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gbconnect.sharepoint.com/sites/ProdutividadeGestoGastosSupplyChain/Documentos Compartilhados/Gestão e Controle de Gastos/Horas extras/"/>
    </mc:Choice>
  </mc:AlternateContent>
  <xr:revisionPtr revIDLastSave="289" documentId="8_{0AFE1DB0-F837-4230-A64E-5608EC346DB6}" xr6:coauthVersionLast="47" xr6:coauthVersionMax="47" xr10:uidLastSave="{8381FC8E-BCD9-4134-A9F9-0BEB635C78B6}"/>
  <bookViews>
    <workbookView xWindow="-110" yWindow="-110" windowWidth="19420" windowHeight="10420" tabRatio="875" firstSheet="3" activeTab="5" xr2:uid="{B2F0A96F-1538-49F3-97B9-06D13F8B9C47}"/>
  </bookViews>
  <sheets>
    <sheet name="Responsável" sheetId="7" state="hidden" r:id="rId1"/>
    <sheet name="BD" sheetId="22" r:id="rId2"/>
    <sheet name="AUX" sheetId="5" state="hidden" r:id="rId3"/>
    <sheet name="análise" sheetId="23" r:id="rId4"/>
    <sheet name="FAROL" sheetId="25" r:id="rId5"/>
    <sheet name="RESUMO" sheetId="24" r:id="rId6"/>
    <sheet name="Fernando " sheetId="20" r:id="rId7"/>
    <sheet name="Leo " sheetId="14" r:id="rId8"/>
    <sheet name="Leo - AMPE" sheetId="10" r:id="rId9"/>
    <sheet name="Fabio" sheetId="18" r:id="rId10"/>
    <sheet name="Sergio " sheetId="19" r:id="rId11"/>
    <sheet name="Nayla" sheetId="21" r:id="rId12"/>
    <sheet name="Paulo " sheetId="12" r:id="rId13"/>
    <sheet name="Everton-Julio " sheetId="9" r:id="rId14"/>
    <sheet name="Victor" sheetId="8" r:id="rId15"/>
    <sheet name="Andre" sheetId="11" r:id="rId16"/>
    <sheet name="Hailton" sheetId="16" r:id="rId17"/>
    <sheet name="Claudio" sheetId="17" r:id="rId18"/>
    <sheet name="Kasuo" sheetId="13" r:id="rId19"/>
  </sheets>
  <definedNames>
    <definedName name="_xlnm._FilterDatabase" localSheetId="15" hidden="1">Andre!$A$23:$W$144</definedName>
    <definedName name="_xlnm._FilterDatabase" localSheetId="2" hidden="1">AUX!$I$1:$K$33</definedName>
    <definedName name="_xlnm._FilterDatabase" localSheetId="1" hidden="1">BD!$A$3:$CG$1270</definedName>
    <definedName name="_xlnm._FilterDatabase" localSheetId="13" hidden="1">'Everton-Julio '!$A$24:$W$389</definedName>
    <definedName name="_xlnm._FilterDatabase" localSheetId="9" hidden="1">Fabio!$A$3:$V$18</definedName>
    <definedName name="_xlnm._FilterDatabase" localSheetId="4" hidden="1">FAROL!$R$11:$S$28</definedName>
    <definedName name="_xlnm._FilterDatabase" localSheetId="18" hidden="1">Kasuo!$A$3:$V$58</definedName>
    <definedName name="_xlnm._FilterDatabase" localSheetId="7" hidden="1">'Leo '!$A$45:$V$157</definedName>
    <definedName name="_xlnm._FilterDatabase" localSheetId="8" hidden="1">'Leo - AMPE'!$A$14:$V$61</definedName>
    <definedName name="_xlnm._FilterDatabase" localSheetId="12" hidden="1">'Paulo '!$A$25:$V$192</definedName>
    <definedName name="_xlnm._FilterDatabase" localSheetId="14" hidden="1">Victor!$A$19:$W$287</definedName>
    <definedName name="SegmentaçãodeDados_CARGO">#N/A</definedName>
    <definedName name="SegmentaçãodeDados_REGIONAL">#N/A</definedName>
    <definedName name="SegmentaçãodeDados_RESPONSÁVEL">#N/A</definedName>
    <definedName name="SegmentaçãodeDados_RUBRO">#N/A</definedName>
    <definedName name="SegmentaçãodeDados_TIPO_CARGO">#N/A</definedName>
  </definedNames>
  <calcPr calcId="191029"/>
  <pivotCaches>
    <pivotCache cacheId="35" r:id="rId20"/>
    <pivotCache cacheId="36" r:id="rId21"/>
  </pivotCaches>
  <extLs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48" i="25" l="1"/>
  <c r="Y57" i="25"/>
  <c r="X57" i="25"/>
  <c r="Y56" i="25"/>
  <c r="X56" i="25"/>
  <c r="Y55" i="25"/>
  <c r="X55" i="25"/>
  <c r="Y54" i="25"/>
  <c r="X54" i="25"/>
  <c r="Y53" i="25"/>
  <c r="X53" i="25"/>
  <c r="Y52" i="25"/>
  <c r="X52" i="25"/>
  <c r="Y51" i="25"/>
  <c r="X51" i="25"/>
  <c r="Y50" i="25"/>
  <c r="X50" i="25"/>
  <c r="Y49" i="25"/>
  <c r="X49" i="25"/>
  <c r="Y48" i="25"/>
  <c r="X36" i="25"/>
  <c r="Y40" i="25"/>
  <c r="X40" i="25"/>
  <c r="Y39" i="25"/>
  <c r="X39" i="25"/>
  <c r="Y38" i="25"/>
  <c r="X38" i="25"/>
  <c r="Y37" i="25"/>
  <c r="X37" i="25"/>
  <c r="Y36" i="25"/>
  <c r="B12" i="25" a="1"/>
  <c r="B12" i="25" s="1"/>
  <c r="B11" i="25" a="1"/>
  <c r="B11" i="25" s="1"/>
  <c r="B10" i="25" a="1"/>
  <c r="B10" i="25" s="1"/>
  <c r="B9" i="25" a="1"/>
  <c r="B9" i="25" s="1"/>
  <c r="B8" i="25" a="1"/>
  <c r="B8" i="25" s="1"/>
  <c r="B7" i="25" a="1"/>
  <c r="B7" i="25" s="1"/>
  <c r="B6" i="25" a="1"/>
  <c r="B6" i="25" s="1"/>
  <c r="J12" i="25" a="1"/>
  <c r="J12" i="25" s="1"/>
  <c r="J11" i="25" a="1"/>
  <c r="J11" i="25" s="1"/>
  <c r="J10" i="25" a="1"/>
  <c r="J10" i="25" s="1"/>
  <c r="J9" i="25" a="1"/>
  <c r="J9" i="25" s="1"/>
  <c r="J8" i="25" a="1"/>
  <c r="J8" i="25" s="1"/>
  <c r="J7" i="25" a="1"/>
  <c r="J7" i="25" s="1"/>
  <c r="J6" i="25" a="1"/>
  <c r="J6" i="25" s="1"/>
  <c r="J21" i="25" a="1"/>
  <c r="J21" i="25" s="1"/>
  <c r="Y12" i="25"/>
  <c r="X12" i="25"/>
  <c r="Y11" i="25"/>
  <c r="X11" i="25"/>
  <c r="Y10" i="25"/>
  <c r="X10" i="25"/>
  <c r="Y9" i="25"/>
  <c r="X9" i="25"/>
  <c r="Y8" i="25"/>
  <c r="X8" i="25"/>
  <c r="Y7" i="25"/>
  <c r="X7" i="25"/>
  <c r="Y6" i="25"/>
  <c r="X6" i="25"/>
  <c r="R57" i="25" a="1"/>
  <c r="R57" i="25" s="1"/>
  <c r="R56" i="25" a="1"/>
  <c r="R56" i="25" s="1"/>
  <c r="R55" i="25" a="1"/>
  <c r="R55" i="25" s="1"/>
  <c r="R54" i="25" a="1"/>
  <c r="R54" i="25" s="1"/>
  <c r="R53" i="25" a="1"/>
  <c r="R53" i="25" s="1"/>
  <c r="R52" i="25" a="1"/>
  <c r="R52" i="25" s="1"/>
  <c r="R51" i="25" a="1"/>
  <c r="R51" i="25" s="1"/>
  <c r="R50" i="25" a="1"/>
  <c r="R50" i="25" s="1"/>
  <c r="R49" i="25" a="1"/>
  <c r="R49" i="25" s="1"/>
  <c r="R48" i="25" a="1"/>
  <c r="R48" i="25" s="1"/>
  <c r="J57" i="25" a="1"/>
  <c r="J57" i="25" s="1"/>
  <c r="J56" i="25" a="1"/>
  <c r="J56" i="25" s="1"/>
  <c r="J55" i="25" a="1"/>
  <c r="J55" i="25" s="1"/>
  <c r="J54" i="25" a="1"/>
  <c r="J54" i="25" s="1"/>
  <c r="J53" i="25" a="1"/>
  <c r="J53" i="25" s="1"/>
  <c r="J52" i="25" a="1"/>
  <c r="J52" i="25" s="1"/>
  <c r="J51" i="25" a="1"/>
  <c r="J51" i="25" s="1"/>
  <c r="J50" i="25" a="1"/>
  <c r="J50" i="25" s="1"/>
  <c r="J49" i="25" a="1"/>
  <c r="J49" i="25" s="1"/>
  <c r="J48" i="25" a="1"/>
  <c r="J48" i="25" s="1"/>
  <c r="B57" i="25" a="1"/>
  <c r="B57" i="25" s="1"/>
  <c r="B55" i="25" a="1"/>
  <c r="B55" i="25" s="1"/>
  <c r="B54" i="25" a="1"/>
  <c r="B54" i="25" s="1"/>
  <c r="B53" i="25" a="1"/>
  <c r="B53" i="25" s="1"/>
  <c r="B52" i="25" a="1"/>
  <c r="B52" i="25" s="1"/>
  <c r="B51" i="25" a="1"/>
  <c r="B51" i="25" s="1"/>
  <c r="B50" i="25" a="1"/>
  <c r="B50" i="25" s="1"/>
  <c r="B48" i="25" a="1"/>
  <c r="B48" i="25" s="1"/>
  <c r="R36" i="25" a="1"/>
  <c r="R36" i="25" s="1"/>
  <c r="X21" i="25"/>
  <c r="X22" i="25"/>
  <c r="Y22" i="25"/>
  <c r="X23" i="25"/>
  <c r="Y23" i="25"/>
  <c r="X24" i="25"/>
  <c r="Y24" i="25"/>
  <c r="X25" i="25"/>
  <c r="Y25" i="25"/>
  <c r="X26" i="25"/>
  <c r="Y26" i="25"/>
  <c r="X27" i="25"/>
  <c r="Y27" i="25"/>
  <c r="X28" i="25"/>
  <c r="Y28" i="25"/>
  <c r="Y21" i="25"/>
  <c r="R40" i="25" a="1"/>
  <c r="R40" i="25" s="1"/>
  <c r="R39" i="25" a="1"/>
  <c r="R39" i="25" s="1"/>
  <c r="R38" i="25" a="1"/>
  <c r="R38" i="25" s="1"/>
  <c r="R37" i="25" a="1"/>
  <c r="R37" i="25" s="1"/>
  <c r="R28" i="25" a="1"/>
  <c r="R28" i="25" s="1"/>
  <c r="R27" i="25" a="1"/>
  <c r="R27" i="25" s="1"/>
  <c r="R26" i="25" a="1"/>
  <c r="R26" i="25" s="1"/>
  <c r="R25" i="25" a="1"/>
  <c r="R25" i="25" s="1"/>
  <c r="R24" i="25" a="1"/>
  <c r="R24" i="25" s="1"/>
  <c r="R23" i="25" a="1"/>
  <c r="R23" i="25" s="1"/>
  <c r="R22" i="25" a="1"/>
  <c r="R22" i="25" s="1"/>
  <c r="R21" i="25" a="1"/>
  <c r="R21" i="25" s="1"/>
  <c r="J39" i="25" a="1"/>
  <c r="J39" i="25" s="1"/>
  <c r="J38" i="25" a="1"/>
  <c r="J38" i="25" s="1"/>
  <c r="J37" i="25" a="1"/>
  <c r="J37" i="25" s="1"/>
  <c r="J36" i="25" a="1"/>
  <c r="J36" i="25" s="1"/>
  <c r="J28" i="25" a="1"/>
  <c r="J28" i="25" s="1"/>
  <c r="J27" i="25" a="1"/>
  <c r="J27" i="25" s="1"/>
  <c r="J26" i="25" a="1"/>
  <c r="J26" i="25" s="1"/>
  <c r="J25" i="25" a="1"/>
  <c r="J25" i="25" s="1"/>
  <c r="J24" i="25" a="1"/>
  <c r="J24" i="25" s="1"/>
  <c r="J23" i="25" a="1"/>
  <c r="J23" i="25" s="1"/>
  <c r="J22" i="25" a="1"/>
  <c r="J22" i="25" s="1"/>
  <c r="B40" i="25" a="1"/>
  <c r="B40" i="25" s="1"/>
  <c r="B39" i="25" a="1"/>
  <c r="B39" i="25" s="1"/>
  <c r="B38" i="25" a="1"/>
  <c r="B38" i="25" s="1"/>
  <c r="B37" i="25" a="1"/>
  <c r="B37" i="25" s="1"/>
  <c r="B36" i="25" a="1"/>
  <c r="B36" i="25" s="1"/>
  <c r="B28" i="25" a="1"/>
  <c r="B28" i="25" s="1"/>
  <c r="B27" i="25" a="1"/>
  <c r="B27" i="25" s="1"/>
  <c r="B26" i="25" a="1"/>
  <c r="B26" i="25" s="1"/>
  <c r="B25" i="25" a="1"/>
  <c r="B25" i="25" s="1"/>
  <c r="B24" i="25" a="1"/>
  <c r="B24" i="25" s="1"/>
  <c r="B23" i="25" a="1"/>
  <c r="B23" i="25" s="1"/>
  <c r="B22" i="25" a="1"/>
  <c r="B22" i="25" s="1"/>
  <c r="B21" i="25" a="1"/>
  <c r="B21" i="25" s="1"/>
  <c r="CF1270" i="22"/>
  <c r="CF1267" i="22"/>
  <c r="CF1266" i="22"/>
  <c r="CF1265" i="22"/>
  <c r="CF1264" i="22"/>
  <c r="CF1263" i="22"/>
  <c r="CF1262" i="22"/>
  <c r="CF1261" i="22"/>
  <c r="CF1260" i="22"/>
  <c r="CF1259" i="22"/>
  <c r="CF1258" i="22"/>
  <c r="CF1257" i="22"/>
  <c r="CF1256" i="22"/>
  <c r="CF1254" i="22"/>
  <c r="CF1253" i="22"/>
  <c r="CF1252" i="22"/>
  <c r="CF1251" i="22"/>
  <c r="CF1250" i="22"/>
  <c r="CF1248" i="22"/>
  <c r="CF1246" i="22"/>
  <c r="CF1245" i="22"/>
  <c r="CF1244" i="22"/>
  <c r="CF1243" i="22"/>
  <c r="CF1242" i="22"/>
  <c r="CF1240" i="22"/>
  <c r="CF1239" i="22"/>
  <c r="CF1238" i="22"/>
  <c r="CF1235" i="22"/>
  <c r="CF1233" i="22"/>
  <c r="CF1232" i="22"/>
  <c r="CF1231" i="22"/>
  <c r="CF1230" i="22"/>
  <c r="CF1229" i="22"/>
  <c r="CF1227" i="22"/>
  <c r="CF1226" i="22"/>
  <c r="CF1223" i="22"/>
  <c r="CF1222" i="22"/>
  <c r="CF1221" i="22"/>
  <c r="CF1219" i="22"/>
  <c r="CF1218" i="22"/>
  <c r="CF1217" i="22"/>
  <c r="CF1216" i="22"/>
  <c r="CF1215" i="22"/>
  <c r="CF1212" i="22"/>
  <c r="CF1211" i="22"/>
  <c r="CF1210" i="22"/>
  <c r="CF1209" i="22"/>
  <c r="CF1208" i="22"/>
  <c r="CF1207" i="22"/>
  <c r="CF1206" i="22"/>
  <c r="CF1205" i="22"/>
  <c r="CF1204" i="22"/>
  <c r="CF1202" i="22"/>
  <c r="CF1201" i="22"/>
  <c r="CF1200" i="22"/>
  <c r="CF1198" i="22"/>
  <c r="CF1197" i="22"/>
  <c r="CF1196" i="22"/>
  <c r="CF1195" i="22"/>
  <c r="CF1194" i="22"/>
  <c r="CF1193" i="22"/>
  <c r="CF1192" i="22"/>
  <c r="CF1191" i="22"/>
  <c r="CF1190" i="22"/>
  <c r="CF1189" i="22"/>
  <c r="CF1188" i="22"/>
  <c r="CF1186" i="22"/>
  <c r="CF1185" i="22"/>
  <c r="CF1184" i="22"/>
  <c r="CF1183" i="22"/>
  <c r="CF1181" i="22"/>
  <c r="CF1180" i="22"/>
  <c r="CF1179" i="22"/>
  <c r="CF1178" i="22"/>
  <c r="CF1177" i="22"/>
  <c r="CF1176" i="22"/>
  <c r="CF1174" i="22"/>
  <c r="CF1173" i="22"/>
  <c r="CF1172" i="22"/>
  <c r="CF1171" i="22"/>
  <c r="CF1170" i="22"/>
  <c r="CF1169" i="22"/>
  <c r="CF1168" i="22"/>
  <c r="CF1167" i="22"/>
  <c r="CF1166" i="22"/>
  <c r="CF1164" i="22"/>
  <c r="CF1163" i="22"/>
  <c r="CF1162" i="22"/>
  <c r="CF1161" i="22"/>
  <c r="CF1160" i="22"/>
  <c r="CF1159" i="22"/>
  <c r="CF1158" i="22"/>
  <c r="CF1157" i="22"/>
  <c r="CF1156" i="22"/>
  <c r="CF1155" i="22"/>
  <c r="CF1154" i="22"/>
  <c r="CF1153" i="22"/>
  <c r="CF1151" i="22"/>
  <c r="CF1150" i="22"/>
  <c r="CF1149" i="22"/>
  <c r="CF1148" i="22"/>
  <c r="CF1147" i="22"/>
  <c r="CF1145" i="22"/>
  <c r="CF1144" i="22"/>
  <c r="CF1143" i="22"/>
  <c r="CF1141" i="22"/>
  <c r="CF1140" i="22"/>
  <c r="CF1139" i="22"/>
  <c r="CF1138" i="22"/>
  <c r="CF1137" i="22"/>
  <c r="CF1136" i="22"/>
  <c r="CF1135" i="22"/>
  <c r="CF1134" i="22"/>
  <c r="CF1133" i="22"/>
  <c r="CF1132" i="22"/>
  <c r="CF1130" i="22"/>
  <c r="CF1129" i="22"/>
  <c r="CF1128" i="22"/>
  <c r="CF1127" i="22"/>
  <c r="CF1126" i="22"/>
  <c r="CF1125" i="22"/>
  <c r="CF1123" i="22"/>
  <c r="CF1121" i="22"/>
  <c r="CF1117" i="22"/>
  <c r="CF1116" i="22"/>
  <c r="CF1115" i="22"/>
  <c r="CF1114" i="22"/>
  <c r="CF1113" i="22"/>
  <c r="CF1112" i="22"/>
  <c r="CF1111" i="22"/>
  <c r="CF1110" i="22"/>
  <c r="CF1109" i="22"/>
  <c r="CF1108" i="22"/>
  <c r="CF1107" i="22"/>
  <c r="CF1106" i="22"/>
  <c r="CF1105" i="22"/>
  <c r="CF1104" i="22"/>
  <c r="CF1103" i="22"/>
  <c r="CF1102" i="22"/>
  <c r="CF1101" i="22"/>
  <c r="CF1100" i="22"/>
  <c r="CF1099" i="22"/>
  <c r="CF1098" i="22"/>
  <c r="CF1097" i="22"/>
  <c r="CF1096" i="22"/>
  <c r="CF1095" i="22"/>
  <c r="CF1094" i="22"/>
  <c r="CF1093" i="22"/>
  <c r="CF1092" i="22"/>
  <c r="CF1091" i="22"/>
  <c r="CF1090" i="22"/>
  <c r="CF1089" i="22"/>
  <c r="CF1088" i="22"/>
  <c r="CF1087" i="22"/>
  <c r="CF1086" i="22"/>
  <c r="CF1085" i="22"/>
  <c r="CF1084" i="22"/>
  <c r="CF1083" i="22"/>
  <c r="CF1082" i="22"/>
  <c r="CF1081" i="22"/>
  <c r="CF1080" i="22"/>
  <c r="CF1054" i="22"/>
  <c r="CF1038" i="22"/>
  <c r="CF1036" i="22"/>
  <c r="CF1035" i="22"/>
  <c r="CF1034" i="22"/>
  <c r="CF1032" i="22"/>
  <c r="CF1030" i="22"/>
  <c r="CF1029" i="22"/>
  <c r="CF1027" i="22"/>
  <c r="CF1024" i="22"/>
  <c r="CF1023" i="22"/>
  <c r="CF1021" i="22"/>
  <c r="CF1019" i="22"/>
  <c r="CF1015" i="22"/>
  <c r="CF1012" i="22"/>
  <c r="CF1008" i="22"/>
  <c r="CF1007" i="22"/>
  <c r="CF1005" i="22"/>
  <c r="CF1002" i="22"/>
  <c r="CF998" i="22"/>
  <c r="CF997" i="22"/>
  <c r="CF995" i="22"/>
  <c r="CF993" i="22"/>
  <c r="CF991" i="22"/>
  <c r="CF990" i="22"/>
  <c r="CF989" i="22"/>
  <c r="CF988" i="22"/>
  <c r="CF986" i="22"/>
  <c r="CF985" i="22"/>
  <c r="CF984" i="22"/>
  <c r="CF983" i="22"/>
  <c r="CF980" i="22"/>
  <c r="CF979" i="22"/>
  <c r="CF978" i="22"/>
  <c r="CF976" i="22"/>
  <c r="CF974" i="22"/>
  <c r="CF972" i="22"/>
  <c r="CF970" i="22"/>
  <c r="CF967" i="22"/>
  <c r="CF965" i="22"/>
  <c r="CF964" i="22"/>
  <c r="CF963" i="22"/>
  <c r="CF962" i="22"/>
  <c r="CF961" i="22"/>
  <c r="CF958" i="22"/>
  <c r="CF956" i="22"/>
  <c r="CF955" i="22"/>
  <c r="CF954" i="22"/>
  <c r="CF952" i="22"/>
  <c r="CF951" i="22"/>
  <c r="CF949" i="22"/>
  <c r="CF946" i="22"/>
  <c r="CF945" i="22"/>
  <c r="CF943" i="22"/>
  <c r="CF942" i="22"/>
  <c r="CF941" i="22"/>
  <c r="CF939" i="22"/>
  <c r="CF938" i="22"/>
  <c r="CF937" i="22"/>
  <c r="CF936" i="22"/>
  <c r="CF935" i="22"/>
  <c r="CF933" i="22"/>
  <c r="CF932" i="22"/>
  <c r="CF931" i="22"/>
  <c r="CF930" i="22"/>
  <c r="CF929" i="22"/>
  <c r="CF928" i="22"/>
  <c r="CF922" i="22"/>
  <c r="CF921" i="22"/>
  <c r="CF920" i="22"/>
  <c r="CF918" i="22"/>
  <c r="CF916" i="22"/>
  <c r="CF915" i="22"/>
  <c r="CF914" i="22"/>
  <c r="CF913" i="22"/>
  <c r="CF911" i="22"/>
  <c r="CF910" i="22"/>
  <c r="CF909" i="22"/>
  <c r="CF908" i="22"/>
  <c r="CF907" i="22"/>
  <c r="CF906" i="22"/>
  <c r="CF904" i="22"/>
  <c r="CF903" i="22"/>
  <c r="CF901" i="22"/>
  <c r="CF899" i="22"/>
  <c r="CF898" i="22"/>
  <c r="CF897" i="22"/>
  <c r="CF896" i="22"/>
  <c r="CF892" i="22"/>
  <c r="CF891" i="22"/>
  <c r="CF888" i="22"/>
  <c r="CF887" i="22"/>
  <c r="CF886" i="22"/>
  <c r="CF885" i="22"/>
  <c r="CF884" i="22"/>
  <c r="CF883" i="22"/>
  <c r="CF882" i="22"/>
  <c r="CF881" i="22"/>
  <c r="CF880" i="22"/>
  <c r="CF879" i="22"/>
  <c r="CF876" i="22"/>
  <c r="CF875" i="22"/>
  <c r="CF874" i="22"/>
  <c r="CF873" i="22"/>
  <c r="CF871" i="22"/>
  <c r="CF870" i="22"/>
  <c r="CF869" i="22"/>
  <c r="CF867" i="22"/>
  <c r="CF866" i="22"/>
  <c r="CF864" i="22"/>
  <c r="CF863" i="22"/>
  <c r="CF860" i="22"/>
  <c r="CF859" i="22"/>
  <c r="CF858" i="22"/>
  <c r="CF857" i="22"/>
  <c r="CF856" i="22"/>
  <c r="CF855" i="22"/>
  <c r="CF851" i="22"/>
  <c r="CF850" i="22"/>
  <c r="CF849" i="22"/>
  <c r="CF847" i="22"/>
  <c r="CF846" i="22"/>
  <c r="CF845" i="22"/>
  <c r="CF843" i="22"/>
  <c r="CF842" i="22"/>
  <c r="CF841" i="22"/>
  <c r="CF840" i="22"/>
  <c r="CF839" i="22"/>
  <c r="CF838" i="22"/>
  <c r="CF837" i="22"/>
  <c r="CF836" i="22"/>
  <c r="CF835" i="22"/>
  <c r="CF833" i="22"/>
  <c r="CF832" i="22"/>
  <c r="CF830" i="22"/>
  <c r="CF829" i="22"/>
  <c r="CF828" i="22"/>
  <c r="CF826" i="22"/>
  <c r="CF825" i="22"/>
  <c r="CF824" i="22"/>
  <c r="CF822" i="22"/>
  <c r="CF820" i="22"/>
  <c r="CF818" i="22"/>
  <c r="CF817" i="22"/>
  <c r="CF816" i="22"/>
  <c r="CF815" i="22"/>
  <c r="CF814" i="22"/>
  <c r="CF813" i="22"/>
  <c r="CF812" i="22"/>
  <c r="CF811" i="22"/>
  <c r="CF809" i="22"/>
  <c r="CF808" i="22"/>
  <c r="CF807" i="22"/>
  <c r="CF805" i="22"/>
  <c r="CF804" i="22"/>
  <c r="CF802" i="22"/>
  <c r="CF800" i="22"/>
  <c r="CF798" i="22"/>
  <c r="CF797" i="22"/>
  <c r="CF796" i="22"/>
  <c r="CF795" i="22"/>
  <c r="CF794" i="22"/>
  <c r="CF793" i="22"/>
  <c r="CF792" i="22"/>
  <c r="CF791" i="22"/>
  <c r="CF788" i="22"/>
  <c r="CF783" i="22"/>
  <c r="CF781" i="22"/>
  <c r="CF780" i="22"/>
  <c r="CF779" i="22"/>
  <c r="CF778" i="22"/>
  <c r="CF776" i="22"/>
  <c r="CF775" i="22"/>
  <c r="CF774" i="22"/>
  <c r="CF772" i="22"/>
  <c r="CF771" i="22"/>
  <c r="CF770" i="22"/>
  <c r="CF768" i="22"/>
  <c r="CF767" i="22"/>
  <c r="CF765" i="22"/>
  <c r="CF764" i="22"/>
  <c r="CF763" i="22"/>
  <c r="CF762" i="22"/>
  <c r="CF761" i="22"/>
  <c r="CF760" i="22"/>
  <c r="CF759" i="22"/>
  <c r="CF758" i="22"/>
  <c r="CF756" i="22"/>
  <c r="CF755" i="22"/>
  <c r="CF750" i="22"/>
  <c r="CF748" i="22"/>
  <c r="CF746" i="22"/>
  <c r="CF745" i="22"/>
  <c r="CF744" i="22"/>
  <c r="CF743" i="22"/>
  <c r="CF742" i="22"/>
  <c r="CF741" i="22"/>
  <c r="CF738" i="22"/>
  <c r="CF737" i="22"/>
  <c r="CF736" i="22"/>
  <c r="CF735" i="22"/>
  <c r="CF733" i="22"/>
  <c r="CF732" i="22"/>
  <c r="CF731" i="22"/>
  <c r="CF730" i="22"/>
  <c r="CF729" i="22"/>
  <c r="CF728" i="22"/>
  <c r="CF727" i="22"/>
  <c r="CF726" i="22"/>
  <c r="CF725" i="22"/>
  <c r="CF724" i="22"/>
  <c r="CF723" i="22"/>
  <c r="CF721" i="22"/>
  <c r="CF719" i="22"/>
  <c r="CF718" i="22"/>
  <c r="CF716" i="22"/>
  <c r="CF714" i="22"/>
  <c r="CF713" i="22"/>
  <c r="CF712" i="22"/>
  <c r="CF711" i="22"/>
  <c r="CF709" i="22"/>
  <c r="CF708" i="22"/>
  <c r="CF707" i="22"/>
  <c r="CF706" i="22"/>
  <c r="CF705" i="22"/>
  <c r="CF704" i="22"/>
  <c r="CF703" i="22"/>
  <c r="CF702" i="22"/>
  <c r="CF699" i="22"/>
  <c r="CF698" i="22"/>
  <c r="CF697" i="22"/>
  <c r="CF696" i="22"/>
  <c r="CF694" i="22"/>
  <c r="CF693" i="22"/>
  <c r="CF692" i="22"/>
  <c r="CF691" i="22"/>
  <c r="CF689" i="22"/>
  <c r="CF688" i="22"/>
  <c r="CF687" i="22"/>
  <c r="CF686" i="22"/>
  <c r="CF685" i="22"/>
  <c r="CF684" i="22"/>
  <c r="CF682" i="22"/>
  <c r="CF681" i="22"/>
  <c r="CF680" i="22"/>
  <c r="CF677" i="22"/>
  <c r="CF675" i="22"/>
  <c r="CF674" i="22"/>
  <c r="CF673" i="22"/>
  <c r="CF672" i="22"/>
  <c r="CF670" i="22"/>
  <c r="CF669" i="22"/>
  <c r="CF668" i="22"/>
  <c r="CF667" i="22"/>
  <c r="CF666" i="22"/>
  <c r="CF664" i="22"/>
  <c r="CF663" i="22"/>
  <c r="CF662" i="22"/>
  <c r="CF661" i="22"/>
  <c r="CF660" i="22"/>
  <c r="CF659" i="22"/>
  <c r="CF657" i="22"/>
  <c r="CF656" i="22"/>
  <c r="CF653" i="22"/>
  <c r="CF652" i="22"/>
  <c r="CF651" i="22"/>
  <c r="CF650" i="22"/>
  <c r="CF649" i="22"/>
  <c r="CF648" i="22"/>
  <c r="CF647" i="22"/>
  <c r="CF645" i="22"/>
  <c r="CF644" i="22"/>
  <c r="CF643" i="22"/>
  <c r="CF641" i="22"/>
  <c r="CF640" i="22"/>
  <c r="CF639" i="22"/>
  <c r="CF638" i="22"/>
  <c r="CF637" i="22"/>
  <c r="CF636" i="22"/>
  <c r="CF635" i="22"/>
  <c r="CF634" i="22"/>
  <c r="CF633" i="22"/>
  <c r="CF632" i="22"/>
  <c r="CF631" i="22"/>
  <c r="CF630" i="22"/>
  <c r="CF629" i="22"/>
  <c r="CF628" i="22"/>
  <c r="CF627" i="22"/>
  <c r="CF626" i="22"/>
  <c r="CF625" i="22"/>
  <c r="CF623" i="22"/>
  <c r="CF622" i="22"/>
  <c r="CF621" i="22"/>
  <c r="CF620" i="22"/>
  <c r="CF619" i="22"/>
  <c r="CF617" i="22"/>
  <c r="CF616" i="22"/>
  <c r="CF614" i="22"/>
  <c r="CF613" i="22"/>
  <c r="CF612" i="22"/>
  <c r="CF611" i="22"/>
  <c r="CF610" i="22"/>
  <c r="CF609" i="22"/>
  <c r="CF607" i="22"/>
  <c r="CF606" i="22"/>
  <c r="CF605" i="22"/>
  <c r="CF604" i="22"/>
  <c r="CF603" i="22"/>
  <c r="CF602" i="22"/>
  <c r="CF601" i="22"/>
  <c r="CF600" i="22"/>
  <c r="CF599" i="22"/>
  <c r="CF598" i="22"/>
  <c r="CF597" i="22"/>
  <c r="CF596" i="22"/>
  <c r="CF595" i="22"/>
  <c r="CF594" i="22"/>
  <c r="CF593" i="22"/>
  <c r="CF592" i="22"/>
  <c r="CF591" i="22"/>
  <c r="CF590" i="22"/>
  <c r="CF589" i="22"/>
  <c r="CF588" i="22"/>
  <c r="CF587" i="22"/>
  <c r="CF586" i="22"/>
  <c r="CF584" i="22"/>
  <c r="CF583" i="22"/>
  <c r="CF582" i="22"/>
  <c r="CF581" i="22"/>
  <c r="CF580" i="22"/>
  <c r="CF578" i="22"/>
  <c r="CF577" i="22"/>
  <c r="CF576" i="22"/>
  <c r="CF575" i="22"/>
  <c r="CF574" i="22"/>
  <c r="CF573" i="22"/>
  <c r="CF571" i="22"/>
  <c r="CF568" i="22"/>
  <c r="CF567" i="22"/>
  <c r="CF565" i="22"/>
  <c r="CF564" i="22"/>
  <c r="CF563" i="22"/>
  <c r="CF562" i="22"/>
  <c r="CF561" i="22"/>
  <c r="CF560" i="22"/>
  <c r="CF557" i="22"/>
  <c r="CF556" i="22"/>
  <c r="CF555" i="22"/>
  <c r="CF553" i="22"/>
  <c r="CF552" i="22"/>
  <c r="CF551" i="22"/>
  <c r="CF550" i="22"/>
  <c r="CF549" i="22"/>
  <c r="CF548" i="22"/>
  <c r="CF547" i="22"/>
  <c r="CF546" i="22"/>
  <c r="CF544" i="22"/>
  <c r="CF543" i="22"/>
  <c r="CF542" i="22"/>
  <c r="CF541" i="22"/>
  <c r="CF539" i="22"/>
  <c r="CF538" i="22"/>
  <c r="CF537" i="22"/>
  <c r="CF536" i="22"/>
  <c r="CF535" i="22"/>
  <c r="CF534" i="22"/>
  <c r="CF533" i="22"/>
  <c r="CF532" i="22"/>
  <c r="CF530" i="22"/>
  <c r="CF529" i="22"/>
  <c r="CF528" i="22"/>
  <c r="CF527" i="22"/>
  <c r="CF526" i="22"/>
  <c r="CF525" i="22"/>
  <c r="CF524" i="22"/>
  <c r="CF522" i="22"/>
  <c r="CF521" i="22"/>
  <c r="CF519" i="22"/>
  <c r="CF518" i="22"/>
  <c r="CF515" i="22"/>
  <c r="CF514" i="22"/>
  <c r="CF513" i="22"/>
  <c r="CF512" i="22"/>
  <c r="CF511" i="22"/>
  <c r="CF510" i="22"/>
  <c r="CF509" i="22"/>
  <c r="CF508" i="22"/>
  <c r="CF507" i="22"/>
  <c r="CF506" i="22"/>
  <c r="CF505" i="22"/>
  <c r="CF504" i="22"/>
  <c r="CF503" i="22"/>
  <c r="CF501" i="22"/>
  <c r="CF499" i="22"/>
  <c r="CF496" i="22"/>
  <c r="CF495" i="22"/>
  <c r="CF494" i="22"/>
  <c r="CF493" i="22"/>
  <c r="CF492" i="22"/>
  <c r="CF491" i="22"/>
  <c r="CF490" i="22"/>
  <c r="CF489" i="22"/>
  <c r="CF486" i="22"/>
  <c r="CF485" i="22"/>
  <c r="CF484" i="22"/>
  <c r="CF483" i="22"/>
  <c r="CF482" i="22"/>
  <c r="CF481" i="22"/>
  <c r="CF480" i="22"/>
  <c r="CF479" i="22"/>
  <c r="CF478" i="22"/>
  <c r="CF477" i="22"/>
  <c r="CF476" i="22"/>
  <c r="CF475" i="22"/>
  <c r="CF474" i="22"/>
  <c r="CF473" i="22"/>
  <c r="CF472" i="22"/>
  <c r="CF471" i="22"/>
  <c r="CF470" i="22"/>
  <c r="CF468" i="22"/>
  <c r="CF467" i="22"/>
  <c r="CF466" i="22"/>
  <c r="CF465" i="22"/>
  <c r="CF464" i="22"/>
  <c r="CF462" i="22"/>
  <c r="CF461" i="22"/>
  <c r="CF460" i="22"/>
  <c r="CF459" i="22"/>
  <c r="CF458" i="22"/>
  <c r="CF457" i="22"/>
  <c r="CF456" i="22"/>
  <c r="CF455" i="22"/>
  <c r="CF454" i="22"/>
  <c r="CF453" i="22"/>
  <c r="CF452" i="22"/>
  <c r="CF450" i="22"/>
  <c r="CF449" i="22"/>
  <c r="CF448" i="22"/>
  <c r="CF447" i="22"/>
  <c r="CF446" i="22"/>
  <c r="CF445" i="22"/>
  <c r="CF444" i="22"/>
  <c r="CF443" i="22"/>
  <c r="CF442" i="22"/>
  <c r="CF441" i="22"/>
  <c r="CF439" i="22"/>
  <c r="CF438" i="22"/>
  <c r="CF437" i="22"/>
  <c r="CF436" i="22"/>
  <c r="CF435" i="22"/>
  <c r="CF434" i="22"/>
  <c r="CF433" i="22"/>
  <c r="CF432" i="22"/>
  <c r="CF430" i="22"/>
  <c r="CF429" i="22"/>
  <c r="CF428" i="22"/>
  <c r="CF427" i="22"/>
  <c r="CF426" i="22"/>
  <c r="CF425" i="22"/>
  <c r="CF424" i="22"/>
  <c r="CF422" i="22"/>
  <c r="CF420" i="22"/>
  <c r="CF419" i="22"/>
  <c r="CF418" i="22"/>
  <c r="CF417" i="22"/>
  <c r="CF416" i="22"/>
  <c r="CF415" i="22"/>
  <c r="CF414" i="22"/>
  <c r="CF413" i="22"/>
  <c r="CF412" i="22"/>
  <c r="CF411" i="22"/>
  <c r="CF410" i="22"/>
  <c r="CF409" i="22"/>
  <c r="CF408" i="22"/>
  <c r="CF407" i="22"/>
  <c r="CF406" i="22"/>
  <c r="CF405" i="22"/>
  <c r="CF404" i="22"/>
  <c r="CF402" i="22"/>
  <c r="CF400" i="22"/>
  <c r="CF399" i="22"/>
  <c r="CF398" i="22"/>
  <c r="CF397" i="22"/>
  <c r="CF396" i="22"/>
  <c r="CF395" i="22"/>
  <c r="CF393" i="22"/>
  <c r="CF391" i="22"/>
  <c r="CF390" i="22"/>
  <c r="CF389" i="22"/>
  <c r="CF388" i="22"/>
  <c r="CF387" i="22"/>
  <c r="CF385" i="22"/>
  <c r="CF384" i="22"/>
  <c r="CF383" i="22"/>
  <c r="CF381" i="22"/>
  <c r="CF380" i="22"/>
  <c r="CF379" i="22"/>
  <c r="CF378" i="22"/>
  <c r="CF376" i="22"/>
  <c r="CF375" i="22"/>
  <c r="CF374" i="22"/>
  <c r="CF373" i="22"/>
  <c r="CF372" i="22"/>
  <c r="CF371" i="22"/>
  <c r="CF370" i="22"/>
  <c r="CF369" i="22"/>
  <c r="CF366" i="22"/>
  <c r="CF365" i="22"/>
  <c r="CF364" i="22"/>
  <c r="CF362" i="22"/>
  <c r="CF361" i="22"/>
  <c r="CF360" i="22"/>
  <c r="CF359" i="22"/>
  <c r="CF358" i="22"/>
  <c r="CF357" i="22"/>
  <c r="CF356" i="22"/>
  <c r="CF355" i="22"/>
  <c r="CF354" i="22"/>
  <c r="CF353" i="22"/>
  <c r="CF352" i="22"/>
  <c r="CF351" i="22"/>
  <c r="CF350" i="22"/>
  <c r="CF349" i="22"/>
  <c r="CF348" i="22"/>
  <c r="CF346" i="22"/>
  <c r="CF345" i="22"/>
  <c r="CF344" i="22"/>
  <c r="CF343" i="22"/>
  <c r="CF342" i="22"/>
  <c r="CF341" i="22"/>
  <c r="CF340" i="22"/>
  <c r="CF339" i="22"/>
  <c r="CF338" i="22"/>
  <c r="CF337" i="22"/>
  <c r="CF336" i="22"/>
  <c r="CF335" i="22"/>
  <c r="CF334" i="22"/>
  <c r="CF333" i="22"/>
  <c r="CF332" i="22"/>
  <c r="CF331" i="22"/>
  <c r="CF330" i="22"/>
  <c r="CF329" i="22"/>
  <c r="CF324" i="22"/>
  <c r="CF323" i="22"/>
  <c r="CF321" i="22"/>
  <c r="CF320" i="22"/>
  <c r="CF319" i="22"/>
  <c r="CF318" i="22"/>
  <c r="CF317" i="22"/>
  <c r="CF315" i="22"/>
  <c r="CF314" i="22"/>
  <c r="CF313" i="22"/>
  <c r="CF312" i="22"/>
  <c r="CF311" i="22"/>
  <c r="CF310" i="22"/>
  <c r="CF309" i="22"/>
  <c r="CF308" i="22"/>
  <c r="CF307" i="22"/>
  <c r="CF306" i="22"/>
  <c r="CF305" i="22"/>
  <c r="CF304" i="22"/>
  <c r="CF300" i="22"/>
  <c r="CF299" i="22"/>
  <c r="CF298" i="22"/>
  <c r="CF297" i="22"/>
  <c r="CF296" i="22"/>
  <c r="CF295" i="22"/>
  <c r="CF294" i="22"/>
  <c r="CF293" i="22"/>
  <c r="CF292" i="22"/>
  <c r="CF291" i="22"/>
  <c r="CF290" i="22"/>
  <c r="CF289" i="22"/>
  <c r="CF288" i="22"/>
  <c r="CF287" i="22"/>
  <c r="CF286" i="22"/>
  <c r="CF285" i="22"/>
  <c r="CF284" i="22"/>
  <c r="CF283" i="22"/>
  <c r="CF282" i="22"/>
  <c r="CF281" i="22"/>
  <c r="CF280" i="22"/>
  <c r="CF279" i="22"/>
  <c r="CF278" i="22"/>
  <c r="CF277" i="22"/>
  <c r="CF273" i="22"/>
  <c r="CF272" i="22"/>
  <c r="CF271" i="22"/>
  <c r="CF270" i="22"/>
  <c r="CF269" i="22"/>
  <c r="CF268" i="22"/>
  <c r="CF267" i="22"/>
  <c r="CF266" i="22"/>
  <c r="CF265" i="22"/>
  <c r="CF264" i="22"/>
  <c r="CF263" i="22"/>
  <c r="CF259" i="22"/>
  <c r="CF258" i="22"/>
  <c r="CF253" i="22"/>
  <c r="CF252" i="22"/>
  <c r="CF251" i="22"/>
  <c r="CF249" i="22"/>
  <c r="CF248" i="22"/>
  <c r="CF247" i="22"/>
  <c r="CF246" i="22"/>
  <c r="CF245" i="22"/>
  <c r="CF244" i="22"/>
  <c r="CF243" i="22"/>
  <c r="CF242" i="22"/>
  <c r="CF241" i="22"/>
  <c r="CF240" i="22"/>
  <c r="CF239" i="22"/>
  <c r="CF238" i="22"/>
  <c r="CF237" i="22"/>
  <c r="CF236" i="22"/>
  <c r="CF235" i="22"/>
  <c r="CF234" i="22"/>
  <c r="CF233" i="22"/>
  <c r="CF232" i="22"/>
  <c r="CF231" i="22"/>
  <c r="CF230" i="22"/>
  <c r="CF229" i="22"/>
  <c r="CF228" i="22"/>
  <c r="CF227" i="22"/>
  <c r="CF226" i="22"/>
  <c r="CF225" i="22"/>
  <c r="CF224" i="22"/>
  <c r="CF223" i="22"/>
  <c r="CF222" i="22"/>
  <c r="CF221" i="22"/>
  <c r="CF220" i="22"/>
  <c r="CF219" i="22"/>
  <c r="CF218" i="22"/>
  <c r="CF217" i="22"/>
  <c r="CF216" i="22"/>
  <c r="CF215" i="22"/>
  <c r="CF214" i="22"/>
  <c r="CF213" i="22"/>
  <c r="CF212" i="22"/>
  <c r="CF211" i="22"/>
  <c r="CF210" i="22"/>
  <c r="CF209" i="22"/>
  <c r="CF208" i="22"/>
  <c r="CF207" i="22"/>
  <c r="CF206" i="22"/>
  <c r="CF205" i="22"/>
  <c r="CF203" i="22"/>
  <c r="CF202" i="22"/>
  <c r="CF201" i="22"/>
  <c r="CF200" i="22"/>
  <c r="CF197" i="22"/>
  <c r="CF196" i="22"/>
  <c r="CF195" i="22"/>
  <c r="CF194" i="22"/>
  <c r="CF193" i="22"/>
  <c r="CF192" i="22"/>
  <c r="CF191" i="22"/>
  <c r="CF190" i="22"/>
  <c r="CF189" i="22"/>
  <c r="CF188" i="22"/>
  <c r="CF187" i="22"/>
  <c r="CF186" i="22"/>
  <c r="CF185" i="22"/>
  <c r="CF183" i="22"/>
  <c r="CF182" i="22"/>
  <c r="CF181" i="22"/>
  <c r="CF180" i="22"/>
  <c r="CF177" i="22"/>
  <c r="CF176" i="22"/>
  <c r="CF175" i="22"/>
  <c r="CF173" i="22"/>
  <c r="CF172" i="22"/>
  <c r="CF171" i="22"/>
  <c r="CF170" i="22"/>
  <c r="CF169" i="22"/>
  <c r="CF168" i="22"/>
  <c r="CF167" i="22"/>
  <c r="CF166" i="22"/>
  <c r="CF165" i="22"/>
  <c r="CF164" i="22"/>
  <c r="CF163" i="22"/>
  <c r="CF162" i="22"/>
  <c r="CF161" i="22"/>
  <c r="CF160" i="22"/>
  <c r="CF159" i="22"/>
  <c r="CF158" i="22"/>
  <c r="CF157" i="22"/>
  <c r="CF156" i="22"/>
  <c r="CF155" i="22"/>
  <c r="CF154" i="22"/>
  <c r="CF153" i="22"/>
  <c r="CF152" i="22"/>
  <c r="CF151" i="22"/>
  <c r="CF150" i="22"/>
  <c r="CF149" i="22"/>
  <c r="CF148" i="22"/>
  <c r="CF146" i="22"/>
  <c r="CF145" i="22"/>
  <c r="CF144" i="22"/>
  <c r="CF143" i="22"/>
  <c r="CF142" i="22"/>
  <c r="CF141" i="22"/>
  <c r="CF140" i="22"/>
  <c r="CF139" i="22"/>
  <c r="CF138" i="22"/>
  <c r="CF137" i="22"/>
  <c r="CF136" i="22"/>
  <c r="CF135" i="22"/>
  <c r="CF134" i="22"/>
  <c r="CF133" i="22"/>
  <c r="CF132" i="22"/>
  <c r="CF131" i="22"/>
  <c r="CF130" i="22"/>
  <c r="CF129" i="22"/>
  <c r="CF128" i="22"/>
  <c r="CF127" i="22"/>
  <c r="CF126" i="22"/>
  <c r="CF125" i="22"/>
  <c r="CF124" i="22"/>
  <c r="CF123" i="22"/>
  <c r="CF122" i="22"/>
  <c r="CF121" i="22"/>
  <c r="CF120" i="22"/>
  <c r="CF119" i="22"/>
  <c r="CF118" i="22"/>
  <c r="CF117" i="22"/>
  <c r="CF116" i="22"/>
  <c r="CF115" i="22"/>
  <c r="CF114" i="22"/>
  <c r="CF113" i="22"/>
  <c r="CF112" i="22"/>
  <c r="CF111" i="22"/>
  <c r="CF110" i="22"/>
  <c r="CF109" i="22"/>
  <c r="CF108" i="22"/>
  <c r="CF107" i="22"/>
  <c r="CF94" i="22"/>
  <c r="CF93" i="22"/>
  <c r="CF92" i="22"/>
  <c r="CF91" i="22"/>
  <c r="CF90" i="22"/>
  <c r="CF89" i="22"/>
  <c r="CF88" i="22"/>
  <c r="CF87" i="22"/>
  <c r="CF86" i="22"/>
  <c r="CF85" i="22"/>
  <c r="CF84" i="22"/>
  <c r="CF83" i="22"/>
  <c r="CF82" i="22"/>
  <c r="CF81" i="22"/>
  <c r="CF80" i="22"/>
  <c r="CF79" i="22"/>
  <c r="CF78" i="22"/>
  <c r="CF77" i="22"/>
  <c r="CF76" i="22"/>
  <c r="CF75" i="22"/>
  <c r="CF74" i="22"/>
  <c r="CF73" i="22"/>
  <c r="CF72" i="22"/>
  <c r="CF71" i="22"/>
  <c r="CF65" i="22"/>
  <c r="CF55" i="22"/>
  <c r="CF54" i="22"/>
  <c r="CF53" i="22"/>
  <c r="CF52" i="22"/>
  <c r="CF51" i="22"/>
  <c r="CF50" i="22"/>
  <c r="CF49" i="22"/>
  <c r="CF48" i="22"/>
  <c r="CF47" i="22"/>
  <c r="CF46" i="22"/>
  <c r="CF45" i="22"/>
  <c r="CF44" i="22"/>
  <c r="CF43" i="22"/>
  <c r="CF42" i="22"/>
  <c r="CF41" i="22"/>
  <c r="CF40" i="22"/>
  <c r="CF39" i="22"/>
  <c r="CF38" i="22"/>
  <c r="CF37" i="22"/>
  <c r="CF36" i="22"/>
  <c r="CF35" i="22"/>
  <c r="CF34" i="22"/>
  <c r="CF33" i="22"/>
  <c r="CF32" i="22"/>
  <c r="CF31" i="22"/>
  <c r="CF30" i="22"/>
  <c r="CF29" i="22"/>
  <c r="CF28" i="22"/>
  <c r="CF27" i="22"/>
  <c r="CF26" i="22"/>
  <c r="CF25" i="22"/>
  <c r="CF24" i="22"/>
  <c r="CF13" i="22"/>
  <c r="CF12" i="22"/>
  <c r="CF11" i="22"/>
  <c r="CF10" i="22"/>
  <c r="CF9" i="22"/>
  <c r="CF8" i="22"/>
  <c r="CF7" i="22"/>
  <c r="CF6" i="22"/>
  <c r="CG1255" i="22"/>
  <c r="CG1249" i="22"/>
  <c r="CG1247" i="22"/>
  <c r="CG1241" i="22"/>
  <c r="CG1237" i="22"/>
  <c r="CG1236" i="22"/>
  <c r="CG1234" i="22"/>
  <c r="CG1228" i="22"/>
  <c r="CG1225" i="22"/>
  <c r="CG1224" i="22"/>
  <c r="CG1220" i="22"/>
  <c r="CG1214" i="22"/>
  <c r="CG1213" i="22"/>
  <c r="CG1203" i="22"/>
  <c r="CG1199" i="22"/>
  <c r="CG1187" i="22"/>
  <c r="CG1182" i="22"/>
  <c r="CG1175" i="22"/>
  <c r="CG1165" i="22"/>
  <c r="CG1152" i="22"/>
  <c r="CG1146" i="22"/>
  <c r="CG1142" i="22"/>
  <c r="CG1131" i="22"/>
  <c r="CG1124" i="22"/>
  <c r="CG1122" i="22"/>
  <c r="CG1120" i="22"/>
  <c r="CG1119" i="22"/>
  <c r="CG1118" i="22"/>
  <c r="CG1079" i="22"/>
  <c r="CG1078" i="22"/>
  <c r="CG1077" i="22"/>
  <c r="CG1076" i="22"/>
  <c r="CG1075" i="22"/>
  <c r="CG1074" i="22"/>
  <c r="CG1073" i="22"/>
  <c r="CG1072" i="22"/>
  <c r="CG1071" i="22"/>
  <c r="CG1070" i="22"/>
  <c r="CG1069" i="22"/>
  <c r="CG1068" i="22"/>
  <c r="CG1067" i="22"/>
  <c r="CG1066" i="22"/>
  <c r="CG1065" i="22"/>
  <c r="CG1064" i="22"/>
  <c r="CG1063" i="22"/>
  <c r="CG1062" i="22"/>
  <c r="CG1061" i="22"/>
  <c r="CG1060" i="22"/>
  <c r="CG1059" i="22"/>
  <c r="CG1058" i="22"/>
  <c r="CG1057" i="22"/>
  <c r="CG1056" i="22"/>
  <c r="CG1055" i="22"/>
  <c r="CG1053" i="22"/>
  <c r="CG1052" i="22"/>
  <c r="CG1051" i="22"/>
  <c r="CG1050" i="22"/>
  <c r="CG1049" i="22"/>
  <c r="CG1048" i="22"/>
  <c r="CG1047" i="22"/>
  <c r="CG1046" i="22"/>
  <c r="CG1045" i="22"/>
  <c r="CG1044" i="22"/>
  <c r="CG1043" i="22"/>
  <c r="CG1042" i="22"/>
  <c r="CG1041" i="22"/>
  <c r="CG1040" i="22"/>
  <c r="CG1039" i="22"/>
  <c r="CG1037" i="22"/>
  <c r="CG1033" i="22"/>
  <c r="CG1031" i="22"/>
  <c r="CG1028" i="22"/>
  <c r="CG1026" i="22"/>
  <c r="CG1025" i="22"/>
  <c r="CG1022" i="22"/>
  <c r="CG1020" i="22"/>
  <c r="CG1018" i="22"/>
  <c r="CG1017" i="22"/>
  <c r="CG1016" i="22"/>
  <c r="CG1014" i="22"/>
  <c r="CG1013" i="22"/>
  <c r="CG1011" i="22"/>
  <c r="CG1010" i="22"/>
  <c r="CG1009" i="22"/>
  <c r="CG1006" i="22"/>
  <c r="CG1004" i="22"/>
  <c r="CG1003" i="22"/>
  <c r="CG1001" i="22"/>
  <c r="CG1000" i="22"/>
  <c r="CG999" i="22"/>
  <c r="CG996" i="22"/>
  <c r="CG994" i="22"/>
  <c r="CG992" i="22"/>
  <c r="CG987" i="22"/>
  <c r="CG982" i="22"/>
  <c r="CG981" i="22"/>
  <c r="CG977" i="22"/>
  <c r="CG975" i="22"/>
  <c r="CG973" i="22"/>
  <c r="CG971" i="22"/>
  <c r="CG969" i="22"/>
  <c r="CG968" i="22"/>
  <c r="CG966" i="22"/>
  <c r="CG960" i="22"/>
  <c r="CG959" i="22"/>
  <c r="CG957" i="22"/>
  <c r="CG953" i="22"/>
  <c r="CG950" i="22"/>
  <c r="CG948" i="22"/>
  <c r="CG947" i="22"/>
  <c r="CG944" i="22"/>
  <c r="CG940" i="22"/>
  <c r="CG934" i="22"/>
  <c r="CG927" i="22"/>
  <c r="CG926" i="22"/>
  <c r="CG925" i="22"/>
  <c r="CG924" i="22"/>
  <c r="CG923" i="22"/>
  <c r="CG919" i="22"/>
  <c r="CG917" i="22"/>
  <c r="CG912" i="22"/>
  <c r="CG905" i="22"/>
  <c r="CG902" i="22"/>
  <c r="CG900" i="22"/>
  <c r="CG895" i="22"/>
  <c r="CG894" i="22"/>
  <c r="CG893" i="22"/>
  <c r="CG890" i="22"/>
  <c r="CG889" i="22"/>
  <c r="CG878" i="22"/>
  <c r="CG877" i="22"/>
  <c r="CG872" i="22"/>
  <c r="CG868" i="22"/>
  <c r="CG865" i="22"/>
  <c r="CG862" i="22"/>
  <c r="CG861" i="22"/>
  <c r="CG854" i="22"/>
  <c r="CG853" i="22"/>
  <c r="CG852" i="22"/>
  <c r="CG848" i="22"/>
  <c r="CG844" i="22"/>
  <c r="CG834" i="22"/>
  <c r="CG831" i="22"/>
  <c r="CG827" i="22"/>
  <c r="CG823" i="22"/>
  <c r="CG821" i="22"/>
  <c r="CG819" i="22"/>
  <c r="CG810" i="22"/>
  <c r="CG806" i="22"/>
  <c r="CG803" i="22"/>
  <c r="CG801" i="22"/>
  <c r="CG799" i="22"/>
  <c r="CG790" i="22"/>
  <c r="CG789" i="22"/>
  <c r="CG787" i="22"/>
  <c r="CG786" i="22"/>
  <c r="CG785" i="22"/>
  <c r="CG784" i="22"/>
  <c r="CG782" i="22"/>
  <c r="CG777" i="22"/>
  <c r="CG773" i="22"/>
  <c r="CG769" i="22"/>
  <c r="CG766" i="22"/>
  <c r="CG757" i="22"/>
  <c r="CG754" i="22"/>
  <c r="CG753" i="22"/>
  <c r="CG752" i="22"/>
  <c r="CG751" i="22"/>
  <c r="CG749" i="22"/>
  <c r="CG747" i="22"/>
  <c r="CG740" i="22"/>
  <c r="CG739" i="22"/>
  <c r="CG734" i="22"/>
  <c r="CG722" i="22"/>
  <c r="CG720" i="22"/>
  <c r="CG717" i="22"/>
  <c r="CG715" i="22"/>
  <c r="CG710" i="22"/>
  <c r="CG701" i="22"/>
  <c r="CG700" i="22"/>
  <c r="CG695" i="22"/>
  <c r="CG690" i="22"/>
  <c r="CG683" i="22"/>
  <c r="CG679" i="22"/>
  <c r="CG678" i="22"/>
  <c r="CG676" i="22"/>
  <c r="CG671" i="22"/>
  <c r="CG665" i="22"/>
  <c r="CG658" i="22"/>
  <c r="CG655" i="22"/>
  <c r="CG654" i="22"/>
  <c r="CG646" i="22"/>
  <c r="CG642" i="22"/>
  <c r="CG624" i="22"/>
  <c r="CG618" i="22"/>
  <c r="CG615" i="22"/>
  <c r="CG608" i="22"/>
  <c r="CG585" i="22"/>
  <c r="CG579" i="22"/>
  <c r="CG572" i="22"/>
  <c r="CG570" i="22"/>
  <c r="CG569" i="22"/>
  <c r="CG566" i="22"/>
  <c r="CG559" i="22"/>
  <c r="CG558" i="22"/>
  <c r="CG554" i="22"/>
  <c r="CG545" i="22"/>
  <c r="CG540" i="22"/>
  <c r="CG531" i="22"/>
  <c r="CG523" i="22"/>
  <c r="CG520" i="22"/>
  <c r="CG517" i="22"/>
  <c r="CG516" i="22"/>
  <c r="CG502" i="22"/>
  <c r="CG500" i="22"/>
  <c r="CG498" i="22"/>
  <c r="CG497" i="22"/>
  <c r="CG488" i="22"/>
  <c r="CG487" i="22"/>
  <c r="CG469" i="22"/>
  <c r="CG463" i="22"/>
  <c r="CG451" i="22"/>
  <c r="CG440" i="22"/>
  <c r="CG431" i="22"/>
  <c r="CG423" i="22"/>
  <c r="CG421" i="22"/>
  <c r="CG403" i="22"/>
  <c r="CG401" i="22"/>
  <c r="CG394" i="22"/>
  <c r="CG392" i="22"/>
  <c r="CG386" i="22"/>
  <c r="CG382" i="22"/>
  <c r="CG377" i="22"/>
  <c r="CG368" i="22"/>
  <c r="CG367" i="22"/>
  <c r="CG363" i="22"/>
  <c r="CG347" i="22"/>
  <c r="CG328" i="22"/>
  <c r="CG327" i="22"/>
  <c r="CG326" i="22"/>
  <c r="CG325" i="22"/>
  <c r="CG322" i="22"/>
  <c r="CG316" i="22"/>
  <c r="CG303" i="22"/>
  <c r="CG302" i="22"/>
  <c r="CG301" i="22"/>
  <c r="CG276" i="22"/>
  <c r="CG275" i="22"/>
  <c r="CG274" i="22"/>
  <c r="CG262" i="22"/>
  <c r="CG261" i="22"/>
  <c r="CG260" i="22"/>
  <c r="CG257" i="22"/>
  <c r="CG256" i="22"/>
  <c r="CG255" i="22"/>
  <c r="CG254" i="22"/>
  <c r="CG250" i="22"/>
  <c r="CG204" i="22"/>
  <c r="CG199" i="22"/>
  <c r="CG198" i="22"/>
  <c r="CG184" i="22"/>
  <c r="CG179" i="22"/>
  <c r="CG178" i="22"/>
  <c r="CG174" i="22"/>
  <c r="CG147" i="22"/>
  <c r="CG106" i="22"/>
  <c r="CG105" i="22"/>
  <c r="CG104" i="22"/>
  <c r="CG103" i="22"/>
  <c r="CG102" i="22"/>
  <c r="CG101" i="22"/>
  <c r="CG100" i="22"/>
  <c r="CG99" i="22"/>
  <c r="CG98" i="22"/>
  <c r="CG97" i="22"/>
  <c r="CG96" i="22"/>
  <c r="CG95" i="22"/>
  <c r="CG70" i="22"/>
  <c r="CG69" i="22"/>
  <c r="CG68" i="22"/>
  <c r="CG67" i="22"/>
  <c r="CG66" i="22"/>
  <c r="CG64" i="22"/>
  <c r="CG63" i="22"/>
  <c r="CG62" i="22"/>
  <c r="CG61" i="22"/>
  <c r="CG60" i="22"/>
  <c r="CG59" i="22"/>
  <c r="CG58" i="22"/>
  <c r="CG57" i="22"/>
  <c r="CG56" i="22"/>
  <c r="CG23" i="22"/>
  <c r="CG22" i="22"/>
  <c r="CG21" i="22"/>
  <c r="CG20" i="22"/>
  <c r="CG19" i="22"/>
  <c r="CG18" i="22"/>
  <c r="CG17" i="22"/>
  <c r="CG16" i="22"/>
  <c r="CG15" i="22"/>
  <c r="CG14" i="22"/>
  <c r="CG5" i="22"/>
  <c r="CG4" i="22"/>
  <c r="F1270" i="22"/>
  <c r="G1270" i="22"/>
  <c r="E1269" i="22"/>
  <c r="F1269" i="22"/>
  <c r="G1269" i="22"/>
  <c r="H1269" i="22"/>
  <c r="I1269" i="22"/>
  <c r="R11" i="25" a="1"/>
  <c r="R11" i="25" s="1"/>
  <c r="R10" i="25" a="1"/>
  <c r="R10" i="25" s="1"/>
  <c r="R9" i="25" a="1"/>
  <c r="R9" i="25" s="1"/>
  <c r="R8" i="25" a="1"/>
  <c r="R8" i="25" s="1"/>
  <c r="R7" i="25" a="1"/>
  <c r="R7" i="25" s="1"/>
  <c r="R6" i="25" a="1"/>
  <c r="R6" i="25" s="1"/>
  <c r="I1268" i="22"/>
  <c r="H1268" i="22"/>
  <c r="G1268" i="22"/>
  <c r="F1268" i="22"/>
  <c r="E1268" i="22"/>
  <c r="I1" i="22" l="1"/>
  <c r="H1" i="22"/>
  <c r="G1" i="22"/>
  <c r="F1" i="22"/>
  <c r="CE1267" i="22"/>
  <c r="CD1267" i="22"/>
  <c r="CC1267" i="22"/>
  <c r="CE1266" i="22"/>
  <c r="CD1266" i="22"/>
  <c r="CC1266" i="22"/>
  <c r="CE1265" i="22"/>
  <c r="CD1265" i="22"/>
  <c r="CC1265" i="22"/>
  <c r="E1265" i="22"/>
  <c r="E1266" i="22"/>
  <c r="E1267" i="22"/>
  <c r="CE1264" i="22" l="1"/>
  <c r="CD1264" i="22"/>
  <c r="CC1264" i="22"/>
  <c r="CE1263" i="22"/>
  <c r="CD1263" i="22"/>
  <c r="CC1263" i="22"/>
  <c r="CE1262" i="22"/>
  <c r="CD1262" i="22"/>
  <c r="CC1262" i="22"/>
  <c r="E1262" i="22"/>
  <c r="E1263" i="22"/>
  <c r="E1264" i="22"/>
  <c r="CE1261" i="22"/>
  <c r="CD1261" i="22"/>
  <c r="CC1261" i="22"/>
  <c r="CE1260" i="22"/>
  <c r="CD1260" i="22"/>
  <c r="CC1260" i="22"/>
  <c r="CE1259" i="22"/>
  <c r="CD1259" i="22"/>
  <c r="CC1259" i="22"/>
  <c r="CE1258" i="22"/>
  <c r="CD1258" i="22"/>
  <c r="CC1258" i="22"/>
  <c r="CE1257" i="22"/>
  <c r="CD1257" i="22"/>
  <c r="CC1257" i="22"/>
  <c r="CE1256" i="22"/>
  <c r="CD1256" i="22"/>
  <c r="CC1256" i="22"/>
  <c r="E1256" i="22"/>
  <c r="E1257" i="22"/>
  <c r="E1258" i="22"/>
  <c r="E1259" i="22"/>
  <c r="E1260" i="22"/>
  <c r="E1261" i="22"/>
  <c r="CE1254" i="22" l="1"/>
  <c r="CD1254" i="22"/>
  <c r="CC1254" i="22"/>
  <c r="CE1253" i="22"/>
  <c r="CD1253" i="22"/>
  <c r="CC1253" i="22"/>
  <c r="CE1252" i="22"/>
  <c r="CD1252" i="22"/>
  <c r="CC1252" i="22"/>
  <c r="CE1251" i="22"/>
  <c r="CD1251" i="22"/>
  <c r="CC1251" i="22"/>
  <c r="CE1250" i="22"/>
  <c r="CD1250" i="22"/>
  <c r="CC1250" i="22"/>
  <c r="CF1255" i="22"/>
  <c r="CE1255" i="22"/>
  <c r="CD1255" i="22"/>
  <c r="CC1255" i="22"/>
  <c r="E1250" i="22"/>
  <c r="E1251" i="22"/>
  <c r="E1252" i="22"/>
  <c r="E1253" i="22"/>
  <c r="E1254" i="22"/>
  <c r="E1255" i="22"/>
  <c r="CF5" i="22"/>
  <c r="CF17" i="22"/>
  <c r="CF21" i="22"/>
  <c r="CF57" i="22"/>
  <c r="CF59" i="22"/>
  <c r="CF61" i="22"/>
  <c r="CF63" i="22"/>
  <c r="CF68" i="22"/>
  <c r="CF69" i="22"/>
  <c r="CF96" i="22"/>
  <c r="CF97" i="22"/>
  <c r="CF100" i="22"/>
  <c r="CF101" i="22"/>
  <c r="CF104" i="22"/>
  <c r="CF105" i="22"/>
  <c r="CF179" i="22"/>
  <c r="CF204" i="22"/>
  <c r="CF256" i="22"/>
  <c r="CF257" i="22"/>
  <c r="CF260" i="22"/>
  <c r="CF261" i="22"/>
  <c r="CF276" i="22"/>
  <c r="CF301" i="22"/>
  <c r="CF316" i="22"/>
  <c r="CF325" i="22"/>
  <c r="CF328" i="22"/>
  <c r="CF363" i="22"/>
  <c r="CF368" i="22"/>
  <c r="CF382" i="22"/>
  <c r="CF392" i="22"/>
  <c r="CF431" i="22"/>
  <c r="CF451" i="22"/>
  <c r="CF463" i="22"/>
  <c r="CF487" i="22"/>
  <c r="CF488" i="22"/>
  <c r="CF500" i="22"/>
  <c r="CF516" i="22"/>
  <c r="CF520" i="22"/>
  <c r="CF523" i="22"/>
  <c r="CF531" i="22"/>
  <c r="CF540" i="22"/>
  <c r="CF559" i="22"/>
  <c r="CF572" i="22"/>
  <c r="CF608" i="22"/>
  <c r="CF615" i="22"/>
  <c r="CF624" i="22"/>
  <c r="CF655" i="22"/>
  <c r="CF658" i="22"/>
  <c r="CF671" i="22"/>
  <c r="CF676" i="22"/>
  <c r="CF678" i="22"/>
  <c r="CF679" i="22"/>
  <c r="CF683" i="22"/>
  <c r="CF695" i="22"/>
  <c r="CF715" i="22"/>
  <c r="CF720" i="22"/>
  <c r="CF739" i="22"/>
  <c r="CF740" i="22"/>
  <c r="CF747" i="22"/>
  <c r="CF751" i="22"/>
  <c r="CF752" i="22"/>
  <c r="CF754" i="22"/>
  <c r="CF766" i="22"/>
  <c r="CF782" i="22"/>
  <c r="CF784" i="22"/>
  <c r="CF787" i="22"/>
  <c r="CF790" i="22"/>
  <c r="CF799" i="22"/>
  <c r="CF803" i="22"/>
  <c r="CF810" i="22"/>
  <c r="CF827" i="22"/>
  <c r="CF844" i="22"/>
  <c r="CF848" i="22"/>
  <c r="CF872" i="22"/>
  <c r="CF900" i="22"/>
  <c r="CF912" i="22"/>
  <c r="CF923" i="22"/>
  <c r="CF924" i="22"/>
  <c r="CF926" i="22"/>
  <c r="CF927" i="22"/>
  <c r="CF944" i="22"/>
  <c r="CF947" i="22"/>
  <c r="CF948" i="22"/>
  <c r="CF950" i="22"/>
  <c r="CF960" i="22"/>
  <c r="CF968" i="22"/>
  <c r="CF971" i="22"/>
  <c r="CF975" i="22"/>
  <c r="CF982" i="22"/>
  <c r="CF987" i="22"/>
  <c r="CF992" i="22"/>
  <c r="CF996" i="22"/>
  <c r="CF999" i="22"/>
  <c r="CF1000" i="22"/>
  <c r="CF1004" i="22"/>
  <c r="CF1011" i="22"/>
  <c r="CF1016" i="22"/>
  <c r="CF1020" i="22"/>
  <c r="CF1028" i="22"/>
  <c r="CF1039" i="22"/>
  <c r="CF1040" i="22"/>
  <c r="CF1042" i="22"/>
  <c r="CF1043" i="22"/>
  <c r="CF1044" i="22"/>
  <c r="CF1047" i="22"/>
  <c r="CF1048" i="22"/>
  <c r="CF1051" i="22"/>
  <c r="CF1056" i="22"/>
  <c r="CF1060" i="22"/>
  <c r="CF1064" i="22"/>
  <c r="CF1068" i="22"/>
  <c r="CF1072" i="22"/>
  <c r="CF1076" i="22"/>
  <c r="CF1120" i="22"/>
  <c r="CF1124" i="22"/>
  <c r="CF1152" i="22"/>
  <c r="CF1175" i="22"/>
  <c r="CF1182" i="22"/>
  <c r="CF1187" i="22"/>
  <c r="CF1199" i="22"/>
  <c r="CF1203" i="22"/>
  <c r="CF1214" i="22"/>
  <c r="CF1220" i="22"/>
  <c r="CF1224" i="22"/>
  <c r="CF1228" i="22"/>
  <c r="CF1236" i="22"/>
  <c r="CF4" i="22"/>
  <c r="CF1249" i="22"/>
  <c r="CF1247" i="22"/>
  <c r="CF1241" i="22"/>
  <c r="CF1237" i="22"/>
  <c r="CF1234" i="22"/>
  <c r="CF1225" i="22"/>
  <c r="CF1213" i="22"/>
  <c r="CF1165" i="22"/>
  <c r="CF1146" i="22"/>
  <c r="CF1142" i="22"/>
  <c r="CF1131" i="22"/>
  <c r="CF1122" i="22"/>
  <c r="CF1119" i="22"/>
  <c r="CF1118" i="22"/>
  <c r="CF1079" i="22"/>
  <c r="CF1078" i="22"/>
  <c r="CF1077" i="22"/>
  <c r="CF1075" i="22"/>
  <c r="CF1074" i="22"/>
  <c r="CF1073" i="22"/>
  <c r="CF1071" i="22"/>
  <c r="CF1070" i="22"/>
  <c r="CF1069" i="22"/>
  <c r="CF1067" i="22"/>
  <c r="CF1066" i="22"/>
  <c r="CF1065" i="22"/>
  <c r="CF1063" i="22"/>
  <c r="CF1062" i="22"/>
  <c r="CF1061" i="22"/>
  <c r="CF1059" i="22"/>
  <c r="CF1058" i="22"/>
  <c r="CF1057" i="22"/>
  <c r="CF1055" i="22"/>
  <c r="CF1053" i="22"/>
  <c r="CF1052" i="22"/>
  <c r="CF1050" i="22"/>
  <c r="CF1049" i="22"/>
  <c r="CF1046" i="22"/>
  <c r="CF1045" i="22"/>
  <c r="CF1041" i="22"/>
  <c r="CF1037" i="22"/>
  <c r="CF1033" i="22"/>
  <c r="CF1031" i="22"/>
  <c r="CF1026" i="22"/>
  <c r="CF1025" i="22"/>
  <c r="CF1022" i="22"/>
  <c r="CF1018" i="22"/>
  <c r="CF1017" i="22"/>
  <c r="CF1014" i="22"/>
  <c r="CF1013" i="22"/>
  <c r="CF1010" i="22"/>
  <c r="CF1009" i="22"/>
  <c r="CF1006" i="22"/>
  <c r="CF1003" i="22"/>
  <c r="CF1001" i="22"/>
  <c r="CF994" i="22"/>
  <c r="CF981" i="22"/>
  <c r="CF977" i="22"/>
  <c r="CF973" i="22"/>
  <c r="CF969" i="22"/>
  <c r="CF966" i="22"/>
  <c r="CF959" i="22"/>
  <c r="CF957" i="22"/>
  <c r="CF953" i="22"/>
  <c r="CF940" i="22"/>
  <c r="CF934" i="22"/>
  <c r="CF925" i="22"/>
  <c r="CF919" i="22"/>
  <c r="CF917" i="22"/>
  <c r="CF905" i="22"/>
  <c r="CF902" i="22"/>
  <c r="CF895" i="22"/>
  <c r="CF894" i="22"/>
  <c r="CF893" i="22"/>
  <c r="CF890" i="22"/>
  <c r="CF889" i="22"/>
  <c r="CF878" i="22"/>
  <c r="CF877" i="22"/>
  <c r="CF868" i="22"/>
  <c r="CF865" i="22"/>
  <c r="CF862" i="22"/>
  <c r="CF861" i="22"/>
  <c r="CF854" i="22"/>
  <c r="CF853" i="22"/>
  <c r="CF852" i="22"/>
  <c r="CF834" i="22"/>
  <c r="CF831" i="22"/>
  <c r="CF823" i="22"/>
  <c r="CF821" i="22"/>
  <c r="CF819" i="22"/>
  <c r="CF806" i="22"/>
  <c r="CF801" i="22"/>
  <c r="CF789" i="22"/>
  <c r="CF786" i="22"/>
  <c r="CF785" i="22"/>
  <c r="CF777" i="22"/>
  <c r="CF773" i="22"/>
  <c r="CF769" i="22"/>
  <c r="CF757" i="22"/>
  <c r="CF753" i="22"/>
  <c r="CF749" i="22"/>
  <c r="CF734" i="22"/>
  <c r="CF722" i="22"/>
  <c r="CF717" i="22"/>
  <c r="CF710" i="22"/>
  <c r="CF701" i="22"/>
  <c r="CF700" i="22"/>
  <c r="CF690" i="22"/>
  <c r="CF665" i="22"/>
  <c r="CF654" i="22"/>
  <c r="CF646" i="22"/>
  <c r="CF642" i="22"/>
  <c r="CF618" i="22"/>
  <c r="CF585" i="22"/>
  <c r="CF579" i="22"/>
  <c r="CF570" i="22"/>
  <c r="CF569" i="22"/>
  <c r="CF566" i="22"/>
  <c r="CF558" i="22"/>
  <c r="CF554" i="22"/>
  <c r="CF545" i="22"/>
  <c r="CF517" i="22"/>
  <c r="CF502" i="22"/>
  <c r="CF498" i="22"/>
  <c r="CF497" i="22"/>
  <c r="CF469" i="22"/>
  <c r="CF440" i="22"/>
  <c r="CF423" i="22"/>
  <c r="CF421" i="22"/>
  <c r="CF403" i="22"/>
  <c r="CF401" i="22"/>
  <c r="CF394" i="22"/>
  <c r="CF386" i="22"/>
  <c r="CF377" i="22"/>
  <c r="CF367" i="22"/>
  <c r="CF347" i="22"/>
  <c r="CF327" i="22"/>
  <c r="CF326" i="22"/>
  <c r="CF322" i="22"/>
  <c r="CF303" i="22"/>
  <c r="CF302" i="22"/>
  <c r="CF275" i="22"/>
  <c r="CF274" i="22"/>
  <c r="CF262" i="22"/>
  <c r="CF255" i="22"/>
  <c r="CF254" i="22"/>
  <c r="CF250" i="22"/>
  <c r="CF199" i="22"/>
  <c r="CF198" i="22"/>
  <c r="CF184" i="22"/>
  <c r="CF178" i="22"/>
  <c r="CF174" i="22"/>
  <c r="CF147" i="22"/>
  <c r="CF106" i="22"/>
  <c r="CF103" i="22"/>
  <c r="CF102" i="22"/>
  <c r="CF99" i="22"/>
  <c r="CF98" i="22"/>
  <c r="CF95" i="22"/>
  <c r="CF70" i="22"/>
  <c r="CF67" i="22"/>
  <c r="CF66" i="22"/>
  <c r="CF64" i="22"/>
  <c r="CF62" i="22"/>
  <c r="CF60" i="22"/>
  <c r="CF58" i="22"/>
  <c r="CF56" i="22"/>
  <c r="CF23" i="22"/>
  <c r="CF22" i="22"/>
  <c r="CF20" i="22"/>
  <c r="CF19" i="22"/>
  <c r="CF18" i="22"/>
  <c r="CF16" i="22"/>
  <c r="CF15" i="22"/>
  <c r="CF14" i="22"/>
  <c r="CE1248" i="22" l="1"/>
  <c r="CD1248" i="22"/>
  <c r="CC1248" i="22"/>
  <c r="CE1246" i="22"/>
  <c r="CD1246" i="22"/>
  <c r="CC1246" i="22"/>
  <c r="CE1245" i="22"/>
  <c r="CD1245" i="22"/>
  <c r="CC1245" i="22"/>
  <c r="CE1244" i="22"/>
  <c r="CD1244" i="22"/>
  <c r="CC1244" i="22"/>
  <c r="CE1249" i="22"/>
  <c r="CD1249" i="22"/>
  <c r="CC1249" i="22"/>
  <c r="CE1247" i="22"/>
  <c r="CD1247" i="22"/>
  <c r="CC1247" i="22"/>
  <c r="E1244" i="22"/>
  <c r="E1245" i="22"/>
  <c r="E1246" i="22"/>
  <c r="E1247" i="22"/>
  <c r="E1248" i="22"/>
  <c r="E1249" i="22"/>
  <c r="CE1243" i="22"/>
  <c r="CD1243" i="22"/>
  <c r="CC1243" i="22"/>
  <c r="CE1242" i="22"/>
  <c r="CD1242" i="22"/>
  <c r="CC1242" i="22"/>
  <c r="CE1240" i="22"/>
  <c r="CD1240" i="22"/>
  <c r="CC1240" i="22"/>
  <c r="CE1239" i="22"/>
  <c r="CD1239" i="22"/>
  <c r="CC1239" i="22"/>
  <c r="CE1238" i="22"/>
  <c r="CD1238" i="22"/>
  <c r="CC1238" i="22"/>
  <c r="CE1241" i="22"/>
  <c r="CD1241" i="22"/>
  <c r="CC1241" i="22"/>
  <c r="E1243" i="22"/>
  <c r="E1242" i="22"/>
  <c r="E1241" i="22"/>
  <c r="E1240" i="22"/>
  <c r="E1239" i="22"/>
  <c r="E1238" i="22"/>
  <c r="CE1235" i="22"/>
  <c r="CD1235" i="22"/>
  <c r="CC1235" i="22"/>
  <c r="CE1233" i="22"/>
  <c r="CD1233" i="22"/>
  <c r="CC1233" i="22"/>
  <c r="CE1232" i="22"/>
  <c r="CD1232" i="22"/>
  <c r="CC1232" i="22"/>
  <c r="CE1231" i="22"/>
  <c r="CD1231" i="22"/>
  <c r="CC1231" i="22"/>
  <c r="CE1230" i="22"/>
  <c r="CD1230" i="22"/>
  <c r="CC1230" i="22"/>
  <c r="CE1229" i="22"/>
  <c r="CD1229" i="22"/>
  <c r="CC1229" i="22"/>
  <c r="CE1237" i="22"/>
  <c r="CD1237" i="22"/>
  <c r="CC1237" i="22"/>
  <c r="CE1236" i="22"/>
  <c r="CD1236" i="22"/>
  <c r="CC1236" i="22"/>
  <c r="CE1234" i="22"/>
  <c r="CD1234" i="22"/>
  <c r="CC1234" i="22"/>
  <c r="CE1228" i="22"/>
  <c r="CD1228" i="22"/>
  <c r="CC1228" i="22"/>
  <c r="E1228" i="22"/>
  <c r="E1229" i="22"/>
  <c r="E1230" i="22"/>
  <c r="E1231" i="22"/>
  <c r="E1232" i="22"/>
  <c r="E1233" i="22"/>
  <c r="E1234" i="22"/>
  <c r="E1235" i="22"/>
  <c r="E1236" i="22"/>
  <c r="E1237" i="22"/>
  <c r="CE1227" i="22" l="1"/>
  <c r="CD1227" i="22"/>
  <c r="CC1227" i="22"/>
  <c r="CE1226" i="22"/>
  <c r="CD1226" i="22"/>
  <c r="CC1226" i="22"/>
  <c r="CE1223" i="22"/>
  <c r="CD1223" i="22"/>
  <c r="CC1223" i="22"/>
  <c r="CE1222" i="22"/>
  <c r="CD1222" i="22"/>
  <c r="CC1222" i="22"/>
  <c r="CE1225" i="22"/>
  <c r="CD1225" i="22"/>
  <c r="CC1225" i="22"/>
  <c r="CE1224" i="22"/>
  <c r="CD1224" i="22"/>
  <c r="CC1224" i="22"/>
  <c r="E1222" i="22"/>
  <c r="E1223" i="22"/>
  <c r="E1224" i="22"/>
  <c r="E1225" i="22"/>
  <c r="E1226" i="22"/>
  <c r="E1227" i="22"/>
  <c r="CE1221" i="22"/>
  <c r="CD1221" i="22"/>
  <c r="CC1221" i="22"/>
  <c r="CE1219" i="22"/>
  <c r="CD1219" i="22"/>
  <c r="CC1219" i="22"/>
  <c r="CE1218" i="22"/>
  <c r="CD1218" i="22"/>
  <c r="CC1218" i="22"/>
  <c r="CE1217" i="22"/>
  <c r="CD1217" i="22"/>
  <c r="CC1217" i="22"/>
  <c r="CE1216" i="22"/>
  <c r="CD1216" i="22"/>
  <c r="CC1216" i="22"/>
  <c r="CE1215" i="22"/>
  <c r="CD1215" i="22"/>
  <c r="CC1215" i="22"/>
  <c r="CE1212" i="22"/>
  <c r="CD1212" i="22"/>
  <c r="CC1212" i="22"/>
  <c r="CE1211" i="22"/>
  <c r="CD1211" i="22"/>
  <c r="CC1211" i="22"/>
  <c r="CE1210" i="22"/>
  <c r="CD1210" i="22"/>
  <c r="CC1210" i="22"/>
  <c r="CE1209" i="22"/>
  <c r="CD1209" i="22"/>
  <c r="CC1209" i="22"/>
  <c r="CE1208" i="22"/>
  <c r="CD1208" i="22"/>
  <c r="CC1208" i="22"/>
  <c r="CE1207" i="22"/>
  <c r="CD1207" i="22"/>
  <c r="CC1207" i="22"/>
  <c r="CE1206" i="22"/>
  <c r="CD1206" i="22"/>
  <c r="CC1206" i="22"/>
  <c r="CE1205" i="22"/>
  <c r="CD1205" i="22"/>
  <c r="CC1205" i="22"/>
  <c r="CE1204" i="22"/>
  <c r="CD1204" i="22"/>
  <c r="CC1204" i="22"/>
  <c r="CE1202" i="22"/>
  <c r="CD1202" i="22"/>
  <c r="CC1202" i="22"/>
  <c r="CE1201" i="22"/>
  <c r="CD1201" i="22"/>
  <c r="CC1201" i="22"/>
  <c r="CE1200" i="22"/>
  <c r="CD1200" i="22"/>
  <c r="CC1200" i="22"/>
  <c r="CE1198" i="22"/>
  <c r="CD1198" i="22"/>
  <c r="CC1198" i="22"/>
  <c r="CE1197" i="22"/>
  <c r="CD1197" i="22"/>
  <c r="CC1197" i="22"/>
  <c r="CE1196" i="22"/>
  <c r="CD1196" i="22"/>
  <c r="CC1196" i="22"/>
  <c r="CE1195" i="22"/>
  <c r="CD1195" i="22"/>
  <c r="CC1195" i="22"/>
  <c r="CE1194" i="22"/>
  <c r="CD1194" i="22"/>
  <c r="CC1194" i="22"/>
  <c r="CE1193" i="22"/>
  <c r="CD1193" i="22"/>
  <c r="CC1193" i="22"/>
  <c r="CE1192" i="22"/>
  <c r="CD1192" i="22"/>
  <c r="CC1192" i="22"/>
  <c r="CE1191" i="22"/>
  <c r="CD1191" i="22"/>
  <c r="CC1191" i="22"/>
  <c r="CE1190" i="22"/>
  <c r="CD1190" i="22"/>
  <c r="CC1190" i="22"/>
  <c r="CE1189" i="22"/>
  <c r="CD1189" i="22"/>
  <c r="CC1189" i="22"/>
  <c r="CE1188" i="22"/>
  <c r="CD1188" i="22"/>
  <c r="CC1188" i="22"/>
  <c r="CE1186" i="22"/>
  <c r="CD1186" i="22"/>
  <c r="CC1186" i="22"/>
  <c r="CE1185" i="22"/>
  <c r="CD1185" i="22"/>
  <c r="CC1185" i="22"/>
  <c r="CE1184" i="22"/>
  <c r="CD1184" i="22"/>
  <c r="CC1184" i="22"/>
  <c r="CE1183" i="22"/>
  <c r="CD1183" i="22"/>
  <c r="CC1183" i="22"/>
  <c r="CE1181" i="22"/>
  <c r="CD1181" i="22"/>
  <c r="CC1181" i="22"/>
  <c r="CE1180" i="22"/>
  <c r="CD1180" i="22"/>
  <c r="CC1180" i="22"/>
  <c r="CE1179" i="22"/>
  <c r="CD1179" i="22"/>
  <c r="CC1179" i="22"/>
  <c r="CE1178" i="22"/>
  <c r="CD1178" i="22"/>
  <c r="CC1178" i="22"/>
  <c r="CE1177" i="22"/>
  <c r="CD1177" i="22"/>
  <c r="CC1177" i="22"/>
  <c r="CE1176" i="22"/>
  <c r="CD1176" i="22"/>
  <c r="CC1176" i="22"/>
  <c r="CE1174" i="22"/>
  <c r="CD1174" i="22"/>
  <c r="CC1174" i="22"/>
  <c r="CE1173" i="22"/>
  <c r="CD1173" i="22"/>
  <c r="CC1173" i="22"/>
  <c r="CE1172" i="22"/>
  <c r="CD1172" i="22"/>
  <c r="CC1172" i="22"/>
  <c r="CE1171" i="22"/>
  <c r="CD1171" i="22"/>
  <c r="CC1171" i="22"/>
  <c r="CE1170" i="22"/>
  <c r="CD1170" i="22"/>
  <c r="CC1170" i="22"/>
  <c r="CE1169" i="22"/>
  <c r="CD1169" i="22"/>
  <c r="CC1169" i="22"/>
  <c r="CE1168" i="22"/>
  <c r="CD1168" i="22"/>
  <c r="CC1168" i="22"/>
  <c r="CE1167" i="22"/>
  <c r="CD1167" i="22"/>
  <c r="CC1167" i="22"/>
  <c r="CE1166" i="22"/>
  <c r="CD1166" i="22"/>
  <c r="CC1166" i="22"/>
  <c r="CE1164" i="22"/>
  <c r="CD1164" i="22"/>
  <c r="CC1164" i="22"/>
  <c r="CE1163" i="22"/>
  <c r="CD1163" i="22"/>
  <c r="CC1163" i="22"/>
  <c r="CE1162" i="22"/>
  <c r="CD1162" i="22"/>
  <c r="CC1162" i="22"/>
  <c r="CE1161" i="22"/>
  <c r="CD1161" i="22"/>
  <c r="CC1161" i="22"/>
  <c r="CE1160" i="22"/>
  <c r="CD1160" i="22"/>
  <c r="CC1160" i="22"/>
  <c r="CE1159" i="22"/>
  <c r="CD1159" i="22"/>
  <c r="CC1159" i="22"/>
  <c r="CE1158" i="22"/>
  <c r="CD1158" i="22"/>
  <c r="CC1158" i="22"/>
  <c r="CE1157" i="22"/>
  <c r="CD1157" i="22"/>
  <c r="CC1157" i="22"/>
  <c r="CE1156" i="22"/>
  <c r="CD1156" i="22"/>
  <c r="CC1156" i="22"/>
  <c r="CE1155" i="22"/>
  <c r="CD1155" i="22"/>
  <c r="CC1155" i="22"/>
  <c r="CE1154" i="22"/>
  <c r="CD1154" i="22"/>
  <c r="CC1154" i="22"/>
  <c r="CE1153" i="22"/>
  <c r="CD1153" i="22"/>
  <c r="CC1153" i="22"/>
  <c r="CE1151" i="22"/>
  <c r="CD1151" i="22"/>
  <c r="CC1151" i="22"/>
  <c r="CE1150" i="22"/>
  <c r="CD1150" i="22"/>
  <c r="CC1150" i="22"/>
  <c r="CE1149" i="22"/>
  <c r="CD1149" i="22"/>
  <c r="CC1149" i="22"/>
  <c r="CE1148" i="22"/>
  <c r="CD1148" i="22"/>
  <c r="CC1148" i="22"/>
  <c r="CE1147" i="22"/>
  <c r="CD1147" i="22"/>
  <c r="CC1147" i="22"/>
  <c r="CE1145" i="22"/>
  <c r="CD1145" i="22"/>
  <c r="CC1145" i="22"/>
  <c r="CE1144" i="22"/>
  <c r="CD1144" i="22"/>
  <c r="CC1144" i="22"/>
  <c r="CE1143" i="22"/>
  <c r="CD1143" i="22"/>
  <c r="CC1143" i="22"/>
  <c r="CE1141" i="22"/>
  <c r="CD1141" i="22"/>
  <c r="CC1141" i="22"/>
  <c r="CE1140" i="22"/>
  <c r="CD1140" i="22"/>
  <c r="CC1140" i="22"/>
  <c r="CE1139" i="22"/>
  <c r="CD1139" i="22"/>
  <c r="CC1139" i="22"/>
  <c r="CE1138" i="22"/>
  <c r="CD1138" i="22"/>
  <c r="CC1138" i="22"/>
  <c r="CE1137" i="22"/>
  <c r="CD1137" i="22"/>
  <c r="CC1137" i="22"/>
  <c r="CE1136" i="22"/>
  <c r="CD1136" i="22"/>
  <c r="CC1136" i="22"/>
  <c r="CE1135" i="22"/>
  <c r="CD1135" i="22"/>
  <c r="CC1135" i="22"/>
  <c r="CE1134" i="22"/>
  <c r="CD1134" i="22"/>
  <c r="CC1134" i="22"/>
  <c r="CE1133" i="22"/>
  <c r="CD1133" i="22"/>
  <c r="CC1133" i="22"/>
  <c r="CE1132" i="22"/>
  <c r="CD1132" i="22"/>
  <c r="CC1132" i="22"/>
  <c r="CE1130" i="22"/>
  <c r="CD1130" i="22"/>
  <c r="CC1130" i="22"/>
  <c r="CE1129" i="22"/>
  <c r="CD1129" i="22"/>
  <c r="CC1129" i="22"/>
  <c r="CE1128" i="22"/>
  <c r="CD1128" i="22"/>
  <c r="CC1128" i="22"/>
  <c r="CE1127" i="22"/>
  <c r="CD1127" i="22"/>
  <c r="CC1127" i="22"/>
  <c r="CE1126" i="22"/>
  <c r="CD1126" i="22"/>
  <c r="CC1126" i="22"/>
  <c r="CE1125" i="22"/>
  <c r="CD1125" i="22"/>
  <c r="CC1125" i="22"/>
  <c r="CE1123" i="22"/>
  <c r="CD1123" i="22"/>
  <c r="CC1123" i="22"/>
  <c r="CE1121" i="22"/>
  <c r="CD1121" i="22"/>
  <c r="CC1121" i="22"/>
  <c r="CE1117" i="22"/>
  <c r="CD1117" i="22"/>
  <c r="CC1117" i="22"/>
  <c r="CE1116" i="22"/>
  <c r="CD1116" i="22"/>
  <c r="CC1116" i="22"/>
  <c r="CE1115" i="22"/>
  <c r="CD1115" i="22"/>
  <c r="CC1115" i="22"/>
  <c r="CE1114" i="22"/>
  <c r="CD1114" i="22"/>
  <c r="CC1114" i="22"/>
  <c r="CE1113" i="22"/>
  <c r="CD1113" i="22"/>
  <c r="CC1113" i="22"/>
  <c r="CE1112" i="22"/>
  <c r="CD1112" i="22"/>
  <c r="CC1112" i="22"/>
  <c r="CE1111" i="22"/>
  <c r="CD1111" i="22"/>
  <c r="CC1111" i="22"/>
  <c r="CE1110" i="22"/>
  <c r="CD1110" i="22"/>
  <c r="CC1110" i="22"/>
  <c r="CE1109" i="22"/>
  <c r="CD1109" i="22"/>
  <c r="CC1109" i="22"/>
  <c r="CE1108" i="22"/>
  <c r="CD1108" i="22"/>
  <c r="CC1108" i="22"/>
  <c r="CE1107" i="22"/>
  <c r="CD1107" i="22"/>
  <c r="CC1107" i="22"/>
  <c r="CE1106" i="22"/>
  <c r="CD1106" i="22"/>
  <c r="CC1106" i="22"/>
  <c r="CE1105" i="22"/>
  <c r="CD1105" i="22"/>
  <c r="CC1105" i="22"/>
  <c r="CE1104" i="22"/>
  <c r="CD1104" i="22"/>
  <c r="CC1104" i="22"/>
  <c r="CE1103" i="22"/>
  <c r="CD1103" i="22"/>
  <c r="CC1103" i="22"/>
  <c r="CE1102" i="22"/>
  <c r="CD1102" i="22"/>
  <c r="CC1102" i="22"/>
  <c r="CE1101" i="22"/>
  <c r="CD1101" i="22"/>
  <c r="CC1101" i="22"/>
  <c r="CE1100" i="22"/>
  <c r="CD1100" i="22"/>
  <c r="CC1100" i="22"/>
  <c r="CE1099" i="22"/>
  <c r="CD1099" i="22"/>
  <c r="CC1099" i="22"/>
  <c r="CE1098" i="22"/>
  <c r="CD1098" i="22"/>
  <c r="CC1098" i="22"/>
  <c r="CE1097" i="22"/>
  <c r="CD1097" i="22"/>
  <c r="CC1097" i="22"/>
  <c r="CE1096" i="22"/>
  <c r="CD1096" i="22"/>
  <c r="CC1096" i="22"/>
  <c r="CE1095" i="22"/>
  <c r="CD1095" i="22"/>
  <c r="CC1095" i="22"/>
  <c r="CE1094" i="22"/>
  <c r="CD1094" i="22"/>
  <c r="CC1094" i="22"/>
  <c r="CE1093" i="22"/>
  <c r="CD1093" i="22"/>
  <c r="CC1093" i="22"/>
  <c r="CE1092" i="22"/>
  <c r="CD1092" i="22"/>
  <c r="CC1092" i="22"/>
  <c r="CE1091" i="22"/>
  <c r="CD1091" i="22"/>
  <c r="CC1091" i="22"/>
  <c r="CE1090" i="22"/>
  <c r="CD1090" i="22"/>
  <c r="CC1090" i="22"/>
  <c r="CE1089" i="22"/>
  <c r="CD1089" i="22"/>
  <c r="CC1089" i="22"/>
  <c r="CE1088" i="22"/>
  <c r="CD1088" i="22"/>
  <c r="CC1088" i="22"/>
  <c r="CE1087" i="22"/>
  <c r="CD1087" i="22"/>
  <c r="CC1087" i="22"/>
  <c r="CE1086" i="22"/>
  <c r="CD1086" i="22"/>
  <c r="CC1086" i="22"/>
  <c r="CE1085" i="22"/>
  <c r="CD1085" i="22"/>
  <c r="CC1085" i="22"/>
  <c r="CE1084" i="22"/>
  <c r="CD1084" i="22"/>
  <c r="CC1084" i="22"/>
  <c r="CE1083" i="22"/>
  <c r="CD1083" i="22"/>
  <c r="CC1083" i="22"/>
  <c r="CE1082" i="22"/>
  <c r="CD1082" i="22"/>
  <c r="CC1082" i="22"/>
  <c r="CE1081" i="22"/>
  <c r="CD1081" i="22"/>
  <c r="CC1081" i="22"/>
  <c r="CE1080" i="22"/>
  <c r="CD1080" i="22"/>
  <c r="CC1080" i="22"/>
  <c r="CE1054" i="22"/>
  <c r="CD1054" i="22"/>
  <c r="CC1054" i="22"/>
  <c r="CE1038" i="22"/>
  <c r="CD1038" i="22"/>
  <c r="CC1038" i="22"/>
  <c r="CE1036" i="22"/>
  <c r="CD1036" i="22"/>
  <c r="CC1036" i="22"/>
  <c r="CE1035" i="22"/>
  <c r="CD1035" i="22"/>
  <c r="CC1035" i="22"/>
  <c r="CE1034" i="22"/>
  <c r="CD1034" i="22"/>
  <c r="CC1034" i="22"/>
  <c r="CE1032" i="22"/>
  <c r="CD1032" i="22"/>
  <c r="CC1032" i="22"/>
  <c r="CE1030" i="22"/>
  <c r="CD1030" i="22"/>
  <c r="CC1030" i="22"/>
  <c r="CE1029" i="22"/>
  <c r="CD1029" i="22"/>
  <c r="CC1029" i="22"/>
  <c r="CE1027" i="22"/>
  <c r="CD1027" i="22"/>
  <c r="CC1027" i="22"/>
  <c r="CE1024" i="22"/>
  <c r="CD1024" i="22"/>
  <c r="CC1024" i="22"/>
  <c r="CE1023" i="22"/>
  <c r="CD1023" i="22"/>
  <c r="CC1023" i="22"/>
  <c r="CE1021" i="22"/>
  <c r="CD1021" i="22"/>
  <c r="CC1021" i="22"/>
  <c r="CE1019" i="22"/>
  <c r="CD1019" i="22"/>
  <c r="CC1019" i="22"/>
  <c r="CE1015" i="22"/>
  <c r="CD1015" i="22"/>
  <c r="CC1015" i="22"/>
  <c r="CE1012" i="22"/>
  <c r="CD1012" i="22"/>
  <c r="CC1012" i="22"/>
  <c r="CE1008" i="22"/>
  <c r="CD1008" i="22"/>
  <c r="CC1008" i="22"/>
  <c r="CE1007" i="22"/>
  <c r="CD1007" i="22"/>
  <c r="CC1007" i="22"/>
  <c r="CE1005" i="22"/>
  <c r="CD1005" i="22"/>
  <c r="CC1005" i="22"/>
  <c r="CE1002" i="22"/>
  <c r="CD1002" i="22"/>
  <c r="CC1002" i="22"/>
  <c r="CE998" i="22"/>
  <c r="CD998" i="22"/>
  <c r="CC998" i="22"/>
  <c r="CE997" i="22"/>
  <c r="CD997" i="22"/>
  <c r="CC997" i="22"/>
  <c r="CE995" i="22"/>
  <c r="CD995" i="22"/>
  <c r="CC995" i="22"/>
  <c r="CE993" i="22"/>
  <c r="CD993" i="22"/>
  <c r="CC993" i="22"/>
  <c r="CE991" i="22"/>
  <c r="CD991" i="22"/>
  <c r="CC991" i="22"/>
  <c r="CE990" i="22"/>
  <c r="CD990" i="22"/>
  <c r="CC990" i="22"/>
  <c r="CE989" i="22"/>
  <c r="CD989" i="22"/>
  <c r="CC989" i="22"/>
  <c r="CE988" i="22"/>
  <c r="CD988" i="22"/>
  <c r="CC988" i="22"/>
  <c r="CE986" i="22"/>
  <c r="CD986" i="22"/>
  <c r="CC986" i="22"/>
  <c r="CE985" i="22"/>
  <c r="CD985" i="22"/>
  <c r="CC985" i="22"/>
  <c r="CE984" i="22"/>
  <c r="CD984" i="22"/>
  <c r="CC984" i="22"/>
  <c r="CE983" i="22"/>
  <c r="CD983" i="22"/>
  <c r="CC983" i="22"/>
  <c r="CE980" i="22"/>
  <c r="CD980" i="22"/>
  <c r="CC980" i="22"/>
  <c r="CE979" i="22"/>
  <c r="CD979" i="22"/>
  <c r="CC979" i="22"/>
  <c r="CE978" i="22"/>
  <c r="CD978" i="22"/>
  <c r="CC978" i="22"/>
  <c r="CE976" i="22"/>
  <c r="CD976" i="22"/>
  <c r="CC976" i="22"/>
  <c r="CE974" i="22"/>
  <c r="CD974" i="22"/>
  <c r="CC974" i="22"/>
  <c r="CE972" i="22"/>
  <c r="CD972" i="22"/>
  <c r="CC972" i="22"/>
  <c r="CE970" i="22"/>
  <c r="CD970" i="22"/>
  <c r="CC970" i="22"/>
  <c r="CE967" i="22"/>
  <c r="CD967" i="22"/>
  <c r="CC967" i="22"/>
  <c r="CE965" i="22"/>
  <c r="CD965" i="22"/>
  <c r="CC965" i="22"/>
  <c r="CE964" i="22"/>
  <c r="CD964" i="22"/>
  <c r="CC964" i="22"/>
  <c r="CE963" i="22"/>
  <c r="CD963" i="22"/>
  <c r="CC963" i="22"/>
  <c r="CE962" i="22"/>
  <c r="CD962" i="22"/>
  <c r="CC962" i="22"/>
  <c r="CE961" i="22"/>
  <c r="CD961" i="22"/>
  <c r="CC961" i="22"/>
  <c r="CE958" i="22"/>
  <c r="CD958" i="22"/>
  <c r="CC958" i="22"/>
  <c r="CE956" i="22"/>
  <c r="CD956" i="22"/>
  <c r="CC956" i="22"/>
  <c r="CE955" i="22"/>
  <c r="CD955" i="22"/>
  <c r="CC955" i="22"/>
  <c r="CE954" i="22"/>
  <c r="CD954" i="22"/>
  <c r="CC954" i="22"/>
  <c r="CE952" i="22"/>
  <c r="CD952" i="22"/>
  <c r="CC952" i="22"/>
  <c r="CE951" i="22"/>
  <c r="CD951" i="22"/>
  <c r="CC951" i="22"/>
  <c r="CE949" i="22"/>
  <c r="CD949" i="22"/>
  <c r="CC949" i="22"/>
  <c r="CE946" i="22"/>
  <c r="CD946" i="22"/>
  <c r="CC946" i="22"/>
  <c r="CE945" i="22"/>
  <c r="CD945" i="22"/>
  <c r="CC945" i="22"/>
  <c r="CE943" i="22"/>
  <c r="CD943" i="22"/>
  <c r="CC943" i="22"/>
  <c r="CE942" i="22"/>
  <c r="CD942" i="22"/>
  <c r="CC942" i="22"/>
  <c r="CE941" i="22"/>
  <c r="CD941" i="22"/>
  <c r="CC941" i="22"/>
  <c r="CE939" i="22"/>
  <c r="CD939" i="22"/>
  <c r="CC939" i="22"/>
  <c r="CE938" i="22"/>
  <c r="CD938" i="22"/>
  <c r="CC938" i="22"/>
  <c r="CE937" i="22"/>
  <c r="CD937" i="22"/>
  <c r="CC937" i="22"/>
  <c r="CE936" i="22"/>
  <c r="CD936" i="22"/>
  <c r="CC936" i="22"/>
  <c r="CE935" i="22"/>
  <c r="CD935" i="22"/>
  <c r="CC935" i="22"/>
  <c r="CE933" i="22"/>
  <c r="CD933" i="22"/>
  <c r="CC933" i="22"/>
  <c r="CE932" i="22"/>
  <c r="CD932" i="22"/>
  <c r="CC932" i="22"/>
  <c r="CE931" i="22"/>
  <c r="CD931" i="22"/>
  <c r="CC931" i="22"/>
  <c r="CE930" i="22"/>
  <c r="CD930" i="22"/>
  <c r="CC930" i="22"/>
  <c r="CE929" i="22"/>
  <c r="CD929" i="22"/>
  <c r="CC929" i="22"/>
  <c r="CE928" i="22"/>
  <c r="CD928" i="22"/>
  <c r="CC928" i="22"/>
  <c r="CE922" i="22"/>
  <c r="CD922" i="22"/>
  <c r="CC922" i="22"/>
  <c r="CE921" i="22"/>
  <c r="CD921" i="22"/>
  <c r="CC921" i="22"/>
  <c r="CE920" i="22"/>
  <c r="CD920" i="22"/>
  <c r="CC920" i="22"/>
  <c r="CE918" i="22"/>
  <c r="CD918" i="22"/>
  <c r="CC918" i="22"/>
  <c r="CE916" i="22"/>
  <c r="CD916" i="22"/>
  <c r="CC916" i="22"/>
  <c r="CE915" i="22"/>
  <c r="CD915" i="22"/>
  <c r="CC915" i="22"/>
  <c r="CE914" i="22"/>
  <c r="CD914" i="22"/>
  <c r="CC914" i="22"/>
  <c r="CE913" i="22"/>
  <c r="CD913" i="22"/>
  <c r="CC913" i="22"/>
  <c r="CE911" i="22"/>
  <c r="CD911" i="22"/>
  <c r="CC911" i="22"/>
  <c r="CE910" i="22"/>
  <c r="CD910" i="22"/>
  <c r="CC910" i="22"/>
  <c r="CE909" i="22"/>
  <c r="CD909" i="22"/>
  <c r="CC909" i="22"/>
  <c r="CE908" i="22"/>
  <c r="CD908" i="22"/>
  <c r="CC908" i="22"/>
  <c r="CE907" i="22"/>
  <c r="CD907" i="22"/>
  <c r="CC907" i="22"/>
  <c r="CE906" i="22"/>
  <c r="CD906" i="22"/>
  <c r="CC906" i="22"/>
  <c r="CE904" i="22"/>
  <c r="CD904" i="22"/>
  <c r="CC904" i="22"/>
  <c r="CE903" i="22"/>
  <c r="CD903" i="22"/>
  <c r="CC903" i="22"/>
  <c r="CE901" i="22"/>
  <c r="CD901" i="22"/>
  <c r="CC901" i="22"/>
  <c r="CE899" i="22"/>
  <c r="CD899" i="22"/>
  <c r="CC899" i="22"/>
  <c r="CE898" i="22"/>
  <c r="CD898" i="22"/>
  <c r="CC898" i="22"/>
  <c r="CE897" i="22"/>
  <c r="CD897" i="22"/>
  <c r="CC897" i="22"/>
  <c r="CE896" i="22"/>
  <c r="CD896" i="22"/>
  <c r="CC896" i="22"/>
  <c r="CE892" i="22"/>
  <c r="CD892" i="22"/>
  <c r="CC892" i="22"/>
  <c r="CE891" i="22"/>
  <c r="CD891" i="22"/>
  <c r="CC891" i="22"/>
  <c r="CE888" i="22"/>
  <c r="CD888" i="22"/>
  <c r="CC888" i="22"/>
  <c r="CE887" i="22"/>
  <c r="CD887" i="22"/>
  <c r="CC887" i="22"/>
  <c r="CE886" i="22"/>
  <c r="CD886" i="22"/>
  <c r="CC886" i="22"/>
  <c r="CE885" i="22"/>
  <c r="CD885" i="22"/>
  <c r="CC885" i="22"/>
  <c r="CE884" i="22"/>
  <c r="CD884" i="22"/>
  <c r="CC884" i="22"/>
  <c r="CE883" i="22"/>
  <c r="CD883" i="22"/>
  <c r="CC883" i="22"/>
  <c r="CE882" i="22"/>
  <c r="CD882" i="22"/>
  <c r="CC882" i="22"/>
  <c r="CE881" i="22"/>
  <c r="CD881" i="22"/>
  <c r="CC881" i="22"/>
  <c r="CE880" i="22"/>
  <c r="CD880" i="22"/>
  <c r="CC880" i="22"/>
  <c r="CE879" i="22"/>
  <c r="CD879" i="22"/>
  <c r="CC879" i="22"/>
  <c r="CE876" i="22"/>
  <c r="CD876" i="22"/>
  <c r="CC876" i="22"/>
  <c r="CE875" i="22"/>
  <c r="CD875" i="22"/>
  <c r="CC875" i="22"/>
  <c r="CE874" i="22"/>
  <c r="CD874" i="22"/>
  <c r="CC874" i="22"/>
  <c r="CE873" i="22"/>
  <c r="CD873" i="22"/>
  <c r="CC873" i="22"/>
  <c r="CE871" i="22"/>
  <c r="CD871" i="22"/>
  <c r="CC871" i="22"/>
  <c r="CE870" i="22"/>
  <c r="CD870" i="22"/>
  <c r="CC870" i="22"/>
  <c r="CE869" i="22"/>
  <c r="CD869" i="22"/>
  <c r="CC869" i="22"/>
  <c r="CE867" i="22"/>
  <c r="CD867" i="22"/>
  <c r="CC867" i="22"/>
  <c r="CE866" i="22"/>
  <c r="CD866" i="22"/>
  <c r="CC866" i="22"/>
  <c r="CE864" i="22"/>
  <c r="CD864" i="22"/>
  <c r="CC864" i="22"/>
  <c r="CE863" i="22"/>
  <c r="CD863" i="22"/>
  <c r="CC863" i="22"/>
  <c r="CE860" i="22"/>
  <c r="CD860" i="22"/>
  <c r="CC860" i="22"/>
  <c r="CE859" i="22"/>
  <c r="CD859" i="22"/>
  <c r="CC859" i="22"/>
  <c r="CE858" i="22"/>
  <c r="CD858" i="22"/>
  <c r="CC858" i="22"/>
  <c r="CE857" i="22"/>
  <c r="CD857" i="22"/>
  <c r="CC857" i="22"/>
  <c r="CE856" i="22"/>
  <c r="CD856" i="22"/>
  <c r="CC856" i="22"/>
  <c r="CE855" i="22"/>
  <c r="CD855" i="22"/>
  <c r="CC855" i="22"/>
  <c r="CE851" i="22"/>
  <c r="CD851" i="22"/>
  <c r="CC851" i="22"/>
  <c r="CE850" i="22"/>
  <c r="CD850" i="22"/>
  <c r="CC850" i="22"/>
  <c r="CE849" i="22"/>
  <c r="CD849" i="22"/>
  <c r="CC849" i="22"/>
  <c r="CE847" i="22"/>
  <c r="CD847" i="22"/>
  <c r="CC847" i="22"/>
  <c r="CE846" i="22"/>
  <c r="CD846" i="22"/>
  <c r="CC846" i="22"/>
  <c r="CE845" i="22"/>
  <c r="CD845" i="22"/>
  <c r="CC845" i="22"/>
  <c r="CE843" i="22"/>
  <c r="CD843" i="22"/>
  <c r="CC843" i="22"/>
  <c r="CE842" i="22"/>
  <c r="CD842" i="22"/>
  <c r="CC842" i="22"/>
  <c r="CE841" i="22"/>
  <c r="CD841" i="22"/>
  <c r="CC841" i="22"/>
  <c r="CE840" i="22"/>
  <c r="CD840" i="22"/>
  <c r="CC840" i="22"/>
  <c r="CE839" i="22"/>
  <c r="CD839" i="22"/>
  <c r="CC839" i="22"/>
  <c r="CE838" i="22"/>
  <c r="CD838" i="22"/>
  <c r="CC838" i="22"/>
  <c r="CE837" i="22"/>
  <c r="CD837" i="22"/>
  <c r="CC837" i="22"/>
  <c r="CE836" i="22"/>
  <c r="CD836" i="22"/>
  <c r="CC836" i="22"/>
  <c r="CE835" i="22"/>
  <c r="CD835" i="22"/>
  <c r="CC835" i="22"/>
  <c r="CE833" i="22"/>
  <c r="CD833" i="22"/>
  <c r="CC833" i="22"/>
  <c r="CE832" i="22"/>
  <c r="CD832" i="22"/>
  <c r="CC832" i="22"/>
  <c r="CE830" i="22"/>
  <c r="CD830" i="22"/>
  <c r="CC830" i="22"/>
  <c r="CE829" i="22"/>
  <c r="CD829" i="22"/>
  <c r="CC829" i="22"/>
  <c r="CE828" i="22"/>
  <c r="CD828" i="22"/>
  <c r="CC828" i="22"/>
  <c r="CE826" i="22"/>
  <c r="CD826" i="22"/>
  <c r="CC826" i="22"/>
  <c r="CE825" i="22"/>
  <c r="CD825" i="22"/>
  <c r="CC825" i="22"/>
  <c r="CE824" i="22"/>
  <c r="CD824" i="22"/>
  <c r="CC824" i="22"/>
  <c r="CE822" i="22"/>
  <c r="CD822" i="22"/>
  <c r="CC822" i="22"/>
  <c r="CE820" i="22"/>
  <c r="CD820" i="22"/>
  <c r="CC820" i="22"/>
  <c r="CE818" i="22"/>
  <c r="CD818" i="22"/>
  <c r="CC818" i="22"/>
  <c r="CE817" i="22"/>
  <c r="CD817" i="22"/>
  <c r="CC817" i="22"/>
  <c r="CE816" i="22"/>
  <c r="CD816" i="22"/>
  <c r="CC816" i="22"/>
  <c r="CE815" i="22"/>
  <c r="CD815" i="22"/>
  <c r="CC815" i="22"/>
  <c r="CE814" i="22"/>
  <c r="CD814" i="22"/>
  <c r="CC814" i="22"/>
  <c r="CE813" i="22"/>
  <c r="CD813" i="22"/>
  <c r="CC813" i="22"/>
  <c r="CE812" i="22"/>
  <c r="CD812" i="22"/>
  <c r="CC812" i="22"/>
  <c r="CE811" i="22"/>
  <c r="CD811" i="22"/>
  <c r="CC811" i="22"/>
  <c r="CE809" i="22"/>
  <c r="CD809" i="22"/>
  <c r="CC809" i="22"/>
  <c r="CE808" i="22"/>
  <c r="CD808" i="22"/>
  <c r="CC808" i="22"/>
  <c r="CE807" i="22"/>
  <c r="CD807" i="22"/>
  <c r="CC807" i="22"/>
  <c r="CE805" i="22"/>
  <c r="CD805" i="22"/>
  <c r="CC805" i="22"/>
  <c r="CE804" i="22"/>
  <c r="CD804" i="22"/>
  <c r="CC804" i="22"/>
  <c r="CE802" i="22"/>
  <c r="CD802" i="22"/>
  <c r="CC802" i="22"/>
  <c r="CE800" i="22"/>
  <c r="CD800" i="22"/>
  <c r="CC800" i="22"/>
  <c r="CE798" i="22"/>
  <c r="CD798" i="22"/>
  <c r="CC798" i="22"/>
  <c r="CE797" i="22"/>
  <c r="CD797" i="22"/>
  <c r="CC797" i="22"/>
  <c r="CE796" i="22"/>
  <c r="CD796" i="22"/>
  <c r="CC796" i="22"/>
  <c r="CE795" i="22"/>
  <c r="CD795" i="22"/>
  <c r="CC795" i="22"/>
  <c r="CE794" i="22"/>
  <c r="CD794" i="22"/>
  <c r="CC794" i="22"/>
  <c r="CE793" i="22"/>
  <c r="CD793" i="22"/>
  <c r="CC793" i="22"/>
  <c r="CE792" i="22"/>
  <c r="CD792" i="22"/>
  <c r="CC792" i="22"/>
  <c r="CE791" i="22"/>
  <c r="CD791" i="22"/>
  <c r="CC791" i="22"/>
  <c r="CE788" i="22"/>
  <c r="CD788" i="22"/>
  <c r="CC788" i="22"/>
  <c r="CE783" i="22"/>
  <c r="CD783" i="22"/>
  <c r="CC783" i="22"/>
  <c r="CE781" i="22"/>
  <c r="CD781" i="22"/>
  <c r="CC781" i="22"/>
  <c r="CE780" i="22"/>
  <c r="CD780" i="22"/>
  <c r="CC780" i="22"/>
  <c r="CE779" i="22"/>
  <c r="CD779" i="22"/>
  <c r="CC779" i="22"/>
  <c r="CE778" i="22"/>
  <c r="CD778" i="22"/>
  <c r="CC778" i="22"/>
  <c r="CE776" i="22"/>
  <c r="CD776" i="22"/>
  <c r="CC776" i="22"/>
  <c r="CE775" i="22"/>
  <c r="CD775" i="22"/>
  <c r="CC775" i="22"/>
  <c r="CE774" i="22"/>
  <c r="CD774" i="22"/>
  <c r="CC774" i="22"/>
  <c r="CE772" i="22"/>
  <c r="CD772" i="22"/>
  <c r="CC772" i="22"/>
  <c r="CE771" i="22"/>
  <c r="CD771" i="22"/>
  <c r="CC771" i="22"/>
  <c r="CE770" i="22"/>
  <c r="CD770" i="22"/>
  <c r="CC770" i="22"/>
  <c r="CE768" i="22"/>
  <c r="CD768" i="22"/>
  <c r="CC768" i="22"/>
  <c r="CE767" i="22"/>
  <c r="CD767" i="22"/>
  <c r="CC767" i="22"/>
  <c r="CE765" i="22"/>
  <c r="CD765" i="22"/>
  <c r="CC765" i="22"/>
  <c r="CE764" i="22"/>
  <c r="CD764" i="22"/>
  <c r="CC764" i="22"/>
  <c r="CE763" i="22"/>
  <c r="CD763" i="22"/>
  <c r="CC763" i="22"/>
  <c r="CE762" i="22"/>
  <c r="CD762" i="22"/>
  <c r="CC762" i="22"/>
  <c r="CE761" i="22"/>
  <c r="CD761" i="22"/>
  <c r="CC761" i="22"/>
  <c r="CE760" i="22"/>
  <c r="CD760" i="22"/>
  <c r="CC760" i="22"/>
  <c r="CE759" i="22"/>
  <c r="CD759" i="22"/>
  <c r="CC759" i="22"/>
  <c r="CE758" i="22"/>
  <c r="CD758" i="22"/>
  <c r="CC758" i="22"/>
  <c r="CE756" i="22"/>
  <c r="CD756" i="22"/>
  <c r="CC756" i="22"/>
  <c r="CE755" i="22"/>
  <c r="CD755" i="22"/>
  <c r="CC755" i="22"/>
  <c r="CE750" i="22"/>
  <c r="CD750" i="22"/>
  <c r="CC750" i="22"/>
  <c r="CE748" i="22"/>
  <c r="CD748" i="22"/>
  <c r="CC748" i="22"/>
  <c r="CE746" i="22"/>
  <c r="CD746" i="22"/>
  <c r="CC746" i="22"/>
  <c r="CE745" i="22"/>
  <c r="CD745" i="22"/>
  <c r="CC745" i="22"/>
  <c r="CE744" i="22"/>
  <c r="CD744" i="22"/>
  <c r="CC744" i="22"/>
  <c r="CE743" i="22"/>
  <c r="CD743" i="22"/>
  <c r="CC743" i="22"/>
  <c r="CE742" i="22"/>
  <c r="CD742" i="22"/>
  <c r="CC742" i="22"/>
  <c r="CE741" i="22"/>
  <c r="CD741" i="22"/>
  <c r="CC741" i="22"/>
  <c r="CE738" i="22"/>
  <c r="CD738" i="22"/>
  <c r="CC738" i="22"/>
  <c r="CE737" i="22"/>
  <c r="CD737" i="22"/>
  <c r="CC737" i="22"/>
  <c r="CE736" i="22"/>
  <c r="CD736" i="22"/>
  <c r="CC736" i="22"/>
  <c r="CE735" i="22"/>
  <c r="CD735" i="22"/>
  <c r="CC735" i="22"/>
  <c r="CE733" i="22"/>
  <c r="CD733" i="22"/>
  <c r="CC733" i="22"/>
  <c r="CE732" i="22"/>
  <c r="CD732" i="22"/>
  <c r="CC732" i="22"/>
  <c r="CE731" i="22"/>
  <c r="CD731" i="22"/>
  <c r="CC731" i="22"/>
  <c r="CE730" i="22"/>
  <c r="CD730" i="22"/>
  <c r="CC730" i="22"/>
  <c r="CE729" i="22"/>
  <c r="CD729" i="22"/>
  <c r="CC729" i="22"/>
  <c r="CE728" i="22"/>
  <c r="CD728" i="22"/>
  <c r="CC728" i="22"/>
  <c r="CE727" i="22"/>
  <c r="CD727" i="22"/>
  <c r="CC727" i="22"/>
  <c r="CE726" i="22"/>
  <c r="CD726" i="22"/>
  <c r="CC726" i="22"/>
  <c r="CE725" i="22"/>
  <c r="CD725" i="22"/>
  <c r="CC725" i="22"/>
  <c r="CE724" i="22"/>
  <c r="CD724" i="22"/>
  <c r="CC724" i="22"/>
  <c r="CE723" i="22"/>
  <c r="CD723" i="22"/>
  <c r="CC723" i="22"/>
  <c r="CE721" i="22"/>
  <c r="CD721" i="22"/>
  <c r="CC721" i="22"/>
  <c r="CE719" i="22"/>
  <c r="CD719" i="22"/>
  <c r="CC719" i="22"/>
  <c r="CE718" i="22"/>
  <c r="CD718" i="22"/>
  <c r="CC718" i="22"/>
  <c r="CE716" i="22"/>
  <c r="CD716" i="22"/>
  <c r="CC716" i="22"/>
  <c r="CE714" i="22"/>
  <c r="CD714" i="22"/>
  <c r="CC714" i="22"/>
  <c r="CE713" i="22"/>
  <c r="CD713" i="22"/>
  <c r="CC713" i="22"/>
  <c r="CE712" i="22"/>
  <c r="CD712" i="22"/>
  <c r="CC712" i="22"/>
  <c r="CE711" i="22"/>
  <c r="CD711" i="22"/>
  <c r="CC711" i="22"/>
  <c r="CE709" i="22"/>
  <c r="CD709" i="22"/>
  <c r="CC709" i="22"/>
  <c r="CE708" i="22"/>
  <c r="CD708" i="22"/>
  <c r="CC708" i="22"/>
  <c r="CE707" i="22"/>
  <c r="CD707" i="22"/>
  <c r="CC707" i="22"/>
  <c r="CE706" i="22"/>
  <c r="CD706" i="22"/>
  <c r="CC706" i="22"/>
  <c r="CE705" i="22"/>
  <c r="CD705" i="22"/>
  <c r="CC705" i="22"/>
  <c r="CE704" i="22"/>
  <c r="CD704" i="22"/>
  <c r="CC704" i="22"/>
  <c r="CE703" i="22"/>
  <c r="CD703" i="22"/>
  <c r="CC703" i="22"/>
  <c r="CE702" i="22"/>
  <c r="CD702" i="22"/>
  <c r="CC702" i="22"/>
  <c r="CE699" i="22"/>
  <c r="CD699" i="22"/>
  <c r="CC699" i="22"/>
  <c r="CE698" i="22"/>
  <c r="CD698" i="22"/>
  <c r="CC698" i="22"/>
  <c r="CE697" i="22"/>
  <c r="CD697" i="22"/>
  <c r="CC697" i="22"/>
  <c r="CE696" i="22"/>
  <c r="CD696" i="22"/>
  <c r="CC696" i="22"/>
  <c r="CE694" i="22"/>
  <c r="CD694" i="22"/>
  <c r="CC694" i="22"/>
  <c r="CE693" i="22"/>
  <c r="CD693" i="22"/>
  <c r="CC693" i="22"/>
  <c r="CE692" i="22"/>
  <c r="CD692" i="22"/>
  <c r="CC692" i="22"/>
  <c r="CE691" i="22"/>
  <c r="CD691" i="22"/>
  <c r="CC691" i="22"/>
  <c r="CE689" i="22"/>
  <c r="CD689" i="22"/>
  <c r="CC689" i="22"/>
  <c r="CE688" i="22"/>
  <c r="CD688" i="22"/>
  <c r="CC688" i="22"/>
  <c r="CE687" i="22"/>
  <c r="CD687" i="22"/>
  <c r="CC687" i="22"/>
  <c r="CE686" i="22"/>
  <c r="CD686" i="22"/>
  <c r="CC686" i="22"/>
  <c r="CE685" i="22"/>
  <c r="CD685" i="22"/>
  <c r="CC685" i="22"/>
  <c r="CE684" i="22"/>
  <c r="CD684" i="22"/>
  <c r="CC684" i="22"/>
  <c r="CE682" i="22"/>
  <c r="CD682" i="22"/>
  <c r="CC682" i="22"/>
  <c r="CE681" i="22"/>
  <c r="CD681" i="22"/>
  <c r="CC681" i="22"/>
  <c r="CE680" i="22"/>
  <c r="CD680" i="22"/>
  <c r="CC680" i="22"/>
  <c r="CE677" i="22"/>
  <c r="CD677" i="22"/>
  <c r="CC677" i="22"/>
  <c r="CE675" i="22"/>
  <c r="CD675" i="22"/>
  <c r="CC675" i="22"/>
  <c r="CE674" i="22"/>
  <c r="CD674" i="22"/>
  <c r="CC674" i="22"/>
  <c r="CE673" i="22"/>
  <c r="CD673" i="22"/>
  <c r="CC673" i="22"/>
  <c r="CE672" i="22"/>
  <c r="CD672" i="22"/>
  <c r="CC672" i="22"/>
  <c r="CE670" i="22"/>
  <c r="CD670" i="22"/>
  <c r="CC670" i="22"/>
  <c r="CE669" i="22"/>
  <c r="CD669" i="22"/>
  <c r="CC669" i="22"/>
  <c r="CE668" i="22"/>
  <c r="CD668" i="22"/>
  <c r="CC668" i="22"/>
  <c r="CE667" i="22"/>
  <c r="CD667" i="22"/>
  <c r="CC667" i="22"/>
  <c r="CE666" i="22"/>
  <c r="CD666" i="22"/>
  <c r="CC666" i="22"/>
  <c r="CE664" i="22"/>
  <c r="CD664" i="22"/>
  <c r="CC664" i="22"/>
  <c r="CE663" i="22"/>
  <c r="CD663" i="22"/>
  <c r="CC663" i="22"/>
  <c r="CE662" i="22"/>
  <c r="CD662" i="22"/>
  <c r="CC662" i="22"/>
  <c r="CE661" i="22"/>
  <c r="CD661" i="22"/>
  <c r="CC661" i="22"/>
  <c r="CE660" i="22"/>
  <c r="CD660" i="22"/>
  <c r="CC660" i="22"/>
  <c r="CE659" i="22"/>
  <c r="CD659" i="22"/>
  <c r="CC659" i="22"/>
  <c r="CE657" i="22"/>
  <c r="CD657" i="22"/>
  <c r="CC657" i="22"/>
  <c r="CE656" i="22"/>
  <c r="CD656" i="22"/>
  <c r="CC656" i="22"/>
  <c r="CE653" i="22"/>
  <c r="CD653" i="22"/>
  <c r="CC653" i="22"/>
  <c r="CE652" i="22"/>
  <c r="CD652" i="22"/>
  <c r="CC652" i="22"/>
  <c r="CE651" i="22"/>
  <c r="CD651" i="22"/>
  <c r="CC651" i="22"/>
  <c r="CE650" i="22"/>
  <c r="CD650" i="22"/>
  <c r="CC650" i="22"/>
  <c r="CE649" i="22"/>
  <c r="CD649" i="22"/>
  <c r="CC649" i="22"/>
  <c r="CE648" i="22"/>
  <c r="CD648" i="22"/>
  <c r="CC648" i="22"/>
  <c r="CE647" i="22"/>
  <c r="CD647" i="22"/>
  <c r="CC647" i="22"/>
  <c r="CE645" i="22"/>
  <c r="CD645" i="22"/>
  <c r="CC645" i="22"/>
  <c r="CE644" i="22"/>
  <c r="CD644" i="22"/>
  <c r="CC644" i="22"/>
  <c r="CE643" i="22"/>
  <c r="CD643" i="22"/>
  <c r="CC643" i="22"/>
  <c r="CE641" i="22"/>
  <c r="CD641" i="22"/>
  <c r="CC641" i="22"/>
  <c r="CE640" i="22"/>
  <c r="CD640" i="22"/>
  <c r="CC640" i="22"/>
  <c r="CE639" i="22"/>
  <c r="CD639" i="22"/>
  <c r="CC639" i="22"/>
  <c r="CE638" i="22"/>
  <c r="CD638" i="22"/>
  <c r="CC638" i="22"/>
  <c r="CE637" i="22"/>
  <c r="CD637" i="22"/>
  <c r="CC637" i="22"/>
  <c r="CE636" i="22"/>
  <c r="CD636" i="22"/>
  <c r="CC636" i="22"/>
  <c r="CE635" i="22"/>
  <c r="CD635" i="22"/>
  <c r="CC635" i="22"/>
  <c r="CE634" i="22"/>
  <c r="CD634" i="22"/>
  <c r="CC634" i="22"/>
  <c r="CE633" i="22"/>
  <c r="CD633" i="22"/>
  <c r="CC633" i="22"/>
  <c r="CE632" i="22"/>
  <c r="CD632" i="22"/>
  <c r="CC632" i="22"/>
  <c r="CE631" i="22"/>
  <c r="CD631" i="22"/>
  <c r="CC631" i="22"/>
  <c r="CE630" i="22"/>
  <c r="CD630" i="22"/>
  <c r="CC630" i="22"/>
  <c r="CE629" i="22"/>
  <c r="CD629" i="22"/>
  <c r="CC629" i="22"/>
  <c r="CE628" i="22"/>
  <c r="CD628" i="22"/>
  <c r="CC628" i="22"/>
  <c r="CE627" i="22"/>
  <c r="CD627" i="22"/>
  <c r="CC627" i="22"/>
  <c r="CE626" i="22"/>
  <c r="CD626" i="22"/>
  <c r="CC626" i="22"/>
  <c r="CE625" i="22"/>
  <c r="CD625" i="22"/>
  <c r="CC625" i="22"/>
  <c r="CE623" i="22"/>
  <c r="CD623" i="22"/>
  <c r="CC623" i="22"/>
  <c r="CE622" i="22"/>
  <c r="CD622" i="22"/>
  <c r="CC622" i="22"/>
  <c r="CE621" i="22"/>
  <c r="CD621" i="22"/>
  <c r="CC621" i="22"/>
  <c r="CE620" i="22"/>
  <c r="CD620" i="22"/>
  <c r="CC620" i="22"/>
  <c r="CE619" i="22"/>
  <c r="CD619" i="22"/>
  <c r="CC619" i="22"/>
  <c r="CE617" i="22"/>
  <c r="CD617" i="22"/>
  <c r="CC617" i="22"/>
  <c r="CE616" i="22"/>
  <c r="CD616" i="22"/>
  <c r="CC616" i="22"/>
  <c r="CE614" i="22"/>
  <c r="CD614" i="22"/>
  <c r="CC614" i="22"/>
  <c r="CE613" i="22"/>
  <c r="CD613" i="22"/>
  <c r="CC613" i="22"/>
  <c r="CE612" i="22"/>
  <c r="CD612" i="22"/>
  <c r="CC612" i="22"/>
  <c r="CE611" i="22"/>
  <c r="CD611" i="22"/>
  <c r="CC611" i="22"/>
  <c r="CE610" i="22"/>
  <c r="CD610" i="22"/>
  <c r="CC610" i="22"/>
  <c r="CE609" i="22"/>
  <c r="CD609" i="22"/>
  <c r="CC609" i="22"/>
  <c r="CE607" i="22"/>
  <c r="CD607" i="22"/>
  <c r="CC607" i="22"/>
  <c r="CE606" i="22"/>
  <c r="CD606" i="22"/>
  <c r="CC606" i="22"/>
  <c r="CE605" i="22"/>
  <c r="CD605" i="22"/>
  <c r="CC605" i="22"/>
  <c r="CE604" i="22"/>
  <c r="CD604" i="22"/>
  <c r="CC604" i="22"/>
  <c r="CE603" i="22"/>
  <c r="CD603" i="22"/>
  <c r="CC603" i="22"/>
  <c r="CE602" i="22"/>
  <c r="CD602" i="22"/>
  <c r="CC602" i="22"/>
  <c r="CE601" i="22"/>
  <c r="CD601" i="22"/>
  <c r="CC601" i="22"/>
  <c r="CE600" i="22"/>
  <c r="CD600" i="22"/>
  <c r="CC600" i="22"/>
  <c r="CE599" i="22"/>
  <c r="CD599" i="22"/>
  <c r="CC599" i="22"/>
  <c r="CE598" i="22"/>
  <c r="CD598" i="22"/>
  <c r="CC598" i="22"/>
  <c r="CE597" i="22"/>
  <c r="CD597" i="22"/>
  <c r="CC597" i="22"/>
  <c r="CE596" i="22"/>
  <c r="CD596" i="22"/>
  <c r="CC596" i="22"/>
  <c r="CE595" i="22"/>
  <c r="CD595" i="22"/>
  <c r="CC595" i="22"/>
  <c r="CE594" i="22"/>
  <c r="CD594" i="22"/>
  <c r="CC594" i="22"/>
  <c r="CE593" i="22"/>
  <c r="CD593" i="22"/>
  <c r="CC593" i="22"/>
  <c r="CE592" i="22"/>
  <c r="CD592" i="22"/>
  <c r="CC592" i="22"/>
  <c r="CE591" i="22"/>
  <c r="CD591" i="22"/>
  <c r="CC591" i="22"/>
  <c r="CE590" i="22"/>
  <c r="CD590" i="22"/>
  <c r="CC590" i="22"/>
  <c r="CE589" i="22"/>
  <c r="CD589" i="22"/>
  <c r="CC589" i="22"/>
  <c r="CE588" i="22"/>
  <c r="CD588" i="22"/>
  <c r="CC588" i="22"/>
  <c r="CE587" i="22"/>
  <c r="CD587" i="22"/>
  <c r="CC587" i="22"/>
  <c r="CE586" i="22"/>
  <c r="CD586" i="22"/>
  <c r="CC586" i="22"/>
  <c r="CE584" i="22"/>
  <c r="CD584" i="22"/>
  <c r="CC584" i="22"/>
  <c r="CE583" i="22"/>
  <c r="CD583" i="22"/>
  <c r="CC583" i="22"/>
  <c r="CE582" i="22"/>
  <c r="CD582" i="22"/>
  <c r="CC582" i="22"/>
  <c r="CE581" i="22"/>
  <c r="CD581" i="22"/>
  <c r="CC581" i="22"/>
  <c r="CE580" i="22"/>
  <c r="CD580" i="22"/>
  <c r="CC580" i="22"/>
  <c r="CE578" i="22"/>
  <c r="CD578" i="22"/>
  <c r="CC578" i="22"/>
  <c r="CE577" i="22"/>
  <c r="CD577" i="22"/>
  <c r="CC577" i="22"/>
  <c r="CE576" i="22"/>
  <c r="CD576" i="22"/>
  <c r="CC576" i="22"/>
  <c r="CE575" i="22"/>
  <c r="CD575" i="22"/>
  <c r="CC575" i="22"/>
  <c r="CE574" i="22"/>
  <c r="CD574" i="22"/>
  <c r="CC574" i="22"/>
  <c r="CE573" i="22"/>
  <c r="CD573" i="22"/>
  <c r="CC573" i="22"/>
  <c r="CE571" i="22"/>
  <c r="CD571" i="22"/>
  <c r="CC571" i="22"/>
  <c r="CE568" i="22"/>
  <c r="CD568" i="22"/>
  <c r="CC568" i="22"/>
  <c r="CE567" i="22"/>
  <c r="CD567" i="22"/>
  <c r="CC567" i="22"/>
  <c r="CE565" i="22"/>
  <c r="CD565" i="22"/>
  <c r="CC565" i="22"/>
  <c r="CE564" i="22"/>
  <c r="CD564" i="22"/>
  <c r="CC564" i="22"/>
  <c r="CE563" i="22"/>
  <c r="CD563" i="22"/>
  <c r="CC563" i="22"/>
  <c r="CE562" i="22"/>
  <c r="CD562" i="22"/>
  <c r="CC562" i="22"/>
  <c r="CE561" i="22"/>
  <c r="CD561" i="22"/>
  <c r="CC561" i="22"/>
  <c r="CE560" i="22"/>
  <c r="CD560" i="22"/>
  <c r="CC560" i="22"/>
  <c r="CE557" i="22"/>
  <c r="CD557" i="22"/>
  <c r="CC557" i="22"/>
  <c r="CE556" i="22"/>
  <c r="CD556" i="22"/>
  <c r="CC556" i="22"/>
  <c r="CE555" i="22"/>
  <c r="CD555" i="22"/>
  <c r="CC555" i="22"/>
  <c r="CE553" i="22"/>
  <c r="CD553" i="22"/>
  <c r="CC553" i="22"/>
  <c r="CE552" i="22"/>
  <c r="CD552" i="22"/>
  <c r="CC552" i="22"/>
  <c r="CE551" i="22"/>
  <c r="CD551" i="22"/>
  <c r="CC551" i="22"/>
  <c r="CE550" i="22"/>
  <c r="CD550" i="22"/>
  <c r="CC550" i="22"/>
  <c r="CE549" i="22"/>
  <c r="CD549" i="22"/>
  <c r="CC549" i="22"/>
  <c r="CE548" i="22"/>
  <c r="CD548" i="22"/>
  <c r="CC548" i="22"/>
  <c r="CE547" i="22"/>
  <c r="CD547" i="22"/>
  <c r="CC547" i="22"/>
  <c r="CE546" i="22"/>
  <c r="CD546" i="22"/>
  <c r="CC546" i="22"/>
  <c r="CE544" i="22"/>
  <c r="CD544" i="22"/>
  <c r="CC544" i="22"/>
  <c r="CE543" i="22"/>
  <c r="CD543" i="22"/>
  <c r="CC543" i="22"/>
  <c r="CE542" i="22"/>
  <c r="CD542" i="22"/>
  <c r="CC542" i="22"/>
  <c r="CE541" i="22"/>
  <c r="CD541" i="22"/>
  <c r="CC541" i="22"/>
  <c r="CE539" i="22"/>
  <c r="CD539" i="22"/>
  <c r="CC539" i="22"/>
  <c r="CE538" i="22"/>
  <c r="CD538" i="22"/>
  <c r="CC538" i="22"/>
  <c r="CE537" i="22"/>
  <c r="CD537" i="22"/>
  <c r="CC537" i="22"/>
  <c r="CE536" i="22"/>
  <c r="CD536" i="22"/>
  <c r="CC536" i="22"/>
  <c r="CE535" i="22"/>
  <c r="CD535" i="22"/>
  <c r="CC535" i="22"/>
  <c r="CE534" i="22"/>
  <c r="CD534" i="22"/>
  <c r="CC534" i="22"/>
  <c r="CE533" i="22"/>
  <c r="CD533" i="22"/>
  <c r="CC533" i="22"/>
  <c r="CE532" i="22"/>
  <c r="CD532" i="22"/>
  <c r="CC532" i="22"/>
  <c r="CE530" i="22"/>
  <c r="CD530" i="22"/>
  <c r="CC530" i="22"/>
  <c r="CE529" i="22"/>
  <c r="CD529" i="22"/>
  <c r="CC529" i="22"/>
  <c r="CE528" i="22"/>
  <c r="CD528" i="22"/>
  <c r="CC528" i="22"/>
  <c r="CE527" i="22"/>
  <c r="CD527" i="22"/>
  <c r="CC527" i="22"/>
  <c r="CE526" i="22"/>
  <c r="CD526" i="22"/>
  <c r="CC526" i="22"/>
  <c r="CE525" i="22"/>
  <c r="CD525" i="22"/>
  <c r="CC525" i="22"/>
  <c r="CE524" i="22"/>
  <c r="CD524" i="22"/>
  <c r="CC524" i="22"/>
  <c r="CE522" i="22"/>
  <c r="CD522" i="22"/>
  <c r="CC522" i="22"/>
  <c r="CE521" i="22"/>
  <c r="CD521" i="22"/>
  <c r="CC521" i="22"/>
  <c r="CE519" i="22"/>
  <c r="CD519" i="22"/>
  <c r="CC519" i="22"/>
  <c r="CE518" i="22"/>
  <c r="CD518" i="22"/>
  <c r="CC518" i="22"/>
  <c r="CE515" i="22"/>
  <c r="CD515" i="22"/>
  <c r="CC515" i="22"/>
  <c r="CE514" i="22"/>
  <c r="CD514" i="22"/>
  <c r="CC514" i="22"/>
  <c r="CE513" i="22"/>
  <c r="CD513" i="22"/>
  <c r="CC513" i="22"/>
  <c r="CE512" i="22"/>
  <c r="CD512" i="22"/>
  <c r="CC512" i="22"/>
  <c r="CE511" i="22"/>
  <c r="CD511" i="22"/>
  <c r="CC511" i="22"/>
  <c r="CE510" i="22"/>
  <c r="CD510" i="22"/>
  <c r="CC510" i="22"/>
  <c r="CE509" i="22"/>
  <c r="CD509" i="22"/>
  <c r="CC509" i="22"/>
  <c r="CE508" i="22"/>
  <c r="CD508" i="22"/>
  <c r="CC508" i="22"/>
  <c r="CE507" i="22"/>
  <c r="CD507" i="22"/>
  <c r="CC507" i="22"/>
  <c r="CE506" i="22"/>
  <c r="CD506" i="22"/>
  <c r="CC506" i="22"/>
  <c r="CE505" i="22"/>
  <c r="CD505" i="22"/>
  <c r="CC505" i="22"/>
  <c r="CE504" i="22"/>
  <c r="CD504" i="22"/>
  <c r="CC504" i="22"/>
  <c r="CE503" i="22"/>
  <c r="CD503" i="22"/>
  <c r="CC503" i="22"/>
  <c r="CE501" i="22"/>
  <c r="CD501" i="22"/>
  <c r="CC501" i="22"/>
  <c r="CE499" i="22"/>
  <c r="CD499" i="22"/>
  <c r="CC499" i="22"/>
  <c r="CE496" i="22"/>
  <c r="CD496" i="22"/>
  <c r="CC496" i="22"/>
  <c r="CE495" i="22"/>
  <c r="CD495" i="22"/>
  <c r="CC495" i="22"/>
  <c r="CE494" i="22"/>
  <c r="CD494" i="22"/>
  <c r="CC494" i="22"/>
  <c r="CE493" i="22"/>
  <c r="CD493" i="22"/>
  <c r="CC493" i="22"/>
  <c r="CE492" i="22"/>
  <c r="CD492" i="22"/>
  <c r="CC492" i="22"/>
  <c r="CE491" i="22"/>
  <c r="CD491" i="22"/>
  <c r="CC491" i="22"/>
  <c r="CE490" i="22"/>
  <c r="CD490" i="22"/>
  <c r="CC490" i="22"/>
  <c r="CE489" i="22"/>
  <c r="CD489" i="22"/>
  <c r="CC489" i="22"/>
  <c r="CE486" i="22"/>
  <c r="CD486" i="22"/>
  <c r="CC486" i="22"/>
  <c r="CE485" i="22"/>
  <c r="CD485" i="22"/>
  <c r="CC485" i="22"/>
  <c r="CE484" i="22"/>
  <c r="CD484" i="22"/>
  <c r="CC484" i="22"/>
  <c r="CE483" i="22"/>
  <c r="CD483" i="22"/>
  <c r="CC483" i="22"/>
  <c r="CE482" i="22"/>
  <c r="CD482" i="22"/>
  <c r="CC482" i="22"/>
  <c r="CE481" i="22"/>
  <c r="CD481" i="22"/>
  <c r="CC481" i="22"/>
  <c r="CE480" i="22"/>
  <c r="CD480" i="22"/>
  <c r="CC480" i="22"/>
  <c r="CE479" i="22"/>
  <c r="CD479" i="22"/>
  <c r="CC479" i="22"/>
  <c r="CE478" i="22"/>
  <c r="CD478" i="22"/>
  <c r="CC478" i="22"/>
  <c r="CE477" i="22"/>
  <c r="CD477" i="22"/>
  <c r="CC477" i="22"/>
  <c r="CE476" i="22"/>
  <c r="CD476" i="22"/>
  <c r="CC476" i="22"/>
  <c r="CE475" i="22"/>
  <c r="CD475" i="22"/>
  <c r="CC475" i="22"/>
  <c r="CE474" i="22"/>
  <c r="CD474" i="22"/>
  <c r="CC474" i="22"/>
  <c r="CE473" i="22"/>
  <c r="CD473" i="22"/>
  <c r="CC473" i="22"/>
  <c r="CE472" i="22"/>
  <c r="CD472" i="22"/>
  <c r="CC472" i="22"/>
  <c r="CE471" i="22"/>
  <c r="CD471" i="22"/>
  <c r="CC471" i="22"/>
  <c r="CE470" i="22"/>
  <c r="CD470" i="22"/>
  <c r="CC470" i="22"/>
  <c r="CE468" i="22"/>
  <c r="CD468" i="22"/>
  <c r="CC468" i="22"/>
  <c r="CE467" i="22"/>
  <c r="CD467" i="22"/>
  <c r="CC467" i="22"/>
  <c r="CE466" i="22"/>
  <c r="CD466" i="22"/>
  <c r="CC466" i="22"/>
  <c r="CE465" i="22"/>
  <c r="CD465" i="22"/>
  <c r="CC465" i="22"/>
  <c r="CE464" i="22"/>
  <c r="CD464" i="22"/>
  <c r="CC464" i="22"/>
  <c r="CE462" i="22"/>
  <c r="CD462" i="22"/>
  <c r="CC462" i="22"/>
  <c r="CE461" i="22"/>
  <c r="CD461" i="22"/>
  <c r="CC461" i="22"/>
  <c r="CE460" i="22"/>
  <c r="CD460" i="22"/>
  <c r="CC460" i="22"/>
  <c r="CE459" i="22"/>
  <c r="CD459" i="22"/>
  <c r="CC459" i="22"/>
  <c r="CE458" i="22"/>
  <c r="CD458" i="22"/>
  <c r="CC458" i="22"/>
  <c r="CE457" i="22"/>
  <c r="CD457" i="22"/>
  <c r="CC457" i="22"/>
  <c r="CE456" i="22"/>
  <c r="CD456" i="22"/>
  <c r="CC456" i="22"/>
  <c r="CE455" i="22"/>
  <c r="CD455" i="22"/>
  <c r="CC455" i="22"/>
  <c r="CE454" i="22"/>
  <c r="CD454" i="22"/>
  <c r="CC454" i="22"/>
  <c r="CE453" i="22"/>
  <c r="CD453" i="22"/>
  <c r="CC453" i="22"/>
  <c r="CE452" i="22"/>
  <c r="CD452" i="22"/>
  <c r="CC452" i="22"/>
  <c r="CE450" i="22"/>
  <c r="CD450" i="22"/>
  <c r="CC450" i="22"/>
  <c r="CE449" i="22"/>
  <c r="CD449" i="22"/>
  <c r="CC449" i="22"/>
  <c r="CE448" i="22"/>
  <c r="CD448" i="22"/>
  <c r="CC448" i="22"/>
  <c r="CE447" i="22"/>
  <c r="CD447" i="22"/>
  <c r="CC447" i="22"/>
  <c r="CE446" i="22"/>
  <c r="CD446" i="22"/>
  <c r="CC446" i="22"/>
  <c r="CE445" i="22"/>
  <c r="CD445" i="22"/>
  <c r="CC445" i="22"/>
  <c r="CE444" i="22"/>
  <c r="CD444" i="22"/>
  <c r="CC444" i="22"/>
  <c r="CE443" i="22"/>
  <c r="CD443" i="22"/>
  <c r="CC443" i="22"/>
  <c r="CE442" i="22"/>
  <c r="CD442" i="22"/>
  <c r="CC442" i="22"/>
  <c r="CE441" i="22"/>
  <c r="CD441" i="22"/>
  <c r="CC441" i="22"/>
  <c r="CE439" i="22"/>
  <c r="CD439" i="22"/>
  <c r="CC439" i="22"/>
  <c r="CE438" i="22"/>
  <c r="CD438" i="22"/>
  <c r="CC438" i="22"/>
  <c r="CE437" i="22"/>
  <c r="CD437" i="22"/>
  <c r="CC437" i="22"/>
  <c r="CE436" i="22"/>
  <c r="CD436" i="22"/>
  <c r="CC436" i="22"/>
  <c r="CE435" i="22"/>
  <c r="CD435" i="22"/>
  <c r="CC435" i="22"/>
  <c r="CE434" i="22"/>
  <c r="CD434" i="22"/>
  <c r="CC434" i="22"/>
  <c r="CE433" i="22"/>
  <c r="CD433" i="22"/>
  <c r="CC433" i="22"/>
  <c r="CE432" i="22"/>
  <c r="CD432" i="22"/>
  <c r="CC432" i="22"/>
  <c r="CE430" i="22"/>
  <c r="CD430" i="22"/>
  <c r="CC430" i="22"/>
  <c r="CE429" i="22"/>
  <c r="CD429" i="22"/>
  <c r="CC429" i="22"/>
  <c r="CE428" i="22"/>
  <c r="CD428" i="22"/>
  <c r="CC428" i="22"/>
  <c r="CE427" i="22"/>
  <c r="CD427" i="22"/>
  <c r="CC427" i="22"/>
  <c r="CE426" i="22"/>
  <c r="CD426" i="22"/>
  <c r="CC426" i="22"/>
  <c r="CE425" i="22"/>
  <c r="CD425" i="22"/>
  <c r="CC425" i="22"/>
  <c r="CE424" i="22"/>
  <c r="CD424" i="22"/>
  <c r="CC424" i="22"/>
  <c r="CE422" i="22"/>
  <c r="CD422" i="22"/>
  <c r="CC422" i="22"/>
  <c r="CE420" i="22"/>
  <c r="CD420" i="22"/>
  <c r="CC420" i="22"/>
  <c r="CE419" i="22"/>
  <c r="CD419" i="22"/>
  <c r="CC419" i="22"/>
  <c r="CE418" i="22"/>
  <c r="CD418" i="22"/>
  <c r="CC418" i="22"/>
  <c r="CE417" i="22"/>
  <c r="CD417" i="22"/>
  <c r="CC417" i="22"/>
  <c r="CE416" i="22"/>
  <c r="CD416" i="22"/>
  <c r="CC416" i="22"/>
  <c r="CE415" i="22"/>
  <c r="CD415" i="22"/>
  <c r="CC415" i="22"/>
  <c r="CE414" i="22"/>
  <c r="CD414" i="22"/>
  <c r="CC414" i="22"/>
  <c r="CE413" i="22"/>
  <c r="CD413" i="22"/>
  <c r="CC413" i="22"/>
  <c r="CE412" i="22"/>
  <c r="CD412" i="22"/>
  <c r="CC412" i="22"/>
  <c r="CE411" i="22"/>
  <c r="CD411" i="22"/>
  <c r="CC411" i="22"/>
  <c r="CE410" i="22"/>
  <c r="CD410" i="22"/>
  <c r="CC410" i="22"/>
  <c r="CE409" i="22"/>
  <c r="CD409" i="22"/>
  <c r="CC409" i="22"/>
  <c r="CE408" i="22"/>
  <c r="CD408" i="22"/>
  <c r="CC408" i="22"/>
  <c r="CE407" i="22"/>
  <c r="CD407" i="22"/>
  <c r="CC407" i="22"/>
  <c r="CE406" i="22"/>
  <c r="CD406" i="22"/>
  <c r="CC406" i="22"/>
  <c r="CE405" i="22"/>
  <c r="CD405" i="22"/>
  <c r="CC405" i="22"/>
  <c r="CE404" i="22"/>
  <c r="CD404" i="22"/>
  <c r="CC404" i="22"/>
  <c r="CE402" i="22"/>
  <c r="CD402" i="22"/>
  <c r="CC402" i="22"/>
  <c r="CE400" i="22"/>
  <c r="CD400" i="22"/>
  <c r="CC400" i="22"/>
  <c r="CE399" i="22"/>
  <c r="CD399" i="22"/>
  <c r="CC399" i="22"/>
  <c r="CE398" i="22"/>
  <c r="CD398" i="22"/>
  <c r="CC398" i="22"/>
  <c r="CE397" i="22"/>
  <c r="CD397" i="22"/>
  <c r="CC397" i="22"/>
  <c r="CE396" i="22"/>
  <c r="CD396" i="22"/>
  <c r="CC396" i="22"/>
  <c r="CE395" i="22"/>
  <c r="CD395" i="22"/>
  <c r="CC395" i="22"/>
  <c r="CE393" i="22"/>
  <c r="CD393" i="22"/>
  <c r="CC393" i="22"/>
  <c r="CE391" i="22"/>
  <c r="CD391" i="22"/>
  <c r="CC391" i="22"/>
  <c r="CE390" i="22"/>
  <c r="CD390" i="22"/>
  <c r="CC390" i="22"/>
  <c r="CE389" i="22"/>
  <c r="CD389" i="22"/>
  <c r="CC389" i="22"/>
  <c r="CE388" i="22"/>
  <c r="CD388" i="22"/>
  <c r="CC388" i="22"/>
  <c r="CE387" i="22"/>
  <c r="CD387" i="22"/>
  <c r="CC387" i="22"/>
  <c r="CE385" i="22"/>
  <c r="CD385" i="22"/>
  <c r="CC385" i="22"/>
  <c r="CE384" i="22"/>
  <c r="CD384" i="22"/>
  <c r="CC384" i="22"/>
  <c r="CE383" i="22"/>
  <c r="CD383" i="22"/>
  <c r="CC383" i="22"/>
  <c r="CE381" i="22"/>
  <c r="CD381" i="22"/>
  <c r="CC381" i="22"/>
  <c r="CE380" i="22"/>
  <c r="CD380" i="22"/>
  <c r="CC380" i="22"/>
  <c r="CE379" i="22"/>
  <c r="CD379" i="22"/>
  <c r="CC379" i="22"/>
  <c r="CE378" i="22"/>
  <c r="CD378" i="22"/>
  <c r="CC378" i="22"/>
  <c r="CE376" i="22"/>
  <c r="CD376" i="22"/>
  <c r="CC376" i="22"/>
  <c r="CE375" i="22"/>
  <c r="CD375" i="22"/>
  <c r="CC375" i="22"/>
  <c r="CE374" i="22"/>
  <c r="CD374" i="22"/>
  <c r="CC374" i="22"/>
  <c r="CE373" i="22"/>
  <c r="CD373" i="22"/>
  <c r="CC373" i="22"/>
  <c r="CE372" i="22"/>
  <c r="CD372" i="22"/>
  <c r="CC372" i="22"/>
  <c r="CE371" i="22"/>
  <c r="CD371" i="22"/>
  <c r="CC371" i="22"/>
  <c r="CE370" i="22"/>
  <c r="CD370" i="22"/>
  <c r="CC370" i="22"/>
  <c r="CE369" i="22"/>
  <c r="CD369" i="22"/>
  <c r="CC369" i="22"/>
  <c r="CE1270" i="22"/>
  <c r="CD1270" i="22"/>
  <c r="CC1270" i="22"/>
  <c r="CE366" i="22"/>
  <c r="CD366" i="22"/>
  <c r="CC366" i="22"/>
  <c r="CE365" i="22"/>
  <c r="CD365" i="22"/>
  <c r="CC365" i="22"/>
  <c r="CE364" i="22"/>
  <c r="CD364" i="22"/>
  <c r="CC364" i="22"/>
  <c r="CE362" i="22"/>
  <c r="CD362" i="22"/>
  <c r="CC362" i="22"/>
  <c r="CE361" i="22"/>
  <c r="CD361" i="22"/>
  <c r="CC361" i="22"/>
  <c r="CE360" i="22"/>
  <c r="CD360" i="22"/>
  <c r="CC360" i="22"/>
  <c r="CE359" i="22"/>
  <c r="CD359" i="22"/>
  <c r="CC359" i="22"/>
  <c r="CE358" i="22"/>
  <c r="CD358" i="22"/>
  <c r="CC358" i="22"/>
  <c r="CE357" i="22"/>
  <c r="CD357" i="22"/>
  <c r="CC357" i="22"/>
  <c r="CE356" i="22"/>
  <c r="CD356" i="22"/>
  <c r="CC356" i="22"/>
  <c r="CE355" i="22"/>
  <c r="CD355" i="22"/>
  <c r="CC355" i="22"/>
  <c r="CE354" i="22"/>
  <c r="CD354" i="22"/>
  <c r="CC354" i="22"/>
  <c r="CE353" i="22"/>
  <c r="CD353" i="22"/>
  <c r="CC353" i="22"/>
  <c r="CE352" i="22"/>
  <c r="CD352" i="22"/>
  <c r="CC352" i="22"/>
  <c r="CE351" i="22"/>
  <c r="CD351" i="22"/>
  <c r="CC351" i="22"/>
  <c r="CE350" i="22"/>
  <c r="CD350" i="22"/>
  <c r="CC350" i="22"/>
  <c r="CE349" i="22"/>
  <c r="CD349" i="22"/>
  <c r="CC349" i="22"/>
  <c r="CE348" i="22"/>
  <c r="CD348" i="22"/>
  <c r="CC348" i="22"/>
  <c r="CE346" i="22"/>
  <c r="CD346" i="22"/>
  <c r="CC346" i="22"/>
  <c r="CE345" i="22"/>
  <c r="CD345" i="22"/>
  <c r="CC345" i="22"/>
  <c r="CE344" i="22"/>
  <c r="CD344" i="22"/>
  <c r="CC344" i="22"/>
  <c r="CE343" i="22"/>
  <c r="CD343" i="22"/>
  <c r="CC343" i="22"/>
  <c r="CE342" i="22"/>
  <c r="CD342" i="22"/>
  <c r="CC342" i="22"/>
  <c r="CE341" i="22"/>
  <c r="CD341" i="22"/>
  <c r="CC341" i="22"/>
  <c r="CE340" i="22"/>
  <c r="CD340" i="22"/>
  <c r="CC340" i="22"/>
  <c r="CE339" i="22"/>
  <c r="CD339" i="22"/>
  <c r="CC339" i="22"/>
  <c r="CE338" i="22"/>
  <c r="CD338" i="22"/>
  <c r="CC338" i="22"/>
  <c r="CE337" i="22"/>
  <c r="CD337" i="22"/>
  <c r="CC337" i="22"/>
  <c r="CE336" i="22"/>
  <c r="CD336" i="22"/>
  <c r="CC336" i="22"/>
  <c r="CE335" i="22"/>
  <c r="CD335" i="22"/>
  <c r="CC335" i="22"/>
  <c r="CE334" i="22"/>
  <c r="CD334" i="22"/>
  <c r="CC334" i="22"/>
  <c r="CE333" i="22"/>
  <c r="CD333" i="22"/>
  <c r="CC333" i="22"/>
  <c r="CE332" i="22"/>
  <c r="CD332" i="22"/>
  <c r="CC332" i="22"/>
  <c r="CE331" i="22"/>
  <c r="CD331" i="22"/>
  <c r="CC331" i="22"/>
  <c r="CE330" i="22"/>
  <c r="CD330" i="22"/>
  <c r="CC330" i="22"/>
  <c r="CE329" i="22"/>
  <c r="CD329" i="22"/>
  <c r="CC329" i="22"/>
  <c r="CE324" i="22"/>
  <c r="CD324" i="22"/>
  <c r="CC324" i="22"/>
  <c r="CE323" i="22"/>
  <c r="CD323" i="22"/>
  <c r="CC323" i="22"/>
  <c r="CE321" i="22"/>
  <c r="CD321" i="22"/>
  <c r="CC321" i="22"/>
  <c r="CE320" i="22"/>
  <c r="CD320" i="22"/>
  <c r="CC320" i="22"/>
  <c r="CE319" i="22"/>
  <c r="CD319" i="22"/>
  <c r="CC319" i="22"/>
  <c r="CE318" i="22"/>
  <c r="CD318" i="22"/>
  <c r="CC318" i="22"/>
  <c r="CE317" i="22"/>
  <c r="CD317" i="22"/>
  <c r="CC317" i="22"/>
  <c r="CE315" i="22"/>
  <c r="CD315" i="22"/>
  <c r="CC315" i="22"/>
  <c r="CE314" i="22"/>
  <c r="CD314" i="22"/>
  <c r="CC314" i="22"/>
  <c r="CE313" i="22"/>
  <c r="CD313" i="22"/>
  <c r="CC313" i="22"/>
  <c r="CE312" i="22"/>
  <c r="CD312" i="22"/>
  <c r="CC312" i="22"/>
  <c r="CE311" i="22"/>
  <c r="CD311" i="22"/>
  <c r="CC311" i="22"/>
  <c r="CE310" i="22"/>
  <c r="CD310" i="22"/>
  <c r="CC310" i="22"/>
  <c r="CE309" i="22"/>
  <c r="CD309" i="22"/>
  <c r="CC309" i="22"/>
  <c r="CE308" i="22"/>
  <c r="CD308" i="22"/>
  <c r="CC308" i="22"/>
  <c r="CE307" i="22"/>
  <c r="CD307" i="22"/>
  <c r="CC307" i="22"/>
  <c r="CE306" i="22"/>
  <c r="CD306" i="22"/>
  <c r="CC306" i="22"/>
  <c r="CE305" i="22"/>
  <c r="CD305" i="22"/>
  <c r="CC305" i="22"/>
  <c r="CE304" i="22"/>
  <c r="CD304" i="22"/>
  <c r="CC304" i="22"/>
  <c r="CE300" i="22"/>
  <c r="CD300" i="22"/>
  <c r="CC300" i="22"/>
  <c r="CE299" i="22"/>
  <c r="CD299" i="22"/>
  <c r="CC299" i="22"/>
  <c r="CE298" i="22"/>
  <c r="CD298" i="22"/>
  <c r="CC298" i="22"/>
  <c r="CE297" i="22"/>
  <c r="CD297" i="22"/>
  <c r="CC297" i="22"/>
  <c r="CE296" i="22"/>
  <c r="CD296" i="22"/>
  <c r="CC296" i="22"/>
  <c r="CE295" i="22"/>
  <c r="CD295" i="22"/>
  <c r="CC295" i="22"/>
  <c r="CE294" i="22"/>
  <c r="CD294" i="22"/>
  <c r="CC294" i="22"/>
  <c r="CE293" i="22"/>
  <c r="CD293" i="22"/>
  <c r="CC293" i="22"/>
  <c r="CE292" i="22"/>
  <c r="CD292" i="22"/>
  <c r="CC292" i="22"/>
  <c r="CE291" i="22"/>
  <c r="CD291" i="22"/>
  <c r="CC291" i="22"/>
  <c r="CE290" i="22"/>
  <c r="CD290" i="22"/>
  <c r="CC290" i="22"/>
  <c r="CE289" i="22"/>
  <c r="CD289" i="22"/>
  <c r="CC289" i="22"/>
  <c r="CE288" i="22"/>
  <c r="CD288" i="22"/>
  <c r="CC288" i="22"/>
  <c r="CE287" i="22"/>
  <c r="CD287" i="22"/>
  <c r="CC287" i="22"/>
  <c r="CE286" i="22"/>
  <c r="CD286" i="22"/>
  <c r="CC286" i="22"/>
  <c r="CE285" i="22"/>
  <c r="CD285" i="22"/>
  <c r="CC285" i="22"/>
  <c r="CE284" i="22"/>
  <c r="CD284" i="22"/>
  <c r="CC284" i="22"/>
  <c r="CE283" i="22"/>
  <c r="CD283" i="22"/>
  <c r="CC283" i="22"/>
  <c r="CE282" i="22"/>
  <c r="CD282" i="22"/>
  <c r="CC282" i="22"/>
  <c r="CE281" i="22"/>
  <c r="CD281" i="22"/>
  <c r="CC281" i="22"/>
  <c r="CE280" i="22"/>
  <c r="CD280" i="22"/>
  <c r="CC280" i="22"/>
  <c r="CE279" i="22"/>
  <c r="CD279" i="22"/>
  <c r="CC279" i="22"/>
  <c r="CE278" i="22"/>
  <c r="CD278" i="22"/>
  <c r="CC278" i="22"/>
  <c r="CE277" i="22"/>
  <c r="CD277" i="22"/>
  <c r="CC277" i="22"/>
  <c r="CE273" i="22"/>
  <c r="CD273" i="22"/>
  <c r="CC273" i="22"/>
  <c r="CE272" i="22"/>
  <c r="CD272" i="22"/>
  <c r="CC272" i="22"/>
  <c r="CE271" i="22"/>
  <c r="CD271" i="22"/>
  <c r="CC271" i="22"/>
  <c r="CE270" i="22"/>
  <c r="CD270" i="22"/>
  <c r="CC270" i="22"/>
  <c r="CE269" i="22"/>
  <c r="CD269" i="22"/>
  <c r="CC269" i="22"/>
  <c r="CE268" i="22"/>
  <c r="CD268" i="22"/>
  <c r="CC268" i="22"/>
  <c r="CE267" i="22"/>
  <c r="CD267" i="22"/>
  <c r="CC267" i="22"/>
  <c r="CE266" i="22"/>
  <c r="CD266" i="22"/>
  <c r="CC266" i="22"/>
  <c r="CE265" i="22"/>
  <c r="CD265" i="22"/>
  <c r="CC265" i="22"/>
  <c r="CE264" i="22"/>
  <c r="CD264" i="22"/>
  <c r="CC264" i="22"/>
  <c r="CE263" i="22"/>
  <c r="CD263" i="22"/>
  <c r="CC263" i="22"/>
  <c r="CE259" i="22"/>
  <c r="CD259" i="22"/>
  <c r="CC259" i="22"/>
  <c r="CE258" i="22"/>
  <c r="CD258" i="22"/>
  <c r="CC258" i="22"/>
  <c r="CE253" i="22"/>
  <c r="CD253" i="22"/>
  <c r="CC253" i="22"/>
  <c r="CE252" i="22"/>
  <c r="CD252" i="22"/>
  <c r="CC252" i="22"/>
  <c r="CE251" i="22"/>
  <c r="CD251" i="22"/>
  <c r="CC251" i="22"/>
  <c r="CE249" i="22"/>
  <c r="CD249" i="22"/>
  <c r="CC249" i="22"/>
  <c r="CE248" i="22"/>
  <c r="CD248" i="22"/>
  <c r="CC248" i="22"/>
  <c r="CE247" i="22"/>
  <c r="CD247" i="22"/>
  <c r="CC247" i="22"/>
  <c r="CE246" i="22"/>
  <c r="CD246" i="22"/>
  <c r="CC246" i="22"/>
  <c r="CE245" i="22"/>
  <c r="CD245" i="22"/>
  <c r="CC245" i="22"/>
  <c r="CE244" i="22"/>
  <c r="CD244" i="22"/>
  <c r="CC244" i="22"/>
  <c r="CE243" i="22"/>
  <c r="CD243" i="22"/>
  <c r="CC243" i="22"/>
  <c r="CE242" i="22"/>
  <c r="CD242" i="22"/>
  <c r="CC242" i="22"/>
  <c r="CE241" i="22"/>
  <c r="CD241" i="22"/>
  <c r="CC241" i="22"/>
  <c r="CE240" i="22"/>
  <c r="CD240" i="22"/>
  <c r="CC240" i="22"/>
  <c r="CE239" i="22"/>
  <c r="CD239" i="22"/>
  <c r="CC239" i="22"/>
  <c r="CE238" i="22"/>
  <c r="CD238" i="22"/>
  <c r="CC238" i="22"/>
  <c r="CE237" i="22"/>
  <c r="CD237" i="22"/>
  <c r="CC237" i="22"/>
  <c r="CE236" i="22"/>
  <c r="CD236" i="22"/>
  <c r="CC236" i="22"/>
  <c r="CE235" i="22"/>
  <c r="CD235" i="22"/>
  <c r="CC235" i="22"/>
  <c r="CE234" i="22"/>
  <c r="CD234" i="22"/>
  <c r="CC234" i="22"/>
  <c r="CE233" i="22"/>
  <c r="CD233" i="22"/>
  <c r="CC233" i="22"/>
  <c r="CE232" i="22"/>
  <c r="CD232" i="22"/>
  <c r="CC232" i="22"/>
  <c r="CE231" i="22"/>
  <c r="CD231" i="22"/>
  <c r="CC231" i="22"/>
  <c r="CE230" i="22"/>
  <c r="CD230" i="22"/>
  <c r="CC230" i="22"/>
  <c r="CE229" i="22"/>
  <c r="CD229" i="22"/>
  <c r="CC229" i="22"/>
  <c r="CE228" i="22"/>
  <c r="CD228" i="22"/>
  <c r="CC228" i="22"/>
  <c r="CE227" i="22"/>
  <c r="CD227" i="22"/>
  <c r="CC227" i="22"/>
  <c r="CE226" i="22"/>
  <c r="CD226" i="22"/>
  <c r="CC226" i="22"/>
  <c r="CE225" i="22"/>
  <c r="CD225" i="22"/>
  <c r="CC225" i="22"/>
  <c r="CE224" i="22"/>
  <c r="CD224" i="22"/>
  <c r="CC224" i="22"/>
  <c r="CE223" i="22"/>
  <c r="CD223" i="22"/>
  <c r="CC223" i="22"/>
  <c r="CE222" i="22"/>
  <c r="CD222" i="22"/>
  <c r="CC222" i="22"/>
  <c r="CE221" i="22"/>
  <c r="CD221" i="22"/>
  <c r="CC221" i="22"/>
  <c r="CE220" i="22"/>
  <c r="CD220" i="22"/>
  <c r="CC220" i="22"/>
  <c r="CE219" i="22"/>
  <c r="CD219" i="22"/>
  <c r="CC219" i="22"/>
  <c r="CE218" i="22"/>
  <c r="CD218" i="22"/>
  <c r="CC218" i="22"/>
  <c r="CE217" i="22"/>
  <c r="CD217" i="22"/>
  <c r="CC217" i="22"/>
  <c r="CE216" i="22"/>
  <c r="CD216" i="22"/>
  <c r="CC216" i="22"/>
  <c r="CE215" i="22"/>
  <c r="CD215" i="22"/>
  <c r="CC215" i="22"/>
  <c r="CE214" i="22"/>
  <c r="CD214" i="22"/>
  <c r="CC214" i="22"/>
  <c r="CE213" i="22"/>
  <c r="CD213" i="22"/>
  <c r="CC213" i="22"/>
  <c r="CE212" i="22"/>
  <c r="CD212" i="22"/>
  <c r="CC212" i="22"/>
  <c r="CE211" i="22"/>
  <c r="CD211" i="22"/>
  <c r="CC211" i="22"/>
  <c r="CE210" i="22"/>
  <c r="CD210" i="22"/>
  <c r="CC210" i="22"/>
  <c r="CE209" i="22"/>
  <c r="CD209" i="22"/>
  <c r="CC209" i="22"/>
  <c r="CE208" i="22"/>
  <c r="CD208" i="22"/>
  <c r="CC208" i="22"/>
  <c r="CE207" i="22"/>
  <c r="CD207" i="22"/>
  <c r="CC207" i="22"/>
  <c r="CE206" i="22"/>
  <c r="CD206" i="22"/>
  <c r="CC206" i="22"/>
  <c r="CE205" i="22"/>
  <c r="CD205" i="22"/>
  <c r="CC205" i="22"/>
  <c r="CE203" i="22"/>
  <c r="CD203" i="22"/>
  <c r="CC203" i="22"/>
  <c r="CE202" i="22"/>
  <c r="CD202" i="22"/>
  <c r="CC202" i="22"/>
  <c r="CE201" i="22"/>
  <c r="CD201" i="22"/>
  <c r="CC201" i="22"/>
  <c r="CE200" i="22"/>
  <c r="CD200" i="22"/>
  <c r="CC200" i="22"/>
  <c r="CE197" i="22"/>
  <c r="CD197" i="22"/>
  <c r="CC197" i="22"/>
  <c r="CE196" i="22"/>
  <c r="CD196" i="22"/>
  <c r="CC196" i="22"/>
  <c r="CE195" i="22"/>
  <c r="CD195" i="22"/>
  <c r="CC195" i="22"/>
  <c r="CE194" i="22"/>
  <c r="CD194" i="22"/>
  <c r="CC194" i="22"/>
  <c r="CE193" i="22"/>
  <c r="CD193" i="22"/>
  <c r="CC193" i="22"/>
  <c r="CE192" i="22"/>
  <c r="CD192" i="22"/>
  <c r="CC192" i="22"/>
  <c r="CE191" i="22"/>
  <c r="CD191" i="22"/>
  <c r="CC191" i="22"/>
  <c r="CE190" i="22"/>
  <c r="CD190" i="22"/>
  <c r="CC190" i="22"/>
  <c r="CE189" i="22"/>
  <c r="CD189" i="22"/>
  <c r="CC189" i="22"/>
  <c r="CE188" i="22"/>
  <c r="CD188" i="22"/>
  <c r="CC188" i="22"/>
  <c r="CE187" i="22"/>
  <c r="CD187" i="22"/>
  <c r="CC187" i="22"/>
  <c r="CE186" i="22"/>
  <c r="CD186" i="22"/>
  <c r="CC186" i="22"/>
  <c r="CE185" i="22"/>
  <c r="CD185" i="22"/>
  <c r="CC185" i="22"/>
  <c r="CE183" i="22"/>
  <c r="CD183" i="22"/>
  <c r="CC183" i="22"/>
  <c r="CE182" i="22"/>
  <c r="CD182" i="22"/>
  <c r="CC182" i="22"/>
  <c r="CE181" i="22"/>
  <c r="CD181" i="22"/>
  <c r="CC181" i="22"/>
  <c r="CE180" i="22"/>
  <c r="CD180" i="22"/>
  <c r="CC180" i="22"/>
  <c r="CE177" i="22"/>
  <c r="CD177" i="22"/>
  <c r="CC177" i="22"/>
  <c r="CE176" i="22"/>
  <c r="CD176" i="22"/>
  <c r="CC176" i="22"/>
  <c r="CE175" i="22"/>
  <c r="CD175" i="22"/>
  <c r="CC175" i="22"/>
  <c r="CE173" i="22"/>
  <c r="CD173" i="22"/>
  <c r="CC173" i="22"/>
  <c r="CE172" i="22"/>
  <c r="CD172" i="22"/>
  <c r="CC172" i="22"/>
  <c r="CE171" i="22"/>
  <c r="CD171" i="22"/>
  <c r="CC171" i="22"/>
  <c r="CE170" i="22"/>
  <c r="CD170" i="22"/>
  <c r="CC170" i="22"/>
  <c r="CE169" i="22"/>
  <c r="CD169" i="22"/>
  <c r="CC169" i="22"/>
  <c r="CE168" i="22"/>
  <c r="CD168" i="22"/>
  <c r="CC168" i="22"/>
  <c r="CE167" i="22"/>
  <c r="CD167" i="22"/>
  <c r="CC167" i="22"/>
  <c r="CE166" i="22"/>
  <c r="CD166" i="22"/>
  <c r="CC166" i="22"/>
  <c r="CE165" i="22"/>
  <c r="CD165" i="22"/>
  <c r="CC165" i="22"/>
  <c r="CE164" i="22"/>
  <c r="CD164" i="22"/>
  <c r="CC164" i="22"/>
  <c r="CE163" i="22"/>
  <c r="CD163" i="22"/>
  <c r="CC163" i="22"/>
  <c r="CE162" i="22"/>
  <c r="CD162" i="22"/>
  <c r="CC162" i="22"/>
  <c r="CE161" i="22"/>
  <c r="CD161" i="22"/>
  <c r="CC161" i="22"/>
  <c r="CE160" i="22"/>
  <c r="CD160" i="22"/>
  <c r="CC160" i="22"/>
  <c r="CE159" i="22"/>
  <c r="CD159" i="22"/>
  <c r="CC159" i="22"/>
  <c r="CE158" i="22"/>
  <c r="CD158" i="22"/>
  <c r="CC158" i="22"/>
  <c r="CE157" i="22"/>
  <c r="CD157" i="22"/>
  <c r="CC157" i="22"/>
  <c r="CE156" i="22"/>
  <c r="CD156" i="22"/>
  <c r="CC156" i="22"/>
  <c r="CE155" i="22"/>
  <c r="CD155" i="22"/>
  <c r="CC155" i="22"/>
  <c r="CE154" i="22"/>
  <c r="CD154" i="22"/>
  <c r="CC154" i="22"/>
  <c r="CE153" i="22"/>
  <c r="CD153" i="22"/>
  <c r="CC153" i="22"/>
  <c r="CE152" i="22"/>
  <c r="CD152" i="22"/>
  <c r="CC152" i="22"/>
  <c r="CE151" i="22"/>
  <c r="CD151" i="22"/>
  <c r="CC151" i="22"/>
  <c r="CE150" i="22"/>
  <c r="CD150" i="22"/>
  <c r="CC150" i="22"/>
  <c r="CE149" i="22"/>
  <c r="CD149" i="22"/>
  <c r="CC149" i="22"/>
  <c r="CE148" i="22"/>
  <c r="CD148" i="22"/>
  <c r="CC148" i="22"/>
  <c r="CE146" i="22"/>
  <c r="CD146" i="22"/>
  <c r="CC146" i="22"/>
  <c r="CE145" i="22"/>
  <c r="CD145" i="22"/>
  <c r="CC145" i="22"/>
  <c r="CE144" i="22"/>
  <c r="CD144" i="22"/>
  <c r="CC144" i="22"/>
  <c r="CE143" i="22"/>
  <c r="CD143" i="22"/>
  <c r="CC143" i="22"/>
  <c r="CE142" i="22"/>
  <c r="CD142" i="22"/>
  <c r="CC142" i="22"/>
  <c r="CE141" i="22"/>
  <c r="CD141" i="22"/>
  <c r="CC141" i="22"/>
  <c r="CE140" i="22"/>
  <c r="CD140" i="22"/>
  <c r="CC140" i="22"/>
  <c r="CE139" i="22"/>
  <c r="CD139" i="22"/>
  <c r="CC139" i="22"/>
  <c r="CE138" i="22"/>
  <c r="CD138" i="22"/>
  <c r="CC138" i="22"/>
  <c r="CE137" i="22"/>
  <c r="CD137" i="22"/>
  <c r="CC137" i="22"/>
  <c r="CE136" i="22"/>
  <c r="CD136" i="22"/>
  <c r="CC136" i="22"/>
  <c r="CE135" i="22"/>
  <c r="CD135" i="22"/>
  <c r="CC135" i="22"/>
  <c r="CE134" i="22"/>
  <c r="CD134" i="22"/>
  <c r="CC134" i="22"/>
  <c r="CE133" i="22"/>
  <c r="CD133" i="22"/>
  <c r="CC133" i="22"/>
  <c r="CE132" i="22"/>
  <c r="CD132" i="22"/>
  <c r="CC132" i="22"/>
  <c r="CE131" i="22"/>
  <c r="CD131" i="22"/>
  <c r="CC131" i="22"/>
  <c r="CE130" i="22"/>
  <c r="CD130" i="22"/>
  <c r="CC130" i="22"/>
  <c r="CE129" i="22"/>
  <c r="CD129" i="22"/>
  <c r="CC129" i="22"/>
  <c r="CE128" i="22"/>
  <c r="CD128" i="22"/>
  <c r="CC128" i="22"/>
  <c r="CE127" i="22"/>
  <c r="CD127" i="22"/>
  <c r="CC127" i="22"/>
  <c r="CE126" i="22"/>
  <c r="CD126" i="22"/>
  <c r="CC126" i="22"/>
  <c r="CE125" i="22"/>
  <c r="CD125" i="22"/>
  <c r="CC125" i="22"/>
  <c r="CE124" i="22"/>
  <c r="CD124" i="22"/>
  <c r="CC124" i="22"/>
  <c r="CE123" i="22"/>
  <c r="CD123" i="22"/>
  <c r="CC123" i="22"/>
  <c r="CE122" i="22"/>
  <c r="CD122" i="22"/>
  <c r="CC122" i="22"/>
  <c r="CE121" i="22"/>
  <c r="CD121" i="22"/>
  <c r="CC121" i="22"/>
  <c r="CE120" i="22"/>
  <c r="CD120" i="22"/>
  <c r="CC120" i="22"/>
  <c r="CE119" i="22"/>
  <c r="CD119" i="22"/>
  <c r="CC119" i="22"/>
  <c r="CE118" i="22"/>
  <c r="CD118" i="22"/>
  <c r="CC118" i="22"/>
  <c r="CE117" i="22"/>
  <c r="CD117" i="22"/>
  <c r="CC117" i="22"/>
  <c r="CE116" i="22"/>
  <c r="CD116" i="22"/>
  <c r="CC116" i="22"/>
  <c r="CE115" i="22"/>
  <c r="CD115" i="22"/>
  <c r="CC115" i="22"/>
  <c r="CE114" i="22"/>
  <c r="CD114" i="22"/>
  <c r="CC114" i="22"/>
  <c r="CE113" i="22"/>
  <c r="CD113" i="22"/>
  <c r="CC113" i="22"/>
  <c r="CE112" i="22"/>
  <c r="CD112" i="22"/>
  <c r="CC112" i="22"/>
  <c r="CE111" i="22"/>
  <c r="CD111" i="22"/>
  <c r="CC111" i="22"/>
  <c r="CE110" i="22"/>
  <c r="CD110" i="22"/>
  <c r="CC110" i="22"/>
  <c r="CE109" i="22"/>
  <c r="CD109" i="22"/>
  <c r="CC109" i="22"/>
  <c r="CE108" i="22"/>
  <c r="CD108" i="22"/>
  <c r="CC108" i="22"/>
  <c r="CE107" i="22"/>
  <c r="CD107" i="22"/>
  <c r="CC107" i="22"/>
  <c r="CE94" i="22"/>
  <c r="CD94" i="22"/>
  <c r="CC94" i="22"/>
  <c r="CE93" i="22"/>
  <c r="CD93" i="22"/>
  <c r="CC93" i="22"/>
  <c r="CE92" i="22"/>
  <c r="CD92" i="22"/>
  <c r="CC92" i="22"/>
  <c r="CE91" i="22"/>
  <c r="CD91" i="22"/>
  <c r="CC91" i="22"/>
  <c r="CE90" i="22"/>
  <c r="CD90" i="22"/>
  <c r="CC90" i="22"/>
  <c r="CE89" i="22"/>
  <c r="CD89" i="22"/>
  <c r="CC89" i="22"/>
  <c r="CE88" i="22"/>
  <c r="CD88" i="22"/>
  <c r="CC88" i="22"/>
  <c r="CE87" i="22"/>
  <c r="CD87" i="22"/>
  <c r="CC87" i="22"/>
  <c r="CE86" i="22"/>
  <c r="CD86" i="22"/>
  <c r="CC86" i="22"/>
  <c r="CE85" i="22"/>
  <c r="CD85" i="22"/>
  <c r="CC85" i="22"/>
  <c r="CE84" i="22"/>
  <c r="CD84" i="22"/>
  <c r="CC84" i="22"/>
  <c r="CE83" i="22"/>
  <c r="CD83" i="22"/>
  <c r="CC83" i="22"/>
  <c r="CE82" i="22"/>
  <c r="CD82" i="22"/>
  <c r="CC82" i="22"/>
  <c r="CE81" i="22"/>
  <c r="CD81" i="22"/>
  <c r="CC81" i="22"/>
  <c r="CE80" i="22"/>
  <c r="CD80" i="22"/>
  <c r="CC80" i="22"/>
  <c r="CE79" i="22"/>
  <c r="CD79" i="22"/>
  <c r="CC79" i="22"/>
  <c r="CE78" i="22"/>
  <c r="CD78" i="22"/>
  <c r="CC78" i="22"/>
  <c r="CE77" i="22"/>
  <c r="CD77" i="22"/>
  <c r="CC77" i="22"/>
  <c r="CE76" i="22"/>
  <c r="CD76" i="22"/>
  <c r="CC76" i="22"/>
  <c r="CE75" i="22"/>
  <c r="CD75" i="22"/>
  <c r="CC75" i="22"/>
  <c r="CE74" i="22"/>
  <c r="CD74" i="22"/>
  <c r="CC74" i="22"/>
  <c r="CE73" i="22"/>
  <c r="CD73" i="22"/>
  <c r="CC73" i="22"/>
  <c r="CE72" i="22"/>
  <c r="CD72" i="22"/>
  <c r="CC72" i="22"/>
  <c r="CE71" i="22"/>
  <c r="CD71" i="22"/>
  <c r="CC71" i="22"/>
  <c r="CE65" i="22"/>
  <c r="CD65" i="22"/>
  <c r="CC65" i="22"/>
  <c r="CE55" i="22"/>
  <c r="CD55" i="22"/>
  <c r="CC55" i="22"/>
  <c r="CE54" i="22"/>
  <c r="CD54" i="22"/>
  <c r="CC54" i="22"/>
  <c r="CE53" i="22"/>
  <c r="CD53" i="22"/>
  <c r="CC53" i="22"/>
  <c r="CE52" i="22"/>
  <c r="CD52" i="22"/>
  <c r="CC52" i="22"/>
  <c r="CE51" i="22"/>
  <c r="CD51" i="22"/>
  <c r="CC51" i="22"/>
  <c r="CE50" i="22"/>
  <c r="CD50" i="22"/>
  <c r="CC50" i="22"/>
  <c r="CE49" i="22"/>
  <c r="CD49" i="22"/>
  <c r="CC49" i="22"/>
  <c r="CE48" i="22"/>
  <c r="CD48" i="22"/>
  <c r="CC48" i="22"/>
  <c r="CE47" i="22"/>
  <c r="CD47" i="22"/>
  <c r="CC47" i="22"/>
  <c r="CE46" i="22"/>
  <c r="CD46" i="22"/>
  <c r="CC46" i="22"/>
  <c r="CE45" i="22"/>
  <c r="CD45" i="22"/>
  <c r="CC45" i="22"/>
  <c r="CE44" i="22"/>
  <c r="CD44" i="22"/>
  <c r="CC44" i="22"/>
  <c r="CE43" i="22"/>
  <c r="CD43" i="22"/>
  <c r="CC43" i="22"/>
  <c r="CE42" i="22"/>
  <c r="CD42" i="22"/>
  <c r="CC42" i="22"/>
  <c r="CE41" i="22"/>
  <c r="CD41" i="22"/>
  <c r="CC41" i="22"/>
  <c r="CE40" i="22"/>
  <c r="CD40" i="22"/>
  <c r="CC40" i="22"/>
  <c r="CE39" i="22"/>
  <c r="CD39" i="22"/>
  <c r="CC39" i="22"/>
  <c r="CE38" i="22"/>
  <c r="CD38" i="22"/>
  <c r="CC38" i="22"/>
  <c r="CE37" i="22"/>
  <c r="CD37" i="22"/>
  <c r="CC37" i="22"/>
  <c r="CE36" i="22"/>
  <c r="CD36" i="22"/>
  <c r="CC36" i="22"/>
  <c r="CE35" i="22"/>
  <c r="CD35" i="22"/>
  <c r="CC35" i="22"/>
  <c r="CE34" i="22"/>
  <c r="CD34" i="22"/>
  <c r="CC34" i="22"/>
  <c r="CE33" i="22"/>
  <c r="CD33" i="22"/>
  <c r="CC33" i="22"/>
  <c r="CE32" i="22"/>
  <c r="CD32" i="22"/>
  <c r="CC32" i="22"/>
  <c r="CE31" i="22"/>
  <c r="CD31" i="22"/>
  <c r="CC31" i="22"/>
  <c r="CE30" i="22"/>
  <c r="CD30" i="22"/>
  <c r="CC30" i="22"/>
  <c r="CE29" i="22"/>
  <c r="CD29" i="22"/>
  <c r="CC29" i="22"/>
  <c r="CE28" i="22"/>
  <c r="CD28" i="22"/>
  <c r="CC28" i="22"/>
  <c r="CE27" i="22"/>
  <c r="CD27" i="22"/>
  <c r="CC27" i="22"/>
  <c r="CE26" i="22"/>
  <c r="CD26" i="22"/>
  <c r="CC26" i="22"/>
  <c r="CE25" i="22"/>
  <c r="CD25" i="22"/>
  <c r="CC25" i="22"/>
  <c r="CE24" i="22"/>
  <c r="CD24" i="22"/>
  <c r="CC24" i="22"/>
  <c r="CE13" i="22"/>
  <c r="CD13" i="22"/>
  <c r="CC13" i="22"/>
  <c r="CE12" i="22"/>
  <c r="CD12" i="22"/>
  <c r="CC12" i="22"/>
  <c r="CE11" i="22"/>
  <c r="CD11" i="22"/>
  <c r="CC11" i="22"/>
  <c r="CE10" i="22"/>
  <c r="CD10" i="22"/>
  <c r="CC10" i="22"/>
  <c r="CE9" i="22"/>
  <c r="CD9" i="22"/>
  <c r="CC9" i="22"/>
  <c r="CE8" i="22"/>
  <c r="CD8" i="22"/>
  <c r="CC8" i="22"/>
  <c r="CE7" i="22"/>
  <c r="CD7" i="22"/>
  <c r="CC7" i="22"/>
  <c r="CE6" i="22"/>
  <c r="CD6" i="22"/>
  <c r="CC6" i="22"/>
  <c r="CE1220" i="22"/>
  <c r="CD1220" i="22"/>
  <c r="CC1220" i="22"/>
  <c r="CE1214" i="22"/>
  <c r="CD1214" i="22"/>
  <c r="CC1214" i="22"/>
  <c r="CE1213" i="22"/>
  <c r="CD1213" i="22"/>
  <c r="CC1213" i="22"/>
  <c r="CE1203" i="22"/>
  <c r="CD1203" i="22"/>
  <c r="CC1203" i="22"/>
  <c r="CE1199" i="22"/>
  <c r="CD1199" i="22"/>
  <c r="CC1199" i="22"/>
  <c r="CE1187" i="22"/>
  <c r="CD1187" i="22"/>
  <c r="CC1187" i="22"/>
  <c r="CE1182" i="22"/>
  <c r="CD1182" i="22"/>
  <c r="CC1182" i="22"/>
  <c r="CE1175" i="22"/>
  <c r="CD1175" i="22"/>
  <c r="CC1175" i="22"/>
  <c r="CE1165" i="22"/>
  <c r="CD1165" i="22"/>
  <c r="CC1165" i="22"/>
  <c r="CE1152" i="22"/>
  <c r="CD1152" i="22"/>
  <c r="CC1152" i="22"/>
  <c r="CE1146" i="22"/>
  <c r="CD1146" i="22"/>
  <c r="CC1146" i="22"/>
  <c r="CE1142" i="22"/>
  <c r="CD1142" i="22"/>
  <c r="CC1142" i="22"/>
  <c r="CE1131" i="22"/>
  <c r="CD1131" i="22"/>
  <c r="CC1131" i="22"/>
  <c r="CE1124" i="22"/>
  <c r="CD1124" i="22"/>
  <c r="CC1124" i="22"/>
  <c r="CE1122" i="22"/>
  <c r="CD1122" i="22"/>
  <c r="CC1122" i="22"/>
  <c r="CE1120" i="22"/>
  <c r="CD1120" i="22"/>
  <c r="CC1120" i="22"/>
  <c r="CE1119" i="22"/>
  <c r="CD1119" i="22"/>
  <c r="CC1119" i="22"/>
  <c r="CE1118" i="22"/>
  <c r="CD1118" i="22"/>
  <c r="CC1118" i="22"/>
  <c r="CE1079" i="22"/>
  <c r="CD1079" i="22"/>
  <c r="CC1079" i="22"/>
  <c r="CE1078" i="22"/>
  <c r="CD1078" i="22"/>
  <c r="CC1078" i="22"/>
  <c r="CE1077" i="22"/>
  <c r="CD1077" i="22"/>
  <c r="CC1077" i="22"/>
  <c r="CE1076" i="22"/>
  <c r="CD1076" i="22"/>
  <c r="CC1076" i="22"/>
  <c r="CE1075" i="22"/>
  <c r="CD1075" i="22"/>
  <c r="CC1075" i="22"/>
  <c r="CE1074" i="22"/>
  <c r="CD1074" i="22"/>
  <c r="CC1074" i="22"/>
  <c r="CE1073" i="22"/>
  <c r="CD1073" i="22"/>
  <c r="CC1073" i="22"/>
  <c r="CE1072" i="22"/>
  <c r="CD1072" i="22"/>
  <c r="CC1072" i="22"/>
  <c r="CE1071" i="22"/>
  <c r="CD1071" i="22"/>
  <c r="CC1071" i="22"/>
  <c r="CE1070" i="22"/>
  <c r="CD1070" i="22"/>
  <c r="CC1070" i="22"/>
  <c r="CE1069" i="22"/>
  <c r="CD1069" i="22"/>
  <c r="CC1069" i="22"/>
  <c r="CE1068" i="22"/>
  <c r="CD1068" i="22"/>
  <c r="CC1068" i="22"/>
  <c r="CE1067" i="22"/>
  <c r="CD1067" i="22"/>
  <c r="CC1067" i="22"/>
  <c r="CE1066" i="22"/>
  <c r="CD1066" i="22"/>
  <c r="CC1066" i="22"/>
  <c r="CE1065" i="22"/>
  <c r="CD1065" i="22"/>
  <c r="CC1065" i="22"/>
  <c r="CE1064" i="22"/>
  <c r="CD1064" i="22"/>
  <c r="CC1064" i="22"/>
  <c r="CE1063" i="22"/>
  <c r="CD1063" i="22"/>
  <c r="CC1063" i="22"/>
  <c r="CE1062" i="22"/>
  <c r="CD1062" i="22"/>
  <c r="CC1062" i="22"/>
  <c r="CE1061" i="22"/>
  <c r="CD1061" i="22"/>
  <c r="CC1061" i="22"/>
  <c r="CE1060" i="22"/>
  <c r="CD1060" i="22"/>
  <c r="CC1060" i="22"/>
  <c r="CE1059" i="22"/>
  <c r="CD1059" i="22"/>
  <c r="CC1059" i="22"/>
  <c r="CE1058" i="22"/>
  <c r="CD1058" i="22"/>
  <c r="CC1058" i="22"/>
  <c r="CE1057" i="22"/>
  <c r="CD1057" i="22"/>
  <c r="CC1057" i="22"/>
  <c r="CE1056" i="22"/>
  <c r="CD1056" i="22"/>
  <c r="CC1056" i="22"/>
  <c r="CE1055" i="22"/>
  <c r="CD1055" i="22"/>
  <c r="CC1055" i="22"/>
  <c r="CE1053" i="22"/>
  <c r="CD1053" i="22"/>
  <c r="CC1053" i="22"/>
  <c r="CE1052" i="22"/>
  <c r="CD1052" i="22"/>
  <c r="CC1052" i="22"/>
  <c r="CE1051" i="22"/>
  <c r="CD1051" i="22"/>
  <c r="CC1051" i="22"/>
  <c r="CE1050" i="22"/>
  <c r="CD1050" i="22"/>
  <c r="CC1050" i="22"/>
  <c r="CE1049" i="22"/>
  <c r="CD1049" i="22"/>
  <c r="CC1049" i="22"/>
  <c r="CE1048" i="22"/>
  <c r="CD1048" i="22"/>
  <c r="CC1048" i="22"/>
  <c r="CE1047" i="22"/>
  <c r="CD1047" i="22"/>
  <c r="CC1047" i="22"/>
  <c r="CE1046" i="22"/>
  <c r="CD1046" i="22"/>
  <c r="CC1046" i="22"/>
  <c r="CE1045" i="22"/>
  <c r="CD1045" i="22"/>
  <c r="CC1045" i="22"/>
  <c r="CE1044" i="22"/>
  <c r="CD1044" i="22"/>
  <c r="CC1044" i="22"/>
  <c r="CE1043" i="22"/>
  <c r="CD1043" i="22"/>
  <c r="CC1043" i="22"/>
  <c r="CE1042" i="22"/>
  <c r="CD1042" i="22"/>
  <c r="CC1042" i="22"/>
  <c r="CE1041" i="22"/>
  <c r="CD1041" i="22"/>
  <c r="CC1041" i="22"/>
  <c r="CE1040" i="22"/>
  <c r="CD1040" i="22"/>
  <c r="CC1040" i="22"/>
  <c r="CE1039" i="22"/>
  <c r="CD1039" i="22"/>
  <c r="CC1039" i="22"/>
  <c r="CE1037" i="22"/>
  <c r="CD1037" i="22"/>
  <c r="CC1037" i="22"/>
  <c r="CE1033" i="22"/>
  <c r="CD1033" i="22"/>
  <c r="CC1033" i="22"/>
  <c r="CE1031" i="22"/>
  <c r="CD1031" i="22"/>
  <c r="CC1031" i="22"/>
  <c r="CE1028" i="22"/>
  <c r="CD1028" i="22"/>
  <c r="CC1028" i="22"/>
  <c r="CE1026" i="22"/>
  <c r="CD1026" i="22"/>
  <c r="CC1026" i="22"/>
  <c r="CE1025" i="22"/>
  <c r="CD1025" i="22"/>
  <c r="CC1025" i="22"/>
  <c r="CE1022" i="22"/>
  <c r="CD1022" i="22"/>
  <c r="CC1022" i="22"/>
  <c r="CE1020" i="22"/>
  <c r="CD1020" i="22"/>
  <c r="CC1020" i="22"/>
  <c r="CE1018" i="22"/>
  <c r="CD1018" i="22"/>
  <c r="CC1018" i="22"/>
  <c r="CE1017" i="22"/>
  <c r="CD1017" i="22"/>
  <c r="CC1017" i="22"/>
  <c r="CE1016" i="22"/>
  <c r="CD1016" i="22"/>
  <c r="CC1016" i="22"/>
  <c r="CE1014" i="22"/>
  <c r="CD1014" i="22"/>
  <c r="CC1014" i="22"/>
  <c r="CE1013" i="22"/>
  <c r="CD1013" i="22"/>
  <c r="CC1013" i="22"/>
  <c r="CE1011" i="22"/>
  <c r="CD1011" i="22"/>
  <c r="CC1011" i="22"/>
  <c r="CE1010" i="22"/>
  <c r="CD1010" i="22"/>
  <c r="CC1010" i="22"/>
  <c r="CE1009" i="22"/>
  <c r="CD1009" i="22"/>
  <c r="CC1009" i="22"/>
  <c r="CE1006" i="22"/>
  <c r="CD1006" i="22"/>
  <c r="CC1006" i="22"/>
  <c r="CE1004" i="22"/>
  <c r="CD1004" i="22"/>
  <c r="CC1004" i="22"/>
  <c r="CE1003" i="22"/>
  <c r="CD1003" i="22"/>
  <c r="CC1003" i="22"/>
  <c r="CE1001" i="22"/>
  <c r="CD1001" i="22"/>
  <c r="CC1001" i="22"/>
  <c r="CE1000" i="22"/>
  <c r="CD1000" i="22"/>
  <c r="CC1000" i="22"/>
  <c r="CE999" i="22"/>
  <c r="CD999" i="22"/>
  <c r="CC999" i="22"/>
  <c r="CE996" i="22"/>
  <c r="CD996" i="22"/>
  <c r="CC996" i="22"/>
  <c r="CE994" i="22"/>
  <c r="CD994" i="22"/>
  <c r="CC994" i="22"/>
  <c r="CE992" i="22"/>
  <c r="CD992" i="22"/>
  <c r="CC992" i="22"/>
  <c r="CE987" i="22"/>
  <c r="CD987" i="22"/>
  <c r="CC987" i="22"/>
  <c r="CE982" i="22"/>
  <c r="CD982" i="22"/>
  <c r="CC982" i="22"/>
  <c r="CE981" i="22"/>
  <c r="CD981" i="22"/>
  <c r="CC981" i="22"/>
  <c r="CE977" i="22"/>
  <c r="CD977" i="22"/>
  <c r="CC977" i="22"/>
  <c r="CE975" i="22"/>
  <c r="CD975" i="22"/>
  <c r="CC975" i="22"/>
  <c r="CE973" i="22"/>
  <c r="CD973" i="22"/>
  <c r="CC973" i="22"/>
  <c r="CE971" i="22"/>
  <c r="CD971" i="22"/>
  <c r="CC971" i="22"/>
  <c r="CE969" i="22"/>
  <c r="CD969" i="22"/>
  <c r="CC969" i="22"/>
  <c r="CE968" i="22"/>
  <c r="CD968" i="22"/>
  <c r="CC968" i="22"/>
  <c r="CE966" i="22"/>
  <c r="CD966" i="22"/>
  <c r="CC966" i="22"/>
  <c r="CE960" i="22"/>
  <c r="CD960" i="22"/>
  <c r="CC960" i="22"/>
  <c r="CE959" i="22"/>
  <c r="CD959" i="22"/>
  <c r="CC959" i="22"/>
  <c r="CE957" i="22"/>
  <c r="CD957" i="22"/>
  <c r="CC957" i="22"/>
  <c r="CE953" i="22"/>
  <c r="CD953" i="22"/>
  <c r="CC953" i="22"/>
  <c r="CE950" i="22"/>
  <c r="CD950" i="22"/>
  <c r="CC950" i="22"/>
  <c r="CE948" i="22"/>
  <c r="CD948" i="22"/>
  <c r="CC948" i="22"/>
  <c r="CE947" i="22"/>
  <c r="CD947" i="22"/>
  <c r="CC947" i="22"/>
  <c r="CE944" i="22"/>
  <c r="CD944" i="22"/>
  <c r="CC944" i="22"/>
  <c r="CE940" i="22"/>
  <c r="CD940" i="22"/>
  <c r="CC940" i="22"/>
  <c r="CE934" i="22"/>
  <c r="CD934" i="22"/>
  <c r="CC934" i="22"/>
  <c r="CE927" i="22"/>
  <c r="CD927" i="22"/>
  <c r="CC927" i="22"/>
  <c r="CE926" i="22"/>
  <c r="CD926" i="22"/>
  <c r="CC926" i="22"/>
  <c r="CE925" i="22"/>
  <c r="CD925" i="22"/>
  <c r="CC925" i="22"/>
  <c r="CE924" i="22"/>
  <c r="CD924" i="22"/>
  <c r="CC924" i="22"/>
  <c r="CE923" i="22"/>
  <c r="CD923" i="22"/>
  <c r="CC923" i="22"/>
  <c r="CE919" i="22"/>
  <c r="CD919" i="22"/>
  <c r="CC919" i="22"/>
  <c r="CE917" i="22"/>
  <c r="CD917" i="22"/>
  <c r="CC917" i="22"/>
  <c r="CE912" i="22"/>
  <c r="CD912" i="22"/>
  <c r="CC912" i="22"/>
  <c r="CE905" i="22"/>
  <c r="CD905" i="22"/>
  <c r="CC905" i="22"/>
  <c r="CE902" i="22"/>
  <c r="CD902" i="22"/>
  <c r="CC902" i="22"/>
  <c r="CE900" i="22"/>
  <c r="CD900" i="22"/>
  <c r="CC900" i="22"/>
  <c r="CE895" i="22"/>
  <c r="CD895" i="22"/>
  <c r="CC895" i="22"/>
  <c r="CE894" i="22"/>
  <c r="CD894" i="22"/>
  <c r="CC894" i="22"/>
  <c r="CE893" i="22"/>
  <c r="CD893" i="22"/>
  <c r="CC893" i="22"/>
  <c r="CE890" i="22"/>
  <c r="CD890" i="22"/>
  <c r="CC890" i="22"/>
  <c r="CE889" i="22"/>
  <c r="CD889" i="22"/>
  <c r="CC889" i="22"/>
  <c r="CE878" i="22"/>
  <c r="CD878" i="22"/>
  <c r="CC878" i="22"/>
  <c r="CE877" i="22"/>
  <c r="CD877" i="22"/>
  <c r="CC877" i="22"/>
  <c r="CE872" i="22"/>
  <c r="CD872" i="22"/>
  <c r="CC872" i="22"/>
  <c r="CE868" i="22"/>
  <c r="CD868" i="22"/>
  <c r="CC868" i="22"/>
  <c r="CE865" i="22"/>
  <c r="CD865" i="22"/>
  <c r="CC865" i="22"/>
  <c r="CE862" i="22"/>
  <c r="CD862" i="22"/>
  <c r="CC862" i="22"/>
  <c r="CE861" i="22"/>
  <c r="CD861" i="22"/>
  <c r="CC861" i="22"/>
  <c r="CE854" i="22"/>
  <c r="CD854" i="22"/>
  <c r="CC854" i="22"/>
  <c r="CE853" i="22"/>
  <c r="CD853" i="22"/>
  <c r="CC853" i="22"/>
  <c r="CE852" i="22"/>
  <c r="CD852" i="22"/>
  <c r="CC852" i="22"/>
  <c r="CE848" i="22"/>
  <c r="CD848" i="22"/>
  <c r="CC848" i="22"/>
  <c r="CE844" i="22"/>
  <c r="CD844" i="22"/>
  <c r="CC844" i="22"/>
  <c r="CE834" i="22"/>
  <c r="CD834" i="22"/>
  <c r="CC834" i="22"/>
  <c r="CE831" i="22"/>
  <c r="CD831" i="22"/>
  <c r="CC831" i="22"/>
  <c r="CE827" i="22"/>
  <c r="CD827" i="22"/>
  <c r="CC827" i="22"/>
  <c r="CE823" i="22"/>
  <c r="CD823" i="22"/>
  <c r="CC823" i="22"/>
  <c r="CE821" i="22"/>
  <c r="CD821" i="22"/>
  <c r="CC821" i="22"/>
  <c r="CE819" i="22"/>
  <c r="CD819" i="22"/>
  <c r="CC819" i="22"/>
  <c r="CE810" i="22"/>
  <c r="CD810" i="22"/>
  <c r="CC810" i="22"/>
  <c r="CE806" i="22"/>
  <c r="CD806" i="22"/>
  <c r="CC806" i="22"/>
  <c r="CE803" i="22"/>
  <c r="CD803" i="22"/>
  <c r="CC803" i="22"/>
  <c r="CE801" i="22"/>
  <c r="CD801" i="22"/>
  <c r="CC801" i="22"/>
  <c r="CE799" i="22"/>
  <c r="CD799" i="22"/>
  <c r="CC799" i="22"/>
  <c r="CE790" i="22"/>
  <c r="CD790" i="22"/>
  <c r="CC790" i="22"/>
  <c r="CE789" i="22"/>
  <c r="CD789" i="22"/>
  <c r="CC789" i="22"/>
  <c r="CE787" i="22"/>
  <c r="CD787" i="22"/>
  <c r="CC787" i="22"/>
  <c r="CE786" i="22"/>
  <c r="CD786" i="22"/>
  <c r="CC786" i="22"/>
  <c r="CE785" i="22"/>
  <c r="CD785" i="22"/>
  <c r="CC785" i="22"/>
  <c r="CE784" i="22"/>
  <c r="CD784" i="22"/>
  <c r="CC784" i="22"/>
  <c r="CE782" i="22"/>
  <c r="CD782" i="22"/>
  <c r="CC782" i="22"/>
  <c r="CE777" i="22"/>
  <c r="CD777" i="22"/>
  <c r="CC777" i="22"/>
  <c r="CE773" i="22"/>
  <c r="CD773" i="22"/>
  <c r="CC773" i="22"/>
  <c r="CE769" i="22"/>
  <c r="CD769" i="22"/>
  <c r="CC769" i="22"/>
  <c r="CE766" i="22"/>
  <c r="CD766" i="22"/>
  <c r="CC766" i="22"/>
  <c r="CE757" i="22"/>
  <c r="CD757" i="22"/>
  <c r="CC757" i="22"/>
  <c r="CE754" i="22"/>
  <c r="CD754" i="22"/>
  <c r="CC754" i="22"/>
  <c r="CE753" i="22"/>
  <c r="CD753" i="22"/>
  <c r="CC753" i="22"/>
  <c r="CE752" i="22"/>
  <c r="CD752" i="22"/>
  <c r="CC752" i="22"/>
  <c r="CE751" i="22"/>
  <c r="CD751" i="22"/>
  <c r="CC751" i="22"/>
  <c r="CE749" i="22"/>
  <c r="CD749" i="22"/>
  <c r="CC749" i="22"/>
  <c r="CE747" i="22"/>
  <c r="CD747" i="22"/>
  <c r="CC747" i="22"/>
  <c r="CE740" i="22"/>
  <c r="CD740" i="22"/>
  <c r="CC740" i="22"/>
  <c r="CE739" i="22"/>
  <c r="CD739" i="22"/>
  <c r="CC739" i="22"/>
  <c r="CE734" i="22"/>
  <c r="CD734" i="22"/>
  <c r="CC734" i="22"/>
  <c r="CE722" i="22"/>
  <c r="CD722" i="22"/>
  <c r="CC722" i="22"/>
  <c r="CE720" i="22"/>
  <c r="CD720" i="22"/>
  <c r="CC720" i="22"/>
  <c r="CE717" i="22"/>
  <c r="CD717" i="22"/>
  <c r="CC717" i="22"/>
  <c r="CE715" i="22"/>
  <c r="CD715" i="22"/>
  <c r="CC715" i="22"/>
  <c r="CE710" i="22"/>
  <c r="CD710" i="22"/>
  <c r="CC710" i="22"/>
  <c r="CE701" i="22"/>
  <c r="CD701" i="22"/>
  <c r="CC701" i="22"/>
  <c r="CE700" i="22"/>
  <c r="CD700" i="22"/>
  <c r="CC700" i="22"/>
  <c r="CE695" i="22"/>
  <c r="CD695" i="22"/>
  <c r="CC695" i="22"/>
  <c r="CE690" i="22"/>
  <c r="CD690" i="22"/>
  <c r="CC690" i="22"/>
  <c r="CE683" i="22"/>
  <c r="CD683" i="22"/>
  <c r="CC683" i="22"/>
  <c r="CE679" i="22"/>
  <c r="CD679" i="22"/>
  <c r="CC679" i="22"/>
  <c r="CE678" i="22"/>
  <c r="CD678" i="22"/>
  <c r="CC678" i="22"/>
  <c r="CE676" i="22"/>
  <c r="CD676" i="22"/>
  <c r="CC676" i="22"/>
  <c r="CE671" i="22"/>
  <c r="CD671" i="22"/>
  <c r="CC671" i="22"/>
  <c r="CE665" i="22"/>
  <c r="CD665" i="22"/>
  <c r="CC665" i="22"/>
  <c r="CE658" i="22"/>
  <c r="CD658" i="22"/>
  <c r="CC658" i="22"/>
  <c r="CE655" i="22"/>
  <c r="CD655" i="22"/>
  <c r="CC655" i="22"/>
  <c r="CE654" i="22"/>
  <c r="CD654" i="22"/>
  <c r="CC654" i="22"/>
  <c r="CE646" i="22"/>
  <c r="CD646" i="22"/>
  <c r="CC646" i="22"/>
  <c r="CE642" i="22"/>
  <c r="CD642" i="22"/>
  <c r="CC642" i="22"/>
  <c r="CE624" i="22"/>
  <c r="CD624" i="22"/>
  <c r="CC624" i="22"/>
  <c r="CE618" i="22"/>
  <c r="CD618" i="22"/>
  <c r="CC618" i="22"/>
  <c r="CE615" i="22"/>
  <c r="CD615" i="22"/>
  <c r="CC615" i="22"/>
  <c r="CE608" i="22"/>
  <c r="CD608" i="22"/>
  <c r="CC608" i="22"/>
  <c r="CE585" i="22"/>
  <c r="CD585" i="22"/>
  <c r="CC585" i="22"/>
  <c r="CE579" i="22"/>
  <c r="CD579" i="22"/>
  <c r="CC579" i="22"/>
  <c r="CE572" i="22"/>
  <c r="CD572" i="22"/>
  <c r="CC572" i="22"/>
  <c r="CE570" i="22"/>
  <c r="CD570" i="22"/>
  <c r="CC570" i="22"/>
  <c r="CE569" i="22"/>
  <c r="CD569" i="22"/>
  <c r="CC569" i="22"/>
  <c r="CE566" i="22"/>
  <c r="CD566" i="22"/>
  <c r="CC566" i="22"/>
  <c r="CE559" i="22"/>
  <c r="CD559" i="22"/>
  <c r="CC559" i="22"/>
  <c r="CE558" i="22"/>
  <c r="CD558" i="22"/>
  <c r="CC558" i="22"/>
  <c r="CE554" i="22"/>
  <c r="CD554" i="22"/>
  <c r="CC554" i="22"/>
  <c r="CE545" i="22"/>
  <c r="CD545" i="22"/>
  <c r="CC545" i="22"/>
  <c r="CE540" i="22"/>
  <c r="CD540" i="22"/>
  <c r="CC540" i="22"/>
  <c r="CE531" i="22"/>
  <c r="CD531" i="22"/>
  <c r="CC531" i="22"/>
  <c r="CE523" i="22"/>
  <c r="CD523" i="22"/>
  <c r="CC523" i="22"/>
  <c r="CE520" i="22"/>
  <c r="CD520" i="22"/>
  <c r="CC520" i="22"/>
  <c r="CE517" i="22"/>
  <c r="CD517" i="22"/>
  <c r="CC517" i="22"/>
  <c r="CE516" i="22"/>
  <c r="CD516" i="22"/>
  <c r="CC516" i="22"/>
  <c r="CE502" i="22"/>
  <c r="CD502" i="22"/>
  <c r="CC502" i="22"/>
  <c r="CE500" i="22"/>
  <c r="CD500" i="22"/>
  <c r="CC500" i="22"/>
  <c r="CE498" i="22"/>
  <c r="CD498" i="22"/>
  <c r="CC498" i="22"/>
  <c r="CE497" i="22"/>
  <c r="CD497" i="22"/>
  <c r="CC497" i="22"/>
  <c r="CE488" i="22"/>
  <c r="CD488" i="22"/>
  <c r="CC488" i="22"/>
  <c r="CE487" i="22"/>
  <c r="CD487" i="22"/>
  <c r="CC487" i="22"/>
  <c r="CE469" i="22"/>
  <c r="CD469" i="22"/>
  <c r="CC469" i="22"/>
  <c r="CE463" i="22"/>
  <c r="CD463" i="22"/>
  <c r="CC463" i="22"/>
  <c r="CE451" i="22"/>
  <c r="CD451" i="22"/>
  <c r="CC451" i="22"/>
  <c r="CE440" i="22"/>
  <c r="CD440" i="22"/>
  <c r="CC440" i="22"/>
  <c r="CE431" i="22"/>
  <c r="CD431" i="22"/>
  <c r="CC431" i="22"/>
  <c r="CE423" i="22"/>
  <c r="CD423" i="22"/>
  <c r="CC423" i="22"/>
  <c r="CE421" i="22"/>
  <c r="CD421" i="22"/>
  <c r="CC421" i="22"/>
  <c r="CE403" i="22"/>
  <c r="CD403" i="22"/>
  <c r="CC403" i="22"/>
  <c r="CE401" i="22"/>
  <c r="CD401" i="22"/>
  <c r="CC401" i="22"/>
  <c r="CE394" i="22"/>
  <c r="CD394" i="22"/>
  <c r="CC394" i="22"/>
  <c r="CE392" i="22"/>
  <c r="CD392" i="22"/>
  <c r="CC392" i="22"/>
  <c r="CE386" i="22"/>
  <c r="CD386" i="22"/>
  <c r="CC386" i="22"/>
  <c r="CE382" i="22"/>
  <c r="CD382" i="22"/>
  <c r="CC382" i="22"/>
  <c r="CE377" i="22"/>
  <c r="CD377" i="22"/>
  <c r="CC377" i="22"/>
  <c r="CE368" i="22"/>
  <c r="CD368" i="22"/>
  <c r="CC368" i="22"/>
  <c r="CE367" i="22"/>
  <c r="CD367" i="22"/>
  <c r="CC367" i="22"/>
  <c r="CE363" i="22"/>
  <c r="CD363" i="22"/>
  <c r="CC363" i="22"/>
  <c r="CE347" i="22"/>
  <c r="CD347" i="22"/>
  <c r="CC347" i="22"/>
  <c r="CE328" i="22"/>
  <c r="CD328" i="22"/>
  <c r="CC328" i="22"/>
  <c r="CE327" i="22"/>
  <c r="CD327" i="22"/>
  <c r="CC327" i="22"/>
  <c r="CE326" i="22"/>
  <c r="CD326" i="22"/>
  <c r="CC326" i="22"/>
  <c r="CE325" i="22"/>
  <c r="CD325" i="22"/>
  <c r="CC325" i="22"/>
  <c r="CE322" i="22"/>
  <c r="CD322" i="22"/>
  <c r="CC322" i="22"/>
  <c r="CE316" i="22"/>
  <c r="CD316" i="22"/>
  <c r="CC316" i="22"/>
  <c r="CE303" i="22"/>
  <c r="CD303" i="22"/>
  <c r="CC303" i="22"/>
  <c r="CE302" i="22"/>
  <c r="CD302" i="22"/>
  <c r="CC302" i="22"/>
  <c r="CE301" i="22"/>
  <c r="CD301" i="22"/>
  <c r="CC301" i="22"/>
  <c r="CE276" i="22"/>
  <c r="CD276" i="22"/>
  <c r="CC276" i="22"/>
  <c r="CE275" i="22"/>
  <c r="CD275" i="22"/>
  <c r="CC275" i="22"/>
  <c r="CE274" i="22"/>
  <c r="CD274" i="22"/>
  <c r="CC274" i="22"/>
  <c r="CE262" i="22"/>
  <c r="CD262" i="22"/>
  <c r="CC262" i="22"/>
  <c r="CE261" i="22"/>
  <c r="CD261" i="22"/>
  <c r="CC261" i="22"/>
  <c r="CE260" i="22"/>
  <c r="CD260" i="22"/>
  <c r="CC260" i="22"/>
  <c r="CE257" i="22"/>
  <c r="CD257" i="22"/>
  <c r="CC257" i="22"/>
  <c r="CE256" i="22"/>
  <c r="CD256" i="22"/>
  <c r="CC256" i="22"/>
  <c r="CE255" i="22"/>
  <c r="CD255" i="22"/>
  <c r="CC255" i="22"/>
  <c r="CE254" i="22"/>
  <c r="CD254" i="22"/>
  <c r="CC254" i="22"/>
  <c r="CE250" i="22"/>
  <c r="CD250" i="22"/>
  <c r="CC250" i="22"/>
  <c r="CE204" i="22"/>
  <c r="CD204" i="22"/>
  <c r="CC204" i="22"/>
  <c r="CE199" i="22"/>
  <c r="CD199" i="22"/>
  <c r="CC199" i="22"/>
  <c r="CE198" i="22"/>
  <c r="CD198" i="22"/>
  <c r="CC198" i="22"/>
  <c r="CE184" i="22"/>
  <c r="CD184" i="22"/>
  <c r="CC184" i="22"/>
  <c r="CE179" i="22"/>
  <c r="CD179" i="22"/>
  <c r="CC179" i="22"/>
  <c r="CE178" i="22"/>
  <c r="CD178" i="22"/>
  <c r="CC178" i="22"/>
  <c r="CE174" i="22"/>
  <c r="CD174" i="22"/>
  <c r="CC174" i="22"/>
  <c r="CE147" i="22"/>
  <c r="CD147" i="22"/>
  <c r="CC147" i="22"/>
  <c r="CE106" i="22"/>
  <c r="CD106" i="22"/>
  <c r="CC106" i="22"/>
  <c r="CE105" i="22"/>
  <c r="CD105" i="22"/>
  <c r="CC105" i="22"/>
  <c r="CE104" i="22"/>
  <c r="CD104" i="22"/>
  <c r="CC104" i="22"/>
  <c r="CE103" i="22"/>
  <c r="CD103" i="22"/>
  <c r="CC103" i="22"/>
  <c r="CE102" i="22"/>
  <c r="CD102" i="22"/>
  <c r="CC102" i="22"/>
  <c r="CE101" i="22"/>
  <c r="CD101" i="22"/>
  <c r="CC101" i="22"/>
  <c r="CE100" i="22"/>
  <c r="CD100" i="22"/>
  <c r="CC100" i="22"/>
  <c r="CE99" i="22"/>
  <c r="CD99" i="22"/>
  <c r="CC99" i="22"/>
  <c r="CE98" i="22"/>
  <c r="CD98" i="22"/>
  <c r="CC98" i="22"/>
  <c r="CE97" i="22"/>
  <c r="CD97" i="22"/>
  <c r="CC97" i="22"/>
  <c r="CE96" i="22"/>
  <c r="CD96" i="22"/>
  <c r="CC96" i="22"/>
  <c r="CE95" i="22"/>
  <c r="CD95" i="22"/>
  <c r="CC95" i="22"/>
  <c r="CE70" i="22"/>
  <c r="CD70" i="22"/>
  <c r="CC70" i="22"/>
  <c r="CE69" i="22"/>
  <c r="CD69" i="22"/>
  <c r="CC69" i="22"/>
  <c r="CE68" i="22"/>
  <c r="CD68" i="22"/>
  <c r="CC68" i="22"/>
  <c r="CE67" i="22"/>
  <c r="CD67" i="22"/>
  <c r="CC67" i="22"/>
  <c r="CE66" i="22"/>
  <c r="CD66" i="22"/>
  <c r="CC66" i="22"/>
  <c r="CE64" i="22"/>
  <c r="CD64" i="22"/>
  <c r="CC64" i="22"/>
  <c r="CE63" i="22"/>
  <c r="CD63" i="22"/>
  <c r="CC63" i="22"/>
  <c r="CE62" i="22"/>
  <c r="CD62" i="22"/>
  <c r="CC62" i="22"/>
  <c r="CE61" i="22"/>
  <c r="CD61" i="22"/>
  <c r="CC61" i="22"/>
  <c r="CE60" i="22"/>
  <c r="CD60" i="22"/>
  <c r="CC60" i="22"/>
  <c r="CE59" i="22"/>
  <c r="CD59" i="22"/>
  <c r="CC59" i="22"/>
  <c r="CE58" i="22"/>
  <c r="CD58" i="22"/>
  <c r="CC58" i="22"/>
  <c r="CE57" i="22"/>
  <c r="CD57" i="22"/>
  <c r="CC57" i="22"/>
  <c r="CE56" i="22"/>
  <c r="CD56" i="22"/>
  <c r="CC56" i="22"/>
  <c r="CE23" i="22"/>
  <c r="CD23" i="22"/>
  <c r="CC23" i="22"/>
  <c r="CE22" i="22"/>
  <c r="CD22" i="22"/>
  <c r="CC22" i="22"/>
  <c r="CE21" i="22"/>
  <c r="CD21" i="22"/>
  <c r="CC21" i="22"/>
  <c r="CE20" i="22"/>
  <c r="CD20" i="22"/>
  <c r="CC20" i="22"/>
  <c r="CE19" i="22"/>
  <c r="CD19" i="22"/>
  <c r="CC19" i="22"/>
  <c r="CE18" i="22"/>
  <c r="CD18" i="22"/>
  <c r="CC18" i="22"/>
  <c r="CE17" i="22"/>
  <c r="CD17" i="22"/>
  <c r="CC17" i="22"/>
  <c r="CE16" i="22"/>
  <c r="CD16" i="22"/>
  <c r="CC16" i="22"/>
  <c r="CE15" i="22"/>
  <c r="CD15" i="22"/>
  <c r="CC15" i="22"/>
  <c r="CE14" i="22"/>
  <c r="CD14" i="22"/>
  <c r="CC14" i="22"/>
  <c r="CE5" i="22"/>
  <c r="CD5" i="22"/>
  <c r="CC5" i="22"/>
  <c r="CE4" i="22"/>
  <c r="CD4" i="22"/>
  <c r="CC4" i="22"/>
  <c r="E1221" i="22" l="1"/>
  <c r="E1220" i="22"/>
  <c r="E1219" i="22"/>
  <c r="E1218" i="22"/>
  <c r="E1217" i="22"/>
  <c r="E1216" i="22"/>
  <c r="E1215" i="22"/>
  <c r="E1214" i="22"/>
  <c r="E1213" i="22"/>
  <c r="E1212" i="22"/>
  <c r="E1211" i="22"/>
  <c r="E1210" i="22"/>
  <c r="E1209" i="22"/>
  <c r="E1208" i="22"/>
  <c r="E1207" i="22"/>
  <c r="E1206" i="22"/>
  <c r="E1205" i="22"/>
  <c r="E1204" i="22"/>
  <c r="E1203" i="22"/>
  <c r="E1202" i="22"/>
  <c r="E1201" i="22"/>
  <c r="E1200" i="22"/>
  <c r="E1199" i="22"/>
  <c r="E1198" i="22"/>
  <c r="E1197" i="22"/>
  <c r="E1196" i="22"/>
  <c r="E1195" i="22"/>
  <c r="E1194" i="22"/>
  <c r="E1193" i="22"/>
  <c r="E1192" i="22"/>
  <c r="E1191" i="22"/>
  <c r="E1190" i="22"/>
  <c r="E1189" i="22"/>
  <c r="E1188" i="22"/>
  <c r="E1187" i="22"/>
  <c r="E1186" i="22"/>
  <c r="E1185" i="22"/>
  <c r="E1184" i="22"/>
  <c r="E1183" i="22"/>
  <c r="E1182" i="22"/>
  <c r="E1181" i="22"/>
  <c r="E1180" i="22"/>
  <c r="E1179" i="22"/>
  <c r="E1178" i="22"/>
  <c r="E1177" i="22"/>
  <c r="E1176" i="22"/>
  <c r="E1175" i="22"/>
  <c r="E1174" i="22"/>
  <c r="E1173" i="22"/>
  <c r="E1172" i="22"/>
  <c r="E1171" i="22"/>
  <c r="E1170" i="22"/>
  <c r="E1169" i="22"/>
  <c r="E1168" i="22"/>
  <c r="E1167" i="22"/>
  <c r="E1166" i="22"/>
  <c r="E1165" i="22"/>
  <c r="E1164" i="22"/>
  <c r="E1163" i="22"/>
  <c r="E1162" i="22"/>
  <c r="E1161" i="22"/>
  <c r="E1160" i="22"/>
  <c r="E1159" i="22"/>
  <c r="E1158" i="22"/>
  <c r="E1157" i="22"/>
  <c r="E1156" i="22"/>
  <c r="E1155" i="22"/>
  <c r="E1154" i="22"/>
  <c r="E1153" i="22"/>
  <c r="E1152" i="22"/>
  <c r="E1151" i="22"/>
  <c r="E1150" i="22"/>
  <c r="E1149" i="22"/>
  <c r="E1148" i="22"/>
  <c r="E1147" i="22"/>
  <c r="E1146" i="22"/>
  <c r="E1145" i="22"/>
  <c r="E1144" i="22"/>
  <c r="E1143" i="22"/>
  <c r="E1142" i="22"/>
  <c r="E1141" i="22"/>
  <c r="E1140" i="22"/>
  <c r="E1139" i="22"/>
  <c r="E1138" i="22"/>
  <c r="E1137" i="22"/>
  <c r="E1136" i="22"/>
  <c r="E1135" i="22"/>
  <c r="E1134" i="22"/>
  <c r="E1133" i="22"/>
  <c r="E1132" i="22"/>
  <c r="E1131" i="22"/>
  <c r="E1130" i="22"/>
  <c r="E1129" i="22"/>
  <c r="E1128" i="22"/>
  <c r="E1127" i="22"/>
  <c r="E1126" i="22"/>
  <c r="E1125" i="22"/>
  <c r="E1124" i="22"/>
  <c r="E1123" i="22"/>
  <c r="E1122" i="22"/>
  <c r="E1121" i="22"/>
  <c r="E1120" i="22"/>
  <c r="E1119" i="22"/>
  <c r="E1118" i="22"/>
  <c r="E1117" i="22"/>
  <c r="E1116" i="22"/>
  <c r="E1115" i="22"/>
  <c r="E1114" i="22"/>
  <c r="E1113" i="22"/>
  <c r="E1112" i="22"/>
  <c r="E1111" i="22"/>
  <c r="E1110" i="22"/>
  <c r="E1109" i="22"/>
  <c r="E1108" i="22"/>
  <c r="E1107" i="22"/>
  <c r="E1106" i="22"/>
  <c r="E1105" i="22"/>
  <c r="E1104" i="22"/>
  <c r="E1103" i="22"/>
  <c r="E1102" i="22"/>
  <c r="E1101" i="22"/>
  <c r="E1100" i="22"/>
  <c r="E1099" i="22"/>
  <c r="E1098" i="22"/>
  <c r="E1097" i="22"/>
  <c r="E1096" i="22"/>
  <c r="E1095" i="22"/>
  <c r="E1094" i="22"/>
  <c r="E1093" i="22"/>
  <c r="E1092" i="22"/>
  <c r="E1091" i="22"/>
  <c r="E1090" i="22"/>
  <c r="E1089" i="22"/>
  <c r="E1088" i="22"/>
  <c r="E1087" i="22"/>
  <c r="E1086" i="22"/>
  <c r="E1085" i="22"/>
  <c r="E1084" i="22"/>
  <c r="E1083" i="22"/>
  <c r="E1082" i="22"/>
  <c r="E1081" i="22"/>
  <c r="E1080" i="22"/>
  <c r="E1079" i="22"/>
  <c r="E1078" i="22"/>
  <c r="E1077" i="22"/>
  <c r="E1076" i="22"/>
  <c r="E1075" i="22"/>
  <c r="E1074" i="22"/>
  <c r="E1073" i="22"/>
  <c r="E1072" i="22"/>
  <c r="E1071" i="22"/>
  <c r="E1070" i="22"/>
  <c r="E1069" i="22"/>
  <c r="E1068" i="22"/>
  <c r="E1067" i="22"/>
  <c r="E1066" i="22"/>
  <c r="E1065" i="22"/>
  <c r="E1064" i="22"/>
  <c r="E1063" i="22"/>
  <c r="E1062" i="22"/>
  <c r="E1061" i="22"/>
  <c r="E1060" i="22"/>
  <c r="E1059" i="22"/>
  <c r="E1058" i="22"/>
  <c r="E1057" i="22"/>
  <c r="E1056" i="22"/>
  <c r="E1055" i="22"/>
  <c r="E1054" i="22"/>
  <c r="E1053" i="22"/>
  <c r="E1052" i="22"/>
  <c r="E1051" i="22"/>
  <c r="E1050" i="22"/>
  <c r="E1049" i="22"/>
  <c r="E1048" i="22"/>
  <c r="E1047" i="22"/>
  <c r="E1046" i="22"/>
  <c r="E1045" i="22"/>
  <c r="E1044" i="22"/>
  <c r="E1043" i="22"/>
  <c r="E1042" i="22"/>
  <c r="E1041" i="22"/>
  <c r="E1040" i="22"/>
  <c r="E1039" i="22"/>
  <c r="E1038" i="22"/>
  <c r="E1037" i="22"/>
  <c r="E1036" i="22"/>
  <c r="E1035" i="22"/>
  <c r="E1034" i="22"/>
  <c r="E1033" i="22"/>
  <c r="E1032" i="22"/>
  <c r="E1031" i="22"/>
  <c r="E1030" i="22"/>
  <c r="E1029" i="22"/>
  <c r="E1028" i="22"/>
  <c r="E1027" i="22"/>
  <c r="E1026" i="22"/>
  <c r="E1025" i="22"/>
  <c r="E1024" i="22"/>
  <c r="E1023" i="22"/>
  <c r="E1022" i="22"/>
  <c r="E1021" i="22"/>
  <c r="E1020" i="22"/>
  <c r="E1019" i="22"/>
  <c r="E1018" i="22"/>
  <c r="E1017" i="22"/>
  <c r="E1016" i="22"/>
  <c r="E1015" i="22"/>
  <c r="E1014" i="22"/>
  <c r="E1013" i="22"/>
  <c r="E1012" i="22"/>
  <c r="E1011" i="22"/>
  <c r="E1010" i="22"/>
  <c r="E1009" i="22"/>
  <c r="E1008" i="22"/>
  <c r="E1007" i="22"/>
  <c r="E1006" i="22"/>
  <c r="E1005" i="22"/>
  <c r="E1004" i="22"/>
  <c r="E1003" i="22"/>
  <c r="E1002" i="22"/>
  <c r="E1001" i="22"/>
  <c r="E1000" i="22"/>
  <c r="E999" i="22"/>
  <c r="E998" i="22"/>
  <c r="E997" i="22"/>
  <c r="E996" i="22"/>
  <c r="E995" i="22"/>
  <c r="E994" i="22"/>
  <c r="E993" i="22"/>
  <c r="E992" i="22"/>
  <c r="E991" i="22"/>
  <c r="E990" i="22"/>
  <c r="E989" i="22"/>
  <c r="E988" i="22"/>
  <c r="E987" i="22"/>
  <c r="E986" i="22"/>
  <c r="E985" i="22"/>
  <c r="E984" i="22"/>
  <c r="E983" i="22"/>
  <c r="E982" i="22"/>
  <c r="E981" i="22"/>
  <c r="E980" i="22"/>
  <c r="E979" i="22"/>
  <c r="E978" i="22"/>
  <c r="E977" i="22"/>
  <c r="E976" i="22"/>
  <c r="E975" i="22"/>
  <c r="E974" i="22"/>
  <c r="E973" i="22"/>
  <c r="E972" i="22"/>
  <c r="E971" i="22"/>
  <c r="E970" i="22"/>
  <c r="E969" i="22"/>
  <c r="E968" i="22"/>
  <c r="E967" i="22"/>
  <c r="E966" i="22"/>
  <c r="E965" i="22"/>
  <c r="E964" i="22"/>
  <c r="E963" i="22"/>
  <c r="E962" i="22"/>
  <c r="E961" i="22"/>
  <c r="E960" i="22"/>
  <c r="E959" i="22"/>
  <c r="E958" i="22"/>
  <c r="E957" i="22"/>
  <c r="E956" i="22"/>
  <c r="E955" i="22"/>
  <c r="E954" i="22"/>
  <c r="E953" i="22"/>
  <c r="E952" i="22"/>
  <c r="E951" i="22"/>
  <c r="E950" i="22"/>
  <c r="E949" i="22"/>
  <c r="E948" i="22"/>
  <c r="E947" i="22"/>
  <c r="E946" i="22"/>
  <c r="E945" i="22"/>
  <c r="E944" i="22"/>
  <c r="E943" i="22"/>
  <c r="E942" i="22"/>
  <c r="E941" i="22"/>
  <c r="E940" i="22"/>
  <c r="E939" i="22"/>
  <c r="E938" i="22"/>
  <c r="E937" i="22"/>
  <c r="E936" i="22"/>
  <c r="E935" i="22"/>
  <c r="E934" i="22"/>
  <c r="E933" i="22"/>
  <c r="E932" i="22"/>
  <c r="E931" i="22"/>
  <c r="E930" i="22"/>
  <c r="E929" i="22"/>
  <c r="E928" i="22"/>
  <c r="E927" i="22"/>
  <c r="E926" i="22"/>
  <c r="E925" i="22"/>
  <c r="E924" i="22"/>
  <c r="E923" i="22"/>
  <c r="E922" i="22"/>
  <c r="E921" i="22"/>
  <c r="E920" i="22"/>
  <c r="E919" i="22"/>
  <c r="E918" i="22"/>
  <c r="E917" i="22"/>
  <c r="E916" i="22"/>
  <c r="E915" i="22"/>
  <c r="E914" i="22"/>
  <c r="E913" i="22"/>
  <c r="E912" i="22"/>
  <c r="E911" i="22"/>
  <c r="E910" i="22"/>
  <c r="E909" i="22"/>
  <c r="E908" i="22"/>
  <c r="E907" i="22"/>
  <c r="E906" i="22"/>
  <c r="E905" i="22"/>
  <c r="E904" i="22"/>
  <c r="E903" i="22"/>
  <c r="E902" i="22"/>
  <c r="E901" i="22"/>
  <c r="E900" i="22"/>
  <c r="E899" i="22"/>
  <c r="E898" i="22"/>
  <c r="E897" i="22"/>
  <c r="E896" i="22"/>
  <c r="E895" i="22"/>
  <c r="E894" i="22"/>
  <c r="E893" i="22"/>
  <c r="E892" i="22"/>
  <c r="E891" i="22"/>
  <c r="E890" i="22"/>
  <c r="E889" i="22"/>
  <c r="E888" i="22"/>
  <c r="E887" i="22"/>
  <c r="E886" i="22"/>
  <c r="E885" i="22"/>
  <c r="E884" i="22"/>
  <c r="E883" i="22"/>
  <c r="E882" i="22"/>
  <c r="E881" i="22"/>
  <c r="E880" i="22"/>
  <c r="E879" i="22"/>
  <c r="E878" i="22"/>
  <c r="E877" i="22"/>
  <c r="E876" i="22"/>
  <c r="E875" i="22"/>
  <c r="E874" i="22"/>
  <c r="E873" i="22"/>
  <c r="E872" i="22"/>
  <c r="E871" i="22"/>
  <c r="E870" i="22"/>
  <c r="E869" i="22"/>
  <c r="E868" i="22"/>
  <c r="E867" i="22"/>
  <c r="E866" i="22"/>
  <c r="E865" i="22"/>
  <c r="E864" i="22"/>
  <c r="E863" i="22"/>
  <c r="E862" i="22"/>
  <c r="E861" i="22"/>
  <c r="E860" i="22"/>
  <c r="E859" i="22"/>
  <c r="E858" i="22"/>
  <c r="E857" i="22"/>
  <c r="E856" i="22"/>
  <c r="E855" i="22"/>
  <c r="E854" i="22"/>
  <c r="E853" i="22"/>
  <c r="E852" i="22"/>
  <c r="E851" i="22"/>
  <c r="E850" i="22"/>
  <c r="E849" i="22"/>
  <c r="E848" i="22"/>
  <c r="E847" i="22"/>
  <c r="E846" i="22"/>
  <c r="E845" i="22"/>
  <c r="E844" i="22"/>
  <c r="E843" i="22"/>
  <c r="E842" i="22"/>
  <c r="E841" i="22"/>
  <c r="E840" i="22"/>
  <c r="E839" i="22"/>
  <c r="E838" i="22"/>
  <c r="E837" i="22"/>
  <c r="E836" i="22"/>
  <c r="E835" i="22"/>
  <c r="E834" i="22"/>
  <c r="E833" i="22"/>
  <c r="E832" i="22"/>
  <c r="E831" i="22"/>
  <c r="E830" i="22"/>
  <c r="E829" i="22"/>
  <c r="E828" i="22"/>
  <c r="E827" i="22"/>
  <c r="E826" i="22"/>
  <c r="E825" i="22"/>
  <c r="E824" i="22"/>
  <c r="E823" i="22"/>
  <c r="E822" i="22"/>
  <c r="E821" i="22"/>
  <c r="E820" i="22"/>
  <c r="E819" i="22"/>
  <c r="E818" i="22"/>
  <c r="E817" i="22"/>
  <c r="E816" i="22"/>
  <c r="E815" i="22"/>
  <c r="E814" i="22"/>
  <c r="E813" i="22"/>
  <c r="E812" i="22"/>
  <c r="E811" i="22"/>
  <c r="E810" i="22"/>
  <c r="E809" i="22"/>
  <c r="E808" i="22"/>
  <c r="E807" i="22"/>
  <c r="E806" i="22"/>
  <c r="E805" i="22"/>
  <c r="E804" i="22"/>
  <c r="E803" i="22"/>
  <c r="E802" i="22"/>
  <c r="E801" i="22"/>
  <c r="E800" i="22"/>
  <c r="E799" i="22"/>
  <c r="E798" i="22"/>
  <c r="E797" i="22"/>
  <c r="E796" i="22"/>
  <c r="E795" i="22"/>
  <c r="E794" i="22"/>
  <c r="E793" i="22"/>
  <c r="E792" i="22"/>
  <c r="E791" i="22"/>
  <c r="E790" i="22"/>
  <c r="E789" i="22"/>
  <c r="E788" i="22"/>
  <c r="E787" i="22"/>
  <c r="E786" i="22"/>
  <c r="E785" i="22"/>
  <c r="E784" i="22"/>
  <c r="E783" i="22"/>
  <c r="E782" i="22"/>
  <c r="E781" i="22"/>
  <c r="E780" i="22"/>
  <c r="E779" i="22"/>
  <c r="E778" i="22"/>
  <c r="E777" i="22"/>
  <c r="E776" i="22"/>
  <c r="E775" i="22"/>
  <c r="E774" i="22"/>
  <c r="E773" i="22"/>
  <c r="E772" i="22"/>
  <c r="E771" i="22"/>
  <c r="E770" i="22"/>
  <c r="E769" i="22"/>
  <c r="E768" i="22"/>
  <c r="E767" i="22"/>
  <c r="E766" i="22"/>
  <c r="E765" i="22"/>
  <c r="E764" i="22"/>
  <c r="E763" i="22"/>
  <c r="E762" i="22"/>
  <c r="E761" i="22"/>
  <c r="E760" i="22"/>
  <c r="E759" i="22"/>
  <c r="E758" i="22"/>
  <c r="E757" i="22"/>
  <c r="E756" i="22"/>
  <c r="E755" i="22"/>
  <c r="E754" i="22"/>
  <c r="E753" i="22"/>
  <c r="E752" i="22"/>
  <c r="E751" i="22"/>
  <c r="E750" i="22"/>
  <c r="E749" i="22"/>
  <c r="E748" i="22"/>
  <c r="E747" i="22"/>
  <c r="E746" i="22"/>
  <c r="E745" i="22"/>
  <c r="E744" i="22"/>
  <c r="E743" i="22"/>
  <c r="E742" i="22"/>
  <c r="E741" i="22"/>
  <c r="E740" i="22"/>
  <c r="E739" i="22"/>
  <c r="E738" i="22"/>
  <c r="E737" i="22"/>
  <c r="E736" i="22"/>
  <c r="E735" i="22"/>
  <c r="E734" i="22"/>
  <c r="E733" i="22"/>
  <c r="E732" i="22"/>
  <c r="E731" i="22"/>
  <c r="E730" i="22"/>
  <c r="E729" i="22"/>
  <c r="E728" i="22"/>
  <c r="E727" i="22"/>
  <c r="E726" i="22"/>
  <c r="E725" i="22"/>
  <c r="E724" i="22"/>
  <c r="E723" i="22"/>
  <c r="E722" i="22"/>
  <c r="E721" i="22"/>
  <c r="E720" i="22"/>
  <c r="E719" i="22"/>
  <c r="E718" i="22"/>
  <c r="E717" i="22"/>
  <c r="E716" i="22"/>
  <c r="E715" i="22"/>
  <c r="E714" i="22"/>
  <c r="E713" i="22"/>
  <c r="E712" i="22"/>
  <c r="E711" i="22"/>
  <c r="E710" i="22"/>
  <c r="E709" i="22"/>
  <c r="E708" i="22"/>
  <c r="E707" i="22"/>
  <c r="E706" i="22"/>
  <c r="E705" i="22"/>
  <c r="E704" i="22"/>
  <c r="E703" i="22"/>
  <c r="E702" i="22"/>
  <c r="E701" i="22"/>
  <c r="E700" i="22"/>
  <c r="E699" i="22"/>
  <c r="E698" i="22"/>
  <c r="E697" i="22"/>
  <c r="E696" i="22"/>
  <c r="E695" i="22"/>
  <c r="E694" i="22"/>
  <c r="E693" i="22"/>
  <c r="E692" i="22"/>
  <c r="E691" i="22"/>
  <c r="E690" i="22"/>
  <c r="E689" i="22"/>
  <c r="E688" i="22"/>
  <c r="E687" i="22"/>
  <c r="E686" i="22"/>
  <c r="E685" i="22"/>
  <c r="E684" i="22"/>
  <c r="E683" i="22"/>
  <c r="E682" i="22"/>
  <c r="E681" i="22"/>
  <c r="E680" i="22"/>
  <c r="E679" i="22"/>
  <c r="E678" i="22"/>
  <c r="E677" i="22"/>
  <c r="E676" i="22"/>
  <c r="E675" i="22"/>
  <c r="E674" i="22"/>
  <c r="E673" i="22"/>
  <c r="E672" i="22"/>
  <c r="E671" i="22"/>
  <c r="E670" i="22"/>
  <c r="E669" i="22"/>
  <c r="E668" i="22"/>
  <c r="E667" i="22"/>
  <c r="E666" i="22"/>
  <c r="E665" i="22"/>
  <c r="E664" i="22"/>
  <c r="E663" i="22"/>
  <c r="E662" i="22"/>
  <c r="E661" i="22"/>
  <c r="E660" i="22"/>
  <c r="E659" i="22"/>
  <c r="E658" i="22"/>
  <c r="E657" i="22"/>
  <c r="E656" i="22"/>
  <c r="E655" i="22"/>
  <c r="E654" i="22"/>
  <c r="E653" i="22"/>
  <c r="E652" i="22"/>
  <c r="E651" i="22"/>
  <c r="E650" i="22"/>
  <c r="E649" i="22"/>
  <c r="E648" i="22"/>
  <c r="E647" i="22"/>
  <c r="E646" i="22"/>
  <c r="E645" i="22"/>
  <c r="E644" i="22"/>
  <c r="E643" i="22"/>
  <c r="E642" i="22"/>
  <c r="E641" i="22"/>
  <c r="E640" i="22"/>
  <c r="E639" i="22"/>
  <c r="E638" i="22"/>
  <c r="E637" i="22"/>
  <c r="E636" i="22"/>
  <c r="E635" i="22"/>
  <c r="E634" i="22"/>
  <c r="E633" i="22"/>
  <c r="E632" i="22"/>
  <c r="E631" i="22"/>
  <c r="E630" i="22"/>
  <c r="E629" i="22"/>
  <c r="E628" i="22"/>
  <c r="E627" i="22"/>
  <c r="E626" i="22"/>
  <c r="E625" i="22"/>
  <c r="E624" i="22"/>
  <c r="E623" i="22"/>
  <c r="E622" i="22"/>
  <c r="E621" i="22"/>
  <c r="E620" i="22"/>
  <c r="E619" i="22"/>
  <c r="E618" i="22"/>
  <c r="E617" i="22"/>
  <c r="E616" i="22"/>
  <c r="E615" i="22"/>
  <c r="E614" i="22"/>
  <c r="E613" i="22"/>
  <c r="E612" i="22"/>
  <c r="E611" i="22"/>
  <c r="E610" i="22"/>
  <c r="E609" i="22"/>
  <c r="E608" i="22"/>
  <c r="E607" i="22"/>
  <c r="E606" i="22"/>
  <c r="E605" i="22"/>
  <c r="E604" i="22"/>
  <c r="E603" i="22"/>
  <c r="E602" i="22"/>
  <c r="E601" i="22"/>
  <c r="E600" i="22"/>
  <c r="E599" i="22"/>
  <c r="E598" i="22"/>
  <c r="E597" i="22"/>
  <c r="E596" i="22"/>
  <c r="E595" i="22"/>
  <c r="E594" i="22"/>
  <c r="E593" i="22"/>
  <c r="E592" i="22"/>
  <c r="E591" i="22"/>
  <c r="E590" i="22"/>
  <c r="E589" i="22"/>
  <c r="E588" i="22"/>
  <c r="E587" i="22"/>
  <c r="E586" i="22"/>
  <c r="E585" i="22"/>
  <c r="E584" i="22"/>
  <c r="E583" i="22"/>
  <c r="E582" i="22"/>
  <c r="E581" i="22"/>
  <c r="E580" i="22"/>
  <c r="E579" i="22"/>
  <c r="E578" i="22"/>
  <c r="E577" i="22"/>
  <c r="E576" i="22"/>
  <c r="E575" i="22"/>
  <c r="E574" i="22"/>
  <c r="E573" i="22"/>
  <c r="E572" i="22"/>
  <c r="E571" i="22"/>
  <c r="E570" i="22"/>
  <c r="E569" i="22"/>
  <c r="E568" i="22"/>
  <c r="E567" i="22"/>
  <c r="E566" i="22"/>
  <c r="E565" i="22"/>
  <c r="E564" i="22"/>
  <c r="E563" i="22"/>
  <c r="E562" i="22"/>
  <c r="E561" i="22"/>
  <c r="E560" i="22"/>
  <c r="E559" i="22"/>
  <c r="E558" i="22"/>
  <c r="E557" i="22"/>
  <c r="E556" i="22"/>
  <c r="E555" i="22"/>
  <c r="E554" i="22"/>
  <c r="E553" i="22"/>
  <c r="E552" i="22"/>
  <c r="E551" i="22"/>
  <c r="E550" i="22"/>
  <c r="E549" i="22"/>
  <c r="E548" i="22"/>
  <c r="E547" i="22"/>
  <c r="E546" i="22"/>
  <c r="E545" i="22"/>
  <c r="E544" i="22"/>
  <c r="E543" i="22"/>
  <c r="E542" i="22"/>
  <c r="E541" i="22"/>
  <c r="E540" i="22"/>
  <c r="E539" i="22"/>
  <c r="E538" i="22"/>
  <c r="E537" i="22"/>
  <c r="E536" i="22"/>
  <c r="E535" i="22"/>
  <c r="E534" i="22"/>
  <c r="E533" i="22"/>
  <c r="E532" i="22"/>
  <c r="E531" i="22"/>
  <c r="E530" i="22"/>
  <c r="E529" i="22"/>
  <c r="E528" i="22"/>
  <c r="E527" i="22"/>
  <c r="E526" i="22"/>
  <c r="E525" i="22"/>
  <c r="E524" i="22"/>
  <c r="E523" i="22"/>
  <c r="E522" i="22"/>
  <c r="E521" i="22"/>
  <c r="E520" i="22"/>
  <c r="E519" i="22"/>
  <c r="E518" i="22"/>
  <c r="E517" i="22"/>
  <c r="E516" i="22"/>
  <c r="E515" i="22"/>
  <c r="E514" i="22"/>
  <c r="E513" i="22"/>
  <c r="E512" i="22"/>
  <c r="E511" i="22"/>
  <c r="E510" i="22"/>
  <c r="E509" i="22"/>
  <c r="E508" i="22"/>
  <c r="E507" i="22"/>
  <c r="E506" i="22"/>
  <c r="E505" i="22"/>
  <c r="E504" i="22"/>
  <c r="E503" i="22"/>
  <c r="E502" i="22"/>
  <c r="E501" i="22"/>
  <c r="E500" i="22"/>
  <c r="E499" i="22"/>
  <c r="E498" i="22"/>
  <c r="E497" i="22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1270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K1269" i="22" l="1"/>
  <c r="J1269" i="22"/>
  <c r="J1268" i="22"/>
  <c r="J1265" i="22"/>
  <c r="J1267" i="22"/>
  <c r="K1265" i="22"/>
  <c r="K1267" i="22"/>
  <c r="J1266" i="22"/>
  <c r="K1266" i="22"/>
  <c r="K1260" i="22"/>
  <c r="K1256" i="22"/>
  <c r="K1259" i="22"/>
  <c r="J1259" i="22"/>
  <c r="J1256" i="22"/>
  <c r="J1260" i="22"/>
  <c r="K1257" i="22"/>
  <c r="J1262" i="22"/>
  <c r="K1263" i="22"/>
  <c r="K1262" i="22"/>
  <c r="J1258" i="22"/>
  <c r="K1264" i="22"/>
  <c r="J1261" i="22"/>
  <c r="K1261" i="22"/>
  <c r="J1264" i="22"/>
  <c r="K1258" i="22"/>
  <c r="J1257" i="22"/>
  <c r="J1263" i="22"/>
  <c r="K1254" i="22"/>
  <c r="K1250" i="22"/>
  <c r="J1252" i="22"/>
  <c r="J1250" i="22"/>
  <c r="J1253" i="22"/>
  <c r="K1253" i="22"/>
  <c r="J1254" i="22"/>
  <c r="K1255" i="22"/>
  <c r="J1255" i="22"/>
  <c r="K1251" i="22"/>
  <c r="K1252" i="22"/>
  <c r="J1251" i="22"/>
  <c r="K1247" i="22"/>
  <c r="J1247" i="22"/>
  <c r="J1246" i="22"/>
  <c r="J1249" i="22"/>
  <c r="K1246" i="22"/>
  <c r="J1248" i="22"/>
  <c r="J1245" i="22"/>
  <c r="K1245" i="22"/>
  <c r="K1249" i="22"/>
  <c r="K1244" i="22"/>
  <c r="J1244" i="22"/>
  <c r="K1248" i="22"/>
  <c r="K1233" i="22"/>
  <c r="J1236" i="22"/>
  <c r="K1228" i="22"/>
  <c r="K1236" i="22"/>
  <c r="J1232" i="22"/>
  <c r="K1231" i="22"/>
  <c r="J1228" i="22"/>
  <c r="J1229" i="22"/>
  <c r="J1234" i="22"/>
  <c r="J1233" i="22"/>
  <c r="K1237" i="22"/>
  <c r="K1229" i="22"/>
  <c r="J1237" i="22"/>
  <c r="K1234" i="22"/>
  <c r="J1230" i="22"/>
  <c r="J1231" i="22"/>
  <c r="K1232" i="22"/>
  <c r="J1227" i="22"/>
  <c r="J1225" i="22"/>
  <c r="J1222" i="22"/>
  <c r="J1223" i="22"/>
  <c r="J1224" i="22"/>
  <c r="J1226" i="22"/>
  <c r="J366" i="22"/>
  <c r="J1214" i="22"/>
  <c r="J378" i="22"/>
  <c r="J1088" i="22"/>
  <c r="J1120" i="22"/>
  <c r="J1188" i="22"/>
  <c r="J1204" i="22"/>
  <c r="J1208" i="22"/>
  <c r="J1212" i="22"/>
  <c r="J1218" i="22"/>
  <c r="J397" i="22"/>
  <c r="J1209" i="22"/>
  <c r="J1216" i="22"/>
  <c r="J1220" i="22"/>
  <c r="J1118" i="22"/>
  <c r="J1186" i="22"/>
  <c r="J1190" i="22"/>
  <c r="J1206" i="22"/>
  <c r="J1210" i="22"/>
  <c r="J1213" i="22"/>
  <c r="J1115" i="22"/>
  <c r="J1119" i="22"/>
  <c r="J1189" i="22"/>
  <c r="J1205" i="22"/>
  <c r="J1211" i="22"/>
  <c r="J1215" i="22"/>
  <c r="J1219" i="22"/>
  <c r="J1221" i="22"/>
  <c r="J1089" i="22"/>
  <c r="J1117" i="22"/>
  <c r="J1187" i="22"/>
  <c r="J1203" i="22"/>
  <c r="J1207" i="22"/>
  <c r="J1217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<sst xmlns="http://schemas.openxmlformats.org/spreadsheetml/2006/main" count="26113" uniqueCount="1521">
  <si>
    <t>NOME COLABORADOR</t>
  </si>
  <si>
    <t>CARGO</t>
  </si>
  <si>
    <t>CC</t>
  </si>
  <si>
    <t>AN</t>
  </si>
  <si>
    <t>&amp;</t>
  </si>
  <si>
    <t>REGIONAL</t>
  </si>
  <si>
    <t>CANAL</t>
  </si>
  <si>
    <t>AN NOME</t>
  </si>
  <si>
    <t>RESPONSÁVEL</t>
  </si>
  <si>
    <t>COMPENSADO?</t>
  </si>
  <si>
    <t>ADRIANO MANOEL DA SILVA</t>
  </si>
  <si>
    <t>ANALISTA LOGISTICA PL</t>
  </si>
  <si>
    <t>OFNAC</t>
  </si>
  <si>
    <t>Adm Geral</t>
  </si>
  <si>
    <t>NÃO</t>
  </si>
  <si>
    <t>CAIO VINICIUS ROCHA PASSOS</t>
  </si>
  <si>
    <t>AUXILIAR ADMINISTRATIVO C</t>
  </si>
  <si>
    <t>CARLOS EDUARDO BORGES</t>
  </si>
  <si>
    <t>ASSISTENTE ADMINISTRATIVO C</t>
  </si>
  <si>
    <t>DIEGO PAZ MACHADO DOS SANTOS</t>
  </si>
  <si>
    <t>ASSISTENTE ADMINISTRATIVO B</t>
  </si>
  <si>
    <t>EDIL CARLOS CARDOSO DA SILVA</t>
  </si>
  <si>
    <t>GUSTAVO SANTOS VIANA</t>
  </si>
  <si>
    <t>AUXILIAR ADMINISTRATIVO B</t>
  </si>
  <si>
    <t>JOSE CLEITON FERREIRA DE SOUZA</t>
  </si>
  <si>
    <t>AUXILIAR ADMINISTRATIVO A</t>
  </si>
  <si>
    <t>LUCAS VIVARDO DE SOUSA</t>
  </si>
  <si>
    <t>MARCIA ROBERTA BERTOLINE</t>
  </si>
  <si>
    <t>ROBSON DOS SANTOS SILVA</t>
  </si>
  <si>
    <t>ALVARO BUZIQUE JUNIOR</t>
  </si>
  <si>
    <t>Gerência Geral de Vendas</t>
  </si>
  <si>
    <t>VICTOR CESAR DOS SANTOS REIS</t>
  </si>
  <si>
    <t>COORDENADOR DISTRIBUICAO E FROTAS</t>
  </si>
  <si>
    <t>UNRJ</t>
  </si>
  <si>
    <t>ASE</t>
  </si>
  <si>
    <t>Centro de Vendas Inhauma</t>
  </si>
  <si>
    <t>CLAUDIO GIOVANNI GOMES VALENTI</t>
  </si>
  <si>
    <t>SUPERVISOR FROTAS</t>
  </si>
  <si>
    <t>Gerência Vendas Rio</t>
  </si>
  <si>
    <t>ADRIANO TEIXEIRA DA SILVA</t>
  </si>
  <si>
    <t>MOTORISTA SUPLENTE</t>
  </si>
  <si>
    <t>FERNANDA SANTOS MOREIRA</t>
  </si>
  <si>
    <t>HAILTON OLIVEIRA DE LIMA</t>
  </si>
  <si>
    <t>UNSP</t>
  </si>
  <si>
    <t>Gerência Vendas S.Paulo</t>
  </si>
  <si>
    <t>AGILDO ALEXANDRE S DE OLIVEIRA</t>
  </si>
  <si>
    <t>MOTORISTA ENTREGADOR</t>
  </si>
  <si>
    <t>VITOR FERREIRA GOMES</t>
  </si>
  <si>
    <t>ADELSON FRANCISCO ALVES</t>
  </si>
  <si>
    <t>MOTORISTA ENTREGADOR ABASTECEDOR</t>
  </si>
  <si>
    <t>UNNE</t>
  </si>
  <si>
    <t>TRAD</t>
  </si>
  <si>
    <t>Centro de Venda João Pessoa</t>
  </si>
  <si>
    <t>ANDRÉ SAULO</t>
  </si>
  <si>
    <t>ALAN CARLOS DA SILVA</t>
  </si>
  <si>
    <t>ALEKSANDRO DOS SANTOS</t>
  </si>
  <si>
    <t>CHARLLES DA SILVA FIRMINO</t>
  </si>
  <si>
    <t>ALEX CARVALHO FREIRE BARBOSA</t>
  </si>
  <si>
    <t>UNBSB</t>
  </si>
  <si>
    <t>Centro de Vendas Brasília</t>
  </si>
  <si>
    <t>ALEXANDRE FERREIRA DA SILVA</t>
  </si>
  <si>
    <t>Centro de Vendas Jaboatão</t>
  </si>
  <si>
    <t>CHARLYE LOUVEM TELLES DA SILVA</t>
  </si>
  <si>
    <t>ANDRE DE SOUSA ALVES</t>
  </si>
  <si>
    <t>DIEGO PEREIRA DE SOUZA</t>
  </si>
  <si>
    <t>ANDRE LUIZ PENHA ROSADO</t>
  </si>
  <si>
    <t>AUXILIAR DE FROTAS</t>
  </si>
  <si>
    <t>ANDRESSA CARLA DOS SANTOS</t>
  </si>
  <si>
    <t>FABIO RODRIGUES SOARES</t>
  </si>
  <si>
    <t>ARNALDO DANTAS DA PAZ JUNIOR</t>
  </si>
  <si>
    <t>Centro de Vds Igarassu</t>
  </si>
  <si>
    <t>BERTSON SOARES DA SILVA</t>
  </si>
  <si>
    <t>CARLOS EDUARDO DE AMORIM</t>
  </si>
  <si>
    <t>CARLOS HENRIQUE DE ASSIS BRAGA</t>
  </si>
  <si>
    <t>CHRISTOPHE CECILIO LUIZ</t>
  </si>
  <si>
    <t>CLEBER DOS SANTOS GONÇALVES</t>
  </si>
  <si>
    <t>JEFFERSON RIBEIRO DOS SANTOS</t>
  </si>
  <si>
    <t>CLEONY FEITOSA P DE SOUSA</t>
  </si>
  <si>
    <t>JOAO PAULO RAMOS DE SOUZA</t>
  </si>
  <si>
    <t>DANILO VAZ DA COSTA</t>
  </si>
  <si>
    <t>DEYLLDERSON IZIDIO O DA SILVA</t>
  </si>
  <si>
    <t>DIEGO ALVES DE MELO</t>
  </si>
  <si>
    <t>DIEGO DA COSTA SILVA</t>
  </si>
  <si>
    <t>SUPERVISOR DISTRIBUICAO E FROTAS C</t>
  </si>
  <si>
    <t>Centro de Vds Natal</t>
  </si>
  <si>
    <t>JONATHAN NEVES DE FARIA</t>
  </si>
  <si>
    <t>DISRAELI AZEVEDO DE CARVALHO</t>
  </si>
  <si>
    <t>JORGE CORREA ARCHANJELO</t>
  </si>
  <si>
    <t>JORGE LUIZ A R DOS SANTOS</t>
  </si>
  <si>
    <t>LEANDRO SOUZA DOS SANTOS</t>
  </si>
  <si>
    <t>MARCUS VINICIUS GOMES FREITAS</t>
  </si>
  <si>
    <t>EVANDRO LEONARDO DA SILVA</t>
  </si>
  <si>
    <t>ORLANDO DOS SANTOS CARDOSO</t>
  </si>
  <si>
    <t>FELIPE ERVESON SILVA MARQUES</t>
  </si>
  <si>
    <t>PAULO JORGE DA SILVA TRINDADE</t>
  </si>
  <si>
    <t>PAULO VICTOR ALVES SILVA</t>
  </si>
  <si>
    <t>GENNIK TOMISON IDELFONSO SILVA</t>
  </si>
  <si>
    <t>GILMAR ADELINO BARBOSA JUNIOR</t>
  </si>
  <si>
    <t>GUILHERME DE ALMEIDA PINTO</t>
  </si>
  <si>
    <t>Centro de Vendas Sorocaba</t>
  </si>
  <si>
    <t>RAFAEL CARDOSO FIRMO DE FRANCA</t>
  </si>
  <si>
    <t>REGINALDO FERNANDES DOS REIS</t>
  </si>
  <si>
    <t>HERMES CARLOS DE LIMA T VITAL</t>
  </si>
  <si>
    <t>SAMUEL DUARTE NUNES DA SILVA</t>
  </si>
  <si>
    <t>WASHINGTON PEREIRA DA SILVA</t>
  </si>
  <si>
    <t>JEAN LUCAS PEREIRA DE SOUZA</t>
  </si>
  <si>
    <t>ALEXANDRE LEAL MALVEIS</t>
  </si>
  <si>
    <t>Centro de Vendas  R.Tavares</t>
  </si>
  <si>
    <t>EVERTON MOYA</t>
  </si>
  <si>
    <t>JEFFERSON CATARINO DA SILVA</t>
  </si>
  <si>
    <t>JOEDSON CRISTIANO B OLIVEIRA</t>
  </si>
  <si>
    <t>ALEXANDRE RODRIGUES GUERRA</t>
  </si>
  <si>
    <t>JOEL RIVALDO DA SILVA</t>
  </si>
  <si>
    <t>JOELSON CARDOSO DA SILVA</t>
  </si>
  <si>
    <t>JONATHAN FERNANDES DA SILVA</t>
  </si>
  <si>
    <t>JONATHAS DA SILVA MOUZINHO</t>
  </si>
  <si>
    <t>AMARO RIBEIRO ANTUNES NETO</t>
  </si>
  <si>
    <t>ANTONIO GILVAN PEREIRA</t>
  </si>
  <si>
    <t>JOSE MARIA DA SILVA</t>
  </si>
  <si>
    <t>JOSE N DE OLIVEIRA JUNIOR</t>
  </si>
  <si>
    <t>ANTONIO NARLIEL DA SILVA</t>
  </si>
  <si>
    <t>JOSE TIAGO DE SALES</t>
  </si>
  <si>
    <t>JOSE VALDEMIR DO O</t>
  </si>
  <si>
    <t>CORNELIO F DE AZEVEDO JUNIOR</t>
  </si>
  <si>
    <t>JOSENILSON GARCIA DE LIMA</t>
  </si>
  <si>
    <t>CRISTIANO GALLIZA DA SILVA</t>
  </si>
  <si>
    <t>LAMARTINE DUQUE DA SILVA</t>
  </si>
  <si>
    <t>DARCIO AVELAR PEGO</t>
  </si>
  <si>
    <t>LUCAS BISPO MISSIAS</t>
  </si>
  <si>
    <t>LUCAS GONCALVES DE ARAUJO</t>
  </si>
  <si>
    <t>LUCIMAR DUARTE VARELA</t>
  </si>
  <si>
    <t>LUCINEIDE MARIA BORBA DE MELO</t>
  </si>
  <si>
    <t>MANOEL DA CONCEICAO</t>
  </si>
  <si>
    <t>DEBORAH SIQUEIRA DA SILVA</t>
  </si>
  <si>
    <t>MARCILIO DA SILVA SANTOS</t>
  </si>
  <si>
    <t>MARCOS AURELIO X DE OLIVEIRA</t>
  </si>
  <si>
    <t>MARCOS REYZEL DOS SANTOS SOUZA</t>
  </si>
  <si>
    <t>MARIO GOMES DE MELO</t>
  </si>
  <si>
    <t>MAURICEIA ANGELICA DOS SANTOS</t>
  </si>
  <si>
    <t>DENIS CORREIA DA SILVA</t>
  </si>
  <si>
    <t>OMAR ARAUJO DO NASCIMENTO</t>
  </si>
  <si>
    <t>PAULO SERGIO DA SILVA ERMINIO</t>
  </si>
  <si>
    <t>PERES JOSE DA SILVA</t>
  </si>
  <si>
    <t>RALPH MAX ROSAS DE OLIVEIRA</t>
  </si>
  <si>
    <t>RANIERE FERREIRA DE SOUZA</t>
  </si>
  <si>
    <t>REGINALDO FELIPE PEREIRA MELO</t>
  </si>
  <si>
    <t>RENATO DA SILVA RIBEIRO</t>
  </si>
  <si>
    <t>EDIRALFE DOS SANTOS VITORIO</t>
  </si>
  <si>
    <t>RINALDO GOMES DA SILVA</t>
  </si>
  <si>
    <t>ROBERPAULO NUNES DA SILVA</t>
  </si>
  <si>
    <t>ROBERVAL GOMES DA SILVA</t>
  </si>
  <si>
    <t>RODRIGO DA SILVA SANTOS</t>
  </si>
  <si>
    <t>RODRIGO FERNANDO DE ANDRADE</t>
  </si>
  <si>
    <t>ROMUALDO CICERO DA SILVA</t>
  </si>
  <si>
    <t>RONNY PAULO GOMES DA SILVA</t>
  </si>
  <si>
    <t>EDVALDO LIMA DE OLIVEIRA</t>
  </si>
  <si>
    <t>SERGIO AMARAL HARDMAN</t>
  </si>
  <si>
    <t>SIRO FERREIRA DE SOUZA</t>
  </si>
  <si>
    <t>THIAGO ALVES DA SILVA</t>
  </si>
  <si>
    <t>VALDEIR MARQUES DA SILVA</t>
  </si>
  <si>
    <t>VALDESIO JOSE ARAUJO BEZERRA</t>
  </si>
  <si>
    <t>VANDERSON JOSE DOS SANTOS</t>
  </si>
  <si>
    <t>WELLINGTON DO NASCIMENTO ALENC</t>
  </si>
  <si>
    <t>WELLINGTON GUIMARAES RAPOZO</t>
  </si>
  <si>
    <t>WILDEM CARLOS R E SILVA</t>
  </si>
  <si>
    <t>RAFAEL SILVA COSTA</t>
  </si>
  <si>
    <t>Centro Vendas São Gonçalo</t>
  </si>
  <si>
    <t>CLAUDIO</t>
  </si>
  <si>
    <t>RODRIGO DA SILVA JOAQUIM</t>
  </si>
  <si>
    <t>SERGIO ANDRADE DOS SANTOS</t>
  </si>
  <si>
    <t>Centro de Vendas Pavuna</t>
  </si>
  <si>
    <t>ABNER MENDES FERREIRA</t>
  </si>
  <si>
    <t>Ce Ve Campinas/Sumaré</t>
  </si>
  <si>
    <t>ADAIR BAMBIL NUNES</t>
  </si>
  <si>
    <t>ELIQUIAS DE SOUZA SANTOS BISPO</t>
  </si>
  <si>
    <t>ESIS MIRANDA VALERIO JUNIOR</t>
  </si>
  <si>
    <t>ADYSON GUIMARES SILVA</t>
  </si>
  <si>
    <t>Centro de Vendas Anhanguera</t>
  </si>
  <si>
    <t>FABIO HENRIQUE P FERREIRA</t>
  </si>
  <si>
    <t>FERNANDO ANTONIO B DA SILVA</t>
  </si>
  <si>
    <t>GERSON MIGUEL DA SILVA</t>
  </si>
  <si>
    <t>ALEXANDRE LOPES DE VASCONCELOS</t>
  </si>
  <si>
    <t>JOSE NILDO F DE OLIVEIRA</t>
  </si>
  <si>
    <t>ALMIR DE SOUZA JUNIOR</t>
  </si>
  <si>
    <t>Centro de Vendas Guarulhos</t>
  </si>
  <si>
    <t>ALOIZIO ANTONIO AVELINO</t>
  </si>
  <si>
    <t>JOSE ORLANDO ROCHA DA SILVA</t>
  </si>
  <si>
    <t>AMAURI SACRAMENTO DA SILVA</t>
  </si>
  <si>
    <t>KLEBER SANTOS DE OLIVEIRA</t>
  </si>
  <si>
    <t>ANDERSON CARVALHO DE SA</t>
  </si>
  <si>
    <t>LENILSON SANTOS DE JESUS</t>
  </si>
  <si>
    <t>ANDICLEBIO DE SOUSA PEREIRA</t>
  </si>
  <si>
    <t>MARCELO RODRIGUES CHAVES</t>
  </si>
  <si>
    <t>ANTONIO AMAURI VIEIRA DE SOUSA</t>
  </si>
  <si>
    <t>AJUDANTE ENTREGA</t>
  </si>
  <si>
    <t>ANTONIO CARLOS MOREIRA</t>
  </si>
  <si>
    <t>MARCIO DE CARVALHO</t>
  </si>
  <si>
    <t>MARCIO DOS SANTOS</t>
  </si>
  <si>
    <t>MARCIO JOSE DO NASCIMENTO</t>
  </si>
  <si>
    <t>BALTAZAR ALVES DE SOUZA</t>
  </si>
  <si>
    <t>BENJAMIN HENRY CORREIA FIDELIS</t>
  </si>
  <si>
    <t>BRUNO AFFONSO PINTO ROVERE</t>
  </si>
  <si>
    <t>BRUNO CAMACAN DE S SIQUEIRA</t>
  </si>
  <si>
    <t>MAURICIO FERREIRA DA SILVA</t>
  </si>
  <si>
    <t>BRUNO PEREIRA SEVERA</t>
  </si>
  <si>
    <t>BRUNO RIBEIRO DA CONCEICAO</t>
  </si>
  <si>
    <t>Centro de Vds Santo André</t>
  </si>
  <si>
    <t>CARINA SOBREIRA FEITOSA</t>
  </si>
  <si>
    <t>NILSEN ALVES DE LIMA</t>
  </si>
  <si>
    <t>RANYS BELO FLORENZANO</t>
  </si>
  <si>
    <t>RENATO JESUS DOS SANTOS</t>
  </si>
  <si>
    <t>RICARDO SATIRO DOS SANTOS</t>
  </si>
  <si>
    <t>CHARLES JESUS DOS SANTOS</t>
  </si>
  <si>
    <t>CLAUDECI ALVES MOREIRA</t>
  </si>
  <si>
    <t>THIAGO DE OLIVEIRA SOUZA</t>
  </si>
  <si>
    <t>CLEISON COSME DA SILVA</t>
  </si>
  <si>
    <t>TIAGO DE JESUS NOBRE</t>
  </si>
  <si>
    <t>CLODOALDO CAMPOS DA CRUZ</t>
  </si>
  <si>
    <t>VALERIA MOREIRA ALVES</t>
  </si>
  <si>
    <t>ALBERTO ARRUDA DA SILVA</t>
  </si>
  <si>
    <t>SUPERVISOR DISTRIBUICAO E FROTAS B</t>
  </si>
  <si>
    <t>DANIEL FERREIRA DA SILVA</t>
  </si>
  <si>
    <t>DANIEL VINICIUS DELL A LOPES</t>
  </si>
  <si>
    <t>DANILO OLIVEIRA DA SILVA</t>
  </si>
  <si>
    <t>DANILO RODRIGUES BORGES</t>
  </si>
  <si>
    <t>CLEITON CARLOS SANTOS DA SILVA</t>
  </si>
  <si>
    <t>DAVI DE SOUZA</t>
  </si>
  <si>
    <t>FRANCIEL DA SILVA</t>
  </si>
  <si>
    <t>DEIVIS RION ROMUALDO DA SILVA</t>
  </si>
  <si>
    <t>DENIS BRUNO DA CRUZ</t>
  </si>
  <si>
    <t>HERMES TEOTONIO DA S JUNIOR</t>
  </si>
  <si>
    <t>DILSON ADALTO BUZATI</t>
  </si>
  <si>
    <t>DIONAS VIEIRA DO AMARAL</t>
  </si>
  <si>
    <t>ED CARLOS BISPO DE OLIVEIRA</t>
  </si>
  <si>
    <t>Centro de Vendas Mogi</t>
  </si>
  <si>
    <t>JAZIEL SIGISMUNDO GONCALVES</t>
  </si>
  <si>
    <t>EDEVANDRO APARECIDO DA SILVA</t>
  </si>
  <si>
    <t>JONATHAS RAFAEL F DE BARROS</t>
  </si>
  <si>
    <t>SANDRO VICENTE DA SILVA</t>
  </si>
  <si>
    <t>ANDERSON DIULIO SILVA</t>
  </si>
  <si>
    <t>ANTONIO DE JESUS BARBOSA</t>
  </si>
  <si>
    <t>CARLOS EDUARDO SIQUEIRA</t>
  </si>
  <si>
    <t>CHARLES GOMES PINHEIRO</t>
  </si>
  <si>
    <t>EDUARDO NUNES DOS REIS</t>
  </si>
  <si>
    <t>EDUARDO P DA S N DE MEDEIROS</t>
  </si>
  <si>
    <t>EDUARDO SILVA MOREIRA</t>
  </si>
  <si>
    <t>EDERSON MORAES TOMAZ</t>
  </si>
  <si>
    <t>EDSON CAETANO DA SILVA</t>
  </si>
  <si>
    <t>ELISEU RAFAEL DA SILVA</t>
  </si>
  <si>
    <t>ELIESER GILIARDE DE ALCANTARA</t>
  </si>
  <si>
    <t>FABIANO C DE SOUZA R SANTOS</t>
  </si>
  <si>
    <t>FERNANDO JARDIM DE OLIVEIRA</t>
  </si>
  <si>
    <t>GERALDO GONCALVES B JUNIOR</t>
  </si>
  <si>
    <t>JEYMESON DYEGO G DE OLIVEIRA</t>
  </si>
  <si>
    <t>JOSIANO DE JESUS SUBTIL</t>
  </si>
  <si>
    <t>EVANDRO ANDRADE DOS SANTOS</t>
  </si>
  <si>
    <t>EVERSON GOMES DOS SANTOS</t>
  </si>
  <si>
    <t>EVERTON RODRIGUES</t>
  </si>
  <si>
    <t>EZEQUIAS DE OLIVEIRA</t>
  </si>
  <si>
    <t>JULIANO PEREIRA RODRIGUES</t>
  </si>
  <si>
    <t>FABIANO CUSTODIO DE SA</t>
  </si>
  <si>
    <t>FABIANO TOMAZ DO NASCIMENTO</t>
  </si>
  <si>
    <t>FABIO CICONELO</t>
  </si>
  <si>
    <t>JULIO CESAR DOS SANTOS LACERDA</t>
  </si>
  <si>
    <t>JUNIO CESAR DA SILVA BRAMBILE</t>
  </si>
  <si>
    <t>FABRICIO COSTA PEREIRA JUNIOR</t>
  </si>
  <si>
    <t>FABRICIO GOMES DE ALMEIDA</t>
  </si>
  <si>
    <t>FELIPE DA CRUZ OLIVEIRA</t>
  </si>
  <si>
    <t>FELIPE FELIX FERREIRA</t>
  </si>
  <si>
    <t>LEANDRO DE OLIVEIRA MERLIM</t>
  </si>
  <si>
    <t>LEANDRO JOSE SOLLA</t>
  </si>
  <si>
    <t>LUIS FERNANDO BALDASIN</t>
  </si>
  <si>
    <t>LUIZ ANDRE DIAS SANTOS</t>
  </si>
  <si>
    <t>MARCO AURELIO BUFAN</t>
  </si>
  <si>
    <t>FLAVIO HENRIQUE DIAS DA SILVA</t>
  </si>
  <si>
    <t>FRANCISCO DISNEY FURTADO</t>
  </si>
  <si>
    <t>GABRIEL HENRIQUE S DO VALE</t>
  </si>
  <si>
    <t>GABRIEL HENRIQUE SOARES LUNA</t>
  </si>
  <si>
    <t>RAFAEL SIMOES DE LIMA</t>
  </si>
  <si>
    <t>RONALDO APARECIDO GOUVEIA DA S</t>
  </si>
  <si>
    <t>RONALDO DE SOUZA</t>
  </si>
  <si>
    <t>GILBERTO RODRIGUES XAVIER</t>
  </si>
  <si>
    <t>GILLIARDE PAIVA SILVA</t>
  </si>
  <si>
    <t>GILVANILDO NASCIMENTO DA LUZ</t>
  </si>
  <si>
    <t>GIOVANNE GALLI</t>
  </si>
  <si>
    <t>TIAGO HENRIQUE REBOUCAS</t>
  </si>
  <si>
    <t>GUILHERME PEREIRA DA COSTA</t>
  </si>
  <si>
    <t>GUILHERME S DO NASCIMENTO</t>
  </si>
  <si>
    <t>GUILHERME V F DE OLIVEIRA</t>
  </si>
  <si>
    <t>GULLIT KAIKE ALVES DE ABREU</t>
  </si>
  <si>
    <t>GUSTAVO CABRAL DE CARVALHO</t>
  </si>
  <si>
    <t>GUSTAVO HENRIQUE M GONCALVES</t>
  </si>
  <si>
    <t>GUSTAVO HENRIQUE VIEIRA</t>
  </si>
  <si>
    <t>VANESSA CRISTINA H DE CAIROS</t>
  </si>
  <si>
    <t>WADER LUIS DE O DOS SANTOS</t>
  </si>
  <si>
    <t>HENRIQUE WILLIAM PEIXOTO</t>
  </si>
  <si>
    <t>HIAGO DA SILVA MOURA</t>
  </si>
  <si>
    <t>IGOR NORBERTO DE OLIVEIRA</t>
  </si>
  <si>
    <t>ISAIAS SANTOS CUNHA</t>
  </si>
  <si>
    <t>IVANIL JOSE VIEIRA JUNIOR</t>
  </si>
  <si>
    <t>WENDEL SANTOS</t>
  </si>
  <si>
    <t>JAIRO CESAR FARIAS DOS SANTOS</t>
  </si>
  <si>
    <t>JEAN GRISENDE DOS SANTOS</t>
  </si>
  <si>
    <t>JEFERSON ALVES DA SILVA</t>
  </si>
  <si>
    <t>JEFERSON BARBOSA SANTANA</t>
  </si>
  <si>
    <t>JEFERSON LUAN TORRES DA SILVA</t>
  </si>
  <si>
    <t>JEFERSON MARCOS DE S CARVALHO</t>
  </si>
  <si>
    <t>JEFERSON OLIVEIRA DOS SANTOS</t>
  </si>
  <si>
    <t>JEFFERSON EXPEDITO M DA SILVA</t>
  </si>
  <si>
    <t>WESLLEY MARQUES DOS SANTOS</t>
  </si>
  <si>
    <t>JOABE VIDAL GOMES</t>
  </si>
  <si>
    <t>ZAQUEU PEREIRA</t>
  </si>
  <si>
    <t>JOAO LUIZ ALVES MOREIRA</t>
  </si>
  <si>
    <t>ALAN RODRIGUES DOS SANTOS</t>
  </si>
  <si>
    <t>JOELINTON JOSE RIBEIRO</t>
  </si>
  <si>
    <t>JOHNNY WENDRYL S DE O MACHADO</t>
  </si>
  <si>
    <t>JORGE TADEU CESAR JUNIOR</t>
  </si>
  <si>
    <t>ALDER LIMA DE SOUSA</t>
  </si>
  <si>
    <t>ANTONIO DIOOZUEY DA SILVA CRUZ</t>
  </si>
  <si>
    <t>EDIVAN LEITE SOARES</t>
  </si>
  <si>
    <t>JOSE RIBEIRO DOS SANTOS FILHO</t>
  </si>
  <si>
    <t>EDUARDO LUCIO DOS SANTOS</t>
  </si>
  <si>
    <t>FRANCISCO JOSE N VERAS</t>
  </si>
  <si>
    <t>JULIO CESAR DE CASTRO</t>
  </si>
  <si>
    <t>GUILHERME L DE MACEDO DEMETRIO</t>
  </si>
  <si>
    <t>GUILHERME MARCAL S DE OLIVEIRA</t>
  </si>
  <si>
    <t>JOEL LEMOS LIMA</t>
  </si>
  <si>
    <t>JOSE RONALDO NASCIMENTO DE OLI</t>
  </si>
  <si>
    <t>KAIO ANDREI SOARES DO NASCIMEN</t>
  </si>
  <si>
    <t>LEANDRO ROSA DE MATOS</t>
  </si>
  <si>
    <t>LEANDRO DE ALMEIDA</t>
  </si>
  <si>
    <t>MARCELO PEREIRA DE CASTRO</t>
  </si>
  <si>
    <t>MAURICIO PAULO DE OLIVEIRA</t>
  </si>
  <si>
    <t>RICARDO VINICIO COUTO VIEIRA</t>
  </si>
  <si>
    <t>LEONARDO DOS REIS OLIVEIRA</t>
  </si>
  <si>
    <t>ADELAR DE OLIVEIRA</t>
  </si>
  <si>
    <t>UNSUL</t>
  </si>
  <si>
    <t>Centro de Vendas Gravataí V</t>
  </si>
  <si>
    <t>LUANA SANTOS</t>
  </si>
  <si>
    <t>LUCAS DE JESUS PEREIRA</t>
  </si>
  <si>
    <t>LUCAS DE MACEDO MOURA</t>
  </si>
  <si>
    <t>LUCIANO PEREIRA DE CARVALHO</t>
  </si>
  <si>
    <t>DANIEL FREITAS AMARO</t>
  </si>
  <si>
    <t>DAVI ORTIZ JUSTO</t>
  </si>
  <si>
    <t>LUIZ CARLOS DO NASCIMENTO</t>
  </si>
  <si>
    <t>MAILSON JOSE ONORATO</t>
  </si>
  <si>
    <t>MARCELO AP PASSOS CAMPOS</t>
  </si>
  <si>
    <t>FABIANO RAMOS MINOR</t>
  </si>
  <si>
    <t>MARCELO DE CARVALHO MATOS</t>
  </si>
  <si>
    <t>FERNANDO WISNEVSKI</t>
  </si>
  <si>
    <t>JONAS PATRICK ADAMS</t>
  </si>
  <si>
    <t>LUAN OLIVEIRA BARBOSA</t>
  </si>
  <si>
    <t>MARCIO AURELIO DE LIMA</t>
  </si>
  <si>
    <t>LUCAS AMARO CARVALHO DOS SANTO</t>
  </si>
  <si>
    <t>OSMAR BERTE</t>
  </si>
  <si>
    <t>RAFAEL DA SILVA VEDOY</t>
  </si>
  <si>
    <t>THIAGO D AVILA RODRIGUES</t>
  </si>
  <si>
    <t>ADRIANO MARANGONI</t>
  </si>
  <si>
    <t>MARCO AURELIO LOPES DOS SANTOS</t>
  </si>
  <si>
    <t>RENATO ALVES SANTANA</t>
  </si>
  <si>
    <t>ROBSON THIAGO DOS SANTOS</t>
  </si>
  <si>
    <t>MARCOS PEREIRA ALMEIDA</t>
  </si>
  <si>
    <t>MARCOS RAIMUNDO</t>
  </si>
  <si>
    <t>MARIA ROSIANA FERNANDES</t>
  </si>
  <si>
    <t>MATHEUS ELIAS JUI</t>
  </si>
  <si>
    <t>MATHEUS MOREIRA DIAS</t>
  </si>
  <si>
    <t>MAURICIO DE OLIVEIRA SILVA</t>
  </si>
  <si>
    <t>SEBASTIAO EDSON FURTADO</t>
  </si>
  <si>
    <t>MAYCON ALEXANDRE F DOS SANTOS</t>
  </si>
  <si>
    <t>MICHEL PINTO VICTORINO</t>
  </si>
  <si>
    <t>NEILSON JERONIMO DOS SANTOS</t>
  </si>
  <si>
    <t>VALDEMIR MACIEL DOS ANJOS</t>
  </si>
  <si>
    <t>OCTAVIO AUGUSTO LOBO RAMOS</t>
  </si>
  <si>
    <t>ORLANDO DE CARVALHO FERREIRA</t>
  </si>
  <si>
    <t>OSMAR DE SOUZA RECHE</t>
  </si>
  <si>
    <t>PAULO CESAR DIAS</t>
  </si>
  <si>
    <t>PAULO DO NASCIMENTO MOREIRA</t>
  </si>
  <si>
    <t>PAULO HENRIQUE RAIMUNDO</t>
  </si>
  <si>
    <t>CARLOS ADRIANO SENHORIO</t>
  </si>
  <si>
    <t>PEDRO HENRIQUE BARBOSA MELO</t>
  </si>
  <si>
    <t>PEDRO WESLEY PEREIRA DUARTE</t>
  </si>
  <si>
    <t>RAFAEL JUNHO DA SILVA</t>
  </si>
  <si>
    <t>MARCELO DA SILVA CUSTODIO</t>
  </si>
  <si>
    <t>RAMON AUGUSTO GOBI</t>
  </si>
  <si>
    <t>RANIELI JOSE DA SILVA</t>
  </si>
  <si>
    <t>RENAN VICTOR CAMARGO D PIERINI</t>
  </si>
  <si>
    <t>VANDERLEI GOMES DE SOUZA</t>
  </si>
  <si>
    <t>RENAN BECEGATO FRANCA</t>
  </si>
  <si>
    <t>RENAN CESAR PEREIRA VIEIRA</t>
  </si>
  <si>
    <t>ADRIANO JOAO DA SILVA</t>
  </si>
  <si>
    <t>ALEXANDRE DAVID DE SOUZA</t>
  </si>
  <si>
    <t>RENATO GALENO PEREIRA</t>
  </si>
  <si>
    <t>ANDRE ANTUNES TEIXEIRA</t>
  </si>
  <si>
    <t>RENATO MANJA DA COSTA</t>
  </si>
  <si>
    <t>RENATO SOUSA DOS SANTOS</t>
  </si>
  <si>
    <t>EDUARDO ALVES DOS SANTOS</t>
  </si>
  <si>
    <t>EDVAN TENORIO DE SOUZA</t>
  </si>
  <si>
    <t>FELIPE FERNANDES DE SOUZA</t>
  </si>
  <si>
    <t>ROBSON UILSON F DE QUEIROZ</t>
  </si>
  <si>
    <t>IZAIAS BOTELHO DA SILVA</t>
  </si>
  <si>
    <t>RODRIGO APARECIDO CARLOS</t>
  </si>
  <si>
    <t>JOSE NILSON COSTA CARDOSO</t>
  </si>
  <si>
    <t>RODRIGO HEIDRICH GARCIA</t>
  </si>
  <si>
    <t>JULIO CESAR DINIZ DOS SANTOS</t>
  </si>
  <si>
    <t>MARCIO SIQUEIRA NASCIMENTO</t>
  </si>
  <si>
    <t>ROGER WILLIAN DOS SANTOS PIRES</t>
  </si>
  <si>
    <t>MARCOS ANTONIO S DOS SANTOS</t>
  </si>
  <si>
    <t>RODRIGO ANTENOR DA SILVA</t>
  </si>
  <si>
    <t>RODRIGO CRISTIAN DA SILVA</t>
  </si>
  <si>
    <t>RODRIGO PINAZO BATISTA</t>
  </si>
  <si>
    <t>MARCOS ANTONIO DA SILVA</t>
  </si>
  <si>
    <t>C.Vendas S.Pedro da Aldeia</t>
  </si>
  <si>
    <t>OMAR DE ARAUJO JUNIOR</t>
  </si>
  <si>
    <t>ROBERT NUNES DA FONSECA</t>
  </si>
  <si>
    <t>SIDNEY DO NASCIMENTO ADAO</t>
  </si>
  <si>
    <t>RODOLFO DE LIMA DA SILVA</t>
  </si>
  <si>
    <t>THALITA LELIS DA SILVA</t>
  </si>
  <si>
    <t>THIAGO CEZAR DE JESUS</t>
  </si>
  <si>
    <t>THIAGO COSTA DOS SANTOS</t>
  </si>
  <si>
    <t>THIAGO DA CUNHA GOMES</t>
  </si>
  <si>
    <t>ADRIANO NASCIMENTO DE MORAES</t>
  </si>
  <si>
    <t>ALAN ADAM DE ARAUJO SANTOS</t>
  </si>
  <si>
    <t>BRUNO ALEXANDRE FERREIRA DA SI</t>
  </si>
  <si>
    <t>VALDEMIR DOS SANTOS</t>
  </si>
  <si>
    <t>CELIO SOARES DOS SANTOS</t>
  </si>
  <si>
    <t>VALDINEI DOS SANTOS CARVALHO</t>
  </si>
  <si>
    <t>DOUGLAS DO NASCIMENTO LUGATI</t>
  </si>
  <si>
    <t>EDUARDO CORREA SANT ANNA</t>
  </si>
  <si>
    <t>EVANDO RIBEIRO VIANNA</t>
  </si>
  <si>
    <t>FABIO ALMEIDA DO CARMO</t>
  </si>
  <si>
    <t>VICTOR AFONSO S DOS SANTOS</t>
  </si>
  <si>
    <t>VINICIUS JOSE RAMOS ELIAS</t>
  </si>
  <si>
    <t>VITOR BENER SILVA AGUIAR</t>
  </si>
  <si>
    <t>JOSE ROBERTO DOS SANTOS SILVA</t>
  </si>
  <si>
    <t>WAGNER DOS SANTOS BRITO</t>
  </si>
  <si>
    <t>WAGNER GOVEIA DOS SANTOS</t>
  </si>
  <si>
    <t>WANDERLEY DA CONCEICAO</t>
  </si>
  <si>
    <t>LEONARDO DOS SANTOS TEIXEIRA</t>
  </si>
  <si>
    <t>LUAN PEREIRA GOMES</t>
  </si>
  <si>
    <t>WENDELL DE SANTANA HORACIO</t>
  </si>
  <si>
    <t>WESLEY CLEITON DE OLIVEIRA</t>
  </si>
  <si>
    <t>LUIZ CARLOS PEREIRA DA SILVA</t>
  </si>
  <si>
    <t>MICHEL MAGNO DE MACEDO</t>
  </si>
  <si>
    <t>MIKE DA FONSECA T R LEITE</t>
  </si>
  <si>
    <t>YAGO FERNANDES</t>
  </si>
  <si>
    <t>YGOR ALVES SILVA</t>
  </si>
  <si>
    <t>YORAN PLAZE JARDIM</t>
  </si>
  <si>
    <t>RAPHAEL SILVA DOS SANTOS</t>
  </si>
  <si>
    <t>LEONARDO ANDRE DIAS</t>
  </si>
  <si>
    <t>COORDENADOR LOGISTICA</t>
  </si>
  <si>
    <t>Planta São Paulo</t>
  </si>
  <si>
    <t>FERNANDO BAFFINI</t>
  </si>
  <si>
    <t>RAFAEL SILVA LAURENTINO</t>
  </si>
  <si>
    <t>HAILTON</t>
  </si>
  <si>
    <t>RICARDO MARANGONI MARTINS</t>
  </si>
  <si>
    <t>ROGERIO COELHO LEAL</t>
  </si>
  <si>
    <t>RONALDO BARROS PEREIRA</t>
  </si>
  <si>
    <t>WESLLEY ALVES FERREIRA</t>
  </si>
  <si>
    <t>BIANCA CHRISTINA RAMOS</t>
  </si>
  <si>
    <t>SUPERVISOR BANCO DE DADOS</t>
  </si>
  <si>
    <t>KASUO</t>
  </si>
  <si>
    <t>CLEBER KORT KAMP</t>
  </si>
  <si>
    <t>ANALISTA ROTEIRIZACAO SR</t>
  </si>
  <si>
    <t>GERALDO BITENCOURT DE OLIVEIRA</t>
  </si>
  <si>
    <t>JOSE AFONSO MACIEL JUNIOR</t>
  </si>
  <si>
    <t>NATASHA CAROLINE S DA SILVA</t>
  </si>
  <si>
    <t>ANALISTA CADASTRO PL</t>
  </si>
  <si>
    <t>ODAIR SERREGATTI JUNIOR</t>
  </si>
  <si>
    <t>RAFAEL MELLO CAPUANO</t>
  </si>
  <si>
    <t>UBIRAJARA RUFINO DE SANTANA</t>
  </si>
  <si>
    <t>LEO DIAS</t>
  </si>
  <si>
    <t>ALDAIR VIRGINIO DA SILVA</t>
  </si>
  <si>
    <t>Planta Nordeste</t>
  </si>
  <si>
    <t>BRENDA RODRIGUES DOS SANTOS</t>
  </si>
  <si>
    <t>DIEGO HENRIQUE DE SOUZA</t>
  </si>
  <si>
    <t>FRANCISCA EDNA DE LIMA</t>
  </si>
  <si>
    <t>GUILHERME SANTOS SILVA</t>
  </si>
  <si>
    <t>JHONATAN DA COSTA P DE SOUSA</t>
  </si>
  <si>
    <t>JOILTON LUIZ DA SILVA JUNIOR</t>
  </si>
  <si>
    <t>AJUDANTE EXPEDICAO AGENCIA</t>
  </si>
  <si>
    <t>PAULO HENRIQUE DA SILVA</t>
  </si>
  <si>
    <t>PAULO ROBERTO VIEIRA</t>
  </si>
  <si>
    <t>SUPERVISOR EXPEDICAO B</t>
  </si>
  <si>
    <t>RAPHAEL FRANCO PERES</t>
  </si>
  <si>
    <t>SHAMIR DA CUNHA</t>
  </si>
  <si>
    <t>TIAGO DOS ANJOS M FRANCA</t>
  </si>
  <si>
    <t>ADAILTON VIEIRA M SANTANA</t>
  </si>
  <si>
    <t>PAULO AQUINO</t>
  </si>
  <si>
    <t>ADRIANO THOMAZ DA SILVA</t>
  </si>
  <si>
    <t>ADROALDO MENEZES DOS SANTOS</t>
  </si>
  <si>
    <t>ALESSANDRO DOS SANTOS ARAUJO</t>
  </si>
  <si>
    <t>AUXILIAR DISTRIBUIÇÃO</t>
  </si>
  <si>
    <t>ALESSANDRO DOS SANTOS MATOS</t>
  </si>
  <si>
    <t>ALEXANDRE ARCANJO DE ANDRADE</t>
  </si>
  <si>
    <t>ALEXANDRE GOMES V CAJUEIRO</t>
  </si>
  <si>
    <t>ALLAN PATRICIO DO NASCIMENTO</t>
  </si>
  <si>
    <t>ALVARO BARBOSA DA SILVA</t>
  </si>
  <si>
    <t>ANDERSON FRANCA DA SILVA</t>
  </si>
  <si>
    <t>ANDERSON JERONIMO F FERREIRA</t>
  </si>
  <si>
    <t>Ceve Jacarepagua</t>
  </si>
  <si>
    <t>ANDERSON MIGUEL MEIRA LIMA</t>
  </si>
  <si>
    <t>ANDERSON PEREIRA MAXIMIANO</t>
  </si>
  <si>
    <t>ANDERSON TIAGO VIEIRA</t>
  </si>
  <si>
    <t>ANDERSON XAVIER DA FONSECA</t>
  </si>
  <si>
    <t>ANDRE HENRIQUE C PEREIRA</t>
  </si>
  <si>
    <t>ANTONIO BARBOSA DOS SANTOS</t>
  </si>
  <si>
    <t>ANTONIO ROBERTO DA S BARROS</t>
  </si>
  <si>
    <t>APARECIDO MOREIRA DA SILVA</t>
  </si>
  <si>
    <t>ATILA GOMES DA SILVA</t>
  </si>
  <si>
    <t>BRUNO DA SILVA ATAIDES</t>
  </si>
  <si>
    <t>BRUNO DE SOUZA XAVIER</t>
  </si>
  <si>
    <t>SUPERVISOR ADMINISTRACAO COMERCIAL A</t>
  </si>
  <si>
    <t>BRUNO RIBEIRO SOUZA TERRA</t>
  </si>
  <si>
    <t>CARLOS EDUARDO DO NASCIMENTO</t>
  </si>
  <si>
    <t>CARLOS EDUARDO G DO NASCIMENTO</t>
  </si>
  <si>
    <t>CARLOS WILLIAM TEIXEIRA</t>
  </si>
  <si>
    <t>Ceve Campo Grande</t>
  </si>
  <si>
    <t>CLAUDIA APARECIDA SILVA</t>
  </si>
  <si>
    <t>CRISTIANO SILVA CARPES</t>
  </si>
  <si>
    <t>DAMIAO ELIZEU DA SILVA</t>
  </si>
  <si>
    <t>DANILO HENRIQUE TEJADA</t>
  </si>
  <si>
    <t>DAVI GEREMIAS MARINHO DA SILVA</t>
  </si>
  <si>
    <t>DENILSON PAIVA DO NASCIMENTO</t>
  </si>
  <si>
    <t>DEVID PEREIRA SILVA</t>
  </si>
  <si>
    <t>DIEGO DA SILVA MASTRANGE DE CA</t>
  </si>
  <si>
    <t>DIEGO DE MIRANDA OLIVEIRA</t>
  </si>
  <si>
    <t>DIEGO SANTOS DE OLIVEIRA</t>
  </si>
  <si>
    <t>DOUGLAS CLAUDIO SOLIANO</t>
  </si>
  <si>
    <t>DOUGLAS NERIS DE MACEDO</t>
  </si>
  <si>
    <t>EDEMILTO FERNANDES BALEEIRO</t>
  </si>
  <si>
    <t>EDGAR DE PAULA VALENTIM</t>
  </si>
  <si>
    <t>EDIMILSON CONCEICAO ARAUJO</t>
  </si>
  <si>
    <t>EDNARDO RODRIGUES</t>
  </si>
  <si>
    <t>SUPERVISOR EXPEDICAO C</t>
  </si>
  <si>
    <t>EDUARDO FERNANDES</t>
  </si>
  <si>
    <t>EDUARDO REYES HORTA</t>
  </si>
  <si>
    <t>EDUARDO VIANA LYRA</t>
  </si>
  <si>
    <t>EGIDIO FIRME DA COSTA JUNIOR</t>
  </si>
  <si>
    <t>EVERALDO DE GODOY PRATES</t>
  </si>
  <si>
    <t>FABIANO PEREIRA DA SILVA</t>
  </si>
  <si>
    <t>FABIO ARAUJO TEOBALDO</t>
  </si>
  <si>
    <t>FABIO AUGUSTO SANTOS BATISTA</t>
  </si>
  <si>
    <t>FABIO DE JESUS MARIA</t>
  </si>
  <si>
    <t>FABIO GEREMIAS PEREIRA</t>
  </si>
  <si>
    <t>FABIO SOUZA DOS SANTOS</t>
  </si>
  <si>
    <t>FELIPE FREITAS DA SILVA</t>
  </si>
  <si>
    <t>FELIPE PEREIRA DO NASCIMENTO</t>
  </si>
  <si>
    <t>FELIPE SANTOS DA SILVA</t>
  </si>
  <si>
    <t>FELIPPE RICARDO ALVES</t>
  </si>
  <si>
    <t>FELIX JORGE MIGUEL NETO</t>
  </si>
  <si>
    <t>FERNANDO GONCALVES DOS REIS</t>
  </si>
  <si>
    <t>FERNANDO H F DO NASCIMENTO</t>
  </si>
  <si>
    <t>FERNANDO RODRIGUES DOS SANTOS</t>
  </si>
  <si>
    <t>FRANCISCO DE ASSIS P OLIVEIRA</t>
  </si>
  <si>
    <t>GABRIEL TEOFILO DA SILVA</t>
  </si>
  <si>
    <t>GEOVANI ALVES DO NASCIMENTO</t>
  </si>
  <si>
    <t>GEOVANNI GARCIA DE SOUZA</t>
  </si>
  <si>
    <t>GILSON LOGAN LOPES DA SILVA</t>
  </si>
  <si>
    <t>GLEDSON CARLOS DOS ANJOS</t>
  </si>
  <si>
    <t>GUILHERME HYOROM'S S DA SILVA</t>
  </si>
  <si>
    <t>GUILHERME MOURA BATISTA</t>
  </si>
  <si>
    <t>GUILHERME PESTANA VIANNA</t>
  </si>
  <si>
    <t>GUSTAVO ANDREW DA S ALCOFORADO</t>
  </si>
  <si>
    <t>HENRIQUE OLIVEIRA DA SILVA</t>
  </si>
  <si>
    <t>HERDERSON MARCELINO DA SILVA</t>
  </si>
  <si>
    <t>HIAGO ALBINO BRITES FERREIRA</t>
  </si>
  <si>
    <t>HUGO LEONARDO ALMEIDA SILVA</t>
  </si>
  <si>
    <t>IAGO CARVALHO AVILA</t>
  </si>
  <si>
    <t>IGOR SABINO DA SILVA</t>
  </si>
  <si>
    <t>IGOR SANTOS DURVAL</t>
  </si>
  <si>
    <t>JACKSON VIEIRA</t>
  </si>
  <si>
    <t>JEFERSON L FERNANDEZ DA SILVA</t>
  </si>
  <si>
    <t>JEFFERSON LUIZ C J DA SILVA</t>
  </si>
  <si>
    <t>JOAO CARLOS DA SILVA</t>
  </si>
  <si>
    <t>JOAO MARIA SANDRO DANTAS</t>
  </si>
  <si>
    <t>JOAO VICTOR CARNEIRO DA SILVA</t>
  </si>
  <si>
    <t>JOAO VITOR DE SOUZA LIMA</t>
  </si>
  <si>
    <t>JONATHA DE OLIVEIRA MELO</t>
  </si>
  <si>
    <t>JOSE FELIX DE LIMA NETO</t>
  </si>
  <si>
    <t>JOSE LUIS DE OLIVEIRA</t>
  </si>
  <si>
    <t>JOSE PAULO DA SILVA</t>
  </si>
  <si>
    <t>JOSE ROBERTO GORIZAN</t>
  </si>
  <si>
    <t>JULIA RIBEIRO BEZERRA</t>
  </si>
  <si>
    <t>JULIO HENRIQUE ARAUJO DA SILVA</t>
  </si>
  <si>
    <t>KALLEBI JORGE DA SILVA</t>
  </si>
  <si>
    <t>LAILTON LUIS MARINHO DE ARAUJO</t>
  </si>
  <si>
    <t>LEONARDO RAMOS DA SILVA</t>
  </si>
  <si>
    <t>LEONARDO ROBERTO S DA SILVA</t>
  </si>
  <si>
    <t>LINDOMAR MATIAS DA SILVA</t>
  </si>
  <si>
    <t>LINO BORBA DE CARVALHO</t>
  </si>
  <si>
    <t>LUCAS ALVES ROSA CELESTINO</t>
  </si>
  <si>
    <t>LUCIANO MARCOS CEZARIO</t>
  </si>
  <si>
    <t>LUCIO GARCIA RODRIGUES</t>
  </si>
  <si>
    <t>LUIS FERNANDO BALDUINO</t>
  </si>
  <si>
    <t>MANUEL PEREIRA DE SOUSA</t>
  </si>
  <si>
    <t>MARCELO ARAUJO ROCHA</t>
  </si>
  <si>
    <t>MARCELO BARBOSA VIEIRA</t>
  </si>
  <si>
    <t>MARCIOS WANDER MORAIS DE JESUS</t>
  </si>
  <si>
    <t>MARCOS EDUARDO RODRIGUES</t>
  </si>
  <si>
    <t>MATHEUS REIS DA TRINDADE</t>
  </si>
  <si>
    <t>MAXIMILIANO NEVES PEREIRA</t>
  </si>
  <si>
    <t>MICHAEL HENRIQUE SANTOS LIMA</t>
  </si>
  <si>
    <t>MOACIR CARDOSO DE MELO JUNIOR</t>
  </si>
  <si>
    <t>MURILLO DE OLIVEIRA MENDONCA</t>
  </si>
  <si>
    <t>OSMAR FERREIRA DE ARAUJO</t>
  </si>
  <si>
    <t>OTAVIO ALMEIDA PIMENTEL</t>
  </si>
  <si>
    <t>SUPERVISOR EXPEDICAO A</t>
  </si>
  <si>
    <t>PABLO HENRIQUE ARRUDA DA SILVA</t>
  </si>
  <si>
    <t>PAULO CESAR PARODI JUNIOR</t>
  </si>
  <si>
    <t>PAULO HENRIQUE DA SILVA FARIA</t>
  </si>
  <si>
    <t>PEDRO RHODES JUNIOR</t>
  </si>
  <si>
    <t>PIOVAN JOSE NOGUERA ENRIQUEZ</t>
  </si>
  <si>
    <t>RAIKAR COSTA SOUZA</t>
  </si>
  <si>
    <t>RAMON DOS SANTOS SARACA</t>
  </si>
  <si>
    <t>RAPHAEL PIRES NOGUEIRA</t>
  </si>
  <si>
    <t>REGINALDO DE CARVALHO P JUNIOR</t>
  </si>
  <si>
    <t>REGINALDO PAULA DE MORAES</t>
  </si>
  <si>
    <t>RENATO VIEIRA DA CUNHA</t>
  </si>
  <si>
    <t>ROBSON DOS SANTOS SOUZA</t>
  </si>
  <si>
    <t>RODOLFO MENEZES FLORENCIO DA S</t>
  </si>
  <si>
    <t>RODRIGO ANDRADE FONTES</t>
  </si>
  <si>
    <t>RODRIGO HENRIQUE DA SILVA</t>
  </si>
  <si>
    <t>SAMUEL SOUZA ARAUJO</t>
  </si>
  <si>
    <t>SANTIAGO MANOEL DO NASCIMENTO</t>
  </si>
  <si>
    <t>SIDNEY ADILSON MORETTI</t>
  </si>
  <si>
    <t>STEFANI DO CARMO LIMA</t>
  </si>
  <si>
    <t>TELMA BENEDITA REIS ANDRADE</t>
  </si>
  <si>
    <t>UELTON MORGADO DA SILVA</t>
  </si>
  <si>
    <t>VAGNER SOUZA DA SILVA COELHO</t>
  </si>
  <si>
    <t>VANDERSON BETARELLI DE SOUZA</t>
  </si>
  <si>
    <t>VICTORIA QUARTEROLLE S PIRES</t>
  </si>
  <si>
    <t>VINICIUS CAMARGO</t>
  </si>
  <si>
    <t>VINICIUS DA SILVA DALAQUA</t>
  </si>
  <si>
    <t>WALLACE BRUNO DE SOUZA SILVA</t>
  </si>
  <si>
    <t>WALLACE VICTOR G DE OLIVEIRA</t>
  </si>
  <si>
    <t>WASHINGTON MORAIS SOARES</t>
  </si>
  <si>
    <t>WEMERSON SILVA DO NASCIMENTO</t>
  </si>
  <si>
    <t>WESLEY BIRCHNER DA SILVA</t>
  </si>
  <si>
    <t>WILLIAM BORGES</t>
  </si>
  <si>
    <t>WILLIAM C ROCHA FLORINDO</t>
  </si>
  <si>
    <t>WILSON RODRIGUES DE OLIVEIRA</t>
  </si>
  <si>
    <t>ANDRE CARVALHO DE ALMEIDA</t>
  </si>
  <si>
    <t>ASSISTENTE ADMINISTRATIVO A</t>
  </si>
  <si>
    <t>SERGIO COCCOLI</t>
  </si>
  <si>
    <t>CARLOS ANDRE SANTOS DE SOUZA</t>
  </si>
  <si>
    <t>JONAS CATALDI MUTERLE</t>
  </si>
  <si>
    <t>ANALISTA PLANEJAMENTO LOGISTICA PL</t>
  </si>
  <si>
    <t>WILLIAM V DE OLIVEIRA</t>
  </si>
  <si>
    <t>ANALISTA LOGISTICA JR</t>
  </si>
  <si>
    <t>CLAUDIO WILLIAMS S BRITO</t>
  </si>
  <si>
    <t>CRISTIANO CARLOS SOARES</t>
  </si>
  <si>
    <t>ERICK MENDONCA DOUETTS</t>
  </si>
  <si>
    <t>FERNANDO PEREIRA BARCELOS</t>
  </si>
  <si>
    <t>FRANCIVALDO LOPES DE CARVALHO</t>
  </si>
  <si>
    <t>JONOELSON DE FREITAS BARBOSA</t>
  </si>
  <si>
    <t>ALAN RAMOS GARCIA</t>
  </si>
  <si>
    <t>JOSE EDSON DOS SANTOS</t>
  </si>
  <si>
    <t>ALEX SANDRO DOS SANTOS</t>
  </si>
  <si>
    <t>ALEXANDER VEIGA DA SILVA</t>
  </si>
  <si>
    <t>ALEXSANDRO CARDOSO VALENTE</t>
  </si>
  <si>
    <t>ALISSON PIENTKA COUTINHO</t>
  </si>
  <si>
    <t>ALMIR DA SILVA XAVIER</t>
  </si>
  <si>
    <t>ANDERSON DA SILVA SANTOS</t>
  </si>
  <si>
    <t>ANDERSON GOMES DE ANDRADE</t>
  </si>
  <si>
    <t>LEONARDO DE SOUZA MARTINS</t>
  </si>
  <si>
    <t>ANDERSON LUIZ CARDOSO MONTEIRO</t>
  </si>
  <si>
    <t>MARCUS VINICIUS DA SILVA RAMOS</t>
  </si>
  <si>
    <t>ANDRE GUSTAVO DOS REIS BARROS</t>
  </si>
  <si>
    <t>ANDRE PAULO FERREIRA NETO</t>
  </si>
  <si>
    <t>ANDRE PETRONILHO DE S CARLOS</t>
  </si>
  <si>
    <t>BRUNA COSTA DE OLIVEIRA</t>
  </si>
  <si>
    <t>RICARDO RAMOS SOARES</t>
  </si>
  <si>
    <t>BRUNO MOREIRA R MARTINS</t>
  </si>
  <si>
    <t>CARLOS ALBERTO JUNIOR PEREIRA</t>
  </si>
  <si>
    <t>CARLOS ANDRE CABRAL OLIVEIRA</t>
  </si>
  <si>
    <t>CARLOS ROBERTO DE O JUNIOR</t>
  </si>
  <si>
    <t>DILMAR MARQUES DE CASTRO</t>
  </si>
  <si>
    <t>FABIANO DA SILVA ALVES</t>
  </si>
  <si>
    <t>EDMILSON ANTONIO DO NASCIMENTO</t>
  </si>
  <si>
    <t>CICERO ISAAC DA SILVA ABREU</t>
  </si>
  <si>
    <t>ELIELSON FERNANDES MIRANDA</t>
  </si>
  <si>
    <t>CLEITON SOUZA DA SILVA COELHO</t>
  </si>
  <si>
    <t>ALYSON SILVA DOS SANTOS</t>
  </si>
  <si>
    <t>CRISTIANO LUIZ CALDAS</t>
  </si>
  <si>
    <t>CRISTIANO OLIVEIRA RICARDO</t>
  </si>
  <si>
    <t>ANDRE LUIS TEIXEIRA DE MORAIS</t>
  </si>
  <si>
    <t>DANIELLY SOUTO SALES</t>
  </si>
  <si>
    <t>DANIEL PAULO DA SILVA</t>
  </si>
  <si>
    <t>DERIVALDO DA SILVA MARTINS</t>
  </si>
  <si>
    <t>DHEYVERSON PITER DA C OLIVEIRA</t>
  </si>
  <si>
    <t>DIEGO FABRICIO PIRES</t>
  </si>
  <si>
    <t>DIEGO LOPES CORREA DOS SANTOS</t>
  </si>
  <si>
    <t>JEFFERSON AMERICO DE LIMA</t>
  </si>
  <si>
    <t>DOUGLAS ALVARENGA</t>
  </si>
  <si>
    <t>JOSE HENRIQUE SARAIVA DE MELO</t>
  </si>
  <si>
    <t>EDSON CARLOS FERREIRA D COSTA</t>
  </si>
  <si>
    <t>EDUARDO CESAR LEVY NUNES</t>
  </si>
  <si>
    <t>JOSELITO DA SILVA</t>
  </si>
  <si>
    <t>ELAINE MELO BARBOZA COUTINHO</t>
  </si>
  <si>
    <t>ELSIO GLEIDSON SOUZA DA SILVA</t>
  </si>
  <si>
    <t>EVANDRO TEIXEIRA MENDES</t>
  </si>
  <si>
    <t>JEFFERSON DE LIMA PESSANHA</t>
  </si>
  <si>
    <t>MARCELO XAVIER DE SOUZA</t>
  </si>
  <si>
    <t>RAFAEL DOS SANTOS GAVINHA</t>
  </si>
  <si>
    <t>EVERTON FONTOURA TEIXEIRA</t>
  </si>
  <si>
    <t>EWERTON SANTOS DA GAMA</t>
  </si>
  <si>
    <t>EZEQUIEL SODRE FARIAS</t>
  </si>
  <si>
    <t>ANDERSON LUIS DA SILVA</t>
  </si>
  <si>
    <t>FABIO ALEIXO DE MORAES</t>
  </si>
  <si>
    <t>ANDRE CARUSO DE SA</t>
  </si>
  <si>
    <t>FABIO DOS SANTOS CAETANO</t>
  </si>
  <si>
    <t>FABIO LUIZ PEREIRA DE SOUZA</t>
  </si>
  <si>
    <t>ERIVELTO FRANCISCO MARTINS DAM</t>
  </si>
  <si>
    <t>FELIPE GUSMAO DOS SANTOS</t>
  </si>
  <si>
    <t>PAULO ADIR DANTAS DE OLIVEIRA</t>
  </si>
  <si>
    <t>PAULO ROBERTO DE A ORNELLAS</t>
  </si>
  <si>
    <t>FLAVIO MOREIRA DE CARVALHO</t>
  </si>
  <si>
    <t>VINICIUS SANTOS PEREIRA</t>
  </si>
  <si>
    <t>GEORGE HENRIQUE DOS S SENA</t>
  </si>
  <si>
    <t>GEORGE OLIVEIRA DOS SANTOS</t>
  </si>
  <si>
    <t>GIDEAO ALVES GONCALVES</t>
  </si>
  <si>
    <t>GLICIELLE DE SOUSA MOREIRA</t>
  </si>
  <si>
    <t>GUILHERME DE ARAUJO ROSA</t>
  </si>
  <si>
    <t>GUILHERME OLIVEIRA HENRIQUE</t>
  </si>
  <si>
    <t>HIGOR DA SILVA FRANCO</t>
  </si>
  <si>
    <t>HUGO VASCONCELOS T DA SILVA</t>
  </si>
  <si>
    <t>IGOR LEONIDAS DOS S PESSOA</t>
  </si>
  <si>
    <t>ILDILENE DA COSTA DE SOUZA</t>
  </si>
  <si>
    <t>ISMAEL DE SOUZA</t>
  </si>
  <si>
    <t>IZABELA DA FONSECA T R ARAUJO</t>
  </si>
  <si>
    <t>JADER MACIEL DA SILVA LOPES</t>
  </si>
  <si>
    <t>JAINE EUGENIO PATRICIO</t>
  </si>
  <si>
    <t>JEAN CARLOS SILVA F OLIVEIRA</t>
  </si>
  <si>
    <t>ALBERT DIAMANTE FERREIRA</t>
  </si>
  <si>
    <t>JEFFERSON PAULA DA SILVA</t>
  </si>
  <si>
    <t>BRUNO DOS SANTOS RODRIGUES</t>
  </si>
  <si>
    <t>JEFTE DOS SANTOS FERNANDES</t>
  </si>
  <si>
    <t>JHONATAN BRAGA GONCALVES</t>
  </si>
  <si>
    <t>CARLOS TAKESHI KOSHIBA</t>
  </si>
  <si>
    <t>JOAQUIM RODRIGUES E SILVA</t>
  </si>
  <si>
    <t>CLAUDIO ROBERTO BUENO MARQUES</t>
  </si>
  <si>
    <t>CLEITON BARBOSA DE SOUZA</t>
  </si>
  <si>
    <t>JONATHAN SANTOS DA SILVA</t>
  </si>
  <si>
    <t>JONATHAN SILVA DOS SANTOS</t>
  </si>
  <si>
    <t>EDMILSON ARANDA ARAUJO</t>
  </si>
  <si>
    <t>JORGE ANDRE GARIBALDI</t>
  </si>
  <si>
    <t>EDUARDO HERGET DA SILVA</t>
  </si>
  <si>
    <t>EDVANDO DE JESUS DE LIMA SOUZA</t>
  </si>
  <si>
    <t>FABIO DOS ANJOS ALMEIDA</t>
  </si>
  <si>
    <t>JOSE EDUARDO RAMOS FERREIRA</t>
  </si>
  <si>
    <t>JOSE EDUARDO TELES GELAK</t>
  </si>
  <si>
    <t>JOSE JORGE SANTOS JUNIOR</t>
  </si>
  <si>
    <t>FELIPE FRADIQUE B DA SILVA</t>
  </si>
  <si>
    <t>JOSENILDO ALBUQUERQUE F JUNIOR</t>
  </si>
  <si>
    <t>JOSIAS DE SOUSA NASCIMENTO</t>
  </si>
  <si>
    <t>JOSUE RODRIGUES PAIM</t>
  </si>
  <si>
    <t>JULIO CESAR RAMOS SILVA</t>
  </si>
  <si>
    <t>LEANDRO COELHO DA SILVA</t>
  </si>
  <si>
    <t>GUTEMBERG BRITO DE SOUZA</t>
  </si>
  <si>
    <t>JURAIR JOSE GONCALVES JUNIOR</t>
  </si>
  <si>
    <t>KENEDI PEREIRA DE MOURA</t>
  </si>
  <si>
    <t>LEONARDO FONSECA DA COSTA</t>
  </si>
  <si>
    <t>LEONARDO FREITAS DOS SANTOS</t>
  </si>
  <si>
    <t>LETICIA DO NASCIMENTO FERREIRA</t>
  </si>
  <si>
    <t>LIGIA PRUSCH VIEIRA</t>
  </si>
  <si>
    <t>LOURIVAL ANTONIO DE SOUSA</t>
  </si>
  <si>
    <t>MARCELO DOMINGOS DE LIMA</t>
  </si>
  <si>
    <t>MARCELO POLLO</t>
  </si>
  <si>
    <t>LUCAS COMTE R DE C MALAQUIAS</t>
  </si>
  <si>
    <t>LUCAS FERREIRA ANTUNES</t>
  </si>
  <si>
    <t>LUCAS GARCEZ DA SILVA</t>
  </si>
  <si>
    <t>LUCAS SILVA DO NASCIMENTO</t>
  </si>
  <si>
    <t>LUIS KLEBER DA SILVA MANOEL</t>
  </si>
  <si>
    <t>MARCOS LUIS GARCIA FLORES</t>
  </si>
  <si>
    <t>MAICON DE LIMA COUTINHO</t>
  </si>
  <si>
    <t>MANOEL PEREIRA FRANCA</t>
  </si>
  <si>
    <t>MARCELO GONCALVES RODRIGUES</t>
  </si>
  <si>
    <t>MARCELO MENEZES COUTINHO</t>
  </si>
  <si>
    <t>PAULO TAVARES DINIZ</t>
  </si>
  <si>
    <t>MARCIO ALBERTO MONTEIRO</t>
  </si>
  <si>
    <t>MARCIO BACH DO NASCIMENTO</t>
  </si>
  <si>
    <t>MARCIO DOS SANTOS DOMINGOS</t>
  </si>
  <si>
    <t>MARCIO MACHADO DA SILVA</t>
  </si>
  <si>
    <t>MARCIO MONTEIRO DE ARAUJO</t>
  </si>
  <si>
    <t>MARCKSON DOS SANTOS HONORATO</t>
  </si>
  <si>
    <t>MARCO SILVA ARAUJO</t>
  </si>
  <si>
    <t>MARCOS ANDRE MATIAS DE SANTANA</t>
  </si>
  <si>
    <t>REGINALDO LAZARO</t>
  </si>
  <si>
    <t>MARCOS FABRICIO F DA ROCHA</t>
  </si>
  <si>
    <t>MARCOS FELIPE DE O ROMEIRO</t>
  </si>
  <si>
    <t>MARCOS VINICIO DE BRITO CONDE</t>
  </si>
  <si>
    <t>ROBERTO HISSANORI YAMASHITA</t>
  </si>
  <si>
    <t>RODRIGO SIMOES DA CUNHA</t>
  </si>
  <si>
    <t>MARIO RODRIGO DE ABREU SILVA</t>
  </si>
  <si>
    <t>MARIO SASSA NETO</t>
  </si>
  <si>
    <t>MARIO SILVA DOS SANTOS</t>
  </si>
  <si>
    <t>MATHEUS DA ROSA MARTINS</t>
  </si>
  <si>
    <t>MATHEUS FREITAS NUNES DA SILVA</t>
  </si>
  <si>
    <t>MATHEUS WILLIAM DE LIMA SANTOS</t>
  </si>
  <si>
    <t>MAYCON CALDEIRA NAZARETH</t>
  </si>
  <si>
    <t>MAYKON DA ROSA FONTANA</t>
  </si>
  <si>
    <t>ROGERIO LEITE RODRIGUES</t>
  </si>
  <si>
    <t>RONEYBERG DE LIMA</t>
  </si>
  <si>
    <t>NATHANIEL GIL SANTOS</t>
  </si>
  <si>
    <t>NIDIS CARLOS GOMES DOS SANTOS</t>
  </si>
  <si>
    <t>NILSON DE OLIVEIRA JUNIOR</t>
  </si>
  <si>
    <t>NILSON FERREIRA LEITAO</t>
  </si>
  <si>
    <t>NORIVAL SILVA FONTES</t>
  </si>
  <si>
    <t>SERGIO GODOY DA SILVA</t>
  </si>
  <si>
    <t>SERGIO RICARDO BATEMARCO</t>
  </si>
  <si>
    <t>SILVIO MARTINS SANCHEZ</t>
  </si>
  <si>
    <t>PABLO FLAVI NOGUEIRA DE SA</t>
  </si>
  <si>
    <t>PABLO GUILHERME L P DA SILVA</t>
  </si>
  <si>
    <t>PATRICK MIRANDA FERREIRA</t>
  </si>
  <si>
    <t>VICENTE PAULINO DE ARRUDA</t>
  </si>
  <si>
    <t>WELLINGTON OLLER OLIVEIRA</t>
  </si>
  <si>
    <t>PAULO ROBERTO COSTA DA SILVA</t>
  </si>
  <si>
    <t>WILLIANS CARDOSO DOS SANTOS</t>
  </si>
  <si>
    <t>WILSON FERREIRA</t>
  </si>
  <si>
    <t>RAFAEL ASSAOKA KOMATSU</t>
  </si>
  <si>
    <t>Gerência Vendas Gravataí</t>
  </si>
  <si>
    <t>EVERTON MOYA NICOLAU</t>
  </si>
  <si>
    <t>ANDRE SAULO CORDEIRO DA SILVA</t>
  </si>
  <si>
    <t>Gerência Vendas Nordeste</t>
  </si>
  <si>
    <t>ANDERSON ALVES DOS SANTOS</t>
  </si>
  <si>
    <t>RAFAEL JORGE DA SILVA RODRIGUE</t>
  </si>
  <si>
    <t>RAFAEL MARQUES BAPTISTA</t>
  </si>
  <si>
    <t>RAFAEL THIAGO BARBOSA FERREIRA</t>
  </si>
  <si>
    <t>RAFAELA BIONDON SANTANA MACHAD</t>
  </si>
  <si>
    <t>RAPHAEL FELIPE DE ARAUJO</t>
  </si>
  <si>
    <t>EDUARDO HENRIQUE DA SILVA</t>
  </si>
  <si>
    <t>ERIC JOSE DE OLIVEIRA</t>
  </si>
  <si>
    <t>RENAN DAS NEVES DOS SANTOS</t>
  </si>
  <si>
    <t>RICARDO LAURENTINO</t>
  </si>
  <si>
    <t>RICARDO MACENA DA COSTA</t>
  </si>
  <si>
    <t>ERICIVALDO DOS SANTOS CRUZ</t>
  </si>
  <si>
    <t>FERNANDO RODRIGUES DA SILVA</t>
  </si>
  <si>
    <t>ROBERT S DA COSTA CARDOSO</t>
  </si>
  <si>
    <t>GELSON PEREIRA DE A FIORINDO</t>
  </si>
  <si>
    <t>RODRIGO BRESOLIN</t>
  </si>
  <si>
    <t>RODRIGO DE OLIVEIRA SILVA</t>
  </si>
  <si>
    <t>RODRIGO LACERDA DE VASCONCELOS</t>
  </si>
  <si>
    <t>ROGER CARLOS MACHADO FERREIRA</t>
  </si>
  <si>
    <t>GUILHERME DE MORAES BARTOLOMEU</t>
  </si>
  <si>
    <t>SANDRO VIANNA DE SOUZA</t>
  </si>
  <si>
    <t>SERGIO MURILO DA SILVA CORREA</t>
  </si>
  <si>
    <t>SIDNEI DE OLIVEIRA CLEMENTE</t>
  </si>
  <si>
    <t>THIAGO BRUM ARAUJO</t>
  </si>
  <si>
    <t>HENRIQUE MARTINS DA ROCHA</t>
  </si>
  <si>
    <t>JOAO CARDOSO</t>
  </si>
  <si>
    <t>THIAGO SEBASTIAO B BASTOS</t>
  </si>
  <si>
    <t>VALMIR COSME BARBOSA DA SILVA</t>
  </si>
  <si>
    <t>VICTOR HUGO RAMOS DA S MACHADO</t>
  </si>
  <si>
    <t>JOAO PAULO SOUZA DE LIMA</t>
  </si>
  <si>
    <t>VITORIO NATAL DA CONCEICAO</t>
  </si>
  <si>
    <t>THIAGO HENRIQUE GERALDO</t>
  </si>
  <si>
    <t>WELINGTON FREITAS DE CARVALHO</t>
  </si>
  <si>
    <t>WELLERSON BERNARDO DA COSTA</t>
  </si>
  <si>
    <t>WELLERSON DA SILVA FORTUNATO</t>
  </si>
  <si>
    <t>WELLINGTON CARLOS P R CRUZ</t>
  </si>
  <si>
    <t>WESLEY CARDOSO DE FARIA</t>
  </si>
  <si>
    <t>WEVERTON PEREIRA S GONCALVES</t>
  </si>
  <si>
    <t>WILLIAM CRISTIANO FETTER</t>
  </si>
  <si>
    <t>WILLIAM DE OLIVEIRA PEREIRA</t>
  </si>
  <si>
    <t>WILLIAM DOS SANTOS BELEM</t>
  </si>
  <si>
    <t>YGOR LUCAS BRASIL BISPO</t>
  </si>
  <si>
    <t>ADEILSON DA CONCEICAO SILVA</t>
  </si>
  <si>
    <t>LIDER EXPEDIÇÃO</t>
  </si>
  <si>
    <t>Planta Rio de Janeiro</t>
  </si>
  <si>
    <t>ADEMILSON CANDIDO SOUSA BRITO</t>
  </si>
  <si>
    <t>ALMOXARIFE JR</t>
  </si>
  <si>
    <t>ADILSON ALBERTO SILVA BEZERRA</t>
  </si>
  <si>
    <t>AJUDANTE EXPEDICAO</t>
  </si>
  <si>
    <t>ADMILSON SALES DA SILVA</t>
  </si>
  <si>
    <t>ADRIANO GOMES DE ABREU E LIMA</t>
  </si>
  <si>
    <t>ADRIANO MARQUES DE FARIAS</t>
  </si>
  <si>
    <t>ADRIANO SOUZA DE OLIVEIRA</t>
  </si>
  <si>
    <t>ALAN DE CASTRO SACRAMENTO</t>
  </si>
  <si>
    <t xml:space="preserve">ALMOXARIFE PL          </t>
  </si>
  <si>
    <t>ALEF JOSUE SARMENTO</t>
  </si>
  <si>
    <t>Planta Gravataí</t>
  </si>
  <si>
    <t>ALEXANDRE ALMEIDA DA SILVA</t>
  </si>
  <si>
    <t>ALLAN JEZREEL DE ARAUJO PLINIO</t>
  </si>
  <si>
    <t>AMAURI FRANCISCO DE SOUSA</t>
  </si>
  <si>
    <t>ANA PAULA GOMES DA SILVA</t>
  </si>
  <si>
    <t>ANDERSON CLAYTON B DA SILVA</t>
  </si>
  <si>
    <t>ANDERSON DOS SANTOS FERREIRA D</t>
  </si>
  <si>
    <t>ANDERSON VIDAL DE OLIVEIRA</t>
  </si>
  <si>
    <t>ANSELMO DA SILVA OLIVEIRA</t>
  </si>
  <si>
    <t>BRUNO JESSE ALCARAS FONSECA</t>
  </si>
  <si>
    <t>BRUNO PINHEIRO DUTRA</t>
  </si>
  <si>
    <t>Planta Brasília</t>
  </si>
  <si>
    <t>CESAR DOS ANJOS SANTOS</t>
  </si>
  <si>
    <t>CLEBER COSTA DO NASCIMENTO</t>
  </si>
  <si>
    <t>CLECIO BARBOSA SANTOS DE LIMA</t>
  </si>
  <si>
    <t>CRISTIANO DE MORAIS OLIVEIRA</t>
  </si>
  <si>
    <t>OPERADOR EMPILHADEIRA</t>
  </si>
  <si>
    <t>DAFNY FERNANDES S CAVALCANTI</t>
  </si>
  <si>
    <t>DANIEL HENRIQUE DOS S SILVA</t>
  </si>
  <si>
    <t>DAVI CLAIVER BARBOSA RABELO</t>
  </si>
  <si>
    <t>DAVI LIMA BARBOSA</t>
  </si>
  <si>
    <t>DAVYD BRUNO SILVA SOUTO</t>
  </si>
  <si>
    <t>DOUGLAS VALMIR DE LIMA RIBEIRO</t>
  </si>
  <si>
    <t>EDER GARCIA ABEL</t>
  </si>
  <si>
    <t>ALMOXARIFE SR</t>
  </si>
  <si>
    <t>EDERSON TAVARES DE SOUZA</t>
  </si>
  <si>
    <t>EDIMILSON BRANDAO GUEDES</t>
  </si>
  <si>
    <t>LIDER ALMOXARIFADO</t>
  </si>
  <si>
    <t>EDIVALDO BARBOSA DA SILVA</t>
  </si>
  <si>
    <t>EDUARDO JOSE DOS SANTOS</t>
  </si>
  <si>
    <t>ELIANE ELMA DA SILVA</t>
  </si>
  <si>
    <t>ELIEZER GOMES DE JESUS</t>
  </si>
  <si>
    <t>ELIEZER GREGORIO MARIANO</t>
  </si>
  <si>
    <t>ELVES DE JESUS SANTOS</t>
  </si>
  <si>
    <t>ERIVELTON FERREIRA DA SILVA</t>
  </si>
  <si>
    <t>ERIVELTON RIBEIRO DE SOUSA</t>
  </si>
  <si>
    <t>EWERTON MENDES MOUSINHO</t>
  </si>
  <si>
    <t>FABIO EDUARDO SOUZA G DA ROCHA</t>
  </si>
  <si>
    <t>FELIPE DA SILVA SANTOS</t>
  </si>
  <si>
    <t>FERNANDO ALAN DE Q FREITAS</t>
  </si>
  <si>
    <t>FLAVIO EMILIO CUNHA JARDIM</t>
  </si>
  <si>
    <t>FRITZ GERALD DELPHONSE</t>
  </si>
  <si>
    <t>GILSON DE AGUIAR MIRANDA</t>
  </si>
  <si>
    <t>GLADSON VALMIR DE P OLIVEIRA</t>
  </si>
  <si>
    <t>GLAUCIVAN CABRAL DOS SANTOS</t>
  </si>
  <si>
    <t>GLEIBSON DOS SANTOS NASCIMENTO</t>
  </si>
  <si>
    <t>HELIELSON ROCHA CARVALHO SILVA</t>
  </si>
  <si>
    <t>INELCI FATIMA DOS SANTOS</t>
  </si>
  <si>
    <t>JARLESON FELIX FATIMO</t>
  </si>
  <si>
    <t>JEFERSON DE L DA SILVA SOUSA</t>
  </si>
  <si>
    <t>JEFERSON LUIZ DA SILVA PIANI</t>
  </si>
  <si>
    <t>JEFFERSON DIEGO SILVA ABILIO</t>
  </si>
  <si>
    <t>JOAO HENRIQUE DA SILVA</t>
  </si>
  <si>
    <t>CONFERENTE OP EMPILHADEIRA</t>
  </si>
  <si>
    <t>JONATAN PEREIRA DA SILVA</t>
  </si>
  <si>
    <t>JONATAS PEREIRA LOVINO</t>
  </si>
  <si>
    <t>JORGE DA SILVA</t>
  </si>
  <si>
    <t>JOSE APARECIDO ONORATO</t>
  </si>
  <si>
    <t>LEANDRO JACQUES DE CARVALHO</t>
  </si>
  <si>
    <t>LEANDRO PALHARES DE OLIVEIRA</t>
  </si>
  <si>
    <t>LEANDRO SANTOS SOBRINHO</t>
  </si>
  <si>
    <t>Planta Mogi das Cruzes</t>
  </si>
  <si>
    <t>LEANDRO SILVA CARDOSO</t>
  </si>
  <si>
    <t>LUAN AFONSO DE MEDEIROS LINS</t>
  </si>
  <si>
    <t>LUAN PEREIRA DA SILVA</t>
  </si>
  <si>
    <t>LUCAS RODRIGUES SANTOS</t>
  </si>
  <si>
    <t>LUCELIA PEREIRA DE FREITAS</t>
  </si>
  <si>
    <t>LUCIANO PASSOS COSTA CHAVES</t>
  </si>
  <si>
    <t>LUIG GOMES MONTEIRO</t>
  </si>
  <si>
    <t>LUIZ EDUARDO DUARTE BARBOSA</t>
  </si>
  <si>
    <t>MANOEL JOAO DA CRUZ</t>
  </si>
  <si>
    <t>MARCIO CAMPOS LUCAS</t>
  </si>
  <si>
    <t>MARCOS CLEUSON PEREIRA GOMES</t>
  </si>
  <si>
    <t>MARVILEN ANDEO JAQUES ALVES</t>
  </si>
  <si>
    <t>MATHEUS GOMES CARDOSO</t>
  </si>
  <si>
    <t>MATHEUS LOPES NUNES</t>
  </si>
  <si>
    <t>PEDRO IGOR SOARES L DA SILVA</t>
  </si>
  <si>
    <t>PEDRO PAULO DOS S GERONIMO</t>
  </si>
  <si>
    <t>RAFAEL ALMEIDA DE SOUSA</t>
  </si>
  <si>
    <t>RAFAEL DA SILVA RODRIGUES</t>
  </si>
  <si>
    <t>RAFAEL MORAES FRANCISCO</t>
  </si>
  <si>
    <t>RAPHAEL ALBUQUERQUE PEDROSA</t>
  </si>
  <si>
    <t>RENATO DE MOURA SOUSA</t>
  </si>
  <si>
    <t>ROBERTO MEDEIROS CASA NOVA</t>
  </si>
  <si>
    <t>ROBSON DIAS RODRIGUES</t>
  </si>
  <si>
    <t>ROBSON JOSE PINTO</t>
  </si>
  <si>
    <t>ROMARIO DE MIRANDA SILVA</t>
  </si>
  <si>
    <t>RONALDO JOSE PASCHOAL</t>
  </si>
  <si>
    <t>SINTIA CRISTINA SILVA INACIO</t>
  </si>
  <si>
    <t>TIAGO CAMILO DE SANTANA</t>
  </si>
  <si>
    <t>TIAGO DA SILVA MARTINS</t>
  </si>
  <si>
    <t>UILIAM RODRIGUES SANTOS</t>
  </si>
  <si>
    <t>VAGNER LEITE RIBEIRO</t>
  </si>
  <si>
    <t>VENANCIO GAMALLO SANTOS</t>
  </si>
  <si>
    <t>VICENTE CARVALHO DOS S FILHO</t>
  </si>
  <si>
    <t>WALYFER JUNIOR MARTINS E SILVA</t>
  </si>
  <si>
    <t>WARLEY FERNANDES DO NASCIMENTO</t>
  </si>
  <si>
    <t>ANALISTA MATERIAIS PL</t>
  </si>
  <si>
    <t>WELLINGTON V BEZERRA DE LIRA</t>
  </si>
  <si>
    <t>TIPO CARGO</t>
  </si>
  <si>
    <t>ADMINISTRATIVO</t>
  </si>
  <si>
    <t>SUPERVISÃO</t>
  </si>
  <si>
    <t>OPERATIVO</t>
  </si>
  <si>
    <t>ALEX BARBOSA ANDRADE</t>
  </si>
  <si>
    <t>ANDRE CLEUBE TARGINO ALMEIDA</t>
  </si>
  <si>
    <t>ANDRE LUIS DE OLIVEIRA</t>
  </si>
  <si>
    <t>ANTONIO GARCIA PORTELA FILHO</t>
  </si>
  <si>
    <t>BIANCA DALAGNA SANTANA</t>
  </si>
  <si>
    <t>CLAUDINEI DIAS CARVALHO</t>
  </si>
  <si>
    <t>DANIEL JOIA OLIVEIRA</t>
  </si>
  <si>
    <t>DEIVID DE CASTRO SIQUEIRA</t>
  </si>
  <si>
    <t>DIEGO DA SILVA MORANO</t>
  </si>
  <si>
    <t>EDIVALDO DA SILVA ELIAS</t>
  </si>
  <si>
    <t>EDUARDO JULIANO DA SILVA</t>
  </si>
  <si>
    <t>ELIANE MARTINS DE A RODRIGUES</t>
  </si>
  <si>
    <t>ELMO JUAN DE ARAUJO FARIAS</t>
  </si>
  <si>
    <t>FABIO NARCISO SOUZA</t>
  </si>
  <si>
    <t>FABIO PIMENTEL MARTIM</t>
  </si>
  <si>
    <t>FELIPE ANDRADE CAETANO SILVA</t>
  </si>
  <si>
    <t>FELIPE BARRETO SILVA</t>
  </si>
  <si>
    <t>GABRIEL DE OLIVEIRA M FRANCA</t>
  </si>
  <si>
    <t>GUILHERME FIRMIANO DA SILVA</t>
  </si>
  <si>
    <t>JESSE ALVES</t>
  </si>
  <si>
    <t>JOAO LEANDRO DA ROSA PUCCIO</t>
  </si>
  <si>
    <t>JOCELES HENRIQUE L DE ANDRADE</t>
  </si>
  <si>
    <t>JONATHAN LIMA MOURA</t>
  </si>
  <si>
    <t>KLEYTON DO NASCIMENTO REIS</t>
  </si>
  <si>
    <t>LUCAS FIGUEIREDO SANTOS</t>
  </si>
  <si>
    <t>LUCIANO ENCARNACAO DA COSTA</t>
  </si>
  <si>
    <t>MAIKEL DOUGLAS FIGUEIRO</t>
  </si>
  <si>
    <t>MARCELO PEREIRA DE OLIVEIRA</t>
  </si>
  <si>
    <t>MARCIEL LUCIO DA SILVA</t>
  </si>
  <si>
    <t>MATEUS DE ALMEIDA CORREA</t>
  </si>
  <si>
    <t>MICAEL DOS SANTOS TEIXEIRA</t>
  </si>
  <si>
    <t>MIQUEIAS SOUZA DE F BARBOSA</t>
  </si>
  <si>
    <t>RODRIGO RODRIGUES GUTERRES</t>
  </si>
  <si>
    <t>ALEXANDRE ANTONIO O DOS SANTOS</t>
  </si>
  <si>
    <t>ANDERSON PAGLIARES QUIRINO</t>
  </si>
  <si>
    <t>CARLOS ANDRE MATIS DA SILVA</t>
  </si>
  <si>
    <t>CHARLES PEREIRA DOS SANTOS</t>
  </si>
  <si>
    <t>CRISTIANO ALVES DO NASCIMENTO</t>
  </si>
  <si>
    <t>EDVALDO MARTINS DA SILVA</t>
  </si>
  <si>
    <t>IGOR FERNANDO ROSA MORAIS</t>
  </si>
  <si>
    <t>IVAN DE LANES</t>
  </si>
  <si>
    <t>LEANDRO LEAL DE ANDRADE</t>
  </si>
  <si>
    <t>LUIZ HENRIQUE SANTOS DO NASCIM</t>
  </si>
  <si>
    <t>MARCELO OLIVEIRA LOPES</t>
  </si>
  <si>
    <t>MIGUEL ANGELO DE JESUS</t>
  </si>
  <si>
    <t>PAULO SERGIO MAGALHAES</t>
  </si>
  <si>
    <t>VICTOR HUGO FREITAS DA SILVA</t>
  </si>
  <si>
    <t>WESLEY DA SILVA GOUVEIA</t>
  </si>
  <si>
    <t>WILLIAN DIAS M DE OLIVEIRA</t>
  </si>
  <si>
    <t>Centro de Vendas D Caxias</t>
  </si>
  <si>
    <t>ASSUERO PURCINO L DE O ANDRADE</t>
  </si>
  <si>
    <t>CLAUDENOR COSTA CLEMENTE</t>
  </si>
  <si>
    <t>DIEGO JESUS DE OLIVEIRA</t>
  </si>
  <si>
    <t>EDUARDA ARAUJO SANTOS</t>
  </si>
  <si>
    <t>FELIPE SANTOS SILVA</t>
  </si>
  <si>
    <t>JADERSON BRUNO S CELESTINO</t>
  </si>
  <si>
    <t>JEAN EDLLES PEREIRA SILVA</t>
  </si>
  <si>
    <t>KLEBER ROBERTO ALVES DA SILVA</t>
  </si>
  <si>
    <t>LAURA THAYS LOPES DE O JESUS</t>
  </si>
  <si>
    <t>ANALISTA PLANEJAMENTO LOGISTICA JR</t>
  </si>
  <si>
    <t>LEANDRO DE ALMEIDA SOUTO</t>
  </si>
  <si>
    <t>LEONARDO SANTOS FRATIA</t>
  </si>
  <si>
    <t>MARCOS FRANCISCO DOS SANTOS</t>
  </si>
  <si>
    <t>SUPERVISOR LOGISTICA</t>
  </si>
  <si>
    <t>RONALDO GUSTAVO DE OLIVEIRA</t>
  </si>
  <si>
    <t>THIAGO TIBURCIO DA SILVA</t>
  </si>
  <si>
    <t>WELINGTON DA SILVA OLIVEIRA</t>
  </si>
  <si>
    <t>ALOYSIO DE JESUS OLIVEIRA</t>
  </si>
  <si>
    <t>ANDERSON SOARES DA SILVA</t>
  </si>
  <si>
    <t>ANTONIO CESAR DA SILVA</t>
  </si>
  <si>
    <t>DOUGLAS ROCHA DA SILVA</t>
  </si>
  <si>
    <t>GILSON SILVA DE C JUNIOR</t>
  </si>
  <si>
    <t>JOAO PEDRO FRANCA P DA SILVA</t>
  </si>
  <si>
    <t>JONATAS DA COSTA MACHADO</t>
  </si>
  <si>
    <t>MARCELO SOUZA SANTOS</t>
  </si>
  <si>
    <t>MOISES SUED REIS SANTOS</t>
  </si>
  <si>
    <t>RAFAEL SANGUINI DE SOUSA</t>
  </si>
  <si>
    <t>TIAGO TEIXEIRA DE QUEIROZ</t>
  </si>
  <si>
    <t>VINICIUS LEAL TAVARES</t>
  </si>
  <si>
    <t>Total Geral</t>
  </si>
  <si>
    <t>VICTOR CESAR</t>
  </si>
  <si>
    <t>DETALHAMENTO</t>
  </si>
  <si>
    <t>NÃO APLICA</t>
  </si>
  <si>
    <t>ADAIR DE OLIVEIRA</t>
  </si>
  <si>
    <t>CLAUDIO FERREIRA DOS SANTOS</t>
  </si>
  <si>
    <t>EDNA AGUIAR DOS SANTOS</t>
  </si>
  <si>
    <t>ANALISTA CADASTRO JR</t>
  </si>
  <si>
    <t>EDNA MARIA DA SILVA</t>
  </si>
  <si>
    <t>EDUARDO APARECIDO DE GODOI</t>
  </si>
  <si>
    <t>HUGO DOS SANTOS SILVA</t>
  </si>
  <si>
    <t>HUGO MARQUES SANTANA</t>
  </si>
  <si>
    <t>JASSION ALEXANDRE MENDONCA</t>
  </si>
  <si>
    <t>JONATA TIBURCIO DOS SANTOS</t>
  </si>
  <si>
    <t>JOSE RENAN OLIVEIRA DA SILVA</t>
  </si>
  <si>
    <t>LEANDRO DUARTE DO AMARAL</t>
  </si>
  <si>
    <t>LILIANE BELTRAME</t>
  </si>
  <si>
    <t>ANALISTA CUSTOMER SERVICE JR</t>
  </si>
  <si>
    <t>LUIZ TADEU GUARINIELLO FILHO</t>
  </si>
  <si>
    <t>MARCELO AMARO ABRAMO ROSKOSZ</t>
  </si>
  <si>
    <t>MARCELO APARECIDO DOS SANTOS</t>
  </si>
  <si>
    <t>MARCO ANTONIO DE JESUS BONFIM</t>
  </si>
  <si>
    <t>WENDEL NEVES GONCALVES</t>
  </si>
  <si>
    <t>Rótulos de Coluna</t>
  </si>
  <si>
    <t>Valores</t>
  </si>
  <si>
    <t>ALEX OLIVEIRA NUNES</t>
  </si>
  <si>
    <t>CAIO HENRIQUE COSTA E S LEAL</t>
  </si>
  <si>
    <t>CARLOS EDUARDO MOURA DA COSTA</t>
  </si>
  <si>
    <t>DAVI SIMOES DA SILVA</t>
  </si>
  <si>
    <t>DEBORA SILVA PALANYCIA</t>
  </si>
  <si>
    <t>EVERTON FERREIRA DIAS</t>
  </si>
  <si>
    <t>FERNANDO GONCALVES BRUM</t>
  </si>
  <si>
    <t>JORGE LUIZ DE ARAUJO L M FILHO</t>
  </si>
  <si>
    <t>RODRIGO BERNARDO SILVA</t>
  </si>
  <si>
    <t>THIAGO FREITAS DA SILVA</t>
  </si>
  <si>
    <t>1º Trim</t>
  </si>
  <si>
    <t>2º Trim</t>
  </si>
  <si>
    <t>3º Trim</t>
  </si>
  <si>
    <t>Rótulos de Linha</t>
  </si>
  <si>
    <t>FINAL JAN</t>
  </si>
  <si>
    <t>FINAL FEV</t>
  </si>
  <si>
    <t>FINAL MAR</t>
  </si>
  <si>
    <t>FINAL ABR</t>
  </si>
  <si>
    <t xml:space="preserve"> FINAL JAN</t>
  </si>
  <si>
    <t xml:space="preserve"> FINAL FEV</t>
  </si>
  <si>
    <t xml:space="preserve"> FINAL MAR</t>
  </si>
  <si>
    <t xml:space="preserve"> FINAL ABR</t>
  </si>
  <si>
    <t>DAMAZIO PAULO ALVES MOREIRA</t>
  </si>
  <si>
    <t>GABRIEL CARDOSO DE BARROS</t>
  </si>
  <si>
    <t>WITALO SANDRO SOARES SANTOS</t>
  </si>
  <si>
    <t>HARLAN LUZ DOS SANTOS</t>
  </si>
  <si>
    <t>RICARDO NUNES ESPOSSI</t>
  </si>
  <si>
    <t>SIDNEI ROCHA RAMOS</t>
  </si>
  <si>
    <t>DANIEL BARBOSA DA SILVA</t>
  </si>
  <si>
    <t>VAGNER MARQUES DO ROSARIO</t>
  </si>
  <si>
    <t>BRUNO DA CONCEICAO MARINHO</t>
  </si>
  <si>
    <t>MARCONDES ALEXANDRINO ALVES</t>
  </si>
  <si>
    <t>THIAGO PONTEADO SOARES</t>
  </si>
  <si>
    <t>FINAL MAI</t>
  </si>
  <si>
    <t xml:space="preserve"> FINAL MAI</t>
  </si>
  <si>
    <t>MAR/ABR/MAI</t>
  </si>
  <si>
    <t>DEZ/JAN/FEV</t>
  </si>
  <si>
    <t>MAI/JUN/JUL</t>
  </si>
  <si>
    <t>NOV/DEZ/JAN</t>
  </si>
  <si>
    <t>FEV/MAR/ABR</t>
  </si>
  <si>
    <t>JUN/JUL/AGO</t>
  </si>
  <si>
    <t>REGIÕES</t>
  </si>
  <si>
    <t xml:space="preserve"> 1º Trim</t>
  </si>
  <si>
    <t xml:space="preserve"> 2º Trim</t>
  </si>
  <si>
    <t xml:space="preserve"> 3º Trim</t>
  </si>
  <si>
    <t>RUBRO</t>
  </si>
  <si>
    <t>DISTRIBUIÇÃO</t>
  </si>
  <si>
    <t>LOGÍSTICA</t>
  </si>
  <si>
    <t>GRÁFICO 1</t>
  </si>
  <si>
    <t>GRÁFICO 2</t>
  </si>
  <si>
    <t>GRÁFICO 3</t>
  </si>
  <si>
    <t>GRÁFICO 4</t>
  </si>
  <si>
    <r>
      <t>RJ (</t>
    </r>
    <r>
      <rPr>
        <b/>
        <sz val="7"/>
        <rFont val="Arial"/>
        <family val="2"/>
      </rPr>
      <t>OPERATIVO)</t>
    </r>
  </si>
  <si>
    <t>LUCAS FRANCA FLAMINO</t>
  </si>
  <si>
    <t>ASSIS SOUZA DA CONCEICAO</t>
  </si>
  <si>
    <t>WELINGTON DOS SANTOS A COSTA</t>
  </si>
  <si>
    <t>ADRIANO MONTEIRO</t>
  </si>
  <si>
    <t>AFONSO CELSO CRUZ JUNIOR</t>
  </si>
  <si>
    <t>ALEXANDRE SANTANA DE LIMA</t>
  </si>
  <si>
    <t>ANTONIO JOAO E JUNIOR</t>
  </si>
  <si>
    <t>ANTONIO LUIZ C DE QUADROS</t>
  </si>
  <si>
    <t>ARISVALDO RIOS DOS REIS</t>
  </si>
  <si>
    <t>CELSO WICKBOLDT PINTO</t>
  </si>
  <si>
    <t>CLEBER ANDRADE REIS</t>
  </si>
  <si>
    <t>CRISTIAN PEREIRA MACIEL</t>
  </si>
  <si>
    <t>DAVID ALMEIDA GOMES</t>
  </si>
  <si>
    <t>DAVID EUDES SANTOS SILVA</t>
  </si>
  <si>
    <t>DOUGLAS OLIVEIRA MOTA</t>
  </si>
  <si>
    <t>EDNEI RAMOS DE OLIVEIRA</t>
  </si>
  <si>
    <t>EDSON DE JESUS VICENTE</t>
  </si>
  <si>
    <t>EDVALDO DE JESUS</t>
  </si>
  <si>
    <t>ELOY RIBEIRO VASQUES</t>
  </si>
  <si>
    <t>FABIO AUGUSTO PIRES DE FARIA</t>
  </si>
  <si>
    <t>FELIPE VINICIUS MASCHIO JESUS</t>
  </si>
  <si>
    <t>FERNANDO DE JESUS TORRES</t>
  </si>
  <si>
    <t>FERNANDO NOVAIS DE ALMEIDA</t>
  </si>
  <si>
    <t>FLAVIA CARDOSO ACIOLE</t>
  </si>
  <si>
    <t>FLAVIO TEIXEIRA DE PAIVA</t>
  </si>
  <si>
    <t>FRANCISCO DAMIÃO DE OLIVEIRA</t>
  </si>
  <si>
    <t>FRANCISHAYMI LOPES PEREIRA</t>
  </si>
  <si>
    <t>GABRIEL MEDEIROS CUSTODIO</t>
  </si>
  <si>
    <t>GIOVANI FERREIRA DE AMORIM</t>
  </si>
  <si>
    <t>GUILHERME FRANCO DE GODOI</t>
  </si>
  <si>
    <t>JAIR DA SILVA ARAUJO</t>
  </si>
  <si>
    <t>JEFFERSON ROBERTO PIRES</t>
  </si>
  <si>
    <t>JOCELIO PEREIRA SILVA</t>
  </si>
  <si>
    <t>JOSE ANTONIO DE SOUZA FEITOSA</t>
  </si>
  <si>
    <t>JOSE RONALDO BATISTA DE SANTAN</t>
  </si>
  <si>
    <t>JOSEANDSON SANTOS PIMENTEL</t>
  </si>
  <si>
    <t>JUNIOR ROCHA DOS SANTOS</t>
  </si>
  <si>
    <t>KEVIN OLIVEIRA DUARTE</t>
  </si>
  <si>
    <t>KRYSTIN KAYOKO OMATSU FREITAS</t>
  </si>
  <si>
    <t>LEVI DE OLIVEIRA ALEXANDRINO</t>
  </si>
  <si>
    <t>LUANA ARAUJO CAETANO</t>
  </si>
  <si>
    <t>LUCAS H LOMBAS FERNANDES</t>
  </si>
  <si>
    <t>LUIZ CARLOS SOUSA</t>
  </si>
  <si>
    <t>MARCELO TAVARES RAMOS RIOS</t>
  </si>
  <si>
    <t>MARCOS COELHO MOURA</t>
  </si>
  <si>
    <t>MARCOS DE CAMPOS BARBOSA FILHO</t>
  </si>
  <si>
    <t>MARCOS DE SOUZA PRADO</t>
  </si>
  <si>
    <t>MARTA PRISCILA VIDAL DE CARVAL</t>
  </si>
  <si>
    <t>MAURI DA SILVA XAVIER</t>
  </si>
  <si>
    <t>MILTON JOSE NOGUEIRA FILHO</t>
  </si>
  <si>
    <t>NATALINO MENDES DA CUNHA</t>
  </si>
  <si>
    <t>NAYARA SANTOS MENDES GONCALVES</t>
  </si>
  <si>
    <t>ANALISTA CUSTOMER SERVICE PL</t>
  </si>
  <si>
    <t>PEDRO HENRIQUE C DOS SANTOS</t>
  </si>
  <si>
    <t>PRISCILA MARTINS F S CUNHA</t>
  </si>
  <si>
    <t>RANIERI CHAGAS DE MELO</t>
  </si>
  <si>
    <t>RONALDO ADRIANO DOS S FERREIRA</t>
  </si>
  <si>
    <t>THIAGO OLIMPIO</t>
  </si>
  <si>
    <t>THIAGO PEREIRA DOS SANTOS</t>
  </si>
  <si>
    <t>WALLACE RODRIGO DE JESUS</t>
  </si>
  <si>
    <t>WASHINGTON ANDRADE DE LEMOS</t>
  </si>
  <si>
    <t>WENDEL SANTOS FELIX</t>
  </si>
  <si>
    <t>ALMOXARIFE PL</t>
  </si>
  <si>
    <t>Ação</t>
  </si>
  <si>
    <t>Responsável</t>
  </si>
  <si>
    <t>ADELIR SILVA FILHO</t>
  </si>
  <si>
    <t>ARILSON SANTOS PIMENTA</t>
  </si>
  <si>
    <t>BRUNO MAGALHÃES MENEZES</t>
  </si>
  <si>
    <t>ANALISTA ROTEIRIZACAO PL</t>
  </si>
  <si>
    <t>DIOGO DA COSTA DE ALMEIDA</t>
  </si>
  <si>
    <t>DIONATAN WILLIAN P DE OLIVEIRA</t>
  </si>
  <si>
    <t>DONIZETE GUILHERMINO DA SILVA</t>
  </si>
  <si>
    <t>GABRIEL SILVA SALANDIM</t>
  </si>
  <si>
    <t>JOSE REINAN SANTANA SILVA</t>
  </si>
  <si>
    <t>KELLY PIRES DEODATO</t>
  </si>
  <si>
    <t>MICHEL BELAU DE BRITO</t>
  </si>
  <si>
    <t>ROBSON WILLIAM ALVES PINTO</t>
  </si>
  <si>
    <t>SARA MIDORI SHIMAKOICHI</t>
  </si>
  <si>
    <t>FINAL JUN</t>
  </si>
  <si>
    <t>ALDINEI NASCIMENTO RIBEIRO</t>
  </si>
  <si>
    <t>ALEX DE OLIVEIRA LIMA SOUZA</t>
  </si>
  <si>
    <t>ANDERSON A DOS S JUNIOR</t>
  </si>
  <si>
    <t>ANDRE VITORINO TEIXEIRA</t>
  </si>
  <si>
    <t>CLEBER DOS SANTOS COSTA</t>
  </si>
  <si>
    <t>DAVI REIS DA SILVA</t>
  </si>
  <si>
    <t>DAVI RODRIGUES</t>
  </si>
  <si>
    <t>DAVID DE CARVALHO SANTOS</t>
  </si>
  <si>
    <t>DOUGLAS SILVA DE ALMEIDA</t>
  </si>
  <si>
    <t>ECIVALDO DEODATO DA SILVA</t>
  </si>
  <si>
    <t>EDUARDO FELIX DO NASC SOUSA</t>
  </si>
  <si>
    <t>ELITON NOGUEIRA DOS SANTOS</t>
  </si>
  <si>
    <t>FELIPE POLLI KORT KAMP</t>
  </si>
  <si>
    <t>GABRIEL ARAUJO SILVA VANDERLEI</t>
  </si>
  <si>
    <t>GABRIELLE GASPARETTO GREGORIO</t>
  </si>
  <si>
    <t>GEOVANE MENDES DOMINGUES</t>
  </si>
  <si>
    <t>GUSTAVO MELO AMORIM</t>
  </si>
  <si>
    <t>HENRIQUE CASSIANO DA CRUZ</t>
  </si>
  <si>
    <t>ISAC SANTOS DE LIMA</t>
  </si>
  <si>
    <t>IVAN DE BARROS FERREIRA</t>
  </si>
  <si>
    <t>JEFFERSON RODRIGO E GALVAO</t>
  </si>
  <si>
    <t>JOSE NILTON DA SILVA SOUZA</t>
  </si>
  <si>
    <t>JOSINEIDE BEZERRA DE BRITO</t>
  </si>
  <si>
    <t>JUAN HENRIQUE GALDINO PEIXOTO</t>
  </si>
  <si>
    <t>KLEITON APARECIDO COSTA</t>
  </si>
  <si>
    <t>LUCAS DA COSTA SOUZA</t>
  </si>
  <si>
    <t>MANOEL BRITO JUNIOR</t>
  </si>
  <si>
    <t>MARCOS VINICIUS GIANNONI</t>
  </si>
  <si>
    <t>MARCOS VINICIUS S DE ALMEIDA</t>
  </si>
  <si>
    <t>MATEUS PEREIRA TORRES</t>
  </si>
  <si>
    <t>MATHEUS CAVALCANTE DOS SANTOS</t>
  </si>
  <si>
    <t>RAISSA MENDES DO ROSARIO DA SI</t>
  </si>
  <si>
    <t>RAPHAEL MORAIS DA SILVA</t>
  </si>
  <si>
    <t>ROSIVAL SOARES VIEIRA</t>
  </si>
  <si>
    <t>THIAGO DOS SANTOS PEREIRA</t>
  </si>
  <si>
    <t>TIAGO DOS SANTOS BRITO</t>
  </si>
  <si>
    <t>WAGNER SAMUEL JAQUES SANTOS</t>
  </si>
  <si>
    <t>WILLIAM MACEDO DE LIMA</t>
  </si>
  <si>
    <t>ANDERSON ROGERIO DOS SANTOS</t>
  </si>
  <si>
    <t>BRUNO SILVA DE AMORIM</t>
  </si>
  <si>
    <t>CRISTIANO DANTAS LAURINDO</t>
  </si>
  <si>
    <t>DANIEL DA SILVA MARTINS</t>
  </si>
  <si>
    <t>EVANDRO ELIAS QUEIROZ</t>
  </si>
  <si>
    <t>FRANCISCO ALISON DOS S ROCHA</t>
  </si>
  <si>
    <t>LUCAS SANTOS DE LIMA</t>
  </si>
  <si>
    <t>LUCAS SILVA DE CARVALHO</t>
  </si>
  <si>
    <t>RODRIGO SOARES DA SILVA</t>
  </si>
  <si>
    <t>ALEXANDRO LOURENCO DA SILVA</t>
  </si>
  <si>
    <t>CRISTIANO SILVA FERREIRA</t>
  </si>
  <si>
    <t>JOEL RODRIGUES FARIAS</t>
  </si>
  <si>
    <t>LEONARDO DA SILVA SOARES</t>
  </si>
  <si>
    <t>MAX FERREIRA REIS</t>
  </si>
  <si>
    <t>RICHARD NUNES PEIXOTO</t>
  </si>
  <si>
    <t>RICK DEIVISSON N G SANTOS</t>
  </si>
  <si>
    <t>RODNEI GONCALVES ARNAL</t>
  </si>
  <si>
    <t>THIAGO CANDIDO SALES</t>
  </si>
  <si>
    <t>AGOSTINHO CARNEIRO DE MELLO JR</t>
  </si>
  <si>
    <t>ANTONIO CESAR OLIVIERI XAVIER</t>
  </si>
  <si>
    <t>JEAN DE ARAUJO PORTELA</t>
  </si>
  <si>
    <t>INGRID SARAIVA TEIXEIRA</t>
  </si>
  <si>
    <t>FRANCISCO DE SOUZA SANTOS</t>
  </si>
  <si>
    <t>JOSIVAM MANGUEIRA DE SOUSA</t>
  </si>
  <si>
    <t>LUCAS ZANCHI</t>
  </si>
  <si>
    <t>IGOR GABRIEL MARCELINO</t>
  </si>
  <si>
    <t>THIAGO RODRIGO FIGUEIRO</t>
  </si>
  <si>
    <t>ADEILDO DA SILVA DUARTE</t>
  </si>
  <si>
    <t>RENIVAL FIGUEREDO TRINDADE</t>
  </si>
  <si>
    <t>NAYLA</t>
  </si>
  <si>
    <t>FINAL JUL</t>
  </si>
  <si>
    <t>4º Trim</t>
  </si>
  <si>
    <t>CLAUDIO ALBINO DA SILVA</t>
  </si>
  <si>
    <t>EVERTON APARECIDO L ALMEIDA</t>
  </si>
  <si>
    <t>FABIO DA SILVA ELEOTERIO</t>
  </si>
  <si>
    <t>LEONARDO SANTOS RODRIGUES</t>
  </si>
  <si>
    <t>PAULO HENRIQUE DE FRAGA</t>
  </si>
  <si>
    <t>ANDRE VITOR DA SILVA</t>
  </si>
  <si>
    <t>BRUNO FERREIRA DA SILVA</t>
  </si>
  <si>
    <t>DANIEL INNOCENCIO DE SOUZA</t>
  </si>
  <si>
    <t>ELBERT FERREIRA NOBRE DE SOUSA</t>
  </si>
  <si>
    <t>EZEQUIAS SILVEIRA RODRIGUES</t>
  </si>
  <si>
    <t>GUILHERME DORADO DA SILVA</t>
  </si>
  <si>
    <t>ANALISTA ROTEIRIZACAO JR</t>
  </si>
  <si>
    <t>INGRID DE ANDRADE MOTA</t>
  </si>
  <si>
    <t>JONATHAN C RAMOS SOUZA SANTOS</t>
  </si>
  <si>
    <t>LARISSA LEITE LUZ</t>
  </si>
  <si>
    <t>LEONARDO S B CORREIA SANTOS</t>
  </si>
  <si>
    <t>SERGIO XAVIER FIDELIS</t>
  </si>
  <si>
    <t>VINICIUS ALVES LIMA</t>
  </si>
  <si>
    <t>ALEXSANDER FLORENCIO</t>
  </si>
  <si>
    <t>DELMAR BARBOSA DE JESUS</t>
  </si>
  <si>
    <t>GUILHERME PINHEIRO DUTRA</t>
  </si>
  <si>
    <t>RAFAEL BATISTA DE MATOS</t>
  </si>
  <si>
    <t>ROBERIO LIMA COSTA</t>
  </si>
  <si>
    <t>UDALVAN DE JESUS BARBOSA LIMA</t>
  </si>
  <si>
    <t xml:space="preserve"> FINAL JUN</t>
  </si>
  <si>
    <t xml:space="preserve"> FINAL JUL</t>
  </si>
  <si>
    <t xml:space="preserve"> 4º Trim</t>
  </si>
  <si>
    <t>FABIO WINK</t>
  </si>
  <si>
    <t>ANDRE MACHADO SILVA</t>
  </si>
  <si>
    <t>GUILHERME LEMES DE OLIVEIRA</t>
  </si>
  <si>
    <t>MARCOS ALLAN DO ROSARIO SILVA</t>
  </si>
  <si>
    <t>SAMUEL DE OLIVEIRA MARINHO</t>
  </si>
  <si>
    <t>RESUMO!A1</t>
  </si>
  <si>
    <t>LARISSA ALVES DA SILVA</t>
  </si>
  <si>
    <t>LUCAS ABNER DOS ANJOS</t>
  </si>
  <si>
    <t>ROGERIO DE OLIVEIRA MARIANO</t>
  </si>
  <si>
    <t>TALYSSON DA SILVA BICCA</t>
  </si>
  <si>
    <t>VINICIUS JOSE MONTEIRO</t>
  </si>
  <si>
    <t>ANA PAULA OLIVEIRA POLGAR</t>
  </si>
  <si>
    <t>ANTONIO DE ANDRADE ZACHI</t>
  </si>
  <si>
    <t>ERIKA THAIS GONCALVES RIBEIRO</t>
  </si>
  <si>
    <t>FABRICIO DA SILVA BASTOS</t>
  </si>
  <si>
    <t>SAMUEL PEDRO BELTRAME CAMARA</t>
  </si>
  <si>
    <t>(Tudo)</t>
  </si>
  <si>
    <t>JOSE LUIZ DA SILVA</t>
  </si>
  <si>
    <t>RENATO DE CARVALHO OLIVEIRA</t>
  </si>
  <si>
    <t>RICARDO NASCIMENTO DA SILVEIRA</t>
  </si>
  <si>
    <t>SUPERVISÃO AMPE</t>
  </si>
  <si>
    <t>ANDERSON JOSE DA SILVA OLIVEIR</t>
  </si>
  <si>
    <t>GABRIEL ROBERTO TAVARES DA SIL</t>
  </si>
  <si>
    <t>GABRIELLE ROSA PRATA BATISTA</t>
  </si>
  <si>
    <t>JOSE ROBERTO PERES PACHECO</t>
  </si>
  <si>
    <t>VICTOR SOARES AMORIM BRANDAO</t>
  </si>
  <si>
    <t>VITORIA PRIMO GONCALVES LESSA</t>
  </si>
  <si>
    <t>FINAL AGO</t>
  </si>
  <si>
    <t>AGNALDO ADRIANO L RODRIGUES</t>
  </si>
  <si>
    <t>JOHNNY SANTOS DE SIQUEIRA</t>
  </si>
  <si>
    <t>MARCIO PEREIRA DA SILVA</t>
  </si>
  <si>
    <t>SILVANO GONCALVES AGUILAR</t>
  </si>
  <si>
    <t>VITOR NUNES NOBRE</t>
  </si>
  <si>
    <t>CICERO LOURENÇO DA SILVA</t>
  </si>
  <si>
    <t>EDSON SILVA DE LIMA</t>
  </si>
  <si>
    <t>FELIPE FERNANDES RODRIGUES</t>
  </si>
  <si>
    <t>FLAVIO BARIOTO NOBATA</t>
  </si>
  <si>
    <t>JOAO LUIS DA SILVA SOARES</t>
  </si>
  <si>
    <t>JOSE LIMA DA SILVA</t>
  </si>
  <si>
    <t>JOSUE DOS SANTOS NASCIMENTO</t>
  </si>
  <si>
    <t>NELSON DE AMORIM ALBERTINO</t>
  </si>
  <si>
    <t>PABLO RIGOTO DE ARAUJO</t>
  </si>
  <si>
    <t>RAFAEL SANTOS DE SOUZA</t>
  </si>
  <si>
    <t>THALES HENRIQUE COSTA VALERA</t>
  </si>
  <si>
    <t>WESLEY OLIVEIRA PINTO</t>
  </si>
  <si>
    <t xml:space="preserve"> FINAL AGO</t>
  </si>
  <si>
    <t xml:space="preserve"> 22/ago</t>
  </si>
  <si>
    <t>BRUNO ALVES MENDONCA</t>
  </si>
  <si>
    <t>CLAUDEMIR LUCIO DA COSTA</t>
  </si>
  <si>
    <t>EMERSON GAGETTI</t>
  </si>
  <si>
    <t>LUCAS MEDEIROS FIORANI</t>
  </si>
  <si>
    <t>RENAN CAIRES E SILVA</t>
  </si>
  <si>
    <t>RENATO PEDRO DOS SANTOS</t>
  </si>
  <si>
    <t>WILLIAN PASSOS CORREIA</t>
  </si>
  <si>
    <t xml:space="preserve"> 29/ago</t>
  </si>
  <si>
    <t>AJUSTE PONTO</t>
  </si>
  <si>
    <t>CARLOS ROBERTO DE O VILELA</t>
  </si>
  <si>
    <t>GABRIEL BAGESTEIRO CEZARIO</t>
  </si>
  <si>
    <t>SERGIO JOSE DA SILVA SANTOS</t>
  </si>
  <si>
    <t>MARCOS NASCIMENTO DE SOUZA</t>
  </si>
  <si>
    <t>PEDRO HENRIQUE DA S DE SOUZA</t>
  </si>
  <si>
    <t>RAFAEL IFRAN SOARES BARBOSA</t>
  </si>
  <si>
    <t xml:space="preserve"> 06/set</t>
  </si>
  <si>
    <t xml:space="preserve"> 01/set</t>
  </si>
  <si>
    <t>DANIEL AMORIM MOREIRA DA SILVA</t>
  </si>
  <si>
    <t>DIEGO RODRIGUES MENDONCA</t>
  </si>
  <si>
    <t>DOUGLAS DE SOUZA SAMPAIO</t>
  </si>
  <si>
    <t>GILDEVAN ALMEIDA DOS SANTOS</t>
  </si>
  <si>
    <t>MARCIO GOMES DE SOUZA</t>
  </si>
  <si>
    <t>RICARDO MICHAEL DA S AZAMBUJA</t>
  </si>
  <si>
    <t xml:space="preserve"> 12/set</t>
  </si>
  <si>
    <t>REVISÃO DE CARGOS C/ GP</t>
  </si>
  <si>
    <t>AISLAN SANTANA TORQUATO</t>
  </si>
  <si>
    <t>EDSON NERY CONRADO DA SILVA</t>
  </si>
  <si>
    <t>FABRICIO WAGNER M DE SOUSA</t>
  </si>
  <si>
    <t>GUSTAVO AGUIAR DA LUZ</t>
  </si>
  <si>
    <t>MARCIO ROBERTO DANTAS D SANTOS</t>
  </si>
  <si>
    <t>RAFAEL FRANCISCO DA SILVA</t>
  </si>
  <si>
    <t>GRÁFICO 5</t>
  </si>
  <si>
    <t>STATUS</t>
  </si>
  <si>
    <t>ANTONIO DELTO GOMES COELHO</t>
  </si>
  <si>
    <t>ANTONIO JOSE BEZERRA GRANJA</t>
  </si>
  <si>
    <t>EDUARDO DO NASCIMENTO GARCIA</t>
  </si>
  <si>
    <t>JAISSON ERIK SANTOS MEIRELES</t>
  </si>
  <si>
    <t>JOAO PAULO DE OLIVEIRA LIMA</t>
  </si>
  <si>
    <t>JULIO CESAR LIRA DE ALMEIDA</t>
  </si>
  <si>
    <t>LUIZ CLAUDIO VIEIRA DA GLORIA</t>
  </si>
  <si>
    <t>PATRICIA RODRIGUES R NUNES</t>
  </si>
  <si>
    <t>RONALDO DA ROSA FERREIRA</t>
  </si>
  <si>
    <t>VALDECI MOREIRA DA COSTA</t>
  </si>
  <si>
    <t>TACIANA</t>
  </si>
  <si>
    <t xml:space="preserve"> 27/set</t>
  </si>
  <si>
    <t>REDUZIR ATÉ 10/10</t>
  </si>
  <si>
    <t>(Vários itens)</t>
  </si>
  <si>
    <t>ANA LUCIA SOARES DA SILVA</t>
  </si>
  <si>
    <t>ANDERSON LEANDRO SILVEIRA CRUZ</t>
  </si>
  <si>
    <t>ENRICO FERNANDO C MARQUES</t>
  </si>
  <si>
    <t>EWERTON RODRIGO S DE ABREU</t>
  </si>
  <si>
    <t>FABIO ARAUJO DA SILVA</t>
  </si>
  <si>
    <t>RODRIGO DA SILVA FRANCISCO</t>
  </si>
  <si>
    <t xml:space="preserve"> 05/out</t>
  </si>
  <si>
    <t>COMPARATIVO ATUAL X ULTIMA MEDIÇÃO</t>
  </si>
  <si>
    <t>RESULTADO 3º Trim</t>
  </si>
  <si>
    <t>QB</t>
  </si>
  <si>
    <t>Hora x QB</t>
  </si>
  <si>
    <t>COMPARATIVO ATUAL X MESMO PERÍODO DO ULTIMO TRIMESTRE</t>
  </si>
  <si>
    <t>%</t>
  </si>
  <si>
    <t>LEO DIAS - AMPE</t>
  </si>
  <si>
    <t>COMPARATIVO ATUAL X FINAL DO TRIMESTRE ANTERIOR               (HORAS X QB)</t>
  </si>
  <si>
    <t>JULIO CESAR / EVERTON MOYA</t>
  </si>
  <si>
    <t>OPERATIVO - GERAL</t>
  </si>
  <si>
    <t>OPERATIVO - RJ</t>
  </si>
  <si>
    <t>ALESSANDRO MARTINS TIBURTINO</t>
  </si>
  <si>
    <t>DAVID KAIQUE TAVARES MARIANO</t>
  </si>
  <si>
    <t>GUILHERME ANICETO D PEREIRA</t>
  </si>
  <si>
    <t>MICHEL DA SILVA LACERDA</t>
  </si>
  <si>
    <t>PEDRO LUIZ DE CAMARGOS NETO</t>
  </si>
  <si>
    <t>WANDO ANDERSON DE OLIVEIRA</t>
  </si>
  <si>
    <t xml:space="preserve"> 11/out</t>
  </si>
  <si>
    <t>FINAL SET</t>
  </si>
  <si>
    <t>FINAL OUT</t>
  </si>
  <si>
    <t>5º Trim</t>
  </si>
  <si>
    <t>EDEVALDO DOS SANTOS BARBOSA</t>
  </si>
  <si>
    <t>GISELE SOARES F DE ANDRADE</t>
  </si>
  <si>
    <t>GUSTAVO FERREIRA DA SILVA</t>
  </si>
  <si>
    <t>MARINALDO GOMES DE A SOBRINHO</t>
  </si>
  <si>
    <t>TIAGO JOSE DOS SANTOS</t>
  </si>
  <si>
    <t>WALLACE NASCIMENTO DE OLIVEIRA</t>
  </si>
  <si>
    <t>ELAINE DIAS DA SILVA</t>
  </si>
  <si>
    <t>ERIVAN BELO DA SILVA</t>
  </si>
  <si>
    <t>FILIPE LIMA TEIXEIRA</t>
  </si>
  <si>
    <t>GENISON MALAGUETA VIEIRA JUNIO</t>
  </si>
  <si>
    <t>MARCIO BEZERRA DE OLIVEIRA</t>
  </si>
  <si>
    <t>PEDRO HENRIQUE AMORIM DA SILVA</t>
  </si>
  <si>
    <t xml:space="preserve"> FINAL SET</t>
  </si>
  <si>
    <t xml:space="preserve"> FINAL OUT</t>
  </si>
  <si>
    <t xml:space="preserve"> 21/out</t>
  </si>
  <si>
    <t xml:space="preserve"> 5º Trim</t>
  </si>
  <si>
    <t>CLARICE APARECIDA COSTA</t>
  </si>
  <si>
    <t>EDUARDU MACHADO BARCELOS</t>
  </si>
  <si>
    <t>RENATO GOMES DE OLIVEIRA</t>
  </si>
  <si>
    <t xml:space="preserve"> 24/out</t>
  </si>
  <si>
    <t>RESULTADO 4º Trim</t>
  </si>
  <si>
    <t>FERNANADO ANDRADE SOARES</t>
  </si>
  <si>
    <t>MARCELO JORGE DO NASCIMENTO</t>
  </si>
  <si>
    <t>RUAN WALTER DOS SANTOS</t>
  </si>
  <si>
    <t>Soma de 27/out</t>
  </si>
  <si>
    <t xml:space="preserve"> 27/out</t>
  </si>
  <si>
    <t>DESLIGADO</t>
  </si>
  <si>
    <t>AJUSTE PONTO (16H)</t>
  </si>
  <si>
    <t>ZERAR ATÉ 15/11</t>
  </si>
  <si>
    <t>REDUÇÃO ATÉ 15/11</t>
  </si>
  <si>
    <t>JORNADA REDUZIDA</t>
  </si>
  <si>
    <t>ERRO DE PONTO NO RJ</t>
  </si>
  <si>
    <t xml:space="preserve"> 31/out</t>
  </si>
  <si>
    <t>Comparativo 09/mai</t>
  </si>
  <si>
    <t>Comparativo 08/ago</t>
  </si>
  <si>
    <t xml:space="preserve"> 08/ago</t>
  </si>
  <si>
    <t>ANA NICOLY CRUZ ALVES ARAUJO</t>
  </si>
  <si>
    <t xml:space="preserve"> 03/nov</t>
  </si>
  <si>
    <t>Objetivo: ZERAR até dia 12/11/2022</t>
  </si>
  <si>
    <t>ZERAR até dia 12/11/2022</t>
  </si>
  <si>
    <t>FOLGA 11 E 13/11</t>
  </si>
  <si>
    <t>FOLGA 11 E 12/11</t>
  </si>
  <si>
    <t>FOLGA 12/11</t>
  </si>
  <si>
    <t>ZERAR ATÉ 13/11</t>
  </si>
  <si>
    <t>AJUSTE DE PONTO</t>
  </si>
  <si>
    <t>ABATER DIA 08/11</t>
  </si>
  <si>
    <t>ATESTADO</t>
  </si>
  <si>
    <t>META - PRÓXIMO DO ULTIMO TRIMESTRE</t>
  </si>
  <si>
    <t>GUILHERME DA SILVA DOS SANTOS</t>
  </si>
  <si>
    <t>Soma de 07/nov</t>
  </si>
  <si>
    <t xml:space="preserve"> 07/nov</t>
  </si>
  <si>
    <t>K</t>
  </si>
  <si>
    <t>JORNADA REDUZIDA 08, 09, 10 E 11/11</t>
  </si>
  <si>
    <t>JORNADA REDUZIDA 08 E 09/11</t>
  </si>
  <si>
    <t>FÉRIAS</t>
  </si>
  <si>
    <t>FOLGOU 03/11 - CHEGAR MAIS TARDE</t>
  </si>
  <si>
    <t>FOLGOU 05/11 E FOLGARÁ 09/11 E 10/11</t>
  </si>
  <si>
    <t>FOLGAR 10/11</t>
  </si>
  <si>
    <t>FOLGOU 04/11</t>
  </si>
  <si>
    <t>FOLGOU 04 E 05/11</t>
  </si>
  <si>
    <t>SAÍDA ANTECIPADA</t>
  </si>
  <si>
    <t>FOLGOU 03/11 E CHEGANDO MAIS TARDE</t>
  </si>
  <si>
    <t>FOLGAR 12, 14 E 15/11</t>
  </si>
  <si>
    <t>CHEGAR MAIS TARDE</t>
  </si>
  <si>
    <t>FOLGOU 03 E 08/11 E FOLGARÁ 10/11</t>
  </si>
  <si>
    <t>FOLGOU 04 E 05/11 E FOLGARÁ 10 E 11/11</t>
  </si>
  <si>
    <t>MARCAÇÃO INCORRETA</t>
  </si>
  <si>
    <t>ZERAR ATÉ 11/11</t>
  </si>
  <si>
    <t>PRÓXIMO DE ZERAR</t>
  </si>
  <si>
    <t>ZERADO ATÉ 11/11</t>
  </si>
  <si>
    <t>ZERADO 11/11</t>
  </si>
  <si>
    <t>ZERAR 08/11</t>
  </si>
  <si>
    <t>FOLGA SÁBADO 12/11</t>
  </si>
  <si>
    <t>FOLGA ATÉ 12/11</t>
  </si>
  <si>
    <t>ZERAR ATÉ 14/11</t>
  </si>
  <si>
    <t>ZERAR</t>
  </si>
  <si>
    <t>FOLGA 5 DIAS ATÉ 15/11</t>
  </si>
  <si>
    <t>POSSIVEL FECHAMENTO 130h</t>
  </si>
  <si>
    <t>REVEZAMENTO DE FOLGA P/ NÃO CRESCER</t>
  </si>
  <si>
    <t>FOLGOU 03/11 (FÉRIAS) - 3H</t>
  </si>
  <si>
    <t>AJUSTE PONTO + FOLGA 12/11</t>
  </si>
  <si>
    <t>Objetivo: ZERAR até dia 12/11/2022 (MÁX 14H - RODRIGO)</t>
  </si>
  <si>
    <t>FECHAR ABAIXO DO TRIMESTRE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</si>
</sst>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0.00_ ;[Red]\-0.00\ "/>
    <numFmt numFmtId="165" formatCode="#,##0.0"/>
  </numFmts>
  <fonts count="20" x14ac:knownFonts="1">
    <font>
      <sz val="10"/>
      <color rgb="FF000000"/>
      <name val="Arial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10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rgb="FF000000"/>
      <name val="Wingdings"/>
      <charset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theme="4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5">
    <xf numFmtId="0" fontId="0" fillId="0" borderId="0"/>
    <xf numFmtId="44" fontId="7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9" fontId="19" fillId="0" borderId="0" applyFont="0" applyFill="0" applyBorder="0" applyAlignment="0" applyProtection="0"/>
  </cellStyleXfs>
  <cellXfs count="18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16" fontId="1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0" fontId="3" fillId="5" borderId="0" xfId="0" applyFont="1" applyFill="1"/>
    <xf numFmtId="3" fontId="3" fillId="5" borderId="0" xfId="0" applyNumberFormat="1" applyFont="1" applyFill="1" applyAlignment="1">
      <alignment horizontal="center"/>
    </xf>
    <xf numFmtId="44" fontId="0" fillId="0" borderId="0" xfId="1" applyFont="1"/>
    <xf numFmtId="2" fontId="0" fillId="0" borderId="0" xfId="0" applyNumberFormat="1"/>
    <xf numFmtId="164" fontId="0" fillId="0" borderId="0" xfId="0" applyNumberFormat="1"/>
    <xf numFmtId="0" fontId="7" fillId="0" borderId="0" xfId="0" applyFont="1"/>
    <xf numFmtId="0" fontId="4" fillId="0" borderId="0" xfId="0" applyFont="1" applyFill="1"/>
    <xf numFmtId="3" fontId="4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left"/>
    </xf>
    <xf numFmtId="0" fontId="0" fillId="0" borderId="17" xfId="0" pivotButton="1" applyBorder="1"/>
    <xf numFmtId="0" fontId="0" fillId="0" borderId="18" xfId="0" applyBorder="1"/>
    <xf numFmtId="3" fontId="0" fillId="0" borderId="13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0" fontId="0" fillId="0" borderId="8" xfId="0" pivotButton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3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17" xfId="0" applyBorder="1"/>
    <xf numFmtId="0" fontId="0" fillId="0" borderId="22" xfId="0" applyBorder="1"/>
    <xf numFmtId="3" fontId="0" fillId="0" borderId="19" xfId="0" applyNumberFormat="1" applyBorder="1" applyAlignment="1">
      <alignment horizontal="center"/>
    </xf>
    <xf numFmtId="3" fontId="0" fillId="0" borderId="20" xfId="0" applyNumberFormat="1" applyBorder="1" applyAlignment="1">
      <alignment horizontal="center"/>
    </xf>
    <xf numFmtId="3" fontId="0" fillId="0" borderId="21" xfId="0" applyNumberFormat="1" applyBorder="1" applyAlignment="1">
      <alignment horizontal="center"/>
    </xf>
    <xf numFmtId="3" fontId="0" fillId="0" borderId="17" xfId="0" applyNumberFormat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3" fontId="0" fillId="0" borderId="18" xfId="0" applyNumberFormat="1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9" xfId="0" pivotButton="1" applyBorder="1"/>
    <xf numFmtId="0" fontId="0" fillId="0" borderId="0" xfId="0" pivotButton="1" applyAlignment="1">
      <alignment horizontal="center"/>
    </xf>
    <xf numFmtId="0" fontId="11" fillId="0" borderId="0" xfId="0" applyFont="1"/>
    <xf numFmtId="165" fontId="4" fillId="0" borderId="0" xfId="0" applyNumberFormat="1" applyFont="1" applyAlignment="1">
      <alignment horizontal="center"/>
    </xf>
    <xf numFmtId="3" fontId="3" fillId="5" borderId="0" xfId="0" applyNumberFormat="1" applyFont="1" applyFill="1" applyAlignment="1">
      <alignment horizontal="left"/>
    </xf>
    <xf numFmtId="3" fontId="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4" fontId="2" fillId="6" borderId="0" xfId="0" applyNumberFormat="1" applyFont="1" applyFill="1" applyAlignment="1">
      <alignment horizontal="center"/>
    </xf>
    <xf numFmtId="3" fontId="11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0" fillId="0" borderId="0" xfId="0" applyNumberFormat="1"/>
    <xf numFmtId="0" fontId="14" fillId="0" borderId="0" xfId="0" applyFont="1"/>
    <xf numFmtId="0" fontId="15" fillId="0" borderId="0" xfId="2" applyFont="1"/>
    <xf numFmtId="0" fontId="12" fillId="5" borderId="24" xfId="0" applyFont="1" applyFill="1" applyBorder="1"/>
    <xf numFmtId="3" fontId="12" fillId="5" borderId="24" xfId="0" applyNumberFormat="1" applyFont="1" applyFill="1" applyBorder="1" applyAlignment="1">
      <alignment horizontal="center"/>
    </xf>
    <xf numFmtId="0" fontId="4" fillId="0" borderId="0" xfId="0" applyFont="1" applyAlignment="1"/>
    <xf numFmtId="3" fontId="4" fillId="0" borderId="0" xfId="0" applyNumberFormat="1" applyFont="1" applyAlignment="1">
      <alignment horizontal="center"/>
    </xf>
    <xf numFmtId="0" fontId="16" fillId="0" borderId="0" xfId="0" applyFont="1"/>
    <xf numFmtId="0" fontId="3" fillId="5" borderId="24" xfId="0" applyFont="1" applyFill="1" applyBorder="1"/>
    <xf numFmtId="3" fontId="3" fillId="5" borderId="24" xfId="0" applyNumberFormat="1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Fill="1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3" fillId="5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3" fontId="3" fillId="5" borderId="0" xfId="0" applyNumberFormat="1" applyFont="1" applyFill="1" applyBorder="1" applyAlignment="1">
      <alignment horizontal="center"/>
    </xf>
    <xf numFmtId="3" fontId="12" fillId="5" borderId="0" xfId="0" applyNumberFormat="1" applyFont="1" applyFill="1" applyBorder="1" applyAlignment="1">
      <alignment horizontal="center"/>
    </xf>
    <xf numFmtId="165" fontId="3" fillId="5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4" fontId="3" fillId="5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7" fillId="0" borderId="0" xfId="3"/>
    <xf numFmtId="0" fontId="2" fillId="0" borderId="0" xfId="3" applyFont="1" applyAlignment="1">
      <alignment horizontal="left"/>
    </xf>
    <xf numFmtId="0" fontId="7" fillId="0" borderId="0" xfId="3" applyAlignment="1">
      <alignment horizontal="center"/>
    </xf>
    <xf numFmtId="164" fontId="7" fillId="0" borderId="0" xfId="3" applyNumberFormat="1"/>
    <xf numFmtId="164" fontId="7" fillId="0" borderId="0" xfId="3" applyNumberFormat="1" applyAlignment="1">
      <alignment horizontal="center"/>
    </xf>
    <xf numFmtId="0" fontId="1" fillId="2" borderId="1" xfId="3" applyFont="1" applyFill="1" applyBorder="1"/>
    <xf numFmtId="0" fontId="1" fillId="2" borderId="0" xfId="3" applyFont="1" applyFill="1"/>
    <xf numFmtId="0" fontId="1" fillId="2" borderId="0" xfId="3" applyFont="1" applyFill="1" applyAlignment="1">
      <alignment horizontal="center"/>
    </xf>
    <xf numFmtId="0" fontId="1" fillId="3" borderId="0" xfId="3" applyFont="1" applyFill="1"/>
    <xf numFmtId="16" fontId="1" fillId="3" borderId="0" xfId="3" applyNumberFormat="1" applyFont="1" applyFill="1" applyAlignment="1">
      <alignment horizontal="center"/>
    </xf>
    <xf numFmtId="16" fontId="1" fillId="4" borderId="0" xfId="3" applyNumberFormat="1" applyFont="1" applyFill="1" applyAlignment="1">
      <alignment horizontal="center"/>
    </xf>
    <xf numFmtId="164" fontId="1" fillId="3" borderId="0" xfId="3" applyNumberFormat="1" applyFont="1" applyFill="1" applyAlignment="1">
      <alignment horizontal="center"/>
    </xf>
    <xf numFmtId="0" fontId="2" fillId="0" borderId="0" xfId="3" applyFont="1"/>
    <xf numFmtId="164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0" fontId="2" fillId="0" borderId="0" xfId="3" applyFont="1" applyAlignment="1">
      <alignment horizontal="center"/>
    </xf>
    <xf numFmtId="2" fontId="7" fillId="0" borderId="0" xfId="3" applyNumberFormat="1"/>
    <xf numFmtId="164" fontId="7" fillId="6" borderId="0" xfId="3" applyNumberFormat="1" applyFill="1"/>
    <xf numFmtId="0" fontId="2" fillId="6" borderId="0" xfId="3" applyFont="1" applyFill="1" applyAlignment="1">
      <alignment horizontal="left"/>
    </xf>
    <xf numFmtId="164" fontId="2" fillId="6" borderId="0" xfId="3" applyNumberFormat="1" applyFont="1" applyFill="1" applyAlignment="1">
      <alignment horizontal="center"/>
    </xf>
    <xf numFmtId="0" fontId="7" fillId="6" borderId="0" xfId="3" applyFill="1"/>
    <xf numFmtId="0" fontId="6" fillId="5" borderId="9" xfId="3" applyFont="1" applyFill="1" applyBorder="1"/>
    <xf numFmtId="0" fontId="7" fillId="0" borderId="10" xfId="3" applyBorder="1"/>
    <xf numFmtId="0" fontId="7" fillId="0" borderId="11" xfId="3" applyBorder="1"/>
    <xf numFmtId="0" fontId="7" fillId="0" borderId="13" xfId="3" applyBorder="1"/>
    <xf numFmtId="0" fontId="7" fillId="0" borderId="12" xfId="3" applyBorder="1"/>
    <xf numFmtId="3" fontId="7" fillId="0" borderId="0" xfId="3" applyNumberFormat="1" applyAlignment="1">
      <alignment horizontal="center"/>
    </xf>
    <xf numFmtId="0" fontId="7" fillId="0" borderId="5" xfId="3" applyBorder="1"/>
    <xf numFmtId="0" fontId="7" fillId="0" borderId="2" xfId="3" applyBorder="1"/>
    <xf numFmtId="0" fontId="7" fillId="0" borderId="6" xfId="3" applyBorder="1"/>
    <xf numFmtId="0" fontId="7" fillId="0" borderId="3" xfId="3" applyBorder="1"/>
    <xf numFmtId="0" fontId="7" fillId="0" borderId="7" xfId="3" applyBorder="1"/>
    <xf numFmtId="0" fontId="7" fillId="0" borderId="4" xfId="3" applyBorder="1"/>
    <xf numFmtId="0" fontId="7" fillId="0" borderId="14" xfId="3" applyBorder="1"/>
    <xf numFmtId="0" fontId="7" fillId="0" borderId="15" xfId="3" applyBorder="1"/>
    <xf numFmtId="0" fontId="7" fillId="0" borderId="16" xfId="3" applyBorder="1"/>
    <xf numFmtId="0" fontId="7" fillId="5" borderId="0" xfId="3" applyFill="1"/>
    <xf numFmtId="0" fontId="4" fillId="0" borderId="0" xfId="3" applyFont="1" applyAlignment="1">
      <alignment horizontal="center"/>
    </xf>
    <xf numFmtId="0" fontId="4" fillId="0" borderId="0" xfId="3" applyFont="1"/>
    <xf numFmtId="3" fontId="4" fillId="0" borderId="0" xfId="3" applyNumberFormat="1" applyFont="1" applyAlignment="1">
      <alignment horizontal="center"/>
    </xf>
    <xf numFmtId="3" fontId="4" fillId="0" borderId="0" xfId="3" applyNumberFormat="1" applyFont="1"/>
    <xf numFmtId="0" fontId="5" fillId="0" borderId="0" xfId="3" applyFont="1"/>
    <xf numFmtId="0" fontId="14" fillId="0" borderId="0" xfId="3" applyFont="1"/>
    <xf numFmtId="164" fontId="0" fillId="7" borderId="0" xfId="0" applyNumberFormat="1" applyFill="1"/>
    <xf numFmtId="0" fontId="3" fillId="5" borderId="23" xfId="0" applyFont="1" applyFill="1" applyBorder="1" applyAlignment="1">
      <alignment vertical="center"/>
    </xf>
    <xf numFmtId="16" fontId="3" fillId="5" borderId="0" xfId="0" applyNumberFormat="1" applyFont="1" applyFill="1" applyAlignment="1">
      <alignment horizontal="center" vertical="center"/>
    </xf>
    <xf numFmtId="3" fontId="3" fillId="5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16" fontId="17" fillId="6" borderId="0" xfId="0" applyNumberFormat="1" applyFont="1" applyFill="1" applyAlignment="1">
      <alignment horizontal="center" vertical="center" wrapText="1"/>
    </xf>
    <xf numFmtId="0" fontId="3" fillId="5" borderId="0" xfId="0" applyFont="1" applyFill="1" applyAlignment="1">
      <alignment vertical="center"/>
    </xf>
    <xf numFmtId="0" fontId="18" fillId="0" borderId="0" xfId="0" applyFont="1" applyAlignment="1">
      <alignment horizontal="center"/>
    </xf>
    <xf numFmtId="0" fontId="12" fillId="5" borderId="2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2" fillId="6" borderId="0" xfId="3" applyFont="1" applyFill="1"/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12" fillId="5" borderId="23" xfId="0" applyFont="1" applyFill="1" applyBorder="1" applyAlignment="1">
      <alignment horizontal="center" vertical="center"/>
    </xf>
    <xf numFmtId="9" fontId="4" fillId="0" borderId="0" xfId="4" applyFont="1" applyAlignment="1">
      <alignment horizontal="right"/>
    </xf>
    <xf numFmtId="0" fontId="3" fillId="5" borderId="0" xfId="0" quotePrefix="1" applyFont="1" applyFill="1" applyAlignment="1">
      <alignment vertical="center"/>
    </xf>
    <xf numFmtId="0" fontId="18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Fill="1" applyAlignment="1">
      <alignment vertical="center"/>
    </xf>
    <xf numFmtId="0" fontId="4" fillId="9" borderId="0" xfId="0" applyFont="1" applyFill="1" applyAlignment="1">
      <alignment vertical="center"/>
    </xf>
    <xf numFmtId="3" fontId="4" fillId="9" borderId="0" xfId="0" applyNumberFormat="1" applyFont="1" applyFill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9" fillId="0" borderId="0" xfId="3" applyFont="1" applyBorder="1" applyAlignment="1">
      <alignment horizontal="center" vertical="center" textRotation="90" wrapText="1"/>
    </xf>
    <xf numFmtId="0" fontId="7" fillId="0" borderId="0" xfId="3" applyBorder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2" fillId="5" borderId="23" xfId="0" applyFont="1" applyFill="1" applyBorder="1" applyAlignment="1">
      <alignment horizontal="center" vertical="center" wrapText="1"/>
    </xf>
    <xf numFmtId="165" fontId="4" fillId="0" borderId="0" xfId="0" applyNumberFormat="1" applyFont="1" applyAlignment="1">
      <alignment horizontal="center" wrapText="1"/>
    </xf>
    <xf numFmtId="0" fontId="0" fillId="9" borderId="0" xfId="0" applyFill="1" applyAlignment="1">
      <alignment wrapText="1"/>
    </xf>
    <xf numFmtId="0" fontId="12" fillId="5" borderId="0" xfId="0" applyFont="1" applyFill="1" applyAlignment="1">
      <alignment horizontal="center"/>
    </xf>
    <xf numFmtId="0" fontId="12" fillId="5" borderId="0" xfId="0" applyFont="1" applyFill="1" applyAlignment="1">
      <alignment vertical="center" wrapText="1"/>
    </xf>
    <xf numFmtId="0" fontId="4" fillId="10" borderId="0" xfId="0" applyFont="1" applyFill="1"/>
    <xf numFmtId="3" fontId="4" fillId="10" borderId="0" xfId="0" applyNumberFormat="1" applyFont="1" applyFill="1" applyAlignment="1">
      <alignment horizontal="center"/>
    </xf>
    <xf numFmtId="0" fontId="0" fillId="10" borderId="0" xfId="0" applyFill="1"/>
    <xf numFmtId="0" fontId="12" fillId="5" borderId="0" xfId="0" applyFont="1" applyFill="1"/>
    <xf numFmtId="3" fontId="12" fillId="5" borderId="0" xfId="0" applyNumberFormat="1" applyFont="1" applyFill="1" applyAlignment="1">
      <alignment horizontal="center"/>
    </xf>
    <xf numFmtId="0" fontId="4" fillId="6" borderId="0" xfId="0" applyFont="1" applyFill="1"/>
    <xf numFmtId="3" fontId="4" fillId="6" borderId="0" xfId="0" applyNumberFormat="1" applyFont="1" applyFill="1" applyAlignment="1">
      <alignment horizontal="center"/>
    </xf>
    <xf numFmtId="3" fontId="4" fillId="6" borderId="0" xfId="0" applyNumberFormat="1" applyFont="1" applyFill="1" applyAlignment="1">
      <alignment horizontal="left"/>
    </xf>
    <xf numFmtId="0" fontId="0" fillId="6" borderId="0" xfId="0" applyFill="1"/>
    <xf numFmtId="0" fontId="7" fillId="0" borderId="0" xfId="0" applyFont="1" applyFill="1"/>
    <xf numFmtId="0" fontId="9" fillId="0" borderId="5" xfId="3" applyFont="1" applyBorder="1" applyAlignment="1">
      <alignment horizontal="center" vertical="center" textRotation="90"/>
    </xf>
    <xf numFmtId="0" fontId="9" fillId="0" borderId="6" xfId="3" applyFont="1" applyBorder="1" applyAlignment="1">
      <alignment horizontal="center" vertical="center" textRotation="90"/>
    </xf>
    <xf numFmtId="0" fontId="9" fillId="0" borderId="7" xfId="3" applyFont="1" applyBorder="1" applyAlignment="1">
      <alignment horizontal="center" vertical="center" textRotation="90"/>
    </xf>
    <xf numFmtId="0" fontId="9" fillId="0" borderId="5" xfId="3" applyFont="1" applyBorder="1" applyAlignment="1">
      <alignment horizontal="center" vertical="center" textRotation="90" wrapText="1"/>
    </xf>
    <xf numFmtId="0" fontId="9" fillId="0" borderId="6" xfId="3" applyFont="1" applyBorder="1" applyAlignment="1">
      <alignment horizontal="center" vertical="center" textRotation="90" wrapText="1"/>
    </xf>
    <xf numFmtId="0" fontId="9" fillId="0" borderId="7" xfId="3" applyFont="1" applyBorder="1" applyAlignment="1">
      <alignment horizontal="center" vertical="center" textRotation="90" wrapText="1"/>
    </xf>
    <xf numFmtId="0" fontId="12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/>
    </xf>
    <xf numFmtId="0" fontId="4" fillId="0" borderId="0" xfId="3" applyFont="1" applyAlignment="1">
      <alignment horizontal="center" vertical="center"/>
    </xf>
    <xf numFmtId="0" fontId="4" fillId="0" borderId="0" xfId="3" applyFont="1" applyAlignment="1">
      <alignment horizontal="center"/>
    </xf>
    <xf numFmtId="3" fontId="4" fillId="0" borderId="0" xfId="3" applyNumberFormat="1" applyFont="1" applyAlignment="1">
      <alignment horizontal="center"/>
    </xf>
  </cellXfs>
  <cellStyles count="5">
    <cellStyle name="Hiperlink" xfId="2" builtinId="8"/>
    <cellStyle name="Moeda" xfId="1" builtinId="4"/>
    <cellStyle name="Normal" xfId="0" builtinId="0"/>
    <cellStyle name="Normal 2" xfId="3" xr:uid="{E7708155-6B09-48A2-AFC0-7CE66D2AAA0A}"/>
    <cellStyle name="Porcentagem" xfId="4" builtinId="5"/>
  </cellStyles>
  <dxfs count="788"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numFmt numFmtId="3" formatCode="#,##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numFmt numFmtId="3" formatCode="#,##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numFmt numFmtId="2" formatCode="0.00"/>
    </dxf>
    <dxf>
      <alignment horizontal="center"/>
    </dxf>
    <dxf>
      <numFmt numFmtId="3" formatCode="#,##0"/>
    </dxf>
    <dxf>
      <numFmt numFmtId="2" formatCode="0.00"/>
    </dxf>
    <dxf>
      <alignment horizontal="center"/>
    </dxf>
    <dxf>
      <numFmt numFmtId="3" formatCode="#,##0"/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numFmt numFmtId="3" formatCode="#,##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numFmt numFmtId="3" formatCode="#,##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numFmt numFmtId="2" formatCode="0.00"/>
    </dxf>
    <dxf>
      <alignment horizontal="center"/>
    </dxf>
    <dxf>
      <numFmt numFmtId="3" formatCode="#,##0"/>
    </dxf>
    <dxf>
      <numFmt numFmtId="2" formatCode="0.00"/>
    </dxf>
    <dxf>
      <alignment horizontal="center"/>
    </dxf>
    <dxf>
      <numFmt numFmtId="3" formatCode="#,##0"/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alignment horizontal="center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horizontal="center"/>
    </dxf>
    <dxf>
      <alignment wrapText="1"/>
    </dxf>
    <dxf>
      <font>
        <color theme="0"/>
      </font>
      <fill>
        <patternFill patternType="solid">
          <fgColor indexed="64"/>
          <bgColor rgb="FF002060"/>
        </patternFill>
      </fill>
      <alignment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fill>
        <patternFill patternType="none">
          <bgColor auto="1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horizontal="center"/>
    </dxf>
    <dxf>
      <alignment wrapText="1"/>
    </dxf>
    <dxf>
      <font>
        <color theme="0"/>
      </font>
      <fill>
        <patternFill patternType="solid">
          <fgColor indexed="64"/>
          <bgColor rgb="FF002060"/>
        </patternFill>
      </fill>
      <alignment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 wrapText="1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 wrapText="1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 wrapText="1"/>
    </dxf>
    <dxf>
      <font>
        <color theme="0"/>
      </font>
      <fill>
        <patternFill patternType="solid">
          <fgColor indexed="64"/>
          <bgColor rgb="FF002060"/>
        </patternFill>
      </fill>
      <alignment horizontal="center" vertical="center"/>
    </dxf>
    <dxf>
      <alignment horizontal="center"/>
    </dxf>
    <dxf>
      <alignment wrapText="1"/>
    </dxf>
    <dxf>
      <font>
        <color theme="0"/>
      </font>
      <fill>
        <patternFill patternType="solid">
          <fgColor indexed="64"/>
          <bgColor rgb="FF002060"/>
        </patternFill>
      </fill>
      <alignment vertical="center"/>
    </dxf>
    <dxf>
      <alignment vertical="center"/>
    </dxf>
    <dxf>
      <font>
        <color theme="0"/>
      </font>
      <fill>
        <patternFill patternType="solid">
          <fgColor indexed="64"/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  <fill>
        <patternFill patternType="solid">
          <fgColor indexed="64"/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" formatCode="#,##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b/>
        <color theme="0"/>
      </font>
      <fill>
        <patternFill patternType="solid">
          <fgColor indexed="64"/>
          <bgColor theme="4" tint="-0.499984740745262"/>
        </patternFill>
      </fill>
      <alignment horizontal="center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horizontal="center"/>
    </dxf>
    <dxf>
      <numFmt numFmtId="164" formatCode="0.00_ ;[Red]\-0.00\ "/>
    </dxf>
    <dxf>
      <numFmt numFmtId="164" formatCode="0.00_ ;[Red]\-0.00\ "/>
    </dxf>
    <dxf>
      <alignment horizontal="center"/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  <fill>
        <patternFill>
          <fgColor theme="0"/>
          <bgColor rgb="FF002060"/>
        </patternFill>
      </fill>
    </dxf>
    <dxf>
      <font>
        <color theme="0"/>
      </font>
      <fill>
        <patternFill>
          <bgColor rgb="FF002060"/>
        </patternFill>
      </fill>
    </dxf>
  </dxfs>
  <tableStyles count="1" defaultTableStyle="TableStyleMedium2" defaultPivotStyle="PivotStyleLight16">
    <tableStyle name="Estilo de Segmentação de Dados 1" pivot="0" table="0" count="4" xr9:uid="{9D05D063-7C50-4D38-A5D0-3982C02B2F31}">
      <tableStyleElement type="wholeTable" dxfId="787"/>
      <tableStyleElement type="headerRow" dxfId="786"/>
    </tableStyle>
  </tableStyles>
  <colors>
    <mruColors>
      <color rgb="FF4472C4"/>
      <color rgb="FF3366FF"/>
    </mruColors>
  </colors>
  <extLst>
    <ext xmlns:x14="http://schemas.microsoft.com/office/spreadsheetml/2009/9/main" uri="{46F421CA-312F-682f-3DD2-61675219B42D}">
      <x14:dxfs count="2">
        <dxf>
          <fill>
            <patternFill>
              <bgColor theme="3" tint="0.79998168889431442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Estilo de Segmentação de Dados 1">
        <x14:slicerStyle name="Estilo de Segmentação de Dados 1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4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3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2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1.xml"/><Relationship Id="rId27" Type="http://schemas.openxmlformats.org/officeDocument/2006/relationships/theme" Target="theme/theme1.xml"/><Relationship Id="rId30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Hora Extra - evolutivo semanal 20221108.xlsx]análise!Tabela dinâmica5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471300543183079"/>
          <c:y val="2.9633264204846819E-3"/>
          <c:w val="0.80528699456816921"/>
          <c:h val="0.662400845727617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análise!$H$133</c:f>
              <c:strCache>
                <c:ptCount val="1"/>
                <c:pt idx="0">
                  <c:v> 1º Trim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análise!$G$134:$G$140</c:f>
              <c:strCache>
                <c:ptCount val="6"/>
                <c:pt idx="0">
                  <c:v>OFNAC</c:v>
                </c:pt>
                <c:pt idx="1">
                  <c:v>UNBSB</c:v>
                </c:pt>
                <c:pt idx="2">
                  <c:v>UNNE</c:v>
                </c:pt>
                <c:pt idx="3">
                  <c:v>UNRJ</c:v>
                </c:pt>
                <c:pt idx="4">
                  <c:v>UNSP</c:v>
                </c:pt>
                <c:pt idx="5">
                  <c:v>UNSUL</c:v>
                </c:pt>
              </c:strCache>
            </c:strRef>
          </c:cat>
          <c:val>
            <c:numRef>
              <c:f>análise!$H$134:$H$140</c:f>
              <c:numCache>
                <c:formatCode>#,##0</c:formatCode>
                <c:ptCount val="6"/>
                <c:pt idx="0">
                  <c:v>181.57399999999998</c:v>
                </c:pt>
                <c:pt idx="1">
                  <c:v>1469.6027999999999</c:v>
                </c:pt>
                <c:pt idx="2">
                  <c:v>2113.4360000000006</c:v>
                </c:pt>
                <c:pt idx="3">
                  <c:v>6568.8846000000021</c:v>
                </c:pt>
                <c:pt idx="4">
                  <c:v>10443.692999999999</c:v>
                </c:pt>
                <c:pt idx="5">
                  <c:v>1517.6816999999999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1E-40BE-9597-36F8013B3AE5}"/>
            </c:ext>
          </c:extLst>
        </c:ser>
        <c:ser>
          <c:idx val="1"/>
          <c:order val="1"/>
          <c:tx>
            <c:strRef>
              <c:f>análise!$I$133</c:f>
              <c:strCache>
                <c:ptCount val="1"/>
                <c:pt idx="0">
                  <c:v> 2º Trim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análise!$G$134:$G$140</c:f>
              <c:strCache>
                <c:ptCount val="6"/>
                <c:pt idx="0">
                  <c:v>OFNAC</c:v>
                </c:pt>
                <c:pt idx="1">
                  <c:v>UNBSB</c:v>
                </c:pt>
                <c:pt idx="2">
                  <c:v>UNNE</c:v>
                </c:pt>
                <c:pt idx="3">
                  <c:v>UNRJ</c:v>
                </c:pt>
                <c:pt idx="4">
                  <c:v>UNSP</c:v>
                </c:pt>
                <c:pt idx="5">
                  <c:v>UNSUL</c:v>
                </c:pt>
              </c:strCache>
            </c:strRef>
          </c:cat>
          <c:val>
            <c:numRef>
              <c:f>análise!$I$134:$I$140</c:f>
              <c:numCache>
                <c:formatCode>#,##0</c:formatCode>
                <c:ptCount val="6"/>
                <c:pt idx="0">
                  <c:v>133.54939999999999</c:v>
                </c:pt>
                <c:pt idx="1">
                  <c:v>1952.8314999999998</c:v>
                </c:pt>
                <c:pt idx="2">
                  <c:v>2361.5025999999998</c:v>
                </c:pt>
                <c:pt idx="3">
                  <c:v>5632.4638999999979</c:v>
                </c:pt>
                <c:pt idx="4">
                  <c:v>11187.572099999996</c:v>
                </c:pt>
                <c:pt idx="5">
                  <c:v>1037.6475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1E-40BE-9597-36F8013B3AE5}"/>
            </c:ext>
          </c:extLst>
        </c:ser>
        <c:ser>
          <c:idx val="2"/>
          <c:order val="2"/>
          <c:tx>
            <c:strRef>
              <c:f>análise!$J$133</c:f>
              <c:strCache>
                <c:ptCount val="1"/>
                <c:pt idx="0">
                  <c:v> 3º Trim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análise!$G$134:$G$140</c:f>
              <c:strCache>
                <c:ptCount val="6"/>
                <c:pt idx="0">
                  <c:v>OFNAC</c:v>
                </c:pt>
                <c:pt idx="1">
                  <c:v>UNBSB</c:v>
                </c:pt>
                <c:pt idx="2">
                  <c:v>UNNE</c:v>
                </c:pt>
                <c:pt idx="3">
                  <c:v>UNRJ</c:v>
                </c:pt>
                <c:pt idx="4">
                  <c:v>UNSP</c:v>
                </c:pt>
                <c:pt idx="5">
                  <c:v>UNSUL</c:v>
                </c:pt>
              </c:strCache>
            </c:strRef>
          </c:cat>
          <c:val>
            <c:numRef>
              <c:f>análise!$J$134:$J$140</c:f>
              <c:numCache>
                <c:formatCode>#,##0</c:formatCode>
                <c:ptCount val="6"/>
                <c:pt idx="0">
                  <c:v>19.88529999999999</c:v>
                </c:pt>
                <c:pt idx="1">
                  <c:v>1778.5892999999999</c:v>
                </c:pt>
                <c:pt idx="2">
                  <c:v>2196.3352</c:v>
                </c:pt>
                <c:pt idx="3">
                  <c:v>7717.0323000000008</c:v>
                </c:pt>
                <c:pt idx="4">
                  <c:v>10871.632400000004</c:v>
                </c:pt>
                <c:pt idx="5">
                  <c:v>1878.6166000000001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1E-40BE-9597-36F8013B3AE5}"/>
            </c:ext>
          </c:extLst>
        </c:ser>
        <c:ser>
          <c:idx val="3"/>
          <c:order val="3"/>
          <c:tx>
            <c:strRef>
              <c:f>análise!$K$133</c:f>
              <c:strCache>
                <c:ptCount val="1"/>
                <c:pt idx="0">
                  <c:v> 4º Trim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análise!$G$134:$G$140</c:f>
              <c:strCache>
                <c:ptCount val="6"/>
                <c:pt idx="0">
                  <c:v>OFNAC</c:v>
                </c:pt>
                <c:pt idx="1">
                  <c:v>UNBSB</c:v>
                </c:pt>
                <c:pt idx="2">
                  <c:v>UNNE</c:v>
                </c:pt>
                <c:pt idx="3">
                  <c:v>UNRJ</c:v>
                </c:pt>
                <c:pt idx="4">
                  <c:v>UNSP</c:v>
                </c:pt>
                <c:pt idx="5">
                  <c:v>UNSUL</c:v>
                </c:pt>
              </c:strCache>
            </c:strRef>
          </c:cat>
          <c:val>
            <c:numRef>
              <c:f>análise!$K$134:$K$140</c:f>
              <c:numCache>
                <c:formatCode>#,##0</c:formatCode>
                <c:ptCount val="6"/>
                <c:pt idx="0">
                  <c:v>175.23260000000002</c:v>
                </c:pt>
                <c:pt idx="1">
                  <c:v>1798.3253999999999</c:v>
                </c:pt>
                <c:pt idx="2">
                  <c:v>1956.2076000000002</c:v>
                </c:pt>
                <c:pt idx="3">
                  <c:v>6346.9992999999977</c:v>
                </c:pt>
                <c:pt idx="4">
                  <c:v>8768.8076000000001</c:v>
                </c:pt>
                <c:pt idx="5">
                  <c:v>1482.9895999999999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1E-40BE-9597-36F8013B3AE5}"/>
            </c:ext>
          </c:extLst>
        </c:ser>
        <c:ser>
          <c:idx val="4"/>
          <c:order val="4"/>
          <c:tx>
            <c:strRef>
              <c:f>análise!$L$133</c:f>
              <c:strCache>
                <c:ptCount val="1"/>
                <c:pt idx="0">
                  <c:v> 5º Trim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análise!$G$134:$G$140</c:f>
              <c:strCache>
                <c:ptCount val="6"/>
                <c:pt idx="0">
                  <c:v>OFNAC</c:v>
                </c:pt>
                <c:pt idx="1">
                  <c:v>UNBSB</c:v>
                </c:pt>
                <c:pt idx="2">
                  <c:v>UNNE</c:v>
                </c:pt>
                <c:pt idx="3">
                  <c:v>UNRJ</c:v>
                </c:pt>
                <c:pt idx="4">
                  <c:v>UNSP</c:v>
                </c:pt>
                <c:pt idx="5">
                  <c:v>UNSUL</c:v>
                </c:pt>
              </c:strCache>
            </c:strRef>
          </c:cat>
          <c:val>
            <c:numRef>
              <c:f>análise!$L$134:$L$140</c:f>
              <c:numCache>
                <c:formatCode>#,##0</c:formatCode>
                <c:ptCount val="6"/>
                <c:pt idx="3">
                  <c:v>913.09679999999992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9-4B68-B21B-A4CCAC4F69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28365664"/>
        <c:axId val="1328359840"/>
      </c:barChart>
      <c:catAx>
        <c:axId val="13283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8359840"/>
        <c:crosses val="autoZero"/>
        <c:auto val="1"/>
        <c:lblAlgn val="ctr"/>
        <c:lblOffset val="100"/>
        <c:noMultiLvlLbl val="0"/>
      </c:catAx>
      <c:valAx>
        <c:axId val="132835984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328365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Hora Extra - evolutivo semanal 20221108.xlsx]análise!Tabela dinâmica12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análise!$B$22:$B$23</c:f>
              <c:strCache>
                <c:ptCount val="1"/>
                <c:pt idx="0">
                  <c:v>ADMINISTRATIVO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análise!$A$24:$A$37</c:f>
              <c:strCache>
                <c:ptCount val="14"/>
                <c:pt idx="0">
                  <c:v> 22/ago</c:v>
                </c:pt>
                <c:pt idx="1">
                  <c:v> 29/ago</c:v>
                </c:pt>
                <c:pt idx="2">
                  <c:v> 01/set</c:v>
                </c:pt>
                <c:pt idx="3">
                  <c:v> 06/set</c:v>
                </c:pt>
                <c:pt idx="4">
                  <c:v> 12/set</c:v>
                </c:pt>
                <c:pt idx="5">
                  <c:v> 27/set</c:v>
                </c:pt>
                <c:pt idx="6">
                  <c:v> 05/out</c:v>
                </c:pt>
                <c:pt idx="7">
                  <c:v> 11/out</c:v>
                </c:pt>
                <c:pt idx="8">
                  <c:v> 21/out</c:v>
                </c:pt>
                <c:pt idx="9">
                  <c:v> 24/out</c:v>
                </c:pt>
                <c:pt idx="10">
                  <c:v> 27/out</c:v>
                </c:pt>
                <c:pt idx="11">
                  <c:v> 31/out</c:v>
                </c:pt>
                <c:pt idx="12">
                  <c:v> 03/nov</c:v>
                </c:pt>
                <c:pt idx="13">
                  <c:v> 07/nov</c:v>
                </c:pt>
              </c:strCache>
            </c:strRef>
          </c:cat>
          <c:val>
            <c:numRef>
              <c:f>análise!$B$24:$B$37</c:f>
              <c:numCache>
                <c:formatCode>#,##0</c:formatCode>
                <c:ptCount val="14"/>
                <c:pt idx="0">
                  <c:v>41.13369999999999</c:v>
                </c:pt>
                <c:pt idx="1">
                  <c:v>36.570100000000004</c:v>
                </c:pt>
                <c:pt idx="2">
                  <c:v>36.208199999999998</c:v>
                </c:pt>
                <c:pt idx="3">
                  <c:v>45.347500000000011</c:v>
                </c:pt>
                <c:pt idx="4">
                  <c:v>34.398200000000003</c:v>
                </c:pt>
                <c:pt idx="5">
                  <c:v>60.024099999999983</c:v>
                </c:pt>
                <c:pt idx="6">
                  <c:v>86.194500000000005</c:v>
                </c:pt>
                <c:pt idx="7">
                  <c:v>70.004799999999989</c:v>
                </c:pt>
                <c:pt idx="8">
                  <c:v>90.725700000000003</c:v>
                </c:pt>
                <c:pt idx="9">
                  <c:v>88.413699999999992</c:v>
                </c:pt>
                <c:pt idx="10">
                  <c:v>100.06869999999998</c:v>
                </c:pt>
                <c:pt idx="11">
                  <c:v>105.00009999999999</c:v>
                </c:pt>
                <c:pt idx="12">
                  <c:v>109.9242</c:v>
                </c:pt>
                <c:pt idx="13">
                  <c:v>79.339199999999991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DC-440B-85D2-01702CAD17A3}"/>
            </c:ext>
          </c:extLst>
        </c:ser>
        <c:ser>
          <c:idx val="1"/>
          <c:order val="1"/>
          <c:tx>
            <c:strRef>
              <c:f>análise!$C$22:$C$23</c:f>
              <c:strCache>
                <c:ptCount val="1"/>
                <c:pt idx="0">
                  <c:v>OPERATIVO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análise!$A$24:$A$37</c:f>
              <c:strCache>
                <c:ptCount val="14"/>
                <c:pt idx="0">
                  <c:v> 22/ago</c:v>
                </c:pt>
                <c:pt idx="1">
                  <c:v> 29/ago</c:v>
                </c:pt>
                <c:pt idx="2">
                  <c:v> 01/set</c:v>
                </c:pt>
                <c:pt idx="3">
                  <c:v> 06/set</c:v>
                </c:pt>
                <c:pt idx="4">
                  <c:v> 12/set</c:v>
                </c:pt>
                <c:pt idx="5">
                  <c:v> 27/set</c:v>
                </c:pt>
                <c:pt idx="6">
                  <c:v> 05/out</c:v>
                </c:pt>
                <c:pt idx="7">
                  <c:v> 11/out</c:v>
                </c:pt>
                <c:pt idx="8">
                  <c:v> 21/out</c:v>
                </c:pt>
                <c:pt idx="9">
                  <c:v> 24/out</c:v>
                </c:pt>
                <c:pt idx="10">
                  <c:v> 27/out</c:v>
                </c:pt>
                <c:pt idx="11">
                  <c:v> 31/out</c:v>
                </c:pt>
                <c:pt idx="12">
                  <c:v> 03/nov</c:v>
                </c:pt>
                <c:pt idx="13">
                  <c:v> 07/nov</c:v>
                </c:pt>
              </c:strCache>
            </c:strRef>
          </c:cat>
          <c:val>
            <c:numRef>
              <c:f>análise!$C$24:$C$37</c:f>
              <c:numCache>
                <c:formatCode>#,##0</c:formatCode>
                <c:ptCount val="14"/>
                <c:pt idx="0">
                  <c:v>3849.6181000000015</c:v>
                </c:pt>
                <c:pt idx="1">
                  <c:v>5706.4261999999917</c:v>
                </c:pt>
                <c:pt idx="2">
                  <c:v>6641.3656999999912</c:v>
                </c:pt>
                <c:pt idx="3">
                  <c:v>7777.5283999999983</c:v>
                </c:pt>
                <c:pt idx="4">
                  <c:v>8874.0501000000022</c:v>
                </c:pt>
                <c:pt idx="5">
                  <c:v>12561.939500000004</c:v>
                </c:pt>
                <c:pt idx="6">
                  <c:v>14400.695000000011</c:v>
                </c:pt>
                <c:pt idx="7">
                  <c:v>15925.233899999999</c:v>
                </c:pt>
                <c:pt idx="8">
                  <c:v>11626.958099999993</c:v>
                </c:pt>
                <c:pt idx="9">
                  <c:v>12006.028299999998</c:v>
                </c:pt>
                <c:pt idx="10">
                  <c:v>13106.314399999999</c:v>
                </c:pt>
                <c:pt idx="11">
                  <c:v>13835.126300000002</c:v>
                </c:pt>
                <c:pt idx="12">
                  <c:v>13973.827300000003</c:v>
                </c:pt>
                <c:pt idx="13">
                  <c:v>14637.529399999999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D-4B1C-A768-C20C3655F267}"/>
            </c:ext>
          </c:extLst>
        </c:ser>
        <c:ser>
          <c:idx val="2"/>
          <c:order val="2"/>
          <c:tx>
            <c:strRef>
              <c:f>análise!$D$22:$D$23</c:f>
              <c:strCache>
                <c:ptCount val="1"/>
                <c:pt idx="0">
                  <c:v>SUPERVISÃO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análise!$A$24:$A$37</c:f>
              <c:strCache>
                <c:ptCount val="14"/>
                <c:pt idx="0">
                  <c:v> 22/ago</c:v>
                </c:pt>
                <c:pt idx="1">
                  <c:v> 29/ago</c:v>
                </c:pt>
                <c:pt idx="2">
                  <c:v> 01/set</c:v>
                </c:pt>
                <c:pt idx="3">
                  <c:v> 06/set</c:v>
                </c:pt>
                <c:pt idx="4">
                  <c:v> 12/set</c:v>
                </c:pt>
                <c:pt idx="5">
                  <c:v> 27/set</c:v>
                </c:pt>
                <c:pt idx="6">
                  <c:v> 05/out</c:v>
                </c:pt>
                <c:pt idx="7">
                  <c:v> 11/out</c:v>
                </c:pt>
                <c:pt idx="8">
                  <c:v> 21/out</c:v>
                </c:pt>
                <c:pt idx="9">
                  <c:v> 24/out</c:v>
                </c:pt>
                <c:pt idx="10">
                  <c:v> 27/out</c:v>
                </c:pt>
                <c:pt idx="11">
                  <c:v> 31/out</c:v>
                </c:pt>
                <c:pt idx="12">
                  <c:v> 03/nov</c:v>
                </c:pt>
                <c:pt idx="13">
                  <c:v> 07/nov</c:v>
                </c:pt>
              </c:strCache>
            </c:strRef>
          </c:cat>
          <c:val>
            <c:numRef>
              <c:f>análise!$D$24:$D$37</c:f>
              <c:numCache>
                <c:formatCode>#,##0</c:formatCode>
                <c:ptCount val="14"/>
                <c:pt idx="0">
                  <c:v>126.2958</c:v>
                </c:pt>
                <c:pt idx="1">
                  <c:v>246.01680000000002</c:v>
                </c:pt>
                <c:pt idx="2">
                  <c:v>300.03370000000001</c:v>
                </c:pt>
                <c:pt idx="3">
                  <c:v>321.9577000000001</c:v>
                </c:pt>
                <c:pt idx="4">
                  <c:v>358.88750000000005</c:v>
                </c:pt>
                <c:pt idx="5">
                  <c:v>427.39610000000016</c:v>
                </c:pt>
                <c:pt idx="6">
                  <c:v>382.11280000000005</c:v>
                </c:pt>
                <c:pt idx="7">
                  <c:v>437.44849999999991</c:v>
                </c:pt>
                <c:pt idx="8">
                  <c:v>366.42689999999999</c:v>
                </c:pt>
                <c:pt idx="9">
                  <c:v>387.52939999999995</c:v>
                </c:pt>
                <c:pt idx="10">
                  <c:v>428.91850000000005</c:v>
                </c:pt>
                <c:pt idx="11">
                  <c:v>548.88509999999997</c:v>
                </c:pt>
                <c:pt idx="12">
                  <c:v>569.66730000000007</c:v>
                </c:pt>
                <c:pt idx="13">
                  <c:v>481.06669999999997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9D-4B1C-A768-C20C3655F26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45386752"/>
        <c:axId val="545389664"/>
      </c:lineChart>
      <c:catAx>
        <c:axId val="54538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389664"/>
        <c:crosses val="autoZero"/>
        <c:auto val="1"/>
        <c:lblAlgn val="ctr"/>
        <c:lblOffset val="100"/>
        <c:noMultiLvlLbl val="0"/>
      </c:catAx>
      <c:valAx>
        <c:axId val="54538966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453867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Hora Extra - evolutivo semanal 20221108.xlsx]análise!Tabela dinâmica4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99728417888949"/>
          <c:y val="7.5929543624400839E-3"/>
          <c:w val="0.80163851634976324"/>
          <c:h val="0.662400845727617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análise!$A$134</c:f>
              <c:strCache>
                <c:ptCount val="1"/>
                <c:pt idx="0">
                  <c:v> 1º Trim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análise!$A$135</c:f>
              <c:numCache>
                <c:formatCode>#,##0</c:formatCode>
                <c:ptCount val="1"/>
                <c:pt idx="0">
                  <c:v>22294.872100000015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33-4350-AE8F-E0C3B7E44F7B}"/>
            </c:ext>
          </c:extLst>
        </c:ser>
        <c:ser>
          <c:idx val="1"/>
          <c:order val="1"/>
          <c:tx>
            <c:strRef>
              <c:f>análise!$B$134</c:f>
              <c:strCache>
                <c:ptCount val="1"/>
                <c:pt idx="0">
                  <c:v> 2º Trim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análise!$B$135</c:f>
              <c:numCache>
                <c:formatCode>#,##0</c:formatCode>
                <c:ptCount val="1"/>
                <c:pt idx="0">
                  <c:v>22305.566999999988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33-4350-AE8F-E0C3B7E44F7B}"/>
            </c:ext>
          </c:extLst>
        </c:ser>
        <c:ser>
          <c:idx val="2"/>
          <c:order val="2"/>
          <c:tx>
            <c:strRef>
              <c:f>análise!$C$134</c:f>
              <c:strCache>
                <c:ptCount val="1"/>
                <c:pt idx="0">
                  <c:v> 3º Trim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análise!$C$135</c:f>
              <c:numCache>
                <c:formatCode>#,##0</c:formatCode>
                <c:ptCount val="1"/>
                <c:pt idx="0">
                  <c:v>24462.091100000009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33-4350-AE8F-E0C3B7E44F7B}"/>
            </c:ext>
          </c:extLst>
        </c:ser>
        <c:ser>
          <c:idx val="3"/>
          <c:order val="3"/>
          <c:tx>
            <c:strRef>
              <c:f>análise!$D$134</c:f>
              <c:strCache>
                <c:ptCount val="1"/>
                <c:pt idx="0">
                  <c:v> 4º Trim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análise!$D$135</c:f>
              <c:numCache>
                <c:formatCode>#,##0</c:formatCode>
                <c:ptCount val="1"/>
                <c:pt idx="0">
                  <c:v>20528.562099999992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33-4350-AE8F-E0C3B7E44F7B}"/>
            </c:ext>
          </c:extLst>
        </c:ser>
        <c:ser>
          <c:idx val="4"/>
          <c:order val="4"/>
          <c:tx>
            <c:strRef>
              <c:f>análise!$E$134</c:f>
              <c:strCache>
                <c:ptCount val="1"/>
                <c:pt idx="0">
                  <c:v> 5º Trim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análise!$E$135</c:f>
              <c:numCache>
                <c:formatCode>#,##0</c:formatCode>
                <c:ptCount val="1"/>
                <c:pt idx="0">
                  <c:v>913.09679999999992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32-468B-8564-AC9619D670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28362752"/>
        <c:axId val="1328363168"/>
      </c:barChart>
      <c:catAx>
        <c:axId val="13283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8363168"/>
        <c:crosses val="autoZero"/>
        <c:auto val="1"/>
        <c:lblAlgn val="ctr"/>
        <c:lblOffset val="100"/>
        <c:noMultiLvlLbl val="0"/>
      </c:catAx>
      <c:valAx>
        <c:axId val="13283631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3283627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Hora Extra - evolutivo semanal 20221108.xlsx]análise!Tabela dinâmica11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análise!$B$5:$B$6</c:f>
              <c:strCache>
                <c:ptCount val="1"/>
                <c:pt idx="0">
                  <c:v>ADMINISTRATIVO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análise!$A$7:$A$17</c:f>
              <c:strCache>
                <c:ptCount val="11"/>
                <c:pt idx="0">
                  <c:v> FINAL JAN</c:v>
                </c:pt>
                <c:pt idx="1">
                  <c:v> FINAL FEV</c:v>
                </c:pt>
                <c:pt idx="2">
                  <c:v> FINAL MAR</c:v>
                </c:pt>
                <c:pt idx="3">
                  <c:v> FINAL ABR</c:v>
                </c:pt>
                <c:pt idx="4">
                  <c:v> FINAL MAI</c:v>
                </c:pt>
                <c:pt idx="5">
                  <c:v> FINAL JUN</c:v>
                </c:pt>
                <c:pt idx="6">
                  <c:v> FINAL JUL</c:v>
                </c:pt>
                <c:pt idx="7">
                  <c:v> FINAL AGO</c:v>
                </c:pt>
                <c:pt idx="8">
                  <c:v> FINAL SET</c:v>
                </c:pt>
                <c:pt idx="9">
                  <c:v> FINAL OUT</c:v>
                </c:pt>
                <c:pt idx="10">
                  <c:v> 07/nov</c:v>
                </c:pt>
              </c:strCache>
            </c:strRef>
          </c:cat>
          <c:val>
            <c:numRef>
              <c:f>análise!$B$7:$B$17</c:f>
              <c:numCache>
                <c:formatCode>#,##0</c:formatCode>
                <c:ptCount val="11"/>
                <c:pt idx="0">
                  <c:v>448.67379999999997</c:v>
                </c:pt>
                <c:pt idx="1">
                  <c:v>231.84189999999998</c:v>
                </c:pt>
                <c:pt idx="2">
                  <c:v>97.078399999999974</c:v>
                </c:pt>
                <c:pt idx="3">
                  <c:v>141.97899999999998</c:v>
                </c:pt>
                <c:pt idx="4">
                  <c:v>7.6633000000000013</c:v>
                </c:pt>
                <c:pt idx="5">
                  <c:v>54.341099999999997</c:v>
                </c:pt>
                <c:pt idx="6">
                  <c:v>66.738199999999992</c:v>
                </c:pt>
                <c:pt idx="7">
                  <c:v>16.522400000000001</c:v>
                </c:pt>
                <c:pt idx="8">
                  <c:v>37.277299999999997</c:v>
                </c:pt>
                <c:pt idx="9">
                  <c:v>64.08459999999998</c:v>
                </c:pt>
                <c:pt idx="10">
                  <c:v>79.339199999999991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C-47D9-82CA-9512E2AA3344}"/>
            </c:ext>
          </c:extLst>
        </c:ser>
        <c:ser>
          <c:idx val="1"/>
          <c:order val="1"/>
          <c:tx>
            <c:strRef>
              <c:f>análise!$C$5:$C$6</c:f>
              <c:strCache>
                <c:ptCount val="1"/>
                <c:pt idx="0">
                  <c:v>OPERATIVO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análise!$A$7:$A$17</c:f>
              <c:strCache>
                <c:ptCount val="11"/>
                <c:pt idx="0">
                  <c:v> FINAL JAN</c:v>
                </c:pt>
                <c:pt idx="1">
                  <c:v> FINAL FEV</c:v>
                </c:pt>
                <c:pt idx="2">
                  <c:v> FINAL MAR</c:v>
                </c:pt>
                <c:pt idx="3">
                  <c:v> FINAL ABR</c:v>
                </c:pt>
                <c:pt idx="4">
                  <c:v> FINAL MAI</c:v>
                </c:pt>
                <c:pt idx="5">
                  <c:v> FINAL JUN</c:v>
                </c:pt>
                <c:pt idx="6">
                  <c:v> FINAL JUL</c:v>
                </c:pt>
                <c:pt idx="7">
                  <c:v> FINAL AGO</c:v>
                </c:pt>
                <c:pt idx="8">
                  <c:v> FINAL SET</c:v>
                </c:pt>
                <c:pt idx="9">
                  <c:v> FINAL OUT</c:v>
                </c:pt>
                <c:pt idx="10">
                  <c:v> 07/nov</c:v>
                </c:pt>
              </c:strCache>
            </c:strRef>
          </c:cat>
          <c:val>
            <c:numRef>
              <c:f>análise!$C$7:$C$17</c:f>
              <c:numCache>
                <c:formatCode>#,##0</c:formatCode>
                <c:ptCount val="11"/>
                <c:pt idx="0">
                  <c:v>17128.295499999997</c:v>
                </c:pt>
                <c:pt idx="1">
                  <c:v>16593.218899999989</c:v>
                </c:pt>
                <c:pt idx="2">
                  <c:v>8062.6400000000021</c:v>
                </c:pt>
                <c:pt idx="3">
                  <c:v>17279.963099999986</c:v>
                </c:pt>
                <c:pt idx="4">
                  <c:v>19096.502</c:v>
                </c:pt>
                <c:pt idx="5">
                  <c:v>12135.481100000001</c:v>
                </c:pt>
                <c:pt idx="6">
                  <c:v>19380.570299999996</c:v>
                </c:pt>
                <c:pt idx="7">
                  <c:v>19017.745099999978</c:v>
                </c:pt>
                <c:pt idx="8">
                  <c:v>10060.247800000008</c:v>
                </c:pt>
                <c:pt idx="9">
                  <c:v>16415.712900000002</c:v>
                </c:pt>
                <c:pt idx="10">
                  <c:v>14637.529399999999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0-49F3-AE2A-D23A3C9895B3}"/>
            </c:ext>
          </c:extLst>
        </c:ser>
        <c:ser>
          <c:idx val="2"/>
          <c:order val="2"/>
          <c:tx>
            <c:strRef>
              <c:f>análise!$D$5:$D$6</c:f>
              <c:strCache>
                <c:ptCount val="1"/>
                <c:pt idx="0">
                  <c:v>SUPERVISÃO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análise!$A$7:$A$17</c:f>
              <c:strCache>
                <c:ptCount val="11"/>
                <c:pt idx="0">
                  <c:v> FINAL JAN</c:v>
                </c:pt>
                <c:pt idx="1">
                  <c:v> FINAL FEV</c:v>
                </c:pt>
                <c:pt idx="2">
                  <c:v> FINAL MAR</c:v>
                </c:pt>
                <c:pt idx="3">
                  <c:v> FINAL ABR</c:v>
                </c:pt>
                <c:pt idx="4">
                  <c:v> FINAL MAI</c:v>
                </c:pt>
                <c:pt idx="5">
                  <c:v> FINAL JUN</c:v>
                </c:pt>
                <c:pt idx="6">
                  <c:v> FINAL JUL</c:v>
                </c:pt>
                <c:pt idx="7">
                  <c:v> FINAL AGO</c:v>
                </c:pt>
                <c:pt idx="8">
                  <c:v> FINAL SET</c:v>
                </c:pt>
                <c:pt idx="9">
                  <c:v> FINAL OUT</c:v>
                </c:pt>
                <c:pt idx="10">
                  <c:v> 07/nov</c:v>
                </c:pt>
              </c:strCache>
            </c:strRef>
          </c:cat>
          <c:val>
            <c:numRef>
              <c:f>análise!$D$7:$D$17</c:f>
              <c:numCache>
                <c:formatCode>#,##0</c:formatCode>
                <c:ptCount val="11"/>
                <c:pt idx="0">
                  <c:v>1626.5311000000004</c:v>
                </c:pt>
                <c:pt idx="1">
                  <c:v>882.8112000000001</c:v>
                </c:pt>
                <c:pt idx="2">
                  <c:v>487.48589999999996</c:v>
                </c:pt>
                <c:pt idx="3">
                  <c:v>740.13890000000015</c:v>
                </c:pt>
                <c:pt idx="4">
                  <c:v>168.0556</c:v>
                </c:pt>
                <c:pt idx="5">
                  <c:v>559.2049999999997</c:v>
                </c:pt>
                <c:pt idx="6">
                  <c:v>499.84690000000001</c:v>
                </c:pt>
                <c:pt idx="7">
                  <c:v>44.545399999999994</c:v>
                </c:pt>
                <c:pt idx="8">
                  <c:v>393.55150000000009</c:v>
                </c:pt>
                <c:pt idx="9">
                  <c:v>283.41160000000002</c:v>
                </c:pt>
                <c:pt idx="10">
                  <c:v>481.06669999999997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0-49F3-AE2A-D23A3C9895B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27426016"/>
        <c:axId val="1627429760"/>
      </c:lineChart>
      <c:catAx>
        <c:axId val="162742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7429760"/>
        <c:crosses val="autoZero"/>
        <c:auto val="1"/>
        <c:lblAlgn val="ctr"/>
        <c:lblOffset val="100"/>
        <c:noMultiLvlLbl val="0"/>
      </c:catAx>
      <c:valAx>
        <c:axId val="162742976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6274260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Hora Extra - evolutivo semanal 20221108.xlsx]análise!Tabela dinâmica13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análise!$I$22:$I$23</c:f>
              <c:strCache>
                <c:ptCount val="1"/>
                <c:pt idx="0">
                  <c:v>ADMINISTRATIVO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análise!$H$24:$H$39</c:f>
              <c:strCache>
                <c:ptCount val="16"/>
                <c:pt idx="0">
                  <c:v> 22/ago</c:v>
                </c:pt>
                <c:pt idx="1">
                  <c:v> 29/ago</c:v>
                </c:pt>
                <c:pt idx="2">
                  <c:v> 01/set</c:v>
                </c:pt>
                <c:pt idx="3">
                  <c:v> 06/set</c:v>
                </c:pt>
                <c:pt idx="4">
                  <c:v> 12/set</c:v>
                </c:pt>
                <c:pt idx="5">
                  <c:v> 27/set</c:v>
                </c:pt>
                <c:pt idx="6">
                  <c:v> 05/out</c:v>
                </c:pt>
                <c:pt idx="7">
                  <c:v> 11/out</c:v>
                </c:pt>
                <c:pt idx="8">
                  <c:v> 21/out</c:v>
                </c:pt>
                <c:pt idx="9">
                  <c:v> 24/out</c:v>
                </c:pt>
                <c:pt idx="10">
                  <c:v> 27/out</c:v>
                </c:pt>
                <c:pt idx="11">
                  <c:v> 31/out</c:v>
                </c:pt>
                <c:pt idx="12">
                  <c:v> 03/nov</c:v>
                </c:pt>
                <c:pt idx="13">
                  <c:v> 07/nov</c:v>
                </c:pt>
                <c:pt idx="14">
                  <c:v>Comparativo 09/mai</c:v>
                </c:pt>
                <c:pt idx="15">
                  <c:v>Comparativo 08/ago</c:v>
                </c:pt>
              </c:strCache>
            </c:strRef>
          </c:cat>
          <c:val>
            <c:numRef>
              <c:f>análise!$I$24:$I$39</c:f>
              <c:numCache>
                <c:formatCode>#,##0</c:formatCode>
                <c:ptCount val="16"/>
                <c:pt idx="0">
                  <c:v>41.13369999999999</c:v>
                </c:pt>
                <c:pt idx="1">
                  <c:v>36.570100000000004</c:v>
                </c:pt>
                <c:pt idx="2">
                  <c:v>36.208199999999998</c:v>
                </c:pt>
                <c:pt idx="3">
                  <c:v>45.347500000000011</c:v>
                </c:pt>
                <c:pt idx="4">
                  <c:v>34.398200000000003</c:v>
                </c:pt>
                <c:pt idx="5">
                  <c:v>60.024099999999983</c:v>
                </c:pt>
                <c:pt idx="6">
                  <c:v>86.194500000000005</c:v>
                </c:pt>
                <c:pt idx="7">
                  <c:v>70.004799999999989</c:v>
                </c:pt>
                <c:pt idx="8">
                  <c:v>90.725700000000003</c:v>
                </c:pt>
                <c:pt idx="9">
                  <c:v>88.413699999999992</c:v>
                </c:pt>
                <c:pt idx="10">
                  <c:v>100.06869999999998</c:v>
                </c:pt>
                <c:pt idx="11">
                  <c:v>105.00009999999999</c:v>
                </c:pt>
                <c:pt idx="12">
                  <c:v>109.9242</c:v>
                </c:pt>
                <c:pt idx="13">
                  <c:v>79.339199999999991</c:v>
                </c:pt>
                <c:pt idx="14">
                  <c:v>88.998400000000018</c:v>
                </c:pt>
                <c:pt idx="15">
                  <c:v>85.422599999999989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4-4F30-B6C0-18E852C8372F}"/>
            </c:ext>
          </c:extLst>
        </c:ser>
        <c:ser>
          <c:idx val="1"/>
          <c:order val="1"/>
          <c:tx>
            <c:strRef>
              <c:f>análise!$J$22:$J$23</c:f>
              <c:strCache>
                <c:ptCount val="1"/>
                <c:pt idx="0">
                  <c:v>OPERATIVO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análise!$H$24:$H$39</c:f>
              <c:strCache>
                <c:ptCount val="16"/>
                <c:pt idx="0">
                  <c:v> 22/ago</c:v>
                </c:pt>
                <c:pt idx="1">
                  <c:v> 29/ago</c:v>
                </c:pt>
                <c:pt idx="2">
                  <c:v> 01/set</c:v>
                </c:pt>
                <c:pt idx="3">
                  <c:v> 06/set</c:v>
                </c:pt>
                <c:pt idx="4">
                  <c:v> 12/set</c:v>
                </c:pt>
                <c:pt idx="5">
                  <c:v> 27/set</c:v>
                </c:pt>
                <c:pt idx="6">
                  <c:v> 05/out</c:v>
                </c:pt>
                <c:pt idx="7">
                  <c:v> 11/out</c:v>
                </c:pt>
                <c:pt idx="8">
                  <c:v> 21/out</c:v>
                </c:pt>
                <c:pt idx="9">
                  <c:v> 24/out</c:v>
                </c:pt>
                <c:pt idx="10">
                  <c:v> 27/out</c:v>
                </c:pt>
                <c:pt idx="11">
                  <c:v> 31/out</c:v>
                </c:pt>
                <c:pt idx="12">
                  <c:v> 03/nov</c:v>
                </c:pt>
                <c:pt idx="13">
                  <c:v> 07/nov</c:v>
                </c:pt>
                <c:pt idx="14">
                  <c:v>Comparativo 09/mai</c:v>
                </c:pt>
                <c:pt idx="15">
                  <c:v>Comparativo 08/ago</c:v>
                </c:pt>
              </c:strCache>
            </c:strRef>
          </c:cat>
          <c:val>
            <c:numRef>
              <c:f>análise!$J$24:$J$39</c:f>
              <c:numCache>
                <c:formatCode>#,##0</c:formatCode>
                <c:ptCount val="16"/>
                <c:pt idx="0">
                  <c:v>3849.6181000000015</c:v>
                </c:pt>
                <c:pt idx="1">
                  <c:v>5706.4261999999917</c:v>
                </c:pt>
                <c:pt idx="2">
                  <c:v>6641.3656999999912</c:v>
                </c:pt>
                <c:pt idx="3">
                  <c:v>7777.5283999999983</c:v>
                </c:pt>
                <c:pt idx="4">
                  <c:v>8874.0501000000022</c:v>
                </c:pt>
                <c:pt idx="5">
                  <c:v>12561.939500000004</c:v>
                </c:pt>
                <c:pt idx="6">
                  <c:v>14400.695000000011</c:v>
                </c:pt>
                <c:pt idx="7">
                  <c:v>15925.233899999999</c:v>
                </c:pt>
                <c:pt idx="8">
                  <c:v>11626.958099999993</c:v>
                </c:pt>
                <c:pt idx="9">
                  <c:v>12006.028299999998</c:v>
                </c:pt>
                <c:pt idx="10">
                  <c:v>13106.314399999999</c:v>
                </c:pt>
                <c:pt idx="11">
                  <c:v>13835.126300000002</c:v>
                </c:pt>
                <c:pt idx="12">
                  <c:v>13973.827300000003</c:v>
                </c:pt>
                <c:pt idx="13">
                  <c:v>14637.529399999999</c:v>
                </c:pt>
                <c:pt idx="14">
                  <c:v>17108.537600000003</c:v>
                </c:pt>
                <c:pt idx="15">
                  <c:v>16955.254399999998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0-4EE1-80AE-3B2009A68A86}"/>
            </c:ext>
          </c:extLst>
        </c:ser>
        <c:ser>
          <c:idx val="2"/>
          <c:order val="2"/>
          <c:tx>
            <c:strRef>
              <c:f>análise!$K$22:$K$23</c:f>
              <c:strCache>
                <c:ptCount val="1"/>
                <c:pt idx="0">
                  <c:v>SUPERVISÃO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análise!$H$24:$H$39</c:f>
              <c:strCache>
                <c:ptCount val="16"/>
                <c:pt idx="0">
                  <c:v> 22/ago</c:v>
                </c:pt>
                <c:pt idx="1">
                  <c:v> 29/ago</c:v>
                </c:pt>
                <c:pt idx="2">
                  <c:v> 01/set</c:v>
                </c:pt>
                <c:pt idx="3">
                  <c:v> 06/set</c:v>
                </c:pt>
                <c:pt idx="4">
                  <c:v> 12/set</c:v>
                </c:pt>
                <c:pt idx="5">
                  <c:v> 27/set</c:v>
                </c:pt>
                <c:pt idx="6">
                  <c:v> 05/out</c:v>
                </c:pt>
                <c:pt idx="7">
                  <c:v> 11/out</c:v>
                </c:pt>
                <c:pt idx="8">
                  <c:v> 21/out</c:v>
                </c:pt>
                <c:pt idx="9">
                  <c:v> 24/out</c:v>
                </c:pt>
                <c:pt idx="10">
                  <c:v> 27/out</c:v>
                </c:pt>
                <c:pt idx="11">
                  <c:v> 31/out</c:v>
                </c:pt>
                <c:pt idx="12">
                  <c:v> 03/nov</c:v>
                </c:pt>
                <c:pt idx="13">
                  <c:v> 07/nov</c:v>
                </c:pt>
                <c:pt idx="14">
                  <c:v>Comparativo 09/mai</c:v>
                </c:pt>
                <c:pt idx="15">
                  <c:v>Comparativo 08/ago</c:v>
                </c:pt>
              </c:strCache>
            </c:strRef>
          </c:cat>
          <c:val>
            <c:numRef>
              <c:f>análise!$K$24:$K$39</c:f>
              <c:numCache>
                <c:formatCode>#,##0</c:formatCode>
                <c:ptCount val="16"/>
                <c:pt idx="0">
                  <c:v>126.2958</c:v>
                </c:pt>
                <c:pt idx="1">
                  <c:v>246.01680000000002</c:v>
                </c:pt>
                <c:pt idx="2">
                  <c:v>300.03370000000001</c:v>
                </c:pt>
                <c:pt idx="3">
                  <c:v>321.9577000000001</c:v>
                </c:pt>
                <c:pt idx="4">
                  <c:v>358.88750000000005</c:v>
                </c:pt>
                <c:pt idx="5">
                  <c:v>427.39610000000016</c:v>
                </c:pt>
                <c:pt idx="6">
                  <c:v>382.11280000000005</c:v>
                </c:pt>
                <c:pt idx="7">
                  <c:v>437.44849999999991</c:v>
                </c:pt>
                <c:pt idx="8">
                  <c:v>366.42689999999999</c:v>
                </c:pt>
                <c:pt idx="9">
                  <c:v>387.52939999999995</c:v>
                </c:pt>
                <c:pt idx="10">
                  <c:v>428.91850000000005</c:v>
                </c:pt>
                <c:pt idx="11">
                  <c:v>548.88509999999997</c:v>
                </c:pt>
                <c:pt idx="12">
                  <c:v>569.66730000000007</c:v>
                </c:pt>
                <c:pt idx="13">
                  <c:v>481.06669999999997</c:v>
                </c:pt>
                <c:pt idx="14">
                  <c:v>597.62209999999993</c:v>
                </c:pt>
                <c:pt idx="15">
                  <c:v>276.75600000000009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0-4EE1-80AE-3B2009A68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941007"/>
        <c:axId val="2125940175"/>
      </c:barChart>
      <c:catAx>
        <c:axId val="21259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5940175"/>
        <c:crosses val="autoZero"/>
        <c:auto val="1"/>
        <c:lblAlgn val="ctr"/>
        <c:lblOffset val="100"/>
        <c:noMultiLvlLbl val="0"/>
      </c:catAx>
      <c:valAx>
        <c:axId val="212594017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1259410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Hora Extra - evolutivo semanal 20221108.xlsx]análise!Tabela dinâmica1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análise!$B$91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análise!$A$92:$A$102</c:f>
              <c:strCache>
                <c:ptCount val="11"/>
                <c:pt idx="0">
                  <c:v> FINAL JAN</c:v>
                </c:pt>
                <c:pt idx="1">
                  <c:v> FINAL FEV</c:v>
                </c:pt>
                <c:pt idx="2">
                  <c:v> FINAL MAR</c:v>
                </c:pt>
                <c:pt idx="3">
                  <c:v> FINAL ABR</c:v>
                </c:pt>
                <c:pt idx="4">
                  <c:v> FINAL MAI</c:v>
                </c:pt>
                <c:pt idx="5">
                  <c:v> FINAL JUN</c:v>
                </c:pt>
                <c:pt idx="6">
                  <c:v> FINAL JUL</c:v>
                </c:pt>
                <c:pt idx="7">
                  <c:v> FINAL AGO</c:v>
                </c:pt>
                <c:pt idx="8">
                  <c:v> FINAL SET</c:v>
                </c:pt>
                <c:pt idx="9">
                  <c:v> FINAL OUT</c:v>
                </c:pt>
                <c:pt idx="10">
                  <c:v> 07/nov</c:v>
                </c:pt>
              </c:strCache>
            </c:strRef>
          </c:cat>
          <c:val>
            <c:numRef>
              <c:f>análise!$B$92:$B$102</c:f>
              <c:numCache>
                <c:formatCode>#,##0</c:formatCode>
                <c:ptCount val="11"/>
                <c:pt idx="0">
                  <c:v>19203.500400000001</c:v>
                </c:pt>
                <c:pt idx="1">
                  <c:v>17707.871999999985</c:v>
                </c:pt>
                <c:pt idx="2">
                  <c:v>8647.2043000000049</c:v>
                </c:pt>
                <c:pt idx="3">
                  <c:v>18162.080999999984</c:v>
                </c:pt>
                <c:pt idx="4">
                  <c:v>19272.2209</c:v>
                </c:pt>
                <c:pt idx="5">
                  <c:v>12749.027199999995</c:v>
                </c:pt>
                <c:pt idx="6">
                  <c:v>19947.155399999992</c:v>
                </c:pt>
                <c:pt idx="7">
                  <c:v>19078.812899999975</c:v>
                </c:pt>
                <c:pt idx="8">
                  <c:v>10491.076600000019</c:v>
                </c:pt>
                <c:pt idx="9">
                  <c:v>16763.209100000007</c:v>
                </c:pt>
                <c:pt idx="10">
                  <c:v>15197.935300000003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7-43AC-8AAE-E7955F14D9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81517840"/>
        <c:axId val="1181522832"/>
      </c:lineChart>
      <c:catAx>
        <c:axId val="11815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81522832"/>
        <c:crosses val="autoZero"/>
        <c:auto val="1"/>
        <c:lblAlgn val="ctr"/>
        <c:lblOffset val="100"/>
        <c:noMultiLvlLbl val="0"/>
      </c:catAx>
      <c:valAx>
        <c:axId val="118152283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81517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292085</xdr:colOff>
      <xdr:row>0</xdr:row>
      <xdr:rowOff>7052</xdr:rowOff>
    </xdr:from>
    <xdr:to>
      <xdr:col>4</xdr:col>
      <xdr:colOff>1643944</xdr:colOff>
      <xdr:row>11</xdr:row>
      <xdr:rowOff>84664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AL">
              <a:extLst>
                <a:ext uri="{FF2B5EF4-FFF2-40B4-BE49-F238E27FC236}">
                  <a16:creationId xmlns:a16="http://schemas.microsoft.com/office/drawing/2014/main" id="{50BFBC66-B3FF-43F8-869C-745224E869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1863" y="7052"/>
              <a:ext cx="1351859" cy="18626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3</xdr:col>
      <xdr:colOff>1802683</xdr:colOff>
      <xdr:row>12</xdr:row>
      <xdr:rowOff>21167</xdr:rowOff>
    </xdr:from>
    <xdr:to>
      <xdr:col>13</xdr:col>
      <xdr:colOff>451557</xdr:colOff>
      <xdr:row>29</xdr:row>
      <xdr:rowOff>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EABBD-FBEB-44D0-8B7E-22500F98E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0</xdr:row>
      <xdr:rowOff>7053</xdr:rowOff>
    </xdr:from>
    <xdr:to>
      <xdr:col>3</xdr:col>
      <xdr:colOff>1008946</xdr:colOff>
      <xdr:row>11</xdr:row>
      <xdr:rowOff>14110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SPONSÁVEL">
              <a:extLst>
                <a:ext uri="{FF2B5EF4-FFF2-40B4-BE49-F238E27FC236}">
                  <a16:creationId xmlns:a16="http://schemas.microsoft.com/office/drawing/2014/main" id="{78D4953E-1BB9-41E7-8881-B9A6120C40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SPONSÁV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7053"/>
              <a:ext cx="4388556" cy="1792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64</xdr:row>
      <xdr:rowOff>14112</xdr:rowOff>
    </xdr:from>
    <xdr:to>
      <xdr:col>13</xdr:col>
      <xdr:colOff>543278</xdr:colOff>
      <xdr:row>84</xdr:row>
      <xdr:rowOff>119944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BC0E88B-23F6-4D6C-90F1-CC37539D7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7053</xdr:colOff>
      <xdr:row>12</xdr:row>
      <xdr:rowOff>14112</xdr:rowOff>
    </xdr:from>
    <xdr:to>
      <xdr:col>4</xdr:col>
      <xdr:colOff>698500</xdr:colOff>
      <xdr:row>28</xdr:row>
      <xdr:rowOff>160868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CB824AA-E9B3-47DA-9705-70DB8E9C2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1015974</xdr:colOff>
      <xdr:row>0</xdr:row>
      <xdr:rowOff>0</xdr:rowOff>
    </xdr:from>
    <xdr:to>
      <xdr:col>4</xdr:col>
      <xdr:colOff>263516</xdr:colOff>
      <xdr:row>9</xdr:row>
      <xdr:rowOff>134056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UBRO">
              <a:extLst>
                <a:ext uri="{FF2B5EF4-FFF2-40B4-BE49-F238E27FC236}">
                  <a16:creationId xmlns:a16="http://schemas.microsoft.com/office/drawing/2014/main" id="{063B1F7E-60EB-47D1-A663-18C3E88381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UB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5585" y="0"/>
              <a:ext cx="1427709" cy="1594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</xdr:colOff>
      <xdr:row>48</xdr:row>
      <xdr:rowOff>148888</xdr:rowOff>
    </xdr:from>
    <xdr:to>
      <xdr:col>13</xdr:col>
      <xdr:colOff>536223</xdr:colOff>
      <xdr:row>63</xdr:row>
      <xdr:rowOff>155238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9C51B84-C3C4-4D48-8AE6-2F8E9F64D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14111</xdr:colOff>
      <xdr:row>12</xdr:row>
      <xdr:rowOff>28223</xdr:rowOff>
    </xdr:from>
    <xdr:to>
      <xdr:col>1</xdr:col>
      <xdr:colOff>335389</xdr:colOff>
      <xdr:row>20</xdr:row>
      <xdr:rowOff>63416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E7532F1-FE0E-4987-9ECE-7DC295A63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111" y="1933223"/>
          <a:ext cx="1610328" cy="1305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1015993</xdr:colOff>
      <xdr:row>5</xdr:row>
      <xdr:rowOff>1</xdr:rowOff>
    </xdr:from>
    <xdr:to>
      <xdr:col>4</xdr:col>
      <xdr:colOff>282222</xdr:colOff>
      <xdr:row>11</xdr:row>
      <xdr:rowOff>151696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IPO CARGO">
              <a:extLst>
                <a:ext uri="{FF2B5EF4-FFF2-40B4-BE49-F238E27FC236}">
                  <a16:creationId xmlns:a16="http://schemas.microsoft.com/office/drawing/2014/main" id="{D06E60B9-E081-44E5-B158-17FCEA89FA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CAR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5604" y="811390"/>
              <a:ext cx="1446396" cy="11253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1683462</xdr:colOff>
      <xdr:row>0</xdr:row>
      <xdr:rowOff>7055</xdr:rowOff>
    </xdr:from>
    <xdr:to>
      <xdr:col>12</xdr:col>
      <xdr:colOff>434628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RGO">
              <a:extLst>
                <a:ext uri="{FF2B5EF4-FFF2-40B4-BE49-F238E27FC236}">
                  <a16:creationId xmlns:a16="http://schemas.microsoft.com/office/drawing/2014/main" id="{463AA824-4BE9-4AE1-8A38-C72941FC4F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43240" y="7055"/>
              <a:ext cx="5637388" cy="1940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42332</xdr:colOff>
      <xdr:row>85</xdr:row>
      <xdr:rowOff>155221</xdr:rowOff>
    </xdr:from>
    <xdr:to>
      <xdr:col>12</xdr:col>
      <xdr:colOff>846666</xdr:colOff>
      <xdr:row>99</xdr:row>
      <xdr:rowOff>49389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E290081-CC16-4C41-8BE0-58A4E945A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29</xdr:row>
      <xdr:rowOff>134053</xdr:rowOff>
    </xdr:from>
    <xdr:to>
      <xdr:col>13</xdr:col>
      <xdr:colOff>515055</xdr:colOff>
      <xdr:row>48</xdr:row>
      <xdr:rowOff>118531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5DAB218-5FF9-4097-A928-FD3E16768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Michaelis" refreshedDate="44840.536519097222" createdVersion="6" refreshedVersion="7" minRefreshableVersion="3" recordCount="1059" xr:uid="{94E7D12A-EC57-494F-A051-046DA2BB696C}">
  <cacheSource type="worksheet">
    <worksheetSource ref="A3:AT1061" sheet="BD"/>
  </cacheSource>
  <cacheFields count="46">
    <cacheField name="NOME COLABORADOR" numFmtId="0">
      <sharedItems/>
    </cacheField>
    <cacheField name="CARGO" numFmtId="0">
      <sharedItems/>
    </cacheField>
    <cacheField name="CC" numFmtId="0">
      <sharedItems containsSemiMixedTypes="0" containsString="0" containsNumber="1" containsInteger="1" minValue="153" maxValue="599"/>
    </cacheField>
    <cacheField name="AN" numFmtId="0">
      <sharedItems containsSemiMixedTypes="0" containsString="0" containsNumber="1" containsInteger="1" minValue="1" maxValue="5122"/>
    </cacheField>
    <cacheField name="&amp;" numFmtId="0">
      <sharedItems/>
    </cacheField>
    <cacheField name="TIPO CARGO" numFmtId="0">
      <sharedItems/>
    </cacheField>
    <cacheField name="REGIONAL" numFmtId="0">
      <sharedItems/>
    </cacheField>
    <cacheField name="CANAL" numFmtId="0">
      <sharedItems/>
    </cacheField>
    <cacheField name="AN NOME" numFmtId="0">
      <sharedItems/>
    </cacheField>
    <cacheField name="RUBRO" numFmtId="0">
      <sharedItems/>
    </cacheField>
    <cacheField name="RESPONSÁVEL" numFmtId="0">
      <sharedItems count="16">
        <s v="VICTOR CESAR"/>
        <s v="EVERTON MOYA"/>
        <s v="HAILTON"/>
        <s v="PAULO AQUINO"/>
        <s v="LEO DIAS"/>
        <s v="LEO DIAS - AMPE"/>
        <s v="KASUO"/>
        <s v="SERGIO COCCOLI"/>
        <s v="FABIO WINK"/>
        <s v="CLAUDIO"/>
        <s v="FERNANDO BAFFINI"/>
        <s v="ANDRÉ SAULO"/>
        <s v="NAYLA"/>
        <s v="ANDERSON" u="1"/>
        <s v="ALFREDO PIMONT" u="1"/>
        <s v="WAGNER" u="1"/>
      </sharedItems>
    </cacheField>
    <cacheField name="21/jan" numFmtId="0">
      <sharedItems containsSemiMixedTypes="0" containsString="0" containsNumber="1" minValue="0" maxValue="92.226100000000002"/>
    </cacheField>
    <cacheField name="FINAL JAN" numFmtId="0">
      <sharedItems containsSemiMixedTypes="0" containsString="0" containsNumber="1" minValue="0" maxValue="125.6623"/>
    </cacheField>
    <cacheField name="07/fev" numFmtId="0">
      <sharedItems containsSemiMixedTypes="0" containsString="0" containsNumber="1" minValue="0" maxValue="117.9251"/>
    </cacheField>
    <cacheField name="09/fev" numFmtId="164">
      <sharedItems containsSemiMixedTypes="0" containsString="0" containsNumber="1" minValue="0" maxValue="119.2251"/>
    </cacheField>
    <cacheField name="11/fev" numFmtId="164">
      <sharedItems containsSemiMixedTypes="0" containsString="0" containsNumber="1" minValue="0" maxValue="120.56910000000001"/>
    </cacheField>
    <cacheField name="14/fev" numFmtId="164">
      <sharedItems containsSemiMixedTypes="0" containsString="0" containsNumber="1" minValue="0" maxValue="125.4191"/>
    </cacheField>
    <cacheField name="18/fev" numFmtId="164">
      <sharedItems containsSemiMixedTypes="0" containsString="0" containsNumber="1" minValue="0" maxValue="129.38560000000001"/>
    </cacheField>
    <cacheField name="FINAL FEV" numFmtId="164">
      <sharedItems containsSemiMixedTypes="0" containsString="0" containsNumber="1" minValue="0" maxValue="129.38560000000001"/>
    </cacheField>
    <cacheField name="21/fev" numFmtId="164">
      <sharedItems containsSemiMixedTypes="0" containsString="0" containsNumber="1" minValue="0" maxValue="37.596600000000002"/>
    </cacheField>
    <cacheField name="25/fev" numFmtId="164">
      <sharedItems containsSemiMixedTypes="0" containsString="0" containsNumber="1" minValue="0" maxValue="44.429900000000004"/>
    </cacheField>
    <cacheField name="02/mar" numFmtId="164">
      <sharedItems containsSemiMixedTypes="0" containsString="0" containsNumber="1" minValue="0" maxValue="48.398099999999999"/>
    </cacheField>
    <cacheField name="09/mar" numFmtId="164">
      <sharedItems containsSemiMixedTypes="0" containsString="0" containsNumber="1" minValue="0" maxValue="55.113999999999997"/>
    </cacheField>
    <cacheField name="FINAL MAR" numFmtId="164">
      <sharedItems containsSemiMixedTypes="0" containsString="0" containsNumber="1" minValue="0" maxValue="66.364800000000002"/>
    </cacheField>
    <cacheField name="21/mar" numFmtId="164">
      <sharedItems containsSemiMixedTypes="0" containsString="0" containsNumber="1" minValue="0" maxValue="66.364800000000002"/>
    </cacheField>
    <cacheField name="28/mar" numFmtId="164">
      <sharedItems containsSemiMixedTypes="0" containsString="0" containsNumber="1" minValue="0" maxValue="82.682199999999995"/>
    </cacheField>
    <cacheField name="05/abr" numFmtId="164">
      <sharedItems containsSemiMixedTypes="0" containsString="0" containsNumber="1" minValue="0" maxValue="92.984499999999997"/>
    </cacheField>
    <cacheField name="12/abr" numFmtId="164">
      <sharedItems containsSemiMixedTypes="0" containsString="0" containsNumber="1" minValue="0" maxValue="100.0012"/>
    </cacheField>
    <cacheField name="FINAL ABR" numFmtId="164">
      <sharedItems containsSemiMixedTypes="0" containsString="0" containsNumber="1" minValue="0" maxValue="101.4012"/>
    </cacheField>
    <cacheField name="25/abr" numFmtId="164">
      <sharedItems containsSemiMixedTypes="0" containsString="0" containsNumber="1" minValue="0" maxValue="84.709100000000007"/>
    </cacheField>
    <cacheField name="03/mai" numFmtId="164">
      <sharedItems containsSemiMixedTypes="0" containsString="0" containsNumber="1" minValue="0" maxValue="92.735799999999998"/>
    </cacheField>
    <cacheField name="09/mai" numFmtId="164">
      <sharedItems containsSemiMixedTypes="0" containsString="0" containsNumber="1" minValue="0" maxValue="104.0591"/>
    </cacheField>
    <cacheField name="10/mai" numFmtId="164">
      <sharedItems containsSemiMixedTypes="0" containsString="0" containsNumber="1" minValue="0" maxValue="104.0591"/>
    </cacheField>
    <cacheField name="11/mai" numFmtId="164">
      <sharedItems containsSemiMixedTypes="0" containsString="0" containsNumber="1" minValue="0" maxValue="105.84910000000001"/>
    </cacheField>
    <cacheField name="12/mai" numFmtId="164">
      <sharedItems containsSemiMixedTypes="0" containsString="0" containsNumber="1" minValue="0" maxValue="106.059"/>
    </cacheField>
    <cacheField name="20/mai" numFmtId="164">
      <sharedItems containsSemiMixedTypes="0" containsString="0" containsNumber="1" minValue="0" maxValue="128.5"/>
    </cacheField>
    <cacheField name="FINAL MAI" numFmtId="164">
      <sharedItems containsSemiMixedTypes="0" containsString="0" containsNumber="1" minValue="0" maxValue="128.5"/>
    </cacheField>
    <cacheField name="23/mai" numFmtId="164">
      <sharedItems containsSemiMixedTypes="0" containsString="0" containsNumber="1" minValue="0" maxValue="95.465000000000003"/>
    </cacheField>
    <cacheField name="31/mai" numFmtId="164">
      <sharedItems containsSemiMixedTypes="0" containsString="0" containsNumber="1" minValue="0" maxValue="95.465000000000003"/>
    </cacheField>
    <cacheField name="06/jun" numFmtId="164">
      <sharedItems containsSemiMixedTypes="0" containsString="0" containsNumber="1" minValue="0" maxValue="127.813"/>
    </cacheField>
    <cacheField name="13/jun" numFmtId="164">
      <sharedItems containsSemiMixedTypes="0" containsString="0" containsNumber="1" minValue="0" maxValue="69.942999999999998"/>
    </cacheField>
    <cacheField name="FINAL JUN" numFmtId="164">
      <sharedItems containsSemiMixedTypes="0" containsString="0" containsNumber="1" minValue="0" maxValue="61.742100000000001"/>
    </cacheField>
    <cacheField name="22/jun" numFmtId="164">
      <sharedItems containsSemiMixedTypes="0" containsString="0" containsNumber="1" minValue="0" maxValue="62.612000000000002"/>
    </cacheField>
    <cacheField name="28/jun" numFmtId="164">
      <sharedItems containsSemiMixedTypes="0" containsString="0" containsNumber="1" minValue="0" maxValue="71.542900000000003"/>
    </cacheField>
    <cacheField name="05/jul" numFmtId="164">
      <sharedItems containsSemiMixedTypes="0" containsString="0" containsNumber="1" minValue="0" maxValue="82.476900000000001"/>
    </cacheField>
    <cacheField name="11/jul" numFmtId="164">
      <sharedItems containsSemiMixedTypes="0" containsString="0" containsNumber="1" minValue="0" maxValue="90.5734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Michaelis" refreshedDate="44873.53405509259" createdVersion="7" refreshedVersion="7" minRefreshableVersion="3" recordCount="1564" xr:uid="{800B120B-EF82-4BAE-AC09-C916F0DF561D}">
  <cacheSource type="worksheet">
    <worksheetSource ref="A3:CG1048576" sheet="BD"/>
  </cacheSource>
  <cacheFields count="85">
    <cacheField name="NOME COLABORADOR" numFmtId="0">
      <sharedItems containsBlank="1" count="1268">
        <s v="MAICON DE LIMA COUTINHO"/>
        <s v="SERGIO MURILO DA SILVA CORREA"/>
        <s v="ANTONIO AMAURI VIEIRA DE SOUSA"/>
        <s v="BRUNO PEREIRA SEVERA"/>
        <s v="JEFERSON OLIVEIRA DOS SANTOS"/>
        <s v="LEONARDO DOS REIS OLIVEIRA"/>
        <s v="RAFAEL SILVA LAURENTINO"/>
        <s v="ALOYSIO DE JESUS OLIVEIRA"/>
        <s v="ALOIZIO ANTONIO AVELINO"/>
        <s v="ANTONIO CARLOS MOREIRA"/>
        <s v="LUCAS FERREIRA ANTUNES"/>
        <s v="MARCOS FELIPE DE O ROMEIRO"/>
        <s v="WELINGTON FREITAS DE CARVALHO"/>
        <s v="ALEXANDRE GOMES V CAJUEIRO"/>
        <s v="DIEGO DE MIRANDA OLIVEIRA"/>
        <s v="LEONARDO RAMOS DA SILVA"/>
        <s v="LEONARDO ROBERTO S DA SILVA"/>
        <s v="MARCELO BARBOSA VIEIRA"/>
        <s v="RAPHAEL PIRES NOGUEIRA"/>
        <s v="JOSENILDO ALBUQUERQUE F JUNIOR"/>
        <s v="ADROALDO MENEZES DOS SANTOS"/>
        <s v="ANDERSON FRANCA DA SILVA"/>
        <s v="ANDERSON MIGUEL MEIRA LIMA"/>
        <s v="DIEGO SANTOS DE OLIVEIRA"/>
        <s v="JULIA RIBEIRO BEZERRA"/>
        <s v="KALLEBI JORGE DA SILVA"/>
        <s v="LAILTON LUIS MARINHO DE ARAUJO"/>
        <s v="SANTIAGO MANOEL DO NASCIMENTO"/>
        <s v="ANDERSON PEREIRA MAXIMIANO"/>
        <s v="DEVID PEREIRA SILVA"/>
        <s v="EVERALDO DE GODOY PRATES"/>
        <s v="FABIO AUGUSTO SANTOS BATISTA"/>
        <s v="GABRIEL TEOFILO DA SILVA"/>
        <s v="GILSON LOGAN LOPES DA SILVA"/>
        <s v="MICHAEL HENRIQUE SANTOS LIMA"/>
        <s v="VINICIUS DA SILVA DALAQUA"/>
        <s v="WESLEY BIRCHNER DA SILVA"/>
        <s v="DANIEL BARBOSA DA SILVA"/>
        <s v="CLEBER COSTA DO NASCIMENTO"/>
        <s v="FABIO EDUARDO SOUZA G DA ROCHA"/>
        <s v="FLAVIO EMILIO CUNHA JARDIM"/>
        <s v="WALYFER JUNIOR MARTINS E SILVA"/>
        <s v="CRISTIANO SILVA CARPES"/>
        <s v="HIAGO ALBINO BRITES FERREIRA"/>
        <s v="JEFERSON L FERNANDEZ DA SILVA"/>
        <s v="MURILLO DE OLIVEIRA MENDONCA"/>
        <s v="PIOVAN JOSE NOGUERA ENRIQUEZ"/>
        <s v="FELIPE FREITAS DA SILVA"/>
        <s v="DANILO HENRIQUE TEJADA"/>
        <s v="MARCOS EDUARDO RODRIGUES"/>
        <s v="ANDERSON XAVIER DA FONSECA"/>
        <s v="BRUNO DA SILVA ATAIDES"/>
        <s v="GUSTAVO ANDREW DA S ALCOFORADO"/>
        <s v="LUCIANO MARCOS CEZARIO"/>
        <s v="REGINALDO DE CARVALHO P JUNIOR"/>
        <s v="WALLACE BRUNO DE SOUZA SILVA"/>
        <s v="EDIVALDO DA SILVA ELIAS"/>
        <s v="EDUARDA ARAUJO SANTOS"/>
        <s v="LEANDRO DUARTE DO AMARAL"/>
        <s v="VICTORIA QUARTEROLLE S PIRES"/>
        <s v="LUCIANO ENCARNACAO DA COSTA"/>
        <s v="ALLAN PATRICIO DO NASCIMENTO"/>
        <s v="CARLOS WILLIAM TEIXEIRA"/>
        <s v="MOACIR CARDOSO DE MELO JUNIOR"/>
        <s v="DAVI GEREMIAS MARINHO DA SILVA"/>
        <s v="MATHEUS REIS DA TRINDADE"/>
        <s v="GUILHERME FIRMIANO DA SILVA"/>
        <s v="ANDERSON TIAGO VIEIRA"/>
        <s v="DAMIAO ELIZEU DA SILVA"/>
        <s v="EDEMILTO FERNANDES BALEEIRO"/>
        <s v="EDUARDO FERNANDES"/>
        <s v="EGIDIO FIRME DA COSTA JUNIOR"/>
        <s v="JOAO VITOR DE SOUZA LIMA"/>
        <s v="JOSE ROBERTO GORIZAN"/>
        <s v="WILSON RODRIGUES DE OLIVEIRA"/>
        <s v="CARLOS EDUARDO DO NASCIMENTO"/>
        <s v="EDUARDO VIANA LYRA"/>
        <s v="JEFFERSON LUIZ C J DA SILVA"/>
        <s v="JOSE PAULO DA SILVA"/>
        <s v="RAIKAR COSTA SOUZA"/>
        <s v="REGINALDO PAULA DE MORAES"/>
        <s v="ALEXANDRE SANTANA DE LIMA"/>
        <s v="ANTONIO JOAO E JUNIOR"/>
        <s v="ANTONIO LUIZ C DE QUADROS"/>
        <s v="EDSON DE JESUS VICENTE"/>
        <s v="FERNANDO NOVAIS DE ALMEIDA"/>
        <s v="FLAVIO TEIXEIRA DE PAIVA"/>
        <s v="GIOVANI FERREIRA DE AMORIM"/>
        <s v="LUCAS H LOMBAS FERNANDES"/>
        <s v="RANIERI CHAGAS DE MELO"/>
        <s v="WALLACE RODRIGO DE JESUS"/>
        <s v="ADRIANO MARQUES DE FARIAS"/>
        <s v="ANDERSON DOS SANTOS FERREIRA D"/>
        <s v="ELIEZER GREGORIO MARIANO"/>
        <s v="ERIVELTON FERREIRA DA SILVA"/>
        <s v="HELIELSON ROCHA CARVALHO SILVA"/>
        <s v="LEANDRO PALHARES DE OLIVEIRA"/>
        <s v="LUAN AFONSO DE MEDEIROS LINS"/>
        <s v="LUIG GOMES MONTEIRO"/>
        <s v="PEDRO IGOR SOARES L DA SILVA"/>
        <s v="PEDRO PAULO DOS S GERONIMO"/>
        <s v="RAPHAEL ALBUQUERQUE PEDROSA"/>
        <s v="ANDERSON SOARES DA SILVA"/>
        <s v="ADILSON ALBERTO SILVA BEZERRA"/>
        <s v="DOUGLAS VALMIR DE LIMA RIBEIRO"/>
        <s v="GLEIBSON DOS SANTOS NASCIMENTO"/>
        <s v="SINTIA CRISTINA SILVA INACIO"/>
        <s v="BRUNO JESSE ALCARAS FONSECA"/>
        <s v="EDERSON TAVARES DE SOUZA"/>
        <s v="MATHEUS GOMES CARDOSO"/>
        <s v="MATHEUS LOPES NUNES"/>
        <s v="ROBERTO MEDEIROS CASA NOVA"/>
        <s v="CELSO WICKBOLDT PINTO"/>
        <s v="DOUGLAS OLIVEIRA MOTA"/>
        <s v="FELIPE VINICIUS MASCHIO JESUS"/>
        <s v="FRANCISCO DAMIÃO DE OLIVEIRA"/>
        <s v="FRANCISHAYMI LOPES PEREIRA"/>
        <s v="JAIR DA SILVA ARAUJO"/>
        <s v="JOSE RONALDO BATISTA DE SANTAN"/>
        <s v="LEVI DE OLIVEIRA ALEXANDRINO"/>
        <s v="MARCOS DE CAMPOS BARBOSA FILHO"/>
        <s v="MARCOS DE SOUZA PRADO"/>
        <s v="PEDRO HENRIQUE C DOS SANTOS"/>
        <s v="THIAGO OLIMPIO"/>
        <s v="ADRIANO MONTEIRO"/>
        <s v="CLEBER ANDRADE REIS"/>
        <s v="DAVID EUDES SANTOS SILVA"/>
        <s v="EDNEI RAMOS DE OLIVEIRA"/>
        <s v="EDVALDO DE JESUS"/>
        <s v="JOSE ANTONIO DE SOUZA FEITOSA"/>
        <s v="JUNIOR ROCHA DOS SANTOS"/>
        <s v="MARCELO TAVARES RAMOS RIOS"/>
        <s v="MARCOS COELHO MOURA"/>
        <s v="WENDEL SANTOS FELIX"/>
        <s v="ANSELMO DA SILVA OLIVEIRA"/>
        <s v="ELOY RIBEIRO VASQUES"/>
        <s v="JOSEANDSON SANTOS PIMENTEL"/>
        <s v="KRYSTIN KAYOKO OMATSU FREITAS"/>
        <s v="MILTON JOSE NOGUEIRA FILHO"/>
        <s v="JEFFERSON DIEGO SILVA ABILIO"/>
        <s v="FABIO AUGUSTO PIRES DE FARIA"/>
        <s v="FERNANDO DE JESUS TORRES"/>
        <s v="JEFFERSON ROBERTO PIRES"/>
        <s v="VAGNER LEITE RIBEIRO"/>
        <s v="EDER GARCIA ABEL"/>
        <s v="LEANDRO JACQUES DE CARVALHO"/>
        <s v="EDNA AGUIAR DOS SANTOS"/>
        <s v="NATASHA CAROLINE S DA SILVA"/>
        <s v="MARCELO AMARO ABRAMO ROSKOSZ"/>
        <s v="LUIZ TADEU GUARINIELLO FILHO"/>
        <s v="TIAGO TEIXEIRA DE QUEIROZ"/>
        <s v="WILLIAM V DE OLIVEIRA"/>
        <s v="JORGE DA SILVA"/>
        <s v="ADRIANO MANOEL DA SILVA"/>
        <s v="GERALDO BITENCOURT DE OLIVEIRA"/>
        <s v="ANDRE CARVALHO DE ALMEIDA"/>
        <s v="CARLOS ANDRE SANTOS DE SOUZA"/>
        <s v="DIEGO PAZ MACHADO DOS SANTOS"/>
        <s v="EDIL CARLOS CARDOSO DA SILVA"/>
        <s v="JOSE CLEITON FERREIRA DE SOUZA"/>
        <s v="ROBSON DOS SANTOS SILVA"/>
        <s v="FRANCISCA EDNA DE LIMA"/>
        <s v="BIANCA DALAGNA SANTANA"/>
        <s v="LUCAS ALVES ROSA CELESTINO"/>
        <s v="HUGO DOS SANTOS SILVA"/>
        <s v="GUSTAVO SANTOS VIANA"/>
        <s v="DEBORA SILVA PALANYCIA"/>
        <s v="RAFAEL SANGUINI DE SOUSA"/>
        <s v="MARCIA ROBERTA BERTOLINE"/>
        <s v="FRANCISCO DE ASSIS P OLIVEIRA"/>
        <s v="RODRIGO DA SILVA JOAQUIM"/>
        <s v="DAVI DE SOUZA"/>
        <s v="HARLAN LUZ DOS SANTOS"/>
        <s v="MARCIO MACHADO DA SILVA"/>
        <s v="SERGIO ANDRADE DOS SANTOS"/>
        <s v="MANUEL PEREIRA DE SOUSA"/>
        <s v="FABIO ARAUJO TEOBALDO"/>
        <s v="RODOLFO MENEZES FLORENCIO DA S"/>
        <s v="WILLIAM C ROCHA FLORINDO"/>
        <s v="FERNANDO H F DO NASCIMENTO"/>
        <s v="VAGNER SOUZA DA SILVA COELHO"/>
        <s v="DOUGLAS CLAUDIO SOLIANO"/>
        <s v="ARISVALDO RIOS DOS REIS"/>
        <s v="DAVID ALMEIDA GOMES"/>
        <s v="JOCELIO PEREIRA SILVA"/>
        <s v="MAURI DA SILVA XAVIER"/>
        <s v="LEONARDO ANDRE DIAS"/>
        <s v="LUCAS RODRIGUES SANTOS"/>
        <s v="NATALINO MENDES DA CUNHA"/>
        <s v="RONALDO ADRIANO DOS S FERREIRA"/>
        <s v="GLAUCIVAN CABRAL DOS SANTOS"/>
        <s v="RAFAEL MORAES FRANCISCO"/>
        <s v="THIAGO PEREIRA DOS SANTOS"/>
        <s v="EDIMILSON BRANDAO GUEDES"/>
        <s v="ADEILSON DA CONCEICAO SILVA"/>
        <s v="DANIEL HENRIQUE DOS S SILVA"/>
        <s v="MARVILEN ANDEO JAQUES ALVES"/>
        <s v="AFONSO CELSO CRUZ JUNIOR"/>
        <s v="KEVIN OLIVEIRA DUARTE"/>
        <s v="LUIZ CARLOS SOUSA"/>
        <s v="CLEITON SOUZA DA SILVA COELHO"/>
        <s v="GILLIARDE PAIVA SILVA"/>
        <s v="RAFAEL JUNHO DA SILVA"/>
        <s v="ROGER WILLIAN DOS SANTOS PIRES"/>
        <s v="ANDERSON PAGLIARES QUIRINO"/>
        <s v="CHARLES PEREIRA DOS SANTOS"/>
        <s v="CRISTIANO ALVES DO NASCIMENTO"/>
        <s v="EDVALDO MARTINS DA SILVA"/>
        <s v="WESLEY DA SILVA GOUVEIA"/>
        <s v="GENNIK TOMISON IDELFONSO SILVA"/>
        <s v="JOEL RIVALDO DA SILVA"/>
        <s v="JOSE TIAGO DE SALES"/>
        <s v="MARCILIO DA SILVA SANTOS"/>
        <s v="MARCOS REYZEL DOS SANTOS SOUZA"/>
        <s v="RINALDO GOMES DA SILVA"/>
        <s v="FELIPE ANDRADE CAETANO SILVA"/>
        <s v="WILLIAN DIAS M DE OLIVEIRA"/>
        <s v="CORNELIO F DE AZEVEDO JUNIOR"/>
        <s v="DEBORAH SIQUEIRA DA SILVA"/>
        <s v="KLEBER SANTOS DE OLIVEIRA"/>
        <s v="LENILSON SANTOS DE JESUS"/>
        <s v="RICARDO SATIRO DOS SANTOS"/>
        <s v="TIAGO DE JESUS NOBRE"/>
        <s v="ANDRE LUIS DE OLIVEIRA"/>
        <s v="MARCELO PEREIRA DE OLIVEIRA"/>
        <s v="EDVALDO LIMA DE OLIVEIRA"/>
        <s v="ESIS MIRANDA VALERIO JUNIOR"/>
        <s v="CARLOS ANDRE MATIS DA SILVA"/>
        <s v="PAULO SERGIO MAGALHAES"/>
        <s v="CAIO HENRIQUE COSTA E S LEAL"/>
        <s v="CLEBER DOS SANTOS GONÇALVES"/>
        <s v="JONATHAN FERNANDES DA SILVA"/>
        <s v="RANIERE FERREIRA DE SOUZA"/>
        <s v="ROBERPAULO NUNES DA SILVA"/>
        <s v="ELMO JUAN DE ARAUJO FARIAS"/>
        <s v="CARLOS ALBERTO JUNIOR PEREIRA"/>
        <s v="JAINE EUGENIO PATRICIO"/>
        <s v="JOSE EDUARDO TELES GELAK"/>
        <s v="JOSUE RODRIGUES PAIM"/>
        <s v="PABLO FLAVI NOGUEIRA DE SA"/>
        <s v="JOAO LEANDRO DA ROSA PUCCIO"/>
        <s v="RODRIGO RODRIGUES GUTERRES"/>
        <s v="ALEXANDRE ANTONIO O DOS SANTOS"/>
        <s v="ALEX BARBOSA ANDRADE"/>
        <s v="MARCO ANTONIO DE JESUS BONFIM"/>
        <s v="ADELIR SILVA FILHO"/>
        <s v="IVAN DE LANES"/>
        <s v="EDUARDO SILVA MOREIRA"/>
        <s v="ADAIR BAMBIL NUNES"/>
        <s v="AMAURI SACRAMENTO DA SILVA"/>
        <s v="LEONARDO FREITAS DOS SANTOS"/>
        <s v="RODRIGO DE OLIVEIRA SILVA"/>
        <s v="ANTONIO GARCIA PORTELA FILHO"/>
        <s v="MARCELO OLIVEIRA LOPES"/>
        <s v="JOSE MARIA DA SILVA"/>
        <s v="DIEGO ALVES DE MELO"/>
        <s v="ANDRE GUSTAVO DOS REIS BARROS"/>
        <s v="GLICIELLE DE SOUSA MOREIRA"/>
        <s v="ALEX SANDRO DOS SANTOS"/>
        <s v="ALEXANDRE LEAL MALVEIS"/>
        <s v="FABRICIO COSTA PEREIRA JUNIOR"/>
        <s v="EDIRALFE DOS SANTOS VITORIO"/>
        <s v="OSMAR DE SOUZA RECHE"/>
        <s v="NEILSON JERONIMO DOS SANTOS"/>
        <s v="EDUARDO JULIANO DA SILVA"/>
        <s v="ROGERIO COELHO LEAL"/>
        <s v="WAGNER DOS SANTOS BRITO"/>
        <s v="VALDINEI DOS SANTOS CARVALHO"/>
        <s v="RENATO GALENO PEREIRA"/>
        <s v="GUSTAVO CABRAL DE CARVALHO"/>
        <s v="LEANDRO SOUZA DOS SANTOS"/>
        <s v="LUIZ HENRIQUE SANTOS DO NASCIM"/>
        <s v="MIGUEL ANGELO DE JESUS"/>
        <s v="ALEXANDRE RODRIGUES GUERRA"/>
        <s v="YGOR ALVES SILVA"/>
        <s v="JEFERSON BARBOSA SANTANA"/>
        <s v="MARCELO AP PASSOS CAMPOS"/>
        <s v="THIAGO DE OLIVEIRA SOUZA"/>
        <s v="GERSON MIGUEL DA SILVA"/>
        <s v="MICHEL BELAU DE BRITO"/>
        <s v="MARCELO RODRIGUES CHAVES"/>
        <s v="VITOR BENER SILVA AGUIAR"/>
        <s v="ARILSON SANTOS PIMENTA"/>
        <s v="MARCIO DE CARVALHO"/>
        <s v="JEFFERSON EXPEDITO M DA SILVA"/>
        <s v="LUIZ CARLOS DO NASCIMENTO"/>
        <s v="DONIZETE GUILHERMINO DA SILVA"/>
        <s v="VALERIA MOREIRA ALVES"/>
        <s v="MARCIO JOSE DO NASCIMENTO"/>
        <s v="ANTONIO GILVAN PEREIRA"/>
        <s v="EDUARDO LUCIO DOS SANTOS"/>
        <s v="FRANCISCO JOSE N VERAS"/>
        <s v="JOSE RONALDO NASCIMENTO DE OLI"/>
        <s v="KAIO ANDREI SOARES DO NASCIMEN"/>
        <s v="LEANDRO ROSA DE MATOS"/>
        <s v="BALTAZAR ALVES DE SOUZA"/>
        <s v="NILSEN ALVES DE LIMA"/>
        <s v="JOSE EDSON DOS SANTOS"/>
        <s v="RICARDO RAMOS SOARES"/>
        <s v="CLAUDIO FERREIRA DOS SANTOS"/>
        <s v="RANYS BELO FLORENZANO"/>
        <s v="DIONAS VIEIRA DO AMARAL"/>
        <s v="AMARO RIBEIRO ANTUNES NETO"/>
        <s v="JOSE ORLANDO ROCHA DA SILVA"/>
        <s v="ELIQUIAS DE SOUZA SANTOS BISPO"/>
        <s v="DARCIO AVELAR PEGO"/>
        <s v="MAURICIO FERREIRA DA SILVA"/>
        <s v="CRISTIANO GALLIZA DA SILVA"/>
        <s v="FABIO HENRIQUE P FERREIRA"/>
        <s v="DENIS CORREIA DA SILVA"/>
        <s v="FABIANO TOMAZ DO NASCIMENTO"/>
        <s v="DANIEL FERREIRA DA SILVA"/>
        <s v="FABIO RODRIGUES SOARES"/>
        <s v="DANILO RODRIGUES BORGES"/>
        <s v="MARCIO DOS SANTOS"/>
        <s v="ANTONIO NARLIEL DA SILVA"/>
        <s v="VICTOR HUGO FREITAS DA SILVA"/>
        <s v="RENATO JESUS DOS SANTOS"/>
        <s v="LEANDRO LEAL DE ANDRADE"/>
        <s v="EDEVANDRO APARECIDO DA SILVA"/>
        <s v="CLODOALDO CAMPOS DA CRUZ"/>
        <s v="OMAR DE ARAUJO JUNIOR"/>
        <s v="ROBERT NUNES DA FONSECA"/>
        <s v="JOSE ROBERTO DOS SANTOS SILVA"/>
        <s v="MIKE DA FONSECA T R LEITE"/>
        <s v="MAILSON JOSE ONORATO"/>
        <s v="FERNANDO ANTONIO B DA SILVA"/>
        <s v="JOSE NILDO F DE OLIVEIRA"/>
        <s v="MARCELO DE CARVALHO MATOS"/>
        <s v="EDUARDO NUNES DOS REIS"/>
        <s v="ALEX DE OLIVEIRA LIMA SOUZA"/>
        <s v="ISAC SANTOS DE LIMA"/>
        <s v="DOUGLAS ALVARENGA"/>
        <s v="JOSE NILTON DA SILVA SOUZA"/>
        <s v="MAIKEL DOUGLAS FIGUEIRO"/>
        <s v="RAFAELA BIONDON SANTANA MACHAD"/>
        <s v="CELIO SOARES DOS SANTOS"/>
        <s v="RALPH MAX ROSAS DE OLIVEIRA"/>
        <s v="DISRAELI AZEVEDO DE CARVALHO"/>
        <s v="MATEUS PEREIRA TORRES"/>
        <s v="RONALDO JOSE PASCHOAL"/>
        <s v="INELCI FATIMA DOS SANTOS"/>
        <s v="FABIO GEREMIAS PEREIRA"/>
        <s v="IAGO CARVALHO AVILA"/>
        <s v="PAULO HENRIQUE DA SILVA"/>
        <s v="VITOR FERREIRA GOMES"/>
        <s v="MARCOS FRANCISCO DOS SANTOS"/>
        <s v="LUCAS VIVARDO DE SOUSA"/>
        <s v="MARCIEL LUCIO DA SILVA"/>
        <s v="GABRIEL MEDEIROS CUSTODIO"/>
        <s v="WAGNER SAMUEL JAQUES SANTOS"/>
        <s v="ANDRE CLEUBE TARGINO ALMEIDA"/>
        <s v="CRISTIAN PEREIRA MACIEL"/>
        <s v="SARA MIDORI SHIMAKOICHI"/>
        <s v="JHONATAN DA COSTA P DE SOUSA"/>
        <s v="CARLOS EDUARDO BORGES"/>
        <s v="GEOVANE MENDES DOMINGUES"/>
        <s v="DIEGO HENRIQUE DE SOUZA"/>
        <s v="GABRIEL SILVA SALANDIM"/>
        <s v="AMAURI FRANCISCO DE SOUSA"/>
        <s v="MARCELO ARAUJO ROCHA"/>
        <s v="ANDRE HENRIQUE C PEREIRA"/>
        <s v="ANDERSON ROGERIO DOS SANTOS"/>
        <s v="LEANDRO SILVA CARDOSO"/>
        <s v="JONATHA DE OLIVEIRA MELO"/>
        <s v="ALVARO BUZIQUE JUNIOR"/>
        <s v="TIAGO DOS ANJOS M FRANCA"/>
        <s v="JONATAS PEREIRA LOVINO"/>
        <s v="KELLY PIRES DEODATO"/>
        <s v="CARLOS EDUARDO G DO NASCIMENTO"/>
        <s v="ADRIANO THOMAZ DA SILVA"/>
        <s v="CESAR DOS ANJOS SANTOS"/>
        <s v="JOSE RENAN OLIVEIRA DA SILVA"/>
        <s v="VENANCIO GAMALLO SANTOS"/>
        <s v="BRUNO SILVA DE AMORIM"/>
        <s v="PRISCILA MARTINS F S CUNHA"/>
        <s v="DAVI CLAIVER BARBOSA RABELO"/>
        <s v="LILIANE BELTRAME"/>
        <s v="JACKSON VIEIRA"/>
        <s v="DAVI LIMA BARBOSA"/>
        <s v="FERNANDA SANTOS MOREIRA"/>
        <s v="AGOSTINHO CARNEIRO DE MELLO JR"/>
        <s v="GLADSON VALMIR DE P OLIVEIRA"/>
        <s v="LUANA ARAUJO CAETANO"/>
        <s v="BRUNO MAGALHÃES MENEZES"/>
        <s v="JOAO CARLOS DA SILVA"/>
        <s v="CLEBER KORT KAMP"/>
        <s v="JONAS CATALDI MUTERLE"/>
        <s v="RAFAEL SILVA COSTA"/>
        <s v="VALDESIO JOSE ARAUJO BEZERRA"/>
        <s v="ANDERSON CLAYTON B DA SILVA"/>
        <s v="ELIEZER GOMES DE JESUS"/>
        <s v="FELIPE DA SILVA SANTOS"/>
        <s v="CRISTIANO DANTAS LAURINDO"/>
        <s v="INGRID SARAIVA TEIXEIRA"/>
        <s v="PAULO HENRIQUE DE FRAGA"/>
        <s v="FRITZ GERALD DELPHONSE"/>
        <s v="ALVARO BARBOSA DA SILVA"/>
        <s v="APARECIDO MOREIRA DA SILVA"/>
        <s v="ALAN CARLOS DA SILVA"/>
        <s v="FELIPE FELIX FERREIRA"/>
        <s v="LINDOMAR MATIAS DA SILVA"/>
        <s v="PAULO ROBERTO VIEIRA"/>
        <s v="CAIO VINICIUS ROCHA PASSOS"/>
        <s v="GABRIEL HENRIQUE S DO VALE"/>
        <s v="VINICIUS JOSE RAMOS ELIAS"/>
        <s v="ADAIR DE OLIVEIRA"/>
        <s v="MANOEL JOAO DA CRUZ"/>
        <s v="ERIVELTON RIBEIRO DE SOUSA"/>
        <s v="DIEGO JESUS DE OLIVEIRA"/>
        <s v="RAPHAEL FRANCO PERES"/>
        <s v="MARTA PRISCILA VIDAL DE CARVAL"/>
        <s v="JOSE FELIX DE LIMA NETO"/>
        <s v="MATHEUS DA ROSA MARTINS"/>
        <s v="BRUNO AFFONSO PINTO ROVERE"/>
        <s v="EDIVAN LEITE SOARES"/>
        <s v="TIAGO CAMILO DE SANTANA"/>
        <s v="GEOVANI ALVES DO NASCIMENTO"/>
        <s v="ADELAR DE OLIVEIRA"/>
        <s v="ALEXANDRE ARCANJO DE ANDRADE"/>
        <s v="GILVANILDO NASCIMENTO DA LUZ"/>
        <s v="SHAMIR DA CUNHA"/>
        <s v="GUSTAVO HENRIQUE M GONCALVES"/>
        <s v="JARLESON FELIX FATIMO"/>
        <s v="FERNANDO ALAN DE Q FREITAS"/>
        <s v="DAVI ORTIZ JUSTO"/>
        <s v="ALDAIR VIRGINIO DA SILVA"/>
        <s v="FELIX JORGE MIGUEL NETO"/>
        <s v="WARLEY FERNANDES DO NASCIMENTO"/>
        <s v="NAYARA SANTOS MENDES GONCALVES"/>
        <s v="RENATO DE MOURA SOUSA"/>
        <s v="VANDERSON JOSE DOS SANTOS"/>
        <s v="MARCOS CLEUSON PEREIRA GOMES"/>
        <s v="ALESSANDRO DOS SANTOS ARAUJO"/>
        <s v="HIAGO DA SILVA MOURA"/>
        <s v="JOSE N DE OLIVEIRA JUNIOR"/>
        <s v="EDGAR DE PAULA VALENTIM"/>
        <s v="ISAIAS SANTOS CUNHA"/>
        <s v="JOHNNY WENDRYL S DE O MACHADO"/>
        <s v="BRUNO DE SOUZA XAVIER"/>
        <s v="ALEXANDRE ALMEIDA DA SILVA"/>
        <s v="CLAUDIA APARECIDA SILVA"/>
        <s v="PAULO HENRIQUE RAIMUNDO"/>
        <s v="DAFNY FERNANDES S CAVALCANTI"/>
        <s v="RENAN BECEGATO FRANCA"/>
        <s v="JEFERSON LUIZ DA SILVA PIANI"/>
        <s v="IGOR SABINO DA SILVA"/>
        <s v="EWERTON MENDES MOUSINHO"/>
        <s v="ASSUERO PURCINO L DE O ANDRADE"/>
        <s v="EDUARDO JOSE DOS SANTOS"/>
        <s v="HERDERSON MARCELINO DA SILVA"/>
        <s v="JASSION ALEXANDRE MENDONCA"/>
        <s v="MARIO SILVA DOS SANTOS"/>
        <s v="CRISTIANO DE MORAIS OLIVEIRA"/>
        <s v="ALBERTO ARRUDA DA SILVA"/>
        <s v="ATILA GOMES DA SILVA"/>
        <s v="JEFERSON DE L DA SILVA SOUSA"/>
        <s v="LUCIANO PASSOS COSTA CHAVES"/>
        <s v="STEFANI DO CARMO LIMA"/>
        <s v="PAULO JORGE DA SILVA TRINDADE"/>
        <s v="RODRIGO APARECIDO CARLOS"/>
        <s v="DOUGLAS ROCHA DA SILVA"/>
        <s v="ELIANE ELMA DA SILVA"/>
        <s v="EVERTON MOYA NICOLAU"/>
        <s v="ROBSON DOS SANTOS SOUZA"/>
        <s v="GILSON DE AGUIAR MIRANDA"/>
        <s v="BRUNO PINHEIRO DUTRA"/>
        <s v="ANDERSON GOMES DE ANDRADE"/>
        <s v="ANDRE SAULO CORDEIRO DA SILVA"/>
        <s v="BRENDA RODRIGUES DOS SANTOS"/>
        <s v="FELIPE PEREIRA DO NASCIMENTO"/>
        <s v="HERMES TEOTONIO DA S JUNIOR"/>
        <s v="GEOVANNI GARCIA DE SOUZA"/>
        <s v="WENDELL DE SANTANA HORACIO"/>
        <s v="LUCINEIDE MARIA BORBA DE MELO"/>
        <s v="DAVYD BRUNO SILVA SOUTO"/>
        <s v="JOILTON LUIZ DA SILVA JUNIOR"/>
        <s v="UBIRAJARA RUFINO DE SANTANA"/>
        <s v="GUILHERME FRANCO DE GODOI"/>
        <s v="JOCELES HENRIQUE L DE ANDRADE"/>
        <s v="ELVES DE JESUS SANTOS"/>
        <s v="VANESSA CRISTINA H DE CAIROS"/>
        <s v="WILLIAM BORGES"/>
        <s v="LUIS KLEBER DA SILVA MANOEL"/>
        <s v="ADRIANO SOUZA DE OLIVEIRA"/>
        <s v="WADER LUIS DE O DOS SANTOS"/>
        <s v="GLEDSON CARLOS DOS ANJOS"/>
        <s v="FABIANO DA SILVA ALVES"/>
        <s v="FLAVIA CARDOSO ACIOLE"/>
        <s v="JOSE LUIS DE OLIVEIRA"/>
        <s v="JOAO HENRIQUE DA SILVA"/>
        <s v="WENDEL SANTOS"/>
        <s v="FERNANDO RODRIGUES DOS SANTOS"/>
        <s v="THIAGO BRUM ARAUJO"/>
        <s v="ALAN DE CASTRO SACRAMENTO"/>
        <s v="ALLAN JEZREEL DE ARAUJO PLINIO"/>
        <s v="CHARLYE LOUVEM TELLES DA SILVA"/>
        <s v="TIAGO DA SILVA MARTINS"/>
        <s v="FELIPE GUSMAO DOS SANTOS"/>
        <s v="ZAQUEU PEREIRA"/>
        <s v="JEYMESON DYEGO G DE OLIVEIRA"/>
        <s v="ROBSON JOSE PINTO"/>
        <s v="LUCAS FRANCA FLAMINO"/>
        <s v="SIDNEY ADILSON MORETTI"/>
        <s v="ALEF JOSUE SARMENTO"/>
        <s v="DILMAR MARQUES DE CASTRO"/>
        <s v="GUILHERME PESTANA VIANNA"/>
        <s v="GUILHERME HYOROM'S S DA SILVA"/>
        <s v="ROBSON WILLIAM ALVES PINTO"/>
        <s v="RODRIGO HENRIQUE DA SILVA"/>
        <s v="MAURICEIA ANGELICA DOS SANTOS"/>
        <s v="ODAIR SERREGATTI JUNIOR"/>
        <s v="MARCIO BACH DO NASCIMENTO"/>
        <s v="JEFFERSON DE LIMA PESSANHA"/>
        <s v="LAURA THAYS LOPES DE O JESUS"/>
        <s v="ADMILSON SALES DA SILVA"/>
        <s v="ROBERT S DA COSTA CARDOSO"/>
        <s v="JONATAN PEREIRA DA SILVA"/>
        <s v="ADAILTON VIEIRA M SANTANA"/>
        <s v="DIOGO DA COSTA DE ALMEIDA"/>
        <s v="JOAO VICTOR CARNEIRO DA SILVA"/>
        <s v="LEANDRO JOSE SOLLA"/>
        <s v="DIONATAN WILLIAN P DE OLIVEIRA"/>
        <s v="ABNER MENDES FERREIRA"/>
        <s v="ANDRE LUIZ PENHA ROSADO"/>
        <s v="ALESSANDRO DOS SANTOS MATOS"/>
        <s v="IGOR SANTOS DURVAL"/>
        <s v="RAFAEL DA SILVA RODRIGUES"/>
        <s v="LUAN PEREIRA DA SILVA"/>
        <s v="WALLACE VICTOR G DE OLIVEIRA"/>
        <s v="GUILHERME MOURA BATISTA"/>
        <s v="BENJAMIN HENRY CORREIA FIDELIS"/>
        <s v="ELIESER GILIARDE DE ALCANTARA"/>
        <s v="ALDER LIMA DE SOUSA"/>
        <s v="DIEGO DA COSTA SILVA"/>
        <s v="ROMARIO DE MIRANDA SILVA"/>
        <s v="DHEYVERSON PITER DA C OLIVEIRA"/>
        <s v="MANOEL DA CONCEICAO"/>
        <s v="EZEQUIAS DE OLIVEIRA"/>
        <s v="JONATAS DA COSTA MACHADO"/>
        <s v="PAULO CESAR PARODI JUNIOR"/>
        <s v="DERIVALDO DA SILVA MARTINS"/>
        <s v="GUILHERME V F DE OLIVEIRA"/>
        <s v="LEANDRO SANTOS SOBRINHO"/>
        <s v="LUAN OLIVEIRA BARBOSA"/>
        <s v="EDIVALDO BARBOSA DA SILVA"/>
        <s v="RONALDO BARROS PEREIRA"/>
        <s v="EVERSON GOMES DOS SANTOS"/>
        <s v="DEYLLDERSON IZIDIO O DA SILVA"/>
        <s v="MARCIO AURELIO DE LIMA"/>
        <s v="EDSON CARLOS FERREIRA D COSTA"/>
        <s v="LEONARDO SANTOS FRATIA"/>
        <s v="JOELSON CARDOSO DA SILVA"/>
        <s v="JOSE AFONSO MACIEL JUNIOR"/>
        <s v="RAFAEL CARDOSO FIRMO DE FRANCA"/>
        <s v="MARCKSON DOS SANTOS HONORATO"/>
        <s v="PAULO VICTOR ALVES SILVA"/>
        <s v="JOEL LEMOS LIMA"/>
        <s v="ADEMILSON CANDIDO SOUSA BRITO"/>
        <s v="RONALDO DE SOUZA"/>
        <s v="RONNY PAULO GOMES DA SILVA"/>
        <s v="GUSTAVO HENRIQUE VIEIRA"/>
        <s v="ANDERSON JERONIMO F FERREIRA"/>
        <s v="JOAO MARIA SANDRO DANTAS"/>
        <s v="MAYCON ALEXANDRE F DOS SANTOS"/>
        <s v="ALAN RAMOS GARCIA"/>
        <s v="CICERO ISAAC DA SILVA ABREU"/>
        <s v="FELIPE DA CRUZ OLIVEIRA"/>
        <s v="PAULO HENRIQUE DA SILVA FARIA"/>
        <s v="FABIO SOUZA DOS SANTOS"/>
        <s v="RENATO MANJA DA COSTA"/>
        <s v="JOSE REINAN SANTANA SILVA"/>
        <s v="FABRICIO GOMES DE ALMEIDA"/>
        <s v="FLAVIO HENRIQUE DIAS DA SILVA"/>
        <s v="CLEITON CARLOS SANTOS DA SILVA"/>
        <s v="BRUNO DA CONCEICAO MARINHO"/>
        <s v="ANA PAULA GOMES DA SILVA"/>
        <s v="JULIO HENRIQUE ARAUJO DA SILVA"/>
        <s v="THIAGO TIBURCIO DA SILVA"/>
        <s v="TELMA BENEDITA REIS ANDRADE"/>
        <s v="GABRIEL CARDOSO DE BARROS"/>
        <s v="GUILHERME DE ARAUJO ROSA"/>
        <s v="EDNARDO RODRIGUES"/>
        <s v="ANDERSON VIDAL DE OLIVEIRA"/>
        <s v="MARIO GOMES DE MELO"/>
        <s v="VICTOR CESAR DOS SANTOS REIS"/>
        <s v="GERALDO GONCALVES B JUNIOR"/>
        <s v="VALDEIR MARQUES DA SILVA"/>
        <s v="THIAGO CEZAR DE JESUS"/>
        <s v="GABRIEL HENRIQUE SOARES LUNA"/>
        <s v="PABLO GUILHERME L P DA SILVA"/>
        <s v="FERNANDO JARDIM DE OLIVEIRA"/>
        <s v="EDUARDO P DA S N DE MEDEIROS"/>
        <s v="CARLOS HENRIQUE DE ASSIS BRAGA"/>
        <s v="BRUNO CAMACAN DE S SIQUEIRA"/>
        <s v="UILIAM RODRIGUES SANTOS"/>
        <s v="JOSE APARECIDO ONORATO"/>
        <s v="EDNA MARIA DA SILVA"/>
        <s v="WAGNER GOVEIA DOS SANTOS"/>
        <s v="ELISEU RAFAEL DA SILVA"/>
        <s v="ADRIANO GOMES DE ABREU E LIMA"/>
        <s v="GUILHERME MARCAL S DE OLIVEIRA"/>
        <s v="FABIANO C DE SOUZA R SANTOS"/>
        <s v="LUIS FERNANDO BALDUINO"/>
        <s v="JHONATAN BRAGA GONCALVES"/>
        <s v="WILLIAM DOS SANTOS BELEM"/>
        <s v="ERICK MENDONCA DOUETTS"/>
        <s v="PAULO SERGIO DA SILVA ERMINIO"/>
        <s v="LUCAS DE MACEDO MOURA"/>
        <s v="REGINALDO FELIPE PEREIRA MELO"/>
        <s v="KLEYTON DO NASCIMENTO REIS"/>
        <s v="PATRICK MIRANDA FERREIRA"/>
        <s v="LEANDRO DE OLIVEIRA MERLIM"/>
        <s v="EDUARDO REYES HORTA"/>
        <s v="HUGO LEONARDO ALMEIDA SILVA"/>
        <s v="VINICIUS CAMARGO"/>
        <s v="GUILHERME SANTOS SILVA"/>
        <s v="RODRIGO DA SILVA SANTOS"/>
        <s v="WESLLEY MARQUES DOS SANTOS"/>
        <s v="ANTONIO ROBERTO DA S BARROS"/>
        <s v="ADRIANO NASCIMENTO DE MORAES"/>
        <s v="LUIZ ANDRE DIAS SANTOS"/>
        <s v="WEMERSON SILVA DO NASCIMENTO"/>
        <s v="MATHEUS ELIAS JUI"/>
        <s v="JONATHAS DA SILVA MOUZINHO"/>
        <s v="ALEXANDRE FERREIRA DA SILVA"/>
        <s v="LUIZ EDUARDO DUARTE BARBOSA"/>
        <s v="GUILHERME OLIVEIRA HENRIQUE"/>
        <s v="ALAN RODRIGUES DOS SANTOS"/>
        <s v="MARCO AURELIO BUFAN"/>
        <s v="WASHINGTON ANDRADE DE LEMOS"/>
        <s v="EDERSON MORAES TOMAZ"/>
        <s v="DANIEL PAULO DA SILVA"/>
        <s v="DANILO VAZ DA COSTA"/>
        <s v="LUIS FERNANDO BALDASIN"/>
        <s v="RENAN CESAR PEREIRA VIEIRA"/>
        <s v="CARLOS EDUARDO SIQUEIRA"/>
        <s v="MARCELO PEREIRA DE CASTRO"/>
        <s v="MARCIOS WANDER MORAIS DE JESUS"/>
        <s v="ANTONIO DE JESUS BARBOSA"/>
        <s v="HUGO MARQUES SANTANA"/>
        <s v="FELIPPE RICARDO ALVES"/>
        <s v="CARLOS EDUARDO MOURA DA COSTA"/>
        <s v="MARCOS AURELIO X DE OLIVEIRA"/>
        <s v="RONALDO APARECIDO GOUVEIA DA S"/>
        <s v="JOSIANO DE JESUS SUBTIL"/>
        <s v="GUILHERME L DE MACEDO DEMETRIO"/>
        <s v="ANDERSON DIULIO SILVA"/>
        <s v="CLECIO BARBOSA SANTOS DE LIMA"/>
        <s v="JULIO CESAR DOS SANTOS LACERDA"/>
        <s v="ANDRE CARUSO DE SA"/>
        <s v="JORGE LUIZ A R DOS SANTOS"/>
        <s v="LUCAS DE JESUS PEREIRA"/>
        <s v="RONALDO GUSTAVO DE OLIVEIRA"/>
        <s v="DANIELLY SOUTO SALES"/>
        <s v="CLAUDENOR COSTA CLEMENTE"/>
        <s v="TIAGO HENRIQUE REBOUCAS"/>
        <s v="HENRIQUE OLIVEIRA DA SILVA"/>
        <s v="EDUARDO CORREA SANT ANNA"/>
        <s v="JUNIO CESAR DA SILVA BRAMBILE"/>
        <s v="EDSON CAETANO DA SILVA"/>
        <s v="MANOEL PEREIRA FRANCA"/>
        <s v="JULIANO PEREIRA RODRIGUES"/>
        <s v="JAZIEL SIGISMUNDO GONCALVES"/>
        <s v="VALDEMIR DOS SANTOS"/>
        <s v="LAMARTINE DUQUE DA SILVA"/>
        <s v="CHARLES GOMES PINHEIRO"/>
        <s v="EDUARDO CESAR LEVY NUNES"/>
        <s v="BRUNO MOREIRA R MARTINS"/>
        <s v="RAFAEL SIMOES DE LIMA"/>
        <s v="PEDRO RHODES JUNIOR"/>
        <s v="ALEXANDRO LOURENCO DA SILVA"/>
        <s v="FABIANO PEREIRA DA SILVA"/>
        <s v="DENILSON PAIVA DO NASCIMENTO"/>
        <s v="ELAINE MELO BARBOZA COUTINHO"/>
        <s v="LUCAS GARCEZ DA SILVA"/>
        <s v="JOEL RODRIGUES FARIAS"/>
        <s v="JOSE HENRIQUE SARAIVA DE MELO"/>
        <s v="MAX FERREIRA REIS"/>
        <s v="RICARDO MACENA DA COSTA"/>
        <s v="RICK DEIVISSON N G SANTOS"/>
        <s v="FELIPE ERVESON SILVA MARQUES"/>
        <s v="RODNEI GONCALVES ARNAL"/>
        <s v="ROMUALDO CICERO DA SILVA"/>
        <s v="UDALVAN DE JESUS BARBOSA LIMA"/>
        <s v="BERTSON SOARES DA SILVA"/>
        <s v="MAXIMILIANO NEVES PEREIRA"/>
        <s v="SAMUEL DE OLIVEIRA MARINHO"/>
        <s v="IVANIL JOSE VIEIRA JUNIOR"/>
        <s v="ANDRESSA CARLA DOS SANTOS"/>
        <s v="MARCOS RAIMUNDO"/>
        <s v="FABIO DE JESUS MARIA"/>
        <s v="PEDRO WESLEY PEREIRA DUARTE"/>
        <s v="THIAGO ALVES DA SILVA"/>
        <s v="LUANA SANTOS"/>
        <s v="MARIO SASSA NETO"/>
        <s v="JONATHAN LIMA MOURA"/>
        <s v="WELLINGTON CARLOS P R CRUZ"/>
        <s v="RICARDO NUNES ESPOSSI"/>
        <s v="MATHEUS MOREIRA DIAS"/>
        <s v="ALEX CARVALHO FREIRE BARBOSA"/>
        <s v="ED CARLOS BISPO DE OLIVEIRA"/>
        <s v="RENATO ALVES SANTANA"/>
        <s v="JOSELITO DA SILVA"/>
        <s v="FRANCIEL DA SILVA"/>
        <s v="PABLO HENRIQUE ARRUDA DA SILVA"/>
        <s v="GEORGE HENRIQUE DOS S SENA"/>
        <s v="WELINGTON DOS SANTOS A COSTA"/>
        <s v="WILLIAM DE OLIVEIRA PEREIRA"/>
        <s v="ADRIANO MARANGONI"/>
        <s v="ALYSON SILVA DOS SANTOS"/>
        <s v="JONOELSON DE FREITAS BARBOSA"/>
        <s v="VICENTE CARVALHO DOS S FILHO"/>
        <s v="LINO BORBA DE CARVALHO"/>
        <s v="OSMAR BERTE"/>
        <s v="ROBSON THIAGO DOS SANTOS"/>
        <s v="MARCOS FABRICIO F DA ROCHA"/>
        <s v="VALDEMIR MACIEL DOS ANJOS"/>
        <s v="NORIVAL SILVA FONTES"/>
        <s v="JONAS PATRICK ADAMS"/>
        <s v="RAFAEL MARQUES BAPTISTA"/>
        <s v="SEBASTIAO EDSON FURTADO"/>
        <s v="OSMAR FERREIRA DE ARAUJO"/>
        <s v="EDIMILSON CONCEICAO ARAUJO"/>
        <s v="EZEQUIAS SILVEIRA RODRIGUES"/>
        <s v="MAURICIO PAULO DE OLIVEIRA"/>
        <s v="IGOR FERNANDO ROSA MORAIS"/>
        <s v="MATEUS DE ALMEIDA CORREA"/>
        <s v="RAMON AUGUSTO GOBI"/>
        <s v="PAULO CESAR DIAS"/>
        <s v="FELIPE SANTOS DA SILVA"/>
        <s v="FABIO CICONELO"/>
        <s v="HERMES CARLOS DE LIMA T VITAL"/>
        <s v="VICTOR AFONSO S DOS SANTOS"/>
        <s v="JOELINTON JOSE RIBEIRO"/>
        <s v="FERNANDO GONCALVES BRUM"/>
        <s v="FELIPE BARRETO SILVA"/>
        <s v="ANDERSON LUIZ CARDOSO MONTEIRO"/>
        <s v="CARLOS ADRIANO SENHORIO"/>
        <s v="SANDRO VICENTE DA SILVA"/>
        <s v="THIAGO D AVILA RODRIGUES"/>
        <s v="GUILHERME DE ALMEIDA PINTO"/>
        <s v="CLAUDIO GIOVANNI GOMES VALENTI"/>
        <s v="DOUGLAS NERIS DE MACEDO"/>
        <s v="RODRIGO HEIDRICH GARCIA"/>
        <s v="UELTON MORGADO DA SILVA"/>
        <s v="DANIEL JOIA OLIVEIRA"/>
        <s v="JULIO CESAR RAMOS SILVA"/>
        <s v="CRISTIANO CARLOS SOARES"/>
        <s v="AGILDO ALEXANDRE S DE OLIVEIRA"/>
        <s v="DIEGO DA SILVA MASTRANGE DE CA"/>
        <s v="ROBSON DIAS RODRIGUES"/>
        <s v="YAGO FERNANDES"/>
        <s v="ORLANDO DOS SANTOS CARDOSO"/>
        <s v="FERNANDO WISNEVSKI"/>
        <s v="WANDERLEY DA CONCEICAO"/>
        <s v="JEFERSON LUAN TORRES DA SILVA"/>
        <s v="CHRISTOPHE CECILIO LUIZ"/>
        <s v="VANDERLEI GOMES DE SOUZA"/>
        <s v="MARCOS PEREIRA ALMEIDA"/>
        <s v="JOSE VALDEMIR DO O"/>
        <s v="JULIO CESAR DE CASTRO"/>
        <s v="RODRIGO ANDRADE FONTES"/>
        <s v="RICARDO VINICIO COUTO VIEIRA"/>
        <s v="DANIEL FREITAS AMARO"/>
        <s v="JORGE CORREA ARCHANJELO"/>
        <s v="DANIEL VINICIUS DELL A LOPES"/>
        <s v="JADERSON BRUNO S CELESTINO"/>
        <s v="RENAN VICTOR CAMARGO D PIERINI"/>
        <s v="JOSE EDUARDO RAMOS FERREIRA"/>
        <s v="MARCELO DA SILVA CUSTODIO"/>
        <s v="LIGIA PRUSCH VIEIRA"/>
        <s v="SAMUEL SOUZA ARAUJO"/>
        <s v="RODOLFO DE LIMA DA SILVA"/>
        <s v="ROBSON UILSON F DE QUEIROZ"/>
        <s v="ANDRE DE SOUSA ALVES"/>
        <s v="PERES JOSE DA SILVA"/>
        <s v="JOSE NILSON COSTA CARDOSO"/>
        <s v="RAFAEL THIAGO BARBOSA FERREIRA"/>
        <s v="BIANCA CHRISTINA RAMOS"/>
        <s v="ILDILENE DA COSTA DE SOUZA"/>
        <s v="JEFFERSON PAULA DA SILVA"/>
        <s v="LUCAS SILVA DO NASCIMENTO"/>
        <s v="MARCELO XAVIER DE SOUZA"/>
        <s v="JEAN LUCAS PEREIRA DE SOUZA"/>
        <s v="EVANDRO TEIXEIRA MENDES"/>
        <s v="ASSIS SOUZA DA CONCEICAO"/>
        <s v="ANDRE LUIS TEIXEIRA DE MORAIS"/>
        <s v="THIAGO PONTEADO SOARES"/>
        <s v="OMAR ARAUJO DO NASCIMENTO"/>
        <s v="ARNALDO DANTAS DA PAZ JUNIOR"/>
        <s v="ADRIANO JOAO DA SILVA"/>
        <s v="JEFERSON MARCOS DE S CARVALHO"/>
        <s v="RODRIGO CRISTIAN DA SILVA"/>
        <s v="ORLANDO DE CARVALHO FERREIRA"/>
        <s v="EZEQUIEL SODRE FARIAS"/>
        <s v="SIDNEI ROCHA RAMOS"/>
        <s v="ALEXANDER VEIGA DA SILVA"/>
        <s v="DAMAZIO PAULO ALVES MOREIRA"/>
        <s v="LUCIO GARCIA RODRIGUES"/>
        <s v="WESLLEY ALVES FERREIRA"/>
        <s v="RODRIGO PINAZO BATISTA"/>
        <s v="MARCOS ANTONIO DA SILVA"/>
        <s v="DIEGO DA SILVA MORANO"/>
        <s v="WENDEL NEVES GONCALVES"/>
        <s v="EDUARDO ALVES DOS SANTOS"/>
        <s v="JEFFERSON RIBEIRO DOS SANTOS"/>
        <s v="FELIPE FERNANDES DE SOUZA"/>
        <s v="ALEXANDRE DAVID DE SOUZA"/>
        <s v="ALEX OLIVEIRA NUNES"/>
        <s v="MARCOS ANTONIO S DOS SANTOS"/>
        <s v="JORGE ANDRE GARIBALDI"/>
        <s v="MARCO AURELIO LOPES DOS SANTOS"/>
        <s v="ALISSON PIENTKA COUTINHO"/>
        <s v="WITALO SANDRO SOARES SANTOS"/>
        <s v="IGOR LEONIDAS DOS S PESSOA"/>
        <s v="RODRIGO ANTENOR DA SILVA"/>
        <s v="MARCOS ANDRE MATIAS DE SANTANA"/>
        <s v="LUCELIA PEREIRA DE FREITAS"/>
        <s v="MARCELO MENEZES COUTINHO"/>
        <s v="KLEBER ROBERTO ALVES DA SILVA"/>
        <s v="JEAN EDLLES PEREIRA SILVA"/>
        <s v="OTAVIO ALMEIDA PIMENTEL"/>
        <s v="MICAEL DOS SANTOS TEIXEIRA"/>
        <s v="RAFAEL ALMEIDA DE SOUSA"/>
        <s v="GULLIT KAIKE ALVES DE ABREU"/>
        <s v="MARCIO CAMPOS LUCAS"/>
        <s v="FRANCIVALDO LOPES DE CARVALHO"/>
        <s v="ANDRE ANTUNES TEIXEIRA"/>
        <s v="JOSE RIBEIRO DOS SANTOS FILHO"/>
        <s v="JEAN CARLOS SILVA F OLIVEIRA"/>
        <s v="VANDERSON BETARELLI DE SOUZA"/>
        <s v="RENATO DA SILVA RIBEIRO"/>
        <s v="EVERTON RODRIGUES"/>
        <s v="GIOVANNE GALLI"/>
        <s v="YORAN PLAZE JARDIM"/>
        <s v="LUCAS GONCALVES DE ARAUJO"/>
        <s v="RAFAEL DA SILVA VEDOY"/>
        <s v="WESLEY CLEITON DE OLIVEIRA"/>
        <s v="EDVAN TENORIO DE SOUZA"/>
        <s v="FABIO NARCISO SOUZA"/>
        <s v="CARLOS EDUARDO DE AMORIM"/>
        <s v="SERGIO AMARAL HARDMAN"/>
        <s v="JULIO CESAR DINIZ DOS SANTOS"/>
        <s v="CHARLLES DA SILVA FIRMINO"/>
        <s v="JAIRO CESAR FARIAS DOS SANTOS"/>
        <s v="MARCIO SIQUEIRA NASCIMENTO"/>
        <s v="ALEXANDRE LOPES DE VASCONCELOS"/>
        <s v="BRUNO ALEXANDRE FERREIRA DA SI"/>
        <s v="SIDNEI DE OLIVEIRA CLEMENTE"/>
        <s v="MIQUEIAS SOUZA DE F BARBOSA"/>
        <s v="ALMIR DE SOUZA JUNIOR"/>
        <s v="NATHANIEL GIL SANTOS"/>
        <s v="JORGE LUIZ DE ARAUJO L M FILHO"/>
        <s v="IZAIAS BOTELHO DA SILVA"/>
        <s v="LEONARDO FONSECA DA COSTA"/>
        <s v="THIAGO FREITAS DA SILVA"/>
        <s v="LUCAS FIGUEIREDO SANTOS"/>
        <s v="PAULO ADIR DANTAS DE OLIVEIRA"/>
        <s v="LUCIMAR DUARTE VARELA"/>
        <s v="FELIPE SANTOS SILVA"/>
        <s v="LUCAS COMTE R DE C MALAQUIAS"/>
        <s v="ALDINEI NASCIMENTO RIBEIRO"/>
        <s v="EVANDRO LEONARDO DA SILVA"/>
        <s v="ANDRE PAULO FERREIRA NETO"/>
        <s v="ANDRE VITORINO TEIXEIRA"/>
        <s v="ELITON NOGUEIRA DOS SANTOS"/>
        <s v="GUSTAVO MELO AMORIM"/>
        <s v="EVERTON FERREIRA DIAS"/>
        <s v="ELIANE MARTINS DE A RODRIGUES"/>
        <s v="KLEITON APARECIDO COSTA"/>
        <s v="TIAGO DOS SANTOS BRITO"/>
        <s v="ROSIVAL SOARES VIEIRA"/>
        <s v="IZABELA DA FONSECA T R ARAUJO"/>
        <s v="ALEXSANDRO CARDOSO VALENTE"/>
        <s v="FABIANO RAMOS MINOR"/>
        <s v="DAVI SIMOES DA SILVA"/>
        <s v="LUCAS BISPO MISSIAS"/>
        <s v="BRUNO RIBEIRO DA CONCEICAO"/>
        <s v="ADELSON FRANCISCO ALVES"/>
        <s v="CARINA SOBREIRA FEITOSA"/>
        <s v="CLEISON COSME DA SILVA"/>
        <s v="GILMAR ADELINO BARBOSA JUNIOR"/>
        <s v="DANILO OLIVEIRA DA SILVA"/>
        <s v="LEANDRO DE ALMEIDA"/>
        <s v="ISMAEL DE SOUZA"/>
        <s v="LEANDRO COELHO DA SILVA"/>
        <s v="RENATO SOUSA DOS SANTOS"/>
        <s v="LUCAS AMARO CARVALHO DOS SANTO"/>
        <s v="VINICIUS LEAL TAVARES"/>
        <s v="RODRIGO BERNARDO SILVA"/>
        <s v="MARCELO GONCALVES RODRIGUES"/>
        <s v="JURAIR JOSE GONCALVES JUNIOR"/>
        <s v="REGINALDO LAZARO"/>
        <s v="SIRO FERREIRA DE SOUZA"/>
        <s v="CLEONY FEITOSA P DE SOUSA"/>
        <s v="ALEKSANDRO DOS SANTOS"/>
        <s v="SERGIO RICARDO BATEMARCO"/>
        <s v="RAMON DOS SANTOS SARACA"/>
        <s v="VICENTE PAULINO DE ARRUDA"/>
        <s v="EDUARDO APARECIDO DE GODOI"/>
        <s v="BRUNO RIBEIRO SOUZA TERRA"/>
        <s v="WELLINGTON GUIMARAES RAPOZO"/>
        <s v="CLEITON BARBOSA DE SOUZA"/>
        <s v="EDUARDO HERGET DA SILVA"/>
        <s v="BRUNO DOS SANTOS RODRIGUES"/>
        <s v="ROBERTO HISSANORI YAMASHITA"/>
        <s v="IGOR NORBERTO DE OLIVEIRA"/>
        <s v="EVERTON FONTOURA TEIXEIRA"/>
        <s v="FELIPE FRADIQUE B DA SILVA"/>
        <s v="MARCELO POLLO"/>
        <s v="JONATHAS RAFAEL F DE BARROS"/>
        <s v="JORGE TADEU CESAR JUNIOR"/>
        <s v="SANDRO VIANNA DE SOUZA"/>
        <s v="FABIANO CUSTODIO DE SA"/>
        <s v="GEORGE OLIVEIRA DOS SANTOS"/>
        <s v="THIAGO COSTA DOS SANTOS"/>
        <s v="JOEDSON CRISTIANO B OLIVEIRA"/>
        <s v="ROBERVAL GOMES DA SILVA"/>
        <s v="LETICIA DO NASCIMENTO FERREIRA"/>
        <s v="WESLEY CARDOSO DE FARIA"/>
        <s v="CLAUDIO WILLIAMS S BRITO"/>
        <s v="NILSON DE OLIVEIRA JUNIOR"/>
        <s v="CRISTIANO LUIZ CALDAS"/>
        <s v="RODRIGO FERNANDO DE ANDRADE"/>
        <s v="WILDEM CARLOS R E SILVA"/>
        <s v="ROGERIO LEITE RODRIGUES"/>
        <s v="MARCELO SOUZA SANTOS"/>
        <s v="GUILHERME PEREIRA DA COSTA"/>
        <s v="GUTEMBERG BRITO DE SOUZA"/>
        <s v="MARCUS VINICIUS DA SILVA RAMOS"/>
        <s v="SIDNEY DO NASCIMENTO ADAO"/>
        <s v="EDMILSON ANTONIO DO NASCIMENTO"/>
        <s v="MARCONDES ALEXANDRINO ALVES"/>
        <s v="JEFERSON ALVES DA SILVA"/>
        <s v="RICARDO MARANGONI MARTINS"/>
        <s v="VITORIO NATAL DA CONCEICAO"/>
        <s v="RODRIGO BRESOLIN"/>
        <s v="JEAN GRISENDE DOS SANTOS"/>
        <s v="WILLIANS CARDOSO DOS SANTOS"/>
        <s v="JOAO PEDRO FRANCA P DA SILVA"/>
        <s v="WILLIAM CRISTIANO FETTER"/>
        <s v="RAFAEL ASSAOKA KOMATSU"/>
        <s v="JOSIAS DE SOUSA NASCIMENTO"/>
        <s v="JONATHAN SILVA DOS SANTOS"/>
        <s v="SILVIO MARTINS SANCHEZ"/>
        <s v="HUGO VASCONCELOS T DA SILVA"/>
        <s v="DEIVIS RION ROMUALDO DA SILVA"/>
        <s v="RENATO VIEIRA DA CUNHA"/>
        <s v="MARCO SILVA ARAUJO"/>
        <s v="JADER MACIEL DA SILVA LOPES"/>
        <s v="ANTONIO BARBOSA DOS SANTOS"/>
        <s v="EVANDRO ANDRADE DOS SANTOS"/>
        <s v="DEIVID DE CASTRO SIQUEIRA"/>
        <s v="JOABE VIDAL GOMES"/>
        <s v="ELSIO GLEIDSON SOUZA DA SILVA"/>
        <s v="FERNANDO PEREIRA BARCELOS"/>
        <s v="WILSON FERREIRA"/>
        <s v="FRANCISCO DISNEY FURTADO"/>
        <s v="WASHINGTON MORAIS SOARES"/>
        <s v="CHARLES JESUS DOS SANTOS"/>
        <s v="RICARDO LAURENTINO"/>
        <s v="VALMIR COSME BARBOSA DA SILVA"/>
        <s v="MAURICIO DE OLIVEIRA SILVA"/>
        <s v="RAPHAEL SILVA DOS SANTOS"/>
        <s v="LEONARDO DOS SANTOS TEIXEIRA"/>
        <s v="CARLOS TAKESHI KOSHIBA"/>
        <s v="YGOR LUCAS BRASIL BISPO"/>
        <s v="JEFFERSON CATARINO DA SILVA"/>
        <s v="EWERTON SANTOS DA GAMA"/>
        <s v="RONEYBERG DE LIMA"/>
        <s v="DIEGO LOPES CORREA DOS SANTOS"/>
        <s v="GUILHERME S DO NASCIMENTO"/>
        <s v="VINICIUS SANTOS PEREIRA"/>
        <s v="DENIS BRUNO DA CRUZ"/>
        <s v="VAGNER MARQUES DO ROSARIO"/>
        <s v="MICHEL PINTO VICTORINO"/>
        <s v="THIAGO DA CUNHA GOMES"/>
        <s v="LUIZ CARLOS PEREIRA DA SILVA"/>
        <s v="LOURIVAL ANTONIO DE SOUSA"/>
        <s v="WELINGTON DA SILVA OLIVEIRA"/>
        <s v="PEDRO HENRIQUE BARBOSA MELO"/>
        <s v="RODRIGO LACERDA DE VASCONCELOS"/>
        <s v="EVANDO RIBEIRO VIANNA"/>
        <s v="JOAO LUIZ ALVES MOREIRA"/>
        <s v="SERGIO GODOY DA SILVA"/>
        <s v="JOSENILSON GARCIA DE LIMA"/>
        <s v="RODRIGO SIMOES DA CUNHA"/>
        <s v="GABRIEL DE OLIVEIRA M FRANCA"/>
        <s v="ELIELSON FERNANDES MIRANDA"/>
        <s v="RENAN DAS NEVES DOS SANTOS"/>
        <s v="WELLINGTON V BEZERRA DE LIRA"/>
        <s v="LUAN PEREIRA GOMES"/>
        <s v="JEFFERSON AMERICO DE LIMA"/>
        <s v="WELLINGTON OLLER OLIVEIRA"/>
        <s v="THIAGO SEBASTIAO B BASTOS"/>
        <s v="ANDRE PETRONILHO DE S CARLOS"/>
        <s v="ALMIR DA SILVA XAVIER"/>
        <s v="ANTONIO DIOOZUEY DA SILVA CRUZ"/>
        <s v="GILSON SILVA DE C JUNIOR"/>
        <s v="FABIO LUIZ PEREIRA DE SOUZA"/>
        <s v="FABIO DOS ANJOS ALMEIDA"/>
        <s v="WELLERSON BERNARDO DA COSTA"/>
        <s v="RAFAEL MELLO CAPUANO"/>
        <s v="PAULO TAVARES DINIZ"/>
        <s v="PAULO ROBERTO COSTA DA SILVA"/>
        <s v="RAPHAEL FELIPE DE ARAUJO"/>
        <s v="MARCIO MONTEIRO DE ARAUJO"/>
        <s v="WELLINGTON DO NASCIMENTO ALENC"/>
        <s v="FLAVIO MOREIRA DE CARVALHO"/>
        <s v="MATHEUS WILLIAM DE LIMA SANTOS"/>
        <s v="EDMILSON ARANDA ARAUJO"/>
        <s v="MARCIO ALBERTO MONTEIRO"/>
        <s v="RAFAEL DOS SANTOS GAVINHA"/>
        <s v="CARLOS ROBERTO DE O JUNIOR"/>
        <s v="ALBERT DIAMANTE FERREIRA"/>
        <s v="REGINALDO FERNANDES DOS REIS"/>
        <s v="MARCELO DOMINGOS DE LIMA"/>
        <s v="MARCIO DOS SANTOS DOMINGOS"/>
        <s v="CLAUDECI ALVES MOREIRA"/>
        <s v="LEANDRO DE ALMEIDA SOUTO"/>
        <s v="ROGER CARLOS MACHADO FERREIRA"/>
        <s v="JONATHAN SANTOS DA SILVA"/>
        <s v="EDVANDO DE JESUS DE LIMA SOUZA"/>
        <s v="JONATHAN NEVES DE FARIA"/>
        <s v="KENEDI PEREIRA DE MOURA"/>
        <s v="MARCOS LUIS GARCIA FLORES"/>
        <s v="FABIO ALMEIDA DO CARMO"/>
        <s v="LUCIANO PEREIRA DE CARVALHO"/>
        <s v="FABIO ALEIXO DE MORAES"/>
        <s v="MAYKON DA ROSA FONTANA"/>
        <s v="CLAUDIO ROBERTO BUENO MARQUES"/>
        <s v="DAVI REIS DA SILVA"/>
        <s v="MARCUS VINICIUS GOMES FREITAS"/>
        <s v="DOUGLAS SILVA DE ALMEIDA"/>
        <s v="NIDIS CARLOS GOMES DOS SANTOS"/>
        <s v="MATHEUS FREITAS NUNES DA SILVA"/>
        <s v="HIGOR DA SILVA FRANCO"/>
        <s v="ADRIANO TEIXEIRA DA SILVA"/>
        <s v="SAMUEL DUARTE NUNES DA SILVA"/>
        <s v="WEVERTON PEREIRA S GONCALVES"/>
        <s v="ANDERSON LUIS DA SILVA"/>
        <s v="NILSON FERREIRA LEITAO"/>
        <s v="JOSE JORGE SANTOS JUNIOR"/>
        <s v="MAYCON CALDEIRA NAZARETH"/>
        <s v="MOISES SUED REIS SANTOS"/>
        <s v="MICHEL MAGNO DE MACEDO"/>
        <s v="MARCOS VINICIO DE BRITO CONDE"/>
        <s v="BRUNA COSTA DE OLIVEIRA"/>
        <s v="WASHINGTON PEREIRA DA SILVA"/>
        <s v="DIEGO FABRICIO PIRES"/>
        <s v="GIDEAO ALVES GONCALVES"/>
        <s v="JEFTE DOS SANTOS FERNANDES"/>
        <s v="CARLOS ANDRE CABRAL OLIVEIRA"/>
        <s v="WELLERSON DA SILVA FORTUNATO"/>
        <s v="MARIO RODRIGO DE ABREU SILVA"/>
        <s v="FABIO DOS SANTOS CAETANO"/>
        <s v="PAULO ROBERTO DE A ORNELLAS"/>
        <s v="ANDERSON DA SILVA SANTOS"/>
        <s v="LEONARDO DE SOUZA MARTINS"/>
        <s v="JOAO PAULO RAMOS DE SOUZA"/>
        <s v="ANTONIO CESAR DA SILVA"/>
        <s v="JOAQUIM RODRIGUES E SILVA"/>
        <s v="VICTOR HUGO RAMOS DA S MACHADO"/>
        <s v="DIEGO PEREIRA DE SOUZA"/>
        <s v="DOUGLAS DO NASCIMENTO LUGATI"/>
        <s v="RAFAEL JORGE DA SILVA RODRIGUE"/>
        <s v="ALAN ADAM DE ARAUJO SANTOS"/>
        <s v="ERIVELTO FRANCISCO MARTINS DAM"/>
        <s v="CRISTIANO OLIVEIRA RICARDO"/>
        <s v="DAVI RODRIGUES"/>
        <s v="DAVID DE CARVALHO SANTOS"/>
        <s v="HENRIQUE CASSIANO DA CRUZ"/>
        <s v="IVAN DE BARROS FERREIRA"/>
        <s v="RAPHAEL MORAIS DA SILVA"/>
        <s v="WILLIAM MACEDO DE LIMA"/>
        <s v="FELIPE POLLI KORT KAMP"/>
        <s v="GABRIEL ARAUJO SILVA VANDERLEI"/>
        <s v="MARCOS VINICIUS GIANNONI"/>
        <s v="MARCOS VINICIUS S DE ALMEIDA"/>
        <s v="THIAGO DOS SANTOS PEREIRA"/>
        <s v="CLEBER DOS SANTOS COSTA"/>
        <s v="JEFFERSON RODRIGO E GALVAO"/>
        <s v="JOSINEIDE BEZERRA DE BRITO"/>
        <s v="EVANDRO ELIAS QUEIROZ"/>
        <s v="CLAUDIO ALBINO DA SILVA"/>
        <s v="EVERTON APARECIDO L ALMEIDA"/>
        <s v="DANIEL INNOCENCIO DE SOUZA"/>
        <s v="ALEXSANDER FLORENCIO"/>
        <s v="HAILTON OLIVEIRA DE LIMA"/>
        <s v="EDUARDO HENRIQUE DA SILVA"/>
        <s v="GUILHERME DE MORAES BARTOLOMEU"/>
        <s v="CLAUDINEI DIAS CARVALHO"/>
        <s v="ADYSON GUIMARES SILVA"/>
        <s v="ANDERSON CARVALHO DE SA"/>
        <s v="JUAN HENRIQUE GALDINO PEIXOTO"/>
        <s v="EDUARDO FELIX DO NASC SOUSA"/>
        <s v="MANOEL BRITO JUNIOR"/>
        <s v="MATHEUS CAVALCANTE DOS SANTOS"/>
        <s v="LUCAS DA COSTA SOUZA"/>
        <s v="GABRIELLE GASPARETTO GREGORIO"/>
        <s v="RAISSA MENDES DO ROSARIO DA SI"/>
        <s v="ECIVALDO DEODATO DA SILVA"/>
        <s v="ANDICLEBIO DE SOUSA PEREIRA"/>
        <s v="DILSON ADALTO BUZATI"/>
        <s v="HENRIQUE WILLIAM PEIXOTO"/>
        <s v="OCTAVIO AUGUSTO LOBO RAMOS"/>
        <s v="PAULO DO NASCIMENTO MOREIRA"/>
        <s v="JESSE ALVES"/>
        <s v="ANDERSON ALVES DOS SANTOS"/>
        <s v="GELSON PEREIRA DE A FIORINDO"/>
        <s v="DANIEL DA SILVA MARTINS"/>
        <s v="JOAO CARDOSO"/>
        <s v="FRANCISCO ALISON DOS S ROCHA"/>
        <s v="LUCAS SANTOS DE LIMA"/>
        <s v="LUCAS SILVA DE CARVALHO"/>
        <s v="RODRIGO SOARES DA SILVA"/>
        <s v="THIAGO HENRIQUE GERALDO"/>
        <s v="CRISTIANO SILVA FERREIRA"/>
        <s v="FABIO PIMENTEL MARTIM"/>
        <s v="LEONARDO DA SILVA SOARES"/>
        <s v="GILBERTO RODRIGUES XAVIER"/>
        <s v="RICHARD NUNES PEIXOTO"/>
        <s v="MARIA ROSIANA FERNANDES"/>
        <s v="ERICIVALDO DOS SANTOS CRUZ"/>
        <s v="THIAGO CANDIDO SALES"/>
        <s v="ANTONIO CESAR OLIVIERI XAVIER"/>
        <s v="JEAN DE ARAUJO PORTELA"/>
        <s v="RANIELI JOSE DA SILVA"/>
        <s v="FRANCISCO DE SOUZA SANTOS"/>
        <s v="JOSIVAM MANGUEIRA DE SOUSA"/>
        <s v="LUCAS ZANCHI"/>
        <s v="IGOR GABRIEL MARCELINO"/>
        <s v="THIAGO RODRIGO FIGUEIRO"/>
        <s v="ADEILDO DA SILVA DUARTE"/>
        <s v="MARCELO APARECIDO DOS SANTOS"/>
        <s v="THALITA LELIS DA SILVA"/>
        <s v="ERIC JOSE DE OLIVEIRA"/>
        <s v="FABIO DA SILVA ELEOTERIO"/>
        <s v="LEONARDO SANTOS RODRIGUES"/>
        <s v="JONATA TIBURCIO DOS SANTOS"/>
        <s v="ANDRE VITOR DA SILVA"/>
        <s v="BRUNO FERREIRA DA SILVA"/>
        <s v="HENRIQUE MARTINS DA ROCHA"/>
        <s v="ELBERT FERREIRA NOBRE DE SOUSA"/>
        <s v="JOAO PAULO SOUZA DE LIMA"/>
        <s v="GUILHERME DORADO DA SILVA"/>
        <s v="INGRID DE ANDRADE MOTA"/>
        <s v="JONATHAN C RAMOS SOUZA SANTOS"/>
        <s v="LARISSA LEITE LUZ"/>
        <s v="FERNANDO RODRIGUES DA SILVA"/>
        <s v="SERGIO XAVIER FIDELIS"/>
        <s v="VINICIUS ALVES LIMA"/>
        <s v="ANDERSON A DOS S JUNIOR"/>
        <s v="DELMAR BARBOSA DE JESUS"/>
        <s v="GUILHERME PINHEIRO DUTRA"/>
        <s v="RAFAEL BATISTA DE MATOS"/>
        <s v="ROBERIO LIMA COSTA"/>
        <s v="RENIVAL FIGUEREDO TRINDADE"/>
        <s v="ANDRE MACHADO SILVA"/>
        <s v="GUILHERME LEMES DE OLIVEIRA"/>
        <s v="MARCOS ALLAN DO ROSARIO SILVA"/>
        <s v="LEONARDO S B CORREIA SANTOS"/>
        <s v="LARISSA ALVES DA SILVA"/>
        <s v="LUCAS ABNER DOS ANJOS"/>
        <s v="ROGERIO DE OLIVEIRA MARIANO"/>
        <s v="TALYSSON DA SILVA BICCA"/>
        <s v="VINICIUS JOSE MONTEIRO"/>
        <s v="ANA PAULA OLIVEIRA POLGAR"/>
        <s v="ANTONIO DE ANDRADE ZACHI"/>
        <s v="ERIKA THAIS GONCALVES RIBEIRO"/>
        <s v="FABRICIO DA SILVA BASTOS"/>
        <s v="SAMUEL PEDRO BELTRAME CAMARA"/>
        <s v="JOSE LUIZ DA SILVA"/>
        <s v="RENATO DE CARVALHO OLIVEIRA"/>
        <s v="RICARDO NASCIMENTO DA SILVEIRA"/>
        <s v="ANDERSON JOSE DA SILVA OLIVEIR"/>
        <s v="GABRIEL ROBERTO TAVARES DA SIL"/>
        <s v="GABRIELLE ROSA PRATA BATISTA"/>
        <s v="JOSE ROBERTO PERES PACHECO"/>
        <s v="VICTOR SOARES AMORIM BRANDAO"/>
        <s v="VITORIA PRIMO GONCALVES LESSA"/>
        <s v="AGNALDO ADRIANO L RODRIGUES"/>
        <s v="JOHNNY SANTOS DE SIQUEIRA"/>
        <s v="MARCIO PEREIRA DA SILVA"/>
        <s v="SILVANO GONCALVES AGUILAR"/>
        <s v="VITOR NUNES NOBRE"/>
        <s v="CICERO LOURENÇO DA SILVA"/>
        <s v="EDSON SILVA DE LIMA"/>
        <s v="FELIPE FERNANDES RODRIGUES"/>
        <s v="FLAVIO BARIOTO NOBATA"/>
        <s v="JOAO LUIS DA SILVA SOARES"/>
        <s v="JOSE LIMA DA SILVA"/>
        <s v="JOSUE DOS SANTOS NASCIMENTO"/>
        <s v="NELSON DE AMORIM ALBERTINO"/>
        <s v="PABLO RIGOTO DE ARAUJO"/>
        <s v="RAFAEL SANTOS DE SOUZA"/>
        <s v="THALES HENRIQUE COSTA VALERA"/>
        <s v="WESLEY OLIVEIRA PINTO"/>
        <s v="BRUNO ALVES MENDONCA"/>
        <s v="CLAUDEMIR LUCIO DA COSTA"/>
        <s v="EMERSON GAGETTI"/>
        <s v="LUCAS MEDEIROS FIORANI"/>
        <s v="RENAN CAIRES E SILVA"/>
        <s v="RENATO PEDRO DOS SANTOS"/>
        <s v="WILLIAN PASSOS CORREIA"/>
        <s v="CARLOS ROBERTO DE O VILELA"/>
        <s v="GABRIEL BAGESTEIRO CEZARIO"/>
        <s v="SERGIO JOSE DA SILVA SANTOS"/>
        <s v="MARCOS NASCIMENTO DE SOUZA"/>
        <s v="PEDRO HENRIQUE DA S DE SOUZA"/>
        <s v="RAFAEL IFRAN SOARES BARBOSA"/>
        <s v="DANIEL AMORIM MOREIRA DA SILVA"/>
        <s v="DIEGO RODRIGUES MENDONCA"/>
        <s v="DOUGLAS DE SOUZA SAMPAIO"/>
        <s v="GILDEVAN ALMEIDA DOS SANTOS"/>
        <s v="MARCIO GOMES DE SOUZA"/>
        <s v="RICARDO MICHAEL DA S AZAMBUJA"/>
        <s v="AISLAN SANTANA TORQUATO"/>
        <s v="EDSON NERY CONRADO DA SILVA"/>
        <s v="FABRICIO WAGNER M DE SOUSA"/>
        <s v="GUSTAVO AGUIAR DA LUZ"/>
        <s v="MARCIO ROBERTO DANTAS D SANTOS"/>
        <s v="RAFAEL FRANCISCO DA SILVA"/>
        <s v="ANTONIO DELTO GOMES COELHO"/>
        <s v="ANTONIO JOSE BEZERRA GRANJA"/>
        <s v="EDUARDO DO NASCIMENTO GARCIA"/>
        <s v="JAISSON ERIK SANTOS MEIRELES"/>
        <s v="JOAO PAULO DE OLIVEIRA LIMA"/>
        <s v="JULIO CESAR LIRA DE ALMEIDA"/>
        <s v="LUIZ CLAUDIO VIEIRA DA GLORIA"/>
        <s v="PATRICIA RODRIGUES R NUNES"/>
        <s v="RONALDO DA ROSA FERREIRA"/>
        <s v="VALDECI MOREIRA DA COSTA"/>
        <s v="ANA LUCIA SOARES DA SILVA"/>
        <s v="ANDERSON LEANDRO SILVEIRA CRUZ"/>
        <s v="ENRICO FERNANDO C MARQUES"/>
        <s v="EWERTON RODRIGO S DE ABREU"/>
        <s v="FABIO ARAUJO DA SILVA"/>
        <s v="RODRIGO DA SILVA FRANCISCO"/>
        <s v="ALESSANDRO MARTINS TIBURTINO"/>
        <s v="DAVID KAIQUE TAVARES MARIANO"/>
        <s v="GUILHERME ANICETO D PEREIRA"/>
        <s v="MICHEL DA SILVA LACERDA"/>
        <s v="PEDRO LUIZ DE CAMARGOS NETO"/>
        <s v="WANDO ANDERSON DE OLIVEIRA"/>
        <s v="EDEVALDO DOS SANTOS BARBOSA"/>
        <s v="GISELE SOARES F DE ANDRADE"/>
        <s v="GUSTAVO FERREIRA DA SILVA"/>
        <s v="MARINALDO GOMES DE A SOBRINHO"/>
        <s v="TIAGO JOSE DOS SANTOS"/>
        <s v="WALLACE NASCIMENTO DE OLIVEIRA"/>
        <s v="ELAINE DIAS DA SILVA"/>
        <s v="ERIVAN BELO DA SILVA"/>
        <s v="FILIPE LIMA TEIXEIRA"/>
        <s v="GENISON MALAGUETA VIEIRA JUNIO"/>
        <s v="MARCIO BEZERRA DE OLIVEIRA"/>
        <s v="PEDRO HENRIQUE AMORIM DA SILVA"/>
        <s v="CLARICE APARECIDA COSTA"/>
        <s v="EDUARDU MACHADO BARCELOS"/>
        <s v="RENATO GOMES DE OLIVEIRA"/>
        <s v="FERNANADO ANDRADE SOARES"/>
        <s v="MARCELO JORGE DO NASCIMENTO"/>
        <s v="RUAN WALTER DOS SANTOS"/>
        <s v="ANA NICOLY CRUZ ALVES ARAUJO"/>
        <s v="GUILHERME DA SILVA DOS SANTOS"/>
        <s v="FERNANDO GONCALVES DOS REIS"/>
        <m/>
      </sharedItems>
    </cacheField>
    <cacheField name="CARGO" numFmtId="0">
      <sharedItems containsBlank="1" count="46">
        <s v="AJUDANTE ENTREGA"/>
        <s v="AUXILIAR DE FROTAS"/>
        <s v="MOTORISTA ENTREGADOR ABASTECEDOR"/>
        <s v="AJUDANTE EXPEDICAO AGENCIA"/>
        <s v="AJUDANTE EXPEDICAO"/>
        <s v="SUPERVISOR EXPEDICAO C"/>
        <s v="ALMOXARIFE JR"/>
        <s v="ALMOXARIFE PL          "/>
        <s v="ALMOXARIFE PL"/>
        <s v="ALMOXARIFE SR"/>
        <s v="ANALISTA CADASTRO JR"/>
        <s v="ANALISTA CADASTRO PL"/>
        <s v="ANALISTA CUSTOMER SERVICE JR"/>
        <s v="ANALISTA LOGISTICA JR"/>
        <s v="ANALISTA LOGISTICA PL"/>
        <s v="ANALISTA ROTEIRIZACAO SR"/>
        <s v="ASSISTENTE ADMINISTRATIVO A"/>
        <s v="ASSISTENTE ADMINISTRATIVO B"/>
        <s v="AUXILIAR ADMINISTRATIVO A"/>
        <s v="AUXILIAR ADMINISTRATIVO B"/>
        <s v="AUXILIAR ADMINISTRATIVO C"/>
        <s v="AUXILIAR DISTRIBUIÇÃO"/>
        <s v="CONFERENTE OP EMPILHADEIRA"/>
        <s v="COORDENADOR LOGISTICA"/>
        <s v="LIDER ALMOXARIFADO"/>
        <s v="LIDER EXPEDIÇÃO"/>
        <s v="MOTORISTA ENTREGADOR"/>
        <s v="MOTORISTA SUPLENTE"/>
        <s v="SUPERVISOR DISTRIBUICAO E FROTAS C"/>
        <s v="SUPERVISOR EXPEDICAO A"/>
        <s v="SUPERVISOR EXPEDICAO B"/>
        <s v="SUPERVISOR LOGISTICA"/>
        <s v="ASSISTENTE ADMINISTRATIVO C"/>
        <s v="ANALISTA ROTEIRIZACAO PL"/>
        <s v="ANALISTA PLANEJAMENTO LOGISTICA PL"/>
        <s v="OPERADOR EMPILHADEIRA"/>
        <s v="ANALISTA MATERIAIS PL"/>
        <s v="ANALISTA CUSTOMER SERVICE PL"/>
        <s v="SUPERVISOR ADMINISTRACAO COMERCIAL A"/>
        <s v="SUPERVISOR DISTRIBUICAO E FROTAS B"/>
        <s v="COORDENADOR DISTRIBUICAO E FROTAS"/>
        <s v="ANALISTA PLANEJAMENTO LOGISTICA JR"/>
        <s v="SUPERVISOR BANCO DE DADOS"/>
        <s v="SUPERVISOR FROTAS"/>
        <s v="ANALISTA ROTEIRIZACAO JR"/>
        <m/>
      </sharedItems>
    </cacheField>
    <cacheField name="CC" numFmtId="0">
      <sharedItems containsString="0" containsBlank="1" containsNumber="1" containsInteger="1" minValue="153" maxValue="599"/>
    </cacheField>
    <cacheField name="AN" numFmtId="0">
      <sharedItems containsString="0" containsBlank="1" containsNumber="1" containsInteger="1" minValue="1" maxValue="5122"/>
    </cacheField>
    <cacheField name="&amp;" numFmtId="0">
      <sharedItems containsBlank="1"/>
    </cacheField>
    <cacheField name="TIPO CARGO" numFmtId="0">
      <sharedItems containsBlank="1" count="4">
        <s v="OPERATIVO"/>
        <s v="SUPERVISÃO"/>
        <s v="ADMINISTRATIVO"/>
        <m/>
      </sharedItems>
    </cacheField>
    <cacheField name="REGIONAL" numFmtId="0">
      <sharedItems containsBlank="1" count="7">
        <s v="UNRJ"/>
        <s v="UNSP"/>
        <s v="UNNE"/>
        <s v="UNBSB"/>
        <s v="UNSUL"/>
        <s v="OFNAC"/>
        <m/>
      </sharedItems>
    </cacheField>
    <cacheField name="CANAL" numFmtId="0">
      <sharedItems containsBlank="1" count="4">
        <s v="TRAD"/>
        <s v="NÃO APLICA"/>
        <s v="ASE"/>
        <m/>
      </sharedItems>
    </cacheField>
    <cacheField name="AN NOME" numFmtId="0">
      <sharedItems containsBlank="1" count="33">
        <s v="Centro de Vendas Inhauma"/>
        <s v="Centro de Vendas  R.Tavares"/>
        <s v="Centro de Vendas Pavuna"/>
        <s v="Centro de Vendas Jaboatão"/>
        <s v="Ce Ve Campinas/Sumaré"/>
        <s v="Centro de Vendas Brasília"/>
        <s v="Centro de Vendas Gravataí V"/>
        <s v="Centro de Vendas Mogi"/>
        <s v="Centro de Vendas Sorocaba"/>
        <s v="Centro de Vendas Guarulhos"/>
        <s v="Centro Vendas São Gonçalo"/>
        <s v="Centro de Vds Natal"/>
        <s v="Ceve Campo Grande"/>
        <s v="Ceve Jacarepagua"/>
        <s v="Centro de Vds Santo André"/>
        <s v="Centro de Vendas Anhanguera"/>
        <s v="Planta São Paulo"/>
        <s v="Planta Rio de Janeiro"/>
        <s v="Planta Nordeste"/>
        <s v="Planta Gravataí"/>
        <s v="Planta Mogi das Cruzes"/>
        <s v="Gerência Geral de Vendas"/>
        <s v="Adm Geral"/>
        <s v="Planta Brasília"/>
        <s v="Centro de Vendas D Caxias"/>
        <s v="Centro de Vds Igarassu"/>
        <s v="C.Vendas S.Pedro da Aldeia"/>
        <s v="Centro de Venda João Pessoa"/>
        <s v="Gerência Vendas Rio"/>
        <s v="Gerência Vendas Nordeste"/>
        <s v="Gerência Vendas Gravataí"/>
        <s v="Gerência Vendas S.Paulo"/>
        <m/>
      </sharedItems>
    </cacheField>
    <cacheField name="RUBRO" numFmtId="0">
      <sharedItems containsBlank="1" count="3">
        <s v="DISTRIBUIÇÃO"/>
        <s v="LOGÍSTICA"/>
        <m/>
      </sharedItems>
    </cacheField>
    <cacheField name="RESPONSÁVEL" numFmtId="0">
      <sharedItems containsBlank="1" count="15">
        <s v="VICTOR CESAR"/>
        <s v="JULIO CESAR / EVERTON MOYA"/>
        <s v="HAILTON"/>
        <s v="PAULO AQUINO"/>
        <s v="LEO DIAS"/>
        <s v="LEO DIAS - AMPE"/>
        <s v="KASUO"/>
        <s v="SERGIO COCCOLI"/>
        <s v="FABIO WINK"/>
        <s v="CLAUDIO"/>
        <s v="FERNANDO BAFFINI"/>
        <s v="ANDRÉ SAULO"/>
        <s v="NAYLA"/>
        <s v="TACIANA"/>
        <m/>
      </sharedItems>
    </cacheField>
    <cacheField name="21/jan" numFmtId="0">
      <sharedItems containsString="0" containsBlank="1" containsNumber="1" minValue="0" maxValue="92.226100000000002"/>
    </cacheField>
    <cacheField name="FINAL JAN" numFmtId="0">
      <sharedItems containsString="0" containsBlank="1" containsNumber="1" minValue="0" maxValue="125.6623"/>
    </cacheField>
    <cacheField name="07/fev" numFmtId="0">
      <sharedItems containsString="0" containsBlank="1" containsNumber="1" minValue="0" maxValue="117.9251"/>
    </cacheField>
    <cacheField name="09/fev" numFmtId="0">
      <sharedItems containsString="0" containsBlank="1" containsNumber="1" minValue="0" maxValue="119.2251"/>
    </cacheField>
    <cacheField name="11/fev" numFmtId="0">
      <sharedItems containsString="0" containsBlank="1" containsNumber="1" minValue="0" maxValue="120.56910000000001"/>
    </cacheField>
    <cacheField name="14/fev" numFmtId="0">
      <sharedItems containsString="0" containsBlank="1" containsNumber="1" minValue="0" maxValue="125.4191"/>
    </cacheField>
    <cacheField name="18/fev" numFmtId="0">
      <sharedItems containsString="0" containsBlank="1" containsNumber="1" minValue="0" maxValue="129.38560000000001"/>
    </cacheField>
    <cacheField name="FINAL FEV" numFmtId="0">
      <sharedItems containsString="0" containsBlank="1" containsNumber="1" minValue="0" maxValue="129.38560000000001"/>
    </cacheField>
    <cacheField name="21/fev" numFmtId="0">
      <sharedItems containsString="0" containsBlank="1" containsNumber="1" minValue="0" maxValue="37.596600000000002"/>
    </cacheField>
    <cacheField name="25/fev" numFmtId="0">
      <sharedItems containsString="0" containsBlank="1" containsNumber="1" minValue="0" maxValue="44.429900000000004"/>
    </cacheField>
    <cacheField name="02/mar" numFmtId="0">
      <sharedItems containsString="0" containsBlank="1" containsNumber="1" minValue="0" maxValue="48.398099999999999"/>
    </cacheField>
    <cacheField name="09/mar" numFmtId="0">
      <sharedItems containsString="0" containsBlank="1" containsNumber="1" minValue="0" maxValue="55.113999999999997"/>
    </cacheField>
    <cacheField name="FINAL MAR" numFmtId="0">
      <sharedItems containsString="0" containsBlank="1" containsNumber="1" minValue="0" maxValue="66.364800000000002"/>
    </cacheField>
    <cacheField name="21/mar" numFmtId="0">
      <sharedItems containsString="0" containsBlank="1" containsNumber="1" minValue="0" maxValue="66.364800000000002"/>
    </cacheField>
    <cacheField name="28/mar" numFmtId="0">
      <sharedItems containsString="0" containsBlank="1" containsNumber="1" minValue="0" maxValue="82.682199999999995"/>
    </cacheField>
    <cacheField name="05/abr" numFmtId="0">
      <sharedItems containsString="0" containsBlank="1" containsNumber="1" minValue="0" maxValue="92.984499999999997"/>
    </cacheField>
    <cacheField name="12/abr" numFmtId="0">
      <sharedItems containsString="0" containsBlank="1" containsNumber="1" minValue="0" maxValue="101.5154"/>
    </cacheField>
    <cacheField name="FINAL ABR" numFmtId="0">
      <sharedItems containsString="0" containsBlank="1" containsNumber="1" minValue="0" maxValue="105.88209999999999"/>
    </cacheField>
    <cacheField name="25/abr" numFmtId="0">
      <sharedItems containsString="0" containsBlank="1" containsNumber="1" minValue="0" maxValue="84.709100000000007"/>
    </cacheField>
    <cacheField name="03/mai" numFmtId="0">
      <sharedItems containsString="0" containsBlank="1" containsNumber="1" minValue="0" maxValue="92.735799999999998"/>
    </cacheField>
    <cacheField name="09/mai" numFmtId="0">
      <sharedItems containsString="0" containsBlank="1" containsNumber="1" minValue="0" maxValue="104.0591"/>
    </cacheField>
    <cacheField name="10/mai" numFmtId="0">
      <sharedItems containsString="0" containsBlank="1" containsNumber="1" minValue="0" maxValue="104.0591"/>
    </cacheField>
    <cacheField name="11/mai" numFmtId="0">
      <sharedItems containsString="0" containsBlank="1" containsNumber="1" minValue="0" maxValue="105.84910000000001"/>
    </cacheField>
    <cacheField name="12/mai" numFmtId="0">
      <sharedItems containsString="0" containsBlank="1" containsNumber="1" minValue="0" maxValue="106.059"/>
    </cacheField>
    <cacheField name="20/mai" numFmtId="0">
      <sharedItems containsString="0" containsBlank="1" containsNumber="1" minValue="0" maxValue="128.5"/>
    </cacheField>
    <cacheField name="FINAL MAI" numFmtId="0">
      <sharedItems containsString="0" containsBlank="1" containsNumber="1" minValue="0" maxValue="128.5"/>
    </cacheField>
    <cacheField name="23/mai" numFmtId="0">
      <sharedItems containsString="0" containsBlank="1" containsNumber="1" minValue="0" maxValue="95.465000000000003"/>
    </cacheField>
    <cacheField name="31/mai" numFmtId="0">
      <sharedItems containsString="0" containsBlank="1" containsNumber="1" minValue="0" maxValue="95.465000000000003"/>
    </cacheField>
    <cacheField name="06/jun" numFmtId="0">
      <sharedItems containsString="0" containsBlank="1" containsNumber="1" minValue="0" maxValue="127.813"/>
    </cacheField>
    <cacheField name="13/jun" numFmtId="0">
      <sharedItems containsString="0" containsBlank="1" containsNumber="1" minValue="0" maxValue="88.918700000000001"/>
    </cacheField>
    <cacheField name="FINAL JUN" numFmtId="0">
      <sharedItems containsString="0" containsBlank="1" containsNumber="1" minValue="0" maxValue="96.934399999999997"/>
    </cacheField>
    <cacheField name="22/jun" numFmtId="0">
      <sharedItems containsString="0" containsBlank="1" containsNumber="1" minValue="0" maxValue="102.48269999999999"/>
    </cacheField>
    <cacheField name="28/jun" numFmtId="0">
      <sharedItems containsString="0" containsBlank="1" containsNumber="1" minValue="0" maxValue="115.6647"/>
    </cacheField>
    <cacheField name="05/jul" numFmtId="0">
      <sharedItems containsString="0" containsBlank="1" containsNumber="1" minValue="0" maxValue="123.0478"/>
    </cacheField>
    <cacheField name="11/jul" numFmtId="0">
      <sharedItems containsString="0" containsBlank="1" containsNumber="1" minValue="0" maxValue="135.17869999999999"/>
    </cacheField>
    <cacheField name="14/jul" numFmtId="0">
      <sharedItems containsString="0" containsBlank="1" containsNumber="1" minValue="0" maxValue="141.2285"/>
    </cacheField>
    <cacheField name="FINAL JUL" numFmtId="0">
      <sharedItems containsString="0" containsBlank="1" containsNumber="1" minValue="0" maxValue="145.22839999999999"/>
    </cacheField>
    <cacheField name="25/jul" numFmtId="0">
      <sharedItems containsString="0" containsBlank="1" containsNumber="1" minValue="0" maxValue="109.0346"/>
    </cacheField>
    <cacheField name="01/ago" numFmtId="0">
      <sharedItems containsString="0" containsBlank="1" containsNumber="1" minValue="0" maxValue="118.60120000000001"/>
    </cacheField>
    <cacheField name="08/ago" numFmtId="0">
      <sharedItems containsString="0" containsBlank="1" containsNumber="1" minValue="0" maxValue="127.31699999999999"/>
    </cacheField>
    <cacheField name="09/ago" numFmtId="0">
      <sharedItems containsString="0" containsBlank="1" containsNumber="1" minValue="0" maxValue="129.2329"/>
    </cacheField>
    <cacheField name="10/ago" numFmtId="0">
      <sharedItems containsString="0" containsBlank="1" containsNumber="1" minValue="0" maxValue="131.08279999999999"/>
    </cacheField>
    <cacheField name="11/ago" numFmtId="0">
      <sharedItems containsString="0" containsBlank="1" containsNumber="1" minValue="0" maxValue="133.0487"/>
    </cacheField>
    <cacheField name="12/ago" numFmtId="0">
      <sharedItems containsString="0" containsBlank="1" containsNumber="1" minValue="0" maxValue="135.14859999999999"/>
    </cacheField>
    <cacheField name="15/ago" numFmtId="0">
      <sharedItems containsString="0" containsBlank="1" containsNumber="1" minValue="0" maxValue="135.14859999999999"/>
    </cacheField>
    <cacheField name="FINAL AGO" numFmtId="0">
      <sharedItems containsString="0" containsBlank="1" containsNumber="1" minValue="0" maxValue="142.18100000000001"/>
    </cacheField>
    <cacheField name="22/ago" numFmtId="0">
      <sharedItems containsString="0" containsBlank="1" containsNumber="1" minValue="0" maxValue="48.3048"/>
    </cacheField>
    <cacheField name="29/ago" numFmtId="0">
      <sharedItems containsString="0" containsBlank="1" containsNumber="1" minValue="0" maxValue="57.233199999999997"/>
    </cacheField>
    <cacheField name="01/set" numFmtId="0">
      <sharedItems containsString="0" containsBlank="1" containsNumber="1" minValue="0" maxValue="62.164999999999999"/>
    </cacheField>
    <cacheField name="06/set" numFmtId="0">
      <sharedItems containsString="0" containsBlank="1" containsNumber="1" minValue="0" maxValue="66.980900000000005"/>
    </cacheField>
    <cacheField name="12/set" numFmtId="0">
      <sharedItems containsString="0" containsBlank="1" containsNumber="1" minValue="0" maxValue="70.430899999999994"/>
    </cacheField>
    <cacheField name="FINAL SET" numFmtId="0">
      <sharedItems containsString="0" containsBlank="1" containsNumber="1" minValue="0" maxValue="82.530900000000003"/>
    </cacheField>
    <cacheField name="27/set" numFmtId="0">
      <sharedItems containsString="0" containsBlank="1" containsNumber="1" minValue="0" maxValue="94.994500000000002"/>
    </cacheField>
    <cacheField name="05/out" numFmtId="0">
      <sharedItems containsString="0" containsBlank="1" containsNumber="1" minValue="0" maxValue="102.9271"/>
    </cacheField>
    <cacheField name="11/out" numFmtId="0">
      <sharedItems containsString="0" containsBlank="1" containsNumber="1" minValue="0" maxValue="106.9271"/>
    </cacheField>
    <cacheField name="FINAL OUT" numFmtId="0">
      <sharedItems containsString="0" containsBlank="1" containsNumber="1" minValue="0" maxValue="119.6619"/>
    </cacheField>
    <cacheField name="21/out" numFmtId="0">
      <sharedItems containsString="0" containsBlank="1" containsNumber="1" minValue="0" maxValue="87.806799999999996"/>
    </cacheField>
    <cacheField name="24/out" numFmtId="0">
      <sharedItems containsString="0" containsBlank="1" containsNumber="1" minValue="0" maxValue="90.7727"/>
    </cacheField>
    <cacheField name="27/out" numFmtId="0">
      <sharedItems containsString="0" containsBlank="1" containsNumber="1" minValue="0" maxValue="96.021900000000002"/>
    </cacheField>
    <cacheField name="31/out" numFmtId="0">
      <sharedItems containsString="0" containsBlank="1" containsNumber="1" minValue="0" maxValue="100.5196"/>
    </cacheField>
    <cacheField name="03/nov" numFmtId="0">
      <sharedItems containsString="0" containsBlank="1" containsNumber="1" minValue="0" maxValue="102.2696"/>
    </cacheField>
    <cacheField name="07/nov" numFmtId="0">
      <sharedItems containsString="0" containsBlank="1" containsNumber="1" minValue="0" maxValue="107.2529"/>
    </cacheField>
    <cacheField name="11/nov" numFmtId="0">
      <sharedItems containsNonDate="0" containsString="0" containsBlank="1"/>
    </cacheField>
    <cacheField name="15/nov" numFmtId="0">
      <sharedItems containsNonDate="0" containsString="0" containsBlank="1"/>
    </cacheField>
    <cacheField name="19/nov" numFmtId="0">
      <sharedItems containsNonDate="0" containsString="0" containsBlank="1"/>
    </cacheField>
    <cacheField name="23/nov" numFmtId="0">
      <sharedItems containsNonDate="0" containsString="0" containsBlank="1"/>
    </cacheField>
    <cacheField name="27/nov" numFmtId="0">
      <sharedItems containsNonDate="0" containsString="0" containsBlank="1"/>
    </cacheField>
    <cacheField name="01/dez" numFmtId="0">
      <sharedItems containsNonDate="0" containsString="0" containsBlank="1"/>
    </cacheField>
    <cacheField name="COMPENSADO?" numFmtId="0">
      <sharedItems containsBlank="1"/>
    </cacheField>
    <cacheField name="1º Trim" numFmtId="0">
      <sharedItems containsString="0" containsBlank="1" containsNumber="1" minValue="0" maxValue="129.38560000000001"/>
    </cacheField>
    <cacheField name="2º Trim" numFmtId="0">
      <sharedItems containsString="0" containsBlank="1" containsNumber="1" minValue="0" maxValue="128.5"/>
    </cacheField>
    <cacheField name="3º Trim" numFmtId="0">
      <sharedItems containsString="0" containsBlank="1" containsNumber="1" minValue="0" maxValue="145.22839999999999"/>
    </cacheField>
    <cacheField name="4º Trim" numFmtId="164">
      <sharedItems containsString="0" containsBlank="1" containsNumber="1" minValue="0" maxValue="119.6619"/>
    </cacheField>
    <cacheField name="5º Trim" numFmtId="0">
      <sharedItems containsString="0" containsBlank="1" containsNumber="1" minValue="0" maxValue="23.015000000000001"/>
    </cacheField>
  </cacheFields>
  <extLst>
    <ext xmlns:x14="http://schemas.microsoft.com/office/spreadsheetml/2009/9/main" uri="{725AE2AE-9491-48be-B2B4-4EB974FC3084}">
      <x14:pivotCacheDefinition pivotCacheId="12591459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9">
  <r>
    <s v="MAICON DE LIMA COUTINHO"/>
    <s v="AJUDANTE ENTREGA"/>
    <n v="599"/>
    <n v="3503"/>
    <s v="AJUDANTE ENTREGA3503599"/>
    <s v="OPERATIVO"/>
    <s v="UNRJ"/>
    <s v="TRAD"/>
    <s v="Centro de Vendas Inhauma"/>
    <s v="DISTRIBUIÇÃO"/>
    <x v="0"/>
    <n v="0"/>
    <n v="0"/>
    <n v="0"/>
    <n v="0"/>
    <n v="0"/>
    <n v="0"/>
    <n v="0"/>
    <n v="0"/>
    <n v="0.198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GIO MURILO DA SILVA CORREA"/>
    <s v="AJUDANTE ENTREGA"/>
    <n v="599"/>
    <n v="3503"/>
    <s v="AJUDANTE ENTREGA3503599"/>
    <s v="OPERATIVO"/>
    <s v="UNRJ"/>
    <s v="TRAD"/>
    <s v="Centro de Vendas Inhauma"/>
    <s v="DISTRIBUIÇÃO"/>
    <x v="0"/>
    <n v="0"/>
    <n v="0"/>
    <n v="0"/>
    <n v="0"/>
    <n v="0"/>
    <n v="0.33310000000000001"/>
    <n v="0.66639999999999999"/>
    <n v="0"/>
    <n v="0.63300000000000001"/>
    <n v="0"/>
    <n v="0"/>
    <n v="0"/>
    <n v="0"/>
    <n v="5.6653000000000002"/>
    <n v="11.780900000000001"/>
    <n v="17.445699999999999"/>
    <n v="19.71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TONIO AMAURI VIEIRA DE SOUS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3.5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RUNO PEREIRA SEVER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.33179999999999998"/>
    <n v="3.165"/>
    <n v="6.0967000000000002"/>
    <n v="7.6300999999999997"/>
    <n v="10.779400000000001"/>
    <n v="11.662000000000001"/>
    <n v="12.645300000000001"/>
    <n v="13.429399999999999"/>
    <n v="10.8628"/>
    <n v="10.8628"/>
    <n v="0"/>
    <n v="0"/>
    <n v="0.60489999999999999"/>
    <n v="0"/>
    <n v="0"/>
    <n v="0"/>
    <n v="0"/>
    <n v="0"/>
    <n v="0"/>
  </r>
  <r>
    <s v="JEFERSON OLIVEIRA DOS SANTOS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2.2787000000000002"/>
    <n v="0"/>
    <n v="0"/>
    <n v="0"/>
    <n v="1.2777000000000001"/>
    <n v="2.8102999999999998"/>
    <n v="4.3429000000000002"/>
    <n v="4.3429000000000002"/>
    <n v="4.3429000000000002"/>
    <n v="0"/>
    <n v="0"/>
    <n v="0"/>
    <n v="3.7469000000000001"/>
    <n v="0"/>
    <n v="0"/>
    <n v="0"/>
    <n v="0"/>
    <n v="0"/>
    <n v="0"/>
    <n v="0"/>
    <n v="0"/>
  </r>
  <r>
    <s v="LEONARDO DOS REIS OLIVEIR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7.5293999999999999"/>
    <n v="14.760300000000001"/>
    <n v="15.1943"/>
    <n v="15.1943"/>
    <n v="17.259399999999999"/>
    <n v="17.593499999999999"/>
    <n v="16.1935"/>
    <n v="15.360200000000001"/>
    <n v="15.2943"/>
    <n v="17.026800000000001"/>
    <n v="17.21"/>
    <n v="17.21"/>
    <n v="0"/>
    <n v="0"/>
    <n v="0"/>
    <n v="0"/>
    <n v="0"/>
    <n v="0"/>
    <n v="0"/>
    <n v="0"/>
    <n v="0"/>
  </r>
  <r>
    <s v="RAFAEL SILVA LAURENTINO"/>
    <s v="AUXILIAR DE FROTAS"/>
    <n v="405"/>
    <n v="3506"/>
    <s v="AUXILIAR DE FROTAS3506405"/>
    <s v="OPERATIVO"/>
    <s v="UNSP"/>
    <s v="NÃO APLICA"/>
    <s v="Centro de Vendas  R.Tavares"/>
    <s v="DISTRIBUIÇÃO"/>
    <x v="2"/>
    <n v="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OYSIO DE JESUS OLIVEIR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379999999999998"/>
    <n v="7.2702999999999998"/>
    <n v="8.5360999999999994"/>
    <n v="9.9860000000000007"/>
    <n v="10.251899999999999"/>
    <n v="11.401899999999999"/>
    <n v="12.7677"/>
    <n v="12.7677"/>
    <n v="0.6"/>
    <n v="0.6"/>
    <n v="0"/>
    <n v="0"/>
    <n v="0.6"/>
    <n v="0"/>
    <n v="0"/>
    <n v="0"/>
    <n v="0"/>
  </r>
  <r>
    <s v="ALOIZIO ANTONIO AVELIN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39.723999999999997"/>
    <n v="0"/>
    <n v="41.154000000000003"/>
    <n v="41.753900000000002"/>
    <n v="40.487200000000001"/>
    <n v="41.885599999999997"/>
    <n v="41.885599999999997"/>
    <n v="0"/>
    <n v="4.9983000000000004"/>
    <n v="10.4801"/>
    <n v="12.263400000000001"/>
    <n v="20.1433"/>
    <n v="20.1433"/>
    <n v="28.188500000000001"/>
    <n v="32.836100000000002"/>
    <n v="41.116999999999997"/>
    <n v="43.616199999999999"/>
    <n v="44.964700000000001"/>
    <n v="48.628799999999998"/>
    <n v="49.928699999999999"/>
    <n v="50.211199999999998"/>
    <n v="50.327100000000002"/>
    <n v="50.327100000000002"/>
    <n v="43.077100000000002"/>
    <n v="43.077100000000002"/>
    <n v="0"/>
    <n v="0"/>
    <n v="0"/>
    <n v="0"/>
    <n v="0"/>
    <n v="0"/>
    <n v="0"/>
    <n v="0"/>
    <n v="0"/>
  </r>
  <r>
    <s v="ANTONIO CARLOS MOREIR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13.8062"/>
    <n v="0"/>
    <n v="21.9497"/>
    <n v="21.9497"/>
    <n v="24.9481"/>
    <n v="26.581399999999999"/>
    <n v="26.581399999999999"/>
    <n v="0"/>
    <n v="1.09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UCAS FERREIRA ANTUNES"/>
    <s v="AJUDANTE ENTREGA"/>
    <n v="599"/>
    <n v="4513"/>
    <s v="AJUDANTE ENTREGA4513599"/>
    <s v="OPERATIVO"/>
    <s v="UNRJ"/>
    <s v="TRAD"/>
    <s v="Centro de Vendas Pavuna"/>
    <s v="DISTRIBUIÇÃO"/>
    <x v="0"/>
    <n v="0"/>
    <n v="18.2319"/>
    <n v="0"/>
    <n v="4.5354000000000001"/>
    <n v="4.0021000000000004"/>
    <n v="5.9353999999999996"/>
    <n v="8.6693999999999996"/>
    <n v="8.6693999999999996"/>
    <n v="8.2209000000000003"/>
    <n v="9.0869"/>
    <n v="8.0869999999999997"/>
    <n v="5.85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COS FELIPE DE O ROMEIRO"/>
    <s v="AJUDANTE ENTREGA"/>
    <n v="599"/>
    <n v="4513"/>
    <s v="AJUDANTE ENTREGA4513599"/>
    <s v="OPERATIVO"/>
    <s v="UNRJ"/>
    <s v="TRAD"/>
    <s v="Centro de Vendas Pavuna"/>
    <s v="DISTRIBUIÇÃO"/>
    <x v="0"/>
    <n v="0"/>
    <n v="0"/>
    <n v="0"/>
    <n v="4.9459"/>
    <n v="5.2778999999999998"/>
    <n v="6.1105"/>
    <n v="6.6097999999999999"/>
    <n v="6.6097999999999999"/>
    <n v="3.6105999999999998"/>
    <n v="1.2781"/>
    <n v="0"/>
    <n v="0"/>
    <n v="0"/>
    <n v="0"/>
    <n v="9.9832999999999998"/>
    <n v="11.415100000000001"/>
    <n v="9.1326000000000001"/>
    <n v="3.9653"/>
    <n v="0"/>
    <n v="0.85160000000000002"/>
    <n v="3.7683"/>
    <n v="1.7191000000000001"/>
    <n v="1.7191000000000001"/>
    <n v="2.5358000000000001"/>
    <n v="0"/>
    <n v="0"/>
    <n v="0"/>
    <n v="0"/>
    <n v="0"/>
    <n v="0"/>
    <n v="0"/>
    <n v="0"/>
    <n v="0"/>
    <n v="0"/>
    <n v="0.50519999999999998"/>
  </r>
  <r>
    <s v="WELINGTON FREITAS DE CARVALHO"/>
    <s v="AJUDANTE ENTREGA"/>
    <n v="599"/>
    <n v="4513"/>
    <s v="AJUDANTE ENTREGA4513599"/>
    <s v="OPERATIVO"/>
    <s v="UNRJ"/>
    <s v="TRAD"/>
    <s v="Centro de Vendas Pavuna"/>
    <s v="DISTRIBUIÇÃO"/>
    <x v="0"/>
    <n v="0"/>
    <n v="0"/>
    <n v="0"/>
    <n v="2.8325999999999998"/>
    <n v="3.0825999999999998"/>
    <n v="4.7325999999999997"/>
    <n v="4.1675000000000004"/>
    <n v="4.1675000000000004"/>
    <n v="4.6334"/>
    <n v="4.6334"/>
    <n v="4.6334"/>
    <n v="4.6334"/>
    <n v="4.6334"/>
    <n v="4.6334"/>
    <n v="4.6334"/>
    <n v="4.6334"/>
    <n v="4.6334"/>
    <n v="4.6334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EXANDRE GOMES V CAJUEIRO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"/>
    <n v="0"/>
    <n v="0"/>
    <n v="0"/>
    <n v="0"/>
    <n v="0"/>
    <n v="0"/>
    <n v="0"/>
    <n v="0"/>
    <n v="1.8341000000000001"/>
    <n v="0"/>
    <n v="0.64749999999999996"/>
    <n v="3.3000000000000002E-2"/>
    <n v="3.3000000000000002E-2"/>
    <n v="0"/>
    <n v="0"/>
    <n v="0"/>
    <n v="0"/>
    <n v="0"/>
    <n v="0"/>
    <n v="0"/>
    <n v="0"/>
    <n v="0"/>
    <n v="0"/>
    <n v="0"/>
    <n v="0"/>
    <n v="1.5817000000000001"/>
    <n v="0"/>
    <n v="0"/>
    <n v="0"/>
    <n v="0.3775"/>
    <n v="0"/>
    <n v="0"/>
    <n v="0"/>
    <n v="0"/>
  </r>
  <r>
    <s v="DIEGO DE MIRANDA OLIVEIR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.76659999999999995"/>
    <n v="2.7863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EONARDO RAMOS DA SILV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19.982500000000002"/>
    <n v="0"/>
    <n v="0"/>
    <n v="0"/>
    <n v="0"/>
    <n v="0"/>
    <n v="0"/>
    <n v="0"/>
    <n v="0"/>
    <n v="0.1467"/>
    <n v="0"/>
    <n v="0"/>
    <n v="0"/>
    <n v="0"/>
    <n v="0"/>
    <n v="0"/>
    <n v="0"/>
    <n v="0"/>
    <n v="0"/>
    <n v="0"/>
    <n v="0.4824"/>
    <n v="0"/>
    <n v="0"/>
    <n v="0"/>
    <n v="0"/>
    <n v="0"/>
    <n v="0.33260000000000001"/>
    <n v="0"/>
    <n v="0.43009999999999998"/>
    <n v="1.0451999999999999"/>
    <n v="0.14510000000000001"/>
    <n v="0"/>
    <n v="0"/>
    <n v="4.7427999999999999"/>
    <n v="1.4761"/>
  </r>
  <r>
    <s v="LEONARDO ROBERTO S DA SILV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"/>
    <n v="15.7948"/>
    <n v="0.14990000000000001"/>
    <n v="0"/>
    <n v="0"/>
    <n v="0.6482"/>
    <n v="0.96479999999999999"/>
    <n v="0.96479999999999999"/>
    <n v="0.38219999999999998"/>
    <n v="2.6463999999999999"/>
    <n v="0"/>
    <n v="2.8899999999999999E-2"/>
    <n v="0"/>
    <n v="0"/>
    <n v="0"/>
    <n v="0"/>
    <n v="0"/>
    <n v="0"/>
    <n v="0"/>
    <n v="0"/>
    <n v="0"/>
    <n v="0"/>
    <n v="2.7099999999999999E-2"/>
    <n v="0.377"/>
    <n v="0"/>
    <n v="0"/>
    <n v="0.36509999999999998"/>
    <n v="0"/>
    <n v="0.12989999999999999"/>
    <n v="0"/>
    <n v="0.14399999999999999"/>
    <n v="0"/>
    <n v="0"/>
    <n v="0"/>
    <n v="0"/>
  </r>
  <r>
    <s v="MARCELO BARBOSA VIEIR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.2492"/>
    <n v="18.424099999999999"/>
    <n v="0.82699999999999996"/>
    <n v="0.84440000000000004"/>
    <n v="0.99439999999999995"/>
    <n v="0.59430000000000005"/>
    <n v="0.74419999999999997"/>
    <n v="0.74419999999999997"/>
    <n v="0.2949"/>
    <n v="2.2606999999999999"/>
    <n v="0"/>
    <n v="0"/>
    <n v="0"/>
    <n v="0"/>
    <n v="0"/>
    <n v="0"/>
    <n v="0"/>
    <n v="0.88239999999999996"/>
    <n v="0"/>
    <n v="0"/>
    <n v="1.7809999999999999"/>
    <n v="8.4309999999999992"/>
    <n v="15.446899999999999"/>
    <n v="22.546900000000001"/>
    <n v="4.3125999999999998"/>
    <n v="4.3125999999999998"/>
    <n v="4.7949999999999999"/>
    <n v="9.3275000000000006"/>
    <n v="0.29260000000000003"/>
    <n v="0"/>
    <n v="0.107"/>
    <n v="0"/>
    <n v="0.20849999999999999"/>
    <n v="0"/>
    <n v="0"/>
  </r>
  <r>
    <s v="RAPHAEL PIRES NOGUEIR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.93330000000000002"/>
    <n v="26.9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249999999999995"/>
    <n v="0.31340000000000001"/>
    <n v="0"/>
    <n v="0"/>
    <n v="0"/>
    <n v="0"/>
    <n v="0"/>
    <n v="0"/>
    <n v="0"/>
  </r>
  <r>
    <s v="JOSENILDO ALBUQUERQUE F JUNIOR"/>
    <s v="AJUDANTE EXPEDICAO AGENCIA"/>
    <n v="405"/>
    <n v="3503"/>
    <s v="AJUDANTE EXPEDICAO AGENCIA3503405"/>
    <s v="OPERATIVO"/>
    <s v="UNRJ"/>
    <s v="NÃO APLICA"/>
    <s v="Centro de Vendas Inhaum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.16439999999999999"/>
    <n v="0.54690000000000005"/>
    <n v="0.21340000000000001"/>
    <n v="0"/>
    <n v="0"/>
    <n v="0"/>
    <n v="0"/>
    <n v="0"/>
    <n v="0"/>
    <n v="0"/>
    <n v="0"/>
    <n v="0.115"/>
    <n v="0.84809999999999997"/>
    <n v="0.64810000000000001"/>
    <n v="1.3472999999999999"/>
    <n v="0"/>
    <n v="0"/>
    <n v="0"/>
    <n v="0"/>
    <n v="0"/>
  </r>
  <r>
    <s v="ADROALDO MENEZES DOS SANTOS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30.383400000000002"/>
    <n v="28.5017"/>
    <n v="30.1325"/>
    <n v="25.7151"/>
    <n v="25.731000000000002"/>
    <n v="26.130099999999999"/>
    <n v="18.663499999999999"/>
    <n v="18.663499999999999"/>
    <n v="0"/>
    <n v="0"/>
    <n v="0"/>
    <n v="0"/>
    <n v="1.1944999999999999"/>
    <n v="1.1944999999999999"/>
    <n v="1.9095"/>
    <n v="2.1911999999999998"/>
    <n v="5.7553999999999998"/>
    <n v="6.8552"/>
    <n v="0"/>
    <n v="1.1850000000000001"/>
    <n v="5.4660000000000002"/>
    <n v="5.7659000000000002"/>
    <n v="6.0491999999999999"/>
    <n v="6.4650999999999996"/>
    <n v="5.3810000000000002"/>
    <n v="5.3810000000000002"/>
    <n v="0.5"/>
    <n v="0"/>
    <n v="0"/>
    <n v="0"/>
    <n v="0"/>
    <n v="0"/>
    <n v="0"/>
    <n v="0"/>
    <n v="0"/>
  </r>
  <r>
    <s v="ANDERSON FRANCA DA SILV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36.839700000000001"/>
    <n v="36.823799999999999"/>
    <n v="34.955500000000001"/>
    <n v="27.356999999999999"/>
    <n v="27.356999999999999"/>
    <n v="28.6737"/>
    <n v="27.823699999999999"/>
    <n v="27.823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315000000000002"/>
    <n v="3.1480000000000001"/>
    <n v="0"/>
    <n v="0"/>
    <n v="0"/>
    <n v="0"/>
    <n v="0"/>
    <n v="0"/>
  </r>
  <r>
    <s v="ANDERSON MIGUEL MEIRA LIM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59.4251"/>
    <n v="55.491799999999998"/>
    <n v="78.138199999999998"/>
    <n v="79.621499999999997"/>
    <n v="78.555599999999998"/>
    <n v="75.590500000000006"/>
    <n v="71.858699999999999"/>
    <n v="71.858699999999999"/>
    <n v="0"/>
    <n v="4.2992999999999997"/>
    <n v="0"/>
    <n v="0"/>
    <n v="3.3485"/>
    <n v="3.3485"/>
    <n v="13.3314"/>
    <n v="16.6464"/>
    <n v="16.996300000000002"/>
    <n v="2.0796999999999999"/>
    <n v="23.562899999999999"/>
    <n v="0.66379999999999995"/>
    <n v="0.66379999999999995"/>
    <n v="0.66379999999999995"/>
    <n v="0.66379999999999995"/>
    <n v="8.3297000000000008"/>
    <n v="0.99639999999999995"/>
    <n v="0.99639999999999995"/>
    <n v="0"/>
    <n v="0"/>
    <n v="0"/>
    <n v="0"/>
    <n v="0"/>
    <n v="0"/>
    <n v="0"/>
    <n v="0.27779999999999999"/>
    <n v="0.27779999999999999"/>
  </r>
  <r>
    <s v="DIEGO SANTOS DE OLIVEIR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16.123200000000001"/>
    <n v="31.739899999999999"/>
    <n v="11.1906"/>
    <n v="6.0397999999999996"/>
    <n v="2.8065000000000002"/>
    <n v="5.3739999999999997"/>
    <n v="9.1739999999999995"/>
    <n v="9.173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20000000000001"/>
    <n v="0"/>
    <n v="0"/>
    <n v="0"/>
    <n v="0"/>
    <n v="0"/>
  </r>
  <r>
    <s v="JULIA RIBEIRO BEZERR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23.796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LLEBI JORGE DA SILV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7.6548999999999996"/>
    <n v="5.7732000000000001"/>
    <n v="4.6870000000000003"/>
    <n v="4.0187999999999997"/>
    <n v="4.3521000000000001"/>
    <n v="3.2673000000000001"/>
    <n v="3.4014000000000002"/>
    <n v="3.401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33"/>
    <n v="0"/>
    <n v="0"/>
    <n v="1.0449999999999999"/>
    <n v="0"/>
    <n v="0"/>
  </r>
  <r>
    <s v="LAILTON LUIS MARINHO DE ARAUJO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3.7692999999999999"/>
    <n v="2.2867999999999999"/>
    <n v="4.8002000000000002"/>
    <n v="4.9001999999999999"/>
    <n v="4.9993999999999996"/>
    <n v="7.8994"/>
    <n v="8.0494000000000003"/>
    <n v="8.0494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319999999999995"/>
    <n v="0"/>
    <n v="0"/>
    <n v="0"/>
    <n v="0"/>
    <n v="0"/>
  </r>
  <r>
    <s v="SANTIAGO MANOEL DO NASCIMENTO"/>
    <s v="AJUDANTE EXPEDICAO AGENCIA"/>
    <n v="405"/>
    <n v="3507"/>
    <s v="AJUDANTE EXPEDICAO AGENCIA3507405"/>
    <s v="OPERATIVO"/>
    <s v="UNNE"/>
    <s v="NÃO APLICA"/>
    <s v="Centro de Vendas Jaboatão"/>
    <s v="LOGÍSTICA"/>
    <x v="3"/>
    <n v="57.9054"/>
    <n v="50.406999999999996"/>
    <n v="70.7363"/>
    <n v="70.470399999999998"/>
    <n v="70.137799999999999"/>
    <n v="58.138599999999997"/>
    <n v="61.238599999999998"/>
    <n v="61.238599999999998"/>
    <n v="4.1665999999999999"/>
    <n v="5.5499000000000001"/>
    <n v="4.5157999999999996"/>
    <n v="5.0831999999999997"/>
    <n v="3.2989000000000002"/>
    <n v="3.2989000000000002"/>
    <n v="0"/>
    <n v="2.2305000000000001"/>
    <n v="1.1146"/>
    <n v="0"/>
    <n v="0"/>
    <n v="0.71309999999999996"/>
    <n v="3.3963999999999999"/>
    <n v="0"/>
    <n v="0"/>
    <n v="0"/>
    <n v="0"/>
    <n v="0"/>
    <n v="0"/>
    <n v="0.50070000000000003"/>
    <n v="0.50070000000000003"/>
    <n v="1.0666"/>
    <n v="0"/>
    <n v="0"/>
    <n v="0"/>
    <n v="0"/>
    <n v="5.1269"/>
  </r>
  <r>
    <s v="ANDERSON PEREIRA MAXIMIANO"/>
    <s v="AJUDANTE EXPEDICAO AGENCIA"/>
    <n v="405"/>
    <n v="3518"/>
    <s v="AJUDANTE EXPEDICAO AGENCIA3518405"/>
    <s v="OPERATIVO"/>
    <s v="UNSP"/>
    <s v="NÃO APLICA"/>
    <s v="Ce Ve Campinas/Sumaré"/>
    <s v="LOGÍSTICA"/>
    <x v="3"/>
    <n v="21.944400000000002"/>
    <n v="20.0944"/>
    <n v="17.093499999999999"/>
    <n v="15.960900000000001"/>
    <n v="14.9617"/>
    <n v="10.230600000000001"/>
    <n v="8.3155000000000001"/>
    <n v="8.3155000000000001"/>
    <n v="0"/>
    <n v="0.98229999999999995"/>
    <n v="0.9466"/>
    <n v="5.0477999999999996"/>
    <n v="5.1786000000000003"/>
    <n v="5.1786000000000003"/>
    <n v="7.1253000000000002"/>
    <n v="0.82450000000000001"/>
    <n v="0.82450000000000001"/>
    <n v="0.82450000000000001"/>
    <n v="0.82450000000000001"/>
    <n v="0.82450000000000001"/>
    <n v="4.4562999999999997"/>
    <n v="5.2396000000000003"/>
    <n v="5.5720999999999998"/>
    <n v="6.3887"/>
    <n v="2.8068"/>
    <n v="2.8068"/>
    <n v="0.83250000000000002"/>
    <n v="2.6981000000000002"/>
    <n v="4.1828000000000003"/>
    <n v="4.4326999999999996"/>
    <n v="0"/>
    <n v="0"/>
    <n v="0"/>
    <n v="1.8955"/>
    <n v="1.8613999999999999"/>
  </r>
  <r>
    <s v="DEVID PEREIRA SILVA"/>
    <s v="AJUDANTE EXPEDICAO AGENCIA"/>
    <n v="405"/>
    <n v="3518"/>
    <s v="AJUDANTE EXPEDICAO AGENCIA3518405"/>
    <s v="OPERATIVO"/>
    <s v="UNSP"/>
    <s v="NÃO APLICA"/>
    <s v="Ce Ve Campinas/Sumaré"/>
    <s v="LOGÍSTICA"/>
    <x v="3"/>
    <n v="4.5476999999999999"/>
    <n v="3.266"/>
    <n v="5.548"/>
    <n v="5.7480000000000002"/>
    <n v="4.2305999999999999"/>
    <n v="4.0805999999999996"/>
    <n v="2.7473000000000001"/>
    <n v="2.7473000000000001"/>
    <n v="0.43180000000000002"/>
    <n v="1.0318000000000001"/>
    <n v="0.64990000000000003"/>
    <n v="0"/>
    <n v="0.71879999999999999"/>
    <n v="0.71879999999999999"/>
    <n v="0"/>
    <n v="0.31869999999999998"/>
    <n v="0"/>
    <n v="0"/>
    <n v="0"/>
    <n v="0"/>
    <n v="0"/>
    <n v="0"/>
    <n v="0"/>
    <n v="0"/>
    <n v="1.5232000000000001"/>
    <n v="1.5232000000000001"/>
    <n v="2.2501000000000002"/>
    <n v="0.34939999999999999"/>
    <n v="1.6660999999999999"/>
    <n v="1.2517"/>
    <n v="0"/>
    <n v="0"/>
    <n v="0.1343"/>
    <n v="0"/>
    <n v="0"/>
  </r>
  <r>
    <s v="EVERALDO DE GODOY PRATES"/>
    <s v="AJUDANTE EXPEDICAO AGENCIA"/>
    <n v="405"/>
    <n v="3518"/>
    <s v="AJUDANTE EXPEDICAO AGENCIA3518405"/>
    <s v="OPERATIVO"/>
    <s v="UNSP"/>
    <s v="NÃO APLICA"/>
    <s v="Ce Ve Campinas/Sumaré"/>
    <s v="LOGÍSTICA"/>
    <x v="3"/>
    <n v="0.86070000000000002"/>
    <n v="0.86070000000000002"/>
    <n v="0"/>
    <n v="1.8424"/>
    <n v="9.2399999999999996E-2"/>
    <n v="0"/>
    <n v="0"/>
    <n v="0"/>
    <n v="0"/>
    <n v="0"/>
    <n v="0"/>
    <n v="0"/>
    <n v="2.1436000000000002"/>
    <n v="2.1436000000000002"/>
    <n v="8.2266999999999992"/>
    <n v="0"/>
    <n v="0"/>
    <n v="0"/>
    <n v="0"/>
    <n v="0.52239999999999998"/>
    <n v="1.9208000000000001"/>
    <n v="2.7366999999999999"/>
    <n v="3.6526000000000001"/>
    <n v="4.7184999999999997"/>
    <n v="0.2344"/>
    <n v="0.2344"/>
    <n v="0"/>
    <n v="0"/>
    <n v="0"/>
    <n v="0"/>
    <n v="0"/>
    <n v="0"/>
    <n v="0"/>
    <n v="0"/>
    <n v="0"/>
  </r>
  <r>
    <s v="FABIO AUGUSTO SANTOS BATISTA"/>
    <s v="AJUDANTE EXPEDICAO AGENCIA"/>
    <n v="405"/>
    <n v="3518"/>
    <s v="AJUDANTE EXPEDICAO AGENCIA3518405"/>
    <s v="OPERATIVO"/>
    <s v="UNSP"/>
    <s v="NÃO APLICA"/>
    <s v="Ce Ve Campinas/Sumaré"/>
    <s v="LOGÍSTICA"/>
    <x v="3"/>
    <n v="31.574300000000001"/>
    <n v="25.0243"/>
    <n v="25.541"/>
    <n v="18.575099999999999"/>
    <n v="19.0425"/>
    <n v="18.176600000000001"/>
    <n v="20.691700000000001"/>
    <n v="20.691700000000001"/>
    <n v="0"/>
    <n v="1.5832999999999999"/>
    <n v="0"/>
    <n v="0"/>
    <n v="0"/>
    <n v="0"/>
    <n v="0"/>
    <n v="0"/>
    <n v="0"/>
    <n v="0"/>
    <n v="0"/>
    <n v="0"/>
    <n v="0"/>
    <n v="0"/>
    <n v="0"/>
    <n v="0"/>
    <n v="0.1356"/>
    <n v="0.1356"/>
    <n v="0.24840000000000001"/>
    <n v="3.0158"/>
    <n v="0"/>
    <n v="0.70140000000000002"/>
    <n v="0"/>
    <n v="0"/>
    <n v="2.7665999999999999"/>
    <n v="0.45079999999999998"/>
    <n v="0"/>
  </r>
  <r>
    <s v="GABRIEL TEOFILO DA SILVA"/>
    <s v="AJUDANTE EXPEDICAO AGENCIA"/>
    <n v="405"/>
    <n v="3518"/>
    <s v="AJUDANTE EXPEDICAO AGENCIA3518405"/>
    <s v="OPERATIVO"/>
    <s v="UNSP"/>
    <s v="NÃO APLICA"/>
    <s v="Ce Ve Campinas/Sumaré"/>
    <s v="LOGÍSTICA"/>
    <x v="3"/>
    <n v="9.3541000000000007"/>
    <n v="6.6367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ILSON LOGAN LOPES DA SILVA"/>
    <s v="AJUDANTE EXPEDICAO AGENCIA"/>
    <n v="405"/>
    <n v="3518"/>
    <s v="AJUDANTE EXPEDICAO AGENCIA3518405"/>
    <s v="OPERATIVO"/>
    <s v="UNSP"/>
    <s v="NÃO APLICA"/>
    <s v="Ce Ve Campinas/Sumaré"/>
    <s v="LOGÍSTICA"/>
    <x v="3"/>
    <n v="14.428699999999999"/>
    <n v="8.3636999999999997"/>
    <n v="17.4437"/>
    <n v="17.726199999999999"/>
    <n v="17.726199999999999"/>
    <n v="10.392899999999999"/>
    <n v="11.6921"/>
    <n v="11.6921"/>
    <n v="0.55069999999999997"/>
    <n v="1.7999000000000001"/>
    <n v="0"/>
    <n v="0"/>
    <n v="0"/>
    <n v="0"/>
    <n v="0"/>
    <n v="0"/>
    <n v="0"/>
    <n v="0"/>
    <n v="0"/>
    <n v="0"/>
    <n v="0"/>
    <n v="0"/>
    <n v="0"/>
    <n v="0"/>
    <n v="5.1999999999999998E-3"/>
    <n v="5.1999999999999998E-3"/>
    <n v="0"/>
    <n v="0.41649999999999998"/>
    <n v="0"/>
    <n v="1.6821999999999999"/>
    <n v="0"/>
    <n v="0"/>
    <n v="0"/>
    <n v="0"/>
    <n v="0"/>
  </r>
  <r>
    <s v="MICHAEL HENRIQUE SANTOS LIMA"/>
    <s v="AJUDANTE EXPEDICAO AGENCIA"/>
    <n v="405"/>
    <n v="3518"/>
    <s v="AJUDANTE EXPEDICAO AGENCIA3518405"/>
    <s v="OPERATIVO"/>
    <s v="UNSP"/>
    <s v="NÃO APLICA"/>
    <s v="Ce Ve Campinas/Sumaré"/>
    <s v="LOGÍSTICA"/>
    <x v="3"/>
    <n v="38.3277"/>
    <n v="32.995899999999999"/>
    <n v="39.525399999999998"/>
    <n v="25.342099999999999"/>
    <n v="26.974599999999999"/>
    <n v="25.857199999999999"/>
    <n v="27.539000000000001"/>
    <n v="27.539000000000001"/>
    <n v="0.93410000000000004"/>
    <n v="3.3818000000000001"/>
    <n v="0"/>
    <n v="3.1833"/>
    <n v="4.8832000000000004"/>
    <n v="4.8832000000000004"/>
    <n v="6.6665000000000001"/>
    <n v="1.6831"/>
    <n v="0.56489999999999996"/>
    <n v="0"/>
    <n v="0"/>
    <n v="0"/>
    <n v="0"/>
    <n v="0"/>
    <n v="0"/>
    <n v="0"/>
    <n v="0"/>
    <n v="0"/>
    <n v="0"/>
    <n v="1.6665000000000001"/>
    <n v="3.6172"/>
    <n v="5.7991000000000001"/>
    <n v="0"/>
    <n v="0"/>
    <n v="0"/>
    <n v="0"/>
    <n v="0"/>
  </r>
  <r>
    <s v="VINICIUS DA SILVA DALAQUA"/>
    <s v="AJUDANTE EXPEDICAO AGENCIA"/>
    <n v="405"/>
    <n v="3518"/>
    <s v="AJUDANTE EXPEDICAO AGENCIA3518405"/>
    <s v="OPERATIVO"/>
    <s v="UNSP"/>
    <s v="NÃO APLICA"/>
    <s v="Ce Ve Campinas/Sumaré"/>
    <s v="LOGÍSTICA"/>
    <x v="3"/>
    <n v="17.0321"/>
    <n v="12.632099999999999"/>
    <n v="3.9026000000000001"/>
    <n v="4.17"/>
    <n v="5.6025"/>
    <n v="4.0190999999999999"/>
    <n v="5.2031999999999998"/>
    <n v="5.2031999999999998"/>
    <n v="0"/>
    <n v="0.4675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179999999999998"/>
    <n v="0"/>
    <n v="0"/>
    <n v="0"/>
    <n v="0"/>
  </r>
  <r>
    <s v="WESLEY BIRCHNER DA SILVA"/>
    <s v="AJUDANTE EXPEDICAO AGENCIA"/>
    <n v="405"/>
    <n v="3518"/>
    <s v="AJUDANTE EXPEDICAO AGENCIA3518405"/>
    <s v="OPERATIVO"/>
    <s v="UNSP"/>
    <s v="NÃO APLICA"/>
    <s v="Ce Ve Campinas/Sumaré"/>
    <s v="LOGÍSTICA"/>
    <x v="3"/>
    <n v="19.196400000000001"/>
    <n v="20.944900000000001"/>
    <n v="14.463900000000001"/>
    <n v="15.0297"/>
    <n v="16.5456"/>
    <n v="15.8971"/>
    <n v="17.081199999999999"/>
    <n v="17.081199999999999"/>
    <n v="3.8491"/>
    <n v="5.3483000000000001"/>
    <n v="0"/>
    <n v="0.1633"/>
    <n v="2.6934"/>
    <n v="2.6934"/>
    <n v="2.7583000000000002"/>
    <n v="0"/>
    <n v="0.74209999999999998"/>
    <n v="0"/>
    <n v="0"/>
    <n v="0"/>
    <n v="0"/>
    <n v="0"/>
    <n v="0"/>
    <n v="0"/>
    <n v="0"/>
    <n v="0"/>
    <n v="0"/>
    <n v="3.2656999999999998"/>
    <n v="1.3474999999999999"/>
    <n v="3.8132999999999999"/>
    <n v="0"/>
    <n v="0"/>
    <n v="0"/>
    <n v="0"/>
    <n v="0"/>
  </r>
  <r>
    <s v="DANIEL BARBOSA DA SILVA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58999999999999"/>
    <n v="2.9483000000000001"/>
    <n v="2.9483000000000001"/>
    <n v="0"/>
    <n v="4.4142999999999999"/>
    <n v="0.51339999999999997"/>
    <n v="2.2450999999999999"/>
    <n v="0"/>
    <n v="0"/>
    <n v="2.5737000000000001"/>
    <n v="5.2728000000000002"/>
    <n v="7.2386999999999997"/>
  </r>
  <r>
    <s v="CLEBER COSTA DO NASCIMENTO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3.9157000000000002"/>
    <n v="3.9157000000000002"/>
    <n v="6.2824"/>
    <n v="6.6649000000000003"/>
    <n v="7.3148999999999997"/>
    <n v="11.2148"/>
    <n v="13.0466"/>
    <n v="13.0466"/>
    <n v="0"/>
    <n v="0.8841"/>
    <n v="2.6"/>
    <n v="1.7159"/>
    <n v="2.3675000000000002"/>
    <n v="2.3675000000000002"/>
    <n v="3.9834999999999998"/>
    <n v="6.7987000000000002"/>
    <n v="9.2478999999999996"/>
    <n v="3.7654000000000001"/>
    <n v="3.0154000000000001"/>
    <n v="0"/>
    <n v="0"/>
    <n v="0"/>
    <n v="0"/>
    <n v="0"/>
    <n v="0"/>
    <n v="0"/>
    <n v="0"/>
    <n v="0"/>
    <n v="0"/>
    <n v="0"/>
    <n v="0"/>
    <n v="0"/>
    <n v="0"/>
    <n v="0"/>
    <n v="0"/>
  </r>
  <r>
    <s v="FABIO EDUARDO SOUZA G DA ROCHA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3.2161"/>
    <n v="0"/>
    <n v="0"/>
    <n v="0"/>
    <n v="0"/>
    <n v="0"/>
    <n v="0"/>
    <n v="0"/>
    <n v="0.150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LAVIO EMILIO CUNHA JARDIM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1.3478000000000001"/>
    <n v="2.6614"/>
    <n v="3.1120999999999999"/>
    <n v="0"/>
    <n v="0"/>
    <n v="0"/>
    <n v="0"/>
    <n v="0"/>
    <n v="0"/>
    <n v="0"/>
    <n v="0"/>
    <n v="0"/>
    <n v="0"/>
    <n v="0"/>
    <n v="0"/>
    <n v="0"/>
    <n v="0"/>
    <n v="0"/>
    <n v="0"/>
  </r>
  <r>
    <s v="WALYFER JUNIOR MARTINS E SILVA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26.317299999999999"/>
    <n v="24.717300000000002"/>
    <n v="28.568100000000001"/>
    <n v="16.351500000000001"/>
    <n v="17.184799999999999"/>
    <n v="17.3689"/>
    <n v="19.703700000000001"/>
    <n v="19.703700000000001"/>
    <n v="0"/>
    <n v="2.2682000000000002"/>
    <n v="1.7842"/>
    <n v="0.38350000000000001"/>
    <n v="5.0046999999999997"/>
    <n v="5.0046999999999997"/>
    <n v="7.1721000000000004"/>
    <n v="7.1721000000000004"/>
    <n v="4.5743999999999998"/>
    <n v="9.8729999999999993"/>
    <n v="7.5254000000000003"/>
    <n v="0"/>
    <n v="2.2262"/>
    <n v="2.2262"/>
    <n v="2.2262"/>
    <n v="2.2262"/>
    <n v="2.2262"/>
    <n v="2.2262"/>
    <n v="0"/>
    <n v="0"/>
    <n v="0"/>
    <n v="0"/>
    <n v="0"/>
    <n v="0"/>
    <n v="0"/>
    <n v="0"/>
    <n v="0"/>
  </r>
  <r>
    <s v="CRISTIANO SILVA CARPES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0.7863"/>
    <n v="0"/>
    <n v="0.95220000000000005"/>
    <n v="0.95220000000000005"/>
    <n v="0.95220000000000005"/>
    <n v="0.95220000000000005"/>
    <n v="0.952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IAGO ALBINO BRITES FERREIRA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0"/>
    <n v="0"/>
    <n v="0"/>
    <n v="0"/>
    <n v="0"/>
    <n v="0"/>
    <n v="0"/>
    <n v="0"/>
    <n v="0.74929999999999997"/>
    <n v="1.9319"/>
    <n v="2.3159999999999998"/>
    <n v="3.23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EFERSON L FERNANDEZ DA SILVA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44000000000001"/>
    <n v="0"/>
  </r>
  <r>
    <s v="MURILLO DE OLIVEIRA MENDONCA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0"/>
    <n v="0"/>
    <n v="0"/>
    <n v="2.8001"/>
    <n v="3.0167999999999999"/>
    <n v="3.3826999999999998"/>
    <n v="5.7309999999999999"/>
    <n v="5.7309999999999999"/>
    <n v="0.58409999999999995"/>
    <n v="0.3175"/>
    <n v="0"/>
    <n v="0"/>
    <n v="0"/>
    <n v="0"/>
    <n v="0"/>
    <n v="0"/>
    <n v="0"/>
    <n v="0"/>
    <n v="0"/>
    <n v="0"/>
    <n v="0"/>
    <n v="0.27429999999999999"/>
    <n v="0"/>
    <n v="0"/>
    <n v="7.7000000000000002E-3"/>
    <n v="7.7000000000000002E-3"/>
    <n v="0"/>
    <n v="0"/>
    <n v="0"/>
    <n v="0"/>
    <n v="0"/>
    <n v="0"/>
    <n v="0"/>
    <n v="0"/>
    <n v="0"/>
  </r>
  <r>
    <s v="PIOVAN JOSE NOGUERA ENRIQUEZ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0"/>
    <n v="0"/>
    <n v="0"/>
    <n v="0"/>
    <n v="0"/>
    <n v="0"/>
    <n v="0"/>
    <n v="0"/>
    <n v="1.7333000000000001"/>
    <n v="0"/>
    <n v="0"/>
    <n v="0"/>
    <n v="0.05"/>
    <n v="0.05"/>
    <n v="0"/>
    <n v="0"/>
    <n v="0"/>
    <n v="5.0700000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ELIPE FREITAS DA SILVA"/>
    <s v="AJUDANTE EXPEDICAO AGENCIA"/>
    <n v="405"/>
    <n v="3530"/>
    <s v="AJUDANTE EXPEDICAO AGENCIA3530405"/>
    <s v="OPERATIVO"/>
    <s v="UNSP"/>
    <s v="NÃO APLICA"/>
    <s v="Centro de Vendas Mogi"/>
    <s v="LOGÍSTICA"/>
    <x v="3"/>
    <n v="0"/>
    <n v="0"/>
    <n v="0"/>
    <n v="1.6199999999999999E-2"/>
    <n v="5.0299999999999997E-2"/>
    <n v="0"/>
    <n v="0"/>
    <n v="0"/>
    <n v="0.1"/>
    <n v="0.60060000000000002"/>
    <n v="1.1156999999999999"/>
    <n v="2.0171999999999999"/>
    <n v="0.33389999999999997"/>
    <n v="0.33389999999999997"/>
    <n v="0.33389999999999997"/>
    <n v="0.33389999999999997"/>
    <n v="0.33389999999999997"/>
    <n v="0.56640000000000001"/>
    <n v="1.0170999999999999"/>
    <n v="1.4528000000000001"/>
    <n v="0.63690000000000002"/>
    <n v="0.68689999999999996"/>
    <n v="0.72099999999999997"/>
    <n v="0.68769999999999998"/>
    <n v="0"/>
    <n v="0"/>
    <n v="0"/>
    <n v="0"/>
    <n v="0"/>
    <n v="0"/>
    <n v="0"/>
    <n v="0"/>
    <n v="0"/>
    <n v="0"/>
    <n v="0.70499999999999996"/>
  </r>
  <r>
    <s v="DANILO HENRIQUE TEJADA"/>
    <s v="AJUDANTE EXPEDICAO AGENCIA"/>
    <n v="405"/>
    <n v="3547"/>
    <s v="AJUDANTE EXPEDICAO AGENCIA3547405"/>
    <s v="OPERATIVO"/>
    <s v="UNSP"/>
    <s v="NÃO APLICA"/>
    <s v="Centro de Vendas Sorocaba"/>
    <s v="LOGÍSTICA"/>
    <x v="3"/>
    <n v="13.2675"/>
    <n v="10.7849"/>
    <n v="7.2380000000000004"/>
    <n v="10.0213"/>
    <n v="9.6379999999999999"/>
    <n v="9.9388000000000005"/>
    <n v="9.5069999999999997"/>
    <n v="9.5069999999999997"/>
    <n v="0.83330000000000004"/>
    <n v="1.5508"/>
    <n v="0"/>
    <n v="0"/>
    <n v="0"/>
    <n v="0"/>
    <n v="2.7381000000000002"/>
    <n v="6.4222999999999999"/>
    <n v="9.923"/>
    <n v="13.5238"/>
    <n v="0"/>
    <n v="1.377"/>
    <n v="2.093"/>
    <n v="2.4262999999999999"/>
    <n v="2.6762999999999999"/>
    <n v="2.5430000000000001"/>
    <n v="1.8946000000000001"/>
    <n v="1.8946000000000001"/>
    <n v="0.1668"/>
    <n v="0"/>
    <n v="0"/>
    <n v="0"/>
    <n v="0"/>
    <n v="0"/>
    <n v="0"/>
    <n v="0"/>
    <n v="0"/>
  </r>
  <r>
    <s v="MARCOS EDUARDO RODRIGUES"/>
    <s v="AJUDANTE EXPEDICAO AGENCIA"/>
    <n v="405"/>
    <n v="3547"/>
    <s v="AJUDANTE EXPEDICAO AGENCIA3547405"/>
    <s v="OPERATIVO"/>
    <s v="UNSP"/>
    <s v="NÃO APLICA"/>
    <s v="Centro de Vendas Sorocaba"/>
    <s v="LOGÍSTICA"/>
    <x v="3"/>
    <n v="8.9368999999999996"/>
    <n v="8.2210999999999999"/>
    <n v="7.8685999999999998"/>
    <n v="8.2502999999999993"/>
    <n v="8.6502999999999997"/>
    <n v="9.2827000000000002"/>
    <n v="9.3826999999999998"/>
    <n v="9.3826999999999998"/>
    <n v="0"/>
    <n v="0"/>
    <n v="0"/>
    <n v="0.39610000000000001"/>
    <n v="1.0119"/>
    <n v="1.0119"/>
    <n v="4.0602"/>
    <n v="6.7381000000000002"/>
    <n v="15.303100000000001"/>
    <n v="20.285499999999999"/>
    <n v="7.8338999999999999"/>
    <n v="2.1831"/>
    <n v="3.3641000000000001"/>
    <n v="3.0640999999999998"/>
    <n v="3.3974000000000002"/>
    <n v="3.7307000000000001"/>
    <n v="4.0307000000000004"/>
    <n v="4.0307000000000004"/>
    <n v="0"/>
    <n v="0"/>
    <n v="0"/>
    <n v="0"/>
    <n v="0"/>
    <n v="0"/>
    <n v="0"/>
    <n v="1.43"/>
    <n v="5.8624000000000001"/>
  </r>
  <r>
    <s v="ANDERSON XAVIER DA FONSECA"/>
    <s v="AJUDANTE EXPEDICAO AGENCIA"/>
    <n v="405"/>
    <n v="4506"/>
    <s v="AJUDANTE EXPEDICAO AGENCIA4506405"/>
    <s v="OPERATIVO"/>
    <s v="UNSP"/>
    <s v="NÃO APLICA"/>
    <s v="Centro de Vendas Guarulhos"/>
    <s v="LOGÍSTICA"/>
    <x v="3"/>
    <n v="0"/>
    <n v="0"/>
    <n v="0"/>
    <n v="0"/>
    <n v="0"/>
    <n v="0"/>
    <n v="0"/>
    <n v="0"/>
    <n v="0"/>
    <n v="0.13469999999999999"/>
    <n v="0.20280000000000001"/>
    <n v="3.6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739999999999999"/>
  </r>
  <r>
    <s v="BRUNO DA SILVA ATAIDES"/>
    <s v="AJUDANTE EXPEDICAO AGENCIA"/>
    <n v="405"/>
    <n v="4506"/>
    <s v="AJUDANTE EXPEDICAO AGENCIA4506405"/>
    <s v="OPERATIVO"/>
    <s v="UNSP"/>
    <s v="NÃO APLICA"/>
    <s v="Centro de Vendas Guarulhos"/>
    <s v="LOGÍSTICA"/>
    <x v="3"/>
    <n v="4.0347999999999997"/>
    <n v="5.5507"/>
    <n v="8.1195000000000004"/>
    <n v="8.1195000000000004"/>
    <n v="8.1195000000000004"/>
    <n v="8.4194999999999993"/>
    <n v="1.6194999999999999"/>
    <n v="1.6194999999999999"/>
    <n v="0.53239999999999998"/>
    <n v="1.1148"/>
    <n v="0.1148"/>
    <n v="0.92969999999999997"/>
    <n v="2.3096999999999999"/>
    <n v="2.3096999999999999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0"/>
    <n v="0"/>
    <n v="0"/>
    <n v="0"/>
    <n v="0"/>
    <n v="0"/>
    <n v="0"/>
    <n v="0"/>
    <n v="0"/>
  </r>
  <r>
    <s v="GUSTAVO ANDREW DA S ALCOFORADO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40.198599999999999"/>
    <n v="0"/>
    <n v="0"/>
    <n v="0.63239999999999996"/>
    <n v="0"/>
    <n v="0"/>
    <n v="0"/>
    <n v="0.2492"/>
    <n v="0.21510000000000001"/>
    <n v="0"/>
    <n v="0"/>
    <n v="0"/>
    <n v="0"/>
    <n v="0.2666"/>
    <n v="3.0325000000000002"/>
    <n v="1.5166999999999999"/>
    <n v="1.2652000000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UCIANO MARCOS CEZARIO"/>
    <s v="AJUDANTE EXPEDICAO AGENCIA"/>
    <n v="405"/>
    <n v="4513"/>
    <s v="AJUDANTE EXPEDICAO AGENCIA4513405"/>
    <s v="OPERATIVO"/>
    <s v="UNRJ"/>
    <s v="NÃO APLICA"/>
    <s v="Centro de Vendas Pavuna"/>
    <s v="LOGÍSTICA"/>
    <x v="3"/>
    <n v="0.25"/>
    <n v="15.4604"/>
    <n v="3.7806999999999999"/>
    <n v="4.4631999999999996"/>
    <n v="5.3632"/>
    <n v="5.7789999999999999"/>
    <n v="7.4123999999999999"/>
    <n v="7.4123999999999999"/>
    <n v="6.1283000000000003"/>
    <n v="0"/>
    <n v="0"/>
    <n v="0"/>
    <n v="0.62209999999999999"/>
    <n v="0.62209999999999999"/>
    <n v="0.62209999999999999"/>
    <n v="0.62209999999999999"/>
    <n v="1.0045999999999999"/>
    <n v="0.57269999999999999"/>
    <n v="0"/>
    <n v="0"/>
    <n v="1.8651"/>
    <n v="2.7650999999999999"/>
    <n v="2.8984000000000001"/>
    <n v="3.4984000000000002"/>
    <n v="3.9150999999999998"/>
    <n v="3.9150999999999998"/>
    <n v="4.1127000000000002"/>
    <n v="0"/>
    <n v="0.44359999999999999"/>
    <n v="1.4594"/>
    <n v="0.32450000000000001"/>
    <n v="0"/>
    <n v="0.64119999999999999"/>
    <n v="0.4229"/>
    <n v="2.3062999999999998"/>
  </r>
  <r>
    <s v="REGINALDO DE CARVALHO P JUNIOR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8.7621000000000002"/>
    <n v="0"/>
    <n v="0"/>
    <n v="0"/>
    <n v="0"/>
    <n v="0"/>
    <n v="0"/>
    <n v="0"/>
    <n v="0"/>
    <n v="0"/>
    <n v="0"/>
    <n v="0"/>
    <n v="0"/>
    <n v="1.7399999999999999E-2"/>
    <n v="0"/>
    <n v="0"/>
    <n v="1.49E-2"/>
    <n v="0"/>
    <n v="0"/>
    <n v="0"/>
    <n v="0"/>
    <n v="0"/>
    <n v="0"/>
    <n v="0"/>
    <n v="0"/>
    <n v="0.4007"/>
    <n v="0"/>
    <n v="0"/>
    <n v="0"/>
    <n v="0"/>
    <n v="0"/>
    <n v="0"/>
    <n v="0"/>
    <n v="0"/>
  </r>
  <r>
    <s v="WALLACE BRUNO DE SOUZA SILVA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25.8126"/>
    <n v="0"/>
    <n v="0"/>
    <n v="0"/>
    <n v="0"/>
    <n v="0"/>
    <n v="0"/>
    <n v="0"/>
    <n v="1.5100000000000001E-2"/>
    <n v="0"/>
    <n v="0"/>
    <n v="0"/>
    <n v="0"/>
    <n v="0"/>
    <n v="7.9200000000000007E-2"/>
    <n v="0"/>
    <n v="0.18229999999999999"/>
    <n v="0"/>
    <n v="0"/>
    <n v="0"/>
    <n v="0"/>
    <n v="0"/>
    <n v="0"/>
    <n v="0"/>
    <n v="0"/>
    <n v="0"/>
    <n v="0"/>
    <n v="0"/>
    <n v="0"/>
    <n v="0.2656"/>
    <n v="0"/>
    <n v="0"/>
    <n v="0"/>
    <n v="0.8145"/>
  </r>
  <r>
    <s v="EDIVALDO DA SILVA ELIAS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6.8952999999999998"/>
    <n v="0"/>
    <n v="0"/>
    <n v="0"/>
    <n v="0"/>
    <n v="0"/>
    <n v="0"/>
    <n v="0"/>
    <n v="0"/>
    <n v="0"/>
    <n v="0"/>
    <n v="0"/>
    <n v="0"/>
    <n v="0"/>
    <n v="0"/>
    <n v="0"/>
    <n v="0.24759999999999999"/>
    <n v="0"/>
    <n v="0"/>
    <n v="0"/>
    <n v="0"/>
    <n v="0"/>
    <n v="0"/>
    <n v="0"/>
    <n v="0"/>
    <n v="0"/>
    <n v="0"/>
    <n v="0"/>
    <n v="0"/>
    <n v="0.1779"/>
    <n v="0"/>
    <n v="0"/>
    <n v="0"/>
    <n v="1.1950000000000001"/>
  </r>
  <r>
    <s v="EDUARDA ARAUJO SANTOS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.44969999999999999"/>
    <n v="0"/>
    <n v="0"/>
    <n v="0"/>
    <n v="0"/>
    <n v="0"/>
    <n v="0"/>
    <n v="0.38319999999999999"/>
    <n v="0.38319999999999999"/>
    <n v="4.4317000000000002"/>
    <n v="4.0484"/>
    <n v="2.5484"/>
    <n v="0"/>
    <n v="0.2286"/>
    <n v="0"/>
    <n v="0"/>
    <n v="1.7119"/>
    <n v="0.81340000000000001"/>
  </r>
  <r>
    <s v="LEANDRO DUARTE DO AMARAL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515000000000001"/>
    <n v="0"/>
    <n v="0"/>
    <n v="0"/>
    <n v="0"/>
    <n v="0"/>
    <n v="0"/>
    <n v="0"/>
    <n v="0"/>
    <n v="0"/>
    <n v="0"/>
    <n v="0"/>
    <n v="0"/>
    <n v="0"/>
    <n v="0"/>
    <n v="0"/>
  </r>
  <r>
    <s v="VICTORIA QUARTEROLLE S PIRES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2.3673000000000002"/>
    <n v="39.158299999999997"/>
    <n v="0.74990000000000001"/>
    <n v="1.3831"/>
    <n v="0"/>
    <n v="0"/>
    <n v="1.0164"/>
    <n v="1.0164"/>
    <n v="1.5664"/>
    <n v="1.7306999999999999"/>
    <n v="1.2465999999999999"/>
    <n v="2.5632000000000001"/>
    <n v="5.2964000000000002"/>
    <n v="5.2964000000000002"/>
    <n v="7.1614000000000004"/>
    <n v="9.0596999999999994"/>
    <n v="8.3771000000000004"/>
    <n v="12.393599999999999"/>
    <n v="3.3300000000000003E-2"/>
    <n v="4.5317999999999996"/>
    <n v="5.0659000000000001"/>
    <n v="6.6657999999999999"/>
    <n v="8.1982999999999997"/>
    <n v="7.4809000000000001"/>
    <n v="8.3134999999999994"/>
    <n v="8.3134999999999994"/>
    <n v="9.0119000000000007"/>
    <n v="3.9965000000000002"/>
    <n v="5.2797999999999998"/>
    <n v="8.2477"/>
    <n v="0"/>
    <n v="0"/>
    <n v="0"/>
    <n v="0"/>
    <n v="0"/>
  </r>
  <r>
    <s v="LUCIANO ENCARNACAO DA COSTA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0"/>
    <n v="11.5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LAN PATRICIO DO NASCIMENTO"/>
    <s v="AJUDANTE EXPEDICAO AGENCIA"/>
    <n v="405"/>
    <n v="4544"/>
    <s v="AJUDANTE EXPEDICAO AGENCIA4544405"/>
    <s v="OPERATIVO"/>
    <s v="UNNE"/>
    <s v="NÃO APLICA"/>
    <s v="Centro de Vds Natal"/>
    <s v="LOGÍSTICA"/>
    <x v="3"/>
    <n v="37.419699999999999"/>
    <n v="32.886600000000001"/>
    <n v="46.519399999999997"/>
    <n v="50.0852"/>
    <n v="50.0852"/>
    <n v="51.385899999999999"/>
    <n v="53.601799999999997"/>
    <n v="53.601799999999997"/>
    <n v="1.7999000000000001"/>
    <n v="5.8155999999999999"/>
    <n v="0"/>
    <n v="0"/>
    <n v="0"/>
    <n v="0"/>
    <n v="12.110099999999999"/>
    <n v="14.941700000000001"/>
    <n v="18.558299999999999"/>
    <n v="24.2089"/>
    <n v="25.9602"/>
    <n v="28.358699999999999"/>
    <n v="30.725999999999999"/>
    <n v="30.725999999999999"/>
    <n v="30.725999999999999"/>
    <n v="30.725999999999999"/>
    <n v="30.725999999999999"/>
    <n v="30.725999999999999"/>
    <n v="0"/>
    <n v="0"/>
    <n v="0"/>
    <n v="0"/>
    <n v="0"/>
    <n v="0"/>
    <n v="0"/>
    <n v="0"/>
    <n v="0"/>
  </r>
  <r>
    <s v="CARLOS WILLIAM TEIXEIRA"/>
    <s v="AJUDANTE EXPEDICAO AGENCIA"/>
    <n v="405"/>
    <n v="4547"/>
    <s v="AJUDANTE EXPEDICAO AGENCIA4547405"/>
    <s v="OPERATIVO"/>
    <s v="UNRJ"/>
    <s v="NÃO APLICA"/>
    <s v="Ceve Campo Grande"/>
    <s v="LOGÍSTICA"/>
    <x v="3"/>
    <n v="0"/>
    <n v="0"/>
    <n v="0"/>
    <n v="0"/>
    <n v="0"/>
    <n v="0"/>
    <n v="0"/>
    <n v="0"/>
    <n v="0"/>
    <n v="1.3858999999999999"/>
    <n v="1.5025999999999999"/>
    <n v="4.4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OACIR CARDOSO DE MELO JUNIOR"/>
    <s v="AJUDANTE EXPEDICAO AGENCIA"/>
    <n v="405"/>
    <n v="4547"/>
    <s v="AJUDANTE EXPEDICAO AGENCIA4547405"/>
    <s v="OPERATIVO"/>
    <s v="UNRJ"/>
    <s v="NÃO APLICA"/>
    <s v="Ceve Campo Grande"/>
    <s v="LOGÍSTICA"/>
    <x v="3"/>
    <n v="2.7341000000000002"/>
    <n v="30.5703"/>
    <n v="12.303900000000001"/>
    <n v="14.320600000000001"/>
    <n v="16.686499999999999"/>
    <n v="16.769100000000002"/>
    <n v="18.234999999999999"/>
    <n v="18.234999999999999"/>
    <n v="17.3184"/>
    <n v="9.9850999999999992"/>
    <n v="9.9850999999999992"/>
    <n v="12.2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AVI GEREMIAS MARINHO DA SILVA"/>
    <s v="AJUDANTE EXPEDICAO AGENCIA"/>
    <n v="405"/>
    <n v="4550"/>
    <s v="AJUDANTE EXPEDICAO AGENCIA4550405"/>
    <s v="OPERATIVO"/>
    <s v="UNRJ"/>
    <s v="NÃO APLICA"/>
    <s v="Ceve Jacarepagua"/>
    <s v="LOGÍSTICA"/>
    <x v="3"/>
    <n v="2.0667"/>
    <n v="24.229500000000002"/>
    <n v="5.1985000000000001"/>
    <n v="6.5484999999999998"/>
    <n v="6.9158999999999997"/>
    <n v="7.9318"/>
    <n v="22.1816"/>
    <n v="22.1816"/>
    <n v="22.197500000000002"/>
    <n v="24.380800000000001"/>
    <n v="23.712599999999998"/>
    <n v="23.879899999999999"/>
    <n v="23.947299999999998"/>
    <n v="23.947299999999998"/>
    <n v="23.845800000000001"/>
    <n v="2.0125000000000002"/>
    <n v="2.0625"/>
    <n v="2.4283999999999999"/>
    <n v="0"/>
    <n v="1.2315"/>
    <n v="0"/>
    <n v="0"/>
    <n v="0.59950000000000003"/>
    <n v="0.59950000000000003"/>
    <n v="0"/>
    <n v="0"/>
    <n v="0"/>
    <n v="0"/>
    <n v="0.35299999999999998"/>
    <n v="0"/>
    <n v="0"/>
    <n v="0"/>
    <n v="0.28339999999999999"/>
    <n v="0.43190000000000001"/>
    <n v="0"/>
  </r>
  <r>
    <s v="MATHEUS REIS DA TRINDADE"/>
    <s v="AJUDANTE EXPEDICAO AGENCIA"/>
    <n v="405"/>
    <n v="4550"/>
    <s v="AJUDANTE EXPEDICAO AGENCIA4550405"/>
    <s v="OPERATIVO"/>
    <s v="UNRJ"/>
    <s v="NÃO APLICA"/>
    <s v="Ceve Jacarepagua"/>
    <s v="LOGÍSTICA"/>
    <x v="3"/>
    <n v="2.1158000000000001"/>
    <n v="32.357999999999997"/>
    <n v="7.35"/>
    <n v="6.5339999999999998"/>
    <n v="6.6181000000000001"/>
    <n v="6.484"/>
    <n v="11.4809"/>
    <n v="11.4809"/>
    <n v="11.0976"/>
    <n v="14.0975"/>
    <n v="14.1975"/>
    <n v="14.7807"/>
    <n v="15.3459"/>
    <n v="15.3459"/>
    <n v="15.5474"/>
    <n v="15.4474"/>
    <n v="15.4474"/>
    <n v="0"/>
    <n v="0"/>
    <n v="0.1"/>
    <n v="0"/>
    <n v="0"/>
    <n v="0"/>
    <n v="0"/>
    <n v="0.99609999999999999"/>
    <n v="0.99609999999999999"/>
    <n v="0"/>
    <n v="0"/>
    <n v="0.48020000000000002"/>
    <n v="0"/>
    <n v="0.56320000000000003"/>
    <n v="0"/>
    <n v="0"/>
    <n v="0"/>
    <n v="0"/>
  </r>
  <r>
    <s v="GUILHERME FIRMIANO DA SILVA"/>
    <s v="AJUDANTE EXPEDICAO AGENCIA"/>
    <n v="405"/>
    <n v="4550"/>
    <s v="AJUDANTE EXPEDICAO AGENCIA4550405"/>
    <s v="OPERATIVO"/>
    <s v="UNRJ"/>
    <s v="NÃO APLICA"/>
    <s v="Ceve Jacarepagua"/>
    <s v="LOGÍSTICA"/>
    <x v="3"/>
    <n v="0"/>
    <n v="4.333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DERSON TIAGO VIEIR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50.553699999999999"/>
    <n v="51.303600000000003"/>
    <n v="53.855400000000003"/>
    <n v="70.737200000000001"/>
    <n v="78.820499999999996"/>
    <n v="86.137200000000007"/>
    <n v="37.490299999999998"/>
    <n v="37.490299999999998"/>
    <n v="0.53249999999999997"/>
    <n v="3.5666000000000002"/>
    <n v="2.3856000000000002"/>
    <n v="3.2839999999999998"/>
    <n v="6.1508000000000003"/>
    <n v="6.1508000000000003"/>
    <n v="2.7803"/>
    <n v="3.2982999999999998"/>
    <n v="0"/>
    <n v="0"/>
    <n v="0"/>
    <n v="0.1188"/>
    <n v="12.8028"/>
    <n v="13.170199999999999"/>
    <n v="11.170199999999999"/>
    <n v="11.8202"/>
    <n v="0"/>
    <n v="0"/>
    <n v="2.3340999999999998"/>
    <n v="1.1546000000000001"/>
    <n v="0"/>
    <n v="0"/>
    <n v="0"/>
    <n v="0"/>
    <n v="1.4196"/>
    <n v="2.9022000000000001"/>
    <n v="0"/>
  </r>
  <r>
    <s v="DAMIAO ELIZEU DA SILV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1.7968999999999999"/>
    <n v="1.1476"/>
    <n v="1.6117999999999999"/>
    <n v="1.8117000000000001"/>
    <n v="2.0617000000000001"/>
    <n v="1.6958"/>
    <n v="1.1964999999999999"/>
    <n v="1.1964999999999999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DEMILTO FERNANDES BALEEIRO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4.9278000000000004"/>
    <n v="4.9278000000000004"/>
    <n v="4.9278000000000004"/>
    <n v="4.9278000000000004"/>
    <n v="5.1778000000000004"/>
    <n v="5.7278000000000002"/>
    <n v="5.3125999999999998"/>
    <n v="5.3125999999999998"/>
    <n v="0.45"/>
    <n v="0.59989999999999999"/>
    <n v="0"/>
    <n v="0.36659999999999998"/>
    <n v="1.2016"/>
    <n v="1.2016"/>
    <n v="1.403"/>
    <n v="2.6718999999999999"/>
    <n v="4.5719000000000003"/>
    <n v="5.2900999999999998"/>
    <n v="4.5727000000000002"/>
    <n v="0"/>
    <n v="0"/>
    <n v="0"/>
    <n v="0"/>
    <n v="0"/>
    <n v="0"/>
    <n v="0"/>
    <n v="0.1152"/>
    <n v="0"/>
    <n v="0"/>
    <n v="0"/>
    <n v="0"/>
    <n v="0"/>
    <n v="0"/>
    <n v="0"/>
    <n v="0"/>
  </r>
  <r>
    <s v="EDUARDO FERNANDES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10.223599999999999"/>
    <n v="10.557700000000001"/>
    <n v="10.704499999999999"/>
    <n v="10.704499999999999"/>
    <n v="10.202999999999999"/>
    <n v="10.202999999999999"/>
    <n v="10.202999999999999"/>
    <n v="10.202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GIDIO FIRME DA COSTA JUNIOR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5.6026999999999996"/>
    <n v="5.5853000000000002"/>
    <n v="6.6017999999999999"/>
    <n v="6.8677000000000001"/>
    <n v="4.4501999999999997"/>
    <n v="3.4177"/>
    <n v="2.3517999999999999"/>
    <n v="2.351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AO VITOR DE SOUZA LIM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19.397200000000002"/>
    <n v="16.779800000000002"/>
    <n v="24.947199999999999"/>
    <n v="19.6798"/>
    <n v="12.346500000000001"/>
    <n v="14.1806"/>
    <n v="9.5799000000000003"/>
    <n v="9.5799000000000003"/>
    <n v="0"/>
    <n v="0"/>
    <n v="1.2800000000000001E-2"/>
    <n v="0"/>
    <n v="4.4105999999999996"/>
    <n v="4.4105999999999996"/>
    <n v="4.1228999999999996"/>
    <n v="0.52290000000000003"/>
    <n v="0.48880000000000001"/>
    <n v="2.9887999999999999"/>
    <n v="0"/>
    <n v="0"/>
    <n v="0"/>
    <n v="0"/>
    <n v="0"/>
    <n v="0"/>
    <n v="0"/>
    <n v="0"/>
    <n v="3.1522999999999999"/>
    <n v="1.7713000000000001"/>
    <n v="1.0553999999999999"/>
    <n v="1.0577000000000001"/>
    <n v="0"/>
    <n v="0"/>
    <n v="0"/>
    <n v="1.0569999999999999"/>
    <n v="2.4400000000000002E-2"/>
  </r>
  <r>
    <s v="JOSE ROBERTO GORIZAN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20.799099999999999"/>
    <n v="18.4483"/>
    <n v="22.0992"/>
    <n v="23.065799999999999"/>
    <n v="23.065799999999999"/>
    <n v="23.515799999999999"/>
    <n v="23.798400000000001"/>
    <n v="23.798400000000001"/>
    <n v="0.33250000000000002"/>
    <n v="1.1157999999999999"/>
    <n v="1.8143"/>
    <n v="2.2484000000000002"/>
    <n v="4.7643000000000004"/>
    <n v="4.7643000000000004"/>
    <n v="6.4295"/>
    <n v="5.2257999999999996"/>
    <n v="6.3916000000000004"/>
    <n v="8.8734000000000002"/>
    <n v="7.8219000000000003"/>
    <n v="7.8879000000000001"/>
    <n v="7.9711999999999996"/>
    <n v="8.1037999999999997"/>
    <n v="8.2363999999999997"/>
    <n v="8.6189999999999998"/>
    <n v="9.1508000000000003"/>
    <n v="9.1508000000000003"/>
    <n v="0.58330000000000004"/>
    <n v="1.6825000000000001"/>
    <n v="0"/>
    <n v="0"/>
    <n v="0"/>
    <n v="0"/>
    <n v="0"/>
    <n v="0"/>
    <n v="0.72940000000000005"/>
  </r>
  <r>
    <s v="WILSON RODRIGUES DE OLIVEIR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36.792099999999998"/>
    <n v="34.325400000000002"/>
    <n v="38.861899999999999"/>
    <n v="39.878599999999999"/>
    <n v="39.762700000000002"/>
    <n v="40.2468"/>
    <n v="33.546900000000001"/>
    <n v="33.546900000000001"/>
    <n v="1.4326000000000001"/>
    <n v="3"/>
    <n v="6.2682000000000002"/>
    <n v="4.8349000000000002"/>
    <n v="4.7000999999999999"/>
    <n v="4.7000999999999999"/>
    <n v="3.4500999999999999"/>
    <n v="4.3993000000000002"/>
    <n v="5.2144000000000004"/>
    <n v="7.181"/>
    <n v="7.9809999999999999"/>
    <n v="0"/>
    <n v="0.23169999999999999"/>
    <n v="0.38169999999999998"/>
    <n v="0.61650000000000005"/>
    <n v="0.69910000000000005"/>
    <n v="4.9099999999999998E-2"/>
    <n v="4.9099999999999998E-2"/>
    <n v="0"/>
    <n v="0"/>
    <n v="0"/>
    <n v="0"/>
    <n v="0"/>
    <n v="0"/>
    <n v="0.34689999999999999"/>
    <n v="1.0294000000000001"/>
    <n v="1.7938000000000001"/>
  </r>
  <r>
    <s v="CARLOS EDUARDO DO NASCIMENTO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7.1645000000000003"/>
    <n v="5.9828000000000001"/>
    <n v="8.9122000000000003"/>
    <n v="8.9122000000000003"/>
    <n v="8.9122000000000003"/>
    <n v="8.9122000000000003"/>
    <n v="8.9122000000000003"/>
    <n v="8.9122000000000003"/>
    <n v="0"/>
    <n v="0"/>
    <n v="0"/>
    <n v="2.5339"/>
    <n v="4.8989000000000003"/>
    <n v="4.8989000000000003"/>
    <n v="6.0837000000000003"/>
    <n v="6.1336000000000004"/>
    <n v="6.2510000000000003"/>
    <n v="6.2683999999999997"/>
    <n v="6.2683999999999997"/>
    <n v="6.2683999999999997"/>
    <n v="6.2683999999999997"/>
    <n v="6.2683999999999997"/>
    <n v="6.2683999999999997"/>
    <n v="5.8539000000000003"/>
    <n v="0"/>
    <n v="0"/>
    <n v="0"/>
    <n v="0"/>
    <n v="0.1"/>
    <n v="0.1333"/>
    <n v="0"/>
    <n v="0"/>
    <n v="0"/>
    <n v="0"/>
    <n v="0"/>
  </r>
  <r>
    <s v="EDUARDO VIANA LYRA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0"/>
    <n v="0"/>
    <n v="0"/>
    <n v="0"/>
    <n v="0"/>
    <n v="0"/>
    <n v="0"/>
    <n v="0"/>
    <n v="0"/>
    <n v="2.9809999999999999"/>
    <n v="4.8808999999999996"/>
    <n v="1.5659000000000001"/>
    <n v="0"/>
    <n v="0"/>
    <n v="0"/>
    <n v="0"/>
    <n v="0"/>
    <n v="0"/>
    <n v="0"/>
    <n v="0"/>
    <n v="0"/>
    <n v="0"/>
    <n v="0"/>
    <n v="0"/>
    <n v="6.2899999999999998E-2"/>
    <n v="6.2899999999999998E-2"/>
    <n v="0"/>
    <n v="0"/>
    <n v="0"/>
    <n v="0"/>
    <n v="0"/>
    <n v="0"/>
    <n v="0"/>
    <n v="0"/>
    <n v="3.5796000000000001"/>
  </r>
  <r>
    <s v="JEFFERSON LUIZ C J DA SILVA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0"/>
    <n v="0"/>
    <n v="0"/>
    <n v="0"/>
    <n v="0"/>
    <n v="0"/>
    <n v="0"/>
    <n v="0"/>
    <n v="0"/>
    <n v="2.9318"/>
    <n v="4.1657999999999999"/>
    <n v="2.7650999999999999"/>
    <n v="2.9803000000000002"/>
    <n v="2.9803000000000002"/>
    <n v="0.26379999999999998"/>
    <n v="1.0153000000000001"/>
    <n v="0.54779999999999995"/>
    <n v="0"/>
    <n v="0"/>
    <n v="0"/>
    <n v="0"/>
    <n v="0"/>
    <n v="0"/>
    <n v="0"/>
    <n v="9.9000000000000005E-2"/>
    <n v="9.9000000000000005E-2"/>
    <n v="0"/>
    <n v="0"/>
    <n v="0"/>
    <n v="0"/>
    <n v="0"/>
    <n v="0"/>
    <n v="0"/>
    <n v="0"/>
    <n v="0"/>
  </r>
  <r>
    <s v="JOSE PAULO DA SILVA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0"/>
    <n v="0.52639999999999998"/>
    <n v="0"/>
    <n v="0"/>
    <n v="0"/>
    <n v="0"/>
    <n v="0"/>
    <n v="0"/>
    <n v="0"/>
    <n v="0"/>
    <n v="0"/>
    <n v="0"/>
    <n v="0"/>
    <n v="0"/>
    <n v="0"/>
    <n v="0.2273"/>
    <n v="0.32729999999999998"/>
    <n v="0.74399999999999999"/>
    <n v="0.74399999999999999"/>
    <n v="0.74399999999999999"/>
    <n v="0.74399999999999999"/>
    <n v="0.74399999999999999"/>
    <n v="0.74399999999999999"/>
    <n v="0"/>
    <n v="4.5115999999999996"/>
    <n v="4.5115999999999996"/>
    <n v="0"/>
    <n v="0"/>
    <n v="1.4665999999999999"/>
    <n v="0"/>
    <n v="0"/>
    <n v="0"/>
    <n v="0"/>
    <n v="0"/>
    <n v="0"/>
  </r>
  <r>
    <s v="RAIKAR COSTA SOUZA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23.549900000000001"/>
    <n v="21.434000000000001"/>
    <n v="35.386299999999999"/>
    <n v="5.4188999999999998"/>
    <n v="5.1371000000000002"/>
    <n v="2.4211999999999998"/>
    <n v="2.5712000000000002"/>
    <n v="2.5712000000000002"/>
    <n v="0"/>
    <n v="0.79930000000000001"/>
    <n v="0.89939999999999998"/>
    <n v="0.36599999999999999"/>
    <n v="6.7824999999999998"/>
    <n v="6.7824999999999998"/>
    <n v="11.865600000000001"/>
    <n v="12.3497"/>
    <n v="16.533799999999999"/>
    <n v="9.8832000000000004"/>
    <n v="9.8832000000000004"/>
    <n v="9.8832000000000004"/>
    <n v="9.8832000000000004"/>
    <n v="9.8832000000000004"/>
    <n v="9.8832000000000004"/>
    <n v="18.982399999999998"/>
    <n v="1.6984999999999999"/>
    <n v="1.6984999999999999"/>
    <n v="0"/>
    <n v="0"/>
    <n v="0"/>
    <n v="0.46710000000000002"/>
    <n v="0"/>
    <n v="0"/>
    <n v="0"/>
    <n v="0"/>
    <n v="0"/>
  </r>
  <r>
    <s v="REGINALDO PAULA DE MORAES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51.190600000000003"/>
    <n v="44.375700000000002"/>
    <n v="50.271599999999999"/>
    <n v="46.120899999999999"/>
    <n v="46.820900000000002"/>
    <n v="42.353499999999997"/>
    <n v="40.037599999999998"/>
    <n v="40.037599999999998"/>
    <n v="0.91749999999999998"/>
    <n v="3.1848999999999998"/>
    <n v="6.0167000000000002"/>
    <n v="6.1174999999999997"/>
    <n v="7.3514999999999997"/>
    <n v="7.3514999999999997"/>
    <n v="7.1863000000000001"/>
    <n v="8.2370999999999999"/>
    <n v="6.4901999999999997"/>
    <n v="6.2584"/>
    <n v="6.2584"/>
    <n v="6.2584"/>
    <n v="6.2584"/>
    <n v="6.2584"/>
    <n v="6.2584"/>
    <n v="6.2584"/>
    <n v="0.12509999999999999"/>
    <n v="0.12509999999999999"/>
    <n v="0"/>
    <n v="0"/>
    <n v="1.9E-2"/>
    <n v="2.1856"/>
    <n v="0"/>
    <n v="0"/>
    <n v="0.52039999999999997"/>
    <n v="2.7370999999999999"/>
    <n v="2.8197000000000001"/>
  </r>
  <r>
    <s v="ALEXANDRE SANTANA DE LIMA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"/>
    <n v="0.215"/>
    <n v="1.931"/>
    <n v="0"/>
    <n v="0"/>
    <n v="0"/>
    <n v="0"/>
    <n v="0"/>
    <n v="0"/>
  </r>
  <r>
    <s v="ANTONIO JOAO E JUNIOR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475999999999999"/>
    <n v="84.475999999999999"/>
    <n v="113.874"/>
    <n v="0"/>
    <n v="0"/>
    <n v="0"/>
    <n v="0"/>
    <n v="0"/>
    <n v="0"/>
  </r>
  <r>
    <s v="ANTONIO LUIZ C DE QUADROS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843000000000004"/>
    <n v="40.843000000000004"/>
    <n v="40.843000000000004"/>
    <n v="0"/>
    <n v="0"/>
    <n v="0"/>
    <n v="0"/>
    <n v="0"/>
    <n v="0"/>
  </r>
  <r>
    <s v="EDSON DE JESUS VICENTE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500000000000001"/>
    <n v="0.26500000000000001"/>
    <n v="0.64900000000000002"/>
    <n v="0"/>
    <n v="0"/>
    <n v="0"/>
    <n v="0"/>
    <n v="0"/>
    <n v="0"/>
  </r>
  <r>
    <s v="FERNANDO NOVAIS DE ALMEIDA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4"/>
    <n v="1.214"/>
    <n v="1.93"/>
    <n v="0"/>
    <n v="0"/>
    <n v="0"/>
    <n v="0"/>
    <n v="0"/>
    <n v="0"/>
  </r>
  <r>
    <s v="FLAVIO TEIXEIRA DE PAIVA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899999999999995"/>
    <n v="0.69899999999999995"/>
    <n v="1.0820000000000001"/>
    <n v="0"/>
    <n v="0"/>
    <n v="0"/>
    <n v="0"/>
    <n v="0"/>
    <n v="0"/>
  </r>
  <r>
    <s v="GIOVANI FERREIRA DE AMORIM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015000000000001"/>
    <n v="64.015000000000001"/>
    <n v="96.015000000000001"/>
    <n v="0"/>
    <n v="0"/>
    <n v="0"/>
    <n v="0"/>
    <n v="0"/>
    <n v="0"/>
  </r>
  <r>
    <s v="LUCAS H LOMBAS FERNANDES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546000000000006"/>
    <n v="80.546000000000006"/>
    <n v="113.078"/>
    <n v="0"/>
    <n v="0"/>
    <n v="0"/>
    <n v="0"/>
    <n v="0"/>
    <n v="0"/>
  </r>
  <r>
    <s v="RANIERI CHAGAS DE MELO"/>
    <s v="SUPERVISOR EXPEDICAO C"/>
    <n v="405"/>
    <n v="1301"/>
    <s v="SUPERVISOR EXPEDICAO C1301405"/>
    <s v="SUPERVISÃ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.465000000000003"/>
    <n v="95.465000000000003"/>
    <n v="127.813"/>
    <n v="0"/>
    <n v="0"/>
    <n v="0"/>
    <n v="0"/>
    <n v="0"/>
    <n v="0"/>
  </r>
  <r>
    <s v="WALLACE RODRIGO DE JESUS"/>
    <s v="AJUDANTE EXPEDICAO"/>
    <n v="405"/>
    <n v="1301"/>
    <s v="AJUDANTE EXPEDICAO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5"/>
    <n v="3.35"/>
    <n v="5.0999999999999996"/>
    <n v="0"/>
    <n v="0"/>
    <n v="0"/>
    <n v="0"/>
    <n v="0"/>
    <n v="0"/>
  </r>
  <r>
    <s v="ADRIANO MARQUES DE FARIAS"/>
    <s v="AJUDANTE EXPEDICAO"/>
    <n v="405"/>
    <n v="1302"/>
    <s v="AJUDANTE EXPEDICAO1302405"/>
    <s v="OPERATIVO"/>
    <s v="UNRJ"/>
    <s v="NÃO APLICA"/>
    <s v="Planta Rio de Janeiro"/>
    <s v="LOGÍSTICA"/>
    <x v="4"/>
    <n v="0.2492"/>
    <n v="1.1620999999999999"/>
    <n v="1.3459000000000001"/>
    <n v="1.4633"/>
    <n v="1.2966"/>
    <n v="0.82840000000000003"/>
    <n v="1.3616999999999999"/>
    <n v="1.3616999999999999"/>
    <n v="1.1624000000000001"/>
    <n v="1.7623"/>
    <n v="1.2789999999999999"/>
    <n v="2.1947999999999999"/>
    <n v="1.4288000000000001"/>
    <n v="1.4288000000000001"/>
    <n v="12.3285"/>
    <n v="4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DERSON DOS SANTOS FERREIRA D"/>
    <s v="AJUDANTE EXPEDICAO"/>
    <n v="405"/>
    <n v="1302"/>
    <s v="AJUDANTE EXPEDICAO1302405"/>
    <s v="OPERATIVO"/>
    <s v="UNRJ"/>
    <s v="NÃO APLICA"/>
    <s v="Planta Rio de Janeiro"/>
    <s v="LOGÍSTICA"/>
    <x v="4"/>
    <n v="0.2326"/>
    <n v="0"/>
    <n v="0"/>
    <n v="0"/>
    <n v="0"/>
    <n v="0"/>
    <n v="0"/>
    <n v="0"/>
    <n v="0"/>
    <n v="0"/>
    <n v="0"/>
    <n v="0"/>
    <n v="0"/>
    <n v="0"/>
    <n v="0"/>
    <n v="0"/>
    <n v="0"/>
    <n v="0"/>
    <n v="1.3834"/>
    <n v="2.9516"/>
    <n v="2.9182999999999999"/>
    <n v="2.6524000000000001"/>
    <n v="2.6191"/>
    <n v="3.5358000000000001"/>
    <n v="1.5707"/>
    <n v="1.5707"/>
    <n v="1.1721999999999999"/>
    <n v="0"/>
    <n v="0"/>
    <n v="0"/>
    <n v="0"/>
    <n v="0"/>
    <n v="0"/>
    <n v="0"/>
    <n v="0"/>
  </r>
  <r>
    <s v="ELIEZER GREGORIO MARIANO"/>
    <s v="AJUDANTE EXPEDICAO"/>
    <n v="405"/>
    <n v="1302"/>
    <s v="AJUDANTE EXPEDICAO1302405"/>
    <s v="OPERATIVO"/>
    <s v="UNRJ"/>
    <s v="NÃO APLICA"/>
    <s v="Planta Rio de Janeiro"/>
    <s v="LOGÍSTICA"/>
    <x v="4"/>
    <n v="0"/>
    <n v="0"/>
    <n v="0"/>
    <n v="0"/>
    <n v="0"/>
    <n v="0"/>
    <n v="0"/>
    <n v="0"/>
    <n v="0"/>
    <n v="0.33479999999999999"/>
    <n v="0.10150000000000001"/>
    <n v="0"/>
    <n v="0"/>
    <n v="0"/>
    <n v="1.534"/>
    <n v="1.2362"/>
    <n v="1.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RIVELTON FERREIRA DA SILVA"/>
    <s v="AJUDANTE EXPEDICAO"/>
    <n v="405"/>
    <n v="1302"/>
    <s v="AJUDANTE EXPEDICAO1302405"/>
    <s v="OPERATIVO"/>
    <s v="UNRJ"/>
    <s v="NÃO APLICA"/>
    <s v="Planta Rio de Janeiro"/>
    <s v="LOGÍSTICA"/>
    <x v="4"/>
    <n v="0.44850000000000001"/>
    <n v="18.097100000000001"/>
    <n v="5.2613000000000003"/>
    <n v="6.7104999999999997"/>
    <n v="5.3772000000000002"/>
    <n v="2.1455000000000002"/>
    <n v="1.8289"/>
    <n v="1.8289"/>
    <n v="2.4599000000000002"/>
    <n v="3.0924"/>
    <n v="3.141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LIELSON ROCHA CARVALHO SILVA"/>
    <s v="AJUDANTE EXPEDICAO"/>
    <n v="405"/>
    <n v="1302"/>
    <s v="AJUDANTE EXPEDICAO1302405"/>
    <s v="OPERATIVO"/>
    <s v="UNRJ"/>
    <s v="NÃO APLICA"/>
    <s v="Planta Rio de Janeiro"/>
    <s v="LOGÍSTICA"/>
    <x v="4"/>
    <n v="0.201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EANDRO PALHARES DE OLIVEIRA"/>
    <s v="AJUDANTE EXPEDICAO"/>
    <n v="405"/>
    <n v="1302"/>
    <s v="AJUDANTE EXPEDICAO1302405"/>
    <s v="OPERATIVO"/>
    <s v="UNRJ"/>
    <s v="NÃO APLICA"/>
    <s v="Planta Rio de Janeiro"/>
    <s v="LOGÍSTICA"/>
    <x v="4"/>
    <n v="0.76739999999999997"/>
    <n v="26.167300000000001"/>
    <n v="4.4347000000000003"/>
    <n v="4.8846999999999996"/>
    <n v="3.0013999999999998"/>
    <n v="0"/>
    <n v="0.26889999999999997"/>
    <n v="0.26889999999999997"/>
    <n v="1.7522"/>
    <n v="3.5181"/>
    <n v="3.1696"/>
    <n v="0.55520000000000003"/>
    <n v="4.1860999999999997"/>
    <n v="4.1860999999999997"/>
    <n v="7.9372999999999996"/>
    <n v="1.1729000000000001"/>
    <n v="1.1729000000000001"/>
    <n v="1.1729000000000001"/>
    <n v="0"/>
    <n v="0"/>
    <n v="2.4824999999999999"/>
    <n v="2.6657999999999999"/>
    <n v="2.3824999999999998"/>
    <n v="3.9491999999999998"/>
    <n v="1.6999"/>
    <n v="1.6999"/>
    <n v="1.984"/>
    <n v="2.5975999999999999"/>
    <n v="2.7976000000000001"/>
    <n v="0"/>
    <n v="0"/>
    <n v="0"/>
    <n v="0"/>
    <n v="0.75739999999999996"/>
    <n v="1.6890000000000001"/>
  </r>
  <r>
    <s v="LUAN AFONSO DE MEDEIROS LINS"/>
    <s v="AJUDANTE EXPEDICAO"/>
    <n v="405"/>
    <n v="1302"/>
    <s v="AJUDANTE EXPEDICAO1302405"/>
    <s v="OPERATIVO"/>
    <s v="UNRJ"/>
    <s v="NÃO APLICA"/>
    <s v="Planta Rio de Janeiro"/>
    <s v="LOGÍSTICA"/>
    <x v="4"/>
    <n v="0.40079999999999999"/>
    <n v="12.099299999999999"/>
    <n v="0"/>
    <n v="0.43640000000000001"/>
    <n v="0.85309999999999997"/>
    <n v="0.70230000000000004"/>
    <n v="0"/>
    <n v="0"/>
    <n v="0.16739999999999999"/>
    <n v="2.0007000000000001"/>
    <n v="2.0848"/>
    <n v="0"/>
    <n v="3.6886000000000001"/>
    <n v="3.6886000000000001"/>
    <n v="1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UIG GOMES MONTEIRO"/>
    <s v="AJUDANTE EXPEDICAO"/>
    <n v="405"/>
    <n v="1302"/>
    <s v="AJUDANTE EXPEDICAO1302405"/>
    <s v="OPERATIVO"/>
    <s v="UNRJ"/>
    <s v="NÃO APLICA"/>
    <s v="Planta Rio de Janeiro"/>
    <s v="LOGÍSTICA"/>
    <x v="4"/>
    <n v="1.7"/>
    <n v="47.895099999999999"/>
    <n v="10.8355"/>
    <n v="2.9514"/>
    <n v="2.4687999999999999"/>
    <n v="0.58540000000000003"/>
    <n v="1.7861"/>
    <n v="1.7861"/>
    <n v="4.9359999999999999"/>
    <n v="8.1049000000000007"/>
    <n v="7.6730999999999998"/>
    <n v="0"/>
    <n v="0"/>
    <n v="0"/>
    <n v="2.9506000000000001"/>
    <n v="3.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EDRO IGOR SOARES L DA SILVA"/>
    <s v="AJUDANTE EXPEDICAO"/>
    <n v="405"/>
    <n v="1302"/>
    <s v="AJUDANTE EXPEDICAO1302405"/>
    <s v="OPERATIVO"/>
    <s v="UNRJ"/>
    <s v="NÃO APLICA"/>
    <s v="Planta Rio de Janeiro"/>
    <s v="LOGÍSTICA"/>
    <x v="4"/>
    <n v="0.40079999999999999"/>
    <n v="0"/>
    <n v="2.1152000000000002"/>
    <n v="3.7136"/>
    <n v="3.7136"/>
    <n v="0.49840000000000001"/>
    <n v="0"/>
    <n v="0"/>
    <n v="0"/>
    <n v="1.5900000000000001E-2"/>
    <n v="0.23100000000000001"/>
    <n v="0"/>
    <n v="0"/>
    <n v="0"/>
    <n v="0"/>
    <n v="0.11650000000000001"/>
    <n v="3.2500000000000001E-2"/>
    <n v="1.1833"/>
    <n v="0"/>
    <n v="0"/>
    <n v="0"/>
    <n v="0"/>
    <n v="0"/>
    <n v="0"/>
    <n v="0"/>
    <n v="0"/>
    <n v="0.34839999999999999"/>
    <n v="0"/>
    <n v="0"/>
    <n v="0"/>
    <n v="0"/>
    <n v="0"/>
    <n v="0"/>
    <n v="0"/>
    <n v="0"/>
  </r>
  <r>
    <s v="PEDRO PAULO DOS S GERONIMO"/>
    <s v="AJUDANTE EXPEDICAO"/>
    <n v="405"/>
    <n v="1302"/>
    <s v="AJUDANTE EXPEDICAO1302405"/>
    <s v="OPERATIVO"/>
    <s v="UNRJ"/>
    <s v="NÃO APLICA"/>
    <s v="Planta Rio de Janeiro"/>
    <s v="LOGÍSTICA"/>
    <x v="4"/>
    <n v="0"/>
    <n v="1.4157999999999999"/>
    <n v="0.58189999999999997"/>
    <n v="0.64929999999999999"/>
    <n v="0.74929999999999997"/>
    <n v="0.93189999999999995"/>
    <n v="1.1152"/>
    <n v="1.1152"/>
    <n v="1.5637000000000001"/>
    <n v="1.8652"/>
    <n v="3.4651999999999998"/>
    <n v="0"/>
    <n v="0"/>
    <n v="0"/>
    <n v="0"/>
    <n v="0.11509999999999999"/>
    <n v="0.34839999999999999"/>
    <n v="0.3483999999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PHAEL ALBUQUERQUE PEDROSA"/>
    <s v="AJUDANTE EXPEDICAO"/>
    <n v="405"/>
    <n v="1302"/>
    <s v="AJUDANTE EXPEDICAO1302405"/>
    <s v="OPERATIVO"/>
    <s v="UNRJ"/>
    <s v="NÃO APLICA"/>
    <s v="Planta Rio de Janeiro"/>
    <s v="LOGÍSTICA"/>
    <x v="4"/>
    <n v="2.3666"/>
    <n v="3.5484"/>
    <n v="1.0485"/>
    <n v="4.0317999999999996"/>
    <n v="4.1318000000000001"/>
    <n v="6.4151999999999996"/>
    <n v="6.3159000000000001"/>
    <n v="6.3159000000000001"/>
    <n v="9.0665999999999993"/>
    <n v="9.8323"/>
    <n v="10.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DERSON SOARES DA SILVA"/>
    <s v="AJUDANTE EXPEDICAO"/>
    <n v="405"/>
    <n v="1302"/>
    <s v="AJUDANTE EXPEDICAO1302405"/>
    <s v="OPERATIVO"/>
    <s v="UNRJ"/>
    <s v="NÃO APLICA"/>
    <s v="Planta Rio de Janeir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831999999999997"/>
    <n v="12.3157"/>
    <n v="4.0164999999999997"/>
    <n v="3.6665000000000001"/>
    <n v="3.7164999999999999"/>
    <n v="4.6165000000000003"/>
    <n v="0"/>
    <n v="0"/>
    <n v="0"/>
    <n v="0"/>
    <n v="0"/>
    <n v="0"/>
    <n v="0"/>
    <n v="0"/>
    <n v="0"/>
    <n v="0"/>
    <n v="0"/>
  </r>
  <r>
    <s v="ADILSON ALBERTO SILVA BEZERRA"/>
    <s v="AJUDANTE EXPEDICAO"/>
    <n v="405"/>
    <n v="1303"/>
    <s v="AJUDANTE EXPEDICAO1303405"/>
    <s v="OPERATIVO"/>
    <s v="UNNE"/>
    <s v="NÃO APLICA"/>
    <s v="Planta Nordeste"/>
    <s v="LOGÍSTICA"/>
    <x v="4"/>
    <n v="2.8536999999999999"/>
    <n v="2.6718999999999999"/>
    <n v="1.5195000000000001"/>
    <n v="1.8854"/>
    <n v="1.8694999999999999"/>
    <n v="0"/>
    <n v="8.77E-2"/>
    <n v="8.77E-2"/>
    <n v="0.68479999999999996"/>
    <n v="0.51890000000000003"/>
    <n v="0.20449999999999999"/>
    <n v="0"/>
    <n v="0.95520000000000005"/>
    <n v="0.95520000000000005"/>
    <n v="0"/>
    <n v="0"/>
    <n v="0"/>
    <n v="0"/>
    <n v="0"/>
    <n v="0.71030000000000004"/>
    <n v="1.0103"/>
    <n v="1.2270000000000001"/>
    <n v="0.9929"/>
    <n v="0.72550000000000003"/>
    <n v="0.15890000000000001"/>
    <n v="0.15890000000000001"/>
    <n v="0"/>
    <n v="0"/>
    <n v="0"/>
    <n v="0"/>
    <n v="0"/>
    <n v="0"/>
    <n v="0"/>
    <n v="0"/>
    <n v="0"/>
  </r>
  <r>
    <s v="DOUGLAS VALMIR DE LIMA RIBEIRO"/>
    <s v="AJUDANTE EXPEDICAO"/>
    <n v="405"/>
    <n v="1303"/>
    <s v="AJUDANTE EXPEDICAO1303405"/>
    <s v="OPERATIVO"/>
    <s v="UNNE"/>
    <s v="NÃO APLICA"/>
    <s v="Planta Nordeste"/>
    <s v="LOGÍSTICA"/>
    <x v="4"/>
    <n v="4.4623999999999997"/>
    <n v="3.8290999999999999"/>
    <n v="2.5470999999999999"/>
    <n v="1.7979000000000001"/>
    <n v="1.2987"/>
    <n v="1.0336000000000001"/>
    <n v="1.0162"/>
    <n v="1.0162"/>
    <n v="0"/>
    <n v="1.7157"/>
    <n v="1.7839"/>
    <n v="1.7346999999999999"/>
    <n v="3.0148999999999999"/>
    <n v="3.0148999999999999"/>
    <n v="3.0981999999999998"/>
    <n v="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LEIBSON DOS SANTOS NASCIMENTO"/>
    <s v="AJUDANTE EXPEDICAO"/>
    <n v="405"/>
    <n v="1303"/>
    <s v="AJUDANTE EXPEDICAO1303405"/>
    <s v="OPERATIVO"/>
    <s v="UNNE"/>
    <s v="NÃO APLICA"/>
    <s v="Planta Nordeste"/>
    <s v="LOGÍSTICA"/>
    <x v="4"/>
    <n v="0.62890000000000001"/>
    <n v="0"/>
    <n v="2.6606000000000001"/>
    <n v="2.4628999999999999"/>
    <n v="2.1128999999999998"/>
    <n v="2.0137"/>
    <n v="1.3160000000000001"/>
    <n v="1.3160000000000001"/>
    <n v="0"/>
    <n v="0"/>
    <n v="0"/>
    <n v="0"/>
    <n v="0"/>
    <n v="0"/>
    <n v="0"/>
    <n v="0"/>
    <n v="0"/>
    <n v="0.1676"/>
    <n v="1.1659999999999999"/>
    <n v="1.7819"/>
    <n v="2.0827"/>
    <n v="1.8493999999999999"/>
    <n v="0.5494"/>
    <n v="0.59940000000000004"/>
    <n v="0.81610000000000005"/>
    <n v="0.81610000000000005"/>
    <n v="0.96660000000000001"/>
    <n v="0"/>
    <n v="1.6516"/>
    <n v="0.13650000000000001"/>
    <n v="0"/>
    <n v="0"/>
    <n v="0"/>
    <n v="0"/>
    <n v="0"/>
  </r>
  <r>
    <s v="SINTIA CRISTINA SILVA INACIO"/>
    <s v="AJUDANTE EXPEDICAO"/>
    <n v="405"/>
    <n v="1303"/>
    <s v="AJUDANTE EXPEDICAO1303405"/>
    <s v="OPERATIVO"/>
    <s v="UNNE"/>
    <s v="NÃO APLICA"/>
    <s v="Planta Nordeste"/>
    <s v="LOGÍSTICA"/>
    <x v="4"/>
    <n v="0.76659999999999995"/>
    <n v="0"/>
    <n v="2.7688999999999999"/>
    <n v="0"/>
    <n v="0"/>
    <n v="0"/>
    <n v="0"/>
    <n v="0"/>
    <n v="0.51439999999999997"/>
    <n v="0.71440000000000003"/>
    <n v="1.4142999999999999"/>
    <n v="1.4482999999999999"/>
    <n v="2.9317000000000002"/>
    <n v="2.9317000000000002"/>
    <n v="4.3331999999999997"/>
    <n v="0"/>
    <n v="1.40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RUNO JESSE ALCARAS FONSECA"/>
    <s v="AJUDANTE EXPEDICAO"/>
    <n v="405"/>
    <n v="1307"/>
    <s v="AJUDANTE EXPEDICAO1307405"/>
    <s v="OPERATIVO"/>
    <s v="UNSUL"/>
    <s v="NÃO APLICA"/>
    <s v="Planta Gravataí"/>
    <s v="LOGÍSTICA"/>
    <x v="4"/>
    <n v="0.3992"/>
    <n v="0.48249999999999998"/>
    <n v="1.9508000000000001"/>
    <n v="2.0508000000000002"/>
    <n v="2.0007999999999999"/>
    <n v="2.1198000000000001"/>
    <n v="2.1539000000000001"/>
    <n v="2.1539000000000001"/>
    <n v="6.6699999999999995E-2"/>
    <n v="0"/>
    <n v="0"/>
    <n v="0"/>
    <n v="0"/>
    <n v="0"/>
    <n v="0"/>
    <n v="0.19689999999999999"/>
    <n v="0"/>
    <n v="0"/>
    <n v="0.1167"/>
    <n v="0"/>
    <n v="0"/>
    <n v="0"/>
    <n v="0"/>
    <n v="0"/>
    <n v="0.16139999999999999"/>
    <n v="0.16139999999999999"/>
    <n v="1.5174000000000001"/>
    <n v="10.366400000000001"/>
    <n v="4.1996000000000002"/>
    <n v="0"/>
    <n v="0"/>
    <n v="0"/>
    <n v="1.5301"/>
    <n v="0"/>
    <n v="0"/>
  </r>
  <r>
    <s v="EDERSON TAVARES DE SOUZA"/>
    <s v="AJUDANTE EXPEDICAO"/>
    <n v="405"/>
    <n v="1307"/>
    <s v="AJUDANTE EXPEDICAO1307405"/>
    <s v="OPERATIVO"/>
    <s v="UNSUL"/>
    <s v="NÃO APLICA"/>
    <s v="Planta Gravataí"/>
    <s v="LOGÍSTICA"/>
    <x v="4"/>
    <n v="2.3694000000000002"/>
    <n v="0.5202"/>
    <n v="2.2168999999999999"/>
    <n v="2.2843"/>
    <n v="2.9335"/>
    <n v="2.2669000000000001"/>
    <n v="3.0327000000000002"/>
    <n v="3.0327000000000002"/>
    <n v="0.38479999999999998"/>
    <n v="0.83389999999999997"/>
    <n v="0.78390000000000004"/>
    <n v="0.78390000000000004"/>
    <n v="0.1019"/>
    <n v="0.1019"/>
    <n v="0"/>
    <n v="0"/>
    <n v="0"/>
    <n v="0"/>
    <n v="0"/>
    <n v="0"/>
    <n v="0"/>
    <n v="0"/>
    <n v="0"/>
    <n v="0"/>
    <n v="0"/>
    <n v="0"/>
    <n v="0"/>
    <n v="0.54979999999999996"/>
    <n v="3.15E-2"/>
    <n v="3.15E-2"/>
    <n v="0"/>
    <n v="0"/>
    <n v="0"/>
    <n v="0"/>
    <n v="0"/>
  </r>
  <r>
    <s v="MATHEUS GOMES CARDOSO"/>
    <s v="AJUDANTE EXPEDICAO"/>
    <n v="405"/>
    <n v="1307"/>
    <s v="AJUDANTE EXPEDICAO1307405"/>
    <s v="OPERATIVO"/>
    <s v="UNSUL"/>
    <s v="NÃO APLICA"/>
    <s v="Planta Gravataí"/>
    <s v="LOGÍSTICA"/>
    <x v="4"/>
    <n v="4.242"/>
    <n v="0"/>
    <n v="5.8578999999999999"/>
    <n v="5.4739000000000004"/>
    <n v="4.9405999999999999"/>
    <n v="5.008"/>
    <n v="4.840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THEUS LOPES NUNES"/>
    <s v="AJUDANTE EXPEDICAO"/>
    <n v="405"/>
    <n v="1307"/>
    <s v="AJUDANTE EXPEDICAO1307405"/>
    <s v="OPERATIVO"/>
    <s v="UNSUL"/>
    <s v="NÃO APLICA"/>
    <s v="Planta Gravataí"/>
    <s v="LOGÍSTICA"/>
    <x v="4"/>
    <n v="0.71599999999999997"/>
    <n v="0.71599999999999997"/>
    <n v="1.3826000000000001"/>
    <n v="1.3160000000000001"/>
    <n v="1.3660000000000001"/>
    <n v="1.716"/>
    <n v="2.4319000000000002"/>
    <n v="2.4319000000000002"/>
    <n v="0.81820000000000004"/>
    <n v="0.96970000000000001"/>
    <n v="1.0529999999999999"/>
    <n v="1.0529999999999999"/>
    <n v="4.1855000000000002"/>
    <n v="4.1855000000000002"/>
    <n v="4.4165000000000001"/>
    <n v="5.8822999999999999"/>
    <n v="7.4981"/>
    <n v="6.8974000000000002"/>
    <n v="0.91400000000000003"/>
    <n v="3.2298"/>
    <n v="3.4464999999999999"/>
    <n v="3.8805999999999998"/>
    <n v="3.8805999999999998"/>
    <n v="0"/>
    <n v="0"/>
    <n v="0"/>
    <n v="0.41670000000000001"/>
    <n v="2"/>
    <n v="3.5165999999999999"/>
    <n v="4.2164999999999999"/>
    <n v="0"/>
    <n v="0"/>
    <n v="0"/>
    <n v="0"/>
    <n v="0.57879999999999998"/>
  </r>
  <r>
    <s v="ROBERTO MEDEIROS CASA NOVA"/>
    <s v="AJUDANTE EXPEDICAO"/>
    <n v="405"/>
    <n v="1307"/>
    <s v="AJUDANTE EXPEDICAO1307405"/>
    <s v="OPERATIVO"/>
    <s v="UNSUL"/>
    <s v="NÃO APLICA"/>
    <s v="Planta Gravataí"/>
    <s v="LOGÍSTICA"/>
    <x v="4"/>
    <n v="4.6666999999999996"/>
    <n v="4.0667"/>
    <n v="0"/>
    <n v="0"/>
    <n v="0"/>
    <n v="0"/>
    <n v="0"/>
    <n v="0"/>
    <n v="0.91739999999999999"/>
    <n v="0"/>
    <n v="0"/>
    <n v="0"/>
    <n v="0"/>
    <n v="0"/>
    <n v="0"/>
    <n v="0"/>
    <n v="0"/>
    <n v="0"/>
    <n v="0.95069999999999999"/>
    <n v="0"/>
    <n v="1.4839"/>
    <n v="2.3839000000000001"/>
    <n v="2.3839000000000001"/>
    <n v="2.3839000000000001"/>
    <n v="0.8337"/>
    <n v="0.8337"/>
    <n v="6.5699999999999995E-2"/>
    <n v="0"/>
    <n v="0"/>
    <n v="0"/>
    <n v="0"/>
    <n v="0"/>
    <n v="0"/>
    <n v="0"/>
    <n v="0"/>
  </r>
  <r>
    <s v="CELSO WICKBOLDT PINTO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20000000000001"/>
    <n v="2.6320000000000001"/>
    <n v="3.1309999999999998"/>
    <n v="0"/>
    <n v="0"/>
    <n v="0"/>
    <n v="0"/>
    <n v="0"/>
    <n v="0"/>
  </r>
  <r>
    <s v="DOUGLAS OLIVEIRA MOTA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"/>
    <n v="1.129"/>
    <n v="1.827"/>
    <n v="0"/>
    <n v="0"/>
    <n v="0"/>
    <n v="0"/>
    <n v="0"/>
    <n v="0"/>
  </r>
  <r>
    <s v="FELIPE VINICIUS MASCHIO JESUS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2"/>
    <n v="0.182"/>
    <n v="0.54900000000000004"/>
    <n v="0"/>
    <n v="0"/>
    <n v="0"/>
    <n v="0"/>
    <n v="0"/>
    <n v="0"/>
  </r>
  <r>
    <s v="FRANCISCO DAMIÃO DE OLIVEIRA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"/>
    <n v="0.183"/>
    <n v="0.183"/>
    <n v="0"/>
    <n v="0"/>
    <n v="0"/>
    <n v="0"/>
    <n v="0"/>
    <n v="0"/>
  </r>
  <r>
    <s v="FRANCISHAYMI LOPES PEREIRA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00000000000001"/>
    <n v="0.38300000000000001"/>
    <n v="0.38300000000000001"/>
    <n v="0"/>
    <n v="0"/>
    <n v="0"/>
    <n v="0"/>
    <n v="0"/>
    <n v="0"/>
  </r>
  <r>
    <s v="JAIR DA SILVA ARAUJO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"/>
    <n v="0.499"/>
    <n v="0.748"/>
    <n v="0"/>
    <n v="0"/>
    <n v="0"/>
    <n v="0"/>
    <n v="0"/>
    <n v="0"/>
  </r>
  <r>
    <s v="JOSE RONALDO BATISTA DE SANTAN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1.08"/>
    <n v="1.93"/>
    <n v="0"/>
    <n v="0"/>
    <n v="0"/>
    <n v="0"/>
    <n v="0"/>
    <n v="0"/>
  </r>
  <r>
    <s v="LEVI DE OLIVEIRA ALEXANDRINO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1"/>
    <n v="1.581"/>
    <n v="2.5960000000000001"/>
    <n v="0"/>
    <n v="0"/>
    <n v="0"/>
    <n v="0"/>
    <n v="0"/>
    <n v="0"/>
  </r>
  <r>
    <s v="MARCOS DE CAMPOS BARBOSA FILHO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099999999999999"/>
    <n v="0.43099999999999999"/>
    <n v="0.64700000000000002"/>
    <n v="0"/>
    <n v="0"/>
    <n v="0"/>
    <n v="0"/>
    <n v="0"/>
    <n v="0"/>
  </r>
  <r>
    <s v="MARCOS DE SOUZA PRADO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900000000000002"/>
    <n v="0.39900000000000002"/>
    <n v="0.61499999999999999"/>
    <n v="0"/>
    <n v="0"/>
    <n v="0"/>
    <n v="0"/>
    <n v="0"/>
    <n v="0"/>
  </r>
  <r>
    <s v="PEDRO HENRIQUE C DOS SANTOS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499999999999999"/>
    <n v="0.61499999999999999"/>
    <n v="1.897"/>
    <n v="0"/>
    <n v="0"/>
    <n v="0"/>
    <n v="0"/>
    <n v="0"/>
    <n v="0"/>
  </r>
  <r>
    <s v="THIAGO OLIMPIO"/>
    <s v="AJUDANTE EXPEDICAO"/>
    <n v="405"/>
    <n v="1308"/>
    <s v="AJUDANTE EXPEDICA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70000000000002"/>
    <n v="2.0470000000000002"/>
    <n v="2.8130000000000002"/>
    <n v="0"/>
    <n v="0"/>
    <n v="0"/>
    <n v="0"/>
    <n v="0"/>
    <n v="0"/>
  </r>
  <r>
    <s v="ADRIANO MONTEIRO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8"/>
    <n v="1.198"/>
    <n v="1.431"/>
    <n v="0"/>
    <n v="0"/>
    <n v="0"/>
    <n v="0"/>
    <n v="0"/>
    <n v="0"/>
  </r>
  <r>
    <s v="CLEBER ANDRADE REIS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96"/>
    <n v="2.496"/>
    <n v="2.496"/>
    <n v="0"/>
    <n v="0"/>
    <n v="0"/>
    <n v="0"/>
    <n v="0"/>
    <n v="0"/>
  </r>
  <r>
    <s v="DAVID EUDES SANTOS SILVA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3"/>
    <n v="17.53"/>
    <n v="24.896000000000001"/>
    <n v="0"/>
    <n v="0"/>
    <n v="0"/>
    <n v="0"/>
    <n v="0"/>
    <n v="0"/>
  </r>
  <r>
    <s v="EDNEI RAMOS DE OLIVEIRA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150000000000002"/>
    <n v="4.6150000000000002"/>
    <n v="4.6150000000000002"/>
    <n v="0"/>
    <n v="0"/>
    <n v="0"/>
    <n v="0"/>
    <n v="0"/>
    <n v="0"/>
  </r>
  <r>
    <s v="EDVALDO DE JESUS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900000000000002"/>
    <n v="0.64900000000000002"/>
    <n v="1.266"/>
    <n v="0"/>
    <n v="0"/>
    <n v="0"/>
    <n v="0"/>
    <n v="0"/>
    <n v="0"/>
  </r>
  <r>
    <s v="JOSE ANTONIO DE SOUZA FEITOSA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064"/>
    <n v="11.064"/>
    <n v="18.347000000000001"/>
    <n v="0"/>
    <n v="0"/>
    <n v="0"/>
    <n v="0"/>
    <n v="0"/>
    <n v="0"/>
  </r>
  <r>
    <s v="JUNIOR ROCHA DOS SANTOS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6"/>
    <n v="0.216"/>
    <n v="0.216"/>
    <n v="0"/>
    <n v="0"/>
    <n v="0"/>
    <n v="0"/>
    <n v="0"/>
    <n v="0"/>
  </r>
  <r>
    <s v="MARCELO TAVARES RAMOS RIOS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548"/>
    <n v="14.548"/>
    <n v="20.079999999999998"/>
    <n v="0"/>
    <n v="0"/>
    <n v="0"/>
    <n v="0"/>
    <n v="0"/>
    <n v="0"/>
  </r>
  <r>
    <s v="MARCOS COELHO MOURA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789999999999999"/>
    <n v="6.7789999999999999"/>
    <n v="7.6449999999999996"/>
    <n v="0"/>
    <n v="0"/>
    <n v="0"/>
    <n v="0"/>
    <n v="0"/>
    <n v="0"/>
  </r>
  <r>
    <s v="WENDEL SANTOS FELIX"/>
    <s v="ALMOXARIFE JR"/>
    <n v="153"/>
    <n v="1301"/>
    <s v="ALMOXARIFE JR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7"/>
    <n v="0.747"/>
    <n v="0.747"/>
    <n v="0"/>
    <n v="0"/>
    <n v="0"/>
    <n v="0"/>
    <n v="0"/>
    <n v="0"/>
  </r>
  <r>
    <s v="ANSELMO DA SILVA OLIVEIRA"/>
    <s v="ALMOXARIFE JR"/>
    <n v="153"/>
    <n v="1303"/>
    <s v="ALMOXARIFE JR1303153"/>
    <s v="OPERATIVO"/>
    <s v="UNNE"/>
    <s v="NÃO APLICA"/>
    <s v="Planta Nordeste"/>
    <s v="LOGÍSTICA"/>
    <x v="5"/>
    <n v="0"/>
    <n v="3.2988"/>
    <n v="0"/>
    <n v="1.0002"/>
    <n v="1.6501999999999999"/>
    <n v="1.2010000000000001"/>
    <n v="1.0677000000000001"/>
    <n v="1.0677000000000001"/>
    <n v="0"/>
    <n v="1.5347999999999999"/>
    <n v="0.36799999999999999"/>
    <n v="4.4180000000000001"/>
    <n v="4.1513999999999998"/>
    <n v="4.1513999999999998"/>
    <n v="3.2856000000000001"/>
    <n v="2.4887000000000001"/>
    <n v="4.7371999999999996"/>
    <n v="3.6213000000000002"/>
    <n v="4.2901999999999996"/>
    <n v="3.5750999999999999"/>
    <n v="2.8092000000000001"/>
    <n v="4.6736000000000004"/>
    <n v="3.4236"/>
    <n v="3.5735999999999999"/>
    <n v="7.7000000000000002E-3"/>
    <n v="7.7000000000000002E-3"/>
    <n v="1.4348000000000001"/>
    <n v="2.3679999999999999"/>
    <n v="0"/>
    <n v="5.3356000000000003"/>
    <n v="0"/>
    <n v="0"/>
    <n v="0"/>
    <n v="1.3552"/>
    <n v="4.3021000000000003"/>
  </r>
  <r>
    <s v="ELOY RIBEIRO VASQUES"/>
    <s v="ALMOXARIFE JR"/>
    <n v="153"/>
    <n v="1308"/>
    <s v="ALMOXARIFE JR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300000000000001"/>
    <n v="0.23300000000000001"/>
    <n v="0.73299999999999998"/>
    <n v="0"/>
    <n v="0"/>
    <n v="0"/>
    <n v="0"/>
    <n v="0"/>
    <n v="0"/>
  </r>
  <r>
    <s v="JOSEANDSON SANTOS PIMENTEL"/>
    <s v="ALMOXARIFE JR"/>
    <n v="153"/>
    <n v="1308"/>
    <s v="ALMOXARIFE JR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013"/>
    <n v="15.013"/>
    <n v="16.446000000000002"/>
    <n v="0"/>
    <n v="0"/>
    <n v="0"/>
    <n v="0"/>
    <n v="0"/>
    <n v="0"/>
  </r>
  <r>
    <s v="KRYSTIN KAYOKO OMATSU FREITAS"/>
    <s v="ALMOXARIFE JR"/>
    <n v="153"/>
    <n v="1308"/>
    <s v="ALMOXARIFE JR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49999999999999"/>
    <n v="2.8149999999999999"/>
    <n v="3.1469999999999998"/>
    <n v="0"/>
    <n v="0"/>
    <n v="0"/>
    <n v="0"/>
    <n v="0"/>
    <n v="0"/>
  </r>
  <r>
    <s v="MILTON JOSE NOGUEIRA FILHO"/>
    <s v="ALMOXARIFE JR"/>
    <n v="153"/>
    <n v="1308"/>
    <s v="ALMOXARIFE JR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500000000000001"/>
    <n v="0.26500000000000001"/>
    <n v="1.8979999999999999"/>
    <n v="0"/>
    <n v="0"/>
    <n v="0"/>
    <n v="0"/>
    <n v="0"/>
    <n v="0"/>
  </r>
  <r>
    <s v="JEFFERSON DIEGO SILVA ABILIO"/>
    <s v="ALMOXARIFE PL          "/>
    <n v="153"/>
    <n v="1303"/>
    <s v="ALMOXARIFE PL          1303153"/>
    <s v="OPERATIVO"/>
    <s v="UNNE"/>
    <s v="NÃO APLICA"/>
    <s v="Planta Nordeste"/>
    <s v="LOGÍSTICA"/>
    <x v="5"/>
    <n v="0"/>
    <n v="0"/>
    <n v="0"/>
    <n v="0"/>
    <n v="0"/>
    <n v="1.2808999999999999"/>
    <n v="0.66500000000000004"/>
    <n v="0.66500000000000004"/>
    <n v="0"/>
    <n v="0"/>
    <n v="0.1991"/>
    <n v="6.4299999999999996E-2"/>
    <n v="0.64610000000000001"/>
    <n v="0.64610000000000001"/>
    <n v="0"/>
    <n v="7.4999999999999997E-3"/>
    <n v="2.0415000000000001"/>
    <n v="2.2907000000000002"/>
    <n v="0.45519999999999999"/>
    <n v="2.6718000000000002"/>
    <n v="3.9051999999999998"/>
    <n v="0"/>
    <n v="0"/>
    <n v="0"/>
    <n v="0"/>
    <n v="0"/>
    <n v="0.33260000000000001"/>
    <n v="0"/>
    <n v="0"/>
    <n v="1.681"/>
    <n v="0"/>
    <n v="0"/>
    <n v="2.8119000000000001"/>
    <n v="3.9458000000000002"/>
    <n v="4.5457999999999998"/>
  </r>
  <r>
    <s v="FABIO AUGUSTO PIRES DE FARIA"/>
    <s v="ALMOXARIFE PL"/>
    <n v="153"/>
    <n v="1308"/>
    <s v="ALMOXARIFE PL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959999999999999"/>
    <n v="3.3959999999999999"/>
    <n v="4.1449999999999996"/>
    <n v="0"/>
    <n v="0"/>
    <n v="0"/>
    <n v="0"/>
    <n v="0"/>
    <n v="0"/>
  </r>
  <r>
    <s v="FERNANDO DE JESUS TORRES"/>
    <s v="ALMOXARIFE PL"/>
    <n v="153"/>
    <n v="1308"/>
    <s v="ALMOXARIFE PL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449999999999998"/>
    <n v="6.8449999999999998"/>
    <n v="7.2610000000000001"/>
    <n v="0"/>
    <n v="0"/>
    <n v="0"/>
    <n v="0"/>
    <n v="0"/>
    <n v="0"/>
  </r>
  <r>
    <s v="JEFFERSON ROBERTO PIRES"/>
    <s v="ALMOXARIFE PL"/>
    <n v="153"/>
    <n v="1308"/>
    <s v="ALMOXARIFE PL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19999999999999"/>
    <n v="1.4319999999999999"/>
    <n v="2.7810000000000001"/>
    <n v="0"/>
    <n v="0"/>
    <n v="0"/>
    <n v="0"/>
    <n v="0"/>
    <n v="0"/>
  </r>
  <r>
    <s v="VAGNER LEITE RIBEIRO"/>
    <s v="ALMOXARIFE SR"/>
    <n v="153"/>
    <n v="1302"/>
    <s v="ALMOXARIFE SR1302153"/>
    <s v="OPERATIVO"/>
    <s v="UNRJ"/>
    <s v="NÃO APLICA"/>
    <s v="Planta Rio de Janeiro"/>
    <s v="LOGÍSTICA"/>
    <x v="5"/>
    <n v="0"/>
    <n v="21.329799999999999"/>
    <n v="5.5143000000000004"/>
    <n v="6.3310000000000004"/>
    <n v="6.4484000000000004"/>
    <n v="2.4483999999999999"/>
    <n v="2.5325000000000002"/>
    <n v="2.5325000000000002"/>
    <n v="3.331"/>
    <n v="3.7658"/>
    <n v="4.7483000000000004"/>
    <n v="1.7981"/>
    <n v="0"/>
    <n v="0"/>
    <n v="6.6330999999999998"/>
    <n v="0"/>
    <n v="0"/>
    <n v="0"/>
    <n v="0"/>
    <n v="0"/>
    <n v="0"/>
    <n v="0"/>
    <n v="0"/>
    <n v="0"/>
    <n v="0"/>
    <n v="0"/>
    <n v="0"/>
    <n v="6.0999999999999999E-2"/>
    <n v="0.69430000000000003"/>
    <n v="0"/>
    <n v="0"/>
    <n v="0"/>
    <n v="0"/>
    <n v="0"/>
    <n v="0"/>
  </r>
  <r>
    <s v="EDER GARCIA ABEL"/>
    <s v="ALMOXARIFE SR"/>
    <n v="153"/>
    <n v="1307"/>
    <s v="ALMOXARIFE SR1307153"/>
    <s v="OPERATIVO"/>
    <s v="UNSUL"/>
    <s v="NÃO APLICA"/>
    <s v="Planta Gravataí"/>
    <s v="LOGÍSTICA"/>
    <x v="5"/>
    <n v="5"/>
    <n v="5"/>
    <n v="5"/>
    <n v="5"/>
    <n v="0"/>
    <n v="6"/>
    <n v="11"/>
    <n v="11"/>
    <n v="0"/>
    <n v="0"/>
    <n v="0"/>
    <n v="0"/>
    <n v="0"/>
    <n v="0"/>
    <n v="0"/>
    <n v="0.1333"/>
    <n v="0.80079999999999996"/>
    <n v="0.30080000000000001"/>
    <n v="0.54930000000000001"/>
    <n v="0"/>
    <n v="0.56579999999999997"/>
    <n v="0.56579999999999997"/>
    <n v="0.56579999999999997"/>
    <n v="0.56579999999999997"/>
    <n v="0.56579999999999997"/>
    <n v="0.56579999999999997"/>
    <n v="0"/>
    <n v="0"/>
    <n v="0"/>
    <n v="0"/>
    <n v="1.2802"/>
    <n v="0"/>
    <n v="0"/>
    <n v="0"/>
    <n v="0.1769"/>
  </r>
  <r>
    <s v="LEANDRO JACQUES DE CARVALHO"/>
    <s v="ALMOXARIFE SR"/>
    <n v="153"/>
    <n v="1307"/>
    <s v="ALMOXARIFE SR1307153"/>
    <s v="OPERATIVO"/>
    <s v="UNSUL"/>
    <s v="NÃO APLICA"/>
    <s v="Planta Gravataí"/>
    <s v="LOGÍSTICA"/>
    <x v="5"/>
    <n v="0"/>
    <n v="0"/>
    <n v="0.25230000000000002"/>
    <n v="0"/>
    <n v="0"/>
    <n v="0"/>
    <n v="0"/>
    <n v="0"/>
    <n v="0.23330000000000001"/>
    <n v="2.3666"/>
    <n v="2.3824999999999998"/>
    <n v="2.3824999999999998"/>
    <n v="0.94769999999999999"/>
    <n v="0.94769999999999999"/>
    <n v="2.8801000000000001"/>
    <n v="1.3952"/>
    <n v="1.2619"/>
    <n v="1.2619"/>
    <n v="1.2619"/>
    <n v="1.3620000000000001"/>
    <n v="1.262"/>
    <n v="1.262"/>
    <n v="1.2445999999999999"/>
    <n v="0.79459999999999997"/>
    <n v="0.86280000000000001"/>
    <n v="0.86280000000000001"/>
    <n v="0"/>
    <n v="0"/>
    <n v="0"/>
    <n v="0"/>
    <n v="0"/>
    <n v="0"/>
    <n v="0"/>
    <n v="0"/>
    <n v="0"/>
  </r>
  <r>
    <s v="EDNA AGUIAR DOS SANTOS"/>
    <s v="ANALISTA CADASTRO JR"/>
    <n v="405"/>
    <n v="4990"/>
    <s v="ANALISTA CADASTRO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260000000000001"/>
    <n v="0.33260000000000001"/>
    <n v="0"/>
    <n v="0.33260000000000001"/>
    <n v="0.33260000000000001"/>
    <n v="0.33260000000000001"/>
    <n v="0.33260000000000001"/>
    <n v="0"/>
    <n v="0"/>
    <n v="0"/>
    <n v="0"/>
    <n v="0"/>
    <n v="0"/>
    <n v="0"/>
    <n v="0"/>
    <n v="0"/>
  </r>
  <r>
    <s v="NATASHA CAROLINE S DA SILVA"/>
    <s v="ANALISTA CADASTRO PL"/>
    <n v="405"/>
    <n v="4990"/>
    <s v="ANALISTA CADASTRO PL4990405"/>
    <s v="ADMINISTRATIVO"/>
    <s v="OFNAC"/>
    <s v="NÃO APLICA"/>
    <s v="Gerência Geral de Vendas"/>
    <s v="DISTRIBUIÇÃO"/>
    <x v="6"/>
    <n v="3.5"/>
    <n v="3.5"/>
    <n v="10.5"/>
    <n v="10.5"/>
    <n v="10.5"/>
    <n v="10.5"/>
    <n v="5.0841000000000003"/>
    <n v="5.0841000000000003"/>
    <n v="0"/>
    <n v="0"/>
    <n v="0"/>
    <n v="0"/>
    <n v="0"/>
    <n v="0"/>
    <n v="0"/>
    <n v="3.0333000000000001"/>
    <n v="3.0333000000000001"/>
    <n v="3.0333000000000001"/>
    <n v="3.0333000000000001"/>
    <n v="0"/>
    <n v="0"/>
    <n v="0"/>
    <n v="0"/>
    <n v="0"/>
    <n v="0"/>
    <n v="0"/>
    <n v="0"/>
    <n v="0"/>
    <n v="0"/>
    <n v="0"/>
    <n v="0"/>
    <n v="0"/>
    <n v="0"/>
    <n v="0"/>
    <n v="0"/>
  </r>
  <r>
    <s v="MARCELO AMARO ABRAMO ROSKOSZ"/>
    <s v="ANALISTA CADASTRO PL"/>
    <n v="405"/>
    <n v="4990"/>
    <s v="ANALISTA CADASTRO PL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16739999999999999"/>
    <n v="0.16739999999999999"/>
    <n v="0.3674"/>
    <n v="0.3674"/>
    <n v="0.3674"/>
    <n v="0.3674"/>
    <n v="3.4099999999999998E-2"/>
    <n v="0"/>
    <n v="0"/>
    <n v="0"/>
    <n v="0"/>
    <n v="0"/>
    <n v="0"/>
    <n v="0"/>
    <n v="0"/>
  </r>
  <r>
    <s v="LUIZ TADEU GUARINIELLO FILHO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</r>
  <r>
    <s v="TIAGO TEIXEIRA DE QUEIROZ"/>
    <s v="ANALISTA LOGISTICA JR"/>
    <n v="401"/>
    <n v="1301"/>
    <s v="ANALISTA LOGISTICA JR1301401"/>
    <s v="ADMINISTRATIVO"/>
    <s v="UNSP"/>
    <s v="NÃO APLICA"/>
    <s v="Planta São Paulo"/>
    <s v="LOGÍSTICA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07"/>
    <n v="3.8332000000000002"/>
    <n v="1.8331999999999999"/>
    <n v="0"/>
    <n v="0"/>
    <n v="0"/>
    <n v="0"/>
    <n v="0"/>
    <n v="0"/>
    <n v="0.4"/>
    <n v="0"/>
    <n v="0"/>
    <n v="0"/>
    <n v="0"/>
    <n v="0"/>
    <n v="0"/>
    <n v="0"/>
  </r>
  <r>
    <s v="WILLIAM V DE OLIVEIRA"/>
    <s v="ANALISTA LOGISTICA JR"/>
    <n v="405"/>
    <n v="1301"/>
    <s v="ANALISTA LOGISTICA JR1301405"/>
    <s v="ADMINISTRATIVO"/>
    <s v="UNSP"/>
    <s v="NÃO APLICA"/>
    <s v="Planta São Paulo"/>
    <s v="LOGÍSTICA"/>
    <x v="7"/>
    <n v="4.7142999999999997"/>
    <n v="0"/>
    <n v="13.247299999999999"/>
    <n v="15.513199999999999"/>
    <n v="15.013199999999999"/>
    <n v="13.9299"/>
    <n v="7.2140000000000004"/>
    <n v="7.2140000000000004"/>
    <n v="0.28260000000000002"/>
    <n v="2.3483999999999998"/>
    <n v="2.7469000000000001"/>
    <n v="6.1795"/>
    <n v="2.8643000000000001"/>
    <n v="2.8643000000000001"/>
    <n v="7.1951999999999998"/>
    <n v="9.0958000000000006"/>
    <n v="6.2465000000000002"/>
    <n v="8.3472000000000008"/>
    <n v="5.6973000000000003"/>
    <n v="6.1162000000000001"/>
    <n v="5.8821000000000003"/>
    <n v="1.8821000000000001"/>
    <n v="0"/>
    <n v="0"/>
    <n v="0"/>
    <n v="0"/>
    <n v="0"/>
    <n v="0"/>
    <n v="0"/>
    <n v="0"/>
    <n v="0"/>
    <n v="0"/>
    <n v="0"/>
    <n v="0"/>
    <n v="0"/>
  </r>
  <r>
    <s v="JORGE DA SILVA"/>
    <s v="ANALISTA LOGISTICA JR"/>
    <n v="405"/>
    <n v="1302"/>
    <s v="ANALISTA LOGISTICA JR1302405"/>
    <s v="ADMINISTRATIVO"/>
    <s v="UNRJ"/>
    <s v="NÃO APLICA"/>
    <s v="Planta Rio de Janeiro"/>
    <s v="LOGÍSTICA"/>
    <x v="4"/>
    <n v="3.8632"/>
    <n v="3.8632"/>
    <n v="2.0287999999999999"/>
    <n v="0"/>
    <n v="0"/>
    <n v="0.74470000000000003"/>
    <n v="1.4613"/>
    <n v="1.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DRIANO MANOEL DA SILVA"/>
    <s v="ANALISTA LOGISTICA PL"/>
    <n v="401"/>
    <n v="1990"/>
    <s v="ANALISTA LOGISTICA PL1990401"/>
    <s v="ADMINISTRATIVO"/>
    <s v="OFNAC"/>
    <s v="NÃO APLICA"/>
    <s v="Adm Geral"/>
    <s v="LOGÍSTICA"/>
    <x v="8"/>
    <n v="1.6"/>
    <n v="1.6"/>
    <n v="1.6"/>
    <n v="1.6"/>
    <n v="1.6"/>
    <n v="1.6"/>
    <n v="0.6"/>
    <n v="0.6"/>
    <n v="0"/>
    <n v="0"/>
    <n v="0"/>
    <n v="0"/>
    <n v="0"/>
    <n v="0"/>
    <n v="0"/>
    <n v="0"/>
    <n v="0"/>
    <n v="0"/>
    <n v="0"/>
    <n v="0"/>
    <n v="1.0159"/>
    <n v="1.5900000000000001E-2"/>
    <n v="1.5900000000000001E-2"/>
    <n v="0.18179999999999999"/>
    <n v="1.5900000000000001E-2"/>
    <n v="1.5900000000000001E-2"/>
    <n v="0"/>
    <n v="0.1666"/>
    <n v="0.1666"/>
    <n v="0"/>
    <n v="0"/>
    <n v="0"/>
    <n v="0"/>
    <n v="0"/>
    <n v="1.7299999999999999E-2"/>
  </r>
  <r>
    <s v="GERALDO BITENCOURT DE OLIVEIRA"/>
    <s v="ANALISTA ROTEIRIZACAO SR"/>
    <n v="405"/>
    <n v="4990"/>
    <s v="ANALISTA ROTEIRIZACAO S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5"/>
    <n v="7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0"/>
    <n v="0"/>
    <n v="0.1"/>
    <n v="0"/>
  </r>
  <r>
    <s v="ANDRE CARVALHO DE ALMEIDA"/>
    <s v="ASSISTENTE ADMINISTRATIVO A"/>
    <n v="401"/>
    <n v="1301"/>
    <s v="ASSISTENTE ADMINISTRATIVO A1301401"/>
    <s v="ADMINISTRATIVO"/>
    <s v="UNSP"/>
    <s v="NÃO APLICA"/>
    <s v="Planta São Paulo"/>
    <s v="LOGÍSTICA"/>
    <x v="6"/>
    <n v="0"/>
    <n v="0"/>
    <n v="0"/>
    <n v="0"/>
    <n v="0"/>
    <n v="0"/>
    <n v="0"/>
    <n v="0"/>
    <n v="0"/>
    <n v="0"/>
    <n v="2.95"/>
    <n v="0"/>
    <n v="0"/>
    <n v="0"/>
    <n v="0"/>
    <n v="0"/>
    <n v="0"/>
    <n v="0"/>
    <n v="0.2833"/>
    <n v="0.2833"/>
    <n v="0.85"/>
    <n v="0.85"/>
    <n v="0.85"/>
    <n v="0.85"/>
    <n v="0"/>
    <n v="0"/>
    <n v="0"/>
    <n v="0"/>
    <n v="0"/>
    <n v="0"/>
    <n v="0"/>
    <n v="0"/>
    <n v="0"/>
    <n v="0"/>
    <n v="0"/>
  </r>
  <r>
    <s v="CARLOS ANDRE SANTOS DE SOUZA"/>
    <s v="ASSISTENTE ADMINISTRATIVO A"/>
    <n v="404"/>
    <n v="1990"/>
    <s v="ASSISTENTE ADMINISTRATIVO A1990404"/>
    <s v="ADMINISTRATIVO"/>
    <s v="OFNAC"/>
    <s v="NÃO APLICA"/>
    <s v="Adm Geral"/>
    <s v="LOGÍSTICA"/>
    <x v="7"/>
    <n v="7.8856000000000002"/>
    <n v="7.8856000000000002"/>
    <n v="10.051600000000001"/>
    <n v="12.119"/>
    <n v="12.119"/>
    <n v="12.119"/>
    <n v="6.8175999999999997"/>
    <n v="6.8175999999999997"/>
    <n v="0"/>
    <n v="2.7166999999999999"/>
    <n v="2.7166999999999999"/>
    <n v="3.6326000000000001"/>
    <n v="4.5484999999999998"/>
    <n v="4.5484999999999998"/>
    <n v="4.5484999999999998"/>
    <n v="4.5484999999999998"/>
    <n v="4.5484999999999998"/>
    <n v="5.7984"/>
    <n v="5.7984"/>
    <n v="5.7984"/>
    <n v="5.7984"/>
    <n v="0"/>
    <n v="0"/>
    <n v="0"/>
    <n v="0"/>
    <n v="0"/>
    <n v="0"/>
    <n v="0"/>
    <n v="0"/>
    <n v="0"/>
    <n v="0"/>
    <n v="0"/>
    <n v="0"/>
    <n v="0"/>
    <n v="0"/>
  </r>
  <r>
    <s v="DIEGO PAZ MACHADO DOS SANTOS"/>
    <s v="ASSISTENTE ADMINISTRATIVO B"/>
    <n v="404"/>
    <n v="1990"/>
    <s v="ASSISTENTE ADMINISTRATIVO B1990404"/>
    <s v="ADMINISTRATIVO"/>
    <s v="OFNAC"/>
    <s v="NÃO APLICA"/>
    <s v="Adm Geral"/>
    <s v="LOGÍSTICA"/>
    <x v="8"/>
    <n v="0"/>
    <n v="0"/>
    <n v="0"/>
    <n v="0"/>
    <n v="0"/>
    <n v="0"/>
    <n v="0"/>
    <n v="0"/>
    <n v="0"/>
    <n v="0"/>
    <n v="0.7833"/>
    <n v="2.8658000000000001"/>
    <n v="7.9813999999999998"/>
    <n v="7.9813999999999998"/>
    <n v="6.6146000000000003"/>
    <n v="9.0612999999999992"/>
    <n v="4.4626999999999999"/>
    <n v="7.2443999999999997"/>
    <n v="0"/>
    <n v="0.99360000000000004"/>
    <n v="0.64359999999999995"/>
    <n v="0.65949999999999998"/>
    <n v="0"/>
    <n v="1.7253000000000001"/>
    <n v="0"/>
    <n v="0"/>
    <n v="0"/>
    <n v="0.91679999999999995"/>
    <n v="1.3332999999999999"/>
    <n v="0"/>
    <n v="0"/>
    <n v="0"/>
    <n v="0"/>
    <n v="0"/>
    <n v="0"/>
  </r>
  <r>
    <s v="EDIL CARLOS CARDOSO DA SILVA"/>
    <s v="ASSISTENTE ADMINISTRATIVO B"/>
    <n v="404"/>
    <n v="1990"/>
    <s v="ASSISTENTE ADMINISTRATIVO B1990404"/>
    <s v="ADMINISTRATIVO"/>
    <s v="OFNAC"/>
    <s v="NÃO APLICA"/>
    <s v="Adm Geral"/>
    <s v="LOGÍSTICA"/>
    <x v="8"/>
    <n v="10.3971"/>
    <n v="10.3971"/>
    <n v="10.3971"/>
    <n v="10.3971"/>
    <n v="10.3971"/>
    <n v="6.8971"/>
    <n v="4.2305000000000001"/>
    <n v="4.2305000000000001"/>
    <n v="0"/>
    <n v="2.0323000000000002"/>
    <n v="1.899"/>
    <n v="1.899"/>
    <n v="2.1648999999999998"/>
    <n v="2.1648999999999998"/>
    <n v="2.1648999999999998"/>
    <n v="2.1648999999999998"/>
    <n v="2.1648999999999998"/>
    <n v="2.8149000000000002"/>
    <n v="3.3807999999999998"/>
    <n v="3.9967000000000001"/>
    <n v="4.0633999999999997"/>
    <n v="4.0633999999999997"/>
    <n v="2.2974999999999999"/>
    <n v="2.2974999999999999"/>
    <n v="9.7500000000000003E-2"/>
    <n v="9.7500000000000003E-2"/>
    <n v="0.41589999999999999"/>
    <n v="0.13250000000000001"/>
    <n v="0.13250000000000001"/>
    <n v="0"/>
    <n v="0"/>
    <n v="0"/>
    <n v="0"/>
    <n v="0"/>
    <n v="0"/>
  </r>
  <r>
    <s v="JOSE CLEITON FERREIRA DE SOUZA"/>
    <s v="AUXILIAR ADMINISTRATIVO A"/>
    <n v="404"/>
    <n v="1990"/>
    <s v="AUXILIAR ADMINISTRATIVO A1990404"/>
    <s v="ADMINISTRATIVO"/>
    <s v="OFNAC"/>
    <s v="NÃO APLICA"/>
    <s v="Adm Geral"/>
    <s v="LOGÍSTICA"/>
    <x v="8"/>
    <n v="8.8512000000000004"/>
    <n v="8.8829999999999991"/>
    <n v="10.0345"/>
    <n v="10.0345"/>
    <n v="10.0678"/>
    <n v="9.6829999999999998"/>
    <n v="2.0164"/>
    <n v="2.0164"/>
    <n v="0"/>
    <n v="0"/>
    <n v="0"/>
    <n v="0"/>
    <n v="0"/>
    <n v="15.097099999999999"/>
    <n v="0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"/>
    <n v="0"/>
  </r>
  <r>
    <s v="ROBSON DOS SANTOS SILVA"/>
    <s v="AUXILIAR ADMINISTRATIVO A"/>
    <n v="404"/>
    <n v="1990"/>
    <s v="AUXILIAR ADMINISTRATIVO A1990404"/>
    <s v="ADMINISTRATIVO"/>
    <s v="OFNAC"/>
    <s v="NÃO APLICA"/>
    <s v="Adm Geral"/>
    <s v="LOGÍSTICA"/>
    <x v="8"/>
    <n v="29.7408"/>
    <n v="29.7408"/>
    <n v="29.7408"/>
    <n v="29.7408"/>
    <n v="29.7408"/>
    <n v="29.7408"/>
    <n v="15.074199999999999"/>
    <n v="15.0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ANCISCA EDNA DE LIMA"/>
    <s v="AUXILIAR ADMINISTRATIVO A"/>
    <n v="405"/>
    <n v="3520"/>
    <s v="AUXILIAR ADMINISTRATIVO A3520405"/>
    <s v="ADMINISTRATIVO"/>
    <s v="UNBSB"/>
    <s v="NÃO APLICA"/>
    <s v="Centro de Vendas Brasília"/>
    <s v="LOGÍSTICA"/>
    <x v="4"/>
    <n v="3.5007000000000001"/>
    <n v="4.9340000000000002"/>
    <n v="17.964600000000001"/>
    <n v="19.114599999999999"/>
    <n v="19.114599999999999"/>
    <n v="19.380500000000001"/>
    <n v="19.180499999999999"/>
    <n v="19.180499999999999"/>
    <n v="0"/>
    <n v="5.1642000000000001"/>
    <n v="4.8808999999999996"/>
    <n v="2.0127000000000002"/>
    <n v="3.3300999999999998"/>
    <n v="3.3300999999999998"/>
    <n v="0"/>
    <n v="0"/>
    <n v="0"/>
    <n v="0"/>
    <n v="0"/>
    <n v="0"/>
    <n v="0"/>
    <n v="0"/>
    <n v="0.29780000000000001"/>
    <n v="0"/>
    <n v="0"/>
    <n v="0"/>
    <n v="0"/>
    <n v="0"/>
    <n v="0.73329999999999995"/>
    <n v="6.1978"/>
    <n v="3.1E-2"/>
    <n v="0"/>
    <n v="0"/>
    <n v="0"/>
    <n v="0"/>
  </r>
  <r>
    <s v="BIANCA DALAGNA SANTANA"/>
    <s v="AUXILIAR ADMINISTRATIVO A"/>
    <n v="405"/>
    <n v="3529"/>
    <s v="AUXILIAR ADMINISTRATIVO A3529405"/>
    <s v="ADMINISTRATIVO"/>
    <s v="UNSUL"/>
    <s v="NÃO APLICA"/>
    <s v="Centro de Vendas Gravataí V"/>
    <s v="LOGÍSTICA"/>
    <x v="4"/>
    <n v="0"/>
    <n v="11.7842"/>
    <n v="0"/>
    <n v="0"/>
    <n v="0"/>
    <n v="0"/>
    <n v="0"/>
    <n v="0.43569999999999998"/>
    <n v="0"/>
    <n v="0"/>
    <n v="0"/>
    <n v="0"/>
    <n v="0.83140000000000003"/>
    <n v="0.83140000000000003"/>
    <n v="0.83140000000000003"/>
    <n v="0.83140000000000003"/>
    <n v="0.83140000000000003"/>
    <n v="0"/>
    <n v="0"/>
    <n v="0"/>
    <n v="1.4289000000000001"/>
    <n v="1.3115000000000001"/>
    <n v="1.1615"/>
    <n v="1.1615"/>
    <n v="0"/>
    <n v="0"/>
    <n v="0"/>
    <n v="6.88E-2"/>
    <n v="1.7696000000000001"/>
    <n v="1.2688999999999999"/>
    <n v="0.45369999999999999"/>
    <n v="0"/>
    <n v="2.1703000000000001"/>
    <n v="0"/>
    <n v="0.9869"/>
  </r>
  <r>
    <s v="LUCAS ALVES ROSA CELESTINO"/>
    <s v="AUXILIAR ADMINISTRATIVO A"/>
    <n v="405"/>
    <n v="4513"/>
    <s v="AUXILIAR ADMINISTRATIVO A4513405"/>
    <s v="ADMINISTRATIVO"/>
    <s v="UNRJ"/>
    <s v="NÃO APLICA"/>
    <s v="Centro de Vendas Pavuna"/>
    <s v="LOGÍSTICA"/>
    <x v="3"/>
    <n v="18.9679"/>
    <n v="19.334499999999998"/>
    <n v="10.5853"/>
    <n v="9.7860999999999994"/>
    <n v="8.6542999999999992"/>
    <n v="8.8201999999999998"/>
    <n v="7.7361000000000004"/>
    <n v="7.7361000000000004"/>
    <n v="0"/>
    <n v="1.0659000000000001"/>
    <n v="1.6485000000000001"/>
    <n v="2.1"/>
    <n v="0.28420000000000001"/>
    <n v="0.28420000000000001"/>
    <n v="0.36840000000000001"/>
    <n v="0.70020000000000004"/>
    <n v="0"/>
    <n v="0"/>
    <n v="0"/>
    <n v="0"/>
    <n v="0"/>
    <n v="0"/>
    <n v="0"/>
    <n v="0"/>
    <n v="0"/>
    <n v="0"/>
    <n v="0.13400000000000001"/>
    <n v="0"/>
    <n v="0"/>
    <n v="0"/>
    <n v="0"/>
    <n v="0"/>
    <n v="0"/>
    <n v="0"/>
    <n v="0"/>
  </r>
  <r>
    <s v="HUGO DOS SANTOS SILVA"/>
    <s v="AUXILIAR ADMINISTRATIVO A"/>
    <n v="405"/>
    <n v="5122"/>
    <s v="AUXILIAR ADMINISTRATIVO A5122405"/>
    <s v="ADMINISTRATIVO"/>
    <s v="UNSP"/>
    <s v="NÃO APLICA"/>
    <s v="Centro de Vendas Anhanguer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803000000000001"/>
    <n v="4.4802999999999997"/>
    <n v="4.3643999999999998"/>
    <n v="4.5644"/>
    <n v="4.6802999999999999"/>
    <n v="0"/>
    <n v="0"/>
    <n v="0"/>
    <n v="2.1015000000000001"/>
    <n v="3.8340999999999998"/>
    <n v="0"/>
    <n v="0"/>
    <n v="0"/>
    <n v="0"/>
    <n v="0"/>
    <n v="0"/>
  </r>
  <r>
    <s v="GUSTAVO SANTOS VIANA"/>
    <s v="AUXILIAR ADMINISTRATIVO B"/>
    <n v="404"/>
    <n v="1990"/>
    <s v="AUXILIAR ADMINISTRATIVO B1990404"/>
    <s v="ADMINISTRATIVO"/>
    <s v="OFNAC"/>
    <s v="NÃO APLICA"/>
    <s v="Adm Geral"/>
    <s v="LOGÍSTICA"/>
    <x v="8"/>
    <n v="37.474299999999999"/>
    <n v="34.7911"/>
    <n v="46.988399999999999"/>
    <n v="45.5899"/>
    <n v="41.5899"/>
    <n v="33.423999999999999"/>
    <n v="15.024800000000001"/>
    <n v="15.024800000000001"/>
    <n v="4.3163999999999998"/>
    <n v="7.2313999999999998"/>
    <n v="8.9154"/>
    <n v="10.6638"/>
    <n v="5.3440000000000003"/>
    <n v="5.3440000000000003"/>
    <n v="3.9622000000000002"/>
    <n v="6.4439000000000002"/>
    <n v="6.6265000000000001"/>
    <n v="7.9589999999999996"/>
    <n v="5.6090999999999998"/>
    <n v="1.3249"/>
    <n v="0.64159999999999995"/>
    <n v="8.2000000000000007E-3"/>
    <n v="0"/>
    <n v="1.5074000000000001"/>
    <n v="0"/>
    <n v="0"/>
    <n v="0"/>
    <n v="1.266"/>
    <n v="2.2341000000000002"/>
    <n v="3.4331999999999998"/>
    <n v="0"/>
    <n v="0"/>
    <n v="0"/>
    <n v="0"/>
    <n v="1.09E-2"/>
  </r>
  <r>
    <s v="DEBORA SILVA PALANYCIA"/>
    <s v="AUXILIAR ADMINISTRATIVO B"/>
    <n v="405"/>
    <n v="4990"/>
    <s v="AUXILIAR ADMINISTRATIVO B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1"/>
    <n v="0.1"/>
    <n v="0.1"/>
    <n v="0.1"/>
    <n v="0.1"/>
    <n v="0.05"/>
    <n v="0"/>
    <n v="0"/>
    <n v="0"/>
    <n v="0"/>
    <n v="0"/>
    <n v="0"/>
    <n v="0"/>
    <n v="0"/>
  </r>
  <r>
    <s v="RAFAEL SANGUINI DE SOUSA"/>
    <s v="AUXILIAR ADMINISTRATIVO C"/>
    <n v="401"/>
    <n v="1990"/>
    <s v="AUXILIAR ADMINISTRATIVO C1990401"/>
    <s v="ADMINISTRATIVO"/>
    <s v="OFNAC"/>
    <s v="NÃO APLICA"/>
    <s v="Adm Geral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000000000000004"/>
    <n v="0.55000000000000004"/>
    <n v="1.7984"/>
    <n v="3.5499000000000001"/>
    <n v="0.78249999999999997"/>
    <n v="0"/>
    <n v="0"/>
    <n v="0"/>
    <n v="0"/>
    <n v="0"/>
    <n v="0"/>
    <n v="0"/>
    <n v="0"/>
    <n v="0"/>
    <n v="0"/>
    <n v="0"/>
    <n v="0"/>
  </r>
  <r>
    <s v="MARCIA ROBERTA BERTOLINE"/>
    <s v="AUXILIAR ADMINISTRATIVO C"/>
    <n v="404"/>
    <n v="1990"/>
    <s v="AUXILIAR ADMINISTRATIVO C1990404"/>
    <s v="ADMINISTRATIVO"/>
    <s v="OFNAC"/>
    <s v="NÃO APLICA"/>
    <s v="Adm Geral"/>
    <s v="LOGÍSTICA"/>
    <x v="8"/>
    <n v="0"/>
    <n v="0"/>
    <n v="0"/>
    <n v="0"/>
    <n v="0"/>
    <n v="0"/>
    <n v="0"/>
    <n v="0"/>
    <n v="0"/>
    <n v="0"/>
    <n v="0"/>
    <n v="0"/>
    <n v="0"/>
    <n v="0"/>
    <n v="0.76659999999999995"/>
    <n v="2.6179999999999999"/>
    <n v="3.4354"/>
    <n v="4.8647"/>
    <n v="5.0979999999999999"/>
    <n v="5.2496"/>
    <n v="4.2995999999999999"/>
    <n v="0"/>
    <n v="0.2828"/>
    <n v="1.6828000000000001"/>
    <n v="0"/>
    <n v="0"/>
    <n v="1.6"/>
    <n v="1.7835000000000001"/>
    <n v="0.95169999999999999"/>
    <n v="0.1017"/>
    <n v="0"/>
    <n v="0"/>
    <n v="2.6333000000000002"/>
    <n v="2.6657999999999999"/>
    <n v="1.1333"/>
  </r>
  <r>
    <s v="FRANCISCO DE ASSIS P OLIVEIRA"/>
    <s v="AUXILIAR ADMINISTRATIVO C"/>
    <n v="405"/>
    <n v="4556"/>
    <s v="AUXILIAR ADMINISTRATIVO C4556405"/>
    <s v="ADMINISTRATIVO"/>
    <s v="UNSP"/>
    <s v="NÃO APLICA"/>
    <s v="Centro de Vds Santo André"/>
    <s v="LOGÍSTICA"/>
    <x v="3"/>
    <n v="4.8128000000000002"/>
    <n v="3.4969000000000001"/>
    <n v="11.599"/>
    <n v="12.9664"/>
    <n v="15.3171"/>
    <n v="16.668600000000001"/>
    <n v="16.668600000000001"/>
    <n v="16.668600000000001"/>
    <n v="0"/>
    <n v="0"/>
    <n v="0"/>
    <n v="2.7014999999999998"/>
    <n v="2.5499999999999998"/>
    <n v="2.5499999999999998"/>
    <n v="2.6652"/>
    <n v="3.1486000000000001"/>
    <n v="3.3311999999999999"/>
    <n v="0"/>
    <n v="0"/>
    <n v="0"/>
    <n v="0"/>
    <n v="0"/>
    <n v="0"/>
    <n v="0"/>
    <n v="0"/>
    <n v="0"/>
    <n v="1.3492"/>
    <n v="0.88329999999999997"/>
    <n v="0"/>
    <n v="0"/>
    <n v="0"/>
    <n v="0"/>
    <n v="0"/>
    <n v="0"/>
    <n v="0"/>
  </r>
  <r>
    <s v="RODRIGO DA SILVA JOAQUIM"/>
    <s v="AUXILIAR DE FROTAS"/>
    <n v="405"/>
    <n v="3503"/>
    <s v="AUXILIAR DE FROTAS3503405"/>
    <s v="OPERATIVO"/>
    <s v="UNRJ"/>
    <s v="NÃO APLICA"/>
    <s v="Centro de Vendas Inhauma"/>
    <s v="DISTRIBUIÇÃO"/>
    <x v="9"/>
    <n v="0.4667"/>
    <n v="6.9733999999999998"/>
    <n v="2.7174"/>
    <n v="3.2673999999999999"/>
    <n v="3"/>
    <n v="2.6674000000000002"/>
    <n v="1.3007"/>
    <n v="1.3007"/>
    <n v="3.2507000000000001"/>
    <n v="3.0188000000000001"/>
    <n v="2.8521000000000001"/>
    <n v="4.1688000000000001"/>
    <n v="0.16880000000000001"/>
    <n v="0.16880000000000001"/>
    <n v="0.16880000000000001"/>
    <n v="0.16880000000000001"/>
    <n v="0.53549999999999998"/>
    <n v="2.1100000000000001E-2"/>
    <n v="0.60150000000000003"/>
    <n v="1.3007"/>
    <n v="1.4189000000000001"/>
    <n v="2.7522000000000002"/>
    <n v="3.0689000000000002"/>
    <n v="4.5189000000000004"/>
    <n v="0.1356"/>
    <n v="0.1356"/>
    <n v="1.0006999999999999"/>
    <n v="2.1840999999999999"/>
    <n v="2.6507999999999998"/>
    <n v="0"/>
    <n v="0"/>
    <n v="0"/>
    <n v="0"/>
    <n v="0"/>
    <n v="0"/>
  </r>
  <r>
    <s v="DAVI DE SOUZ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3.6292"/>
    <n v="1.329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RLAN LUZ DOS SANTOS"/>
    <s v="AUXILIAR DE FROTAS"/>
    <n v="405"/>
    <n v="3529"/>
    <s v="AUXILIAR DE FROTAS3529405"/>
    <s v="OPERATIVO"/>
    <s v="UNSUL"/>
    <s v="NÃO APLICA"/>
    <s v="Centro de Vendas Gravataí V"/>
    <s v="DISTRIBUIÇÃO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0.13250000000000001"/>
    <n v="0.19839999999999999"/>
    <n v="0.19839999999999999"/>
    <n v="2.8492000000000002"/>
    <n v="2.2961999999999998"/>
    <n v="3.7296"/>
    <n v="1.482"/>
    <n v="0.83189999999999997"/>
    <n v="0"/>
    <n v="0.85009999999999997"/>
    <n v="0"/>
    <n v="0"/>
  </r>
  <r>
    <s v="MARCIO MACHADO DA SILVA"/>
    <s v="AUXILIAR DE FROTAS"/>
    <n v="405"/>
    <n v="3529"/>
    <s v="AUXILIAR DE FROTAS3529405"/>
    <s v="OPERATIVO"/>
    <s v="UNSUL"/>
    <s v="NÃO APLICA"/>
    <s v="Centro de Vendas Gravataí V"/>
    <s v="DISTRIBUIÇÃO"/>
    <x v="9"/>
    <n v="0.68320000000000003"/>
    <n v="0"/>
    <n v="0"/>
    <n v="0"/>
    <n v="0.84489999999999998"/>
    <n v="1.5781000000000001"/>
    <n v="3.7947000000000002"/>
    <n v="3.7947000000000002"/>
    <n v="2.4325000000000001"/>
    <n v="2.9157999999999999"/>
    <n v="0.48170000000000002"/>
    <n v="1.4807999999999999"/>
    <n v="0"/>
    <n v="0"/>
    <n v="0"/>
    <n v="0"/>
    <n v="2.3041999999999998"/>
    <n v="0.2868"/>
    <n v="1.7327999999999999"/>
    <n v="2.7130000000000001"/>
    <n v="3.4933000000000001"/>
    <n v="3.5933000000000002"/>
    <n v="3.7250999999999999"/>
    <n v="3.8069000000000002"/>
    <n v="5.6099999999999997E-2"/>
    <n v="5.6099999999999997E-2"/>
    <n v="0.76429999999999998"/>
    <n v="1.6793"/>
    <n v="0"/>
    <n v="1.7785"/>
    <n v="0"/>
    <n v="0"/>
    <n v="0"/>
    <n v="0"/>
    <n v="0"/>
  </r>
  <r>
    <s v="SERGIO ANDRADE DOS SANTOS"/>
    <s v="AUXILIAR DE FROTAS"/>
    <n v="405"/>
    <n v="4513"/>
    <s v="AUXILIAR DE FROTAS4513405"/>
    <s v="OPERATIVO"/>
    <s v="UNRJ"/>
    <s v="NÃO APLICA"/>
    <s v="Centro de Vendas Pavuna"/>
    <s v="DISTRIBUIÇÃO"/>
    <x v="9"/>
    <n v="0"/>
    <n v="0"/>
    <n v="1.7665999999999999"/>
    <n v="2.7665999999999999"/>
    <n v="3.0666000000000002"/>
    <n v="3.6158000000000001"/>
    <n v="3.5983999999999998"/>
    <n v="3.5983999999999998"/>
    <n v="3.984"/>
    <n v="5.1006999999999998"/>
    <n v="3.3355999999999999"/>
    <n v="0.4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NUEL PEREIRA DE SOUSA"/>
    <s v="AUXILIAR DISTRIBUIÇÃO"/>
    <n v="405"/>
    <n v="3503"/>
    <s v="AUXILIAR DISTRIBUIÇÃO3503405"/>
    <s v="OPERATIVO"/>
    <s v="UNRJ"/>
    <s v="NÃO APLICA"/>
    <s v="Centro de Vendas Inhauma"/>
    <s v="LOGÍSTICA"/>
    <x v="3"/>
    <n v="2.3658000000000001"/>
    <n v="0"/>
    <n v="7.7767999999999997"/>
    <n v="7.8608000000000002"/>
    <n v="8.4940999999999995"/>
    <n v="11.575799999999999"/>
    <n v="14.408200000000001"/>
    <n v="0"/>
    <n v="17.8247"/>
    <n v="22.7563"/>
    <n v="23.107800000000001"/>
    <n v="25.941700000000001"/>
    <n v="0"/>
    <n v="29.639900000000001"/>
    <n v="32.087400000000002"/>
    <n v="33.855499999999999"/>
    <n v="25.1381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BIO ARAUJO TEOBALDO"/>
    <s v="AUXILIAR DISTRIBUIÇÃO"/>
    <n v="405"/>
    <n v="3507"/>
    <s v="AUXILIAR DISTRIBUIÇÃO3507405"/>
    <s v="OPERATIVO"/>
    <s v="UNNE"/>
    <s v="NÃO APLICA"/>
    <s v="Centro de Vendas Jaboatão"/>
    <s v="LOGÍSTICA"/>
    <x v="3"/>
    <n v="32.830399999999997"/>
    <n v="31.515499999999999"/>
    <n v="34.696899999999999"/>
    <n v="33.1128"/>
    <n v="34.796900000000001"/>
    <n v="37.9786"/>
    <n v="40.028599999999997"/>
    <n v="40.028599999999997"/>
    <n v="3.2673999999999999"/>
    <n v="5.3658000000000001"/>
    <n v="5.0316999999999998"/>
    <n v="7.7157999999999998"/>
    <n v="5.7649999999999997"/>
    <n v="5.7649999999999997"/>
    <n v="0"/>
    <n v="2.5992000000000002"/>
    <n v="7.1635999999999997"/>
    <n v="14.7628"/>
    <n v="16.7287"/>
    <n v="21.661300000000001"/>
    <n v="26.677099999999999"/>
    <n v="27.5105"/>
    <n v="27.543800000000001"/>
    <n v="27.543800000000001"/>
    <n v="26.241599999999998"/>
    <n v="26.241599999999998"/>
    <n v="0"/>
    <n v="0"/>
    <n v="0"/>
    <n v="0.99690000000000001"/>
    <n v="0"/>
    <n v="0"/>
    <n v="0"/>
    <n v="0"/>
    <n v="0"/>
  </r>
  <r>
    <s v="RODOLFO MENEZES FLORENCIO DA S"/>
    <s v="AUXILIAR DISTRIBUIÇÃO"/>
    <n v="405"/>
    <n v="3507"/>
    <s v="AUXILIAR DISTRIBUIÇÃO3507405"/>
    <s v="OPERATIVO"/>
    <s v="UNNE"/>
    <s v="NÃO APLICA"/>
    <s v="Centro de Vendas Jaboatão"/>
    <s v="LOGÍSTICA"/>
    <x v="3"/>
    <n v="3.5022000000000002"/>
    <n v="4.4522000000000004"/>
    <n v="3.2181000000000002"/>
    <n v="3.2181000000000002"/>
    <n v="3.1848000000000001"/>
    <n v="3.2006999999999999"/>
    <n v="3.2006999999999999"/>
    <n v="3.2006999999999999"/>
    <n v="0"/>
    <n v="0"/>
    <n v="0"/>
    <n v="0"/>
    <n v="0"/>
    <n v="0"/>
    <n v="0"/>
    <n v="0"/>
    <n v="0"/>
    <n v="2.0474999999999999"/>
    <n v="2.3633999999999999"/>
    <n v="2.3626"/>
    <n v="2.6271"/>
    <n v="2.6112000000000002"/>
    <n v="2.5937999999999999"/>
    <n v="2.5937999999999999"/>
    <n v="2.0286"/>
    <n v="2.0286"/>
    <n v="0"/>
    <n v="0"/>
    <n v="0"/>
    <n v="0"/>
    <n v="0"/>
    <n v="0"/>
    <n v="0"/>
    <n v="0"/>
    <n v="0"/>
  </r>
  <r>
    <s v="WILLIAM C ROCHA FLORINDO"/>
    <s v="AUXILIAR DISTRIBUIÇÃO"/>
    <n v="405"/>
    <n v="3530"/>
    <s v="AUXILIAR DISTRIBUIÇÃO3530405"/>
    <s v="OPERATIVO"/>
    <s v="UNSP"/>
    <s v="NÃO APLICA"/>
    <s v="Centro de Vendas Mogi"/>
    <s v="LOGÍSTICA"/>
    <x v="3"/>
    <n v="0"/>
    <n v="0"/>
    <n v="0"/>
    <n v="0"/>
    <n v="0"/>
    <n v="0"/>
    <n v="0"/>
    <n v="0"/>
    <n v="0"/>
    <n v="0"/>
    <n v="0"/>
    <n v="0"/>
    <n v="1.7504999999999999"/>
    <n v="1.7504999999999999"/>
    <n v="6.8654000000000002"/>
    <n v="9.6319999999999997"/>
    <n v="7.8334999999999999"/>
    <n v="7.5175999999999998"/>
    <n v="0.751"/>
    <n v="6.7176"/>
    <n v="4.2508999999999997"/>
    <n v="4.8175999999999997"/>
    <n v="4.6334999999999997"/>
    <n v="4.6334999999999997"/>
    <n v="0"/>
    <n v="0"/>
    <n v="0"/>
    <n v="0"/>
    <n v="0"/>
    <n v="0"/>
    <n v="0"/>
    <n v="0"/>
    <n v="0"/>
    <n v="0.434"/>
    <n v="0.434"/>
  </r>
  <r>
    <s v="FERNANDO H F DO NASCIMENTO"/>
    <s v="AUXILIAR DISTRIBUIÇÃO"/>
    <n v="405"/>
    <n v="4506"/>
    <s v="AUXILIAR DISTRIBUIÇÃO4506405"/>
    <s v="OPERATIVO"/>
    <s v="UNSP"/>
    <s v="NÃO APLICA"/>
    <s v="Centro de Vendas Guarulhos"/>
    <s v="LOGÍSTICA"/>
    <x v="3"/>
    <n v="0"/>
    <n v="0.68979999999999997"/>
    <n v="0"/>
    <n v="0"/>
    <n v="0"/>
    <n v="0"/>
    <n v="1.1279999999999999"/>
    <n v="1.1279999999999999"/>
    <n v="0.2334"/>
    <n v="0.25009999999999999"/>
    <n v="6.6799999999999998E-2"/>
    <n v="0"/>
    <n v="0.23730000000000001"/>
    <n v="0.23730000000000001"/>
    <n v="0.20549999999999999"/>
    <n v="0"/>
    <n v="0"/>
    <n v="0"/>
    <n v="0"/>
    <n v="8.0053000000000001"/>
    <n v="14.555"/>
    <n v="17.954999999999998"/>
    <n v="23.737500000000001"/>
    <n v="13.9541"/>
    <n v="0.83750000000000002"/>
    <n v="0.83750000000000002"/>
    <n v="0"/>
    <n v="0"/>
    <n v="0"/>
    <n v="0"/>
    <n v="0.1333"/>
    <n v="0"/>
    <n v="0"/>
    <n v="1.5486"/>
    <n v="2.8971"/>
  </r>
  <r>
    <s v="VAGNER SOUZA DA SILVA COELHO"/>
    <s v="AUXILIAR DISTRIBUIÇÃO"/>
    <n v="405"/>
    <n v="4513"/>
    <s v="AUXILIAR DISTRIBUIÇÃO4513405"/>
    <s v="OPERATIVO"/>
    <s v="UNRJ"/>
    <s v="NÃO APLICA"/>
    <s v="Centro de Vendas Pavuna"/>
    <s v="LOGÍSTICA"/>
    <x v="3"/>
    <n v="0"/>
    <n v="47.704999999999998"/>
    <n v="12.5283"/>
    <n v="14.6282"/>
    <n v="15.928100000000001"/>
    <n v="17.978000000000002"/>
    <n v="17.761299999999999"/>
    <n v="17.761299999999999"/>
    <n v="15.0105"/>
    <n v="19.727"/>
    <n v="22.126899999999999"/>
    <n v="16.628299999999999"/>
    <n v="18.076599999999999"/>
    <n v="18.076599999999999"/>
    <n v="7.6265999999999998"/>
    <n v="7.6265999999999998"/>
    <n v="0"/>
    <n v="0.1115"/>
    <n v="0"/>
    <n v="0"/>
    <n v="0"/>
    <n v="0"/>
    <n v="0"/>
    <n v="0"/>
    <n v="0.15010000000000001"/>
    <n v="0.15010000000000001"/>
    <n v="5.0099999999999999E-2"/>
    <n v="0"/>
    <n v="0"/>
    <n v="0"/>
    <n v="0.19700000000000001"/>
    <n v="0"/>
    <n v="0.51300000000000001"/>
    <n v="0.59699999999999998"/>
    <n v="1.7819"/>
  </r>
  <r>
    <s v="DOUGLAS CLAUDIO SOLIANO"/>
    <s v="AUXILIAR DISTRIBUIÇÃO"/>
    <n v="405"/>
    <n v="4556"/>
    <s v="AUXILIAR DISTRIBUIÇÃO4556405"/>
    <s v="OPERATIVO"/>
    <s v="UNSP"/>
    <s v="NÃO APLICA"/>
    <s v="Centro de Vds Santo André"/>
    <s v="LOGÍSTICA"/>
    <x v="3"/>
    <n v="48.9313"/>
    <n v="44.382100000000001"/>
    <n v="62.746600000000001"/>
    <n v="62.762500000000003"/>
    <n v="63.746600000000001"/>
    <n v="64.629900000000006"/>
    <n v="65.447400000000002"/>
    <n v="65.447400000000002"/>
    <n v="0"/>
    <n v="3.8834"/>
    <n v="11.052199999999999"/>
    <n v="17.284700000000001"/>
    <n v="15.565899999999999"/>
    <n v="15.565899999999999"/>
    <n v="21.716699999999999"/>
    <n v="23.800699999999999"/>
    <n v="9.7173999999999996"/>
    <n v="11.683299999999999"/>
    <n v="12.4825"/>
    <n v="0"/>
    <n v="0"/>
    <n v="0"/>
    <n v="0.58320000000000005"/>
    <n v="0.58320000000000005"/>
    <n v="3.3666"/>
    <n v="3.3666"/>
    <n v="2.8008000000000002"/>
    <n v="3.4674"/>
    <n v="4.2832999999999997"/>
    <n v="6.0340999999999996"/>
    <n v="1.0841000000000001"/>
    <n v="0"/>
    <n v="0.25069999999999998"/>
    <n v="1.4173"/>
    <n v="0.68469999999999998"/>
  </r>
  <r>
    <s v="ARISVALDO RIOS DOS REIS"/>
    <s v="CONFERENTE OP EMPILHADEIRA"/>
    <n v="405"/>
    <n v="1301"/>
    <s v="CONFERENTE OP EMPILHADEIRA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900000000000001"/>
    <n v="0.19900000000000001"/>
    <n v="0.19900000000000001"/>
    <n v="0"/>
    <n v="0"/>
    <n v="0"/>
    <n v="0"/>
    <n v="0"/>
    <n v="0"/>
  </r>
  <r>
    <s v="DAVID ALMEIDA GOMES"/>
    <s v="CONFERENTE OP EMPILHADEIRA"/>
    <n v="405"/>
    <n v="1301"/>
    <s v="CONFERENTE OP EMPILHADEIRA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899999999999998"/>
    <n v="0.84899999999999998"/>
    <n v="1.764"/>
    <n v="0"/>
    <n v="0"/>
    <n v="0"/>
    <n v="0"/>
    <n v="0"/>
    <n v="0"/>
  </r>
  <r>
    <s v="JOCELIO PEREIRA SILVA"/>
    <s v="CONFERENTE OP EMPILHADEIRA"/>
    <n v="405"/>
    <n v="1301"/>
    <s v="CONFERENTE OP EMPILHADEIRA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69999999999999"/>
    <n v="3.4969999999999999"/>
    <n v="4.2629999999999999"/>
    <n v="0"/>
    <n v="0"/>
    <n v="0"/>
    <n v="0"/>
    <n v="0"/>
    <n v="0"/>
  </r>
  <r>
    <s v="MAURI DA SILVA XAVIER"/>
    <s v="CONFERENTE OP EMPILHADEIRA"/>
    <n v="405"/>
    <n v="1301"/>
    <s v="CONFERENTE OP EMPILHADEIRA1301405"/>
    <s v="OPERATIVO"/>
    <s v="UNSP"/>
    <s v="NÃO APLICA"/>
    <s v="Planta São Paulo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930000000000001"/>
    <n v="3.2930000000000001"/>
    <n v="4.6769999999999996"/>
    <n v="0"/>
    <n v="0"/>
    <n v="0"/>
    <n v="0"/>
    <n v="0"/>
    <n v="0"/>
  </r>
  <r>
    <s v="LEONARDO ANDRE DIAS"/>
    <s v="COORDENADOR LOGISTICA"/>
    <n v="401"/>
    <n v="1301"/>
    <s v="COORDENADOR LOGISTICA1301401"/>
    <s v="SUPERVISÃO"/>
    <s v="UNSP"/>
    <s v="NÃO APLICA"/>
    <s v="Planta São Paulo"/>
    <s v="LOGÍSTICA"/>
    <x v="10"/>
    <n v="14.3154"/>
    <n v="9.7988999999999997"/>
    <n v="14.431100000000001"/>
    <n v="14.6485"/>
    <n v="14.6485"/>
    <n v="5.6485000000000003"/>
    <n v="1.6326000000000001"/>
    <n v="1.6326000000000001"/>
    <n v="0"/>
    <n v="1.5992"/>
    <n v="2.5325000000000002"/>
    <n v="4.6825000000000001"/>
    <n v="4.681"/>
    <n v="4.681"/>
    <n v="6.0656999999999996"/>
    <n v="8.0172000000000008"/>
    <n v="2.4830999999999999"/>
    <n v="0"/>
    <n v="0.86550000000000005"/>
    <n v="2.0996000000000001"/>
    <n v="0.89959999999999996"/>
    <n v="0.91700000000000004"/>
    <n v="0"/>
    <n v="0"/>
    <n v="0"/>
    <n v="0"/>
    <n v="0.1341"/>
    <n v="0"/>
    <n v="0"/>
    <n v="0"/>
    <n v="0"/>
    <n v="0"/>
    <n v="0"/>
    <n v="0"/>
    <n v="0"/>
  </r>
  <r>
    <s v="LUCAS RODRIGUES SANTOS"/>
    <s v="LIDER ALMOXARIFADO"/>
    <n v="153"/>
    <n v="1301"/>
    <s v="LIDER ALMOXARIFADO1301153"/>
    <s v="OPERATIVO"/>
    <s v="UNSP"/>
    <s v="NÃO APLICA"/>
    <s v="Planta São Paulo"/>
    <s v="LOGÍSTICA"/>
    <x v="5"/>
    <n v="0"/>
    <n v="0"/>
    <n v="37.023400000000002"/>
    <n v="37.023400000000002"/>
    <n v="37.023400000000002"/>
    <n v="37.023400000000002"/>
    <n v="37.023400000000002"/>
    <n v="0"/>
    <n v="4.7483000000000004"/>
    <n v="6.6647999999999996"/>
    <n v="10.5306"/>
    <n v="10.2456"/>
    <n v="0"/>
    <n v="0"/>
    <n v="0"/>
    <n v="0"/>
    <n v="0"/>
    <n v="0"/>
    <n v="0"/>
    <n v="0"/>
    <n v="0"/>
    <n v="0"/>
    <n v="0"/>
    <n v="0"/>
    <n v="0"/>
    <n v="0"/>
    <n v="0"/>
    <n v="9.7270000000000003"/>
    <n v="15.726000000000001"/>
    <n v="0"/>
    <n v="0"/>
    <n v="0"/>
    <n v="0"/>
    <n v="0"/>
    <n v="0"/>
  </r>
  <r>
    <s v="NATALINO MENDES DA CUNHA"/>
    <s v="LIDER ALMOXARIFADO"/>
    <n v="153"/>
    <n v="1301"/>
    <s v="LIDER ALMOXARIFADO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150000000000002"/>
    <n v="9.6150000000000002"/>
    <n v="13.114000000000001"/>
    <n v="0"/>
    <n v="0"/>
    <n v="0"/>
    <n v="0"/>
    <n v="0"/>
    <n v="0"/>
  </r>
  <r>
    <s v="RONALDO ADRIANO DOS S FERREIRA"/>
    <s v="LIDER ALMOXARIFADO"/>
    <n v="153"/>
    <n v="1301"/>
    <s v="LIDER ALMOXARIFADO1301153"/>
    <s v="OPERATIVO"/>
    <s v="UNSP"/>
    <s v="NÃO APLICA"/>
    <s v="Planta São Paulo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029"/>
    <n v="10.029"/>
    <n v="12.576000000000001"/>
    <n v="0"/>
    <n v="0"/>
    <n v="0"/>
    <n v="0"/>
    <n v="0"/>
    <n v="0"/>
  </r>
  <r>
    <s v="GLAUCIVAN CABRAL DOS SANTOS"/>
    <s v="LIDER ALMOXARIFADO"/>
    <n v="153"/>
    <n v="1303"/>
    <s v="LIDER ALMOXARIFADO1303153"/>
    <s v="OPERATIVO"/>
    <s v="UNNE"/>
    <s v="NÃO APLICA"/>
    <s v="Planta Nordeste"/>
    <s v="LOGÍSTICA"/>
    <x v="5"/>
    <n v="0"/>
    <n v="0"/>
    <n v="3.9413"/>
    <n v="4.6413000000000002"/>
    <n v="5.4579000000000004"/>
    <n v="3.7418999999999998"/>
    <n v="1.7745"/>
    <n v="0"/>
    <n v="0"/>
    <n v="0"/>
    <n v="0"/>
    <n v="0"/>
    <n v="0"/>
    <n v="2.1309999999999998"/>
    <n v="13.2134"/>
    <n v="11.047599999999999"/>
    <n v="15.23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FAEL MORAES FRANCISCO"/>
    <s v="LIDER ALMOXARIFADO"/>
    <n v="153"/>
    <n v="1307"/>
    <s v="LIDER ALMOXARIFADO1307153"/>
    <s v="OPERATIVO"/>
    <s v="UNSUL"/>
    <s v="NÃO APLICA"/>
    <s v="Planta Gravataí"/>
    <s v="LOGÍSTICA"/>
    <x v="5"/>
    <n v="0"/>
    <n v="0"/>
    <n v="0"/>
    <n v="3.1855000000000002"/>
    <n v="3.1355"/>
    <n v="1.7681"/>
    <n v="1.784"/>
    <n v="1.784"/>
    <n v="0.23330000000000001"/>
    <n v="0.38400000000000001"/>
    <n v="0.36809999999999998"/>
    <n v="0.36809999999999998"/>
    <n v="0"/>
    <n v="0"/>
    <n v="0"/>
    <n v="0"/>
    <n v="4.7500000000000001E-2"/>
    <n v="0"/>
    <n v="0.71260000000000001"/>
    <n v="1.0444"/>
    <n v="0.87770000000000004"/>
    <n v="0.87770000000000004"/>
    <n v="0.86029999999999995"/>
    <n v="0.6603"/>
    <n v="5.8799999999999998E-2"/>
    <n v="5.8799999999999998E-2"/>
    <n v="1.7399999999999999E-2"/>
    <n v="0"/>
    <n v="0"/>
    <n v="0"/>
    <n v="0"/>
    <n v="0"/>
    <n v="0"/>
    <n v="0"/>
    <n v="0"/>
  </r>
  <r>
    <s v="THIAGO PEREIRA DOS SANTOS"/>
    <s v="LIDER ALMOXARIFADO"/>
    <n v="153"/>
    <n v="1308"/>
    <s v="LIDER ALMOXARIFADO1308153"/>
    <s v="OPERATIVO"/>
    <s v="UNSP"/>
    <s v="NÃO APLICA"/>
    <s v="Planta Mogi das Cruzes"/>
    <s v="LOGÍSTICA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478999999999999"/>
    <n v="11.478999999999999"/>
    <n v="15.345000000000001"/>
    <n v="0"/>
    <n v="0"/>
    <n v="0"/>
    <n v="0"/>
    <n v="0"/>
    <n v="0"/>
  </r>
  <r>
    <s v="EDIMILSON BRANDAO GUEDES"/>
    <s v="LIDER ALMOXARIFADO"/>
    <n v="153"/>
    <n v="1310"/>
    <s v="LIDER ALMOXARIFADO1310153"/>
    <s v="OPERATIVO"/>
    <s v="UNBSB"/>
    <s v="NÃO APLICA"/>
    <s v="Planta Brasília"/>
    <s v="LOGÍSTICA"/>
    <x v="5"/>
    <n v="0"/>
    <n v="0"/>
    <n v="0"/>
    <n v="0"/>
    <n v="0"/>
    <n v="0"/>
    <n v="0"/>
    <n v="0"/>
    <n v="0"/>
    <n v="0"/>
    <n v="0"/>
    <n v="0"/>
    <n v="0.51529999999999998"/>
    <n v="0.51529999999999998"/>
    <n v="1.4017999999999999"/>
    <n v="0.95269999999999999"/>
    <n v="3.2542"/>
    <n v="5.2868000000000004"/>
    <n v="8.0541999999999998"/>
    <n v="2.7549999999999999"/>
    <n v="1.3891"/>
    <n v="1.7058"/>
    <n v="2.1717"/>
    <n v="1.5558000000000001"/>
    <n v="0"/>
    <n v="0"/>
    <n v="0.83340000000000003"/>
    <n v="4.7680999999999996"/>
    <n v="4.6657999999999999"/>
    <n v="4.8166000000000002"/>
    <n v="0"/>
    <n v="0"/>
    <n v="1.0014000000000001"/>
    <n v="2.5520999999999998"/>
    <n v="10.4831"/>
  </r>
  <r>
    <s v="ADEILSON DA CONCEICAO SILVA"/>
    <s v="LIDER EXPEDIÇÃO"/>
    <n v="405"/>
    <n v="1302"/>
    <s v="LIDER EXPEDIÇÃO1302405"/>
    <s v="OPERATIVO"/>
    <s v="UNRJ"/>
    <s v="NÃO APLICA"/>
    <s v="Planta Rio de Janeiro"/>
    <s v="LOGÍSTICA"/>
    <x v="4"/>
    <n v="8.3299999999999999E-2"/>
    <n v="6.1277999999999997"/>
    <n v="4.5820999999999996"/>
    <n v="0"/>
    <n v="0"/>
    <n v="0"/>
    <n v="0"/>
    <n v="0"/>
    <n v="0"/>
    <n v="0"/>
    <n v="0"/>
    <n v="0"/>
    <n v="1.0125"/>
    <n v="1.0125"/>
    <n v="6.8757000000000001"/>
    <n v="2.6734"/>
    <n v="0.271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ANIEL HENRIQUE DOS S SILVA"/>
    <s v="LIDER EXPEDIÇÃO"/>
    <n v="405"/>
    <n v="1302"/>
    <s v="LIDER EXPEDIÇÃO1302405"/>
    <s v="OPERATIVO"/>
    <s v="UNRJ"/>
    <s v="NÃO APLICA"/>
    <s v="Planta Rio de Janeiro"/>
    <s v="LOGÍSTICA"/>
    <x v="4"/>
    <n v="0.51649999999999996"/>
    <n v="0"/>
    <n v="0.88400000000000001"/>
    <n v="0.46810000000000002"/>
    <n v="1.2014"/>
    <n v="1.6847000000000001"/>
    <n v="1.768"/>
    <n v="1.768"/>
    <n v="0.999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VILEN ANDEO JAQUES ALVES"/>
    <s v="LIDER EXPEDIÇÃO"/>
    <n v="405"/>
    <n v="1303"/>
    <s v="LIDER EXPEDIÇÃO1303405"/>
    <s v="OPERATIVO"/>
    <s v="UNNE"/>
    <s v="NÃO APLICA"/>
    <s v="Planta Nordeste"/>
    <s v="LOGÍSTICA"/>
    <x v="4"/>
    <n v="0.2162"/>
    <n v="5.5312999999999999"/>
    <n v="0.41470000000000001"/>
    <n v="0.41470000000000001"/>
    <n v="0.41470000000000001"/>
    <n v="0.41470000000000001"/>
    <n v="0.41470000000000001"/>
    <n v="0.41470000000000001"/>
    <n v="0"/>
    <n v="0.73409999999999997"/>
    <n v="2.1515"/>
    <n v="1.3536999999999999"/>
    <n v="3.8862000000000001"/>
    <n v="3.8862000000000001"/>
    <n v="1.5367999999999999"/>
    <n v="3.0533999999999999"/>
    <n v="7.6706000000000003"/>
    <n v="10.1691"/>
    <n v="4.5532000000000004"/>
    <n v="9.0191999999999997"/>
    <n v="7.57"/>
    <n v="8.6198999999999995"/>
    <n v="2.0865999999999998"/>
    <n v="0.78659999999999997"/>
    <n v="1.0524"/>
    <n v="1.0524"/>
    <n v="2.7172999999999998"/>
    <n v="0"/>
    <n v="0"/>
    <n v="4.0179999999999998"/>
    <n v="5.5505000000000004"/>
    <n v="0"/>
    <n v="0"/>
    <n v="0"/>
    <n v="5.0700000000000002E-2"/>
  </r>
  <r>
    <s v="AFONSO CELSO CRUZ JUNIOR"/>
    <s v="LIDER EXPEDIÇÃO"/>
    <n v="405"/>
    <n v="1308"/>
    <s v="LIDER EXPEDIÇÃ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780000000000003"/>
    <n v="7.5780000000000003"/>
    <n v="10.395"/>
    <n v="0"/>
    <n v="0"/>
    <n v="0"/>
    <n v="0"/>
    <n v="0"/>
    <n v="0"/>
  </r>
  <r>
    <s v="KEVIN OLIVEIRA DUARTE"/>
    <s v="LIDER EXPEDIÇÃO"/>
    <n v="405"/>
    <n v="1308"/>
    <s v="LIDER EXPEDIÇÃ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65"/>
    <n v="3.165"/>
    <n v="11.414"/>
    <n v="0"/>
    <n v="0"/>
    <n v="0"/>
    <n v="0"/>
    <n v="0"/>
    <n v="0"/>
  </r>
  <r>
    <s v="LUIZ CARLOS SOUSA"/>
    <s v="LIDER EXPEDIÇÃO"/>
    <n v="405"/>
    <n v="1308"/>
    <s v="LIDER EXPEDIÇÃO1308405"/>
    <s v="OPERATIVO"/>
    <s v="UNSP"/>
    <s v="NÃO APLICA"/>
    <s v="Planta Mogi das Cruzes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481"/>
    <n v="11.481"/>
    <n v="15.88"/>
    <n v="0"/>
    <n v="0"/>
    <n v="0"/>
    <n v="0"/>
    <n v="0"/>
    <n v="0"/>
  </r>
  <r>
    <s v="CLEITON SOUZA DA SILVA COELHO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32.881"/>
    <n v="0"/>
    <n v="8.4490999999999996"/>
    <n v="8.1158000000000001"/>
    <n v="10.049899999999999"/>
    <n v="13.149900000000001"/>
    <n v="13.149900000000001"/>
    <n v="14.681699999999999"/>
    <n v="13.3992"/>
    <n v="11.966699999999999"/>
    <n v="10.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ILLIARDE PAIVA SILV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6.7271000000000001"/>
    <n v="0"/>
    <n v="3.3437000000000001"/>
    <n v="2.7770000000000001"/>
    <n v="2.7262"/>
    <n v="2.8254000000000001"/>
    <n v="2.8254000000000001"/>
    <n v="0"/>
    <n v="0"/>
    <n v="0.1794"/>
    <n v="0"/>
    <n v="0.94340000000000002"/>
    <n v="0.94340000000000002"/>
    <n v="9.0884999999999998"/>
    <n v="10.0534"/>
    <n v="7.8865999999999996"/>
    <n v="7.5358000000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FAEL JUNHO DA SILV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95.706999999999994"/>
    <n v="97.640299999999996"/>
    <n v="104.83880000000001"/>
    <n v="108.738"/>
    <n v="0"/>
    <n v="0"/>
    <n v="4.0999999999999996"/>
    <n v="20.5824"/>
    <n v="26.3491"/>
    <n v="0"/>
    <n v="26.6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GER WILLIAN DOS SANTOS PIRES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49.472299999999997"/>
    <n v="0"/>
    <n v="56.654899999999998"/>
    <n v="58.570799999999998"/>
    <n v="60.754899999999999"/>
    <n v="64.621499999999997"/>
    <n v="64.621499999999997"/>
    <n v="0"/>
    <n v="9.1151"/>
    <n v="19.580100000000002"/>
    <n v="22.8794"/>
    <n v="30.560400000000001"/>
    <n v="30.560400000000001"/>
    <n v="46.2074"/>
    <n v="57.871699999999997"/>
    <n v="49.1051"/>
    <n v="54.854300000000002"/>
    <n v="64.203500000000005"/>
    <n v="74.635999999999996"/>
    <n v="76.102699999999999"/>
    <n v="76.102699999999999"/>
    <n v="76.418599999999998"/>
    <n v="76.418599999999998"/>
    <n v="56.852800000000002"/>
    <n v="56.852800000000002"/>
    <n v="0.95079999999999998"/>
    <n v="0"/>
    <n v="0"/>
    <n v="0"/>
    <n v="0"/>
    <n v="0"/>
    <n v="0.15060000000000001"/>
    <n v="0.15060000000000001"/>
    <n v="0"/>
  </r>
  <r>
    <s v="ANDERSON PAGLIARES QUIRINO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13.557700000000001"/>
    <n v="14.957599999999999"/>
    <n v="10.7925"/>
    <n v="14.308400000000001"/>
    <n v="14.308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ARLES PEREIRA DOS SANTO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13.8231"/>
    <n v="14.5397"/>
    <n v="9.4215999999999998"/>
    <n v="13.339"/>
    <n v="13.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RISTIANO ALVES DO NASCIMENTO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13.1052"/>
    <n v="13.4726"/>
    <n v="13.4726"/>
    <n v="13.3893"/>
    <n v="13.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DVALDO MARTINS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.56489999999999996"/>
    <n v="0.56489999999999996"/>
    <n v="0.56489999999999996"/>
    <n v="0.56489999999999996"/>
    <n v="0.5648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SLEY DA SILVA GOUVEI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23.671099999999999"/>
    <n v="23.671099999999999"/>
    <n v="23.671099999999999"/>
    <n v="24.537800000000001"/>
    <n v="24.5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ENNIK TOMISON IDELFONSO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5.2801"/>
    <n v="0"/>
    <n v="1.3442000000000001"/>
    <n v="1.3442000000000001"/>
    <n v="0"/>
    <n v="0"/>
    <n v="0"/>
    <n v="6.3650000000000002"/>
    <n v="8.6135000000000002"/>
    <n v="8.6135000000000002"/>
    <n v="4.7309000000000001"/>
    <n v="9.6798999999999999"/>
    <n v="9.6798999999999999"/>
    <n v="9.6798999999999999"/>
    <n v="5.0796999999999999"/>
    <n v="6.6780999999999997"/>
    <n v="11.5604"/>
    <n v="6.7412999999999998"/>
    <n v="9.5237999999999996"/>
    <n v="17.072800000000001"/>
    <n v="18.7727"/>
    <n v="19.122699999999998"/>
    <n v="20.7226"/>
    <n v="17.538499999999999"/>
    <n v="17.538499999999999"/>
    <n v="0"/>
    <n v="0"/>
    <n v="0"/>
    <n v="0"/>
    <n v="0"/>
    <n v="0"/>
    <n v="0"/>
    <n v="0"/>
    <n v="0"/>
  </r>
  <r>
    <s v="JOEL RIVALDO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7.9223999999999997"/>
    <n v="0"/>
    <n v="6.6634000000000002"/>
    <n v="6.6634000000000002"/>
    <n v="6.6308999999999996"/>
    <n v="5.9490999999999996"/>
    <n v="5.9490999999999996"/>
    <n v="0"/>
    <n v="0"/>
    <n v="0"/>
    <n v="1.5024"/>
    <n v="0"/>
    <n v="0"/>
    <n v="0"/>
    <n v="0"/>
    <n v="2.3365"/>
    <n v="4.2698"/>
    <n v="2.4214000000000002"/>
    <n v="4.5198999999999998"/>
    <n v="6.2531999999999996"/>
    <n v="6.3857999999999997"/>
    <n v="5.5525000000000002"/>
    <n v="5.5525000000000002"/>
    <n v="7.3707000000000003"/>
    <n v="7.3707000000000003"/>
    <n v="0"/>
    <n v="0"/>
    <n v="0"/>
    <n v="0"/>
    <n v="0"/>
    <n v="0"/>
    <n v="3.4009999999999998"/>
    <n v="9.6820000000000004"/>
    <n v="12.5669"/>
  </r>
  <r>
    <s v="JOSE TIAGO DE SALE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1.5508999999999999"/>
    <n v="1.5508999999999999"/>
    <n v="4.5190999999999999"/>
    <n v="0.48659999999999998"/>
    <n v="0.48659999999999998"/>
    <n v="1.2484999999999999"/>
    <n v="4.7492999999999999"/>
    <n v="2.4001000000000001"/>
    <n v="5.3007999999999997"/>
    <n v="9.2507999999999999"/>
    <n v="9.2507999999999999"/>
    <n v="14.133599999999999"/>
    <n v="8.6669999999999998"/>
    <n v="10.5844"/>
    <n v="10.5844"/>
    <n v="10.5844"/>
    <n v="10.5844"/>
    <n v="10.5844"/>
    <n v="10.5511"/>
    <n v="12.516999999999999"/>
    <n v="14.4003"/>
    <n v="17.9177"/>
    <n v="17.9177"/>
    <n v="0"/>
    <n v="0"/>
    <n v="0"/>
    <n v="0"/>
    <n v="0"/>
    <n v="0"/>
    <n v="0.37009999999999998"/>
    <n v="4.1375000000000002"/>
    <n v="8.52"/>
  </r>
  <r>
    <s v="MARCILIO DA SILVA SANTO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5.7206999999999999"/>
    <n v="0"/>
    <n v="13.620100000000001"/>
    <n v="13.7201"/>
    <n v="16.4375"/>
    <n v="16.355699999999999"/>
    <n v="16.355699999999999"/>
    <n v="0"/>
    <n v="1.5523"/>
    <n v="0"/>
    <n v="0"/>
    <n v="0"/>
    <n v="0"/>
    <n v="0"/>
    <n v="0"/>
    <n v="0"/>
    <n v="0"/>
    <n v="0"/>
    <n v="0"/>
    <n v="0"/>
    <n v="0"/>
    <n v="0"/>
    <n v="0"/>
    <n v="0.44119999999999998"/>
    <n v="0.44119999999999998"/>
    <n v="0"/>
    <n v="0"/>
    <n v="0"/>
    <n v="0"/>
    <n v="0"/>
    <n v="0"/>
    <n v="2.4184999999999999"/>
    <n v="9.4677000000000007"/>
    <n v="4.7343999999999999"/>
  </r>
  <r>
    <s v="MARCOS REYZEL DOS SANTOS SOUZ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0"/>
    <n v="1.9365000000000001"/>
    <n v="0.80320000000000003"/>
    <n v="2.3372999999999999"/>
    <n v="2.3372999999999999"/>
    <n v="0.2"/>
    <n v="2.4165999999999999"/>
    <n v="0"/>
    <n v="0"/>
    <n v="0.26900000000000002"/>
    <n v="0.26900000000000002"/>
    <n v="0"/>
    <n v="0"/>
    <n v="0"/>
    <n v="0"/>
    <n v="0"/>
    <n v="0"/>
    <n v="0"/>
    <n v="0"/>
    <n v="0"/>
    <n v="0"/>
    <n v="0"/>
    <n v="0"/>
    <n v="0"/>
    <n v="1.9803999999999999"/>
    <n v="0"/>
    <n v="0"/>
    <n v="0"/>
    <n v="0"/>
    <n v="0"/>
    <n v="0"/>
    <n v="0"/>
  </r>
  <r>
    <s v="RINALDO GOMES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0"/>
    <n v="0"/>
    <n v="3.1970000000000001"/>
    <n v="5.8288000000000002"/>
    <n v="5.8288000000000002"/>
    <n v="0.96579999999999999"/>
    <n v="3.8475000000000001"/>
    <n v="1.2648999999999999"/>
    <n v="5.8124000000000002"/>
    <n v="9.9954000000000001"/>
    <n v="9.9954000000000001"/>
    <n v="11.9588"/>
    <n v="12.4404"/>
    <n v="17.521999999999998"/>
    <n v="13.304600000000001"/>
    <n v="12.537100000000001"/>
    <n v="10.451499999999999"/>
    <n v="10.7173"/>
    <n v="10.517300000000001"/>
    <n v="8.7172999999999998"/>
    <n v="8.3832000000000004"/>
    <n v="8.9824000000000002"/>
    <n v="8.9824000000000002"/>
    <n v="0"/>
    <n v="0"/>
    <n v="0"/>
    <n v="0"/>
    <n v="0"/>
    <n v="0"/>
    <n v="2.024"/>
    <n v="3.4556"/>
    <n v="6.1212999999999997"/>
  </r>
  <r>
    <s v="FELIPE ANDRADE CAETANO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21.4072"/>
    <n v="21.4072"/>
    <n v="23.159500000000001"/>
    <n v="24.476099999999999"/>
    <n v="26.060199999999998"/>
    <n v="26.893599999999999"/>
    <n v="29.510300000000001"/>
    <n v="29.510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27"/>
    <n v="4.8653000000000004"/>
    <n v="3.5994000000000002"/>
    <n v="0.50029999999999997"/>
    <n v="0"/>
    <n v="0"/>
    <n v="0"/>
    <n v="0"/>
    <n v="0"/>
  </r>
  <r>
    <s v="WILLIAN DIAS M DE OLIVEIR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3.7322000000000002"/>
    <n v="3.7322000000000002"/>
    <n v="3.7322000000000002"/>
    <n v="3.7322000000000002"/>
    <n v="3.7322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RNELIO F DE AZEVEDO JUNIOR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33.286299999999997"/>
    <n v="0"/>
    <n v="37.586199999999998"/>
    <n v="38.403599999999997"/>
    <n v="39.2044"/>
    <n v="40.838500000000003"/>
    <n v="40.838500000000003"/>
    <n v="0"/>
    <n v="1.0659000000000001"/>
    <n v="1.2318"/>
    <n v="2.9318"/>
    <n v="7.6311"/>
    <n v="7.6311"/>
    <n v="10.2653"/>
    <n v="3.8653"/>
    <n v="3.8653"/>
    <n v="3.865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BORAH SIQUEIRA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.63490000000000002"/>
    <n v="0.71899999999999997"/>
    <n v="4.5523999999999996"/>
    <n v="4.5523999999999996"/>
    <n v="12.216799999999999"/>
    <n v="15.616099999999999"/>
    <n v="19.382000000000001"/>
    <n v="24.014600000000002"/>
    <n v="20.245699999999999"/>
    <n v="18.879000000000001"/>
    <n v="23.927499999999998"/>
    <n v="23.927499999999998"/>
    <n v="25.793399999999998"/>
    <n v="27.4434"/>
    <n v="29.8093"/>
    <n v="29.8093"/>
    <n v="0.33410000000000001"/>
    <n v="0.33410000000000001"/>
    <n v="0.33410000000000001"/>
    <n v="0.33410000000000001"/>
    <n v="0"/>
    <n v="0"/>
    <n v="0"/>
    <n v="0"/>
    <n v="0"/>
  </r>
  <r>
    <s v="KLEBER SANTOS DE OLIVEIR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3.2341000000000002"/>
    <n v="3.234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ENILSON SANTOS DE JESU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38.224200000000003"/>
    <n v="0"/>
    <n v="55.055999999999997"/>
    <n v="55.055999999999997"/>
    <n v="54.8401"/>
    <n v="56.722700000000003"/>
    <n v="56.722700000000003"/>
    <n v="0"/>
    <n v="2.6659000000000002"/>
    <n v="5.4158999999999997"/>
    <n v="8.9159000000000006"/>
    <n v="13.667400000000001"/>
    <n v="13.667400000000001"/>
    <n v="23.715800000000002"/>
    <n v="33.2483"/>
    <n v="40.931600000000003"/>
    <n v="51.779299999999999"/>
    <n v="52.345999999999997"/>
    <n v="57.6952"/>
    <n v="63.011000000000003"/>
    <n v="63.011000000000003"/>
    <n v="63.194299999999998"/>
    <n v="65.060900000000004"/>
    <n v="68.227500000000006"/>
    <n v="68.227500000000006"/>
    <n v="3.0493000000000001"/>
    <n v="10.8819"/>
    <n v="10.8819"/>
    <n v="10.8819"/>
    <n v="0"/>
    <n v="0"/>
    <n v="0"/>
    <n v="0"/>
    <n v="0"/>
  </r>
  <r>
    <s v="RICARDO SATIRO DOS SANTO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0.61350000000000005"/>
    <n v="0.61350000000000005"/>
    <n v="0"/>
    <n v="0"/>
    <n v="0"/>
    <n v="1.5406"/>
    <n v="0"/>
    <n v="0"/>
    <n v="0"/>
    <n v="0"/>
    <n v="0"/>
    <n v="0"/>
    <n v="2.1556000000000002"/>
    <n v="2.1556000000000002"/>
    <n v="0"/>
    <n v="0"/>
    <n v="0"/>
    <n v="0"/>
    <n v="0"/>
    <n v="0"/>
    <n v="0"/>
    <n v="0"/>
    <n v="0"/>
  </r>
  <r>
    <s v="TIAGO DE JESUS NOBRE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34.235500000000002"/>
    <n v="34.935499999999998"/>
    <n v="36.186999999999998"/>
    <n v="38.220300000000002"/>
    <n v="0"/>
    <n v="0"/>
    <n v="4.7674000000000003"/>
    <n v="5.9006999999999996"/>
    <n v="8.5022000000000002"/>
    <n v="0"/>
    <n v="3.335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DRE LUIS DE OLIVEIRA"/>
    <s v="MOTORISTA ENTREGADOR"/>
    <n v="568"/>
    <n v="3506"/>
    <s v="MOTORISTA ENTREGADOR3506568"/>
    <s v="OPERATIVO"/>
    <s v="UNSP"/>
    <s v="ASE"/>
    <s v="Centro de Vendas  R.Tavares"/>
    <s v="DISTRIBUIÇÃO"/>
    <x v="1"/>
    <n v="4.5978000000000003"/>
    <n v="4.5978000000000003"/>
    <n v="1.8834"/>
    <n v="1.8834"/>
    <n v="1.8834"/>
    <n v="1.8834"/>
    <n v="1.8834"/>
    <n v="1.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CELO PEREIRA DE OLIVEIRA"/>
    <s v="MOTORISTA ENTREGADOR"/>
    <n v="568"/>
    <n v="3506"/>
    <s v="MOTORISTA ENTREGADOR3506568"/>
    <s v="OPERATIVO"/>
    <s v="UNSP"/>
    <s v="ASE"/>
    <s v="Centro de Vendas  R.Tavares"/>
    <s v="DISTRIBUIÇÃO"/>
    <x v="1"/>
    <n v="11.954599999999999"/>
    <n v="12.2364"/>
    <n v="13.207700000000001"/>
    <n v="12.958500000000001"/>
    <n v="12.975199999999999"/>
    <n v="13.6752"/>
    <n v="13.6267"/>
    <n v="13.6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330000000000001"/>
    <n v="1.6666000000000001"/>
    <n v="0"/>
    <n v="0"/>
    <n v="0"/>
    <n v="0"/>
    <n v="0"/>
    <n v="0"/>
  </r>
  <r>
    <s v="EDVALDO LIMA DE OLIVEIRA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2.4165999999999999"/>
    <n v="3.9308999999999998"/>
    <n v="4.9467999999999996"/>
    <n v="6.0307000000000004"/>
    <n v="13.2798"/>
    <n v="13.2798"/>
    <n v="19.694800000000001"/>
    <n v="26.645499999999998"/>
    <n v="28.7455"/>
    <n v="32.610500000000002"/>
    <n v="39.192100000000003"/>
    <n v="48.007100000000001"/>
    <n v="53.422199999999997"/>
    <n v="53.805500000000002"/>
    <n v="54.722900000000003"/>
    <n v="56.640300000000003"/>
    <n v="56.941800000000001"/>
    <n v="56.941800000000001"/>
    <n v="0"/>
    <n v="0"/>
    <n v="0"/>
    <n v="0"/>
    <n v="0"/>
    <n v="0"/>
    <n v="0"/>
    <n v="0"/>
    <n v="0"/>
  </r>
  <r>
    <s v="ESIS MIRANDA VALERIO JUNIOR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1.0165999999999999"/>
    <n v="1.1325000000000001"/>
    <n v="7.7329999999999997"/>
    <n v="0"/>
    <n v="0.37980000000000003"/>
    <n v="0.37980000000000003"/>
    <n v="7.0772000000000004"/>
    <n v="10.9581"/>
    <n v="13.607900000000001"/>
    <n v="15.1403"/>
    <n v="18.972000000000001"/>
    <n v="25.7377"/>
    <n v="28.770900000000001"/>
    <n v="29.220800000000001"/>
    <n v="30.2041"/>
    <n v="30.486599999999999"/>
    <n v="31.052399999999999"/>
    <n v="31.052399999999999"/>
    <n v="0"/>
    <n v="0"/>
    <n v="0"/>
    <n v="0"/>
    <n v="0"/>
    <n v="0"/>
    <n v="0"/>
    <n v="0"/>
    <n v="0"/>
  </r>
  <r>
    <s v="CARLOS ANDRE MATIS DA SILV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29.8674"/>
    <n v="30.017399999999999"/>
    <n v="28.9682"/>
    <n v="25.151599999999998"/>
    <n v="25.1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ULO SERGIO MAGALHAE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58.238500000000002"/>
    <n v="58.238500000000002"/>
    <n v="58.238500000000002"/>
    <n v="58.238500000000002"/>
    <n v="61.103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IO HENRIQUE COSTA E S LEAL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669999999999998"/>
    <n v="0.31669999999999998"/>
    <n v="1.0992999999999999"/>
    <n v="2.2492999999999999"/>
    <n v="5.2477999999999998"/>
    <n v="5.2477999999999998"/>
    <n v="0"/>
    <n v="0"/>
    <n v="0"/>
    <n v="0"/>
    <n v="0"/>
    <n v="0"/>
    <n v="0"/>
    <n v="0"/>
    <n v="0"/>
  </r>
  <r>
    <s v="CLEBER DOS SANTOS GONÇALVE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6.5358000000000001"/>
    <n v="0"/>
    <n v="12.5684"/>
    <n v="14.2517"/>
    <n v="12.220700000000001"/>
    <n v="16.220700000000001"/>
    <n v="16.220700000000001"/>
    <n v="0"/>
    <n v="4.8007999999999997"/>
    <n v="3.7675000000000001"/>
    <n v="3.7675000000000001"/>
    <n v="9.0833999999999993"/>
    <n v="9.0833999999999993"/>
    <n v="10.432700000000001"/>
    <n v="15.2501"/>
    <n v="15.1675"/>
    <n v="15.1675"/>
    <n v="14.4191"/>
    <n v="18.837299999999999"/>
    <n v="20.787299999999998"/>
    <n v="20.787299999999998"/>
    <n v="20.787299999999998"/>
    <n v="20.787299999999998"/>
    <n v="20.787299999999998"/>
    <n v="20.787299999999998"/>
    <n v="0"/>
    <n v="0"/>
    <n v="0"/>
    <n v="0"/>
    <n v="0"/>
    <n v="0"/>
    <n v="0"/>
    <n v="0"/>
    <n v="0"/>
  </r>
  <r>
    <s v="JONATHAN FERNANDES DA SILV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5.5646000000000004"/>
    <n v="0"/>
    <n v="9.4464000000000006"/>
    <n v="9.4464000000000006"/>
    <n v="9.4464000000000006"/>
    <n v="9.4464000000000006"/>
    <n v="9.4464000000000006"/>
    <n v="0"/>
    <n v="1.8"/>
    <n v="1.8"/>
    <n v="3.2"/>
    <n v="6.8"/>
    <n v="6.8"/>
    <n v="12.065899999999999"/>
    <n v="13.065899999999999"/>
    <n v="13.065899999999999"/>
    <n v="13.06589999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NIERE FERREIRA DE SOUZ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"/>
    <n v="0"/>
    <n v="0"/>
    <n v="0"/>
    <n v="0"/>
    <n v="14.931800000000001"/>
    <n v="18.613600000000002"/>
    <n v="26.249099999999999"/>
    <n v="34.865000000000002"/>
    <n v="34.865000000000002"/>
    <n v="48.462699999999998"/>
    <n v="56.512700000000002"/>
    <n v="62.330100000000002"/>
    <n v="67.629300000000001"/>
    <n v="69.561000000000007"/>
    <n v="77.160200000000003"/>
    <n v="79.644199999999998"/>
    <n v="80.327500000000001"/>
    <n v="82.1601"/>
    <n v="84.075999999999993"/>
    <n v="46.459499999999998"/>
    <n v="46.459499999999998"/>
    <n v="2.234"/>
    <n v="10.2324"/>
    <n v="14.7476"/>
    <n v="1.8976"/>
    <n v="0"/>
    <n v="0"/>
    <n v="0"/>
    <n v="0"/>
    <n v="0"/>
  </r>
  <r>
    <s v="ROBERPAULO NUNES DA SILV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14.1487"/>
    <n v="0"/>
    <n v="21.812100000000001"/>
    <n v="21.080300000000001"/>
    <n v="23.412099999999999"/>
    <n v="21.4954"/>
    <n v="21.4954"/>
    <n v="0"/>
    <n v="6.5509000000000004"/>
    <n v="7.5350000000000001"/>
    <n v="12.1532"/>
    <n v="9.6357999999999997"/>
    <n v="9.6357999999999997"/>
    <n v="16.884899999999998"/>
    <n v="22.903099999999998"/>
    <n v="25.672000000000001"/>
    <n v="30.756"/>
    <n v="29.305199999999999"/>
    <n v="32.487000000000002"/>
    <n v="31.337800000000001"/>
    <n v="31.670400000000001"/>
    <n v="32.970399999999998"/>
    <n v="34.386299999999999"/>
    <n v="36.9696"/>
    <n v="36.9696"/>
    <n v="0"/>
    <n v="0"/>
    <n v="0"/>
    <n v="0"/>
    <n v="0"/>
    <n v="0"/>
    <n v="0"/>
    <n v="0"/>
    <n v="0"/>
  </r>
  <r>
    <s v="ELMO JUAN DE ARAUJO FARIA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2.4498000000000002"/>
    <n v="2.4498000000000002"/>
    <n v="2.4498000000000002"/>
    <n v="2.4498000000000002"/>
    <n v="2.4498000000000002"/>
    <n v="2.4498000000000002"/>
    <n v="2.4498000000000002"/>
    <n v="2.4498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RLOS ALBERTO JUNIOR PEREIR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26.480899999999998"/>
    <n v="0"/>
    <n v="29.901399999999999"/>
    <n v="31.4513"/>
    <n v="30.4377"/>
    <n v="30.786999999999999"/>
    <n v="30.786999999999999"/>
    <n v="3.0489999999999999"/>
    <n v="6.7988999999999997"/>
    <n v="0.60119999999999996"/>
    <n v="0"/>
    <n v="0"/>
    <n v="0"/>
    <n v="0"/>
    <n v="0"/>
    <n v="0"/>
    <n v="2.6692999999999998"/>
    <n v="4.8697999999999997"/>
    <n v="10.419700000000001"/>
    <n v="12.419600000000001"/>
    <n v="14.0862"/>
    <n v="11.436199999999999"/>
    <n v="12.686199999999999"/>
    <n v="14.686199999999999"/>
    <n v="14.686199999999999"/>
    <n v="0"/>
    <n v="0"/>
    <n v="0"/>
    <n v="0"/>
    <n v="0"/>
    <n v="0"/>
    <n v="0"/>
    <n v="0"/>
    <n v="0"/>
  </r>
  <r>
    <s v="JAINE EUGENIO PATRICI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0"/>
    <n v="0"/>
    <n v="7.9772999999999996"/>
    <n v="7.9772999999999996"/>
    <n v="7.9772999999999996"/>
    <n v="9.7765000000000004"/>
    <n v="9.7765000000000004"/>
    <n v="0"/>
    <n v="1.4824999999999999"/>
    <n v="1.4824999999999999"/>
    <n v="1.132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 EDUARDO TELES GELAK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5.3250000000000002"/>
    <n v="0"/>
    <n v="22.105699999999999"/>
    <n v="22.772300000000001"/>
    <n v="26.621500000000001"/>
    <n v="29.8048"/>
    <n v="29.8048"/>
    <n v="2.7151000000000001"/>
    <n v="6.6143000000000001"/>
    <n v="0.28100000000000003"/>
    <n v="0.81289999999999996"/>
    <n v="5.6614000000000004"/>
    <n v="5.6614000000000004"/>
    <n v="7.4622000000000002"/>
    <n v="10.462899999999999"/>
    <n v="13.297700000000001"/>
    <n v="8.4309999999999992"/>
    <n v="12.4316"/>
    <n v="17.647400000000001"/>
    <n v="17.6813"/>
    <n v="19.1812"/>
    <n v="17.4312"/>
    <n v="18.413699999999999"/>
    <n v="11.079599999999999"/>
    <n v="11.079599999999999"/>
    <n v="2.5356000000000001"/>
    <n v="4.5537000000000001"/>
    <n v="5.8211000000000004"/>
    <n v="10.404199999999999"/>
    <n v="2.1360000000000001"/>
    <n v="0"/>
    <n v="0.67090000000000005"/>
    <n v="5.8518999999999997"/>
    <n v="7.6025"/>
  </r>
  <r>
    <s v="JOSUE RODRIGUES PAIM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20.247800000000002"/>
    <n v="0"/>
    <n v="24.315000000000001"/>
    <n v="24.315000000000001"/>
    <n v="3.8148"/>
    <n v="6.8647"/>
    <n v="6.8647"/>
    <n v="3.1659000000000002"/>
    <n v="4.9657999999999998"/>
    <n v="4.9657999999999998"/>
    <n v="3.749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BLO FLAVI NOGUEIRA DE S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31.353999999999999"/>
    <n v="0"/>
    <n v="36.356200000000001"/>
    <n v="35.823599999999999"/>
    <n v="34.556199999999997"/>
    <n v="34.140300000000003"/>
    <n v="34.140300000000003"/>
    <n v="0"/>
    <n v="1.999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1680999999999999"/>
    <n v="2.8504999999999998"/>
    <n v="7.8829000000000002"/>
    <n v="2.8645999999999998"/>
    <n v="0"/>
    <n v="3.6120999999999999"/>
    <n v="7.3438999999999997"/>
    <n v="7.5438999999999998"/>
  </r>
  <r>
    <s v="JOAO LEANDRO DA ROSA PUCCI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18.062799999999999"/>
    <n v="18.062799999999999"/>
    <n v="18.062799999999999"/>
    <n v="18.062799999999999"/>
    <n v="18.062799999999999"/>
    <n v="18.062799999999999"/>
    <n v="18.062799999999999"/>
    <n v="18.06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DRIGO RODRIGUES GUTERRE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29.2974"/>
    <n v="29.2974"/>
    <n v="29.2974"/>
    <n v="29.2974"/>
    <n v="29.2974"/>
    <n v="29.2974"/>
    <n v="24.814800000000002"/>
    <n v="24.814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EXANDRE ANTONIO O DOS SANTO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0"/>
    <n v="54.681699999999999"/>
    <n v="54.681699999999999"/>
    <n v="36.417400000000001"/>
    <n v="38.450000000000003"/>
    <n v="38.45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EX BARBOSA ANDRADE"/>
    <s v="MOTORISTA SUPLENTE"/>
    <n v="568"/>
    <n v="3506"/>
    <s v="MOTORISTA SUPLENTE3506568"/>
    <s v="OPERATIVO"/>
    <s v="UNSP"/>
    <s v="ASE"/>
    <s v="Centro de Vendas  R.Tavares"/>
    <s v="DISTRIBUIÇÃO"/>
    <x v="1"/>
    <n v="4.8952999999999998"/>
    <n v="4.8452999999999999"/>
    <n v="5.9444999999999997"/>
    <n v="5.9444999999999997"/>
    <n v="5.9444999999999997"/>
    <n v="5.9444999999999997"/>
    <n v="5.9444999999999997"/>
    <n v="5.944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CO ANTONIO DE JESUS BONFIM"/>
    <s v="SUPERVISOR DISTRIBUICAO E FROTAS C"/>
    <n v="568"/>
    <n v="3506"/>
    <s v="SUPERVISOR DISTRIBUICAO E FROTAS C3506568"/>
    <s v="SUPERVISÃO"/>
    <s v="UNSP"/>
    <s v="NÃO APLICA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497999999999996"/>
    <n v="4.7998000000000003"/>
    <n v="0"/>
    <n v="0"/>
    <n v="0"/>
    <n v="0"/>
    <n v="0"/>
    <n v="8.3315999999999999"/>
    <n v="9.6489999999999991"/>
    <n v="10.132300000000001"/>
    <n v="10.032299999999999"/>
    <n v="0"/>
    <n v="0"/>
    <n v="0"/>
    <n v="0.1308"/>
    <n v="2.8975"/>
  </r>
  <r>
    <s v="ADELIR SILVA FILH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561999999999999"/>
    <n v="0.20699999999999999"/>
    <n v="9.0300000000000005E-2"/>
    <n v="0.30690000000000001"/>
    <n v="0"/>
    <n v="0"/>
  </r>
  <r>
    <s v="IVAN DE LANES"/>
    <s v="MOTORISTA ENTREGADOR ABASTECEDOR"/>
    <n v="599"/>
    <n v="3542"/>
    <s v="MOTORISTA ENTREGADOR ABASTECEDOR3542599"/>
    <s v="OPERATIVO"/>
    <s v="UNRJ"/>
    <s v="TRAD"/>
    <s v="Centro de Vendas D Caxias"/>
    <s v="DISTRIBUIÇÃO"/>
    <x v="0"/>
    <n v="0"/>
    <n v="0"/>
    <n v="2.6547999999999998"/>
    <n v="3.8207"/>
    <n v="3.8207"/>
    <n v="3.9548000000000001"/>
    <n v="2.65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DUARDO SILVA MOREIR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3.7014999999999998"/>
    <n v="3.7014999999999998"/>
    <n v="17.1309"/>
    <n v="27.232399999999998"/>
    <n v="29.015799999999999"/>
    <n v="36.3658"/>
    <n v="40.281799999999997"/>
    <n v="45.698500000000003"/>
    <n v="44.365200000000002"/>
    <n v="45.532600000000002"/>
    <n v="45.416699999999999"/>
    <n v="46.549300000000002"/>
    <n v="47.982700000000001"/>
    <n v="47.982700000000001"/>
    <n v="0.41830000000000001"/>
    <n v="1.0365"/>
    <n v="0"/>
    <n v="0.65720000000000001"/>
    <n v="1.9524999999999999"/>
    <n v="0.71919999999999995"/>
    <n v="0"/>
    <n v="0"/>
    <n v="0"/>
  </r>
  <r>
    <s v="ADAIR BAMBIL NUNES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14.9465"/>
    <n v="0"/>
    <n v="15.9283"/>
    <n v="7.9950000000000001"/>
    <n v="7.9950000000000001"/>
    <n v="7.9950000000000001"/>
    <n v="7.9950000000000001"/>
    <n v="0"/>
    <n v="0"/>
    <n v="0"/>
    <n v="0"/>
    <n v="1.1498999999999999"/>
    <n v="1.1498999999999999"/>
    <n v="3.5831"/>
    <n v="7.4161999999999999"/>
    <n v="9.2154000000000007"/>
    <n v="10.7654"/>
    <n v="10.2812"/>
    <n v="13.1622"/>
    <n v="14.1281"/>
    <n v="14.6281"/>
    <n v="14.709899999999999"/>
    <n v="14.709899999999999"/>
    <n v="15.9924"/>
    <n v="15.9924"/>
    <n v="0"/>
    <n v="0"/>
    <n v="0"/>
    <n v="0.81510000000000005"/>
    <n v="0.81510000000000005"/>
    <n v="0.81510000000000005"/>
    <n v="0.68100000000000005"/>
    <n v="0.68100000000000005"/>
    <n v="0.68100000000000005"/>
  </r>
  <r>
    <s v="AMAURI SACRAMENTO DA SILVA"/>
    <s v="SUPERVISOR DISTRIBUICAO E FROTAS C"/>
    <n v="599"/>
    <n v="3506"/>
    <s v="SUPERVISOR DISTRIBUICAO E FROTAS C3506599"/>
    <s v="SUPERVISÃO"/>
    <s v="UNSP"/>
    <s v="NÃO APLICA"/>
    <s v="Centro de Vendas  R.Tavares"/>
    <s v="DISTRIBUIÇÃO"/>
    <x v="1"/>
    <n v="40.633299999999998"/>
    <n v="36.453099999999999"/>
    <n v="14.9308"/>
    <n v="18.2133"/>
    <n v="19.9633"/>
    <n v="23.879100000000001"/>
    <n v="26.627500000000001"/>
    <n v="26.627500000000001"/>
    <n v="0"/>
    <n v="3.7641"/>
    <n v="6.1466000000000003"/>
    <n v="5.9775999999999998"/>
    <n v="11.074299999999999"/>
    <n v="11.074299999999999"/>
    <n v="15.888400000000001"/>
    <n v="9.1389999999999993"/>
    <n v="14.338100000000001"/>
    <n v="0"/>
    <n v="0"/>
    <n v="4.3197999999999999"/>
    <n v="10.1188"/>
    <n v="8.4543999999999997"/>
    <n v="8.4543999999999997"/>
    <n v="9.6702999999999992"/>
    <n v="0"/>
    <n v="0"/>
    <n v="7.8832000000000004"/>
    <n v="12.2506"/>
    <n v="13.168699999999999"/>
    <n v="13.3012"/>
    <n v="0.71789999999999998"/>
    <n v="0.96940000000000004"/>
    <n v="0"/>
    <n v="0"/>
    <n v="0"/>
  </r>
  <r>
    <s v="LEONARDO FREITAS DOS SANTOS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20.934000000000001"/>
    <n v="0"/>
    <n v="0"/>
    <n v="0"/>
    <n v="1.4333"/>
    <n v="0"/>
    <n v="0"/>
    <n v="0"/>
    <n v="0"/>
    <n v="0"/>
    <n v="0"/>
    <n v="0"/>
    <n v="0"/>
    <n v="0"/>
    <n v="0"/>
    <n v="1.3266"/>
    <n v="12.393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DRIGO DE OLIVEIRA SILV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35.440899999999999"/>
    <n v="0"/>
    <n v="14.9984"/>
    <n v="18.032499999999999"/>
    <n v="20.0166"/>
    <n v="22.417400000000001"/>
    <n v="22.417400000000001"/>
    <n v="24.734000000000002"/>
    <n v="26.234000000000002"/>
    <n v="29.300599999999999"/>
    <n v="28.8339"/>
    <n v="24.2181"/>
    <n v="24.2181"/>
    <n v="26.734000000000002"/>
    <n v="25.585599999999999"/>
    <n v="25.585599999999999"/>
    <n v="25.58559999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TONIO GARCIA PORTELA FILHO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1.95"/>
    <n v="2.8917999999999999"/>
    <n v="0.61990000000000001"/>
    <n v="2.6707000000000001"/>
    <n v="2.1547999999999998"/>
    <n v="1.9548000000000001"/>
    <n v="1.3056000000000001"/>
    <n v="1.3056000000000001"/>
    <n v="0"/>
    <n v="0"/>
    <n v="0"/>
    <n v="0"/>
    <n v="0"/>
    <n v="0"/>
    <n v="0"/>
    <n v="0"/>
    <n v="0"/>
    <n v="0"/>
    <n v="3.5015000000000001"/>
    <n v="0"/>
    <n v="0"/>
    <n v="0"/>
    <n v="0"/>
    <n v="0"/>
    <n v="0"/>
    <n v="0"/>
    <n v="0"/>
    <n v="0"/>
    <n v="0"/>
    <n v="0"/>
    <n v="0"/>
    <n v="0"/>
    <n v="0"/>
    <n v="0"/>
    <n v="0"/>
  </r>
  <r>
    <s v="MARCELO OLIVEIRA LOPES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0"/>
    <n v="6.9870999999999999"/>
    <n v="10.0038"/>
    <n v="14.9886"/>
    <n v="11.9719"/>
    <n v="11.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 MARIA DA SILVA"/>
    <s v="MOTORISTA ENTREGADOR ABASTECEDOR"/>
    <n v="599"/>
    <n v="4544"/>
    <s v="MOTORISTA ENTREGADOR ABASTECEDOR4544599"/>
    <s v="OPERATIVO"/>
    <s v="UNNE"/>
    <s v="TRAD"/>
    <s v="Centro de Vds Natal"/>
    <s v="DISTRIBUIÇÃO"/>
    <x v="11"/>
    <n v="0"/>
    <n v="0"/>
    <n v="0"/>
    <n v="2.1326000000000001"/>
    <n v="3.8651"/>
    <n v="8.7141999999999999"/>
    <n v="8.7141999999999999"/>
    <n v="8.7141999999999999"/>
    <n v="0"/>
    <n v="9.7475000000000005"/>
    <n v="13.630800000000001"/>
    <n v="13.630800000000001"/>
    <n v="26.425799999999999"/>
    <n v="26.425799999999999"/>
    <n v="46.924500000000002"/>
    <n v="57.505200000000002"/>
    <n v="66.688199999999995"/>
    <n v="73.854600000000005"/>
    <n v="80.337699999999998"/>
    <n v="92.735799999999998"/>
    <n v="101.88330000000001"/>
    <n v="103.8832"/>
    <n v="105.84910000000001"/>
    <n v="105.84910000000001"/>
    <n v="111.5149"/>
    <n v="111.5149"/>
    <n v="10.883100000000001"/>
    <n v="16.032299999999999"/>
    <n v="0"/>
    <n v="27.198799999999999"/>
    <n v="27.2821"/>
    <n v="0"/>
    <n v="0"/>
    <n v="0"/>
    <n v="0"/>
  </r>
  <r>
    <s v="DIEGO ALVES DE MELO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0.72599999999999998"/>
    <n v="0"/>
    <n v="0"/>
    <n v="0.70709999999999995"/>
    <n v="0.42299999999999999"/>
    <n v="0.60709999999999997"/>
    <n v="0.60709999999999997"/>
    <n v="3.8652000000000002"/>
    <n v="2.2652000000000001"/>
    <n v="2.6478000000000002"/>
    <n v="3.1659999999999999"/>
    <n v="6.1681999999999997"/>
    <n v="6.1681999999999997"/>
    <n v="9.9197000000000006"/>
    <n v="12.8371"/>
    <n v="15.3711"/>
    <n v="17.8718"/>
    <n v="21.320900000000002"/>
    <n v="21.453499999999998"/>
    <n v="27.585999999999999"/>
    <n v="28.102699999999999"/>
    <n v="28.252700000000001"/>
    <n v="29.0686"/>
    <n v="29.285299999999999"/>
    <n v="29.285299999999999"/>
    <n v="0"/>
    <n v="0"/>
    <n v="0"/>
    <n v="0"/>
    <n v="0"/>
    <n v="0"/>
    <n v="2.0331999999999999"/>
    <n v="2.1166"/>
    <n v="4.3832000000000004"/>
  </r>
  <r>
    <s v="ANDRE GUSTAVO DOS REIS BARROS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0"/>
    <n v="0"/>
    <n v="0"/>
    <n v="0"/>
    <n v="0.88290000000000002"/>
    <n v="1.9160999999999999"/>
    <n v="0"/>
    <n v="1.3008"/>
    <n v="0.95079999999999998"/>
    <n v="0.383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LICIELLE DE SOUSA MOREIRA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8.2967999999999993"/>
    <n v="0"/>
    <n v="0"/>
    <n v="0.63439999999999996"/>
    <n v="2.7843"/>
    <n v="3.2683"/>
    <n v="3.2683"/>
    <n v="5.6657999999999999"/>
    <n v="6.4317000000000002"/>
    <n v="4.0476000000000001"/>
    <n v="5.4324000000000003"/>
    <n v="4.6632999999999996"/>
    <n v="4.6632999999999996"/>
    <n v="7.9466000000000001"/>
    <n v="8.6631999999999998"/>
    <n v="10.1457"/>
    <n v="5.9146000000000001"/>
    <n v="0"/>
    <n v="0.23180000000000001"/>
    <n v="1.6325000000000001"/>
    <n v="1.7658"/>
    <n v="1.7658"/>
    <n v="1.7658"/>
    <n v="0"/>
    <n v="0"/>
    <n v="0"/>
    <n v="0"/>
    <n v="0"/>
    <n v="0"/>
    <n v="0"/>
    <n v="0"/>
    <n v="0"/>
    <n v="0"/>
    <n v="0"/>
  </r>
  <r>
    <s v="ALEX SANDRO DOS SANTOS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0"/>
    <n v="0"/>
    <n v="0"/>
    <n v="0"/>
    <n v="0"/>
    <n v="0"/>
    <n v="0"/>
    <n v="0"/>
    <n v="0.11890000000000001"/>
    <n v="0.81879999999999997"/>
    <n v="1.5535000000000001"/>
    <n v="0.1724"/>
    <n v="0.1724"/>
    <n v="0"/>
    <n v="0"/>
    <n v="0"/>
    <n v="0.473600000000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EXANDRE LEAL MALVEI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1.3305"/>
    <n v="0"/>
    <n v="3.4638"/>
    <n v="3.4638"/>
    <n v="4.9782000000000002"/>
    <n v="4.8281999999999998"/>
    <n v="4.8281999999999998"/>
    <n v="0"/>
    <n v="1.3658999999999999"/>
    <n v="1.3658999999999999"/>
    <n v="1.6833"/>
    <n v="3.0308999999999999"/>
    <n v="3.0308999999999999"/>
    <n v="3.4634"/>
    <n v="1.0459000000000001"/>
    <n v="1.9943"/>
    <n v="2.5752999999999999"/>
    <n v="2.5752999999999999"/>
    <n v="2.5752999999999999"/>
    <n v="2.5752999999999999"/>
    <n v="2.5752999999999999"/>
    <n v="2.5752999999999999"/>
    <n v="2.5752999999999999"/>
    <n v="4.3745000000000003"/>
    <n v="4.3745000000000003"/>
    <n v="2.1665999999999999"/>
    <n v="2.8498000000000001"/>
    <n v="0.53300000000000003"/>
    <n v="1.6149"/>
    <n v="1.98"/>
    <n v="1.3307"/>
    <n v="1.9624999999999999"/>
    <n v="4.7949000000000002"/>
    <n v="5.5448000000000004"/>
  </r>
  <r>
    <s v="FABRICIO COSTA PEREIRA JUNIOR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2.7323"/>
    <n v="2.7323"/>
    <n v="2.7323"/>
    <n v="2.7323"/>
    <n v="2.7323"/>
    <n v="6.8979999999999997"/>
    <n v="2.1987999999999999"/>
    <n v="7.0495999999999999"/>
    <n v="12.9655"/>
    <n v="13.6488"/>
    <n v="13.6488"/>
    <n v="13.6488"/>
    <n v="16.766200000000001"/>
    <n v="17.966899999999999"/>
    <n v="17.966899999999999"/>
    <n v="0"/>
    <n v="0"/>
    <n v="0"/>
    <n v="0.95299999999999996"/>
    <n v="0"/>
    <n v="1.3364"/>
    <n v="0.1356"/>
    <n v="0"/>
    <n v="0"/>
  </r>
  <r>
    <s v="EDIRALFE DOS SANTOS VITORIO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52.166499999999999"/>
    <n v="0"/>
    <n v="66.452100000000002"/>
    <n v="67.269499999999994"/>
    <n v="68.370999999999995"/>
    <n v="72.137699999999995"/>
    <n v="72.137699999999995"/>
    <n v="0"/>
    <n v="4.5484999999999998"/>
    <n v="9.3348999999999993"/>
    <n v="14.6349"/>
    <n v="21.084900000000001"/>
    <n v="21.084900000000001"/>
    <n v="29.0349"/>
    <n v="21.535699999999999"/>
    <n v="27.985700000000001"/>
    <n v="33.184899999999999"/>
    <n v="37.285600000000002"/>
    <n v="38.202300000000001"/>
    <n v="40.5364"/>
    <n v="41.819699999999997"/>
    <n v="41.819699999999997"/>
    <n v="41.868899999999996"/>
    <n v="43.519599999999997"/>
    <n v="43.519599999999997"/>
    <n v="0.70069999999999999"/>
    <n v="1.8331999999999999"/>
    <n v="3.4672999999999998"/>
    <n v="2.7355"/>
    <n v="3.2847"/>
    <n v="2.9853999999999998"/>
    <n v="3.0846"/>
    <n v="2.4020000000000001"/>
    <n v="2.4020000000000001"/>
  </r>
  <r>
    <s v="OSMAR DE SOUZA RECHE"/>
    <s v="SUPERVISOR DISTRIBUICAO E FROTAS C"/>
    <n v="599"/>
    <n v="3506"/>
    <s v="SUPERVISOR DISTRIBUICAO E FROTAS C3506599"/>
    <s v="SUPERVISÃO"/>
    <s v="UNSP"/>
    <s v="NÃO APLICA"/>
    <s v="Centro de Vendas  R.Tavares"/>
    <s v="DISTRIBUIÇÃO"/>
    <x v="1"/>
    <n v="18.146599999999999"/>
    <n v="17.2133"/>
    <n v="0"/>
    <n v="0"/>
    <n v="0"/>
    <n v="0"/>
    <n v="0"/>
    <n v="0"/>
    <n v="0"/>
    <n v="2.3673000000000002"/>
    <n v="2.8513000000000002"/>
    <n v="3.0354000000000001"/>
    <n v="6.2830000000000004"/>
    <n v="6.2830000000000004"/>
    <n v="15.962400000000001"/>
    <n v="21.595700000000001"/>
    <n v="7.9443000000000001"/>
    <n v="9.2751000000000001"/>
    <n v="13.306800000000001"/>
    <n v="23.2241"/>
    <n v="11.440099999999999"/>
    <n v="0"/>
    <n v="0.35680000000000001"/>
    <n v="0.2235"/>
    <n v="6.0000000000000001E-3"/>
    <n v="6.0000000000000001E-3"/>
    <n v="0"/>
    <n v="3.4666000000000001"/>
    <n v="4.9507000000000003"/>
    <n v="10.084"/>
    <n v="4.8800999999999997"/>
    <n v="3.0626000000000002"/>
    <n v="0.89500000000000002"/>
    <n v="2.7782"/>
    <n v="6.4265999999999996"/>
  </r>
  <r>
    <s v="NEILSON JERONIMO DOS SANTOS"/>
    <s v="MOTORISTA SUPLENTE"/>
    <n v="599"/>
    <n v="3506"/>
    <s v="MOTORISTA SUPLENTE3506599"/>
    <s v="OPERATIVO"/>
    <s v="UNSP"/>
    <s v="TRAD"/>
    <s v="Centro de Vendas  R.Tavares"/>
    <s v="DISTRIBUIÇÃO"/>
    <x v="1"/>
    <n v="0"/>
    <n v="8.9242000000000008"/>
    <n v="0"/>
    <n v="2.3233999999999999"/>
    <n v="2.8233999999999999"/>
    <n v="1.4044000000000001"/>
    <n v="0.88700000000000001"/>
    <n v="0.88700000000000001"/>
    <n v="0"/>
    <n v="1.2150000000000001"/>
    <n v="3.6126"/>
    <n v="7.3276000000000003"/>
    <n v="9.6765000000000008"/>
    <n v="9.6765000000000008"/>
    <n v="11.0602"/>
    <n v="9.9920000000000009"/>
    <n v="10.9397"/>
    <n v="12.0223"/>
    <n v="13.604900000000001"/>
    <n v="14.9382"/>
    <n v="16.6555"/>
    <n v="16.6555"/>
    <n v="18.5381"/>
    <n v="19.004000000000001"/>
    <n v="19.421299999999999"/>
    <n v="19.421299999999999"/>
    <n v="0.46970000000000001"/>
    <n v="6.9512"/>
    <n v="6.4187000000000003"/>
    <n v="2.4361000000000002"/>
    <n v="3.4798"/>
    <n v="3.3622999999999998"/>
    <n v="4.4265999999999996"/>
    <n v="5.2257999999999996"/>
    <n v="4.4766000000000004"/>
  </r>
  <r>
    <s v="EDUARDO JULIANO DA SILV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12.294"/>
    <n v="11.927300000000001"/>
    <n v="15.443"/>
    <n v="15.443"/>
    <n v="15.443"/>
    <n v="15.443"/>
    <n v="15.443"/>
    <n v="15.443"/>
    <n v="0"/>
    <n v="0"/>
    <n v="0"/>
    <n v="0"/>
    <n v="0"/>
    <n v="0"/>
    <n v="0"/>
    <n v="0"/>
    <n v="0"/>
    <n v="0"/>
    <n v="0"/>
    <n v="0"/>
    <n v="4.6403999999999996"/>
    <n v="5.5236999999999998"/>
    <n v="3.2237"/>
    <n v="5.1562000000000001"/>
    <n v="6.6727999999999996"/>
    <n v="6.6727999999999996"/>
    <n v="1.2165999999999999"/>
    <n v="0"/>
    <n v="0"/>
    <n v="1.3616999999999999"/>
    <n v="3.3942000000000001"/>
    <n v="3.6274999999999999"/>
    <n v="4.0266000000000002"/>
    <n v="5.6909000000000001"/>
    <n v="5.7408999999999999"/>
  </r>
  <r>
    <s v="ROGERIO COELHO LEAL"/>
    <s v="AUXILIAR DE FROTAS"/>
    <n v="405"/>
    <n v="3506"/>
    <s v="AUXILIAR DE FROTAS3506405"/>
    <s v="OPERATIVO"/>
    <s v="UNSP"/>
    <s v="NÃO APLICA"/>
    <s v="Centro de Vendas  R.Tavares"/>
    <s v="DISTRIBUIÇÃO"/>
    <x v="2"/>
    <n v="22.772400000000001"/>
    <n v="19.506499999999999"/>
    <n v="31.788599999999999"/>
    <n v="31.788599999999999"/>
    <n v="31.788599999999999"/>
    <n v="31.788599999999999"/>
    <n v="33.438600000000001"/>
    <n v="33.438600000000001"/>
    <n v="0"/>
    <n v="0"/>
    <n v="0"/>
    <n v="0"/>
    <n v="5.5004999999999997"/>
    <n v="5.5004999999999997"/>
    <n v="14.016"/>
    <n v="16.330200000000001"/>
    <n v="20.944400000000002"/>
    <n v="21.593499999999999"/>
    <n v="22.557700000000001"/>
    <n v="26.64"/>
    <n v="9.44"/>
    <n v="9.5059000000000005"/>
    <n v="0"/>
    <n v="0"/>
    <n v="5.8999999999999999E-3"/>
    <n v="5.8999999999999999E-3"/>
    <n v="0.89990000000000003"/>
    <n v="2.899"/>
    <n v="3.6316000000000002"/>
    <n v="4.9801000000000002"/>
    <n v="3.8125"/>
    <n v="4.1124000000000001"/>
    <n v="5.5433000000000003"/>
    <n v="5.2257999999999996"/>
    <n v="5.9749999999999996"/>
  </r>
  <r>
    <s v="WAGNER DOS SANTOS BRIT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7.4569000000000001"/>
    <n v="0"/>
    <n v="11.5463"/>
    <n v="11.063000000000001"/>
    <n v="11.462999999999999"/>
    <n v="10.2464"/>
    <n v="10.2464"/>
    <n v="0"/>
    <n v="5.3841000000000001"/>
    <n v="12.649900000000001"/>
    <n v="12.2666"/>
    <n v="4.9158999999999997"/>
    <n v="4.9158999999999997"/>
    <n v="10.601599999999999"/>
    <n v="14.435700000000001"/>
    <n v="8.4849999999999994"/>
    <n v="10.219099999999999"/>
    <n v="12.1358"/>
    <n v="17.838100000000001"/>
    <n v="21.723700000000001"/>
    <n v="21.090399999999999"/>
    <n v="22.457100000000001"/>
    <n v="23.107099999999999"/>
    <n v="23.141999999999999"/>
    <n v="23.141999999999999"/>
    <n v="0.63339999999999996"/>
    <n v="4.6182999999999996"/>
    <n v="5.9842000000000004"/>
    <n v="0"/>
    <n v="3.8531"/>
    <n v="4.7690000000000001"/>
    <n v="5.0008999999999997"/>
    <n v="4.7176"/>
    <n v="4.7009999999999996"/>
  </r>
  <r>
    <s v="VALDINEI DOS SANTOS CARVALH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4.5682"/>
    <n v="9.7001000000000008"/>
    <n v="12.816700000000001"/>
    <n v="21.048400000000001"/>
    <n v="21.048400000000001"/>
    <n v="31.848500000000001"/>
    <n v="38.764499999999998"/>
    <n v="42.6479"/>
    <n v="38.930500000000002"/>
    <n v="32.981400000000001"/>
    <n v="52.0488"/>
    <n v="55.698799999999999"/>
    <n v="57.248800000000003"/>
    <n v="58.948799999999999"/>
    <n v="60.898800000000001"/>
    <n v="62.748100000000001"/>
    <n v="62.748100000000001"/>
    <n v="2.1341000000000001"/>
    <n v="6.3689999999999998"/>
    <n v="10.304600000000001"/>
    <n v="5.2591000000000001"/>
    <n v="5.3409000000000004"/>
    <n v="5.3409000000000004"/>
    <n v="5.8410000000000002"/>
    <n v="5.8410000000000002"/>
    <n v="5.8410000000000002"/>
  </r>
  <r>
    <s v="RENATO GALENO PEREIR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42.593899999999998"/>
    <n v="0"/>
    <n v="54.828400000000002"/>
    <n v="54.994300000000003"/>
    <n v="56.560200000000002"/>
    <n v="56.876100000000001"/>
    <n v="56.876100000000001"/>
    <n v="0"/>
    <n v="5.6665999999999999"/>
    <n v="0"/>
    <n v="0"/>
    <n v="0"/>
    <n v="0"/>
    <n v="0"/>
    <n v="0"/>
    <n v="0"/>
    <n v="0"/>
    <n v="0"/>
    <n v="0"/>
    <n v="0"/>
    <n v="0"/>
    <n v="0"/>
    <n v="0"/>
    <n v="0"/>
    <n v="0"/>
    <n v="4.4996999999999998"/>
    <n v="6.0495000000000001"/>
    <n v="11.432"/>
    <n v="7.6631"/>
    <n v="5.2457000000000003"/>
    <n v="5.3956999999999997"/>
    <n v="0"/>
    <n v="1.1631"/>
    <n v="0.96309999999999996"/>
  </r>
  <r>
    <s v="GUSTAVO CABRAL DE CARVALHO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.66590000000000005"/>
    <n v="13.3627"/>
    <n v="13.3627"/>
    <n v="18.6952"/>
    <n v="27.243500000000001"/>
    <n v="31.427600000000002"/>
    <n v="37.660899999999998"/>
    <n v="38.742699999999999"/>
    <n v="37.695"/>
    <n v="38.927500000000002"/>
    <n v="38.610100000000003"/>
    <n v="39.093400000000003"/>
    <n v="40.693300000000001"/>
    <n v="42.4925"/>
    <n v="42.4925"/>
    <n v="5.8975999999999997"/>
    <n v="3.9982000000000002"/>
    <n v="5.13"/>
    <n v="8.3783999999999992"/>
    <n v="5.9625000000000004"/>
    <n v="5.6783999999999999"/>
    <n v="5.5092999999999996"/>
    <n v="3.7252000000000001"/>
    <n v="3.7252000000000001"/>
  </r>
  <r>
    <s v="LEANDRO SOUZA DOS SANTOS"/>
    <s v="MOTORISTA ENTREGADOR"/>
    <n v="568"/>
    <n v="3503"/>
    <s v="MOTORISTA ENTREGADOR3503568"/>
    <s v="OPERATIVO"/>
    <s v="UNRJ"/>
    <s v="ASE"/>
    <s v="Centro de Vendas Inhauma"/>
    <s v="DISTRIBUIÇÃO"/>
    <x v="0"/>
    <n v="0"/>
    <n v="13.8352"/>
    <n v="0"/>
    <n v="3.7492000000000001"/>
    <n v="0"/>
    <n v="0"/>
    <n v="0.84930000000000005"/>
    <n v="0.84930000000000005"/>
    <n v="4"/>
    <n v="4.8174000000000001"/>
    <n v="0"/>
    <n v="3.968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UIZ HENRIQUE SANTOS DO NASCIM"/>
    <s v="MOTORISTA ENTREGADOR"/>
    <n v="568"/>
    <n v="3503"/>
    <s v="MOTORISTA ENTREGADOR3503568"/>
    <s v="OPERATIVO"/>
    <s v="UNRJ"/>
    <s v="ASE"/>
    <s v="Centro de Vendas Inhauma"/>
    <s v="DISTRIBUIÇÃO"/>
    <x v="0"/>
    <n v="0"/>
    <n v="0"/>
    <n v="7.6791"/>
    <n v="9.8623999999999992"/>
    <n v="9.8623999999999992"/>
    <n v="9.8623999999999992"/>
    <n v="9.8623999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GUEL ANGELO DE JESUS"/>
    <s v="MOTORISTA ENTREGADOR"/>
    <n v="568"/>
    <n v="3503"/>
    <s v="MOTORISTA ENTREGADOR3503568"/>
    <s v="OPERATIVO"/>
    <s v="UNRJ"/>
    <s v="ASE"/>
    <s v="Centro de Vendas Inhauma"/>
    <s v="DISTRIBUIÇÃO"/>
    <x v="0"/>
    <n v="0"/>
    <n v="0"/>
    <n v="9.2794000000000008"/>
    <n v="9.2794000000000008"/>
    <n v="9.2794000000000008"/>
    <n v="9.2794000000000008"/>
    <n v="9.2794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EXANDRE RODRIGUES GUERRA"/>
    <s v="MOTORISTA SUPLENTE"/>
    <n v="568"/>
    <n v="3506"/>
    <s v="MOTORISTA SUPLENTE3506568"/>
    <s v="OPERATIVO"/>
    <s v="UNSP"/>
    <s v="ASE"/>
    <s v="Centro de Vendas  R.Tavares"/>
    <s v="DISTRIBUIÇÃO"/>
    <x v="1"/>
    <n v="0"/>
    <n v="8.99"/>
    <n v="0"/>
    <n v="10.237500000000001"/>
    <n v="8.9875000000000007"/>
    <n v="7.6882000000000001"/>
    <n v="7.1563999999999997"/>
    <n v="7.1563999999999997"/>
    <n v="0"/>
    <n v="3.8982999999999999"/>
    <n v="2.5308000000000002"/>
    <n v="4.7965999999999998"/>
    <n v="11.944000000000001"/>
    <n v="11.944000000000001"/>
    <n v="15.542999999999999"/>
    <n v="18.0731"/>
    <n v="22.956299999999999"/>
    <n v="24.773700000000002"/>
    <n v="27.790199999999999"/>
    <n v="24.706900000000001"/>
    <n v="27.306799999999999"/>
    <n v="28.956800000000001"/>
    <n v="29.206800000000001"/>
    <n v="30.456700000000001"/>
    <n v="30.723400000000002"/>
    <n v="30.723400000000002"/>
    <n v="3.1991000000000001"/>
    <n v="5.9164000000000003"/>
    <n v="6.4164000000000003"/>
    <n v="6.5990000000000002"/>
    <n v="5.7990000000000004"/>
    <n v="5.7990000000000004"/>
    <n v="7.3647999999999998"/>
    <n v="8.0481999999999996"/>
    <n v="8.8155999999999999"/>
  </r>
  <r>
    <s v="YGOR ALVES SILV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34.857100000000003"/>
    <n v="0"/>
    <n v="35.172899999999998"/>
    <n v="33.989600000000003"/>
    <n v="33.572000000000003"/>
    <n v="35.120399999999997"/>
    <n v="35.120399999999997"/>
    <n v="0"/>
    <n v="9.0306999999999995"/>
    <n v="14.945600000000001"/>
    <n v="18.2273"/>
    <n v="28.242799999999999"/>
    <n v="28.242799999999999"/>
    <n v="28.224399999999999"/>
    <n v="24.741"/>
    <n v="24.741"/>
    <n v="24.741"/>
    <n v="24.741"/>
    <n v="24.741"/>
    <n v="17.407699999999998"/>
    <n v="17.1403"/>
    <n v="19.006900000000002"/>
    <n v="19.6235"/>
    <n v="22.871200000000002"/>
    <n v="22.871200000000002"/>
    <n v="0"/>
    <n v="1.115"/>
    <n v="4.8650000000000002"/>
    <n v="6.0484"/>
    <n v="4.6816000000000004"/>
    <n v="6.2975000000000003"/>
    <n v="2.7967"/>
    <n v="5.4131999999999998"/>
    <n v="9.2447999999999997"/>
  </r>
  <r>
    <s v="JEFERSON BARBOSA SANTAN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4.4644000000000004"/>
    <n v="4.4644000000000004"/>
    <n v="0"/>
    <n v="0"/>
    <n v="0"/>
    <n v="0"/>
    <n v="0"/>
    <n v="0"/>
    <n v="0"/>
    <n v="0"/>
    <n v="0"/>
    <n v="0"/>
    <n v="0"/>
    <n v="0"/>
    <n v="3.7189000000000001"/>
    <n v="1.853"/>
    <n v="6.7522000000000002"/>
    <n v="5.1029"/>
    <n v="5.1824000000000003"/>
    <n v="6.3648999999999996"/>
    <n v="5.0815999999999999"/>
    <n v="4.4497999999999998"/>
    <n v="2.9839000000000002"/>
  </r>
  <r>
    <s v="MARCELO AP PASSOS CAMPOS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3.7907999999999999"/>
    <n v="0"/>
    <n v="2.7416"/>
    <n v="2.6415999999999999"/>
    <n v="1.0407999999999999"/>
    <n v="1.3226"/>
    <n v="1.3226"/>
    <n v="0"/>
    <n v="0"/>
    <n v="0.249"/>
    <n v="0.114"/>
    <n v="4.0282"/>
    <n v="4.0282"/>
    <n v="9.7255000000000003"/>
    <n v="13.6555"/>
    <n v="16.687999999999999"/>
    <n v="18.053799999999999"/>
    <n v="15.2378"/>
    <n v="17.6861"/>
    <n v="18.352"/>
    <n v="16.852"/>
    <n v="17.035299999999999"/>
    <n v="17.651199999999999"/>
    <n v="10.533799999999999"/>
    <n v="10.533799999999999"/>
    <n v="2.0809000000000002"/>
    <n v="6.4965000000000002"/>
    <n v="6.2305999999999999"/>
    <n v="8.5455000000000005"/>
    <n v="5.6954000000000002"/>
    <n v="6.4953000000000003"/>
    <n v="8.2603000000000009"/>
    <n v="8.3260000000000005"/>
    <n v="8.4093"/>
  </r>
  <r>
    <s v="THIAGO DE OLIVEIRA SOUZA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.34920000000000001"/>
    <n v="4.8817000000000004"/>
    <n v="9.7806999999999995"/>
    <n v="15.8964"/>
    <n v="15.8964"/>
    <n v="21.892199999999999"/>
    <n v="28.108599999999999"/>
    <n v="35.322899999999997"/>
    <n v="38.038699999999999"/>
    <n v="42.186199999999999"/>
    <n v="46.949599999999997"/>
    <n v="49.197899999999997"/>
    <n v="49.497900000000001"/>
    <n v="49.531999999999996"/>
    <n v="51.0319"/>
    <n v="53.380899999999997"/>
    <n v="53.380899999999997"/>
    <n v="3.3641000000000001"/>
    <n v="8.5275999999999996"/>
    <n v="11.0418"/>
    <n v="14.174899999999999"/>
    <n v="9.9914000000000005"/>
    <n v="6.7240000000000002"/>
    <n v="9.5215999999999994"/>
    <n v="12.185700000000001"/>
    <n v="14.666700000000001"/>
  </r>
  <r>
    <s v="GERSON MIGUEL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17.815000000000001"/>
    <n v="0"/>
    <n v="24.645600000000002"/>
    <n v="24.645600000000002"/>
    <n v="25.978000000000002"/>
    <n v="26.9939"/>
    <n v="26.9939"/>
    <n v="0"/>
    <n v="1.1484000000000001"/>
    <n v="2.8458999999999999"/>
    <n v="5.5776000000000003"/>
    <n v="5.5776000000000003"/>
    <n v="5.5776000000000003"/>
    <n v="5.5776000000000003"/>
    <n v="5.5776000000000003"/>
    <n v="8.2260000000000009"/>
    <n v="9.9743999999999993"/>
    <n v="12.072699999999999"/>
    <n v="14.139200000000001"/>
    <n v="16.337499999999999"/>
    <n v="16.820799999999998"/>
    <n v="16.820799999999998"/>
    <n v="17.070799999999998"/>
    <n v="17.835799999999999"/>
    <n v="17.835799999999999"/>
    <n v="0.64759999999999995"/>
    <n v="2.5966999999999998"/>
    <n v="3.4094000000000002"/>
    <n v="10.0258"/>
    <n v="6.5892999999999997"/>
    <n v="7.0552000000000001"/>
    <n v="10.5527"/>
    <n v="12.601800000000001"/>
    <n v="16.716100000000001"/>
  </r>
  <r>
    <s v="MICHEL BELAU DE BRITO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326000000000001"/>
    <n v="4.8151000000000002"/>
    <n v="7.5643000000000002"/>
    <n v="13.696099999999999"/>
    <n v="18.095300000000002"/>
    <n v="22.126300000000001"/>
  </r>
  <r>
    <s v="MARCELO RODRIGUES CHAVE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8.0947999999999993"/>
    <n v="0"/>
    <n v="12.176299999999999"/>
    <n v="12.176299999999999"/>
    <n v="12.260300000000001"/>
    <n v="12.1929"/>
    <n v="12.1929"/>
    <n v="0"/>
    <n v="0"/>
    <n v="0"/>
    <n v="0"/>
    <n v="1.8440000000000001"/>
    <n v="1.8440000000000001"/>
    <n v="8.6264000000000003"/>
    <n v="10.2248"/>
    <n v="12.5405"/>
    <n v="16.936599999999999"/>
    <n v="19.5168"/>
    <n v="21.331900000000001"/>
    <n v="22.865200000000002"/>
    <n v="22.8978"/>
    <n v="22.8978"/>
    <n v="22.847799999999999"/>
    <n v="27.681899999999999"/>
    <n v="27.681899999999999"/>
    <n v="0"/>
    <n v="0"/>
    <n v="3.1499000000000001"/>
    <n v="6.1180000000000003"/>
    <n v="6.7980999999999998"/>
    <n v="7.5980999999999996"/>
    <n v="8.0973000000000006"/>
    <n v="11.779"/>
    <n v="12.679"/>
  </r>
  <r>
    <s v="VITOR BENER SILVA AGUIAR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1.3318000000000001"/>
    <n v="5.9619999999999997"/>
    <n v="5.9619999999999997"/>
    <n v="2.3936999999999999"/>
    <n v="0"/>
    <n v="0"/>
    <n v="1.0455000000000001"/>
    <n v="5.5296000000000003"/>
    <n v="11.348599999999999"/>
    <n v="13.3827"/>
    <n v="13.1327"/>
    <n v="13.316800000000001"/>
    <n v="13.466799999999999"/>
    <n v="15.100099999999999"/>
    <n v="15.100099999999999"/>
    <n v="3.7332999999999998"/>
    <n v="1.722"/>
    <n v="3.3218999999999999"/>
    <n v="6.3399000000000001"/>
    <n v="7.9678000000000004"/>
    <n v="7.7004000000000001"/>
    <n v="7.7473999999999998"/>
    <n v="9.7624999999999993"/>
    <n v="10.145799999999999"/>
  </r>
  <r>
    <s v="ARILSON SANTOS PIMENT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166000000000002"/>
    <n v="7.2991000000000001"/>
    <n v="7.8491"/>
    <n v="17.914899999999999"/>
    <n v="26.130700000000001"/>
    <n v="29.346599999999999"/>
  </r>
  <r>
    <s v="MARCIO DE CARVALHO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43.961399999999998"/>
    <n v="0"/>
    <n v="58.161299999999997"/>
    <n v="58.161299999999997"/>
    <n v="62.343800000000002"/>
    <n v="64.360500000000002"/>
    <n v="64.360500000000002"/>
    <n v="0"/>
    <n v="0"/>
    <n v="0.91739999999999999"/>
    <n v="0.91739999999999999"/>
    <n v="0.81740000000000002"/>
    <n v="0.81740000000000002"/>
    <n v="4.0342000000000002"/>
    <n v="6.9341999999999997"/>
    <n v="12.6183"/>
    <n v="9.3689999999999998"/>
    <n v="13.352399999999999"/>
    <n v="14.5365"/>
    <n v="18.2683"/>
    <n v="18.2683"/>
    <n v="18.2683"/>
    <n v="18.2683"/>
    <n v="21.618099999999998"/>
    <n v="21.618099999999998"/>
    <n v="1.4158999999999999"/>
    <n v="5.8"/>
    <n v="7.8491999999999997"/>
    <n v="11.1159"/>
    <n v="9.1656999999999993"/>
    <n v="9.1656999999999993"/>
    <n v="12.7133"/>
    <n v="16.18"/>
    <n v="20.145800000000001"/>
  </r>
  <r>
    <s v="JEFFERSON EXPEDITO M DA SILV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.66590000000000005"/>
    <n v="0"/>
    <n v="0"/>
    <n v="0.93799999999999994"/>
    <n v="0"/>
    <n v="0.90080000000000005"/>
    <n v="0"/>
    <n v="0"/>
    <n v="0"/>
    <n v="0"/>
    <n v="0"/>
    <n v="0"/>
    <n v="0"/>
    <n v="0"/>
    <n v="0"/>
    <n v="1.7977000000000001"/>
    <n v="5.9302000000000001"/>
    <n v="10.4643"/>
    <n v="11.0143"/>
    <n v="8.3612000000000002"/>
    <n v="9.8612000000000002"/>
    <n v="10.0786"/>
    <n v="8.5625999999999998"/>
    <n v="8.0959000000000003"/>
  </r>
  <r>
    <s v="LUIZ CARLOS DO NASCIMENT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15.2607"/>
    <n v="0"/>
    <n v="14.410399999999999"/>
    <n v="14.4763"/>
    <n v="13.2247"/>
    <n v="13.490600000000001"/>
    <n v="13.490600000000001"/>
    <n v="0"/>
    <n v="1.1991000000000001"/>
    <n v="4.3475000000000001"/>
    <n v="2.1450999999999998"/>
    <n v="3.8424999999999998"/>
    <n v="3.8424999999999998"/>
    <n v="9.9573999999999998"/>
    <n v="6.2736999999999998"/>
    <n v="10.455299999999999"/>
    <n v="12.137700000000001"/>
    <n v="10.388299999999999"/>
    <n v="13.3192"/>
    <n v="15.702400000000001"/>
    <n v="15.834199999999999"/>
    <n v="15.834199999999999"/>
    <n v="10.1168"/>
    <n v="19.749300000000002"/>
    <n v="19.749300000000002"/>
    <n v="0"/>
    <n v="0"/>
    <n v="3.1623000000000001"/>
    <n v="7.3937999999999997"/>
    <n v="7.8929"/>
    <n v="9.8762000000000008"/>
    <n v="11.458"/>
    <n v="7.3722000000000003"/>
    <n v="7.6539999999999999"/>
  </r>
  <r>
    <s v="DONIZETE GUILHERMINO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58000000000002"/>
    <n v="7.9474999999999998"/>
    <n v="10.0807"/>
    <n v="19.577300000000001"/>
    <n v="24.9588"/>
    <n v="30.291899999999998"/>
  </r>
  <r>
    <s v="VALERIA MOREIRA ALVES"/>
    <s v="SUPERVISOR DISTRIBUICAO E FROTAS C"/>
    <n v="568"/>
    <n v="3506"/>
    <s v="SUPERVISOR DISTRIBUICAO E FROTAS C3506568"/>
    <s v="SUPERVISÃO"/>
    <s v="UNSP"/>
    <s v="NÃO APLICA"/>
    <s v="Centro de Vendas  R.Tavares"/>
    <s v="DISTRIBUIÇÃO"/>
    <x v="1"/>
    <n v="80.575400000000002"/>
    <n v="76.726299999999995"/>
    <n v="94.992500000000007"/>
    <n v="94.992500000000007"/>
    <n v="45.792000000000002"/>
    <n v="45.792000000000002"/>
    <n v="1.7922"/>
    <n v="1.7922"/>
    <n v="3.8999000000000001"/>
    <n v="0"/>
    <n v="1.0862000000000001"/>
    <n v="4.1353999999999997"/>
    <n v="10.366199999999999"/>
    <n v="10.366199999999999"/>
    <n v="4.4485999999999999"/>
    <n v="1.7001999999999999"/>
    <n v="0"/>
    <n v="0"/>
    <n v="0.39850000000000002"/>
    <n v="7.4482999999999997"/>
    <n v="9.4117999999999995"/>
    <n v="8.7444000000000006"/>
    <n v="8.7444000000000006"/>
    <n v="8.7444000000000006"/>
    <n v="0"/>
    <n v="0"/>
    <n v="0.29849999999999999"/>
    <n v="1.415"/>
    <n v="5.7823000000000002"/>
    <n v="8.8504000000000005"/>
    <n v="10.7155"/>
    <n v="10.4481"/>
    <n v="0"/>
    <n v="0"/>
    <n v="0"/>
  </r>
  <r>
    <s v="MARCIO JOSE DO NASCIMENTO"/>
    <s v="MOTORISTA SUPLENTE"/>
    <n v="568"/>
    <n v="3506"/>
    <s v="MOTORISTA SUPLENTE3506568"/>
    <s v="OPERATIVO"/>
    <s v="UNSP"/>
    <s v="ASE"/>
    <s v="Centro de Vendas  R.Tavares"/>
    <s v="DISTRIBUIÇÃO"/>
    <x v="1"/>
    <n v="0"/>
    <n v="49.070999999999998"/>
    <n v="0"/>
    <n v="48.933300000000003"/>
    <n v="53.232500000000002"/>
    <n v="57.397599999999997"/>
    <n v="57.7468"/>
    <n v="57.7468"/>
    <n v="0"/>
    <n v="8.2973999999999997"/>
    <n v="13.2117"/>
    <n v="12.9941"/>
    <n v="20.5931"/>
    <n v="20.5931"/>
    <n v="29.588100000000001"/>
    <n v="34.003100000000003"/>
    <n v="43.320500000000003"/>
    <n v="50.269599999999997"/>
    <n v="55.801900000000003"/>
    <n v="55.433700000000002"/>
    <n v="60.800199999999997"/>
    <n v="62.650100000000002"/>
    <n v="64.650000000000006"/>
    <n v="65.565899999999999"/>
    <n v="60.782400000000003"/>
    <n v="60.782400000000003"/>
    <n v="8.4489000000000001"/>
    <n v="9.8481000000000005"/>
    <n v="9.8148"/>
    <n v="11.382999999999999"/>
    <n v="11.382999999999999"/>
    <n v="11.1989"/>
    <n v="11.864100000000001"/>
    <n v="13.1823"/>
    <n v="13.032999999999999"/>
  </r>
  <r>
    <s v="ANTONIO GILVAN PEREIRA"/>
    <s v="MOTORISTA SUPLENTE"/>
    <n v="568"/>
    <n v="3506"/>
    <s v="MOTORISTA SUPLENTE3506568"/>
    <s v="OPERATIVO"/>
    <s v="UNSP"/>
    <s v="ASE"/>
    <s v="Centro de Vendas  R.Tavares"/>
    <s v="DISTRIBUIÇÃO"/>
    <x v="1"/>
    <n v="0"/>
    <n v="39.463900000000002"/>
    <n v="0"/>
    <n v="44.078899999999997"/>
    <n v="45.394799999999996"/>
    <n v="47.7273"/>
    <n v="48.8765"/>
    <n v="48.8765"/>
    <n v="0"/>
    <n v="0.26669999999999999"/>
    <n v="6.2812000000000001"/>
    <n v="9.2978000000000005"/>
    <n v="12.913"/>
    <n v="12.913"/>
    <n v="13.6107"/>
    <n v="8.9773999999999994"/>
    <n v="13.843999999999999"/>
    <n v="23.276399999999999"/>
    <n v="23.059699999999999"/>
    <n v="23.8415"/>
    <n v="26.2913"/>
    <n v="26.357900000000001"/>
    <n v="25.8079"/>
    <n v="25.873799999999999"/>
    <n v="26.8888"/>
    <n v="26.8888"/>
    <n v="0"/>
    <n v="2.63"/>
    <n v="3.3441000000000001"/>
    <n v="9.1930999999999994"/>
    <n v="13.657400000000001"/>
    <n v="11.2415"/>
    <n v="13.005800000000001"/>
    <n v="13.3225"/>
    <n v="14.5883"/>
  </r>
  <r>
    <s v="EDUARDO LUCIO DOS SANTOS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18.992999999999999"/>
    <n v="0"/>
    <n v="28.690999999999999"/>
    <n v="28.706900000000001"/>
    <n v="30.188700000000001"/>
    <n v="22.855399999999999"/>
    <n v="22.855399999999999"/>
    <n v="0"/>
    <n v="6.3799000000000001"/>
    <n v="8.0963999999999992"/>
    <n v="7.4123000000000001"/>
    <n v="14.743"/>
    <n v="14.743"/>
    <n v="18.907"/>
    <n v="24.122599999999998"/>
    <n v="27.622499999999999"/>
    <n v="25.622499999999999"/>
    <n v="25.274699999999999"/>
    <n v="28.906199999999998"/>
    <n v="30.837"/>
    <n v="32.386899999999997"/>
    <n v="32.453600000000002"/>
    <n v="31.786200000000001"/>
    <n v="29.884599999999999"/>
    <n v="29.884599999999999"/>
    <n v="3.7141999999999999"/>
    <n v="4.6466000000000003"/>
    <n v="6.4457000000000004"/>
    <n v="6.2108999999999996"/>
    <n v="0"/>
    <n v="0"/>
    <n v="0"/>
    <n v="0"/>
    <n v="0"/>
  </r>
  <r>
    <s v="FRANCISCO JOSE N VERAS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0"/>
    <n v="0"/>
    <n v="34.689700000000002"/>
    <n v="36.222299999999997"/>
    <n v="38.789700000000003"/>
    <n v="44.789700000000003"/>
    <n v="0"/>
    <n v="0"/>
    <n v="7.0506000000000002"/>
    <n v="0"/>
    <n v="7.0506000000000002"/>
    <n v="0"/>
    <n v="7.050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 RONALDO NASCIMENTO DE OLI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0"/>
    <n v="0"/>
    <n v="0"/>
    <n v="0"/>
    <n v="0"/>
    <n v="0"/>
    <n v="0"/>
    <n v="0"/>
    <n v="5.0658000000000003"/>
    <n v="6.9165999999999999"/>
    <n v="7.9992000000000001"/>
    <n v="10.3651"/>
    <n v="10.3651"/>
    <n v="13.9947"/>
    <n v="13.0289"/>
    <n v="13.928900000000001"/>
    <n v="16.094100000000001"/>
    <n v="15.2805"/>
    <n v="13.764699999999999"/>
    <n v="14.482100000000001"/>
    <n v="14.9147"/>
    <n v="14.8147"/>
    <n v="14.8306"/>
    <n v="14.7148"/>
    <n v="14.7148"/>
    <n v="0"/>
    <n v="0"/>
    <n v="0"/>
    <n v="0"/>
    <n v="0"/>
    <n v="0"/>
    <n v="0"/>
    <n v="0"/>
    <n v="0"/>
  </r>
  <r>
    <s v="KAIO ANDREI SOARES DO NASCIMEN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26.8659"/>
    <n v="0"/>
    <n v="49.300699999999999"/>
    <n v="50.600700000000003"/>
    <n v="52.149900000000002"/>
    <n v="47.267400000000002"/>
    <n v="47.267400000000002"/>
    <n v="0"/>
    <n v="8.2333999999999996"/>
    <n v="10.5334"/>
    <n v="15.051600000000001"/>
    <n v="20.1342"/>
    <n v="20.1342"/>
    <n v="26.683399999999999"/>
    <n v="26.683399999999999"/>
    <n v="26.683399999999999"/>
    <n v="26.4175"/>
    <n v="26.4175"/>
    <n v="29.134899999999998"/>
    <n v="34.969000000000001"/>
    <n v="34.168999999999997"/>
    <n v="34.751600000000003"/>
    <n v="35.185699999999997"/>
    <n v="38.5032"/>
    <n v="38.5032"/>
    <n v="0"/>
    <n v="0"/>
    <n v="0.16900000000000001"/>
    <n v="0"/>
    <n v="0"/>
    <n v="0"/>
    <n v="0"/>
    <n v="1.6866000000000001"/>
    <n v="0"/>
  </r>
  <r>
    <s v="LEANDRO ROSA DE MATOS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0"/>
    <n v="0"/>
    <n v="0"/>
    <n v="0"/>
    <n v="0"/>
    <n v="0"/>
    <n v="0"/>
    <n v="0"/>
    <n v="1.6349"/>
    <n v="1.1508"/>
    <n v="1.4340999999999999"/>
    <n v="3.1341000000000001"/>
    <n v="3.1341000000000001"/>
    <n v="2.7326000000000001"/>
    <n v="1.118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LTAZAR ALVES DE SOUZ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60.358699999999999"/>
    <n v="0"/>
    <n v="83.623699999999999"/>
    <n v="85.623699999999999"/>
    <n v="87.623699999999999"/>
    <n v="87.839600000000004"/>
    <n v="87.839600000000004"/>
    <n v="0"/>
    <n v="10.583299999999999"/>
    <n v="19.2151"/>
    <n v="25.799199999999999"/>
    <n v="25.799199999999999"/>
    <n v="25.799199999999999"/>
    <n v="25.799199999999999"/>
    <n v="25.799199999999999"/>
    <n v="25.799199999999999"/>
    <n v="33.165100000000002"/>
    <n v="38.198399999999999"/>
    <n v="45.798299999999998"/>
    <n v="53.313400000000001"/>
    <n v="53.496699999999997"/>
    <n v="55.496699999999997"/>
    <n v="57.496699999999997"/>
    <n v="61.261800000000001"/>
    <n v="61.261800000000001"/>
    <n v="7.6658999999999997"/>
    <n v="1.6167"/>
    <n v="7.6334"/>
    <n v="16.182500000000001"/>
    <n v="12.566599999999999"/>
    <n v="11.9992"/>
    <n v="18.397600000000001"/>
    <n v="23.0976"/>
    <n v="27.2135"/>
  </r>
  <r>
    <s v="NILSEN ALVES DE LIM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23.353100000000001"/>
    <n v="0"/>
    <n v="43.519500000000001"/>
    <n v="43.519500000000001"/>
    <n v="44.455100000000002"/>
    <n v="45.9377"/>
    <n v="45.9377"/>
    <n v="0"/>
    <n v="4.9000000000000004"/>
    <n v="7.4158999999999997"/>
    <n v="7.8826000000000001"/>
    <n v="7.3960999999999997"/>
    <n v="7.3960999999999997"/>
    <n v="7.3960999999999997"/>
    <n v="8.6128"/>
    <n v="12.3787"/>
    <n v="14.962"/>
    <n v="20.661200000000001"/>
    <n v="26.024799999999999"/>
    <n v="30.140699999999999"/>
    <n v="31.757400000000001"/>
    <n v="31.723299999999998"/>
    <n v="31.723299999999998"/>
    <n v="36.7059"/>
    <n v="36.7059"/>
    <n v="6.1493000000000002"/>
    <n v="10.8485"/>
    <n v="14.9137"/>
    <n v="17.598500000000001"/>
    <n v="11.3794"/>
    <n v="12.662699999999999"/>
    <n v="19.144500000000001"/>
    <n v="24.408899999999999"/>
    <n v="27.008900000000001"/>
  </r>
  <r>
    <s v="JOSE EDSON DOS SANTOS"/>
    <s v="MOTORISTA ENTREGADOR"/>
    <n v="568"/>
    <n v="4534"/>
    <s v="MOTORISTA ENTREGADOR4534568"/>
    <s v="OPERATIVO"/>
    <s v="UNRJ"/>
    <s v="ASE"/>
    <s v="Centro Vendas São Gonçalo"/>
    <s v="DISTRIBUIÇÃO"/>
    <x v="0"/>
    <n v="0"/>
    <n v="0"/>
    <n v="0"/>
    <n v="0"/>
    <n v="1.2505999999999999"/>
    <n v="4.2496999999999998"/>
    <n v="4.2496999999999998"/>
    <n v="4.2496999999999998"/>
    <n v="7.5496999999999996"/>
    <n v="9.7988999999999997"/>
    <n v="17.081299999999999"/>
    <n v="17.879000000000001"/>
    <n v="16.378900000000002"/>
    <n v="16.378900000000002"/>
    <n v="21.560600000000001"/>
    <n v="22.659099999999999"/>
    <n v="26.558900000000001"/>
    <n v="26.674800000000001"/>
    <n v="0"/>
    <n v="0"/>
    <n v="0"/>
    <n v="0"/>
    <n v="0"/>
    <n v="0"/>
    <n v="2.4666999999999999"/>
    <n v="2.4666999999999999"/>
    <n v="0"/>
    <n v="0"/>
    <n v="0.74919999999999998"/>
    <n v="0"/>
    <n v="0"/>
    <n v="0"/>
    <n v="0"/>
    <n v="0"/>
    <n v="2.1972"/>
  </r>
  <r>
    <s v="RICARDO RAMOS SOARES"/>
    <s v="MOTORISTA ENTREGADOR"/>
    <n v="568"/>
    <n v="4534"/>
    <s v="MOTORISTA ENTREGADOR4534568"/>
    <s v="OPERATIVO"/>
    <s v="UNRJ"/>
    <s v="ASE"/>
    <s v="Centro Vendas São Gonçalo"/>
    <s v="DISTRIBUIÇÃO"/>
    <x v="0"/>
    <n v="0"/>
    <n v="4.5400000000000003E-2"/>
    <n v="0"/>
    <n v="1.9800000000000002E-2"/>
    <n v="1.5706"/>
    <n v="3.1198000000000001"/>
    <n v="2.9365000000000001"/>
    <n v="2.9365000000000001"/>
    <n v="2.5888"/>
    <n v="2.8229000000000002"/>
    <n v="6.6395999999999997"/>
    <n v="6.3396999999999997"/>
    <n v="6.7095000000000002"/>
    <n v="6.7095000000000002"/>
    <n v="10.377700000000001"/>
    <n v="1.7430000000000001"/>
    <n v="3.0590000000000002"/>
    <n v="7.5250000000000004"/>
    <n v="0.86750000000000005"/>
    <n v="0.21820000000000001"/>
    <n v="0"/>
    <n v="0"/>
    <n v="0"/>
    <n v="0"/>
    <n v="0"/>
    <n v="0"/>
    <n v="0"/>
    <n v="0"/>
    <n v="0"/>
    <n v="0"/>
    <n v="0"/>
    <n v="0"/>
    <n v="0"/>
    <n v="0"/>
    <n v="0"/>
  </r>
  <r>
    <s v="CLAUDIO FERREIRA DOS SANTOS"/>
    <s v="MOTORISTA ENTREGADOR"/>
    <n v="568"/>
    <n v="4547"/>
    <s v="MOTORISTA ENTREGADOR4547568"/>
    <s v="OPERATIVO"/>
    <s v="UNRJ"/>
    <s v="ASE"/>
    <s v="Ceve Campo Grande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429999999999996"/>
    <n v="0"/>
    <n v="0"/>
    <n v="0"/>
    <n v="0"/>
    <n v="0"/>
    <n v="0"/>
    <n v="0"/>
    <n v="0"/>
    <n v="0"/>
    <n v="0"/>
    <n v="1.0432999999999999"/>
    <n v="0"/>
    <n v="0"/>
    <n v="0"/>
    <n v="0.44240000000000002"/>
  </r>
  <r>
    <s v="RANYS BELO FLORENZANO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38.840600000000002"/>
    <n v="0"/>
    <n v="51.022300000000001"/>
    <n v="51.438200000000002"/>
    <n v="53.404899999999998"/>
    <n v="54.255699999999997"/>
    <n v="54.255699999999997"/>
    <n v="0"/>
    <n v="0.81589999999999996"/>
    <n v="0.38179999999999997"/>
    <n v="2.1659000000000002"/>
    <n v="11.8674"/>
    <n v="11.8674"/>
    <n v="14.670400000000001"/>
    <n v="17.404399999999999"/>
    <n v="11.920299999999999"/>
    <n v="15.0029"/>
    <n v="15.2522"/>
    <n v="16.387"/>
    <n v="19.2529"/>
    <n v="20.102900000000002"/>
    <n v="20.102900000000002"/>
    <n v="21.018799999999999"/>
    <n v="20.3188"/>
    <n v="20.3188"/>
    <n v="0"/>
    <n v="6.3849"/>
    <n v="10.084099999999999"/>
    <n v="13.217499999999999"/>
    <n v="12.2675"/>
    <n v="13.419"/>
    <n v="8.7857000000000003"/>
    <n v="9.7184000000000008"/>
    <n v="8.6350999999999996"/>
  </r>
  <r>
    <s v="DIONAS VIEIRA DO AMARAL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7.8308999999999997"/>
    <n v="0"/>
    <n v="15.6122"/>
    <n v="15.8781"/>
    <n v="14.1288"/>
    <n v="13.811299999999999"/>
    <n v="13.811299999999999"/>
    <n v="0"/>
    <n v="0"/>
    <n v="1.4469000000000001"/>
    <n v="1.4469000000000001"/>
    <n v="1.4469000000000001"/>
    <n v="1.4469000000000001"/>
    <n v="0"/>
    <n v="0.24909999999999999"/>
    <n v="3.5991"/>
    <n v="2.3490000000000002"/>
    <n v="1.6315999999999999"/>
    <n v="0"/>
    <n v="0"/>
    <n v="0"/>
    <n v="0"/>
    <n v="0"/>
    <n v="0"/>
    <n v="0"/>
    <n v="4.4142999999999999"/>
    <n v="8.9465000000000003"/>
    <n v="9.9291"/>
    <n v="11.7638"/>
    <n v="12.7607"/>
    <n v="14.2265"/>
    <n v="17.507400000000001"/>
    <n v="21.139800000000001"/>
    <n v="23.3889"/>
  </r>
  <r>
    <s v="AMARO RIBEIRO ANTUNES NETO"/>
    <s v="MOTORISTA SUPLENTE"/>
    <n v="568"/>
    <n v="3506"/>
    <s v="MOTORISTA SUPLENTE3506568"/>
    <s v="OPERATIVO"/>
    <s v="UNSP"/>
    <s v="ASE"/>
    <s v="Centro de Vendas  R.Tavares"/>
    <s v="DISTRIBUIÇÃO"/>
    <x v="1"/>
    <n v="0"/>
    <n v="36.523200000000003"/>
    <n v="0"/>
    <n v="41.272100000000002"/>
    <n v="40.438800000000001"/>
    <n v="40.055500000000002"/>
    <n v="40.0214"/>
    <n v="40.0214"/>
    <n v="0"/>
    <n v="6.7141999999999999"/>
    <n v="8.0142000000000007"/>
    <n v="4.665"/>
    <n v="4.665"/>
    <n v="4.665"/>
    <n v="4.665"/>
    <n v="4.665"/>
    <n v="4.665"/>
    <n v="4.5643000000000002"/>
    <n v="4.5643000000000002"/>
    <n v="4.5643000000000002"/>
    <n v="5.4469000000000003"/>
    <n v="5.4469000000000003"/>
    <n v="5.4469000000000003"/>
    <n v="5.4469000000000003"/>
    <n v="7.9295"/>
    <n v="7.9295"/>
    <n v="2.4333"/>
    <n v="4.5189000000000004"/>
    <n v="1.9197"/>
    <n v="14.9879"/>
    <n v="13.2887"/>
    <n v="14.4221"/>
    <n v="14.5404"/>
    <n v="19.209399999999999"/>
    <n v="21.2928"/>
  </r>
  <r>
    <s v="JOSE ORLANDO ROCHA DA SILVA"/>
    <s v="MOTORISTA SUPLENTE"/>
    <n v="568"/>
    <n v="3506"/>
    <s v="MOTORISTA SUPLENTE3506568"/>
    <s v="OPERATIVO"/>
    <s v="UNSP"/>
    <s v="ASE"/>
    <s v="Centro de Vendas  R.Tavares"/>
    <s v="DISTRIBUIÇÃO"/>
    <x v="1"/>
    <n v="0"/>
    <n v="20.349599999999999"/>
    <n v="0"/>
    <n v="36.144300000000001"/>
    <n v="36.994300000000003"/>
    <n v="40.627499999999998"/>
    <n v="41.477400000000003"/>
    <n v="41.477400000000003"/>
    <n v="0"/>
    <n v="1.4"/>
    <n v="0"/>
    <n v="1.347"/>
    <n v="4.5273000000000003"/>
    <n v="4.5273000000000003"/>
    <n v="10.889900000000001"/>
    <n v="15.923"/>
    <n v="18.439599999999999"/>
    <n v="14.6721"/>
    <n v="18.4879"/>
    <n v="23.670999999999999"/>
    <n v="27.372399999999999"/>
    <n v="28.989100000000001"/>
    <n v="30.072399999999998"/>
    <n v="32.0398"/>
    <n v="33.807099999999998"/>
    <n v="33.807099999999998"/>
    <n v="4.0159000000000002"/>
    <n v="7.9817"/>
    <n v="11.2461"/>
    <n v="13.4946"/>
    <n v="14.524699999999999"/>
    <n v="14.772399999999999"/>
    <n v="21.587399999999999"/>
    <n v="26.320699999999999"/>
    <n v="27.7881"/>
  </r>
  <r>
    <s v="ELIQUIAS DE SOUZA SANTOS BISPO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.56669999999999998"/>
    <n v="5.7000999999999999"/>
    <n v="10.866"/>
    <n v="15.064399999999999"/>
    <n v="20.9984"/>
    <n v="20.9984"/>
    <n v="30.250599999999999"/>
    <n v="36.383800000000001"/>
    <n v="36.766300000000001"/>
    <n v="43.9163"/>
    <n v="48.597200000000001"/>
    <n v="56.747199999999999"/>
    <n v="59.381300000000003"/>
    <n v="60.981200000000001"/>
    <n v="60.431199999999997"/>
    <n v="60.663800000000002"/>
    <n v="68.297799999999995"/>
    <n v="68.297799999999995"/>
    <n v="5.2152000000000003"/>
    <n v="10.666"/>
    <n v="13.4153"/>
    <n v="21.063800000000001"/>
    <n v="16.528700000000001"/>
    <n v="16.428699999999999"/>
    <n v="19.029499999999999"/>
    <n v="22.128699999999998"/>
    <n v="25.696899999999999"/>
  </r>
  <r>
    <s v="DARCIO AVELAR PEGO"/>
    <s v="MOTORISTA SUPLENTE"/>
    <n v="568"/>
    <n v="3506"/>
    <s v="MOTORISTA SUPLENTE3506568"/>
    <s v="OPERATIVO"/>
    <s v="UNSP"/>
    <s v="ASE"/>
    <s v="Centro de Vendas  R.Tavares"/>
    <s v="DISTRIBUIÇÃO"/>
    <x v="1"/>
    <n v="0"/>
    <n v="5.3493000000000004"/>
    <n v="0"/>
    <n v="10.516"/>
    <n v="11.416"/>
    <n v="7.7000999999999999"/>
    <n v="5.6167999999999996"/>
    <n v="5.6167999999999996"/>
    <n v="0"/>
    <n v="0"/>
    <n v="0"/>
    <n v="0"/>
    <n v="0"/>
    <n v="0"/>
    <n v="0"/>
    <n v="0"/>
    <n v="1.52"/>
    <n v="2.0874000000000001"/>
    <n v="3.2722000000000002"/>
    <n v="0"/>
    <n v="0"/>
    <n v="0"/>
    <n v="0.73599999999999999"/>
    <n v="1.1019000000000001"/>
    <n v="1.8345"/>
    <n v="1.8345"/>
    <n v="4.0674000000000001"/>
    <n v="6.1197999999999997"/>
    <n v="11.9214"/>
    <n v="13.736599999999999"/>
    <n v="16.654"/>
    <n v="16.986599999999999"/>
    <n v="18.27"/>
    <n v="19.536000000000001"/>
    <n v="22.1694"/>
  </r>
  <r>
    <s v="MAURICIO FERREIRA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8.8739000000000008"/>
    <n v="0"/>
    <n v="21.750800000000002"/>
    <n v="21.750800000000002"/>
    <n v="25.766500000000001"/>
    <n v="27.5989"/>
    <n v="27.5989"/>
    <n v="0"/>
    <n v="1.8332999999999999"/>
    <n v="3.0992000000000002"/>
    <n v="4.1498999999999997"/>
    <n v="13.745900000000001"/>
    <n v="13.745900000000001"/>
    <n v="23.491900000000001"/>
    <n v="24.440899999999999"/>
    <n v="29.6066"/>
    <n v="40.722299999999997"/>
    <n v="44.5214"/>
    <n v="47.036299999999997"/>
    <n v="47.036299999999997"/>
    <n v="47.036299999999997"/>
    <n v="47.036299999999997"/>
    <n v="47.036299999999997"/>
    <n v="47.2181"/>
    <n v="47.2181"/>
    <n v="0"/>
    <n v="0"/>
    <n v="2.5476999999999999"/>
    <n v="8.6142000000000003"/>
    <n v="16.3125"/>
    <n v="17.028300000000002"/>
    <n v="24.792400000000001"/>
    <n v="29.758099999999999"/>
    <n v="34.341299999999997"/>
  </r>
  <r>
    <s v="CRISTIANO GALLIZA DA SILVA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1.2985"/>
    <n v="5.2484000000000002"/>
    <n v="7.1150000000000002"/>
    <n v="11.9468"/>
    <n v="19.5626"/>
    <n v="19.5626"/>
    <n v="29.1768"/>
    <n v="35.1751"/>
    <n v="42.240200000000002"/>
    <n v="48.072499999999998"/>
    <n v="45.3048"/>
    <n v="48.269100000000002"/>
    <n v="54.368200000000002"/>
    <n v="56.135599999999997"/>
    <n v="57.052999999999997"/>
    <n v="58.735500000000002"/>
    <n v="63.567799999999998"/>
    <n v="63.567799999999998"/>
    <n v="3.5150000000000001"/>
    <n v="8.5814000000000004"/>
    <n v="11.578099999999999"/>
    <n v="17.8765"/>
    <n v="20.158200000000001"/>
    <n v="19.040800000000001"/>
    <n v="21.388500000000001"/>
    <n v="25.485399999999998"/>
    <n v="25.9346"/>
  </r>
  <r>
    <s v="FABIO HENRIQUE P FERREIRA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5.9657999999999998"/>
    <n v="5.9657999999999998"/>
    <n v="14.781599999999999"/>
    <n v="21.863800000000001"/>
    <n v="30.529499999999999"/>
    <n v="37.012700000000002"/>
    <n v="46.412599999999998"/>
    <n v="49.944400000000002"/>
    <n v="52.011800000000001"/>
    <n v="52.495899999999999"/>
    <n v="53.363300000000002"/>
    <n v="55.113300000000002"/>
    <n v="58.08"/>
    <n v="58.08"/>
    <n v="3.85"/>
    <n v="8.7841000000000005"/>
    <n v="12.7841"/>
    <n v="18.633400000000002"/>
    <n v="18.099299999999999"/>
    <n v="19.499300000000002"/>
    <n v="21.966000000000001"/>
    <n v="24.451599999999999"/>
    <n v="28.285699999999999"/>
  </r>
  <r>
    <s v="DENIS CORREIA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44.633800000000001"/>
    <n v="0"/>
    <n v="59.102800000000002"/>
    <n v="59.669499999999999"/>
    <n v="62.770299999999999"/>
    <n v="64.502899999999997"/>
    <n v="64.502899999999997"/>
    <n v="0"/>
    <n v="5.3826000000000001"/>
    <n v="1.8826000000000001"/>
    <n v="5.2324999999999999"/>
    <n v="15.0817"/>
    <n v="15.0817"/>
    <n v="23.265699999999999"/>
    <n v="29.533100000000001"/>
    <n v="35.283799999999999"/>
    <n v="42.732300000000002"/>
    <n v="48.0989"/>
    <n v="52.1997"/>
    <n v="56.247500000000002"/>
    <n v="57.480800000000002"/>
    <n v="58.730800000000002"/>
    <n v="58.730800000000002"/>
    <n v="45.616500000000002"/>
    <n v="45.616500000000002"/>
    <n v="30.164300000000001"/>
    <n v="9.7498000000000005"/>
    <n v="13.449"/>
    <n v="17.631399999999999"/>
    <n v="19.363099999999999"/>
    <n v="20.079000000000001"/>
    <n v="24.3781"/>
    <n v="26.545400000000001"/>
    <n v="29.1462"/>
  </r>
  <r>
    <s v="FABIANO TOMAZ DO NASCIMENT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15.4224"/>
    <n v="0"/>
    <n v="13.521699999999999"/>
    <n v="13.887600000000001"/>
    <n v="11.388299999999999"/>
    <n v="12.6881"/>
    <n v="12.6881"/>
    <n v="0"/>
    <n v="6.1821000000000002"/>
    <n v="12.3804"/>
    <n v="15.045299999999999"/>
    <n v="22.859300000000001"/>
    <n v="22.859300000000001"/>
    <n v="30.3719"/>
    <n v="34.488500000000002"/>
    <n v="39.868000000000002"/>
    <n v="42.700299999999999"/>
    <n v="47.682000000000002"/>
    <n v="52.747599999999998"/>
    <n v="46.964300000000001"/>
    <n v="47.414200000000001"/>
    <n v="47.930100000000003"/>
    <n v="47.930100000000003"/>
    <n v="50.4634"/>
    <n v="50.4634"/>
    <n v="3.5156000000000001"/>
    <n v="6.4981"/>
    <n v="13.0646"/>
    <n v="19.328800000000001"/>
    <n v="20.575700000000001"/>
    <n v="21.625599999999999"/>
    <n v="27.523"/>
    <n v="30.337900000000001"/>
    <n v="31.5535"/>
  </r>
  <r>
    <s v="DANIEL FERREIRA DA SILV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31.506"/>
    <n v="0"/>
    <n v="41.667700000000004"/>
    <n v="42.017699999999998"/>
    <n v="42.019199999999998"/>
    <n v="40.519199999999998"/>
    <n v="40.519199999999998"/>
    <n v="0"/>
    <n v="3.9832999999999998"/>
    <n v="7.0991"/>
    <n v="11.9825"/>
    <n v="18.215"/>
    <n v="18.215"/>
    <n v="18.215"/>
    <n v="18.215"/>
    <n v="18.215"/>
    <n v="18.215"/>
    <n v="24.649100000000001"/>
    <n v="30.3489"/>
    <n v="37.7973"/>
    <n v="37.7973"/>
    <n v="41.448"/>
    <n v="41.9313"/>
    <n v="47.096400000000003"/>
    <n v="47.096400000000003"/>
    <n v="8.0991"/>
    <n v="16.248799999999999"/>
    <n v="21.180599999999998"/>
    <n v="22.230599999999999"/>
    <n v="21.3965"/>
    <n v="23.694900000000001"/>
    <n v="28.140799999999999"/>
    <n v="29.4056"/>
    <n v="34.154699999999998"/>
  </r>
  <r>
    <s v="FABIO RODRIGUES SOARES"/>
    <s v="MOTORISTA SUPLENTE"/>
    <n v="568"/>
    <n v="3503"/>
    <s v="MOTORISTA SUPLENTE3503568"/>
    <s v="OPERATIVO"/>
    <s v="UNRJ"/>
    <s v="ASE"/>
    <s v="Centro de Vendas Inhauma"/>
    <s v="DISTRIBUIÇÃO"/>
    <x v="0"/>
    <n v="0"/>
    <n v="17.378499999999999"/>
    <n v="0"/>
    <n v="0"/>
    <n v="0"/>
    <n v="0"/>
    <n v="0"/>
    <n v="0"/>
    <n v="0"/>
    <n v="0"/>
    <n v="0"/>
    <n v="0"/>
    <n v="0"/>
    <n v="0"/>
    <n v="0.51470000000000005"/>
    <n v="8.0630000000000006"/>
    <n v="15.577299999999999"/>
    <n v="8.2257999999999996"/>
    <n v="3.1166"/>
    <n v="5.6855000000000002"/>
    <n v="8.0520999999999994"/>
    <n v="10.0021"/>
    <n v="10.2347"/>
    <n v="10.901300000000001"/>
    <n v="8.9520999999999997"/>
    <n v="8.9520999999999997"/>
    <n v="1.4020999999999999"/>
    <n v="6.8011999999999997"/>
    <n v="8.2669999999999995"/>
    <n v="8.4511000000000003"/>
    <n v="0"/>
    <n v="0"/>
    <n v="0"/>
    <n v="0"/>
    <n v="0.53269999999999995"/>
  </r>
  <r>
    <s v="DANILO RODRIGUES BORGES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3.9159999999999999"/>
    <n v="0"/>
    <n v="0"/>
    <n v="0"/>
    <n v="0"/>
    <n v="0"/>
    <n v="0"/>
    <n v="0"/>
    <n v="0"/>
    <n v="0"/>
    <n v="0"/>
    <n v="0"/>
    <n v="0"/>
    <n v="0"/>
    <n v="0"/>
    <n v="2.5184000000000002"/>
    <n v="3.3851"/>
    <n v="4.5176999999999996"/>
    <n v="9.0388999999999999"/>
    <n v="13.323700000000001"/>
    <n v="13.4237"/>
    <n v="14.723699999999999"/>
    <n v="15.723699999999999"/>
    <n v="18.106300000000001"/>
    <n v="18.106300000000001"/>
    <n v="2.6674000000000002"/>
    <n v="6.5171999999999999"/>
    <n v="12.0839"/>
    <n v="18.718"/>
    <n v="23.5822"/>
    <n v="24.648099999999999"/>
    <n v="28.2973"/>
    <n v="31.0473"/>
    <n v="32.232199999999999"/>
  </r>
  <r>
    <s v="MARCIO DOS SANTO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66.838700000000003"/>
    <n v="0"/>
    <n v="86.502200000000002"/>
    <n v="86.835499999999996"/>
    <n v="83.485299999999995"/>
    <n v="87.3185"/>
    <n v="87.3185"/>
    <n v="0"/>
    <n v="7.7981999999999996"/>
    <n v="15.2966"/>
    <n v="15.2965"/>
    <n v="24.559100000000001"/>
    <n v="24.559100000000001"/>
    <n v="37.621699999999997"/>
    <n v="45.720799999999997"/>
    <n v="51.469099999999997"/>
    <n v="55.450600000000001"/>
    <n v="62.448700000000002"/>
    <n v="66.864400000000003"/>
    <n v="70.829400000000007"/>
    <n v="70.829400000000007"/>
    <n v="70.829400000000007"/>
    <n v="70.829400000000007"/>
    <n v="64.896000000000001"/>
    <n v="64.896000000000001"/>
    <n v="0"/>
    <n v="8.2655999999999992"/>
    <n v="16.029900000000001"/>
    <n v="23.310500000000001"/>
    <n v="25.108799999999999"/>
    <n v="27.057200000000002"/>
    <n v="35.372700000000002"/>
    <n v="39.920999999999999"/>
    <n v="39.669400000000003"/>
  </r>
  <r>
    <s v="ANTONIO NARLIEL DA SILVA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.8"/>
    <n v="6.2008000000000001"/>
    <n v="11.2683"/>
    <n v="11.2683"/>
    <n v="23.168299999999999"/>
    <n v="32.435000000000002"/>
    <n v="34.300899999999999"/>
    <n v="33.401699999999998"/>
    <n v="33.7517"/>
    <n v="36.400799999999997"/>
    <n v="44.867400000000004"/>
    <n v="46.717399999999998"/>
    <n v="47.151499999999999"/>
    <n v="47.5015"/>
    <n v="48.200800000000001"/>
    <n v="48.200800000000001"/>
    <n v="10.297700000000001"/>
    <n v="12.2319"/>
    <n v="17.463799999999999"/>
    <n v="24.731200000000001"/>
    <n v="27.865300000000001"/>
    <n v="28.0153"/>
    <n v="21.348800000000001"/>
    <n v="22.081399999999999"/>
    <n v="22.481400000000001"/>
  </r>
  <r>
    <s v="VICTOR HUGO FREITAS DA SILVA"/>
    <s v="MOTORISTA SUPLENTE"/>
    <n v="568"/>
    <n v="3507"/>
    <s v="MOTORISTA SUPLENTE3507568"/>
    <s v="OPERATIVO"/>
    <s v="UNNE"/>
    <s v="ASE"/>
    <s v="Centro de Vendas Jaboatão"/>
    <s v="DISTRIBUIÇÃO"/>
    <x v="11"/>
    <n v="0"/>
    <n v="0"/>
    <n v="16.338000000000001"/>
    <n v="16.338000000000001"/>
    <n v="16.338000000000001"/>
    <n v="16.338000000000001"/>
    <n v="16.33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NATO JESUS DOS SANTO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70.541399999999996"/>
    <n v="0"/>
    <n v="87.74"/>
    <n v="89.655900000000003"/>
    <n v="89.755899999999997"/>
    <n v="92.389200000000002"/>
    <n v="92.389200000000002"/>
    <n v="0"/>
    <n v="3.7831999999999999"/>
    <n v="7.5149999999999997"/>
    <n v="0.9627"/>
    <n v="11.0596"/>
    <n v="11.0596"/>
    <n v="21.374300000000002"/>
    <n v="31.709099999999999"/>
    <n v="38.775599999999997"/>
    <n v="43.409700000000001"/>
    <n v="49.624699999999997"/>
    <n v="50.624699999999997"/>
    <n v="53.0246"/>
    <n v="54.192"/>
    <n v="55.474499999999999"/>
    <n v="56.840400000000002"/>
    <n v="63.788800000000002"/>
    <n v="63.788800000000002"/>
    <n v="6.3468"/>
    <n v="13.8957"/>
    <n v="19.627400000000002"/>
    <n v="23.208400000000001"/>
    <n v="28.79"/>
    <n v="28.5885"/>
    <n v="32.9694"/>
    <n v="37.967799999999997"/>
    <n v="37.967799999999997"/>
  </r>
  <r>
    <s v="LEANDRO LEAL DE ANDRADE"/>
    <s v="MOTORISTA SUPLENTE"/>
    <n v="568"/>
    <n v="3542"/>
    <s v="MOTORISTA SUPLENTE3542568"/>
    <s v="OPERATIVO"/>
    <s v="UNRJ"/>
    <s v="ASE"/>
    <s v="Centro de Vendas D Caxias"/>
    <s v="DISTRIBUIÇÃO"/>
    <x v="0"/>
    <n v="0"/>
    <n v="0"/>
    <n v="5.0007999999999999"/>
    <n v="5.2340999999999998"/>
    <n v="5.2340999999999998"/>
    <n v="5.0007999999999999"/>
    <n v="5.000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DEVANDRO APARECIDO DA SILV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69.939700000000002"/>
    <n v="0"/>
    <n v="87.888800000000003"/>
    <n v="89.888800000000003"/>
    <n v="94.222099999999998"/>
    <n v="94.154700000000005"/>
    <n v="94.154700000000005"/>
    <n v="0"/>
    <n v="7.9507000000000003"/>
    <n v="16.315799999999999"/>
    <n v="23.815000000000001"/>
    <n v="36.564799999999998"/>
    <n v="36.564799999999998"/>
    <n v="47.9283"/>
    <n v="56.929099999999998"/>
    <n v="63.629899999999999"/>
    <n v="67.060900000000004"/>
    <n v="75.142499999999998"/>
    <n v="86.423500000000004"/>
    <n v="94.389399999999995"/>
    <n v="94.406800000000004"/>
    <n v="94.7727"/>
    <n v="96.7727"/>
    <n v="99.588399999999993"/>
    <n v="99.588399999999993"/>
    <n v="7.1340000000000003"/>
    <n v="13.5983"/>
    <n v="20.163399999999999"/>
    <n v="26.162600000000001"/>
    <n v="26.227699999999999"/>
    <n v="28.860900000000001"/>
    <n v="36.1751"/>
    <n v="40.991500000000002"/>
    <n v="44.140700000000002"/>
  </r>
  <r>
    <s v="CLODOALDO CAMPOS DA CRUZ"/>
    <s v="MOTORISTA SUPLENTE"/>
    <n v="599"/>
    <n v="3506"/>
    <s v="MOTORISTA SUPLENTE3506599"/>
    <s v="OPERATIVO"/>
    <s v="UNSP"/>
    <s v="TRAD"/>
    <s v="Centro de Vendas  R.Tavares"/>
    <s v="DISTRIBUIÇÃO"/>
    <x v="1"/>
    <n v="0"/>
    <n v="19.200199999999999"/>
    <n v="0"/>
    <n v="33.926600000000001"/>
    <n v="35.476599999999998"/>
    <n v="38.541499999999999"/>
    <n v="39.957299999999996"/>
    <n v="39.957299999999996"/>
    <n v="0"/>
    <n v="3.6482000000000001"/>
    <n v="7.6139999999999999"/>
    <n v="12.8927"/>
    <n v="17.155200000000001"/>
    <n v="17.155200000000001"/>
    <n v="26.517499999999998"/>
    <n v="34.615699999999997"/>
    <n v="41.863799999999998"/>
    <n v="47.246099999999998"/>
    <n v="53.861800000000002"/>
    <n v="62.11"/>
    <n v="69.474900000000005"/>
    <n v="71.190799999999996"/>
    <n v="71.206699999999998"/>
    <n v="72.672600000000003"/>
    <n v="77.2209"/>
    <n v="77.2209"/>
    <n v="5.8975"/>
    <n v="12.978300000000001"/>
    <n v="21.409300000000002"/>
    <n v="27.925000000000001"/>
    <n v="29.008299999999998"/>
    <n v="29.224900000000002"/>
    <n v="28.5566"/>
    <n v="33.722099999999998"/>
    <n v="36.105400000000003"/>
  </r>
  <r>
    <s v="OMAR DE ARAUJO JUNIOR"/>
    <s v="MOTORISTA SUPLENTE"/>
    <n v="568"/>
    <n v="4509"/>
    <s v="MOTORISTA SUPLENTE4509568"/>
    <s v="OPERATIVO"/>
    <s v="UNRJ"/>
    <s v="ASE"/>
    <s v="C.Vendas S.Pedro da Aldeia"/>
    <s v="DISTRIBUIÇÃO"/>
    <x v="0"/>
    <n v="0"/>
    <n v="19.154599999999999"/>
    <n v="0"/>
    <n v="0"/>
    <n v="0"/>
    <n v="0"/>
    <n v="0"/>
    <n v="0"/>
    <n v="0"/>
    <n v="0"/>
    <n v="0"/>
    <n v="6.2946"/>
    <n v="8.1096000000000004"/>
    <n v="8.1096000000000004"/>
    <n v="8.9594000000000005"/>
    <n v="19.2395"/>
    <n v="25.222799999999999"/>
    <n v="29.106000000000002"/>
    <n v="0"/>
    <n v="0"/>
    <n v="0"/>
    <n v="0"/>
    <n v="0"/>
    <n v="0"/>
    <n v="0"/>
    <n v="0"/>
    <n v="0"/>
    <n v="0"/>
    <n v="0"/>
    <n v="0"/>
    <n v="0"/>
    <n v="0"/>
    <n v="0"/>
    <n v="0"/>
    <n v="3.2345000000000002"/>
  </r>
  <r>
    <s v="ROBERT NUNES DA FONSECA"/>
    <s v="MOTORISTA SUPLENTE"/>
    <n v="568"/>
    <n v="4509"/>
    <s v="MOTORISTA SUPLENTE4509568"/>
    <s v="OPERATIVO"/>
    <s v="UNRJ"/>
    <s v="ASE"/>
    <s v="C.Vendas S.Pedro da Aldeia"/>
    <s v="DISTRIBUIÇÃO"/>
    <x v="0"/>
    <n v="0"/>
    <n v="0"/>
    <n v="0"/>
    <n v="0"/>
    <n v="0"/>
    <n v="0"/>
    <n v="0.43430000000000002"/>
    <n v="0"/>
    <n v="0"/>
    <n v="1.3182"/>
    <n v="1.5347999999999999"/>
    <n v="6.1989000000000001"/>
    <n v="0"/>
    <n v="6.1989000000000001"/>
    <n v="6.198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 ROBERTO DOS SANTOS SILVA"/>
    <s v="MOTORISTA SUPLENTE"/>
    <n v="568"/>
    <n v="4513"/>
    <s v="MOTORISTA SUPLENTE4513568"/>
    <s v="OPERATIVO"/>
    <s v="UNRJ"/>
    <s v="ASE"/>
    <s v="Centro de Vendas Pavuna"/>
    <s v="DISTRIBUIÇÃO"/>
    <x v="0"/>
    <n v="0"/>
    <n v="31.261800000000001"/>
    <n v="0"/>
    <n v="3.4009"/>
    <n v="3.4009"/>
    <n v="6.6835000000000004"/>
    <n v="6.1319999999999997"/>
    <n v="6.1319999999999997"/>
    <n v="7.2161"/>
    <n v="8.2144999999999992"/>
    <n v="11.849299999999999"/>
    <n v="15.817299999999999"/>
    <n v="19.984500000000001"/>
    <n v="19.984500000000001"/>
    <n v="16.466200000000001"/>
    <n v="21.816199999999998"/>
    <n v="27.232099999999999"/>
    <n v="33.163200000000003"/>
    <n v="0"/>
    <n v="3.4666000000000001"/>
    <n v="0"/>
    <n v="0"/>
    <n v="0"/>
    <n v="0"/>
    <n v="0"/>
    <n v="0"/>
    <n v="0"/>
    <n v="0"/>
    <n v="0"/>
    <n v="0"/>
    <n v="0"/>
    <n v="0"/>
    <n v="0"/>
    <n v="0"/>
    <n v="0"/>
  </r>
  <r>
    <s v="MIKE DA FONSECA T R LEITE"/>
    <s v="MOTORISTA SUPLENTE"/>
    <n v="568"/>
    <n v="4513"/>
    <s v="MOTORISTA SUPLENTE4513568"/>
    <s v="OPERATIVO"/>
    <s v="UNRJ"/>
    <s v="ASE"/>
    <s v="Centro de Vendas Pavuna"/>
    <s v="DISTRIBUIÇÃO"/>
    <x v="0"/>
    <n v="0"/>
    <n v="24.4221"/>
    <n v="0"/>
    <n v="0"/>
    <n v="0"/>
    <n v="0"/>
    <n v="0"/>
    <n v="0"/>
    <n v="0"/>
    <n v="0"/>
    <n v="0"/>
    <n v="1.8168"/>
    <n v="6.1010999999999997"/>
    <n v="6.1010999999999997"/>
    <n v="19.267800000000001"/>
    <n v="19.267800000000001"/>
    <n v="23.700399999999998"/>
    <n v="40.934399999999997"/>
    <n v="0"/>
    <n v="0.8508"/>
    <n v="2.7326999999999999"/>
    <n v="4.3659999999999997"/>
    <n v="4.6159999999999997"/>
    <n v="5.3000999999999996"/>
    <n v="0"/>
    <n v="0"/>
    <n v="0"/>
    <n v="0"/>
    <n v="0"/>
    <n v="0"/>
    <n v="0"/>
    <n v="0"/>
    <n v="0"/>
    <n v="0"/>
    <n v="5.9634999999999998"/>
  </r>
  <r>
    <s v="MAILSON JOSE ONORATO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2.8975"/>
    <n v="4.6125999999999996"/>
    <n v="4.5308000000000002"/>
    <n v="11.629"/>
    <n v="11.629"/>
    <n v="27.1279"/>
    <n v="36.742199999999997"/>
    <n v="37.892200000000003"/>
    <n v="40.408799999999999"/>
    <n v="43.907299999999999"/>
    <n v="53.125500000000002"/>
    <n v="59.308"/>
    <n v="61.240499999999997"/>
    <n v="65.073099999999997"/>
    <n v="67.0398"/>
    <n v="72.773899999999998"/>
    <n v="72.773899999999998"/>
    <n v="5.3316999999999997"/>
    <n v="12.6989"/>
    <n v="17.648900000000001"/>
    <n v="25.5489"/>
    <n v="29.9282"/>
    <n v="29.7623"/>
    <n v="28.495699999999999"/>
    <n v="31.478200000000001"/>
    <n v="33.328099999999999"/>
  </r>
  <r>
    <s v="FERNANDO ANTONIO B DA SILV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2.9809999999999999"/>
    <n v="0"/>
    <n v="16.026"/>
    <n v="16.026"/>
    <n v="19.709900000000001"/>
    <n v="21.609100000000002"/>
    <n v="21.609100000000002"/>
    <n v="0"/>
    <n v="3.6331000000000002"/>
    <n v="6.5473999999999997"/>
    <n v="11.730700000000001"/>
    <n v="23.028199999999998"/>
    <n v="23.028199999999998"/>
    <n v="32.624899999999997"/>
    <n v="33.174599999999998"/>
    <n v="37.123699999999999"/>
    <n v="42.239400000000003"/>
    <n v="49.104399999999998"/>
    <n v="56.686900000000001"/>
    <n v="62.720799999999997"/>
    <n v="64.404899999999998"/>
    <n v="66.388199999999998"/>
    <n v="67.355599999999995"/>
    <n v="71.007099999999994"/>
    <n v="71.007099999999994"/>
    <n v="8.8498000000000001"/>
    <n v="14.9322"/>
    <n v="20.5822"/>
    <n v="19.814699999999998"/>
    <n v="30.041699999999999"/>
    <n v="31.3901"/>
    <n v="40.3733"/>
    <n v="41.854399999999998"/>
    <n v="44.604300000000002"/>
  </r>
  <r>
    <s v="JOSE NILDO F DE OLIVEIRA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68.930899999999994"/>
    <n v="0"/>
    <n v="88.329499999999996"/>
    <n v="89.046899999999994"/>
    <n v="91.947699999999998"/>
    <n v="95.699200000000005"/>
    <n v="95.699200000000005"/>
    <n v="0"/>
    <n v="6.0826000000000002"/>
    <n v="11.430300000000001"/>
    <n v="11.430300000000001"/>
    <n v="23.029499999999999"/>
    <n v="23.029499999999999"/>
    <n v="32.312199999999997"/>
    <n v="40.861400000000003"/>
    <n v="46.761400000000002"/>
    <n v="58.461399999999998"/>
    <n v="63.180300000000003"/>
    <n v="72.862099999999998"/>
    <n v="77.528800000000004"/>
    <n v="77.528800000000004"/>
    <n v="78.728800000000007"/>
    <n v="79.828800000000001"/>
    <n v="84.613"/>
    <n v="84.613"/>
    <n v="6.0674000000000001"/>
    <n v="12.583299999999999"/>
    <n v="15.2666"/>
    <n v="23.750699999999998"/>
    <n v="30.883299999999998"/>
    <n v="31.750699999999998"/>
    <n v="40.834800000000001"/>
    <n v="49.75"/>
    <n v="54.182600000000001"/>
  </r>
  <r>
    <s v="MARCELO DE CARVALHO MATOS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32.4465"/>
    <n v="0"/>
    <n v="40.479399999999998"/>
    <n v="39.112699999999997"/>
    <n v="42.296700000000001"/>
    <n v="42.880800000000001"/>
    <n v="42.880800000000001"/>
    <n v="0"/>
    <n v="4.8484999999999996"/>
    <n v="11.678699999999999"/>
    <n v="16.813500000000001"/>
    <n v="23.9467"/>
    <n v="23.9467"/>
    <n v="38.480699999999999"/>
    <n v="47.5306"/>
    <n v="56.198"/>
    <n v="63.5139"/>
    <n v="71.228999999999999"/>
    <n v="81.846299999999999"/>
    <n v="90.162800000000004"/>
    <n v="92.079499999999996"/>
    <n v="93.862799999999993"/>
    <n v="94.995400000000004"/>
    <n v="98.929400000000001"/>
    <n v="98.929400000000001"/>
    <n v="8.6832999999999991"/>
    <n v="17.4984"/>
    <n v="22.015899999999998"/>
    <n v="30.564399999999999"/>
    <n v="34.0929"/>
    <n v="34.927"/>
    <n v="39.809600000000003"/>
    <n v="44.357300000000002"/>
    <n v="48.490600000000001"/>
  </r>
  <r>
    <s v="EDUARDO NUNES DOS REIS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6.2182000000000004"/>
    <n v="0"/>
    <n v="8.9334000000000007"/>
    <n v="8.8507999999999996"/>
    <n v="7.4340999999999999"/>
    <n v="9.0167000000000002"/>
    <n v="9.0167000000000002"/>
    <n v="0"/>
    <n v="3.1318999999999999"/>
    <n v="2.3963000000000001"/>
    <n v="1.7788999999999999"/>
    <n v="6.2611999999999997"/>
    <n v="6.2611999999999997"/>
    <n v="17.645"/>
    <n v="23.710899999999999"/>
    <n v="30.177399999999999"/>
    <n v="36.625900000000001"/>
    <n v="30.16"/>
    <n v="41.508400000000002"/>
    <n v="39.391800000000003"/>
    <n v="39.491799999999998"/>
    <n v="39.491799999999998"/>
    <n v="39.491799999999998"/>
    <n v="45.0242"/>
    <n v="45.0242"/>
    <n v="5.1173000000000002"/>
    <n v="15.9848"/>
    <n v="22.767299999999999"/>
    <n v="28.784700000000001"/>
    <n v="34.649099999999997"/>
    <n v="37.032400000000003"/>
    <n v="39.299100000000003"/>
    <n v="45.383899999999997"/>
    <n v="49.083100000000002"/>
  </r>
  <r>
    <s v="ALEX DE OLIVEIRA LIMA SOUZ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65999999999999"/>
    <n v="0"/>
    <n v="4.6100000000000002E-2"/>
    <n v="1.7786999999999999"/>
  </r>
  <r>
    <s v="ISAC SANTOS DE LIM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E-2"/>
    <n v="1.9810000000000001"/>
    <n v="2.9476"/>
    <n v="5.3627000000000002"/>
  </r>
  <r>
    <s v="DOUGLAS ALVARENGA"/>
    <s v="SUPERVISOR DISTRIBUICAO E FROTAS C"/>
    <n v="599"/>
    <n v="3503"/>
    <s v="SUPERVISOR DISTRIBUICAO E FROTAS C3503599"/>
    <s v="SUPERVISÃO"/>
    <s v="UNRJ"/>
    <s v="NÃO APLICA"/>
    <s v="Centro de Vendas Inhaum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0.63339999999999996"/>
    <n v="1.9666999999999999"/>
    <n v="3.1507999999999998"/>
    <n v="3.1501000000000001"/>
    <n v="4.4500999999999999"/>
    <n v="4.4500999999999999"/>
    <n v="0"/>
    <n v="0"/>
    <n v="0.80069999999999997"/>
    <n v="0.1348"/>
    <n v="0.1348"/>
    <n v="0"/>
    <n v="0"/>
    <n v="0"/>
    <n v="0.48249999999999998"/>
    <n v="0.48249999999999998"/>
    <n v="19.1173"/>
  </r>
  <r>
    <s v="JOSE NILTON DA SILVA SOUZA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920000000000002"/>
    <n v="0.43330000000000002"/>
    <n v="2.6657999999999999"/>
    <n v="2.9331999999999998"/>
  </r>
  <r>
    <s v="MAIKEL DOUGLAS FIGUEIRO"/>
    <s v="SUPERVISOR DISTRIBUICAO E FROTAS C"/>
    <n v="568"/>
    <n v="3529"/>
    <s v="SUPERVISOR DISTRIBUICAO E FROTAS C3529568"/>
    <s v="SUPERVISÃO"/>
    <s v="UNSUL"/>
    <s v="NÃO APLICA"/>
    <s v="Centro de Vendas Gravataí V"/>
    <s v="DISTRIBUIÇÃO"/>
    <x v="0"/>
    <n v="22.631699999999999"/>
    <n v="22.631699999999999"/>
    <n v="26.065000000000001"/>
    <n v="32.295999999999999"/>
    <n v="32.011899999999997"/>
    <n v="29.494499999999999"/>
    <n v="27.010400000000001"/>
    <n v="27.01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FAELA BIONDON SANTANA MACHAD"/>
    <s v="SUPERVISOR DISTRIBUICAO E FROTAS C"/>
    <n v="599"/>
    <n v="4509"/>
    <s v="SUPERVISOR DISTRIBUICAO E FROTAS C4509599"/>
    <s v="SUPERVISÃO"/>
    <s v="UNRJ"/>
    <s v="NÃO APLICA"/>
    <s v="C.Vendas S.Pedro da Aldeia"/>
    <s v="DISTRIBUIÇÃO"/>
    <x v="0"/>
    <n v="16.57"/>
    <n v="16.57"/>
    <n v="14.718999999999999"/>
    <n v="16.136399999999998"/>
    <n v="16.136399999999998"/>
    <n v="17.1022"/>
    <n v="18.452200000000001"/>
    <n v="18.452200000000001"/>
    <n v="3.05"/>
    <n v="0"/>
    <n v="7.3141999999999996"/>
    <n v="4.9306999999999999"/>
    <n v="8.9608000000000008"/>
    <n v="8.9608000000000008"/>
    <n v="18.0425"/>
    <n v="18.0425"/>
    <n v="17.9251"/>
    <n v="26.937200000000001"/>
    <n v="28.419799999999999"/>
    <n v="33.450099999999999"/>
    <n v="34.547600000000003"/>
    <n v="21.330200000000001"/>
    <n v="20.4969"/>
    <n v="20.4969"/>
    <n v="0"/>
    <n v="0"/>
    <n v="0.91590000000000005"/>
    <n v="1.2483"/>
    <n v="0.11559999999999999"/>
    <n v="0"/>
    <n v="0"/>
    <n v="0"/>
    <n v="0"/>
    <n v="0"/>
    <n v="0"/>
  </r>
  <r>
    <s v="CELIO SOARES DOS SANTOS"/>
    <s v="SUPERVISOR DISTRIBUICAO E FROTAS C"/>
    <n v="568"/>
    <n v="4513"/>
    <s v="SUPERVISOR DISTRIBUICAO E FROTAS C4513568"/>
    <s v="SUPERVISÃO"/>
    <s v="UNRJ"/>
    <s v="NÃO APLICA"/>
    <s v="Centro de Vendas Pavuna"/>
    <s v="DISTRIBUIÇÃO"/>
    <x v="0"/>
    <n v="35.091000000000001"/>
    <n v="35.191000000000003"/>
    <n v="45.7742"/>
    <n v="45.7742"/>
    <n v="49.5227"/>
    <n v="36.755299999999998"/>
    <n v="27.1235"/>
    <n v="27.1235"/>
    <n v="0"/>
    <n v="3.4015"/>
    <n v="4.8174000000000001"/>
    <n v="0"/>
    <n v="0"/>
    <n v="0"/>
    <n v="0"/>
    <n v="0"/>
    <n v="9.3460000000000001"/>
    <n v="23.159700000000001"/>
    <n v="27.9255"/>
    <n v="31.258600000000001"/>
    <n v="16.2761"/>
    <n v="0"/>
    <n v="0"/>
    <n v="0"/>
    <n v="0"/>
    <n v="0"/>
    <n v="0"/>
    <n v="0"/>
    <n v="0"/>
    <n v="0"/>
    <n v="0"/>
    <n v="0"/>
    <n v="0"/>
    <n v="0"/>
    <n v="0"/>
  </r>
  <r>
    <s v="RALPH MAX ROSAS DE OLIVEIRA"/>
    <s v="SUPERVISOR DISTRIBUICAO E FROTAS C"/>
    <n v="599"/>
    <n v="4540"/>
    <s v="SUPERVISOR DISTRIBUICAO E FROTAS C4540599"/>
    <s v="SUPERVISÃO"/>
    <s v="UNNE"/>
    <s v="NÃO APLICA"/>
    <s v="Centro de Venda João Pessoa"/>
    <s v="DISTRIBUIÇÃO"/>
    <x v="11"/>
    <n v="16.177099999999999"/>
    <n v="0"/>
    <n v="7.6985000000000001"/>
    <n v="7.3651999999999997"/>
    <n v="6.2319000000000004"/>
    <n v="5.2319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ISRAELI AZEVEDO DE CARVALHO"/>
    <s v="SUPERVISOR DISTRIBUICAO E FROTAS C"/>
    <n v="599"/>
    <n v="4545"/>
    <s v="SUPERVISOR DISTRIBUICAO E FROTAS C4545599"/>
    <s v="SUPERVISÃO"/>
    <s v="UNNE"/>
    <s v="NÃO APLICA"/>
    <s v="Centro de Vds Igarassu"/>
    <s v="DISTRIBUIÇÃO"/>
    <x v="11"/>
    <n v="23.8992"/>
    <n v="23.683199999999999"/>
    <n v="12.4674"/>
    <n v="12.4674"/>
    <n v="12.8841"/>
    <n v="6.4181999999999997"/>
    <n v="7.7007000000000003"/>
    <n v="7.7007000000000003"/>
    <n v="2.4333"/>
    <n v="4.1500000000000004"/>
    <n v="3.5659000000000001"/>
    <n v="4.6840000000000002"/>
    <n v="4.9997999999999996"/>
    <n v="4.9997999999999996"/>
    <n v="3.8475999999999999"/>
    <n v="4.8308"/>
    <n v="4.8308"/>
    <n v="0"/>
    <n v="0"/>
    <n v="0"/>
    <n v="0"/>
    <n v="0"/>
    <n v="0"/>
    <n v="7.9899999999999999E-2"/>
    <n v="1.1133"/>
    <n v="1.1133"/>
    <n v="1.6326000000000001"/>
    <n v="10.297599999999999"/>
    <n v="15.898300000000001"/>
    <n v="6.9476000000000004"/>
    <n v="0.64759999999999995"/>
    <n v="0"/>
    <n v="4.9476000000000004"/>
    <n v="20.496700000000001"/>
    <n v="11.912599999999999"/>
  </r>
  <r>
    <s v="MATEUS PEREIRA TORRES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57999999999999"/>
    <n v="10.3315"/>
    <n v="11.864800000000001"/>
    <n v="14.114800000000001"/>
  </r>
  <r>
    <s v="RONALDO JOSE PASCHOAL"/>
    <s v="SUPERVISOR EXPEDICAO A"/>
    <n v="405"/>
    <n v="1301"/>
    <s v="SUPERVISOR EXPEDICAO A1301405"/>
    <s v="SUPERVISÃO"/>
    <s v="UNSP"/>
    <s v="NÃO APLICA"/>
    <s v="Planta São Paulo"/>
    <s v="LOGÍSTICA"/>
    <x v="4"/>
    <n v="60.200699999999998"/>
    <n v="57.749899999999997"/>
    <n v="65.019599999999997"/>
    <n v="30.270299999999999"/>
    <n v="31.586200000000002"/>
    <n v="32.3536"/>
    <n v="36.570999999999998"/>
    <n v="36.570999999999998"/>
    <n v="9.8158999999999992"/>
    <n v="7.2317999999999998"/>
    <n v="9.0643999999999991"/>
    <n v="12.8811"/>
    <n v="0"/>
    <n v="0"/>
    <n v="1.5491999999999999"/>
    <n v="4.0484"/>
    <n v="4.0484"/>
    <n v="27.847999999999999"/>
    <n v="30.214700000000001"/>
    <n v="32.613900000000001"/>
    <n v="32.613900000000001"/>
    <n v="32.613900000000001"/>
    <n v="32.613900000000001"/>
    <n v="32.613900000000001"/>
    <n v="0"/>
    <n v="0"/>
    <n v="0"/>
    <n v="0"/>
    <n v="0"/>
    <n v="0"/>
    <n v="0"/>
    <n v="0"/>
    <n v="0"/>
    <n v="0"/>
    <n v="0"/>
  </r>
  <r>
    <s v="INELCI FATIMA DOS SANTOS"/>
    <s v="SUPERVISOR EXPEDICAO B"/>
    <n v="405"/>
    <n v="1307"/>
    <s v="SUPERVISOR EXPEDICAO B1307405"/>
    <s v="SUPERVISÃO"/>
    <s v="UNSUL"/>
    <s v="NÃO APLICA"/>
    <s v="Planta Gravataí"/>
    <s v="LOGÍSTICA"/>
    <x v="4"/>
    <n v="8.6664999999999992"/>
    <n v="6.8673000000000002"/>
    <n v="3.1006"/>
    <n v="3.1006"/>
    <n v="3.1006"/>
    <n v="8.1006"/>
    <n v="9.5165000000000006"/>
    <n v="9.5165000000000006"/>
    <n v="0.95"/>
    <n v="0"/>
    <n v="1.4"/>
    <n v="1.4659"/>
    <n v="6.5159000000000002"/>
    <n v="6.5159000000000002"/>
    <n v="6.5159000000000002"/>
    <n v="5.6993999999999998"/>
    <n v="5.6993999999999998"/>
    <n v="6.4478"/>
    <n v="6.4478"/>
    <n v="4.2811000000000003"/>
    <n v="0"/>
    <n v="1.5008999999999999"/>
    <n v="2.5175999999999998"/>
    <n v="1.1684000000000001"/>
    <n v="0.2525"/>
    <n v="0.2525"/>
    <n v="9.7799999999999998E-2"/>
    <n v="9.7799999999999998E-2"/>
    <n v="0.38200000000000001"/>
    <n v="1.2479"/>
    <n v="2.6970999999999998"/>
    <n v="0"/>
    <n v="0"/>
    <n v="6.0651999999999999"/>
    <n v="7.1326000000000001"/>
  </r>
  <r>
    <s v="FABIO GEREMIAS PEREIRA"/>
    <s v="SUPERVISOR EXPEDICAO C"/>
    <n v="405"/>
    <n v="3506"/>
    <s v="SUPERVISOR EXPEDICAO C3506405"/>
    <s v="SUPERVISÃO"/>
    <s v="UNSP"/>
    <s v="NÃO APLICA"/>
    <s v="Centro de Vendas  R.Tavares"/>
    <s v="LOGÍSTICA"/>
    <x v="3"/>
    <n v="18.9863"/>
    <n v="18.9863"/>
    <n v="11.653"/>
    <n v="4.3197000000000001"/>
    <n v="4.3197000000000001"/>
    <n v="4.3197000000000001"/>
    <n v="0"/>
    <n v="0"/>
    <n v="0"/>
    <n v="0"/>
    <n v="0"/>
    <n v="0.96660000000000001"/>
    <n v="2.6143000000000001"/>
    <n v="2.6143000000000001"/>
    <n v="11.273300000000001"/>
    <n v="11.273300000000001"/>
    <n v="11.27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AGO CARVALHO AVIL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"/>
    <n v="4.8513999999999999"/>
    <n v="0"/>
    <n v="0"/>
    <n v="0"/>
    <n v="0"/>
    <n v="0"/>
    <n v="0"/>
    <n v="0"/>
    <n v="2.7968000000000002"/>
    <n v="0"/>
    <n v="0"/>
    <n v="0"/>
    <n v="0"/>
    <n v="0"/>
    <n v="0.27679999999999999"/>
    <n v="0"/>
    <n v="0"/>
    <n v="0"/>
    <n v="0"/>
    <n v="2.9645999999999999"/>
    <n v="2.6646000000000001"/>
    <n v="4.1144999999999996"/>
    <n v="4.7977999999999996"/>
    <n v="6.9977"/>
    <n v="6.9977"/>
    <n v="9.7802000000000007"/>
    <n v="10.7134"/>
    <n v="0.96350000000000002"/>
    <n v="0.96350000000000002"/>
    <n v="1.2699999999999999E-2"/>
    <n v="1.2699999999999999E-2"/>
    <n v="1.2699999999999999E-2"/>
    <n v="1.2699999999999999E-2"/>
    <n v="0"/>
  </r>
  <r>
    <s v="PAULO HENRIQUE DA SILVA"/>
    <s v="AUXILIAR ADMINISTRATIVO C"/>
    <n v="405"/>
    <n v="3506"/>
    <s v="AUXILIAR ADMINISTRATIVO C3506405"/>
    <s v="ADMINISTRATIVO"/>
    <s v="UNSP"/>
    <s v="NÃO APLICA"/>
    <s v="Centro de Vendas  R.Tavares"/>
    <s v="LOGÍSTICA"/>
    <x v="4"/>
    <n v="23.7117"/>
    <n v="19.611899999999999"/>
    <n v="29.359100000000002"/>
    <n v="29.908300000000001"/>
    <n v="27.8583"/>
    <n v="16.675000000000001"/>
    <n v="7.7584"/>
    <n v="7.7584"/>
    <n v="2.2498"/>
    <n v="0"/>
    <n v="0"/>
    <n v="1.0783"/>
    <n v="2.6631"/>
    <n v="2.6631"/>
    <n v="0.18129999999999999"/>
    <n v="0.86529999999999996"/>
    <n v="2.1320000000000001"/>
    <n v="4.1630000000000003"/>
    <n v="4.0471000000000004"/>
    <n v="0.81440000000000001"/>
    <n v="2.2477"/>
    <n v="2.1135000000000002"/>
    <n v="0.27939999999999998"/>
    <n v="0.27939999999999998"/>
    <n v="0"/>
    <n v="0"/>
    <n v="6.0164"/>
    <n v="2.7157"/>
    <n v="5.9164000000000003"/>
    <n v="0.2656"/>
    <n v="7.9799999999999996E-2"/>
    <n v="1.3100000000000001E-2"/>
    <n v="2.7961"/>
    <n v="0.5605"/>
    <n v="0.74229999999999996"/>
  </r>
  <r>
    <s v="VITOR FERREIRA GOMES"/>
    <s v="ANALISTA LOGISTICA PL"/>
    <n v="405"/>
    <n v="4990"/>
    <s v="ANALISTA LOGISTICA PL4990405"/>
    <s v="ADMINISTRATIVO"/>
    <s v="OFNAC"/>
    <s v="NÃO APLICA"/>
    <s v="Gerência Geral de Vendas"/>
    <s v="DISTRIBUIÇÃO"/>
    <x v="3"/>
    <n v="0.16589999999999999"/>
    <n v="0.16589999999999999"/>
    <n v="0.16589999999999999"/>
    <n v="0.16589999999999999"/>
    <n v="0.16589999999999999"/>
    <n v="0.16589999999999999"/>
    <n v="0.16589999999999999"/>
    <n v="0.16589999999999999"/>
    <n v="1.4340999999999999"/>
    <n v="1.4340999999999999"/>
    <n v="1.4340999999999999"/>
    <n v="1.4340999999999999"/>
    <n v="1.4340999999999999"/>
    <n v="1.4340999999999999"/>
    <n v="1.4340999999999999"/>
    <n v="1.5508"/>
    <n v="1.7175"/>
    <n v="3.4333999999999998"/>
    <n v="3.4333999999999998"/>
    <n v="3.4333999999999998"/>
    <n v="2.0674999999999999"/>
    <n v="2.2342"/>
    <n v="0"/>
    <n v="0"/>
    <n v="0.6835"/>
    <n v="0.6835"/>
    <n v="0"/>
    <n v="0"/>
    <n v="0"/>
    <n v="0"/>
    <n v="1.5900000000000001E-2"/>
    <n v="1.5900000000000001E-2"/>
    <n v="1.5900000000000001E-2"/>
    <n v="1.5900000000000001E-2"/>
    <n v="1.3159000000000001"/>
  </r>
  <r>
    <s v="MARCOS FRANCISCO DOS SANTOS"/>
    <s v="SUPERVISOR LOGISTICA"/>
    <n v="401"/>
    <n v="1301"/>
    <s v="SUPERVISOR LOGISTICA1301401"/>
    <s v="SUPERVISÃO"/>
    <s v="UNSP"/>
    <s v="NÃO APLICA"/>
    <s v="Planta São Paulo"/>
    <s v="LOGÍSTICA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.16589999999999999"/>
    <n v="8.1799999999999998E-2"/>
    <n v="8.1799999999999998E-2"/>
    <n v="8.1799999999999998E-2"/>
    <n v="8.1799999999999998E-2"/>
    <n v="0"/>
    <n v="0"/>
    <n v="0"/>
    <n v="0"/>
    <n v="0"/>
    <n v="0"/>
    <n v="0"/>
    <n v="0"/>
    <n v="1.5900000000000001E-2"/>
    <n v="1.5900000000000001E-2"/>
    <n v="1.5900000000000001E-2"/>
    <n v="1.5900000000000001E-2"/>
    <n v="0"/>
  </r>
  <r>
    <s v="LUCAS VIVARDO DE SOUSA"/>
    <s v="AUXILIAR ADMINISTRATIVO B"/>
    <n v="404"/>
    <n v="1990"/>
    <s v="AUXILIAR ADMINISTRATIVO B1990404"/>
    <s v="ADMINISTRATIVO"/>
    <s v="OFNAC"/>
    <s v="NÃO APLICA"/>
    <s v="Adm Geral"/>
    <s v="LOGÍSTICA"/>
    <x v="8"/>
    <n v="33.326500000000003"/>
    <n v="33.326500000000003"/>
    <n v="33.326500000000003"/>
    <n v="33.326500000000003"/>
    <n v="33.326500000000003"/>
    <n v="7.4105999999999996"/>
    <n v="4.5606"/>
    <n v="4.5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E-2"/>
    <n v="1.66E-2"/>
    <n v="0"/>
    <n v="0"/>
    <n v="0.7984"/>
  </r>
  <r>
    <s v="MARCIEL LUCIO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31.735499999999998"/>
    <n v="25.916599999999999"/>
    <n v="37.64"/>
    <n v="40.638500000000001"/>
    <n v="42.405200000000001"/>
    <n v="44.137"/>
    <n v="46.421100000000003"/>
    <n v="46.421100000000003"/>
    <n v="0"/>
    <n v="0"/>
    <n v="0"/>
    <n v="0"/>
    <n v="0"/>
    <n v="0"/>
    <n v="0"/>
    <n v="0"/>
    <n v="0"/>
    <n v="0"/>
    <n v="0"/>
    <n v="0"/>
    <n v="0.23380000000000001"/>
    <n v="0.23380000000000001"/>
    <n v="1.5996999999999999"/>
    <n v="3.5329999999999999"/>
    <n v="3.0501999999999998"/>
    <n v="3.0501999999999998"/>
    <n v="0.7006"/>
    <n v="3.5838000000000001"/>
    <n v="4.6656000000000004"/>
    <n v="1.5664"/>
    <n v="0"/>
    <n v="3.15E-2"/>
    <n v="0"/>
    <n v="0"/>
    <n v="1.0642"/>
  </r>
  <r>
    <s v="GABRIEL MEDEIROS CUSTODIO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800000000000002E-2"/>
    <n v="3.1800000000000002E-2"/>
    <n v="3.1800000000000002E-2"/>
    <n v="3.1800000000000002E-2"/>
    <n v="3.1800000000000002E-2"/>
    <n v="3.1800000000000002E-2"/>
    <n v="0.29770000000000002"/>
    <n v="0.1651"/>
    <n v="0.1651"/>
  </r>
  <r>
    <s v="WAGNER SAMUEL JAQUES SANTOS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799999999999998E-2"/>
    <n v="1.0331999999999999"/>
    <n v="0"/>
    <n v="0"/>
  </r>
  <r>
    <s v="ANDRE CLEUBE TARGINO ALMEIDA"/>
    <s v="MOTORISTA ENTREGADOR ABASTECEDOR"/>
    <n v="599"/>
    <n v="4540"/>
    <s v="MOTORISTA ENTREGADOR ABASTECEDOR4540599"/>
    <s v="OPERATIVO"/>
    <s v="UNNE"/>
    <s v="TRAD"/>
    <s v="Centro de Venda João Pessoa"/>
    <s v="DISTRIBUIÇÃO"/>
    <x v="11"/>
    <n v="1.6805000000000001"/>
    <n v="3.0979000000000001"/>
    <n v="0"/>
    <n v="0"/>
    <n v="0"/>
    <n v="0"/>
    <n v="0"/>
    <n v="0"/>
    <n v="0"/>
    <n v="0"/>
    <n v="0"/>
    <n v="0"/>
    <n v="0"/>
    <n v="0"/>
    <n v="0"/>
    <n v="0"/>
    <n v="0"/>
    <n v="6.2461000000000002"/>
    <n v="6.2461000000000002"/>
    <n v="6.2461000000000002"/>
    <n v="6.2461000000000002"/>
    <n v="6.2461000000000002"/>
    <n v="6.2461000000000002"/>
    <n v="6.2461000000000002"/>
    <n v="5.3285999999999998"/>
    <n v="5.3285999999999998"/>
    <n v="0"/>
    <n v="0"/>
    <n v="3.4799999999999998E-2"/>
    <n v="3.4799999999999998E-2"/>
    <n v="3.4799999999999998E-2"/>
    <n v="3.4799999999999998E-2"/>
    <n v="3.4799999999999998E-2"/>
    <n v="0"/>
    <n v="0"/>
  </r>
  <r>
    <s v="CRISTIAN PEREIRA MACIEL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099999999999994E-2"/>
    <n v="8.4099999999999994E-2"/>
    <n v="8.4099999999999994E-2"/>
    <n v="0.10150000000000001"/>
    <n v="0.05"/>
    <n v="0.05"/>
    <n v="0.19919999999999999"/>
    <n v="0.59919999999999995"/>
    <n v="0.59919999999999995"/>
  </r>
  <r>
    <s v="SARA MIDORI SHIMAKOICHI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6.5100000000000005E-2"/>
    <n v="6.5100000000000005E-2"/>
    <n v="0.1651"/>
    <n v="0.54769999999999996"/>
    <n v="0.43030000000000002"/>
  </r>
  <r>
    <s v="JHONATAN DA COSTA P DE SOUSA"/>
    <s v="AUXILIAR ADMINISTRATIVO C"/>
    <n v="405"/>
    <n v="4513"/>
    <s v="AUXILIAR ADMINISTRATIVO C4513405"/>
    <s v="ADMINISTRATIVO"/>
    <s v="UNRJ"/>
    <s v="NÃO APLICA"/>
    <s v="Centro de Vendas Pavuna"/>
    <s v="LOGÍSTICA"/>
    <x v="4"/>
    <n v="0"/>
    <n v="0"/>
    <n v="0"/>
    <n v="0"/>
    <n v="0"/>
    <n v="0"/>
    <n v="0"/>
    <n v="0"/>
    <n v="0"/>
    <n v="0"/>
    <n v="0"/>
    <n v="0"/>
    <n v="0.2833"/>
    <n v="0.2833"/>
    <n v="0.2341"/>
    <n v="0"/>
    <n v="0"/>
    <n v="0.63239999999999996"/>
    <n v="1.5468"/>
    <n v="0"/>
    <n v="0"/>
    <n v="0"/>
    <n v="0"/>
    <n v="0"/>
    <n v="0"/>
    <n v="0"/>
    <n v="2.0823999999999998"/>
    <n v="1.4159999999999999"/>
    <n v="1.7334000000000001"/>
    <n v="1.7334000000000001"/>
    <n v="6.7500000000000004E-2"/>
    <n v="6.7500000000000004E-2"/>
    <n v="0.81899999999999995"/>
    <n v="0.2016"/>
    <n v="0"/>
  </r>
  <r>
    <s v="CARLOS EDUARDO BORGES"/>
    <s v="ASSISTENTE ADMINISTRATIVO C"/>
    <n v="404"/>
    <n v="1990"/>
    <s v="ASSISTENTE ADMINISTRATIVO C1990404"/>
    <s v="ADMINISTRATIVO"/>
    <s v="OFNAC"/>
    <s v="NÃO APLICA"/>
    <s v="Adm Geral"/>
    <s v="LOGÍSTICA"/>
    <x v="8"/>
    <n v="22.674199999999999"/>
    <n v="21.325800000000001"/>
    <n v="26.970700000000001"/>
    <n v="27.070699999999999"/>
    <n v="27.070699999999999"/>
    <n v="27.186599999999999"/>
    <n v="6.4024999999999999"/>
    <n v="6.4024999999999999"/>
    <n v="1.1333"/>
    <n v="2.0331999999999999"/>
    <n v="2.8664000000000001"/>
    <n v="4.4466000000000001"/>
    <n v="6.2107999999999999"/>
    <n v="6.2107999999999999"/>
    <n v="8.4393999999999991"/>
    <n v="7.4227999999999996"/>
    <n v="6.1228999999999996"/>
    <n v="4.242"/>
    <n v="3.3944000000000001"/>
    <n v="2.1444999999999999"/>
    <n v="0.81130000000000002"/>
    <n v="0.81130000000000002"/>
    <n v="0.81130000000000002"/>
    <n v="2.8113000000000001"/>
    <n v="0"/>
    <n v="0"/>
    <n v="9.9199999999999997E-2"/>
    <n v="0"/>
    <n v="0"/>
    <n v="0"/>
    <n v="6.4199999999999993E-2"/>
    <n v="8.0100000000000005E-2"/>
    <n v="9.6000000000000002E-2"/>
    <n v="7.9299999999999995E-2"/>
    <n v="0"/>
  </r>
  <r>
    <s v="GEOVANE MENDES DOMINGUES"/>
    <s v="MOTORISTA ENTREGADOR"/>
    <n v="568"/>
    <n v="3506"/>
    <s v="MOTORISTA ENTREGADOR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5"/>
    <n v="4.25"/>
    <n v="10.449199999999999"/>
    <n v="15.5158"/>
    <n v="18.982399999999998"/>
  </r>
  <r>
    <s v="DIEGO HENRIQUE DE SOUZA"/>
    <s v="AUXILIAR ADMINISTRATIVO A"/>
    <n v="405"/>
    <n v="4556"/>
    <s v="AUXILIAR ADMINISTRATIVO A4556405"/>
    <s v="ADMINISTRATIVO"/>
    <s v="UNSP"/>
    <s v="NÃO APLICA"/>
    <s v="Centro de Vds Santo André"/>
    <s v="LOGÍSTICA"/>
    <x v="4"/>
    <n v="0"/>
    <n v="1.3536999999999999"/>
    <n v="0.2727"/>
    <n v="0.92349999999999999"/>
    <n v="0.92349999999999999"/>
    <n v="2.6735000000000002"/>
    <n v="2.2800000000000001E-2"/>
    <n v="2.2800000000000001E-2"/>
    <n v="0"/>
    <n v="2.4992000000000001"/>
    <n v="0.3659"/>
    <n v="3.6166999999999998"/>
    <n v="3.8523000000000001"/>
    <n v="3.8523000000000001"/>
    <n v="4.4356999999999998"/>
    <n v="5.5015999999999998"/>
    <n v="1.6668000000000001"/>
    <n v="6.0826000000000002"/>
    <n v="6.4"/>
    <n v="3.9159000000000002"/>
    <n v="4.4629000000000003"/>
    <n v="0"/>
    <n v="0.44629999999999997"/>
    <n v="0.44629999999999997"/>
    <n v="0"/>
    <n v="0"/>
    <n v="0.81589999999999996"/>
    <n v="0"/>
    <n v="2.4643999999999999"/>
    <n v="1.2302999999999999"/>
    <n v="9.6199999999999994E-2"/>
    <n v="9.6199999999999994E-2"/>
    <n v="0.99619999999999997"/>
    <n v="0.1462"/>
    <n v="0"/>
  </r>
  <r>
    <s v="GABRIEL SILVA SALANDIM"/>
    <s v="ASSISTENTE ADMINISTRATIVO B"/>
    <n v="405"/>
    <n v="4990"/>
    <s v="ASSISTENTE ADMINISTRATIVO B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199999999999997E-2"/>
    <n v="0"/>
    <n v="9.9199999999999997E-2"/>
    <n v="9.9199999999999997E-2"/>
    <n v="0"/>
    <n v="0"/>
  </r>
  <r>
    <s v="AMAURI FRANCISCO DE SOUSA"/>
    <s v="AJUDANTE EXPEDICAO"/>
    <n v="405"/>
    <n v="1302"/>
    <s v="AJUDANTE EXPEDICAO1302405"/>
    <s v="OPERATIVO"/>
    <s v="UNRJ"/>
    <s v="NÃO APLICA"/>
    <s v="Planta Rio de Janeiro"/>
    <s v="LOGÍSTICA"/>
    <x v="4"/>
    <n v="0.18340000000000001"/>
    <n v="0"/>
    <n v="0"/>
    <n v="0"/>
    <n v="3.4299999999999997E-2"/>
    <n v="0.699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81"/>
    <n v="0"/>
    <n v="0"/>
    <n v="0"/>
    <n v="0"/>
    <n v="0.1"/>
    <n v="0"/>
    <n v="0"/>
    <n v="0"/>
  </r>
  <r>
    <s v="MARCELO ARAUJO ROCHA"/>
    <s v="AJUDANTE EXPEDICAO AGENCIA"/>
    <n v="405"/>
    <n v="5122"/>
    <s v="AJUDANTE EXPEDICAO AGENCIA5122405"/>
    <s v="OPERATIVO"/>
    <s v="UNSP"/>
    <s v="NÃO APLICA"/>
    <s v="Centro de Vendas Anhanguera"/>
    <s v="LOGÍSTICA"/>
    <x v="3"/>
    <n v="12.2911"/>
    <n v="11.5253"/>
    <n v="8.8712"/>
    <n v="1.5379"/>
    <n v="2.2704"/>
    <n v="0"/>
    <n v="0"/>
    <n v="0"/>
    <n v="0"/>
    <n v="2.1318000000000001"/>
    <n v="0.84850000000000003"/>
    <n v="0.74929999999999997"/>
    <n v="2.2985000000000002"/>
    <n v="2.2985000000000002"/>
    <n v="3.8468"/>
    <n v="12.129799999999999"/>
    <n v="13.4274"/>
    <n v="12.7569"/>
    <n v="12.7569"/>
    <n v="12.7569"/>
    <n v="12.7569"/>
    <n v="12.7569"/>
    <n v="12.7569"/>
    <n v="15.7193"/>
    <n v="3.1002000000000001"/>
    <n v="3.1002000000000001"/>
    <n v="0"/>
    <n v="0"/>
    <n v="0"/>
    <n v="0"/>
    <n v="0.10050000000000001"/>
    <n v="0.10050000000000001"/>
    <n v="0"/>
    <n v="0"/>
    <n v="0"/>
  </r>
  <r>
    <s v="ANDRE HENRIQUE C PEREIRA"/>
    <s v="AJUDANTE EXPEDICAO AGENCIA"/>
    <n v="405"/>
    <n v="3518"/>
    <s v="AJUDANTE EXPEDICAO AGENCIA3518405"/>
    <s v="OPERATIVO"/>
    <s v="UNSP"/>
    <s v="NÃO APLICA"/>
    <s v="Ce Ve Campinas/Sumaré"/>
    <s v="LOGÍSTICA"/>
    <x v="3"/>
    <n v="40.771599999999999"/>
    <n v="34.757399999999997"/>
    <n v="40.339399999999998"/>
    <n v="40.439399999999999"/>
    <n v="34.738599999999998"/>
    <n v="35.971899999999998"/>
    <n v="37.821100000000001"/>
    <n v="37.821100000000001"/>
    <n v="2.3340000000000001"/>
    <n v="5.1338999999999997"/>
    <n v="2.6838000000000002"/>
    <n v="6.5498000000000003"/>
    <n v="0.41649999999999998"/>
    <n v="0.41649999999999998"/>
    <n v="3.9127000000000001"/>
    <n v="1.4824999999999999"/>
    <n v="4.9816000000000003"/>
    <n v="3.9975000000000001"/>
    <n v="3.4815999999999998"/>
    <n v="5.2298"/>
    <n v="1.1456"/>
    <n v="1.1456"/>
    <n v="1.1456"/>
    <n v="1.1456"/>
    <n v="1.1456"/>
    <n v="1.1456"/>
    <n v="0"/>
    <n v="0"/>
    <n v="0"/>
    <n v="2.6326000000000001"/>
    <n v="0"/>
    <n v="0.115"/>
    <n v="0"/>
    <n v="0"/>
    <n v="0"/>
  </r>
  <r>
    <s v="ANDERSON ROGERIO DOS SANTOS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250000000000004"/>
    <n v="1.0802"/>
    <n v="1.4794"/>
  </r>
  <r>
    <s v="FERNANDO GONCALVES DOS REIS"/>
    <s v="AJUDANTE EXPEDICAO AGENCIA"/>
    <n v="405"/>
    <n v="3518"/>
    <s v="AJUDANTE EXPEDICAO AGENCIA3518405"/>
    <s v="OPERATIVO"/>
    <s v="UNSP"/>
    <s v="NÃO APLICA"/>
    <s v="Ce Ve Campinas/Sumaré"/>
    <s v="LOGÍSTICA"/>
    <x v="3"/>
    <n v="11.6372"/>
    <n v="12.305400000000001"/>
    <n v="5.1714000000000002"/>
    <n v="5.1887999999999996"/>
    <n v="6.2888000000000002"/>
    <n v="13.888"/>
    <n v="6.5547000000000004"/>
    <n v="6.5547000000000004"/>
    <n v="0"/>
    <n v="0"/>
    <n v="0"/>
    <n v="0"/>
    <n v="3.1469999999999998"/>
    <n v="3.1469999999999998"/>
    <n v="5.7312000000000003"/>
    <n v="3.6781999999999999"/>
    <n v="5.0448000000000004"/>
    <n v="0"/>
    <n v="0"/>
    <n v="0"/>
    <n v="0"/>
    <n v="0"/>
    <n v="0"/>
    <n v="0"/>
    <n v="0"/>
    <n v="0"/>
    <n v="0"/>
    <n v="0.55000000000000004"/>
    <n v="1.4642999999999999"/>
    <n v="1.4642999999999999"/>
    <n v="0.13109999999999999"/>
    <n v="0.13109999999999999"/>
    <n v="0.13109999999999999"/>
    <n v="0.77880000000000005"/>
    <n v="2.4613999999999998"/>
  </r>
  <r>
    <s v="LEANDRO SILVA CARDOSO"/>
    <s v="LIDER EXPEDIÇÃO"/>
    <n v="405"/>
    <n v="1302"/>
    <s v="LIDER EXPEDIÇÃO1302405"/>
    <s v="OPERATIVO"/>
    <s v="UNRJ"/>
    <s v="NÃO APLICA"/>
    <s v="Planta Rio de Janeiro"/>
    <s v="LOGÍSTICA"/>
    <x v="4"/>
    <n v="1.2833000000000001"/>
    <n v="1.9771000000000001"/>
    <n v="2.7991999999999999"/>
    <n v="3.3992"/>
    <n v="3.4491999999999998"/>
    <n v="3.8007"/>
    <n v="4.1506999999999996"/>
    <n v="4.1506999999999996"/>
    <n v="4.55"/>
    <n v="5.5167000000000002"/>
    <n v="4.5674999999999999"/>
    <n v="0"/>
    <n v="0"/>
    <n v="0"/>
    <n v="0"/>
    <n v="0"/>
    <n v="0"/>
    <n v="0.22359999999999999"/>
    <n v="0.5"/>
    <n v="3.0832999999999999"/>
    <n v="0"/>
    <n v="0"/>
    <n v="0"/>
    <n v="0"/>
    <n v="0"/>
    <n v="0"/>
    <n v="0"/>
    <n v="0"/>
    <n v="0"/>
    <n v="0"/>
    <n v="0"/>
    <n v="0.1341"/>
    <n v="0"/>
    <n v="0"/>
    <n v="0"/>
  </r>
  <r>
    <s v="JONATHA DE OLIVEIRA MELO"/>
    <s v="AJUDANTE EXPEDICAO AGENCIA"/>
    <n v="405"/>
    <n v="4550"/>
    <s v="AJUDANTE EXPEDICAO AGENCIA4550405"/>
    <s v="OPERATIVO"/>
    <s v="UNRJ"/>
    <s v="NÃO APLICA"/>
    <s v="Ceve Jacarepagua"/>
    <s v="LOGÍSTICA"/>
    <x v="3"/>
    <n v="3.6324000000000001"/>
    <n v="65.583600000000004"/>
    <n v="15.929"/>
    <n v="18.327999999999999"/>
    <n v="20.2605"/>
    <n v="22.543700000000001"/>
    <n v="25.759599999999999"/>
    <n v="25.759599999999999"/>
    <n v="30.892700000000001"/>
    <n v="34.291899999999998"/>
    <n v="36.540199999999999"/>
    <n v="38.390999999999998"/>
    <n v="40.3401"/>
    <n v="40.3401"/>
    <n v="46.985300000000002"/>
    <n v="37.435299999999998"/>
    <n v="31.936800000000002"/>
    <n v="10.153600000000001"/>
    <n v="0"/>
    <n v="0.5665"/>
    <n v="1.349"/>
    <n v="1.2149000000000001"/>
    <n v="1.1308"/>
    <n v="1.1308"/>
    <n v="1.0989"/>
    <n v="1.0989"/>
    <n v="0.84889999999999999"/>
    <n v="1.9829000000000001"/>
    <n v="4.9500000000000002E-2"/>
    <n v="4.9500000000000002E-2"/>
    <n v="0.1646"/>
    <n v="0.1646"/>
    <n v="0.1646"/>
    <n v="0.1646"/>
    <n v="5.2976999999999999"/>
  </r>
  <r>
    <s v="ALVARO BUZIQUE JUNIOR"/>
    <s v="ANALISTA LOGISTICA PL"/>
    <n v="405"/>
    <n v="4990"/>
    <s v="ANALISTA LOGISTICA PL4990405"/>
    <s v="ADMINISTRATIVO"/>
    <s v="OFNAC"/>
    <s v="NÃO APLICA"/>
    <s v="Gerência Geral de Vendas"/>
    <s v="DISTRIBUIÇÃO"/>
    <x v="8"/>
    <n v="22.3749"/>
    <n v="21.076599999999999"/>
    <n v="15.007199999999999"/>
    <n v="10.9057"/>
    <n v="8.3557000000000006"/>
    <n v="6.0731000000000002"/>
    <n v="0"/>
    <n v="0"/>
    <n v="1.0325"/>
    <n v="3.6149"/>
    <n v="0"/>
    <n v="1.3807"/>
    <n v="4.6455000000000002"/>
    <n v="4.6455000000000002"/>
    <n v="7.2763"/>
    <n v="1.2602"/>
    <n v="4.4744999999999999"/>
    <n v="5.2569999999999997"/>
    <n v="5.3562000000000003"/>
    <n v="7.6391999999999998"/>
    <n v="1.5740000000000001"/>
    <n v="1.5081"/>
    <n v="0"/>
    <n v="0"/>
    <n v="0.37319999999999998"/>
    <n v="0.37319999999999998"/>
    <n v="1.4476"/>
    <n v="3.3313999999999999"/>
    <n v="4.6296999999999997"/>
    <n v="5.3296000000000001"/>
    <n v="0.3962"/>
    <n v="0.18029999999999999"/>
    <n v="1.462"/>
    <n v="3.0436999999999999"/>
    <n v="0"/>
  </r>
  <r>
    <s v="TIAGO DOS ANJOS M FRANCA"/>
    <s v="AUXILIAR ADMINISTRATIVO B"/>
    <n v="405"/>
    <n v="1990"/>
    <s v="AUXILIAR ADMINISTRATIVO B1990405"/>
    <s v="ADMINISTRATIVO"/>
    <s v="OFNAC"/>
    <s v="NÃO APLICA"/>
    <s v="Adm Geral"/>
    <s v="LOGÍSTICA"/>
    <x v="4"/>
    <n v="13.930199999999999"/>
    <n v="13.2818"/>
    <n v="19.030999999999999"/>
    <n v="19.030999999999999"/>
    <n v="19.030999999999999"/>
    <n v="15.549200000000001"/>
    <n v="6.5491999999999999"/>
    <n v="6.5491999999999999"/>
    <n v="8.9832999999999998"/>
    <n v="11.430899999999999"/>
    <n v="11.764200000000001"/>
    <n v="11.9649"/>
    <n v="6.0475000000000003"/>
    <n v="6.0475000000000003"/>
    <n v="5.8497000000000003"/>
    <n v="3.7671000000000001"/>
    <n v="0.90039999999999998"/>
    <n v="7.7668999999999997"/>
    <n v="0.18360000000000001"/>
    <n v="3.3599999999999998E-2"/>
    <n v="0.43430000000000002"/>
    <n v="0.71760000000000002"/>
    <n v="0"/>
    <n v="0"/>
    <n v="0"/>
    <n v="0"/>
    <n v="0"/>
    <n v="0.83409999999999995"/>
    <n v="0.1205"/>
    <n v="0.1205"/>
    <n v="0.21970000000000001"/>
    <n v="0.21970000000000001"/>
    <n v="0.21970000000000001"/>
    <n v="1.0181"/>
    <n v="0.88480000000000003"/>
  </r>
  <r>
    <s v="JONATAS PEREIRA LOVINO"/>
    <s v="ALMOXARIFE JR"/>
    <n v="153"/>
    <n v="1310"/>
    <s v="ALMOXARIFE JR1310153"/>
    <s v="OPERATIVO"/>
    <s v="UNBSB"/>
    <s v="NÃO APLICA"/>
    <s v="Planta Brasília"/>
    <s v="LOGÍSTICA"/>
    <x v="5"/>
    <n v="0"/>
    <n v="0"/>
    <n v="0"/>
    <n v="0.13109999999999999"/>
    <n v="0.1144"/>
    <n v="0"/>
    <n v="0"/>
    <n v="0"/>
    <n v="0"/>
    <n v="0"/>
    <n v="0"/>
    <n v="0"/>
    <n v="0"/>
    <n v="0"/>
    <n v="1.2188000000000001"/>
    <n v="0"/>
    <n v="0"/>
    <n v="0"/>
    <n v="0.19900000000000001"/>
    <n v="0"/>
    <n v="0"/>
    <n v="0"/>
    <n v="0"/>
    <n v="0.25159999999999999"/>
    <n v="0.1"/>
    <n v="0.1"/>
    <n v="0.1333"/>
    <n v="0"/>
    <n v="0.13170000000000001"/>
    <n v="0.13170000000000001"/>
    <n v="0.23089999999999999"/>
    <n v="0.23089999999999999"/>
    <n v="0.4642"/>
    <n v="0"/>
    <n v="0"/>
  </r>
  <r>
    <s v="KELLY PIRES DEODATO"/>
    <s v="AUXILIAR ADMINISTRATIVO A"/>
    <n v="405"/>
    <n v="4990"/>
    <s v="AUXILIAR ADMINISTRATIVO A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59"/>
    <n v="0.26590000000000003"/>
    <n v="0.26590000000000003"/>
    <n v="0.2"/>
    <n v="0.2"/>
    <n v="0.2"/>
  </r>
  <r>
    <s v="CARLOS EDUARDO G DO NASCIMENTO"/>
    <s v="AJUDANTE EXPEDICAO AGENCIA"/>
    <n v="405"/>
    <n v="3507"/>
    <s v="AJUDANTE EXPEDICAO AGENCIA3507405"/>
    <s v="OPERATIVO"/>
    <s v="UNNE"/>
    <s v="NÃO APLICA"/>
    <s v="Centro de Vendas Jaboatão"/>
    <s v="LOGÍSTICA"/>
    <x v="3"/>
    <n v="27.817299999999999"/>
    <n v="21.0855"/>
    <n v="44.252099999999999"/>
    <n v="38.336199999999998"/>
    <n v="38.303600000000003"/>
    <n v="39.052100000000003"/>
    <n v="21.953700000000001"/>
    <n v="21.953700000000001"/>
    <n v="1.1666000000000001"/>
    <n v="3.2324000000000002"/>
    <n v="5.5331999999999999"/>
    <n v="0.66510000000000002"/>
    <n v="3.1490999999999998"/>
    <n v="3.1490999999999998"/>
    <n v="3.1006"/>
    <n v="5.3490000000000002"/>
    <n v="5.7991000000000001"/>
    <n v="0"/>
    <n v="0"/>
    <n v="5.2809999999999997"/>
    <n v="0.1318"/>
    <n v="0.1318"/>
    <n v="0.1318"/>
    <n v="0.1318"/>
    <n v="0.1318"/>
    <n v="0.1318"/>
    <n v="0"/>
    <n v="0"/>
    <n v="0"/>
    <n v="0.61660000000000004"/>
    <n v="0.2833"/>
    <n v="0.2833"/>
    <n v="0"/>
    <n v="0"/>
    <n v="0"/>
  </r>
  <r>
    <s v="ADRIANO THOMAZ DA SILV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15.048500000000001"/>
    <n v="12.8828"/>
    <n v="20.879000000000001"/>
    <n v="14.095700000000001"/>
    <n v="14.5457"/>
    <n v="14.978999999999999"/>
    <n v="15.362299999999999"/>
    <n v="15.362299999999999"/>
    <n v="0"/>
    <n v="0.18329999999999999"/>
    <n v="0"/>
    <n v="0"/>
    <n v="0"/>
    <n v="0"/>
    <n v="0"/>
    <n v="0"/>
    <n v="0"/>
    <n v="0"/>
    <n v="0"/>
    <n v="0.69189999999999996"/>
    <n v="0.69189999999999996"/>
    <n v="0.69189999999999996"/>
    <n v="0.69189999999999996"/>
    <n v="0.69189999999999996"/>
    <n v="0.69189999999999996"/>
    <n v="0.69189999999999996"/>
    <n v="0"/>
    <n v="0"/>
    <n v="0"/>
    <n v="1.8154999999999999"/>
    <n v="1.47E-2"/>
    <n v="0.31469999999999998"/>
    <n v="0.53210000000000002"/>
    <n v="0"/>
    <n v="0"/>
  </r>
  <r>
    <s v="CESAR DOS ANJOS SANTOS"/>
    <s v="ALMOXARIFE JR"/>
    <n v="153"/>
    <n v="1310"/>
    <s v="ALMOXARIFE JR1310153"/>
    <s v="OPERATIVO"/>
    <s v="UNBSB"/>
    <s v="NÃO APLICA"/>
    <s v="Planta Brasília"/>
    <s v="LOGÍSTICA"/>
    <x v="5"/>
    <n v="0"/>
    <n v="0"/>
    <n v="0"/>
    <n v="0"/>
    <n v="0"/>
    <n v="0"/>
    <n v="0"/>
    <n v="0"/>
    <n v="0"/>
    <n v="0"/>
    <n v="0"/>
    <n v="0"/>
    <n v="0"/>
    <n v="0"/>
    <n v="5.6098999999999997"/>
    <n v="0"/>
    <n v="0.70799999999999996"/>
    <n v="1.7062999999999999"/>
    <n v="2.4887999999999999"/>
    <n v="2.6734"/>
    <n v="1.6870000000000001"/>
    <n v="1.7869999999999999"/>
    <n v="1.887"/>
    <n v="1.6036999999999999"/>
    <n v="0"/>
    <n v="0"/>
    <n v="0"/>
    <n v="0.53090000000000004"/>
    <n v="0"/>
    <n v="0.21160000000000001"/>
    <n v="0.94099999999999995"/>
    <n v="0.3251"/>
    <n v="0.79090000000000005"/>
    <n v="1.6051"/>
    <n v="0.80200000000000005"/>
  </r>
  <r>
    <s v="JOSE RENAN OLIVEIRA DA SILVA"/>
    <s v="AUXILIAR ADMINISTRATIVO A"/>
    <n v="405"/>
    <n v="5122"/>
    <s v="AUXILIAR ADMINISTRATIVO A5122405"/>
    <s v="ADMINISTRATIVO"/>
    <s v="UNSP"/>
    <s v="NÃO APLICA"/>
    <s v="Centro de Vendas Anhanguer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979999999999996"/>
    <n v="3.8178999999999998"/>
    <n v="2.1838000000000002"/>
    <n v="0"/>
    <n v="0"/>
    <n v="0"/>
    <n v="0"/>
    <n v="1"/>
    <n v="5.0983000000000001"/>
    <n v="6.4482999999999997"/>
    <n v="0"/>
    <n v="0.33160000000000001"/>
    <n v="0.33160000000000001"/>
    <n v="0.33160000000000001"/>
    <n v="0.37619999999999998"/>
    <n v="1.9412"/>
  </r>
  <r>
    <s v="VENANCIO GAMALLO SANTOS"/>
    <s v="AJUDANTE EXPEDICAO"/>
    <n v="405"/>
    <n v="1302"/>
    <s v="AJUDANTE EXPEDICAO1302405"/>
    <s v="OPERATIVO"/>
    <s v="UNRJ"/>
    <s v="NÃO APLICA"/>
    <s v="Planta Rio de Janeiro"/>
    <s v="LOGÍSTICA"/>
    <x v="4"/>
    <n v="0.63180000000000003"/>
    <n v="25.637599999999999"/>
    <n v="1.0125999999999999"/>
    <n v="2.0783999999999998"/>
    <n v="1.5784"/>
    <n v="1.2500000000000001E-2"/>
    <n v="0"/>
    <n v="0"/>
    <n v="0.1144"/>
    <n v="1.8643000000000001"/>
    <n v="2.8959999999999999"/>
    <n v="3.8950999999999998"/>
    <n v="9.3257999999999992"/>
    <n v="9.3257999999999992"/>
    <n v="11.256600000000001"/>
    <n v="0"/>
    <n v="0"/>
    <n v="0"/>
    <n v="0"/>
    <n v="3.3300000000000003E-2"/>
    <n v="3.3300000000000003E-2"/>
    <n v="3.3300000000000003E-2"/>
    <n v="3.3300000000000003E-2"/>
    <n v="3.3300000000000003E-2"/>
    <n v="0"/>
    <n v="0"/>
    <n v="0"/>
    <n v="0"/>
    <n v="0"/>
    <n v="0"/>
    <n v="0.39850000000000002"/>
    <n v="0.39850000000000002"/>
    <n v="0.39929999999999999"/>
    <n v="0.39929999999999999"/>
    <n v="0.56589999999999996"/>
  </r>
  <r>
    <s v="BRUNO SILVA DE AMORIM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329999999999997"/>
    <n v="3.9658000000000002"/>
    <n v="6.8642000000000003"/>
  </r>
  <r>
    <s v="PRISCILA MARTINS F S CUNHA"/>
    <s v="AUXILIAR ADMINISTRATIVO A"/>
    <n v="405"/>
    <n v="3503"/>
    <s v="AUXILIAR ADMINISTRATIVO A3503405"/>
    <s v="ADMINISTRATIVO"/>
    <s v="UNRJ"/>
    <s v="NÃO APLICA"/>
    <s v="Centro de Vendas Inhaum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67"/>
    <n v="0.4667"/>
    <n v="0"/>
    <n v="0"/>
    <n v="1.9800000000000002E-2"/>
    <n v="0.40310000000000001"/>
    <n v="0"/>
    <n v="0"/>
    <n v="0"/>
  </r>
  <r>
    <s v="DAVI CLAIVER BARBOSA RABELO"/>
    <s v="AJUDANTE EXPEDICAO"/>
    <n v="405"/>
    <n v="1307"/>
    <s v="AJUDANTE EXPEDICAO1307405"/>
    <s v="OPERATIVO"/>
    <s v="UNSUL"/>
    <s v="NÃO APLICA"/>
    <s v="Planta Gravataí"/>
    <s v="LOGÍSTICA"/>
    <x v="4"/>
    <n v="0.62429999999999997"/>
    <n v="1.5569"/>
    <n v="2.9028"/>
    <n v="9.7186000000000003"/>
    <n v="9.6526999999999994"/>
    <n v="9.8010999999999999"/>
    <n v="4.1994999999999996"/>
    <n v="4.1994999999999996"/>
    <n v="0.43099999999999999"/>
    <n v="0.26419999999999999"/>
    <n v="0.26419999999999999"/>
    <n v="0.26419999999999999"/>
    <n v="4.7782999999999998"/>
    <n v="4.7782999999999998"/>
    <n v="5.1615000000000002"/>
    <n v="5.7279999999999998"/>
    <n v="7.5755999999999997"/>
    <n v="7.2430000000000003"/>
    <n v="8.6260999999999992"/>
    <n v="3.7086999999999999"/>
    <n v="3.8077999999999999"/>
    <n v="4.1577999999999999"/>
    <n v="4.1577999999999999"/>
    <n v="4.1577999999999999"/>
    <n v="3.4388000000000001"/>
    <n v="3.4388000000000001"/>
    <n v="0.83250000000000002"/>
    <n v="2.5815999999999999"/>
    <n v="4.1807999999999996"/>
    <n v="4.9640000000000004"/>
    <n v="0.40920000000000001"/>
    <n v="0.40920000000000001"/>
    <n v="2.3256000000000001"/>
    <n v="4.2889999999999997"/>
    <n v="6.1879999999999997"/>
  </r>
  <r>
    <s v="LILIANE BELTRAME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1.5900000000000001E-2"/>
    <n v="1.5900000000000001E-2"/>
    <n v="2.1318000000000001"/>
    <n v="2.1318000000000001"/>
    <n v="2.1318000000000001"/>
    <n v="2.1318000000000001"/>
    <n v="0.1333"/>
    <n v="0.1333"/>
    <n v="0.1492"/>
    <n v="0.1492"/>
    <n v="0.43169999999999997"/>
    <n v="0.43169999999999997"/>
    <n v="0.61419999999999997"/>
    <n v="0.71340000000000003"/>
    <n v="0.36420000000000002"/>
  </r>
  <r>
    <s v="JACKSON VIEIR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.99990000000000001"/>
    <n v="7.6375000000000002"/>
    <n v="13.9488"/>
    <n v="16.981999999999999"/>
    <n v="18.715299999999999"/>
    <n v="17.313800000000001"/>
    <n v="20.145600000000002"/>
    <n v="20.145600000000002"/>
    <n v="26.912099999999999"/>
    <n v="29.110499999999998"/>
    <n v="30.1922"/>
    <n v="24.944500000000001"/>
    <n v="12.9771"/>
    <n v="12.9771"/>
    <n v="7.2088999999999999"/>
    <n v="12.276199999999999"/>
    <n v="4.3757000000000001"/>
    <n v="8.3233999999999995"/>
    <n v="1.6983999999999999"/>
    <n v="0.18479999999999999"/>
    <n v="0"/>
    <n v="0"/>
    <n v="0"/>
    <n v="0"/>
    <n v="0"/>
    <n v="0"/>
    <n v="0"/>
    <n v="0"/>
    <n v="0"/>
    <n v="1.3331999999999999"/>
    <n v="0"/>
    <n v="0.4325"/>
    <n v="4.1322999999999999"/>
    <n v="2.6648999999999998"/>
    <n v="3.0133999999999999"/>
  </r>
  <r>
    <s v="DAVI LIMA BARBOSA"/>
    <s v="ALMOXARIFE JR"/>
    <n v="153"/>
    <n v="1310"/>
    <s v="ALMOXARIFE JR1310153"/>
    <s v="OPERATIVO"/>
    <s v="UNBSB"/>
    <s v="NÃO APLICA"/>
    <s v="Planta Brasília"/>
    <s v="LOGÍSTICA"/>
    <x v="5"/>
    <n v="0"/>
    <n v="0"/>
    <n v="0"/>
    <n v="9.6299999999999997E-2"/>
    <n v="0.27879999999999999"/>
    <n v="6.2100000000000002E-2"/>
    <n v="6.2100000000000002E-2"/>
    <n v="6.2100000000000002E-2"/>
    <n v="0"/>
    <n v="0"/>
    <n v="0"/>
    <n v="0"/>
    <n v="0.19869999999999999"/>
    <n v="0.19869999999999999"/>
    <n v="0"/>
    <n v="0"/>
    <n v="0.14299999999999999"/>
    <n v="0.79139999999999999"/>
    <n v="2.5556000000000001"/>
    <n v="0"/>
    <n v="0"/>
    <n v="0"/>
    <n v="0"/>
    <n v="0"/>
    <n v="0"/>
    <n v="0"/>
    <n v="0"/>
    <n v="0.1479"/>
    <n v="6.3E-2"/>
    <n v="0.7923"/>
    <n v="2.64E-2"/>
    <n v="0.443"/>
    <n v="0.40860000000000002"/>
    <n v="0.20630000000000001"/>
    <n v="0"/>
  </r>
  <r>
    <s v="FERNANDA SANTOS MOREIRA"/>
    <s v="AUXILIAR ADMINISTRATIVO C"/>
    <n v="405"/>
    <n v="4990"/>
    <s v="AUXILIAR ADMINISTRATIVO C4990405"/>
    <s v="ADMINISTRATIVO"/>
    <s v="OFNAC"/>
    <s v="NÃO APLICA"/>
    <s v="Gerência Geral de Vendas"/>
    <s v="DISTRIBUIÇÃO"/>
    <x v="8"/>
    <n v="11.586600000000001"/>
    <n v="10.2209"/>
    <n v="13.1668"/>
    <n v="7.2508999999999997"/>
    <n v="6.3009000000000004"/>
    <n v="3.3008999999999999"/>
    <n v="0.3009"/>
    <n v="0.3009"/>
    <n v="0.48330000000000001"/>
    <n v="0.68320000000000003"/>
    <n v="0"/>
    <n v="0.93310000000000004"/>
    <n v="1.0823"/>
    <n v="1.0823"/>
    <n v="1.3154999999999999"/>
    <n v="1.8153999999999999"/>
    <n v="2.032"/>
    <n v="4.0651999999999999"/>
    <n v="4.4484000000000004"/>
    <n v="4.6490999999999998"/>
    <n v="0.78320000000000001"/>
    <n v="0.78320000000000001"/>
    <n v="6.7299999999999999E-2"/>
    <n v="0.10059999999999999"/>
    <n v="0.10059999999999999"/>
    <n v="0.10059999999999999"/>
    <n v="0.21510000000000001"/>
    <n v="0.63019999999999998"/>
    <n v="0.77859999999999996"/>
    <n v="1.0278"/>
    <n v="0.14369999999999999"/>
    <n v="0.44369999999999998"/>
    <n v="0.67700000000000005"/>
    <n v="0.96020000000000005"/>
    <n v="1.5085999999999999"/>
  </r>
  <r>
    <s v="AGOSTINHO CARNEIRO DE MELLO JR"/>
    <s v="AUXILIAR ADMINISTRATIVO A"/>
    <n v="401"/>
    <n v="1990"/>
    <s v="AUXILIAR ADMINISTRATIVO A1990401"/>
    <s v="ADMINISTRATIVO"/>
    <s v="OFNAC"/>
    <s v="NÃO APLICA"/>
    <s v="Adm Geral"/>
    <s v="LOGÍSTICA"/>
    <x v="4"/>
    <n v="28.951000000000001"/>
    <n v="25.6328"/>
    <n v="33.898800000000001"/>
    <n v="34.432899999999997"/>
    <n v="34.432899999999997"/>
    <n v="24.7988"/>
    <n v="24.7821"/>
    <n v="24.7821"/>
    <n v="0.96740000000000004"/>
    <n v="3.0015000000000001"/>
    <n v="2.5703999999999998"/>
    <n v="3.7507000000000001"/>
    <n v="3.9817999999999998"/>
    <n v="3.9817999999999998"/>
    <n v="1.8666"/>
    <n v="2.9681999999999999"/>
    <n v="3.3205"/>
    <n v="5.0205000000000002"/>
    <n v="4.0213000000000001"/>
    <n v="5.9371999999999998"/>
    <n v="4.8879999999999999"/>
    <n v="3.9554"/>
    <n v="4.7706"/>
    <n v="0.93730000000000002"/>
    <n v="0"/>
    <n v="0"/>
    <n v="0.29930000000000001"/>
    <n v="1.0652999999999999"/>
    <n v="2.5297999999999998"/>
    <n v="1.1624000000000001"/>
    <n v="0.27979999999999999"/>
    <n v="0.46239999999999998"/>
    <n v="2.2282999999999999"/>
    <n v="1.4139999999999999"/>
    <n v="3.1981000000000002"/>
  </r>
  <r>
    <s v="GLADSON VALMIR DE P OLIVEIRA"/>
    <s v="ALMOXARIFE PL          "/>
    <n v="153"/>
    <n v="1302"/>
    <s v="ALMOXARIFE PL          1302153"/>
    <s v="OPERATIVO"/>
    <s v="UNRJ"/>
    <s v="NÃO APLICA"/>
    <s v="Planta Rio de Janeiro"/>
    <s v="LOGÍSTICA"/>
    <x v="5"/>
    <n v="0"/>
    <n v="31.756799999999998"/>
    <n v="9.7791999999999994"/>
    <n v="12.7799"/>
    <n v="13.463200000000001"/>
    <n v="8.0139999999999993"/>
    <n v="5.2141000000000002"/>
    <n v="5.2141000000000002"/>
    <n v="3.7475000000000001"/>
    <n v="1.464"/>
    <n v="2.6798000000000002"/>
    <n v="4.6448"/>
    <n v="9.5106999999999999"/>
    <n v="9.5106999999999999"/>
    <n v="7.6295999999999999"/>
    <n v="4.7954999999999997"/>
    <n v="0"/>
    <n v="0"/>
    <n v="0"/>
    <n v="0"/>
    <n v="0"/>
    <n v="0"/>
    <n v="0"/>
    <n v="0"/>
    <n v="0"/>
    <n v="0"/>
    <n v="0.83160000000000001"/>
    <n v="0"/>
    <n v="0.76390000000000002"/>
    <n v="0"/>
    <n v="0"/>
    <n v="0.46660000000000001"/>
    <n v="0"/>
    <n v="0"/>
    <n v="0"/>
  </r>
  <r>
    <s v="LUANA ARAUJO CAETANO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99999999999999E-2"/>
    <n v="1.7399999999999999E-2"/>
    <n v="1.7399999999999999E-2"/>
    <n v="0.05"/>
    <n v="0.5"/>
    <n v="0.5"/>
    <n v="0"/>
    <n v="0"/>
    <n v="0"/>
  </r>
  <r>
    <s v="BRUNO MAGALHÃES MENEZES"/>
    <s v="ANALISTA ROTEIRIZACAO PL"/>
    <n v="405"/>
    <n v="1"/>
    <s v="ANALISTA ROTEIRIZACAO PL1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67"/>
    <n v="0.4667"/>
    <n v="0.51670000000000005"/>
    <n v="0.39929999999999999"/>
    <n v="0.58189999999999997"/>
    <n v="0.93189999999999995"/>
  </r>
  <r>
    <s v="JOAO CARLOS DA SILVA"/>
    <s v="AJUDANTE EXPEDICAO AGENCIA"/>
    <n v="405"/>
    <n v="3507"/>
    <s v="AJUDANTE EXPEDICAO AGENCIA3507405"/>
    <s v="OPERATIVO"/>
    <s v="UNNE"/>
    <s v="NÃO APLICA"/>
    <s v="Centro de Vendas Jaboatão"/>
    <s v="LOGÍSTICA"/>
    <x v="3"/>
    <n v="41.171300000000002"/>
    <n v="46.2864"/>
    <n v="35.840299999999999"/>
    <n v="35.322099999999999"/>
    <n v="35.938800000000001"/>
    <n v="38.338799999999999"/>
    <n v="40.155299999999997"/>
    <n v="40.155299999999997"/>
    <n v="3.5326"/>
    <n v="3.6667000000000001"/>
    <n v="0"/>
    <n v="0"/>
    <n v="0.2175"/>
    <n v="0.2175"/>
    <n v="1.9311"/>
    <n v="5.0491999999999999"/>
    <n v="8.6658000000000008"/>
    <n v="13.231"/>
    <n v="14.5136"/>
    <n v="21.392299999999999"/>
    <n v="22.508199999999999"/>
    <n v="18.3749"/>
    <n v="18.640799999999999"/>
    <n v="18.690799999999999"/>
    <n v="16.2242"/>
    <n v="16.2242"/>
    <n v="0.36969999999999997"/>
    <n v="1.6386000000000001"/>
    <n v="0"/>
    <n v="0"/>
    <n v="0.3347"/>
    <n v="0.51800000000000002"/>
    <n v="0"/>
    <n v="0.86499999999999999"/>
    <n v="0.56499999999999995"/>
  </r>
  <r>
    <s v="CLEBER KORT KAMP"/>
    <s v="ANALISTA ROTEIRIZACAO SR"/>
    <n v="405"/>
    <n v="4990"/>
    <s v="ANALISTA ROTEIRIZACAO SR4990405"/>
    <s v="ADMINISTRATIVO"/>
    <s v="OFNAC"/>
    <s v="NÃO APLICA"/>
    <s v="Gerência Geral de Vendas"/>
    <s v="DISTRIBUIÇÃO"/>
    <x v="6"/>
    <n v="5.5"/>
    <n v="5.5"/>
    <n v="19.331"/>
    <n v="21.331"/>
    <n v="21.331"/>
    <n v="21.331"/>
    <n v="13.331"/>
    <n v="13.331"/>
    <n v="0"/>
    <n v="0"/>
    <n v="0"/>
    <n v="0"/>
    <n v="0"/>
    <n v="0"/>
    <n v="0"/>
    <n v="0"/>
    <n v="0"/>
    <n v="1.55"/>
    <n v="1.95"/>
    <n v="3.2658999999999998"/>
    <n v="9.3651"/>
    <n v="9.3651"/>
    <n v="10.5151"/>
    <n v="10.5151"/>
    <n v="0.5151"/>
    <n v="0.5151"/>
    <n v="0"/>
    <n v="0"/>
    <n v="0.1174"/>
    <n v="1.2015"/>
    <n v="0.53559999999999997"/>
    <n v="0.53559999999999997"/>
    <n v="0.53559999999999997"/>
    <n v="0.76970000000000005"/>
    <n v="0.81969999999999998"/>
  </r>
  <r>
    <s v="JONAS CATALDI MUTERLE"/>
    <s v="ANALISTA PLANEJAMENTO LOGISTICA PL"/>
    <n v="405"/>
    <n v="1301"/>
    <s v="ANALISTA PLANEJAMENTO LOGISTICA PL1301405"/>
    <s v="ADMINISTRATIVO"/>
    <s v="UNSP"/>
    <s v="NÃO APLICA"/>
    <s v="Planta São Paulo"/>
    <s v="LOGÍSTICA"/>
    <x v="7"/>
    <n v="8.1515000000000004"/>
    <n v="8.1515000000000004"/>
    <n v="8.1515000000000004"/>
    <n v="8.1515000000000004"/>
    <n v="8.1515000000000004"/>
    <n v="0.1515"/>
    <n v="0.1515"/>
    <n v="0.1515"/>
    <n v="0"/>
    <n v="0"/>
    <n v="0"/>
    <n v="0"/>
    <n v="0"/>
    <n v="0"/>
    <n v="0"/>
    <n v="0"/>
    <n v="0"/>
    <n v="1.5166999999999999"/>
    <n v="2.4325999999999999"/>
    <n v="1.9993000000000001"/>
    <n v="0"/>
    <n v="0"/>
    <n v="0"/>
    <n v="0"/>
    <n v="0"/>
    <n v="0"/>
    <n v="0"/>
    <n v="0.16739999999999999"/>
    <n v="0.83479999999999999"/>
    <n v="0.33479999999999999"/>
    <n v="0.55069999999999997"/>
    <n v="0.55069999999999997"/>
    <n v="1.4333"/>
    <n v="3.0674000000000001"/>
    <n v="0.78410000000000002"/>
  </r>
  <r>
    <s v="RAFAEL SILVA COSTA"/>
    <s v="AUXILIAR DE FROTAS"/>
    <n v="405"/>
    <n v="4534"/>
    <s v="AUXILIAR DE FROTAS4534405"/>
    <s v="OPERATIVO"/>
    <s v="UNRJ"/>
    <s v="NÃO APLICA"/>
    <s v="Centro Vendas São Gonçalo"/>
    <s v="DISTRIBUIÇÃO"/>
    <x v="9"/>
    <n v="0.95"/>
    <n v="3.3142999999999998"/>
    <n v="6.0301999999999998"/>
    <n v="8.7142999999999997"/>
    <n v="8.8483999999999998"/>
    <n v="13.8817"/>
    <n v="13.4817"/>
    <n v="13.4817"/>
    <n v="12.566599999999999"/>
    <n v="12.833299999999999"/>
    <n v="10.4841"/>
    <n v="8.6682000000000006"/>
    <n v="7.2864000000000004"/>
    <n v="7.2864000000000004"/>
    <n v="2.8386999999999998"/>
    <n v="3.3372000000000002"/>
    <n v="2.0228999999999999"/>
    <n v="0.23880000000000001"/>
    <n v="0"/>
    <n v="9.8000000000000004E-2"/>
    <n v="1.2964"/>
    <n v="1.3305"/>
    <n v="1.6304000000000001"/>
    <n v="2.5137"/>
    <n v="3.2000000000000001E-2"/>
    <n v="3.2000000000000001E-2"/>
    <n v="3.2644000000000002"/>
    <n v="4.1444999999999999"/>
    <n v="1.7793000000000001"/>
    <n v="4.1094999999999997"/>
    <n v="2.8927"/>
    <n v="0.57679999999999998"/>
    <n v="0"/>
    <n v="0.35830000000000001"/>
    <n v="0.65810000000000002"/>
  </r>
  <r>
    <s v="VALDESIO JOSE ARAUJO BEZERR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30.808399999999999"/>
    <n v="0"/>
    <n v="18.026599999999998"/>
    <n v="18.026599999999998"/>
    <n v="11.358499999999999"/>
    <n v="11.358499999999999"/>
    <n v="11.358499999999999"/>
    <n v="0"/>
    <n v="0"/>
    <n v="0"/>
    <n v="0"/>
    <n v="0.82940000000000003"/>
    <n v="0.82940000000000003"/>
    <n v="0.82940000000000003"/>
    <n v="1.5968"/>
    <n v="0.7802"/>
    <n v="0.59609999999999996"/>
    <n v="0"/>
    <n v="0"/>
    <n v="0"/>
    <n v="0"/>
    <n v="0.43149999999999999"/>
    <n v="1.7974000000000001"/>
    <n v="2.1488999999999998"/>
    <n v="2.1488999999999998"/>
    <n v="1.4158999999999999"/>
    <n v="0"/>
    <n v="0"/>
    <n v="0"/>
    <n v="0.61880000000000002"/>
    <n v="0.61880000000000002"/>
    <n v="0"/>
    <n v="0"/>
    <n v="2.5533000000000001"/>
  </r>
  <r>
    <s v="ANDERSON CLAYTON B DA SILVA"/>
    <s v="ALMOXARIFE JR"/>
    <n v="153"/>
    <n v="1302"/>
    <s v="ALMOXARIFE JR1302153"/>
    <s v="OPERATIVO"/>
    <s v="UNRJ"/>
    <s v="NÃO APLICA"/>
    <s v="Planta Rio de Janeiro"/>
    <s v="LOGÍSTICA"/>
    <x v="5"/>
    <n v="0"/>
    <n v="2.0196999999999998"/>
    <n v="2.8483000000000001"/>
    <n v="4.9641000000000002"/>
    <n v="5.7965999999999998"/>
    <n v="5.0609999999999999"/>
    <n v="4.9935"/>
    <n v="4.9935"/>
    <n v="5.7751000000000001"/>
    <n v="8.3218999999999994"/>
    <n v="9.0051000000000005"/>
    <n v="11.2707"/>
    <n v="6.9680999999999997"/>
    <n v="6.9680999999999997"/>
    <n v="12.0959"/>
    <n v="1.6601999999999999"/>
    <n v="2.5244"/>
    <n v="3.1395"/>
    <n v="0"/>
    <n v="0"/>
    <n v="0"/>
    <n v="0"/>
    <n v="0"/>
    <n v="0"/>
    <n v="0"/>
    <n v="0"/>
    <n v="0.30370000000000003"/>
    <n v="0.65049999999999997"/>
    <n v="8.2900000000000001E-2"/>
    <n v="2.3304"/>
    <n v="1.5629"/>
    <n v="0.6462"/>
    <n v="0"/>
    <n v="0"/>
    <n v="0"/>
  </r>
  <r>
    <s v="ELIEZER GOMES DE JESUS"/>
    <s v="LIDER EXPEDIÇÃO"/>
    <n v="405"/>
    <n v="1303"/>
    <s v="LIDER EXPEDIÇÃO1303405"/>
    <s v="OPERATIVO"/>
    <s v="UNNE"/>
    <s v="NÃO APLICA"/>
    <s v="Planta Nordeste"/>
    <s v="LOGÍSTICA"/>
    <x v="4"/>
    <n v="17.021899999999999"/>
    <n v="14.9711"/>
    <n v="0.40600000000000003"/>
    <n v="1.8227"/>
    <n v="3.0901000000000001"/>
    <n v="4.3567999999999998"/>
    <n v="1.6409"/>
    <n v="1.6409"/>
    <n v="0"/>
    <n v="0"/>
    <n v="0"/>
    <n v="0"/>
    <n v="0"/>
    <n v="0"/>
    <n v="6.9626999999999999"/>
    <n v="8.9284999999999997"/>
    <n v="8.6618999999999993"/>
    <n v="10.912599999999999"/>
    <n v="7.1307999999999998"/>
    <n v="2.399"/>
    <n v="1.0330999999999999"/>
    <n v="2.3997999999999999"/>
    <n v="0.8831"/>
    <n v="1.9663999999999999"/>
    <n v="0"/>
    <n v="0"/>
    <n v="3.4847999999999999"/>
    <n v="3.6181000000000001"/>
    <n v="0"/>
    <n v="0.53480000000000005"/>
    <n v="0.70140000000000002"/>
    <n v="0.70140000000000002"/>
    <n v="1.0013000000000001"/>
    <n v="5.484"/>
    <n v="1.1999"/>
  </r>
  <r>
    <s v="FELIPE DA SILVA SANTOS"/>
    <s v="OPERADOR EMPILHADEIRA"/>
    <n v="153"/>
    <n v="1307"/>
    <s v="OPERADOR EMPILHADEIRA1307153"/>
    <s v="OPERATIVO"/>
    <s v="UNSUL"/>
    <s v="NÃO APLICA"/>
    <s v="Planta Gravataí"/>
    <s v="LOGÍSTICA"/>
    <x v="5"/>
    <n v="0"/>
    <n v="3.133"/>
    <n v="0"/>
    <n v="4.8982000000000001"/>
    <n v="4.7481999999999998"/>
    <n v="4.8155999999999999"/>
    <n v="4.9322999999999997"/>
    <n v="4.9322999999999997"/>
    <n v="0.2341"/>
    <n v="1.1167"/>
    <n v="0"/>
    <n v="0"/>
    <n v="0"/>
    <n v="0"/>
    <n v="0"/>
    <n v="0"/>
    <n v="0"/>
    <n v="0"/>
    <n v="0"/>
    <n v="0"/>
    <n v="0"/>
    <n v="0"/>
    <n v="0"/>
    <n v="0"/>
    <n v="0"/>
    <n v="0"/>
    <n v="0.3659"/>
    <n v="0.94850000000000001"/>
    <n v="0.9819"/>
    <n v="0"/>
    <n v="0.70150000000000001"/>
    <n v="0.70150000000000001"/>
    <n v="1.5485"/>
    <n v="0"/>
    <n v="0"/>
  </r>
  <r>
    <s v="CRISTIANO DANTAS LAURINDO"/>
    <s v="AJUDANTE ENTREGA"/>
    <n v="599"/>
    <n v="3506"/>
    <s v="AJUDANTE ENTREGA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81999999999999"/>
    <n v="0.35149999999999998"/>
    <n v="1.4007000000000001"/>
  </r>
  <r>
    <s v="INGRID SARAIVA TEIXEIRA"/>
    <s v="MOTORISTA SUPLENTE"/>
    <n v="568"/>
    <n v="3506"/>
    <s v="MOTORISTA SUPLENTE3506568"/>
    <s v="OPERATIVO"/>
    <s v="UNSP"/>
    <s v="ASE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65999999999999"/>
  </r>
  <r>
    <s v="PAULO HENRIQUE DE FRAGA"/>
    <s v="MOTORISTA ENTREGADOR ABASTECEDOR"/>
    <n v="599"/>
    <n v="3506"/>
    <s v="MOTORISTA ENTREGADOR ABASTECEDOR3506599"/>
    <s v="OPERATIVO"/>
    <s v="UNSP"/>
    <s v="TRAD"/>
    <s v="Centro de Vendas  R.Tavare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ITZ GERALD DELPHONSE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31.537700000000001"/>
    <n v="32.854399999999998"/>
    <n v="43.337600000000002"/>
    <n v="43.337600000000002"/>
    <n v="43.337600000000002"/>
    <n v="43.337600000000002"/>
    <n v="46.169400000000003"/>
    <n v="46.169400000000003"/>
    <n v="0"/>
    <n v="5.8339999999999996"/>
    <n v="7.1170999999999998"/>
    <n v="9.4003999999999994"/>
    <n v="15.0002"/>
    <n v="15.0002"/>
    <n v="19.850100000000001"/>
    <n v="25.15"/>
    <n v="28.484100000000002"/>
    <n v="36.232500000000002"/>
    <n v="39.348300000000002"/>
    <n v="35.549100000000003"/>
    <n v="35.549100000000003"/>
    <n v="35.549100000000003"/>
    <n v="35.549100000000003"/>
    <n v="35.549100000000003"/>
    <n v="35.549100000000003"/>
    <n v="35.549100000000003"/>
    <n v="0"/>
    <n v="0"/>
    <n v="0"/>
    <n v="0"/>
    <n v="0.76490000000000002"/>
    <n v="0.76490000000000002"/>
    <n v="0"/>
    <n v="0"/>
    <n v="0"/>
  </r>
  <r>
    <s v="ALVARO BARBOSA DA SILVA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47.860999999999997"/>
    <n v="3.0141"/>
    <n v="4.4481000000000002"/>
    <n v="4.6479999999999997"/>
    <n v="3.6987999999999999"/>
    <n v="3.5329000000000002"/>
    <n v="3.5329000000000002"/>
    <n v="4.1313000000000004"/>
    <n v="4.3654000000000002"/>
    <n v="1.1661999999999999"/>
    <n v="2.9464000000000001"/>
    <n v="2.2107999999999999"/>
    <n v="2.2107999999999999"/>
    <n v="2.1949000000000001"/>
    <n v="1.7607999999999999"/>
    <n v="0.19570000000000001"/>
    <n v="0.41089999999999999"/>
    <n v="0"/>
    <n v="0"/>
    <n v="0"/>
    <n v="0"/>
    <n v="0"/>
    <n v="0"/>
    <n v="0.2006"/>
    <n v="0.2006"/>
    <n v="0"/>
    <n v="0"/>
    <n v="0"/>
    <n v="0"/>
    <n v="0.78139999999999998"/>
    <n v="0.78139999999999998"/>
    <n v="0"/>
    <n v="2.8299999999999999E-2"/>
    <n v="2.8299999999999999E-2"/>
  </r>
  <r>
    <s v="APARECIDO MOREIRA DA SILVA"/>
    <s v="AJUDANTE EXPEDICAO AGENCIA"/>
    <n v="405"/>
    <n v="3518"/>
    <s v="AJUDANTE EXPEDICAO AGENCIA3518405"/>
    <s v="OPERATIVO"/>
    <s v="UNSP"/>
    <s v="NÃO APLICA"/>
    <s v="Ce Ve Campinas/Sumaré"/>
    <s v="LOGÍSTICA"/>
    <x v="3"/>
    <n v="24.5532"/>
    <n v="19.105499999999999"/>
    <n v="19.052299999999999"/>
    <n v="19.335599999999999"/>
    <n v="21.0181"/>
    <n v="22.268000000000001"/>
    <n v="24.3672"/>
    <n v="24.3672"/>
    <n v="0"/>
    <n v="0.44900000000000001"/>
    <n v="0.53149999999999997"/>
    <n v="0.36480000000000001"/>
    <n v="3.4988000000000001"/>
    <n v="3.4988000000000001"/>
    <n v="0"/>
    <n v="0"/>
    <n v="0"/>
    <n v="0"/>
    <n v="0"/>
    <n v="0"/>
    <n v="0"/>
    <n v="0"/>
    <n v="0"/>
    <n v="0"/>
    <n v="1.0091000000000001"/>
    <n v="1.0091000000000001"/>
    <n v="0"/>
    <n v="0"/>
    <n v="0"/>
    <n v="0.74429999999999996"/>
    <n v="0.60919999999999996"/>
    <n v="0.79179999999999995"/>
    <n v="3.6402000000000001"/>
    <n v="0"/>
    <n v="0"/>
  </r>
  <r>
    <s v="ALAN CARLOS DA SILVA"/>
    <s v="MOTORISTA SUPLENTE"/>
    <n v="568"/>
    <n v="3503"/>
    <s v="MOTORISTA SUPLENTE3503568"/>
    <s v="OPERATIVO"/>
    <s v="UNRJ"/>
    <s v="ASE"/>
    <s v="Centro de Vendas Inhauma"/>
    <s v="DISTRIBUIÇÃO"/>
    <x v="0"/>
    <n v="0"/>
    <n v="0"/>
    <n v="0"/>
    <n v="5.468"/>
    <n v="5.5347"/>
    <n v="6.8346999999999998"/>
    <n v="0"/>
    <n v="0"/>
    <n v="0"/>
    <n v="1.3498000000000001"/>
    <n v="3.4165000000000001"/>
    <n v="5.6832000000000003"/>
    <n v="9.3816000000000006"/>
    <n v="9.3816000000000006"/>
    <n v="13.6967"/>
    <n v="10.979100000000001"/>
    <n v="9.9776000000000007"/>
    <n v="14.726800000000001"/>
    <n v="4.5991"/>
    <n v="9.8148999999999997"/>
    <n v="13.4308"/>
    <n v="13.547499999999999"/>
    <n v="14.8474"/>
    <n v="7.43"/>
    <n v="2.5474000000000001"/>
    <n v="2.5474000000000001"/>
    <n v="1.5315000000000001"/>
    <n v="3.0314000000000001"/>
    <n v="7.9965999999999999"/>
    <n v="0"/>
    <n v="0.56159999999999999"/>
    <n v="0.79339999999999999"/>
    <n v="3.7410999999999999"/>
    <n v="10.7567"/>
    <n v="11.3552"/>
  </r>
  <r>
    <s v="FELIPE FELIX FERREIR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3.6015000000000001"/>
    <n v="5.5347999999999997"/>
    <n v="8.5333000000000006"/>
    <n v="10.6"/>
    <n v="10.6"/>
    <n v="0"/>
    <n v="0.56669999999999998"/>
    <n v="0"/>
    <n v="0"/>
    <n v="7.4158999999999997"/>
    <n v="7.4158999999999997"/>
    <n v="11.268800000000001"/>
    <n v="16.8687"/>
    <n v="20.7028"/>
    <n v="23.571000000000002"/>
    <n v="24.286899999999999"/>
    <n v="30.271000000000001"/>
    <n v="33.654299999999999"/>
    <n v="33.637599999999999"/>
    <n v="34.920200000000001"/>
    <n v="36.037599999999998"/>
    <n v="36.5869"/>
    <n v="36.5869"/>
    <n v="1.2674000000000001"/>
    <n v="0"/>
    <n v="0"/>
    <n v="0"/>
    <n v="0"/>
    <n v="0"/>
    <n v="0"/>
    <n v="0"/>
    <n v="0"/>
  </r>
  <r>
    <s v="LINDOMAR MATIAS DA SILVA"/>
    <s v="AUXILIAR DISTRIBUIÇÃO"/>
    <n v="405"/>
    <n v="4540"/>
    <s v="AUXILIAR DISTRIBUIÇÃO4540405"/>
    <s v="OPERATIVO"/>
    <s v="UNNE"/>
    <s v="NÃO APLICA"/>
    <s v="Centro de Venda João Pessoa"/>
    <s v="LOGÍSTICA"/>
    <x v="3"/>
    <n v="17.919699999999999"/>
    <n v="16.337299999999999"/>
    <n v="16.116499999999998"/>
    <n v="16.516400000000001"/>
    <n v="16.566400000000002"/>
    <n v="15.500400000000001"/>
    <n v="16.3337"/>
    <n v="16.3337"/>
    <n v="0"/>
    <n v="0.74839999999999995"/>
    <n v="0.63239999999999996"/>
    <n v="4.9000000000000002E-2"/>
    <n v="3.7465999999999999"/>
    <n v="3.7465999999999999"/>
    <n v="6.2797999999999998"/>
    <n v="5.9645999999999999"/>
    <n v="3.2138"/>
    <n v="2.8464"/>
    <n v="2.8464"/>
    <n v="2.8464"/>
    <n v="2.8464"/>
    <n v="2.8464"/>
    <n v="2.8464"/>
    <n v="2.8464"/>
    <n v="4.048"/>
    <n v="4.048"/>
    <n v="0.68179999999999996"/>
    <n v="1.1811"/>
    <n v="3.6787999999999998"/>
    <n v="3.6787999999999998"/>
    <n v="0.8296"/>
    <n v="0.8296"/>
    <n v="0.8296"/>
    <n v="0.8296"/>
    <n v="0.8296"/>
  </r>
  <r>
    <s v="PAULO ROBERTO VIEIRA"/>
    <s v="SUPERVISOR EXPEDICAO B"/>
    <n v="405"/>
    <n v="1301"/>
    <s v="SUPERVISOR EXPEDICAO B1301405"/>
    <s v="SUPERVISÃO"/>
    <s v="UNSP"/>
    <s v="NÃO APLICA"/>
    <s v="Planta São Paulo"/>
    <s v="LOGÍSTICA"/>
    <x v="4"/>
    <n v="4.7355999999999998"/>
    <n v="3.8856000000000002"/>
    <n v="5.8544999999999998"/>
    <n v="5.7045000000000003"/>
    <n v="6.1212"/>
    <n v="8.0553000000000008"/>
    <n v="6.5332999999999997"/>
    <n v="6.5332999999999997"/>
    <n v="1.2659"/>
    <n v="1.9318"/>
    <n v="1.0152000000000001"/>
    <n v="2.2326000000000001"/>
    <n v="0"/>
    <n v="0"/>
    <n v="9.9299999999999999E-2"/>
    <n v="2.6983999999999999"/>
    <n v="5.0983999999999998"/>
    <n v="4.5286999999999997"/>
    <n v="4.7946"/>
    <n v="4.4612999999999996"/>
    <n v="4.6113"/>
    <n v="4.6113"/>
    <n v="3.4946000000000002"/>
    <n v="3.4946000000000002"/>
    <n v="0"/>
    <n v="0"/>
    <n v="0"/>
    <n v="8.8000000000000007"/>
    <n v="0.8"/>
    <n v="0.8"/>
    <n v="0.88329999999999997"/>
    <n v="0.88329999999999997"/>
    <n v="0.88329999999999997"/>
    <n v="0"/>
    <n v="0"/>
  </r>
  <r>
    <s v="CAIO VINICIUS ROCHA PASSOS"/>
    <s v="AUXILIAR ADMINISTRATIVO C"/>
    <n v="404"/>
    <n v="1990"/>
    <s v="AUXILIAR ADMINISTRATIVO C1990404"/>
    <s v="ADMINISTRATIVO"/>
    <s v="OFNAC"/>
    <s v="NÃO APLICA"/>
    <s v="Adm Geral"/>
    <s v="LOGÍSTICA"/>
    <x v="8"/>
    <n v="20.4453"/>
    <n v="17.895299999999999"/>
    <n v="15.1311"/>
    <n v="12.698499999999999"/>
    <n v="11.6167"/>
    <n v="7.9653"/>
    <n v="0.89939999999999998"/>
    <n v="0.89939999999999998"/>
    <n v="0.61739999999999995"/>
    <n v="2.1333000000000002"/>
    <n v="0.53320000000000001"/>
    <n v="1.1672"/>
    <n v="2.0489000000000002"/>
    <n v="2.0489000000000002"/>
    <n v="1.8313999999999999"/>
    <n v="0"/>
    <n v="0"/>
    <n v="1.2169000000000001"/>
    <n v="0.2001"/>
    <n v="2.2507999999999999"/>
    <n v="0"/>
    <n v="0.2001"/>
    <n v="0"/>
    <n v="0"/>
    <n v="0"/>
    <n v="0"/>
    <n v="6.83E-2"/>
    <n v="0"/>
    <n v="0"/>
    <n v="0.46750000000000003"/>
    <n v="1.0136000000000001"/>
    <n v="0.89690000000000003"/>
    <n v="4.0952999999999999"/>
    <n v="1.0468"/>
    <n v="0"/>
  </r>
  <r>
    <s v="GABRIEL HENRIQUE S DO VALE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1.4158999999999999"/>
    <n v="3.4658000000000002"/>
    <n v="6.5484"/>
    <n v="8.0492000000000008"/>
    <n v="8.0492000000000008"/>
    <n v="0.26740000000000003"/>
    <n v="0"/>
    <n v="0.55000000000000004"/>
    <n v="1.1167"/>
    <n v="0.95"/>
    <n v="0.95"/>
    <n v="3.8658999999999999"/>
    <n v="6.5984999999999996"/>
    <n v="7.3643999999999998"/>
    <n v="11.2272"/>
    <n v="9.7613000000000003"/>
    <n v="9.7613000000000003"/>
    <n v="0"/>
    <n v="0"/>
    <n v="0"/>
    <n v="0"/>
    <n v="0"/>
    <n v="0"/>
    <n v="0"/>
    <n v="0"/>
    <n v="0"/>
    <n v="0"/>
    <n v="0"/>
    <n v="0"/>
    <n v="0"/>
    <n v="0"/>
    <n v="0"/>
  </r>
  <r>
    <s v="VINICIUS JOSE RAMOS ELIAS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1.3015000000000001"/>
    <n v="2.3174000000000001"/>
    <n v="4.0841000000000003"/>
    <n v="3.9182000000000001"/>
    <n v="3.9182000000000001"/>
    <n v="0"/>
    <n v="0"/>
    <n v="0"/>
    <n v="0.15229999999999999"/>
    <n v="4.3371000000000004"/>
    <n v="4.3371000000000004"/>
    <n v="8.8552999999999997"/>
    <n v="9.7523"/>
    <n v="2.403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DAIR DE OLIVEIRA"/>
    <s v="AJUDANTE EXPEDICAO"/>
    <n v="405"/>
    <n v="1310"/>
    <s v="AJUDANTE EXPEDICAO1310405"/>
    <s v="OPERATIVO"/>
    <s v="UNBSB"/>
    <s v="NÃO APLICA"/>
    <s v="Planta Brasíli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499999999999998"/>
    <n v="1.4866999999999999"/>
    <n v="0.85260000000000002"/>
    <n v="1.0193000000000001"/>
    <n v="1.2518"/>
    <n v="1.8334999999999999"/>
    <n v="1.8334999999999999"/>
    <n v="1.0649"/>
    <n v="3.8957000000000002"/>
    <n v="3.012"/>
    <n v="0.41110000000000002"/>
    <n v="0.82699999999999996"/>
    <n v="0.9929"/>
    <n v="2.3239000000000001"/>
    <n v="2.3239000000000001"/>
    <n v="2.6049000000000002"/>
  </r>
  <r>
    <s v="MANOEL JOAO DA CRUZ"/>
    <s v="AJUDANTE EXPEDICAO"/>
    <n v="405"/>
    <n v="1310"/>
    <s v="AJUDANTE EXPEDICAO1310405"/>
    <s v="OPERATIVO"/>
    <s v="UNBSB"/>
    <s v="NÃO APLICA"/>
    <s v="Planta Brasília"/>
    <s v="LOGÍSTICA"/>
    <x v="4"/>
    <n v="0"/>
    <n v="0"/>
    <n v="1.3311999999999999"/>
    <n v="1.3804000000000001"/>
    <n v="1.4803999999999999"/>
    <n v="0.113"/>
    <n v="1.8289"/>
    <n v="1.8289"/>
    <n v="0"/>
    <n v="0.86580000000000001"/>
    <n v="0.78090000000000004"/>
    <n v="1.3133999999999999"/>
    <n v="0.15959999999999999"/>
    <n v="0.15959999999999999"/>
    <n v="0.32540000000000002"/>
    <n v="0.39119999999999999"/>
    <n v="0.64200000000000002"/>
    <n v="0.75719999999999998"/>
    <n v="1.2889999999999999"/>
    <n v="2.1364999999999998"/>
    <n v="1.3349"/>
    <n v="1.419"/>
    <n v="1.6523000000000001"/>
    <n v="1.8682000000000001"/>
    <n v="1.2181999999999999"/>
    <n v="1.2181999999999999"/>
    <n v="0"/>
    <n v="0.41660000000000003"/>
    <n v="1.5823"/>
    <n v="0.60050000000000003"/>
    <n v="0.93149999999999999"/>
    <n v="0.99809999999999999"/>
    <n v="1.0640000000000001"/>
    <n v="1.0640000000000001"/>
    <n v="1.0640000000000001"/>
  </r>
  <r>
    <s v="ERIVELTON RIBEIRO DE SOUSA"/>
    <s v="ALMOXARIFE JR"/>
    <n v="153"/>
    <n v="1310"/>
    <s v="ALMOXARIFE JR1310153"/>
    <s v="OPERATIVO"/>
    <s v="UNBSB"/>
    <s v="NÃO APLICA"/>
    <s v="Planta Brasília"/>
    <s v="LOGÍSTICA"/>
    <x v="5"/>
    <n v="0"/>
    <n v="6.8205"/>
    <n v="1.8362000000000001"/>
    <n v="1.9195"/>
    <n v="1.9354"/>
    <n v="5.0599999999999999E-2"/>
    <n v="0"/>
    <n v="0"/>
    <n v="0"/>
    <n v="2.0285000000000002"/>
    <n v="2.5602999999999998"/>
    <n v="3.0284"/>
    <n v="3.0284"/>
    <n v="3.0284"/>
    <n v="3.0284"/>
    <n v="3.0284"/>
    <n v="0.68069999999999997"/>
    <n v="1.3625"/>
    <n v="1.8935"/>
    <n v="3.3601000000000001"/>
    <n v="0.29409999999999997"/>
    <n v="0"/>
    <n v="0.25990000000000002"/>
    <n v="0.25990000000000002"/>
    <n v="0"/>
    <n v="0"/>
    <n v="0"/>
    <n v="1.1288"/>
    <n v="1.9446000000000001"/>
    <n v="2.3454000000000002"/>
    <n v="0.87780000000000002"/>
    <n v="1.0610999999999999"/>
    <n v="2.3578999999999999"/>
    <n v="2.7427000000000001"/>
    <n v="2.7736999999999998"/>
  </r>
  <r>
    <s v="DIEGO JESUS DE OLIVEIR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0"/>
    <n v="0"/>
    <n v="0"/>
    <n v="0"/>
    <n v="0"/>
    <n v="0"/>
    <n v="0"/>
    <n v="0"/>
    <n v="0"/>
  </r>
  <r>
    <s v="RAPHAEL FRANCO PERES"/>
    <s v="AUXILIAR ADMINISTRATIVO A"/>
    <n v="405"/>
    <n v="4534"/>
    <s v="AUXILIAR ADMINISTRATIVO A4534405"/>
    <s v="ADMINISTRATIVO"/>
    <s v="UNRJ"/>
    <s v="NÃO APLICA"/>
    <s v="Centro Vendas São Gonçalo"/>
    <s v="LOGÍSTICA"/>
    <x v="4"/>
    <n v="0"/>
    <n v="0"/>
    <n v="0.85360000000000003"/>
    <n v="1.8869"/>
    <n v="2.6368999999999998"/>
    <n v="2.5876999999999999"/>
    <n v="4.5536000000000003"/>
    <n v="4.5536000000000003"/>
    <n v="1.8159000000000001"/>
    <n v="2.6006999999999998"/>
    <n v="1.2841"/>
    <n v="1.4509000000000001"/>
    <n v="2.3675000000000002"/>
    <n v="2.3675000000000002"/>
    <n v="0.2213"/>
    <n v="0.95620000000000005"/>
    <n v="0.85699999999999998"/>
    <n v="2.1728999999999998"/>
    <n v="2.3426"/>
    <n v="1.0919000000000001"/>
    <n v="2.8927"/>
    <n v="2.6427"/>
    <n v="1.5768"/>
    <n v="1.5768"/>
    <n v="6.0900000000000003E-2"/>
    <n v="6.0900000000000003E-2"/>
    <n v="0"/>
    <n v="0"/>
    <n v="0"/>
    <n v="0"/>
    <n v="0.48039999999999999"/>
    <n v="1.0637000000000001"/>
    <n v="1.2478"/>
    <n v="0.89849999999999997"/>
    <n v="0.66439999999999999"/>
  </r>
  <r>
    <s v="MARTA PRISCILA VIDAL DE CARVAL"/>
    <s v="ANALISTA CUSTOMER SERVICE JR"/>
    <n v="405"/>
    <n v="4990"/>
    <s v="ANALISTA CUSTOMER SERVICE JR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660000000000003"/>
    <n v="0.41660000000000003"/>
    <n v="0.41660000000000003"/>
    <n v="0.66659999999999997"/>
    <n v="1.1166"/>
    <n v="1.1166"/>
    <n v="0.19919999999999999"/>
    <n v="0.63329999999999997"/>
    <n v="0.91659999999999997"/>
  </r>
  <r>
    <s v="JOSE FELIX DE LIMA NETO"/>
    <s v="AJUDANTE EXPEDICAO AGENCIA"/>
    <n v="405"/>
    <n v="3507"/>
    <s v="AJUDANTE EXPEDICAO AGENCIA3507405"/>
    <s v="OPERATIVO"/>
    <s v="UNNE"/>
    <s v="NÃO APLICA"/>
    <s v="Centro de Vendas Jaboatão"/>
    <s v="LOGÍSTICA"/>
    <x v="3"/>
    <n v="0.73219999999999996"/>
    <n v="0.7329"/>
    <n v="0"/>
    <n v="4.58E-2"/>
    <n v="9.5799999999999996E-2"/>
    <n v="0.21249999999999999"/>
    <n v="0.22989999999999999"/>
    <n v="0.229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2"/>
    <n v="1.1794"/>
    <n v="1.1794"/>
    <n v="1.1794"/>
    <n v="1.2786"/>
    <n v="1.2786"/>
  </r>
  <r>
    <s v="MATHEUS DA ROSA MARTINS"/>
    <s v="SUPERVISOR DISTRIBUICAO E FROTAS C"/>
    <n v="599"/>
    <n v="3529"/>
    <s v="SUPERVISOR DISTRIBUICAO E FROTAS C3529599"/>
    <s v="SUPERVISÃO"/>
    <s v="UNSUL"/>
    <s v="NÃO APLICA"/>
    <s v="Centro de Vendas Gravataí V"/>
    <s v="DISTRIBUIÇÃO"/>
    <x v="0"/>
    <n v="2.3037999999999998"/>
    <n v="0"/>
    <n v="19.736000000000001"/>
    <n v="19.736000000000001"/>
    <n v="19.736000000000001"/>
    <n v="20.5534"/>
    <n v="19.936800000000002"/>
    <n v="19.936800000000002"/>
    <n v="0"/>
    <n v="0"/>
    <n v="4.4863999999999997"/>
    <n v="4.4863999999999997"/>
    <n v="0"/>
    <n v="0"/>
    <n v="0"/>
    <n v="0"/>
    <n v="0"/>
    <n v="0"/>
    <n v="0"/>
    <n v="0"/>
    <n v="0"/>
    <n v="0"/>
    <n v="0"/>
    <n v="0"/>
    <n v="0"/>
    <n v="0"/>
    <n v="2.1863999999999999"/>
    <n v="3.3856000000000002"/>
    <n v="0.51739999999999997"/>
    <n v="1.0507"/>
    <n v="1.1817"/>
    <n v="1.1817"/>
    <n v="1.1817"/>
    <n v="1.1817"/>
    <n v="1.1817"/>
  </r>
  <r>
    <s v="BRUNO AFFONSO PINTO ROVERE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.8691"/>
    <n v="0"/>
    <n v="3.4100999999999999"/>
    <n v="2.9767999999999999"/>
    <n v="1.845"/>
    <n v="1.3632"/>
    <n v="1.3632"/>
    <n v="0.21740000000000001"/>
    <n v="0"/>
    <n v="0"/>
    <n v="0"/>
    <n v="0.65469999999999995"/>
    <n v="0.65469999999999995"/>
    <n v="8.0358000000000001"/>
    <n v="4.5373000000000001"/>
    <n v="3.8698999999999999"/>
    <n v="2.8706999999999998"/>
    <n v="2.5548000000000002"/>
    <n v="3.5366"/>
    <n v="4.9524999999999997"/>
    <n v="4.9524999999999997"/>
    <n v="4.9524999999999997"/>
    <n v="4.9524999999999997"/>
    <n v="4.9524999999999997"/>
    <n v="4.9524999999999997"/>
    <n v="0"/>
    <n v="0"/>
    <n v="0"/>
    <n v="0"/>
    <n v="0"/>
    <n v="0"/>
    <n v="0"/>
    <n v="0"/>
    <n v="0"/>
  </r>
  <r>
    <s v="EDIVAN LEITE SOARES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24.262599999999999"/>
    <n v="0"/>
    <n v="38.195700000000002"/>
    <n v="38.595700000000001"/>
    <n v="40.079799999999999"/>
    <n v="42.898000000000003"/>
    <n v="42.898000000000003"/>
    <n v="0"/>
    <n v="3.2824"/>
    <n v="4.5498000000000003"/>
    <n v="7.5323000000000002"/>
    <n v="4.4671000000000003"/>
    <n v="4.4671000000000003"/>
    <n v="8.7700999999999993"/>
    <n v="10.536"/>
    <n v="11.7019"/>
    <n v="13.885300000000001"/>
    <n v="17.951899999999998"/>
    <n v="19.369299999999999"/>
    <n v="20.918500000000002"/>
    <n v="21.1844"/>
    <n v="21.834399999999999"/>
    <n v="22.334399999999999"/>
    <n v="23.182200000000002"/>
    <n v="23.182200000000002"/>
    <n v="1.1975"/>
    <n v="1.4140999999999999"/>
    <n v="1.28"/>
    <n v="2.2427999999999999"/>
    <n v="0.99029999999999996"/>
    <n v="1.2236"/>
    <n v="3.1204999999999998"/>
    <n v="4.4824999999999999"/>
    <n v="7.4317000000000002"/>
  </r>
  <r>
    <s v="TIAGO CAMILO DE SANTANA"/>
    <s v="AJUDANTE EXPEDICAO"/>
    <n v="405"/>
    <n v="1303"/>
    <s v="AJUDANTE EXPEDICAO1303405"/>
    <s v="OPERATIVO"/>
    <s v="UNNE"/>
    <s v="NÃO APLICA"/>
    <s v="Planta Nordeste"/>
    <s v="LOGÍSTICA"/>
    <x v="4"/>
    <n v="2.2322000000000002"/>
    <n v="3.0156000000000001"/>
    <n v="0.86629999999999996"/>
    <n v="2.5851999999999999"/>
    <n v="2.5851999999999999"/>
    <n v="2.6025999999999998"/>
    <n v="1.1693"/>
    <n v="1.1693"/>
    <n v="0"/>
    <n v="0.65"/>
    <n v="2.6991999999999998"/>
    <n v="0"/>
    <n v="0.46729999999999999"/>
    <n v="0.46729999999999999"/>
    <n v="2.1006"/>
    <n v="2.9013"/>
    <n v="3.1013000000000002"/>
    <n v="5.0346000000000002"/>
    <n v="8.0172000000000008"/>
    <n v="11.799799999999999"/>
    <n v="3.0331000000000001"/>
    <n v="0"/>
    <n v="0"/>
    <n v="6.6400000000000001E-2"/>
    <n v="0.48309999999999997"/>
    <n v="0.48309999999999997"/>
    <n v="0"/>
    <n v="0"/>
    <n v="0"/>
    <n v="0"/>
    <n v="6.59E-2"/>
    <n v="1.2341"/>
    <n v="0.53490000000000004"/>
    <n v="0.68489999999999995"/>
    <n v="1.7022999999999999"/>
  </r>
  <r>
    <s v="GEOVANI ALVES DO NASCIMENTO"/>
    <s v="AJUDANTE EXPEDICAO AGENCIA"/>
    <n v="405"/>
    <n v="4513"/>
    <s v="AJUDANTE EXPEDICAO AGENCIA4513405"/>
    <s v="OPERATIVO"/>
    <s v="UNRJ"/>
    <s v="NÃO APLICA"/>
    <s v="Centro de Vendas Pavuna"/>
    <s v="LOGÍSTICA"/>
    <x v="3"/>
    <n v="0.70079999999999998"/>
    <n v="26.290800000000001"/>
    <n v="4.1363000000000003"/>
    <n v="6.1863000000000001"/>
    <n v="6.9203999999999999"/>
    <n v="6.8878000000000004"/>
    <n v="7.1378000000000004"/>
    <n v="7.1378000000000004"/>
    <n v="7.9218999999999999"/>
    <n v="7.5568"/>
    <n v="9.0900999999999996"/>
    <n v="6.2561"/>
    <n v="6.4401999999999999"/>
    <n v="6.4401999999999999"/>
    <n v="2.8925000000000001"/>
    <n v="3.7765"/>
    <n v="0.1099"/>
    <n v="0.1099"/>
    <n v="0"/>
    <n v="0"/>
    <n v="0.81520000000000004"/>
    <n v="1.1978"/>
    <n v="1.2819"/>
    <n v="1.2819"/>
    <n v="1.7827"/>
    <n v="1.7827"/>
    <n v="3.3485999999999998"/>
    <n v="3.4500999999999999"/>
    <n v="5.2145000000000001"/>
    <n v="2.4971000000000001"/>
    <n v="1.2448999999999999"/>
    <n v="1.2448999999999999"/>
    <n v="0"/>
    <n v="0"/>
    <n v="3.66"/>
  </r>
  <r>
    <s v="ADELAR DE OLIVEIRA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8.4011999999999993"/>
    <n v="0"/>
    <n v="13.349"/>
    <n v="13.749000000000001"/>
    <n v="7.2164000000000001"/>
    <n v="9.5337999999999994"/>
    <n v="9.5337999999999994"/>
    <n v="6.1992000000000003"/>
    <n v="8.7651000000000003"/>
    <n v="9.2998999999999992"/>
    <n v="14.799899999999999"/>
    <n v="8.9507999999999992"/>
    <n v="8.9507999999999992"/>
    <n v="10.8842"/>
    <n v="14.220499999999999"/>
    <n v="11.9735"/>
    <n v="14.8901"/>
    <n v="23.323399999999999"/>
    <n v="29.473600000000001"/>
    <n v="34.991"/>
    <n v="38.358400000000003"/>
    <n v="39.192500000000003"/>
    <n v="39.709200000000003"/>
    <n v="31.243300000000001"/>
    <n v="31.243300000000001"/>
    <n v="5.2324999999999999"/>
    <n v="6.6"/>
    <n v="12.9841"/>
    <n v="1.2841"/>
    <n v="3.5672999999999999"/>
    <n v="1.2522"/>
    <n v="5.0529000000000002"/>
    <n v="12.5036"/>
    <n v="18.203600000000002"/>
  </r>
  <r>
    <s v="ALEXANDRE ARCANJO DE ANDRADE"/>
    <s v="AJUDANTE EXPEDICAO AGENCIA"/>
    <n v="405"/>
    <n v="4513"/>
    <s v="AJUDANTE EXPEDICAO AGENCIA4513405"/>
    <s v="OPERATIVO"/>
    <s v="UNRJ"/>
    <s v="NÃO APLICA"/>
    <s v="Centro de Vendas Pavuna"/>
    <s v="LOGÍSTICA"/>
    <x v="3"/>
    <n v="0"/>
    <n v="36.802300000000002"/>
    <n v="4.3632"/>
    <n v="4.3632"/>
    <n v="4.3632"/>
    <n v="5.0130999999999997"/>
    <n v="5.0631000000000004"/>
    <n v="5.0631000000000004"/>
    <n v="6.0606999999999998"/>
    <n v="7.5598000000000001"/>
    <n v="0"/>
    <n v="0"/>
    <n v="0"/>
    <n v="0"/>
    <n v="0"/>
    <n v="0"/>
    <n v="3.2500000000000001E-2"/>
    <n v="0.4627"/>
    <n v="0"/>
    <n v="0"/>
    <n v="1.7464"/>
    <n v="2.9462999999999999"/>
    <n v="3.1787999999999998"/>
    <n v="3.3447"/>
    <n v="2.9765000000000001"/>
    <n v="2.9765000000000001"/>
    <n v="3.9733000000000001"/>
    <n v="0"/>
    <n v="0"/>
    <n v="0.2525"/>
    <n v="0.83430000000000004"/>
    <n v="1.2661"/>
    <n v="0"/>
    <n v="0.59440000000000004"/>
    <n v="2.2094999999999998"/>
  </r>
  <r>
    <s v="GILVANILDO NASCIMENTO DA LUZ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0.404499999999999"/>
    <n v="0"/>
    <n v="32.754600000000003"/>
    <n v="32.754600000000003"/>
    <n v="32.6372"/>
    <n v="32.037999999999997"/>
    <n v="32.037999999999997"/>
    <n v="0"/>
    <n v="2.1682000000000001"/>
    <n v="3.2848999999999999"/>
    <n v="0.90310000000000001"/>
    <n v="0.41980000000000001"/>
    <n v="0.41980000000000001"/>
    <n v="3.1698"/>
    <n v="3.2212999999999998"/>
    <n v="4.0045999999999999"/>
    <n v="4.0545999999999998"/>
    <n v="4.0545999999999998"/>
    <n v="4.0545999999999998"/>
    <n v="4.0545999999999998"/>
    <n v="0.65459999999999996"/>
    <n v="0.28789999999999999"/>
    <n v="0.90380000000000005"/>
    <n v="1.8210999999999999"/>
    <n v="1.8210999999999999"/>
    <n v="0"/>
    <n v="0"/>
    <n v="0"/>
    <n v="0"/>
    <n v="0"/>
    <n v="0"/>
    <n v="0"/>
    <n v="0"/>
    <n v="0"/>
  </r>
  <r>
    <s v="SHAMIR DA CUNHA"/>
    <s v="AUXILIAR ADMINISTRATIVO A"/>
    <n v="405"/>
    <n v="3518"/>
    <s v="AUXILIAR ADMINISTRATIVO A3518405"/>
    <s v="ADMINISTRATIVO"/>
    <s v="UNSP"/>
    <s v="NÃO APLICA"/>
    <s v="Ce Ve Campinas/Sumaré"/>
    <s v="LOGÍSTICA"/>
    <x v="4"/>
    <n v="0"/>
    <n v="0"/>
    <n v="0"/>
    <n v="0"/>
    <n v="0"/>
    <n v="0"/>
    <n v="0"/>
    <n v="0"/>
    <n v="5.2674000000000003"/>
    <n v="8.0325000000000006"/>
    <n v="9.6325000000000003"/>
    <n v="13.183199999999999"/>
    <n v="2.9506999999999999"/>
    <n v="2.9506999999999999"/>
    <n v="2.6006"/>
    <n v="3.0331000000000001"/>
    <n v="5.5663999999999998"/>
    <n v="4.9164000000000003"/>
    <n v="0"/>
    <n v="0"/>
    <n v="0"/>
    <n v="0"/>
    <n v="0"/>
    <n v="0.43290000000000001"/>
    <n v="0"/>
    <n v="0"/>
    <n v="3.3157999999999999"/>
    <n v="7.1657000000000002"/>
    <n v="0"/>
    <n v="0"/>
    <n v="0"/>
    <n v="1.3331999999999999"/>
    <n v="0"/>
    <n v="0"/>
    <n v="0"/>
  </r>
  <r>
    <s v="GUSTAVO HENRIQUE M GONCALVE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13.24"/>
    <n v="0"/>
    <n v="32.105699999999999"/>
    <n v="32.422400000000003"/>
    <n v="31.489100000000001"/>
    <n v="30.857299999999999"/>
    <n v="30.857299999999999"/>
    <n v="0.2341"/>
    <n v="2.6013999999999999"/>
    <n v="5.4173"/>
    <n v="9.4504000000000001"/>
    <n v="14.883699999999999"/>
    <n v="14.883699999999999"/>
    <n v="22.0487"/>
    <n v="25.282699999999998"/>
    <n v="25.566800000000001"/>
    <n v="27.063800000000001"/>
    <n v="25.4282"/>
    <n v="26.324200000000001"/>
    <n v="20.8584"/>
    <n v="21.074300000000001"/>
    <n v="21.074300000000001"/>
    <n v="22.440999999999999"/>
    <n v="9.5076999999999998"/>
    <n v="9.5076999999999998"/>
    <n v="1.2650999999999999"/>
    <n v="0.4143"/>
    <n v="1.4641999999999999"/>
    <n v="2.8976000000000002"/>
    <n v="3.2642000000000002"/>
    <n v="0"/>
    <n v="0"/>
    <n v="0"/>
    <n v="0"/>
  </r>
  <r>
    <s v="JARLESON FELIX FATIMO"/>
    <s v="AJUDANTE EXPEDICAO"/>
    <n v="405"/>
    <n v="1310"/>
    <s v="AJUDANTE EXPEDICAO1310405"/>
    <s v="OPERATIVO"/>
    <s v="UNBSB"/>
    <s v="NÃO APLICA"/>
    <s v="Planta Brasília"/>
    <s v="LOGÍSTICA"/>
    <x v="4"/>
    <n v="4.7247000000000003"/>
    <n v="2.5605000000000002"/>
    <n v="0"/>
    <n v="0"/>
    <n v="0"/>
    <n v="0"/>
    <n v="0"/>
    <n v="0"/>
    <n v="0"/>
    <n v="2.6657000000000002"/>
    <n v="0.81569999999999998"/>
    <n v="0.77910000000000001"/>
    <n v="1.8939999999999999"/>
    <n v="1.8939999999999999"/>
    <n v="4.3080999999999996"/>
    <n v="3.2730000000000001"/>
    <n v="2.0053999999999998"/>
    <n v="3.4030999999999998"/>
    <n v="0.65300000000000002"/>
    <n v="0.86870000000000003"/>
    <n v="2.4512"/>
    <n v="2.9171"/>
    <n v="3.4504000000000001"/>
    <n v="3.6503999999999999"/>
    <n v="1.5177"/>
    <n v="1.5177"/>
    <n v="2.0642"/>
    <n v="1.9943"/>
    <n v="2.8584999999999998"/>
    <n v="2.1061000000000001"/>
    <n v="3.2385999999999999"/>
    <n v="1.3401000000000001"/>
    <n v="1.3869"/>
    <n v="0"/>
    <n v="0"/>
  </r>
  <r>
    <s v="FERNANDO ALAN DE Q FREITAS"/>
    <s v="LIDER EXPEDIÇÃO"/>
    <n v="405"/>
    <n v="1310"/>
    <s v="LIDER EXPEDIÇÃO1310405"/>
    <s v="OPERATIVO"/>
    <s v="UNBSB"/>
    <s v="NÃO APLICA"/>
    <s v="Planta Brasília"/>
    <s v="LOGÍSTICA"/>
    <x v="4"/>
    <n v="0"/>
    <n v="0"/>
    <n v="0"/>
    <n v="0"/>
    <n v="0"/>
    <n v="0"/>
    <n v="0"/>
    <n v="0"/>
    <n v="0"/>
    <n v="1.9349000000000001"/>
    <n v="3.1349"/>
    <n v="1.6841999999999999"/>
    <n v="1.6841999999999999"/>
    <n v="1.6841999999999999"/>
    <n v="1.6841999999999999"/>
    <n v="1.6841999999999999"/>
    <n v="3.1850000000000001"/>
    <n v="3.3025000000000002"/>
    <n v="5.6517999999999997"/>
    <n v="4.5176999999999996"/>
    <n v="4.1337000000000002"/>
    <n v="4.4511000000000003"/>
    <n v="4.7678000000000003"/>
    <n v="5.2019000000000002"/>
    <n v="5.6685999999999996"/>
    <n v="5.6685999999999996"/>
    <n v="1.3326"/>
    <n v="5.0801999999999996"/>
    <n v="6.0643000000000002"/>
    <n v="4.4619999999999997"/>
    <n v="1.9802"/>
    <n v="1.3969"/>
    <n v="1.5984"/>
    <n v="1.4818"/>
    <n v="2.3816999999999999"/>
  </r>
  <r>
    <s v="DAVI ORTIZ JUSTO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0"/>
    <n v="0"/>
    <n v="4.1387"/>
    <n v="5.7401999999999997"/>
    <n v="7.3560999999999996"/>
    <n v="9.2218999999999998"/>
    <n v="9.2218999999999998"/>
    <n v="0"/>
    <n v="0.7349"/>
    <n v="0"/>
    <n v="4.0008999999999997"/>
    <n v="7.0509000000000004"/>
    <n v="7.0509000000000004"/>
    <n v="1.1002000000000001"/>
    <n v="0"/>
    <n v="0"/>
    <n v="4.7064000000000004"/>
    <n v="0"/>
    <n v="0"/>
    <n v="0"/>
    <n v="0"/>
    <n v="0"/>
    <n v="0"/>
    <n v="0"/>
    <n v="0"/>
    <n v="2.7317999999999998"/>
    <n v="3.5659999999999998"/>
    <n v="3.5501"/>
    <n v="4.6501000000000001"/>
    <n v="1.4509000000000001"/>
    <n v="1.4009"/>
    <n v="0"/>
    <n v="0"/>
    <n v="0"/>
  </r>
  <r>
    <s v="ALDAIR VIRGINIO DA SILVA"/>
    <s v="AUXILIAR ADMINISTRATIVO A"/>
    <n v="405"/>
    <n v="1303"/>
    <s v="AUXILIAR ADMINISTRATIVO A1303405"/>
    <s v="ADMINISTRATIVO"/>
    <s v="UNNE"/>
    <s v="NÃO APLICA"/>
    <s v="Planta Nordeste"/>
    <s v="LOGÍSTICA"/>
    <x v="4"/>
    <n v="0"/>
    <n v="0.91820000000000002"/>
    <n v="1.2681"/>
    <n v="1.7181"/>
    <n v="1.7355"/>
    <n v="0.23549999999999999"/>
    <n v="0.16889999999999999"/>
    <n v="0.16889999999999999"/>
    <n v="0"/>
    <n v="0.83179999999999998"/>
    <n v="6.59E-2"/>
    <n v="1.3507"/>
    <n v="2.0529000000000002"/>
    <n v="2.0529000000000002"/>
    <n v="1.3007"/>
    <n v="0"/>
    <n v="1.3349"/>
    <n v="2.4689999999999999"/>
    <n v="2.8357000000000001"/>
    <n v="2.5371999999999999"/>
    <n v="2.4704999999999999"/>
    <n v="2.3538000000000001"/>
    <n v="2.1371000000000002"/>
    <n v="2.0697000000000001"/>
    <n v="0.38640000000000002"/>
    <n v="0.38640000000000002"/>
    <n v="0.85150000000000003"/>
    <n v="5.1346999999999996"/>
    <n v="0.48630000000000001"/>
    <n v="0.75380000000000003"/>
    <n v="0.27050000000000002"/>
    <n v="1.4205000000000001"/>
    <n v="1.0529999999999999"/>
    <n v="0.9516"/>
    <n v="0.13569999999999999"/>
  </r>
  <r>
    <s v="FELIX JORGE MIGUEL NETO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.61739999999999995"/>
    <n v="47.466099999999997"/>
    <n v="0"/>
    <n v="0"/>
    <n v="0"/>
    <n v="0.68259999999999998"/>
    <n v="3.4167000000000001"/>
    <n v="3.4167000000000001"/>
    <n v="6.8007999999999997"/>
    <n v="12.2325"/>
    <n v="12.8651"/>
    <n v="12.0977"/>
    <n v="16.249199999999998"/>
    <n v="16.249199999999998"/>
    <n v="14.033200000000001"/>
    <n v="0"/>
    <n v="0"/>
    <n v="0.79759999999999998"/>
    <n v="0"/>
    <n v="0"/>
    <n v="1.1045"/>
    <n v="1.9543999999999999"/>
    <n v="2.7544"/>
    <n v="4.0542999999999996"/>
    <n v="6.5366999999999997"/>
    <n v="6.5366999999999997"/>
    <n v="2.4018000000000002"/>
    <n v="4.6677"/>
    <n v="4.8653000000000004"/>
    <n v="6.7977999999999996"/>
    <n v="5.1977000000000002"/>
    <n v="1.4326000000000001"/>
    <n v="0"/>
    <n v="0"/>
    <n v="0.51129999999999998"/>
  </r>
  <r>
    <s v="WARLEY FERNANDES DO NASCIMENTO"/>
    <s v="ANALISTA MATERIAIS PL"/>
    <n v="153"/>
    <n v="1302"/>
    <s v="ANALISTA MATERIAIS PL1302153"/>
    <s v="ADMINISTRATIVO"/>
    <s v="UNRJ"/>
    <s v="NÃO APLICA"/>
    <s v="Planta Rio de Janeiro"/>
    <s v="LOGÍSTICA"/>
    <x v="5"/>
    <n v="0"/>
    <n v="5.3343999999999996"/>
    <n v="12.7827"/>
    <n v="12.5661"/>
    <n v="11.7494"/>
    <n v="12.099399999999999"/>
    <n v="13.3653"/>
    <n v="13.3653"/>
    <n v="2.7324999999999999"/>
    <n v="3.7483"/>
    <n v="4.3141999999999996"/>
    <n v="6.6807999999999996"/>
    <n v="0"/>
    <n v="0"/>
    <n v="1.2806"/>
    <n v="0"/>
    <n v="0"/>
    <n v="0"/>
    <n v="0"/>
    <n v="0"/>
    <n v="0"/>
    <n v="0"/>
    <n v="0"/>
    <n v="0"/>
    <n v="0"/>
    <n v="0"/>
    <n v="0"/>
    <n v="0"/>
    <n v="0"/>
    <n v="1.4814000000000001"/>
    <n v="0"/>
    <n v="1.4639"/>
    <n v="1.1313"/>
    <n v="0.8821"/>
    <n v="1.6479999999999999"/>
  </r>
  <r>
    <s v="NAYARA SANTOS MENDES GONCALVES"/>
    <s v="ANALISTA CUSTOMER SERVICE PL"/>
    <n v="405"/>
    <n v="4990"/>
    <s v="ANALISTA CUSTOMER SERVICE PL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29999999999999"/>
    <n v="0.18329999999999999"/>
    <n v="0.26590000000000003"/>
    <n v="0.46589999999999998"/>
    <n v="1.4659"/>
    <n v="1.4659"/>
    <n v="1.4659"/>
    <n v="2.1985000000000001"/>
    <n v="2.9318"/>
  </r>
  <r>
    <s v="RENATO DE MOURA SOUSA"/>
    <s v="LIDER EXPEDIÇÃO"/>
    <n v="405"/>
    <n v="1310"/>
    <s v="LIDER EXPEDIÇÃO1310405"/>
    <s v="OPERATIVO"/>
    <s v="UNBSB"/>
    <s v="NÃO APLICA"/>
    <s v="Planta Brasília"/>
    <s v="LOGÍSTICA"/>
    <x v="4"/>
    <n v="21.069600000000001"/>
    <n v="19.053699999999999"/>
    <n v="22.4038"/>
    <n v="22.8871"/>
    <n v="21.819700000000001"/>
    <n v="21.537199999999999"/>
    <n v="8.8705999999999996"/>
    <n v="8.8705999999999996"/>
    <n v="0"/>
    <n v="1.0182"/>
    <n v="2.1682000000000001"/>
    <n v="2.1181999999999999"/>
    <n v="0"/>
    <n v="0"/>
    <n v="0"/>
    <n v="3.2353000000000001"/>
    <n v="5.2851999999999997"/>
    <n v="11.417"/>
    <n v="10.968500000000001"/>
    <n v="11.469099999999999"/>
    <n v="19.802199999999999"/>
    <n v="19.8855"/>
    <n v="21.735499999999998"/>
    <n v="21.8188"/>
    <n v="22.2681"/>
    <n v="22.2681"/>
    <n v="0.44850000000000001"/>
    <n v="6.9825999999999997"/>
    <n v="6.4985999999999997"/>
    <n v="6.3819999999999997"/>
    <n v="1.4811000000000001"/>
    <n v="1.4811000000000001"/>
    <n v="6.7150999999999996"/>
    <n v="7.7484000000000002"/>
    <n v="10.513500000000001"/>
  </r>
  <r>
    <s v="VANDERSON JOSE DOS SANTO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1.764799999999999"/>
    <n v="0"/>
    <n v="16.549499999999998"/>
    <n v="16.549499999999998"/>
    <n v="19.3994"/>
    <n v="17.615300000000001"/>
    <n v="17.615300000000001"/>
    <n v="2.2505999999999999"/>
    <n v="5.2331000000000003"/>
    <n v="4.9172000000000002"/>
    <n v="7.0997000000000003"/>
    <n v="7.03"/>
    <n v="7.03"/>
    <n v="12.1791"/>
    <n v="17.778300000000002"/>
    <n v="19.544899999999998"/>
    <n v="15.1624"/>
    <n v="20.579000000000001"/>
    <n v="26.027999999999999"/>
    <n v="28.2439"/>
    <n v="29.276399999999999"/>
    <n v="27.892299999999999"/>
    <n v="27.8264"/>
    <n v="22.642299999999999"/>
    <n v="22.642299999999999"/>
    <n v="3.2658"/>
    <n v="6.0655999999999999"/>
    <n v="0"/>
    <n v="2.4489000000000001"/>
    <n v="1.1996"/>
    <n v="1.5495000000000001"/>
    <n v="6.5479000000000003"/>
    <n v="13.397600000000001"/>
    <n v="12.4801"/>
  </r>
  <r>
    <s v="MARCOS CLEUSON PEREIRA GOMES"/>
    <s v="AJUDANTE EXPEDICAO"/>
    <n v="405"/>
    <n v="1310"/>
    <s v="AJUDANTE EXPEDICAO1310405"/>
    <s v="OPERATIVO"/>
    <s v="UNBSB"/>
    <s v="NÃO APLICA"/>
    <s v="Planta Brasília"/>
    <s v="LOGÍSTICA"/>
    <x v="4"/>
    <n v="1.2678"/>
    <n v="0.90200000000000002"/>
    <n v="0"/>
    <n v="0"/>
    <n v="0"/>
    <n v="0.19869999999999999"/>
    <n v="0"/>
    <n v="0"/>
    <n v="0"/>
    <n v="0.98319999999999996"/>
    <n v="0.1832"/>
    <n v="0.68240000000000001"/>
    <n v="3.6821999999999999"/>
    <n v="3.6821999999999999"/>
    <n v="2.9632999999999998"/>
    <n v="0.62770000000000004"/>
    <n v="0.35949999999999999"/>
    <n v="0"/>
    <n v="0"/>
    <n v="0"/>
    <n v="0"/>
    <n v="0"/>
    <n v="0"/>
    <n v="0"/>
    <n v="0"/>
    <n v="0"/>
    <n v="0"/>
    <n v="2.0464000000000002"/>
    <n v="4.5952999999999999"/>
    <n v="1.8119000000000001"/>
    <n v="1.9611000000000001"/>
    <n v="1.5603"/>
    <n v="1.5751999999999999"/>
    <n v="0"/>
    <n v="0"/>
  </r>
  <r>
    <s v="ALESSANDRO DOS SANTOS ARAUJO"/>
    <s v="AUXILIAR DISTRIBUIÇÃO"/>
    <n v="405"/>
    <n v="5122"/>
    <s v="AUXILIAR DISTRIBUIÇÃO5122405"/>
    <s v="OPERATIVO"/>
    <s v="UNSP"/>
    <s v="NÃO APLICA"/>
    <s v="Centro de Vendas Anhanguera"/>
    <s v="LOGÍSTICA"/>
    <x v="3"/>
    <n v="28.1465"/>
    <n v="24.129799999999999"/>
    <n v="38.459400000000002"/>
    <n v="37.6738"/>
    <n v="37.707099999999997"/>
    <n v="36.572299999999998"/>
    <n v="35.772300000000001"/>
    <n v="35.772300000000001"/>
    <n v="0"/>
    <n v="2.6825000000000001"/>
    <n v="5.0823999999999998"/>
    <n v="13.3672"/>
    <n v="4.1677"/>
    <n v="4.1677"/>
    <n v="2.3136999999999999"/>
    <n v="10.3462"/>
    <n v="13.278600000000001"/>
    <n v="6.7786999999999997"/>
    <n v="6.7786999999999997"/>
    <n v="6.7786999999999997"/>
    <n v="11.8284"/>
    <n v="11.8284"/>
    <n v="11.8284"/>
    <n v="0"/>
    <n v="0"/>
    <n v="0"/>
    <n v="0"/>
    <n v="0"/>
    <n v="5.6833"/>
    <n v="0"/>
    <n v="1.6303000000000001"/>
    <n v="1.6303000000000001"/>
    <n v="0"/>
    <n v="0.78110000000000002"/>
    <n v="2.5310999999999999"/>
  </r>
  <r>
    <s v="HIAGO DA SILVA MOU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17.675000000000001"/>
    <n v="0"/>
    <n v="29.339500000000001"/>
    <n v="29.3721"/>
    <n v="29.3721"/>
    <n v="29.3721"/>
    <n v="29.3721"/>
    <n v="0"/>
    <n v="3.4099999999999998E-2"/>
    <n v="3.4099999999999998E-2"/>
    <n v="3.4099999999999998E-2"/>
    <n v="6.6699999999999995E-2"/>
    <n v="6.6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 N DE OLIVEIRA JUNIOR"/>
    <s v="SUPERVISOR DISTRIBUICAO E FROTAS C"/>
    <n v="599"/>
    <n v="3507"/>
    <s v="SUPERVISOR DISTRIBUICAO E FROTAS C3507599"/>
    <s v="SUPERVISÃO"/>
    <s v="UNNE"/>
    <s v="NÃO APLICA"/>
    <s v="Centro de Vendas Jaboatão"/>
    <s v="DISTRIBUIÇÃO"/>
    <x v="11"/>
    <n v="5.0647000000000002"/>
    <n v="4.2995999999999999"/>
    <n v="1.7136"/>
    <n v="2.7134999999999998"/>
    <n v="2.7134999999999998"/>
    <n v="3.2959999999999998"/>
    <n v="3.6778"/>
    <n v="3.6778"/>
    <n v="0"/>
    <n v="4.7699999999999999E-2"/>
    <n v="0"/>
    <n v="2.23"/>
    <n v="1.0626"/>
    <n v="1.0626"/>
    <n v="1.0626"/>
    <n v="1.1467000000000001"/>
    <n v="1.2125999999999999"/>
    <n v="1.2452000000000001"/>
    <n v="2.4958"/>
    <n v="3.2427000000000001"/>
    <n v="2.6751999999999998"/>
    <n v="2.4752000000000001"/>
    <n v="2.3252000000000002"/>
    <n v="2.0251999999999999"/>
    <n v="0.15709999999999999"/>
    <n v="0.15709999999999999"/>
    <n v="0"/>
    <n v="0.68330000000000002"/>
    <n v="8.2500000000000004E-2"/>
    <n v="8.2500000000000004E-2"/>
    <n v="1.3268"/>
    <n v="1.6752"/>
    <n v="2.4742999999999999"/>
    <n v="3.7227000000000001"/>
    <n v="1.306"/>
  </r>
  <r>
    <s v="EDGAR DE PAULA VALENTIM"/>
    <s v="AJUDANTE EXPEDICAO AGENCIA"/>
    <n v="405"/>
    <n v="3503"/>
    <s v="AJUDANTE EXPEDICAO AGENCIA3503405"/>
    <s v="OPERATIVO"/>
    <s v="UNRJ"/>
    <s v="NÃO APLICA"/>
    <s v="Centro de Vendas Inhauma"/>
    <s v="LOGÍSTICA"/>
    <x v="3"/>
    <n v="0"/>
    <n v="42.106699999999996"/>
    <n v="16.098400000000002"/>
    <n v="16.464300000000001"/>
    <n v="19.630099999999999"/>
    <n v="22.68"/>
    <n v="22.8459"/>
    <n v="22.8459"/>
    <n v="23.7958"/>
    <n v="12.114000000000001"/>
    <n v="14.395799999999999"/>
    <n v="15.363200000000001"/>
    <n v="16.778099999999998"/>
    <n v="16.778099999999998"/>
    <n v="20.496300000000002"/>
    <n v="18.311299999999999"/>
    <n v="21.878499999999999"/>
    <n v="22.645099999999999"/>
    <n v="0"/>
    <n v="2.2656999999999998"/>
    <n v="3.8483000000000001"/>
    <n v="5.6482999999999999"/>
    <n v="6.2641999999999998"/>
    <n v="6.2641999999999998"/>
    <n v="6.0960000000000001"/>
    <n v="6.0960000000000001"/>
    <n v="3.4302000000000001"/>
    <n v="5.7302"/>
    <n v="5.7984"/>
    <n v="1.4325000000000001"/>
    <n v="1.5998000000000001"/>
    <n v="1.6998"/>
    <n v="3.5308999999999999"/>
    <n v="2.0133999999999999"/>
    <n v="5.0133000000000001"/>
  </r>
  <r>
    <s v="ISAIAS SANTOS CUNH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16.27"/>
    <n v="0"/>
    <n v="43.381999999999998"/>
    <n v="43.381999999999998"/>
    <n v="45.2986"/>
    <n v="51.2986"/>
    <n v="51.2986"/>
    <n v="0"/>
    <n v="2.3317999999999999"/>
    <n v="4.6635999999999997"/>
    <n v="4.6635999999999997"/>
    <n v="16.3627"/>
    <n v="16.3627"/>
    <n v="4.3620000000000001"/>
    <n v="13.143000000000001"/>
    <n v="20.007300000000001"/>
    <n v="18.871700000000001"/>
    <n v="18.871700000000001"/>
    <n v="18.871700000000001"/>
    <n v="17.1051"/>
    <n v="19.5717"/>
    <n v="19.754999999999999"/>
    <n v="19.754999999999999"/>
    <n v="6.5541999999999998"/>
    <n v="6.5541999999999998"/>
    <n v="2.6657000000000002"/>
    <n v="3.4323000000000001"/>
    <n v="12.8148"/>
    <n v="13.998100000000001"/>
    <n v="18.0307"/>
    <n v="0"/>
    <n v="0"/>
    <n v="0"/>
    <n v="0"/>
  </r>
  <r>
    <s v="JOHNNY WENDRYL S DE O MACHADO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0"/>
    <n v="0"/>
    <n v="64.078699999999998"/>
    <n v="66.012"/>
    <n v="69.378699999999995"/>
    <n v="73.662000000000006"/>
    <n v="0"/>
    <n v="3.3993000000000002"/>
    <n v="8.6478000000000002"/>
    <n v="12.846299999999999"/>
    <n v="15.6637"/>
    <n v="0"/>
    <n v="23.196999999999999"/>
    <n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RUNO DE SOUZA XAVIER"/>
    <s v="SUPERVISOR ADMINISTRACAO COMERCIAL A"/>
    <n v="405"/>
    <n v="4992"/>
    <s v="SUPERVISOR ADMINISTRACAO COMERCIAL A4992405"/>
    <s v="SUPERVISÃO"/>
    <s v="UNRJ"/>
    <s v="NÃO APLICA"/>
    <s v="Gerência Vendas Rio"/>
    <s v="LOGÍSTICA"/>
    <x v="3"/>
    <n v="24.463999999999999"/>
    <n v="21.7806"/>
    <n v="26.616199999999999"/>
    <n v="23.666899999999998"/>
    <n v="23.666899999999998"/>
    <n v="12.250999999999999"/>
    <n v="0"/>
    <n v="0"/>
    <n v="10.2818"/>
    <n v="13.549200000000001"/>
    <n v="12.799200000000001"/>
    <n v="15.7492"/>
    <n v="3.8993000000000002"/>
    <n v="3.8993000000000002"/>
    <n v="7.3651999999999997"/>
    <n v="10.600099999999999"/>
    <n v="12.2675"/>
    <n v="2.2515000000000001"/>
    <n v="4.3333000000000004"/>
    <n v="6.0491999999999999"/>
    <n v="4.5983999999999998"/>
    <n v="4.4650999999999996"/>
    <n v="4.7824999999999998"/>
    <n v="5.2492000000000001"/>
    <n v="0.53259999999999996"/>
    <n v="0.53259999999999996"/>
    <n v="2.8151000000000002"/>
    <n v="3.4815999999999998"/>
    <n v="5.0316000000000001"/>
    <n v="5.2156000000000002"/>
    <n v="1.6466000000000001"/>
    <n v="1.7625"/>
    <n v="3.5259"/>
    <n v="3.9742999999999999"/>
    <n v="2.3409"/>
  </r>
  <r>
    <s v="ALEXANDRE ALMEIDA DA SILVA"/>
    <s v="AJUDANTE EXPEDICAO"/>
    <n v="405"/>
    <n v="1307"/>
    <s v="AJUDANTE EXPEDICAO1307405"/>
    <s v="OPERATIVO"/>
    <s v="UNSUL"/>
    <s v="NÃO APLICA"/>
    <s v="Planta Gravataí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3.7477"/>
    <n v="9.7500000000000003E-2"/>
    <n v="15.746"/>
    <n v="0"/>
    <n v="0"/>
    <n v="0"/>
    <n v="0"/>
    <n v="0"/>
    <n v="0"/>
    <n v="0"/>
    <n v="0.28260000000000002"/>
    <n v="1.3811"/>
    <n v="1.6129"/>
    <n v="0.94540000000000002"/>
    <n v="1.7875000000000001"/>
    <n v="1.7875000000000001"/>
    <n v="1.1176999999999999"/>
    <n v="1.151"/>
    <n v="1.151"/>
  </r>
  <r>
    <s v="CLAUDIA APARECIDA SILV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39.235100000000003"/>
    <n v="38.951799999999999"/>
    <n v="45.2483"/>
    <n v="39.762500000000003"/>
    <n v="40.728400000000001"/>
    <n v="42.277500000000003"/>
    <n v="43.392600000000002"/>
    <n v="43.392600000000002"/>
    <n v="2.7483"/>
    <n v="5.3315999999999999"/>
    <n v="7.8299000000000003"/>
    <n v="9.9138000000000002"/>
    <n v="7.6151999999999997"/>
    <n v="7.6151999999999997"/>
    <n v="7.0960000000000001"/>
    <n v="7.0107999999999997"/>
    <n v="5.7939999999999996"/>
    <n v="7.6923000000000004"/>
    <n v="4.5922000000000001"/>
    <n v="5.5404999999999998"/>
    <n v="4.8373999999999997"/>
    <n v="4.6874000000000002"/>
    <n v="4.9873000000000003"/>
    <n v="5.2198000000000002"/>
    <n v="0"/>
    <n v="0"/>
    <n v="0.89839999999999998"/>
    <n v="0.29680000000000001"/>
    <n v="1.0134000000000001"/>
    <n v="0.94359999999999999"/>
    <n v="1.4086000000000001"/>
    <n v="1.8085"/>
    <n v="2.2894000000000001"/>
    <n v="1.6212"/>
    <n v="0.57040000000000002"/>
  </r>
  <r>
    <s v="PAULO HENRIQUE RAIMUNDO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1.086500000000001"/>
    <n v="0"/>
    <n v="43.835299999999997"/>
    <n v="43.835299999999997"/>
    <n v="46.017000000000003"/>
    <n v="49.532800000000002"/>
    <n v="49.532800000000002"/>
    <n v="2.5158999999999998"/>
    <n v="5.9824000000000002"/>
    <n v="9.7490000000000006"/>
    <n v="12.381399999999999"/>
    <n v="13.848000000000001"/>
    <n v="13.848000000000001"/>
    <n v="22.1311"/>
    <n v="30.628599999999999"/>
    <n v="33.2104"/>
    <n v="37.741300000000003"/>
    <n v="37.924599999999998"/>
    <n v="44.574399999999997"/>
    <n v="45.440300000000001"/>
    <n v="45.440300000000001"/>
    <n v="45.440300000000001"/>
    <n v="45.440300000000001"/>
    <n v="45.440300000000001"/>
    <n v="45.440300000000001"/>
    <n v="0"/>
    <n v="0"/>
    <n v="0"/>
    <n v="0"/>
    <n v="0"/>
    <n v="0"/>
    <n v="0"/>
    <n v="0"/>
    <n v="0"/>
  </r>
  <r>
    <s v="DAFNY FERNANDES S CAVALCANTI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23.9359"/>
    <n v="13.173"/>
    <n v="13.357100000000001"/>
    <n v="13.989699999999999"/>
    <n v="11.6897"/>
    <n v="8.8557000000000006"/>
    <n v="8.8557000000000006"/>
    <n v="0"/>
    <n v="0"/>
    <n v="0"/>
    <n v="0"/>
    <n v="0"/>
    <n v="0"/>
    <n v="0"/>
    <n v="5.7797000000000001"/>
    <n v="0"/>
    <n v="1.4289000000000001"/>
    <n v="2.7296"/>
    <n v="0"/>
    <n v="0"/>
    <n v="1.6459999999999999"/>
    <n v="3.8458999999999999"/>
    <n v="5.6458000000000004"/>
    <n v="6.2298999999999998"/>
    <n v="6.2298999999999998"/>
    <n v="0"/>
    <n v="0.64990000000000003"/>
    <n v="2.2848000000000002"/>
    <n v="0"/>
    <n v="0.5847"/>
    <n v="1.8513999999999999"/>
    <n v="2.0354999999999999"/>
    <n v="0"/>
    <n v="0"/>
  </r>
  <r>
    <s v="RENAN BECEGATO FRANC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10.5107"/>
    <n v="0"/>
    <n v="16.626100000000001"/>
    <n v="17.0427"/>
    <n v="16.560099999999998"/>
    <n v="17.843399999999999"/>
    <n v="17.843399999999999"/>
    <n v="1.3825000000000001"/>
    <n v="0.66590000000000005"/>
    <n v="0"/>
    <n v="0"/>
    <n v="2.3020999999999998"/>
    <n v="2.3020999999999998"/>
    <n v="5.4488000000000003"/>
    <n v="6.8796999999999997"/>
    <n v="6.7774000000000001"/>
    <n v="5.8615000000000004"/>
    <n v="5.5948000000000002"/>
    <n v="5.2106000000000003"/>
    <n v="0"/>
    <n v="0"/>
    <n v="0"/>
    <n v="0"/>
    <n v="0"/>
    <n v="0"/>
    <n v="0"/>
    <n v="0"/>
    <n v="0"/>
    <n v="0"/>
    <n v="0"/>
    <n v="0"/>
    <n v="0"/>
    <n v="0"/>
    <n v="0"/>
  </r>
  <r>
    <s v="JEFERSON LUIZ DA SILVA PIANI"/>
    <s v="LIDER EXPEDIÇÃO"/>
    <n v="405"/>
    <n v="1307"/>
    <s v="LIDER EXPEDIÇÃO1307405"/>
    <s v="OPERATIVO"/>
    <s v="UNSUL"/>
    <s v="NÃO APLICA"/>
    <s v="Planta Gravataí"/>
    <s v="LOGÍSTICA"/>
    <x v="4"/>
    <n v="0"/>
    <n v="0"/>
    <n v="1.1724000000000001"/>
    <n v="1.1724000000000001"/>
    <n v="1.1724000000000001"/>
    <n v="1.5216000000000001"/>
    <n v="3.1873999999999998"/>
    <n v="3.1873999999999998"/>
    <n v="0.63400000000000001"/>
    <n v="0"/>
    <n v="0"/>
    <n v="0"/>
    <n v="0"/>
    <n v="0"/>
    <n v="0"/>
    <n v="0.79530000000000001"/>
    <n v="4.4428000000000001"/>
    <n v="7.1753"/>
    <n v="2.0750999999999999"/>
    <n v="0"/>
    <n v="0"/>
    <n v="0"/>
    <n v="0"/>
    <n v="0"/>
    <n v="0"/>
    <n v="0"/>
    <n v="0"/>
    <n v="0"/>
    <n v="0"/>
    <n v="0"/>
    <n v="2.3458999999999999"/>
    <n v="2.0297999999999998"/>
    <n v="7.4295"/>
    <n v="2.7103999999999999"/>
    <n v="3.8102"/>
  </r>
  <r>
    <s v="IGOR SABINO DA SILVA"/>
    <s v="AJUDANTE EXPEDICAO AGENCIA"/>
    <n v="405"/>
    <n v="4506"/>
    <s v="AJUDANTE EXPEDICAO AGENCIA4506405"/>
    <s v="OPERATIVO"/>
    <s v="UNSP"/>
    <s v="NÃO APLICA"/>
    <s v="Centro de Vendas Guarulhos"/>
    <s v="LOGÍSTICA"/>
    <x v="3"/>
    <n v="8.4641999999999999"/>
    <n v="8.4641999999999999"/>
    <n v="8.7475000000000005"/>
    <n v="8.7141999999999999"/>
    <n v="8.8141999999999996"/>
    <n v="8.8300999999999998"/>
    <n v="9.0459999999999994"/>
    <n v="9.0459999999999994"/>
    <n v="0"/>
    <n v="5.0799999999999998E-2"/>
    <n v="0.20230000000000001"/>
    <n v="0.33639999999999998"/>
    <n v="2.5356000000000001"/>
    <n v="2.5356000000000001"/>
    <n v="1.216"/>
    <n v="1.5652999999999999"/>
    <n v="3.3151999999999999"/>
    <n v="4.2477999999999998"/>
    <n v="4.1463000000000001"/>
    <n v="5.4955999999999996"/>
    <n v="5.6630000000000003"/>
    <n v="5.7455999999999996"/>
    <n v="5.7455999999999996"/>
    <n v="5.6955999999999998"/>
    <n v="5.0941000000000001"/>
    <n v="5.0941000000000001"/>
    <n v="1.1173999999999999"/>
    <n v="2.5849000000000002"/>
    <n v="0"/>
    <n v="0"/>
    <n v="0.1842"/>
    <n v="2.069"/>
    <n v="0.35089999999999999"/>
    <n v="2.3176000000000001"/>
    <n v="3.9502000000000002"/>
  </r>
  <r>
    <s v="EWERTON MENDES MOUSINHO"/>
    <s v="AJUDANTE EXPEDICAO"/>
    <n v="405"/>
    <n v="1302"/>
    <s v="AJUDANTE EXPEDICAO1302405"/>
    <s v="OPERATIVO"/>
    <s v="UNRJ"/>
    <s v="NÃO APLICA"/>
    <s v="Planta Rio de Janeiro"/>
    <s v="LOGÍSTICA"/>
    <x v="4"/>
    <n v="0.51659999999999995"/>
    <n v="0"/>
    <n v="3.0642"/>
    <n v="1.9817"/>
    <n v="2.8650000000000002"/>
    <n v="3.5301"/>
    <n v="4.3634000000000004"/>
    <n v="4.3634000000000004"/>
    <n v="4.7300000000000004"/>
    <n v="2.6633"/>
    <n v="0"/>
    <n v="0"/>
    <n v="0"/>
    <n v="0"/>
    <n v="0.60009999999999997"/>
    <n v="1.0992999999999999"/>
    <n v="1.9144000000000001"/>
    <n v="2.2803"/>
    <n v="0"/>
    <n v="0"/>
    <n v="0"/>
    <n v="0"/>
    <n v="0"/>
    <n v="0"/>
    <n v="0"/>
    <n v="0"/>
    <n v="0.05"/>
    <n v="1.0178"/>
    <n v="0"/>
    <n v="1.4487000000000001"/>
    <n v="2.2296"/>
    <n v="2.0954999999999999"/>
    <n v="1.8782000000000001"/>
    <n v="0"/>
    <n v="0"/>
  </r>
  <r>
    <s v="ASSUERO PURCINO L DE O ANDRADE"/>
    <s v="AJUDANTE EXPEDICAO"/>
    <n v="405"/>
    <n v="1303"/>
    <s v="AJUDANTE EXPEDICAO1303405"/>
    <s v="OPERATIVO"/>
    <s v="UNNE"/>
    <s v="NÃO APLICA"/>
    <s v="Planta Nordeste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.6992"/>
    <n v="2.0459999999999998"/>
    <n v="3.1966999999999999"/>
    <n v="1.2490000000000001"/>
    <n v="0.1149"/>
    <n v="0.1149"/>
    <n v="0.14899999999999999"/>
    <n v="0.33229999999999998"/>
    <n v="0.33229999999999998"/>
    <n v="1.1832"/>
    <n v="3.6347"/>
    <n v="3.5855000000000001"/>
    <n v="0.93400000000000005"/>
    <n v="1.5458000000000001"/>
    <n v="2.0964999999999998"/>
    <n v="4.8124000000000002"/>
    <n v="6.0601000000000003"/>
    <n v="0.2427"/>
  </r>
  <r>
    <s v="EDUARDO JOSE DOS SANTOS"/>
    <s v="ALMOXARIFE JR"/>
    <n v="153"/>
    <n v="1303"/>
    <s v="ALMOXARIFE JR1303153"/>
    <s v="OPERATIVO"/>
    <s v="UNNE"/>
    <s v="NÃO APLICA"/>
    <s v="Planta Nordeste"/>
    <s v="LOGÍSTICA"/>
    <x v="5"/>
    <n v="0"/>
    <n v="1.3496999999999999"/>
    <n v="0.50339999999999996"/>
    <n v="0.50339999999999996"/>
    <n v="0.50339999999999996"/>
    <n v="0.50339999999999996"/>
    <n v="0.50339999999999996"/>
    <n v="0.50339999999999996"/>
    <n v="0"/>
    <n v="0"/>
    <n v="1.5800000000000002E-2"/>
    <n v="1.0634999999999999"/>
    <n v="0.87949999999999995"/>
    <n v="0.87949999999999995"/>
    <n v="0.99399999999999999"/>
    <n v="1.8947000000000001"/>
    <n v="2.9106000000000001"/>
    <n v="5.5778999999999996"/>
    <n v="7.0770999999999997"/>
    <n v="4.4946000000000002"/>
    <n v="0"/>
    <n v="2.8778999999999999"/>
    <n v="2.7105000000000001"/>
    <n v="0.99380000000000002"/>
    <n v="1.3097000000000001"/>
    <n v="1.3097000000000001"/>
    <n v="0.26519999999999999"/>
    <n v="0"/>
    <n v="0.37959999999999999"/>
    <n v="2.8982999999999999"/>
    <n v="2.1316000000000002"/>
    <n v="2.0990000000000002"/>
    <n v="2.7170999999999998"/>
    <n v="5.4154999999999998"/>
    <n v="5.2655000000000003"/>
  </r>
  <r>
    <s v="HERDERSON MARCELINO DA SILVA"/>
    <s v="AJUDANTE EXPEDICAO AGENCIA"/>
    <n v="405"/>
    <n v="4540"/>
    <s v="AJUDANTE EXPEDICAO AGENCIA4540405"/>
    <s v="OPERATIVO"/>
    <s v="UNNE"/>
    <s v="NÃO APLICA"/>
    <s v="Centro de Venda João Pessoa"/>
    <s v="LOGÍSTICA"/>
    <x v="3"/>
    <n v="0"/>
    <n v="0"/>
    <n v="0"/>
    <n v="0"/>
    <n v="0"/>
    <n v="0"/>
    <n v="0"/>
    <n v="0"/>
    <n v="0"/>
    <n v="0"/>
    <n v="0"/>
    <n v="0"/>
    <n v="0.83409999999999995"/>
    <n v="0.83409999999999995"/>
    <n v="4.8674999999999997"/>
    <n v="12.3658"/>
    <n v="12.799099999999999"/>
    <n v="13.399100000000001"/>
    <n v="11.8832"/>
    <n v="11.8832"/>
    <n v="11.8832"/>
    <n v="11.8832"/>
    <n v="8.4635999999999996"/>
    <n v="8.4635999999999996"/>
    <n v="6.9629000000000003"/>
    <n v="6.9629000000000003"/>
    <n v="1.5841000000000001"/>
    <n v="1.7341"/>
    <n v="2.5840999999999998"/>
    <n v="2.5840999999999998"/>
    <n v="2.766"/>
    <n v="2.0994000000000002"/>
    <n v="1.1478999999999999"/>
    <n v="6.3986000000000001"/>
    <n v="10.099399999999999"/>
  </r>
  <r>
    <s v="JASSION ALEXANDRE MENDONCA"/>
    <s v="ANALISTA MATERIAIS PL"/>
    <n v="153"/>
    <n v="1301"/>
    <s v="ANALISTA MATERIAIS PL1301153"/>
    <s v="ADMINISTRATIVO"/>
    <s v="UNSP"/>
    <s v="NÃO APLICA"/>
    <s v="Planta São Paulo"/>
    <s v="LOGÍSTICA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0000000000004"/>
    <n v="0.86660000000000004"/>
    <n v="0.86660000000000004"/>
    <n v="0.86660000000000004"/>
    <n v="0.86660000000000004"/>
    <n v="1.5666"/>
    <n v="1.5666"/>
    <n v="0.48330000000000001"/>
    <n v="0.48330000000000001"/>
    <n v="0.70069999999999999"/>
    <n v="0.70069999999999999"/>
    <n v="0.71660000000000001"/>
    <n v="2.1164999999999998"/>
    <n v="2.1164999999999998"/>
    <n v="2.1164999999999998"/>
    <n v="0.76719999999999999"/>
  </r>
  <r>
    <s v="MARIO SILVA DOS SANTOS"/>
    <s v="SUPERVISOR DISTRIBUICAO E FROTAS B"/>
    <n v="599"/>
    <n v="4547"/>
    <s v="SUPERVISOR DISTRIBUICAO E FROTAS B4547599"/>
    <s v="SUPERVISÃO"/>
    <s v="UNRJ"/>
    <s v="NÃO APLICA"/>
    <s v="Ceve Campo Grande"/>
    <s v="DISTRIBUIÇÃO"/>
    <x v="0"/>
    <n v="51.839799999999997"/>
    <n v="48.290599999999998"/>
    <n v="34.876899999999999"/>
    <n v="36.543599999999998"/>
    <n v="37.542900000000003"/>
    <n v="41.275500000000001"/>
    <n v="45.225499999999997"/>
    <n v="45.225499999999997"/>
    <n v="0.26740000000000003"/>
    <n v="6.3322000000000003"/>
    <n v="7.7481"/>
    <n v="10.9815"/>
    <n v="10.664899999999999"/>
    <n v="10.664899999999999"/>
    <n v="9.0347000000000008"/>
    <n v="8.1354000000000006"/>
    <n v="11.3203"/>
    <n v="16.084800000000001"/>
    <n v="9.5673999999999992"/>
    <n v="0"/>
    <n v="0.83560000000000001"/>
    <n v="8.1348000000000003"/>
    <n v="8.7347999999999999"/>
    <n v="9.9847999999999999"/>
    <n v="0.60229999999999995"/>
    <n v="0.60229999999999995"/>
    <n v="4.4008000000000003"/>
    <n v="13.1515"/>
    <n v="17.868200000000002"/>
    <n v="7.3848000000000003"/>
    <n v="2.1341000000000001"/>
    <n v="2.1341000000000001"/>
    <n v="2.6840999999999999"/>
    <n v="22.918399999999998"/>
    <n v="21.7517"/>
  </r>
  <r>
    <s v="CRISTIANO DE MORAIS OLIVEIRA"/>
    <s v="OPERADOR EMPILHADEIRA"/>
    <n v="153"/>
    <n v="1307"/>
    <s v="OPERADOR EMPILHADEIRA1307153"/>
    <s v="OPERATIVO"/>
    <s v="UNSUL"/>
    <s v="NÃO APLICA"/>
    <s v="Planta Gravataí"/>
    <s v="LOGÍSTICA"/>
    <x v="5"/>
    <n v="0"/>
    <n v="0.14760000000000001"/>
    <n v="1.796"/>
    <n v="5.1928000000000001"/>
    <n v="5.4428000000000001"/>
    <n v="5.5926999999999998"/>
    <n v="5.8433999999999999"/>
    <n v="5.8433999999999999"/>
    <n v="0.25"/>
    <n v="1.6157999999999999"/>
    <n v="1.6157999999999999"/>
    <n v="0.88170000000000004"/>
    <n v="3.9822000000000002"/>
    <n v="3.9822000000000002"/>
    <n v="6.7302999999999997"/>
    <n v="6.9476000000000004"/>
    <n v="6.1292999999999997"/>
    <n v="7.8277000000000001"/>
    <n v="6.4451000000000001"/>
    <n v="0"/>
    <n v="0"/>
    <n v="0"/>
    <n v="0"/>
    <n v="0"/>
    <n v="0"/>
    <n v="0"/>
    <n v="0.68169999999999997"/>
    <n v="0.77929999999999999"/>
    <n v="1.0459000000000001"/>
    <n v="1.7753000000000001"/>
    <n v="2.1577000000000002"/>
    <n v="2.1577000000000002"/>
    <n v="3.19"/>
    <n v="0.65810000000000002"/>
    <n v="1.1237999999999999"/>
  </r>
  <r>
    <s v="ALBERTO ARRUDA DA SILVA"/>
    <s v="SUPERVISOR DISTRIBUICAO E FROTAS B"/>
    <n v="568"/>
    <n v="3507"/>
    <s v="SUPERVISOR DISTRIBUICAO E FROTAS B3507568"/>
    <s v="SUPERVISÃO"/>
    <s v="UNNE"/>
    <s v="NÃO APLICA"/>
    <s v="Centro de Vendas Jaboatão"/>
    <s v="DISTRIBUIÇÃO"/>
    <x v="11"/>
    <n v="0"/>
    <n v="1.8037000000000001"/>
    <n v="0"/>
    <n v="0"/>
    <n v="0"/>
    <n v="0"/>
    <n v="0"/>
    <n v="0"/>
    <n v="0"/>
    <n v="0"/>
    <n v="0.66669999999999996"/>
    <n v="4.165"/>
    <n v="6.3951000000000002"/>
    <n v="6.3951000000000002"/>
    <n v="9.3289000000000009"/>
    <n v="15.642200000000001"/>
    <n v="19.3413"/>
    <n v="23.940300000000001"/>
    <n v="26.556100000000001"/>
    <n v="19.921900000000001"/>
    <n v="2.1053000000000002"/>
    <n v="0.622"/>
    <n v="0.622"/>
    <n v="0.622"/>
    <n v="0"/>
    <n v="0"/>
    <n v="2.5840000000000001"/>
    <n v="8.2824000000000009"/>
    <n v="10.1165"/>
    <n v="6.0505000000000004"/>
    <n v="3.6671999999999998"/>
    <n v="2.1671999999999998"/>
    <n v="3.7338"/>
    <n v="4.6829000000000001"/>
    <n v="5.5989000000000004"/>
  </r>
  <r>
    <s v="ATILA GOMES DA SILVA"/>
    <s v="AJUDANTE EXPEDICAO AGENCIA"/>
    <n v="405"/>
    <n v="4506"/>
    <s v="AJUDANTE EXPEDICAO AGENCIA4506405"/>
    <s v="OPERATIVO"/>
    <s v="UNSP"/>
    <s v="NÃO APLICA"/>
    <s v="Centro de Vendas Guarulhos"/>
    <s v="LOGÍSTICA"/>
    <x v="3"/>
    <n v="13.4139"/>
    <n v="12.331300000000001"/>
    <n v="1.4987999999999999"/>
    <n v="0.48370000000000002"/>
    <n v="0.23449999999999999"/>
    <n v="0"/>
    <n v="0"/>
    <n v="0"/>
    <n v="0.63339999999999996"/>
    <n v="0"/>
    <n v="0.3009"/>
    <n v="0"/>
    <n v="0.20330000000000001"/>
    <n v="0.20330000000000001"/>
    <n v="0.40479999999999999"/>
    <n v="2.2707000000000002"/>
    <n v="1.8381000000000001"/>
    <n v="3.1533000000000002"/>
    <n v="6.1524000000000001"/>
    <n v="7.8000999999999996"/>
    <n v="6.7652999999999999"/>
    <n v="6.6494"/>
    <n v="5.4835000000000003"/>
    <n v="6.1334999999999997"/>
    <n v="3.0508999999999999"/>
    <n v="3.0508999999999999"/>
    <n v="0"/>
    <n v="0"/>
    <n v="0.66979999999999995"/>
    <n v="1.7683"/>
    <n v="6.5799999999999997E-2"/>
    <n v="2.1815000000000002"/>
    <n v="5.3964999999999996"/>
    <n v="5.3964999999999996"/>
    <n v="5.3964999999999996"/>
  </r>
  <r>
    <s v="JEFERSON DE L DA SILVA SOUSA"/>
    <s v="AJUDANTE EXPEDICAO"/>
    <n v="405"/>
    <n v="1310"/>
    <s v="AJUDANTE EXPEDICAO1310405"/>
    <s v="OPERATIVO"/>
    <s v="UNBSB"/>
    <s v="NÃO APLICA"/>
    <s v="Planta Brasília"/>
    <s v="LOGÍSTICA"/>
    <x v="4"/>
    <n v="5.1637000000000004"/>
    <n v="5.1637000000000004"/>
    <n v="5.1637000000000004"/>
    <n v="5.1637000000000004"/>
    <n v="4.8803999999999998"/>
    <n v="3.2827000000000002"/>
    <n v="3.2827000000000002"/>
    <n v="3.2827000000000002"/>
    <n v="0.39989999999999998"/>
    <n v="0"/>
    <n v="0"/>
    <n v="3.1173999999999999"/>
    <n v="3.5331999999999999"/>
    <n v="3.5331999999999999"/>
    <n v="9.0829000000000004"/>
    <n v="8.3163"/>
    <n v="4.0518999999999998"/>
    <n v="2.1526000000000001"/>
    <n v="1.8359000000000001"/>
    <n v="0.63439999999999996"/>
    <n v="2.1343999999999999"/>
    <n v="2.1343999999999999"/>
    <n v="2.1343999999999999"/>
    <n v="2.1343999999999999"/>
    <n v="21.400300000000001"/>
    <n v="21.400300000000001"/>
    <n v="0"/>
    <n v="0.2"/>
    <n v="0.16669999999999999"/>
    <n v="2.3311000000000002"/>
    <n v="2.1303000000000001"/>
    <n v="2.2136"/>
    <n v="2.1953999999999998"/>
    <n v="0"/>
    <n v="0"/>
  </r>
  <r>
    <s v="LUCIANO PASSOS COSTA CHAVES"/>
    <s v="AJUDANTE EXPEDICAO"/>
    <n v="405"/>
    <n v="1310"/>
    <s v="AJUDANTE EXPEDICAO1310405"/>
    <s v="OPERATIVO"/>
    <s v="UNBSB"/>
    <s v="NÃO APLICA"/>
    <s v="Planta Brasília"/>
    <s v="LOGÍSTICA"/>
    <x v="4"/>
    <n v="0"/>
    <n v="0"/>
    <n v="0"/>
    <n v="0"/>
    <n v="0"/>
    <n v="0"/>
    <n v="0"/>
    <n v="0"/>
    <n v="0"/>
    <n v="0"/>
    <n v="0"/>
    <n v="0"/>
    <n v="1.4981"/>
    <n v="1.4981"/>
    <n v="3.3311999999999999"/>
    <n v="1.8468"/>
    <n v="0.4466"/>
    <n v="1.2108000000000001"/>
    <n v="0"/>
    <n v="0"/>
    <n v="0"/>
    <n v="0"/>
    <n v="0"/>
    <n v="0"/>
    <n v="0"/>
    <n v="0"/>
    <n v="1.0824"/>
    <n v="1.8647"/>
    <n v="0.93030000000000002"/>
    <n v="3.2118000000000002"/>
    <n v="1.9101999999999999"/>
    <n v="2.3767999999999998"/>
    <n v="2.2082000000000002"/>
    <n v="0"/>
    <n v="0"/>
  </r>
  <r>
    <s v="STEFANI DO CARMO LIM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30.203199999999999"/>
    <n v="26.154699999999998"/>
    <n v="29.069099999999999"/>
    <n v="27.335799999999999"/>
    <n v="25.3032"/>
    <n v="21.136500000000002"/>
    <n v="19.4373"/>
    <n v="19.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560000000000001"/>
    <n v="2.0314000000000001"/>
    <n v="2.8456999999999999"/>
    <n v="5.3274999999999997"/>
    <n v="6.2266000000000004"/>
    <n v="2.4106999999999998"/>
    <n v="6.5932000000000004"/>
    <n v="7.5757000000000003"/>
    <n v="8.6431000000000004"/>
  </r>
  <r>
    <s v="PAULO JORGE DA SILVA TRINDADE"/>
    <s v="MOTORISTA ENTREGADOR"/>
    <n v="568"/>
    <n v="3503"/>
    <s v="MOTORISTA ENTREGADOR3503568"/>
    <s v="OPERATIVO"/>
    <s v="UNRJ"/>
    <s v="ASE"/>
    <s v="Centro de Vendas Inhauma"/>
    <s v="DISTRIBUIÇÃO"/>
    <x v="0"/>
    <n v="0"/>
    <n v="36.418700000000001"/>
    <n v="0"/>
    <n v="12.332700000000001"/>
    <n v="4.9993999999999996"/>
    <n v="8.3002000000000002"/>
    <n v="11.583500000000001"/>
    <n v="11.583500000000001"/>
    <n v="15.5342"/>
    <n v="16.452400000000001"/>
    <n v="15.069100000000001"/>
    <n v="8.7531999999999996"/>
    <n v="11.0047"/>
    <n v="11.0047"/>
    <n v="19.287299999999998"/>
    <n v="27.972200000000001"/>
    <n v="34.087899999999998"/>
    <n v="41.222700000000003"/>
    <n v="5.3333000000000004"/>
    <n v="12.268000000000001"/>
    <n v="7.6029"/>
    <n v="7.6029"/>
    <n v="14.802099999999999"/>
    <n v="7.4687999999999999"/>
    <n v="10.4521"/>
    <n v="10.4521"/>
    <n v="15.8346"/>
    <n v="19.519400000000001"/>
    <n v="16.303599999999999"/>
    <n v="9.7385000000000002"/>
    <n v="2.4211"/>
    <n v="2.4211"/>
    <n v="2.4211"/>
    <n v="2.6036000000000001"/>
    <n v="7.2861000000000002"/>
  </r>
  <r>
    <s v="RODRIGO APARECIDO CARLO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1.8277"/>
    <n v="0"/>
    <n v="42.608600000000003"/>
    <n v="44.624499999999998"/>
    <n v="47.874499999999998"/>
    <n v="48.475299999999997"/>
    <n v="48.475299999999997"/>
    <n v="5.0799999999999998E-2"/>
    <n v="2.6334"/>
    <n v="3.3658999999999999"/>
    <n v="3.6812"/>
    <n v="12.579599999999999"/>
    <n v="12.579599999999999"/>
    <n v="18.8629"/>
    <n v="6.6614000000000004"/>
    <n v="13.2765"/>
    <n v="21.873999999999999"/>
    <n v="28.6877"/>
    <n v="35.5366"/>
    <n v="35.5366"/>
    <n v="35.5366"/>
    <n v="35.5366"/>
    <n v="35.5366"/>
    <n v="35.5366"/>
    <n v="35.5366"/>
    <n v="0"/>
    <n v="0"/>
    <n v="0"/>
    <n v="0"/>
    <n v="0"/>
    <n v="0"/>
    <n v="0"/>
    <n v="0"/>
    <n v="0"/>
  </r>
  <r>
    <s v="DOUGLAS ROCHA DA SILVA"/>
    <s v="ANALISTA CADASTRO PL"/>
    <n v="405"/>
    <n v="4990"/>
    <s v="ANALISTA CADASTRO PL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23180000000000001"/>
    <n v="0.1318"/>
    <n v="0.1318"/>
    <n v="8.1799999999999998E-2"/>
    <n v="8.1799999999999998E-2"/>
    <n v="8.1799999999999998E-2"/>
    <n v="8.1799999999999998E-2"/>
    <n v="0"/>
    <n v="0"/>
    <n v="0"/>
    <n v="0"/>
    <n v="2.6326000000000001"/>
    <n v="2.6326000000000001"/>
    <n v="1.0492999999999999"/>
    <n v="1.0492999999999999"/>
    <n v="0"/>
  </r>
  <r>
    <s v="ELIANE ELMA DA SILVA"/>
    <s v="SUPERVISOR EXPEDICAO B"/>
    <n v="405"/>
    <n v="1301"/>
    <s v="SUPERVISOR EXPEDICAO B1301405"/>
    <s v="SUPERVISÃO"/>
    <s v="UNSP"/>
    <s v="NÃO APLICA"/>
    <s v="Planta São Paulo"/>
    <s v="LOGÍSTICA"/>
    <x v="4"/>
    <n v="5.2073999999999998"/>
    <n v="1.9924999999999999"/>
    <n v="11.9551"/>
    <n v="12.5718"/>
    <n v="15.6884"/>
    <n v="15.639200000000001"/>
    <n v="4.9058000000000002"/>
    <n v="4.9058000000000002"/>
    <n v="1.4515"/>
    <n v="3.4015"/>
    <n v="3.8174000000000001"/>
    <n v="8.2173999999999996"/>
    <n v="7.5136000000000003"/>
    <n v="7.5136000000000003"/>
    <n v="11.895300000000001"/>
    <n v="5.7634999999999996"/>
    <n v="11.5625"/>
    <n v="19.842600000000001"/>
    <n v="32.642600000000002"/>
    <n v="29.924299999999999"/>
    <n v="8.4901999999999997"/>
    <n v="9.7234999999999996"/>
    <n v="11.439399999999999"/>
    <n v="13.421900000000001"/>
    <n v="4.2718999999999996"/>
    <n v="4.2718999999999996"/>
    <n v="5.8491999999999997"/>
    <n v="5.8155999999999999"/>
    <n v="11.68"/>
    <n v="13.4459"/>
    <n v="2.6760999999999999"/>
    <n v="2.6760999999999999"/>
    <n v="5.5419999999999998"/>
    <n v="5.9699"/>
    <n v="7.4024999999999999"/>
  </r>
  <r>
    <s v="EVERTON MOYA NICOLAU"/>
    <s v="COORDENADOR DISTRIBUICAO E FROTAS"/>
    <n v="568"/>
    <n v="4990"/>
    <s v="COORDENADOR DISTRIBUICAO E FROTAS4990568"/>
    <s v="SUPERVISÃO"/>
    <s v="OFNAC"/>
    <s v="NÃO APLICA"/>
    <s v="Gerência Geral de Vendas"/>
    <s v="DISTRIBUIÇÃO"/>
    <x v="10"/>
    <n v="21.078600000000002"/>
    <n v="18.895299999999999"/>
    <n v="16.763500000000001"/>
    <n v="0.38090000000000002"/>
    <n v="0.38090000000000002"/>
    <n v="0.38090000000000002"/>
    <n v="0.38090000000000002"/>
    <n v="0.38090000000000002"/>
    <n v="0"/>
    <n v="0"/>
    <n v="0"/>
    <n v="0"/>
    <n v="2.9651000000000001"/>
    <n v="2.9651000000000001"/>
    <n v="6.9644000000000004"/>
    <n v="6.9470000000000001"/>
    <n v="9.0128000000000004"/>
    <n v="10.9651"/>
    <n v="3.4150999999999998"/>
    <n v="6.1673999999999998"/>
    <n v="9.2340999999999998"/>
    <n v="9.2340999999999998"/>
    <n v="8.8841000000000001"/>
    <n v="8.8841000000000001"/>
    <n v="0"/>
    <n v="0"/>
    <n v="0"/>
    <n v="0"/>
    <n v="0"/>
    <n v="0.79779999999999995"/>
    <n v="2.7637"/>
    <n v="2.7637"/>
    <n v="2.7637"/>
    <n v="2.7637"/>
    <n v="0"/>
  </r>
  <r>
    <s v="ROBSON DOS SANTOS SOUZ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12.6609"/>
    <n v="12.6609"/>
    <n v="10.610900000000001"/>
    <n v="10.195"/>
    <n v="10.111700000000001"/>
    <n v="9.7124000000000006"/>
    <n v="13.9457"/>
    <n v="13.9457"/>
    <n v="0"/>
    <n v="0.41739999999999999"/>
    <n v="0"/>
    <n v="0.23549999999999999"/>
    <n v="3.0194000000000001"/>
    <n v="3.0194000000000001"/>
    <n v="0"/>
    <n v="1.9997"/>
    <n v="4.3510999999999997"/>
    <n v="7.0003000000000002"/>
    <n v="8.1828000000000003"/>
    <n v="3.7161"/>
    <n v="6.8651999999999997"/>
    <n v="6.8651999999999997"/>
    <n v="8.7317999999999998"/>
    <n v="10.3477"/>
    <n v="11.3802"/>
    <n v="11.3802"/>
    <n v="0.95"/>
    <n v="4.1505999999999998"/>
    <n v="0"/>
    <n v="3.2479"/>
    <n v="2.3797000000000001"/>
    <n v="2.7970999999999999"/>
    <n v="0"/>
    <n v="2.1288"/>
    <n v="1.1614"/>
  </r>
  <r>
    <s v="GILSON DE AGUIAR MIRANDA"/>
    <s v="LIDER ALMOXARIFADO"/>
    <n v="153"/>
    <n v="1302"/>
    <s v="LIDER ALMOXARIFADO1302153"/>
    <s v="OPERATIVO"/>
    <s v="UNRJ"/>
    <s v="NÃO APLICA"/>
    <s v="Planta Rio de Janeiro"/>
    <s v="LOGÍSTICA"/>
    <x v="5"/>
    <n v="0"/>
    <n v="20.629100000000001"/>
    <n v="0"/>
    <n v="0"/>
    <n v="0"/>
    <n v="1.4006000000000001"/>
    <n v="3.6680999999999999"/>
    <n v="3.6680999999999999"/>
    <n v="5.3840000000000003"/>
    <n v="2.7332000000000001"/>
    <n v="3.3332000000000002"/>
    <n v="0"/>
    <n v="0"/>
    <n v="0"/>
    <n v="0"/>
    <n v="0"/>
    <n v="0"/>
    <n v="0.76959999999999995"/>
    <n v="1.3151999999999999"/>
    <n v="2.6985999999999999"/>
    <n v="1.9668000000000001"/>
    <n v="1.9668000000000001"/>
    <n v="0"/>
    <n v="0"/>
    <n v="0"/>
    <n v="0"/>
    <n v="3.1674000000000002"/>
    <n v="0"/>
    <n v="0"/>
    <n v="7.2800000000000004E-2"/>
    <n v="1.7402"/>
    <n v="2.8235000000000001"/>
    <n v="2.306"/>
    <n v="7.6718999999999999"/>
    <n v="7.2051999999999996"/>
  </r>
  <r>
    <s v="BRUNO PINHEIRO DUTRA"/>
    <s v="ALMOXARIFE JR"/>
    <n v="153"/>
    <n v="1310"/>
    <s v="ALMOXARIFE JR1310153"/>
    <s v="OPERATIVO"/>
    <s v="UNBSB"/>
    <s v="NÃO APLICA"/>
    <s v="Planta Brasília"/>
    <s v="LOGÍSTICA"/>
    <x v="5"/>
    <n v="0"/>
    <n v="3.6132"/>
    <n v="2.2818999999999998"/>
    <n v="2.2168000000000001"/>
    <n v="1.1335"/>
    <n v="8.3500000000000005E-2"/>
    <n v="0.29859999999999998"/>
    <n v="0.29859999999999998"/>
    <n v="0"/>
    <n v="0.73329999999999995"/>
    <n v="1.0666"/>
    <n v="0.1331"/>
    <n v="0.65049999999999997"/>
    <n v="0.65049999999999997"/>
    <n v="1.3352999999999999"/>
    <n v="1.5035000000000001"/>
    <n v="0.38679999999999998"/>
    <n v="0.81859999999999999"/>
    <n v="2.0017999999999998"/>
    <n v="2.8178000000000001"/>
    <n v="3.8504"/>
    <n v="3.9845000000000002"/>
    <n v="5.7845000000000004"/>
    <n v="5.6003999999999996"/>
    <n v="0"/>
    <n v="0"/>
    <n v="1.2506999999999999"/>
    <n v="2.5127999999999999"/>
    <n v="2.6438000000000001"/>
    <n v="2.1778"/>
    <n v="2.8260999999999998"/>
    <n v="2.8260999999999998"/>
    <n v="3.7252999999999998"/>
    <n v="0.87209999999999999"/>
    <n v="2.8203999999999998"/>
  </r>
  <r>
    <s v="ANDERSON GOMES DE ANDRADE"/>
    <s v="SUPERVISOR DISTRIBUICAO E FROTAS C"/>
    <n v="599"/>
    <n v="4550"/>
    <s v="SUPERVISOR DISTRIBUICAO E FROTAS C4550599"/>
    <s v="SUPERVISÃO"/>
    <s v="UNRJ"/>
    <s v="NÃO APLICA"/>
    <s v="Ceve Jacarepagua"/>
    <s v="DISTRIBUIÇÃO"/>
    <x v="0"/>
    <n v="18.9621"/>
    <n v="18.9621"/>
    <n v="34.390700000000002"/>
    <n v="37.556600000000003"/>
    <n v="40.489199999999997"/>
    <n v="27.055900000000001"/>
    <n v="19.3734"/>
    <n v="19.3734"/>
    <n v="3.6985000000000001"/>
    <n v="9.0816999999999997"/>
    <n v="11.8643"/>
    <n v="17.529900000000001"/>
    <n v="26.795000000000002"/>
    <n v="26.795000000000002"/>
    <n v="28.963100000000001"/>
    <n v="33.912999999999997"/>
    <n v="41.4619"/>
    <n v="49.1111"/>
    <n v="55.242699999999999"/>
    <n v="61.043399999999998"/>
    <n v="46.376800000000003"/>
    <n v="9.7103000000000002"/>
    <n v="2.3769999999999998"/>
    <n v="2.8769"/>
    <n v="0"/>
    <n v="0"/>
    <n v="0.2485"/>
    <n v="0.57809999999999995"/>
    <n v="0"/>
    <n v="1.778"/>
    <n v="2.7946"/>
    <n v="2.8605"/>
    <n v="3.3612000000000002"/>
    <n v="3.4437000000000002"/>
    <n v="2.1945000000000001"/>
  </r>
  <r>
    <s v="ANDRE SAULO CORDEIRO DA SILVA"/>
    <s v="COORDENADOR DISTRIBUICAO E FROTAS"/>
    <n v="568"/>
    <n v="4993"/>
    <s v="COORDENADOR DISTRIBUICAO E FROTAS4993568"/>
    <s v="SUPERVISÃO"/>
    <s v="UNNE"/>
    <s v="NÃO APLICA"/>
    <s v="Gerência Vendas Nordeste"/>
    <s v="DISTRIBUIÇÃO"/>
    <x v="10"/>
    <n v="24.897500000000001"/>
    <n v="24.897500000000001"/>
    <n v="25.397500000000001"/>
    <n v="7.1483999999999996"/>
    <n v="8.1317000000000004"/>
    <n v="0.7984"/>
    <n v="1.7984"/>
    <n v="1.7984"/>
    <n v="3.0666000000000002"/>
    <n v="3.0666000000000002"/>
    <n v="0"/>
    <n v="0"/>
    <n v="0"/>
    <n v="0"/>
    <n v="0"/>
    <n v="0"/>
    <n v="0.18640000000000001"/>
    <n v="0.18640000000000001"/>
    <n v="0"/>
    <n v="0"/>
    <n v="0"/>
    <n v="0"/>
    <n v="0.45760000000000001"/>
    <n v="2.4075000000000002"/>
    <n v="0"/>
    <n v="0"/>
    <n v="0"/>
    <n v="0"/>
    <n v="2.8645"/>
    <n v="2.8645"/>
    <n v="2.8645"/>
    <n v="2.8645"/>
    <n v="2.8645"/>
    <n v="0"/>
    <n v="0"/>
  </r>
  <r>
    <s v="BRENDA RODRIGUES DOS SANTOS"/>
    <s v="AUXILIAR ADMINISTRATIVO A"/>
    <n v="405"/>
    <n v="3518"/>
    <s v="AUXILIAR ADMINISTRATIVO A3518405"/>
    <s v="ADMINISTRATIVO"/>
    <s v="UNSP"/>
    <s v="NÃO APLICA"/>
    <s v="Ce Ve Campinas/Sumaré"/>
    <s v="LOGÍSTICA"/>
    <x v="4"/>
    <n v="14.3666"/>
    <n v="14.3666"/>
    <n v="14.3666"/>
    <n v="14.3666"/>
    <n v="14.3666"/>
    <n v="14.3666"/>
    <n v="3.3666"/>
    <n v="3.3666"/>
    <n v="0"/>
    <n v="0"/>
    <n v="0"/>
    <n v="0"/>
    <n v="0"/>
    <n v="0"/>
    <n v="10.196199999999999"/>
    <n v="10.196199999999999"/>
    <n v="10.196199999999999"/>
    <n v="16.8598"/>
    <n v="17.7257"/>
    <n v="0"/>
    <n v="8.9999999999999993E-3"/>
    <n v="0"/>
    <n v="0"/>
    <n v="0"/>
    <n v="0"/>
    <n v="0"/>
    <n v="0.3"/>
    <n v="0.3"/>
    <n v="1.5006999999999999"/>
    <n v="2.8006000000000002"/>
    <n v="2.8664999999999998"/>
    <n v="2.8664999999999998"/>
    <n v="2.8664999999999998"/>
    <n v="0.36649999999999999"/>
    <n v="0.36649999999999999"/>
  </r>
  <r>
    <s v="FELIPE PEREIRA DO NASCIMENTO"/>
    <s v="AJUDANTE EXPEDICAO AGENCIA"/>
    <n v="405"/>
    <n v="4545"/>
    <s v="AJUDANTE EXPEDICAO AGENCIA4545405"/>
    <s v="OPERATIVO"/>
    <s v="UNNE"/>
    <s v="NÃO APLICA"/>
    <s v="Centro de Vds Igarassu"/>
    <s v="LOGÍSTICA"/>
    <x v="3"/>
    <n v="52.696599999999997"/>
    <n v="47.978400000000001"/>
    <n v="68.7149"/>
    <n v="63.165700000000001"/>
    <n v="62.831600000000002"/>
    <n v="59.5642"/>
    <n v="51.362699999999997"/>
    <n v="51.362699999999997"/>
    <n v="5.0477999999999996"/>
    <n v="8.9478000000000009"/>
    <n v="3.3971"/>
    <n v="0"/>
    <n v="0"/>
    <n v="0"/>
    <n v="0"/>
    <n v="0"/>
    <n v="0"/>
    <n v="0"/>
    <n v="1.2712000000000001"/>
    <n v="1.3712"/>
    <n v="3.0548000000000002"/>
    <n v="3.504"/>
    <n v="4.5872999999999999"/>
    <n v="4.8047000000000004"/>
    <n v="2.5569999999999999"/>
    <n v="2.5569999999999999"/>
    <n v="0"/>
    <n v="0"/>
    <n v="0"/>
    <n v="0.78249999999999997"/>
    <n v="0"/>
    <n v="2.8982999999999999"/>
    <n v="10.3149"/>
    <n v="20.4815"/>
    <n v="13.148199999999999"/>
  </r>
  <r>
    <s v="HERMES TEOTONIO DA S JUNIOR"/>
    <s v="SUPERVISOR DISTRIBUICAO E FROTAS C"/>
    <n v="568"/>
    <n v="3507"/>
    <s v="SUPERVISOR DISTRIBUICAO E FROTAS C3507568"/>
    <s v="SUPERVISÃO"/>
    <s v="UNNE"/>
    <s v="NÃO APLICA"/>
    <s v="Centro de Vendas Jaboatão"/>
    <s v="DISTRIBUIÇÃO"/>
    <x v="11"/>
    <n v="24.9786"/>
    <n v="23.946000000000002"/>
    <n v="32.508899999999997"/>
    <n v="7.3265000000000002"/>
    <n v="5.9105999999999996"/>
    <n v="2.4773000000000001"/>
    <n v="0.32729999999999998"/>
    <n v="0.32729999999999998"/>
    <n v="0"/>
    <n v="2.4500000000000002"/>
    <n v="2.5644"/>
    <n v="0"/>
    <n v="0"/>
    <n v="0"/>
    <n v="0"/>
    <n v="2.6636000000000002"/>
    <n v="2.0135999999999998"/>
    <n v="9.8302999999999994"/>
    <n v="3.8635999999999999"/>
    <n v="8.0810999999999993"/>
    <n v="8.0810999999999993"/>
    <n v="0"/>
    <n v="0"/>
    <n v="0"/>
    <n v="0"/>
    <n v="0"/>
    <n v="0"/>
    <n v="1.6"/>
    <n v="2.9826000000000001"/>
    <n v="3.4824999999999999"/>
    <n v="2.7151000000000001"/>
    <n v="2.9150999999999998"/>
    <n v="8.7469000000000001"/>
    <n v="8.6818000000000008"/>
    <n v="3.7818000000000001"/>
  </r>
  <r>
    <s v="GEOVANNI GARCIA DE SOUZA"/>
    <s v="AJUDANTE EXPEDICAO AGENCIA"/>
    <n v="405"/>
    <n v="3547"/>
    <s v="AJUDANTE EXPEDICAO AGENCIA3547405"/>
    <s v="OPERATIVO"/>
    <s v="UNSP"/>
    <s v="NÃO APLICA"/>
    <s v="Centro de Vendas Sorocaba"/>
    <s v="LOGÍSTICA"/>
    <x v="3"/>
    <n v="0"/>
    <n v="0"/>
    <n v="0"/>
    <n v="11.8507"/>
    <n v="13.2181"/>
    <n v="10.416700000000001"/>
    <n v="21.6326"/>
    <n v="21.6326"/>
    <n v="4.5"/>
    <n v="12.1493"/>
    <n v="17.950099999999999"/>
    <n v="20.130400000000002"/>
    <n v="29.712800000000001"/>
    <n v="29.712800000000001"/>
    <n v="37.476199999999999"/>
    <n v="41.859299999999998"/>
    <n v="45.807600000000001"/>
    <n v="45.572600000000001"/>
    <n v="51.404299999999999"/>
    <n v="43.353299999999997"/>
    <n v="23.185099999999998"/>
    <n v="18.001799999999999"/>
    <n v="12.7018"/>
    <n v="12.7018"/>
    <n v="2.6351"/>
    <n v="2.6351"/>
    <n v="0"/>
    <n v="0"/>
    <n v="0"/>
    <n v="0"/>
    <n v="9.5299999999999996E-2"/>
    <n v="2.9792000000000001"/>
    <n v="5.5926999999999998"/>
    <n v="3.3092999999999999"/>
    <n v="7.9756999999999998"/>
  </r>
  <r>
    <s v="WENDELL DE SANTANA HORACIO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6.378299999999999"/>
    <n v="0"/>
    <n v="35.343200000000003"/>
    <n v="35.493200000000002"/>
    <n v="34.7273"/>
    <n v="28.844000000000001"/>
    <n v="28.844000000000001"/>
    <n v="0"/>
    <n v="2.65"/>
    <n v="9.6990999999999996"/>
    <n v="15.4643"/>
    <n v="30.912600000000001"/>
    <n v="30.912600000000001"/>
    <n v="45.078400000000002"/>
    <n v="49.379199999999997"/>
    <n v="53.146599999999999"/>
    <n v="47.863300000000002"/>
    <n v="52.1126"/>
    <n v="55.247500000000002"/>
    <n v="60.897300000000001"/>
    <n v="62.579900000000002"/>
    <n v="62.579900000000002"/>
    <n v="63.629899999999999"/>
    <n v="70.429199999999994"/>
    <n v="70.429199999999994"/>
    <n v="3.2008000000000001"/>
    <n v="17.5318"/>
    <n v="23.448399999999999"/>
    <n v="26.299099999999999"/>
    <n v="28.297499999999999"/>
    <n v="0"/>
    <n v="0"/>
    <n v="0"/>
    <n v="0"/>
  </r>
  <r>
    <s v="LUCINEIDE MARIA BORBA DE MELO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4.6294000000000004"/>
    <n v="0"/>
    <n v="18.542000000000002"/>
    <n v="18.542000000000002"/>
    <n v="16.726099999999999"/>
    <n v="16.108000000000001"/>
    <n v="16.108000000000001"/>
    <n v="5.3982999999999999"/>
    <n v="8.9974000000000007"/>
    <n v="8.9974000000000007"/>
    <n v="5.7972000000000001"/>
    <n v="1.0637000000000001"/>
    <n v="1.0637000000000001"/>
    <n v="1.0637000000000001"/>
    <n v="15.110799999999999"/>
    <n v="16.642600000000002"/>
    <n v="28.089700000000001"/>
    <n v="20.756399999999999"/>
    <n v="29.7029"/>
    <n v="23.069400000000002"/>
    <n v="23.569400000000002"/>
    <n v="23.569400000000002"/>
    <n v="25.501899999999999"/>
    <n v="27.167100000000001"/>
    <n v="27.167100000000001"/>
    <n v="0"/>
    <n v="0"/>
    <n v="0"/>
    <n v="2.2507999999999999"/>
    <n v="3.0023"/>
    <n v="3.0023"/>
    <n v="4.6679000000000004"/>
    <n v="6.6177999999999999"/>
    <n v="11.465299999999999"/>
  </r>
  <r>
    <s v="DAVYD BRUNO SILVA SOUTO"/>
    <s v="ALMOXARIFE JR"/>
    <n v="153"/>
    <n v="1310"/>
    <s v="ALMOXARIFE JR1310153"/>
    <s v="OPERATIVO"/>
    <s v="UNBSB"/>
    <s v="NÃO APLICA"/>
    <s v="Planta Brasília"/>
    <s v="LOGÍSTICA"/>
    <x v="5"/>
    <n v="0"/>
    <n v="4.5152000000000001"/>
    <n v="7.3310000000000004"/>
    <n v="0.28100000000000003"/>
    <n v="0.39689999999999998"/>
    <n v="0"/>
    <n v="0"/>
    <n v="0"/>
    <n v="0"/>
    <n v="0"/>
    <n v="0"/>
    <n v="0.38129999999999997"/>
    <n v="1.8629"/>
    <n v="1.8629"/>
    <n v="4.3451000000000004"/>
    <n v="2.7458999999999998"/>
    <n v="0.89590000000000003"/>
    <n v="1.4269000000000001"/>
    <n v="1.9579"/>
    <n v="2.6913"/>
    <n v="1.5411999999999999"/>
    <n v="1.4071"/>
    <n v="1.8222"/>
    <n v="1.8222"/>
    <n v="0"/>
    <n v="0"/>
    <n v="0"/>
    <n v="1.6658999999999999"/>
    <n v="3.2317999999999998"/>
    <n v="3.8325"/>
    <n v="2.7126000000000001"/>
    <n v="3.0125999999999999"/>
    <n v="0.1603"/>
    <n v="0"/>
    <n v="0"/>
  </r>
  <r>
    <s v="JOILTON LUIZ DA SILVA JUNIOR"/>
    <s v="AUXILIAR ADMINISTRATIVO A"/>
    <n v="405"/>
    <n v="4513"/>
    <s v="AUXILIAR ADMINISTRATIVO A4513405"/>
    <s v="ADMINISTRATIVO"/>
    <s v="UNRJ"/>
    <s v="NÃO APLICA"/>
    <s v="Centro de Vendas Pavuna"/>
    <s v="LOGÍSTICA"/>
    <x v="4"/>
    <n v="1.3985000000000001"/>
    <n v="50.8185"/>
    <n v="7.6792999999999996"/>
    <n v="8.2632999999999992"/>
    <n v="9.9458000000000002"/>
    <n v="10.6798"/>
    <n v="10.7798"/>
    <n v="10.7798"/>
    <n v="10.862399999999999"/>
    <n v="11.8116"/>
    <n v="9.8282000000000007"/>
    <n v="15.961499999999999"/>
    <n v="6.9431000000000003"/>
    <n v="6.9431000000000003"/>
    <n v="8.8088999999999995"/>
    <n v="7.6923000000000004"/>
    <n v="0.64149999999999996"/>
    <n v="0.64149999999999996"/>
    <n v="0"/>
    <n v="0"/>
    <n v="0.96589999999999998"/>
    <n v="1.7324999999999999"/>
    <n v="3.5642999999999998"/>
    <n v="3.5642999999999998"/>
    <n v="0"/>
    <n v="0"/>
    <n v="1.4642999999999999"/>
    <n v="1.5824"/>
    <n v="1.6483000000000001"/>
    <n v="2.9323999999999999"/>
    <n v="0.2142"/>
    <n v="3.0306999999999999"/>
    <n v="2.6147999999999998"/>
    <n v="0.64800000000000002"/>
    <n v="1.7486999999999999"/>
  </r>
  <r>
    <s v="UBIRAJARA RUFINO DE SANTANA"/>
    <s v="ANALISTA LOGISTICA PL"/>
    <n v="405"/>
    <n v="4990"/>
    <s v="ANALISTA LOGISTICA PL4990405"/>
    <s v="ADMINISTRATIVO"/>
    <s v="OFNAC"/>
    <s v="NÃO APLICA"/>
    <s v="Gerência Geral de Vendas"/>
    <s v="DISTRIBUIÇÃO"/>
    <x v="6"/>
    <n v="0"/>
    <n v="0"/>
    <n v="0"/>
    <n v="0"/>
    <n v="0"/>
    <n v="2.9159000000000002"/>
    <n v="2.9159000000000002"/>
    <n v="2.9159000000000002"/>
    <n v="0"/>
    <n v="0"/>
    <n v="0"/>
    <n v="0"/>
    <n v="0"/>
    <n v="0"/>
    <n v="0"/>
    <n v="0"/>
    <n v="0"/>
    <n v="0"/>
    <n v="0"/>
    <n v="1.25"/>
    <n v="1.25"/>
    <n v="1.25"/>
    <n v="1.25"/>
    <n v="1.25"/>
    <n v="0.25"/>
    <n v="0.25"/>
    <n v="0"/>
    <n v="1.8166"/>
    <n v="1.8166"/>
    <n v="1.8166"/>
    <n v="3.0325000000000002"/>
    <n v="3.0325000000000002"/>
    <n v="3.6324000000000001"/>
    <n v="3.6324000000000001"/>
    <n v="5.2157"/>
  </r>
  <r>
    <s v="GUILHERME FRANCO DE GODOI"/>
    <s v="ANALISTA LOGISTICA JR"/>
    <n v="405"/>
    <n v="1"/>
    <s v="ANALISTA LOGISTICA JR1405"/>
    <s v="ADMINISTRATIVO"/>
    <s v="OFNAC"/>
    <s v="NÃO APLICA"/>
    <s v="Adm Geral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5"/>
    <n v="1.55"/>
    <n v="2.1659000000000002"/>
    <n v="2.9159000000000002"/>
    <n v="3.05"/>
    <n v="3.05"/>
    <n v="2.9"/>
    <n v="2.9"/>
    <n v="3.0682"/>
  </r>
  <r>
    <s v="JOCELES HENRIQUE L DE ANDRADE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36.1006"/>
    <n v="31.632400000000001"/>
    <n v="32.467300000000002"/>
    <n v="32.467300000000002"/>
    <n v="32.467300000000002"/>
    <n v="32.467300000000002"/>
    <n v="32.467300000000002"/>
    <n v="32.467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VES DE JESUS SANTOS"/>
    <s v="AJUDANTE EXPEDICAO"/>
    <n v="405"/>
    <n v="1310"/>
    <s v="AJUDANTE EXPEDICAO1310405"/>
    <s v="OPERATIVO"/>
    <s v="UNBSB"/>
    <s v="NÃO APLICA"/>
    <s v="Planta Brasília"/>
    <s v="LOGÍSTICA"/>
    <x v="4"/>
    <n v="1.6188"/>
    <n v="0.90290000000000004"/>
    <n v="0.93700000000000006"/>
    <n v="0.98699999999999999"/>
    <n v="1.0369999999999999"/>
    <n v="3.1027999999999998"/>
    <n v="0.43690000000000001"/>
    <n v="0.43690000000000001"/>
    <n v="0"/>
    <n v="1.9999"/>
    <n v="3.5499000000000001"/>
    <n v="3.5013999999999998"/>
    <n v="0"/>
    <n v="0"/>
    <n v="0.82030000000000003"/>
    <n v="0.88839999999999997"/>
    <n v="0.57169999999999999"/>
    <n v="1.5558000000000001"/>
    <n v="2.8708"/>
    <n v="2.8858999999999999"/>
    <n v="4.4351000000000003"/>
    <n v="4.8517000000000001"/>
    <n v="5.1849999999999996"/>
    <n v="4.5190999999999999"/>
    <n v="2.7366000000000001"/>
    <n v="2.7366000000000001"/>
    <n v="0"/>
    <n v="3.1318000000000001"/>
    <n v="5.0476000000000001"/>
    <n v="2.5823999999999998"/>
    <n v="2.8950999999999998"/>
    <n v="3.1124999999999998"/>
    <n v="2.8957999999999999"/>
    <n v="2.8117000000000001"/>
    <n v="2.4935999999999998"/>
  </r>
  <r>
    <s v="VANESSA CRISTINA H DE CAIROS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5.1658999999999997"/>
    <n v="5.1658999999999997"/>
    <n v="5.1658999999999997"/>
    <n v="5.1658999999999997"/>
    <n v="5.1658999999999997"/>
    <n v="5.3318000000000003"/>
    <n v="5.3318000000000003"/>
    <n v="5.3318000000000003"/>
    <n v="5.3318000000000003"/>
    <n v="5.3318000000000003"/>
    <n v="5.3318000000000003"/>
    <n v="5.3318000000000003"/>
    <n v="5.3318000000000003"/>
    <n v="5.3318000000000003"/>
    <n v="0"/>
    <n v="0"/>
    <n v="0"/>
    <n v="0"/>
    <n v="0"/>
    <n v="0"/>
    <n v="0"/>
    <n v="0"/>
    <n v="0"/>
  </r>
  <r>
    <s v="WILLIAM BORGES"/>
    <s v="SUPERVISOR EXPEDICAO A"/>
    <n v="405"/>
    <n v="3529"/>
    <s v="SUPERVISOR EXPEDICAO A3529405"/>
    <s v="SUPERVISÃO"/>
    <s v="UNSUL"/>
    <s v="NÃO APLICA"/>
    <s v="Centro de Vendas Gravataí V"/>
    <s v="LOGÍSTICA"/>
    <x v="3"/>
    <n v="28.833300000000001"/>
    <n v="25.049900000000001"/>
    <n v="30.400700000000001"/>
    <n v="33.017299999999999"/>
    <n v="34.517299999999999"/>
    <n v="35.849899999999998"/>
    <n v="30.0825"/>
    <n v="30.0825"/>
    <n v="2.6833999999999998"/>
    <n v="2.3508"/>
    <n v="3.8681999999999999"/>
    <n v="3.7349000000000001"/>
    <n v="0"/>
    <n v="0"/>
    <n v="0"/>
    <n v="2.2364999999999999"/>
    <n v="6.4691999999999998"/>
    <n v="2.4533999999999998"/>
    <n v="0"/>
    <n v="0.90569999999999995"/>
    <n v="1.6413"/>
    <n v="2.1913"/>
    <n v="1.9413"/>
    <n v="0.82389999999999997"/>
    <n v="0.47549999999999998"/>
    <n v="0.47549999999999998"/>
    <n v="0"/>
    <n v="0"/>
    <n v="0.21820000000000001"/>
    <n v="3.4485000000000001"/>
    <n v="3.9802"/>
    <n v="3.1802000000000001"/>
    <n v="4.9112999999999998"/>
    <n v="3.8279999999999998"/>
    <n v="3.0447000000000002"/>
  </r>
  <r>
    <s v="LUIS KLEBER DA SILVA MANOEL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0.58579999999999999"/>
    <n v="0"/>
    <n v="0"/>
    <n v="0"/>
    <n v="0"/>
    <n v="1.9167000000000001"/>
    <n v="1.9167000000000001"/>
    <n v="1.4825999999999999"/>
    <n v="1.7810999999999999"/>
    <n v="3.2477"/>
    <n v="4.2294999999999998"/>
    <n v="0"/>
    <n v="0"/>
    <n v="0"/>
    <n v="0.78890000000000005"/>
    <n v="0.79269999999999996"/>
    <n v="3.4775"/>
    <n v="0.2833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</r>
  <r>
    <s v="ADRIANO SOUZA DE OLIVEIRA"/>
    <s v="AJUDANTE EXPEDICAO"/>
    <n v="405"/>
    <n v="1302"/>
    <s v="AJUDANTE EXPEDICAO1302405"/>
    <s v="OPERATIVO"/>
    <s v="UNRJ"/>
    <s v="NÃO APLICA"/>
    <s v="Planta Rio de Janeiro"/>
    <s v="LOGÍSTICA"/>
    <x v="4"/>
    <n v="0"/>
    <n v="12.2277"/>
    <n v="0.3357"/>
    <n v="0.86980000000000002"/>
    <n v="1.0198"/>
    <n v="1.8038000000000001"/>
    <n v="1.8537999999999999"/>
    <n v="1.8537999999999999"/>
    <n v="1.0711999999999999"/>
    <n v="1.3712"/>
    <n v="1.0386"/>
    <n v="0"/>
    <n v="0"/>
    <n v="0"/>
    <n v="0.51739999999999997"/>
    <n v="0"/>
    <n v="6.7400000000000002E-2"/>
    <n v="0"/>
    <n v="0.8"/>
    <n v="2.4150999999999998"/>
    <n v="0.93400000000000005"/>
    <n v="0.99990000000000001"/>
    <n v="0.98250000000000004"/>
    <n v="0.91510000000000002"/>
    <n v="1.1151"/>
    <n v="1.1151"/>
    <n v="1.2310000000000001"/>
    <n v="1.2802"/>
    <n v="1.4983"/>
    <n v="2.1642000000000001"/>
    <n v="3.3405"/>
    <n v="3.3405"/>
    <n v="4.4215"/>
    <n v="0"/>
    <n v="0"/>
  </r>
  <r>
    <s v="WADER LUIS DE O DOS SANTOS"/>
    <s v="MOTORISTA ENTREGADOR"/>
    <n v="568"/>
    <n v="3518"/>
    <s v="MOTORISTA ENTREGADOR3518568"/>
    <s v="OPERATIVO"/>
    <s v="UNSP"/>
    <s v="ASE"/>
    <s v="Ce Ve Campinas/Sumaré"/>
    <s v="DISTRIBUIÇÃO"/>
    <x v="1"/>
    <n v="0"/>
    <n v="27.020800000000001"/>
    <n v="0"/>
    <n v="40.654899999999998"/>
    <n v="41.754899999999999"/>
    <n v="44.021500000000003"/>
    <n v="46.371499999999997"/>
    <n v="46.371499999999997"/>
    <n v="1.0485"/>
    <n v="1.2985"/>
    <n v="1.1152"/>
    <n v="3.5150999999999999"/>
    <n v="10.8643"/>
    <n v="10.8643"/>
    <n v="11.649900000000001"/>
    <n v="12.7165"/>
    <n v="15.7491"/>
    <n v="21.4968"/>
    <n v="23.098299999999998"/>
    <n v="26.3324"/>
    <n v="27.2483"/>
    <n v="27.7483"/>
    <n v="40.398299999999999"/>
    <n v="40.398299999999999"/>
    <n v="44.864199999999997"/>
    <n v="44.864199999999997"/>
    <n v="0.85150000000000003"/>
    <n v="0"/>
    <n v="0"/>
    <n v="0"/>
    <n v="0"/>
    <n v="0"/>
    <n v="0"/>
    <n v="0"/>
    <n v="0"/>
  </r>
  <r>
    <s v="GLEDSON CARLOS DOS ANJOS"/>
    <s v="AJUDANTE EXPEDICAO AGENCIA"/>
    <n v="405"/>
    <n v="3530"/>
    <s v="AJUDANTE EXPEDICAO AGENCIA3530405"/>
    <s v="OPERATIVO"/>
    <s v="UNSP"/>
    <s v="NÃO APLICA"/>
    <s v="Centro de Vendas Mogi"/>
    <s v="LOGÍSTICA"/>
    <x v="3"/>
    <n v="2.7456999999999998"/>
    <n v="1.7632000000000001"/>
    <n v="2.7296999999999998"/>
    <n v="2.2130000000000001"/>
    <n v="2.2130000000000001"/>
    <n v="1.9797"/>
    <n v="1.3956"/>
    <n v="1.3956"/>
    <n v="0"/>
    <n v="0"/>
    <n v="0"/>
    <n v="0.98329999999999995"/>
    <n v="6.8657000000000004"/>
    <n v="6.8657000000000004"/>
    <n v="11.014200000000001"/>
    <n v="16.0976"/>
    <n v="19.365100000000002"/>
    <n v="18.865100000000002"/>
    <n v="13.198399999999999"/>
    <n v="15.647600000000001"/>
    <n v="13.547599999999999"/>
    <n v="6.6317000000000004"/>
    <n v="5.6490999999999998"/>
    <n v="4.6165000000000003"/>
    <n v="0.51719999999999999"/>
    <n v="0.51719999999999999"/>
    <n v="0"/>
    <n v="9.7100000000000006E-2"/>
    <n v="0.1464"/>
    <n v="1.3124"/>
    <n v="3.5954999999999999"/>
    <n v="3.3788"/>
    <n v="2.2650999999999999"/>
    <n v="1.1642999999999999"/>
    <n v="2.4967999999999999"/>
  </r>
  <r>
    <s v="FABIANO DA SILVA ALVES"/>
    <s v="MOTORISTA ENTREGADOR"/>
    <n v="568"/>
    <n v="4540"/>
    <s v="MOTORISTA ENTREGADOR4540568"/>
    <s v="OPERATIVO"/>
    <s v="UNNE"/>
    <s v="ASE"/>
    <s v="Centro de Venda João Pessoa"/>
    <s v="DISTRIBUIÇÃO"/>
    <x v="11"/>
    <n v="0"/>
    <n v="21.3279"/>
    <n v="0"/>
    <n v="22.156400000000001"/>
    <n v="23.873000000000001"/>
    <n v="24.606300000000001"/>
    <n v="22.272200000000002"/>
    <n v="22.272200000000002"/>
    <n v="2.1991000000000001"/>
    <n v="8.4481000000000002"/>
    <n v="11.8299"/>
    <n v="13.813800000000001"/>
    <n v="18.479500000000002"/>
    <n v="18.479500000000002"/>
    <n v="23.2973"/>
    <n v="30.679500000000001"/>
    <n v="32.162599999999998"/>
    <n v="41.228999999999999"/>
    <n v="41.228999999999999"/>
    <n v="41.228999999999999"/>
    <n v="41.228999999999999"/>
    <n v="41.228999999999999"/>
    <n v="41.228999999999999"/>
    <n v="41.228999999999999"/>
    <n v="49.927799999999998"/>
    <n v="49.927799999999998"/>
    <n v="0"/>
    <n v="0"/>
    <n v="0"/>
    <n v="0"/>
    <n v="3.3818999999999999"/>
    <n v="3.3818999999999999"/>
    <n v="6.7340999999999998"/>
    <n v="16.779399999999999"/>
    <n v="16.4634"/>
  </r>
  <r>
    <s v="FLAVIA CARDOSO ACIOLE"/>
    <s v="AUXILIAR ADMINISTRATIVO A"/>
    <n v="405"/>
    <n v="4990"/>
    <s v="AUXILIAR ADMINISTRATIVO A4990405"/>
    <s v="ADMINISTRATIVO"/>
    <s v="OFNAC"/>
    <s v="NÃO APLICA"/>
    <s v="Gerência Geral de Vendas"/>
    <s v="DISTRIBUIÇÃO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409999999999995"/>
    <n v="0.58409999999999995"/>
    <n v="1.8341000000000001"/>
    <n v="2.0173999999999999"/>
    <n v="3.4348000000000001"/>
    <n v="3.4348000000000001"/>
    <n v="4.2347999999999999"/>
    <n v="4.5848000000000004"/>
    <n v="5.0848000000000004"/>
  </r>
  <r>
    <s v="JOSE LUIS DE OLIVEIRA"/>
    <s v="AJUDANTE EXPEDICAO AGENCIA"/>
    <n v="405"/>
    <n v="5122"/>
    <s v="AJUDANTE EXPEDICAO AGENCIA5122405"/>
    <s v="OPERATIVO"/>
    <s v="UNSP"/>
    <s v="NÃO APLICA"/>
    <s v="Centro de Vendas Anhanguera"/>
    <s v="LOGÍSTICA"/>
    <x v="4"/>
    <n v="6.4641999999999999"/>
    <n v="3.9634999999999998"/>
    <n v="6.8475999999999999"/>
    <n v="5.7476000000000003"/>
    <n v="6.4817"/>
    <n v="5.7149999999999999"/>
    <n v="5.1635"/>
    <n v="5.1635"/>
    <n v="0"/>
    <n v="3.2477"/>
    <n v="4.2150999999999996"/>
    <n v="3.7484000000000002"/>
    <n v="0"/>
    <n v="0"/>
    <n v="0"/>
    <n v="0"/>
    <n v="21.381699999999999"/>
    <n v="0"/>
    <n v="0"/>
    <n v="0"/>
    <n v="0"/>
    <n v="0"/>
    <n v="0"/>
    <n v="45.611199999999997"/>
    <n v="0"/>
    <n v="0"/>
    <n v="0"/>
    <n v="0"/>
    <n v="2.2753999999999999"/>
    <n v="3.0918000000000001"/>
    <n v="0"/>
    <n v="3.5030000000000001"/>
    <n v="3.5030000000000001"/>
    <n v="4.5784000000000002"/>
    <n v="3.3593999999999999"/>
  </r>
  <r>
    <s v="JOAO HENRIQUE DA SILVA"/>
    <s v="CONFERENTE OP EMPILHADEIRA"/>
    <n v="405"/>
    <n v="1303"/>
    <s v="CONFERENTE OP EMPILHADEIRA1303405"/>
    <s v="OPERATIVO"/>
    <s v="UNNE"/>
    <s v="NÃO APLICA"/>
    <s v="Planta Nordeste"/>
    <s v="LOGÍSTICA"/>
    <x v="4"/>
    <n v="1.4664999999999999"/>
    <n v="1.1513"/>
    <n v="1.2314000000000001"/>
    <n v="2.1305999999999998"/>
    <n v="2.2305999999999999"/>
    <n v="1.5806"/>
    <n v="0.76319999999999999"/>
    <n v="0.76319999999999999"/>
    <n v="0.53410000000000002"/>
    <n v="1.6673"/>
    <n v="1.9172"/>
    <n v="1.1830000000000001"/>
    <n v="2.4815"/>
    <n v="2.4815"/>
    <n v="3.4275000000000002"/>
    <n v="4.2614999999999998"/>
    <n v="0"/>
    <n v="0.14480000000000001"/>
    <n v="3.6772999999999998"/>
    <n v="4.4604999999999997"/>
    <n v="1.5264"/>
    <n v="1.5931"/>
    <n v="1.2764"/>
    <n v="1.9597"/>
    <n v="0"/>
    <n v="0"/>
    <n v="1.0515000000000001"/>
    <n v="2.3007"/>
    <n v="0"/>
    <n v="1.1317999999999999"/>
    <n v="2.3809"/>
    <n v="3.5308999999999999"/>
    <n v="1.0476000000000001"/>
    <n v="0.51429999999999998"/>
    <n v="1.4476"/>
  </r>
  <r>
    <s v="WENDEL SANTOS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3.2477"/>
    <n v="3.2477"/>
    <n v="3.2477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ERNANDO RODRIGUES DOS SANTOS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84.498999999999995"/>
    <n v="78.865799999999993"/>
    <n v="91.114999999999995"/>
    <n v="91.314999999999998"/>
    <n v="83.981700000000004"/>
    <n v="62.531799999999997"/>
    <n v="63.199199999999998"/>
    <n v="63.199199999999998"/>
    <n v="3.2347999999999999"/>
    <n v="6.0174000000000003"/>
    <n v="8.0825999999999993"/>
    <n v="7.4016000000000002"/>
    <n v="7.585"/>
    <n v="7.585"/>
    <n v="5.7394999999999996"/>
    <n v="5.2107000000000001"/>
    <n v="7.0781000000000001"/>
    <n v="7.7781000000000002"/>
    <n v="8.8295999999999992"/>
    <n v="13.547000000000001"/>
    <n v="13.8985"/>
    <n v="14.0985"/>
    <n v="0"/>
    <n v="0"/>
    <n v="0"/>
    <n v="0"/>
    <n v="1.4522999999999999"/>
    <n v="3.7038000000000002"/>
    <n v="5.4734999999999996"/>
    <n v="6.6250999999999998"/>
    <n v="3.7759"/>
    <n v="3.6417999999999999"/>
    <n v="1.9433"/>
    <n v="1.7455000000000001"/>
    <n v="1.9970000000000001"/>
  </r>
  <r>
    <s v="THIAGO BRUM ARAUJO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0"/>
    <n v="0"/>
    <n v="3.7290999999999999"/>
    <n v="3.4291"/>
    <n v="5.0948000000000002"/>
    <n v="5.4107000000000003"/>
    <n v="5.4107000000000003"/>
    <n v="6.9748999999999999"/>
    <n v="5.7575000000000003"/>
    <n v="1.0583"/>
    <n v="1.375"/>
    <n v="8.9239999999999995"/>
    <n v="8.9239999999999995"/>
    <n v="10.6096"/>
    <n v="16.411799999999999"/>
    <n v="17.462499999999999"/>
    <n v="14.4626"/>
    <n v="3.1"/>
    <n v="6.0507999999999997"/>
    <n v="7.3682999999999996"/>
    <n v="8.5183"/>
    <n v="10.4009"/>
    <n v="12.318300000000001"/>
    <n v="0"/>
    <n v="0"/>
    <n v="6.7199"/>
    <n v="14.1714"/>
    <n v="10.956300000000001"/>
    <n v="10.956300000000001"/>
    <n v="3.8039999999999998"/>
    <n v="3.8039999999999998"/>
    <n v="3.8039999999999998"/>
    <n v="2.3571"/>
    <n v="4.2919"/>
  </r>
  <r>
    <s v="ALAN DE CASTRO SACRAMENTO"/>
    <s v="ALMOXARIFE PL          "/>
    <n v="153"/>
    <n v="1302"/>
    <s v="ALMOXARIFE PL          1302153"/>
    <s v="OPERATIVO"/>
    <s v="UNRJ"/>
    <s v="NÃO APLICA"/>
    <s v="Planta Rio de Janeiro"/>
    <s v="LOGÍSTICA"/>
    <x v="5"/>
    <n v="0"/>
    <n v="0"/>
    <n v="4.4284999999999997"/>
    <n v="5.4943"/>
    <n v="5.8102"/>
    <n v="6.6593999999999998"/>
    <n v="6.4593999999999996"/>
    <n v="6.4593999999999996"/>
    <n v="7.2412000000000001"/>
    <n v="8.6721000000000004"/>
    <n v="9.2379999999999995"/>
    <n v="10.686400000000001"/>
    <n v="12.882400000000001"/>
    <n v="12.882400000000001"/>
    <n v="9.0975000000000001"/>
    <n v="3.3633999999999999"/>
    <n v="1.546"/>
    <n v="2.1452"/>
    <n v="1.3642000000000001"/>
    <n v="2.2284999999999999"/>
    <n v="0.69520000000000004"/>
    <n v="0.72929999999999995"/>
    <n v="0.72929999999999995"/>
    <n v="0.74519999999999997"/>
    <n v="1.0293000000000001"/>
    <n v="1.0293000000000001"/>
    <n v="1.1293"/>
    <n v="1.5808"/>
    <n v="1.8474999999999999"/>
    <n v="2.0505"/>
    <n v="3.8336999999999999"/>
    <n v="3.8837000000000002"/>
    <n v="0"/>
    <n v="0"/>
    <n v="0"/>
  </r>
  <r>
    <s v="ALLAN JEZREEL DE ARAUJO PLINIO"/>
    <s v="AJUDANTE EXPEDICAO"/>
    <n v="405"/>
    <n v="1303"/>
    <s v="AJUDANTE EXPEDICAO1303405"/>
    <s v="OPERATIVO"/>
    <s v="UNNE"/>
    <s v="NÃO APLICA"/>
    <s v="Planta Nordeste"/>
    <s v="LOGÍSTICA"/>
    <x v="4"/>
    <n v="3.1442000000000001"/>
    <n v="1.7101999999999999"/>
    <n v="1.8434999999999999"/>
    <n v="0.76090000000000002"/>
    <n v="0.99419999999999997"/>
    <n v="0.27600000000000002"/>
    <n v="1.276"/>
    <n v="1.276"/>
    <n v="0.56589999999999996"/>
    <n v="1.3492"/>
    <n v="3.3180999999999998"/>
    <n v="3.3847999999999998"/>
    <n v="3.7492000000000001"/>
    <n v="3.7492000000000001"/>
    <n v="0"/>
    <n v="1.4"/>
    <n v="0.48180000000000001"/>
    <n v="1.3992"/>
    <n v="2.9007000000000001"/>
    <n v="5.7484999999999999"/>
    <n v="0.88339999999999996"/>
    <n v="0.93340000000000001"/>
    <n v="0.99929999999999997"/>
    <n v="0.69930000000000003"/>
    <n v="0.4501"/>
    <n v="0.4501"/>
    <n v="1.5006999999999999"/>
    <n v="2.0007000000000001"/>
    <n v="2.5326"/>
    <n v="3.2326000000000001"/>
    <n v="3.5651000000000002"/>
    <n v="3.9318"/>
    <n v="4.6318000000000001"/>
    <n v="2.7"/>
    <n v="1.0848"/>
  </r>
  <r>
    <s v="CHARLYE LOUVEM TELLES DA SILVA"/>
    <s v="MOTORISTA SUPLENTE"/>
    <n v="568"/>
    <n v="3503"/>
    <s v="MOTORISTA SUPLENTE3503568"/>
    <s v="OPERATIVO"/>
    <s v="UNRJ"/>
    <s v="ASE"/>
    <s v="Centro de Vendas Inhauma"/>
    <s v="DISTRIBUIÇÃO"/>
    <x v="0"/>
    <n v="0"/>
    <n v="28.597899999999999"/>
    <n v="0"/>
    <n v="5.9024000000000001"/>
    <n v="5.9024000000000001"/>
    <n v="8.1182999999999996"/>
    <n v="12.0008"/>
    <n v="12.0008"/>
    <n v="15.818899999999999"/>
    <n v="20.767199999999999"/>
    <n v="22.467199999999998"/>
    <n v="19.866299999999999"/>
    <n v="27.6662"/>
    <n v="27.6662"/>
    <n v="37.265300000000003"/>
    <n v="40.179499999999997"/>
    <n v="43.997700000000002"/>
    <n v="55.296799999999998"/>
    <n v="2.1356999999999999"/>
    <n v="6.2690999999999999"/>
    <n v="10.3675"/>
    <n v="11.2849"/>
    <n v="12.5182"/>
    <n v="6.9690000000000003"/>
    <n v="8.3181999999999992"/>
    <n v="8.3181999999999992"/>
    <n v="12.1038"/>
    <n v="12.0878"/>
    <n v="3.0061"/>
    <n v="12.2362"/>
    <n v="5.3171999999999997"/>
    <n v="3.9352999999999998"/>
    <n v="2.3685999999999998"/>
    <n v="4.3019999999999996"/>
    <n v="0"/>
  </r>
  <r>
    <s v="TIAGO DA SILVA MARTINS"/>
    <s v="AUXILIAR DISTRIBUIÇÃO"/>
    <n v="405"/>
    <n v="3520"/>
    <s v="AUXILIAR DISTRIBUIÇÃO3520405"/>
    <s v="OPERATIVO"/>
    <s v="UNBSB"/>
    <s v="NÃO APLICA"/>
    <s v="Centro de Vendas Brasília"/>
    <s v="LOGÍSTICA"/>
    <x v="4"/>
    <n v="53.823999999999998"/>
    <n v="49.959699999999998"/>
    <n v="66.221400000000003"/>
    <n v="68.5047"/>
    <n v="69.704700000000003"/>
    <n v="72.121300000000005"/>
    <n v="69.069800000000001"/>
    <n v="69.069800000000001"/>
    <n v="0"/>
    <n v="8.5489999999999995"/>
    <n v="12.8148"/>
    <n v="15.448"/>
    <n v="22.6478"/>
    <n v="22.6478"/>
    <n v="24.1785"/>
    <n v="25.526"/>
    <n v="39.273400000000002"/>
    <n v="39.271000000000001"/>
    <n v="44.5535"/>
    <n v="45.285800000000002"/>
    <n v="53.966700000000003"/>
    <n v="54.182600000000001"/>
    <n v="56.815899999999999"/>
    <n v="57.415799999999997"/>
    <n v="52.749099999999999"/>
    <n v="52.749099999999999"/>
    <n v="1.9317"/>
    <n v="12.247400000000001"/>
    <n v="16.463899999999999"/>
    <n v="15.145"/>
    <n v="10.1441"/>
    <n v="3.9773999999999998"/>
    <n v="10.292299999999999"/>
    <n v="15.4579"/>
    <n v="18.208500000000001"/>
  </r>
  <r>
    <s v="FELIPE GUSMAO DOS SANTOS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17.084800000000001"/>
    <n v="0"/>
    <n v="0"/>
    <n v="0"/>
    <n v="0"/>
    <n v="0"/>
    <n v="0"/>
    <n v="0"/>
    <n v="0"/>
    <n v="0"/>
    <n v="1.6830000000000001"/>
    <n v="1.1488"/>
    <n v="1.1488"/>
    <n v="0.76390000000000002"/>
    <n v="3.7124000000000001"/>
    <n v="6.1486999999999998"/>
    <n v="10.5502"/>
    <n v="0"/>
    <n v="0"/>
    <n v="0"/>
    <n v="0"/>
    <n v="0"/>
    <n v="0"/>
    <n v="0"/>
    <n v="0"/>
    <n v="0"/>
    <n v="0.31269999999999998"/>
    <n v="0"/>
    <n v="6.4991000000000003"/>
    <n v="4.5579999999999998"/>
    <n v="4.0247000000000002"/>
    <n v="4.0247000000000002"/>
    <n v="4.3079999999999998"/>
    <n v="4.3079999999999998"/>
  </r>
  <r>
    <s v="ZAQUEU PEREIRA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11.793900000000001"/>
    <n v="11.793900000000001"/>
    <n v="23.8626"/>
    <n v="24.1967"/>
    <n v="25.747499999999999"/>
    <n v="42.933799999999998"/>
    <n v="45.601199999999999"/>
    <n v="48.484499999999997"/>
    <n v="50.634500000000003"/>
    <n v="50.634500000000003"/>
    <n v="60.2179"/>
    <n v="60.2179"/>
    <n v="45.551299999999998"/>
    <n v="45.551299999999998"/>
    <n v="0"/>
    <n v="0"/>
    <n v="0"/>
    <n v="0"/>
    <n v="0"/>
    <n v="0"/>
    <n v="0"/>
    <n v="0"/>
    <n v="0"/>
  </r>
  <r>
    <s v="JEYMESON DYEGO G DE OLIVEIR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3.3300000000000003E-2"/>
    <n v="3.33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BSON JOSE PINTO"/>
    <s v="CONFERENTE OP EMPILHADEIRA"/>
    <n v="405"/>
    <n v="1303"/>
    <s v="CONFERENTE OP EMPILHADEIRA1303405"/>
    <s v="OPERATIVO"/>
    <s v="UNNE"/>
    <s v="NÃO APLICA"/>
    <s v="Planta Nordeste"/>
    <s v="LOGÍSTICA"/>
    <x v="4"/>
    <n v="3.1789999999999998"/>
    <n v="1.7965"/>
    <n v="2.4289999999999998"/>
    <n v="2.6947999999999999"/>
    <n v="2.6947999999999999"/>
    <n v="2.9963000000000002"/>
    <n v="0.96299999999999997"/>
    <n v="0.96299999999999997"/>
    <n v="0"/>
    <n v="0.74990000000000001"/>
    <n v="2.5998999999999999"/>
    <n v="0.54990000000000006"/>
    <n v="3.5651000000000002"/>
    <n v="3.5651000000000002"/>
    <n v="1.7664"/>
    <n v="1.7664"/>
    <n v="1.7664"/>
    <n v="1.7664"/>
    <n v="1.7664"/>
    <n v="8.6010000000000009"/>
    <n v="6.8662000000000001"/>
    <n v="7.1494999999999997"/>
    <n v="7.1321000000000003"/>
    <n v="7.1321000000000003"/>
    <n v="0.3503"/>
    <n v="0.3503"/>
    <n v="0.83260000000000001"/>
    <n v="1.3508"/>
    <n v="1.8015000000000001"/>
    <n v="2.3157999999999999"/>
    <n v="3.2974999999999999"/>
    <n v="4.1307999999999998"/>
    <n v="5.23"/>
    <n v="4.1632999999999996"/>
    <n v="1.8952"/>
  </r>
  <r>
    <s v="LUCAS FRANCA FLAMINO"/>
    <s v="AUXILIAR ADMINISTRATIVO B"/>
    <n v="404"/>
    <n v="1990"/>
    <s v="AUXILIAR ADMINISTRATIVO B1990404"/>
    <s v="ADMINISTRATIVO"/>
    <s v="OFNAC"/>
    <s v="NÃO APLICA"/>
    <s v="Adm Geral"/>
    <s v="LOGÍSTICA"/>
    <x v="8"/>
    <n v="40.053100000000001"/>
    <n v="35.420499999999997"/>
    <n v="39.018300000000004"/>
    <n v="39.335000000000001"/>
    <n v="39.517499999999998"/>
    <n v="38.301600000000001"/>
    <n v="18.5471"/>
    <n v="18.5471"/>
    <n v="0.23330000000000001"/>
    <n v="2.0491000000000001"/>
    <n v="2.0331999999999999"/>
    <n v="2.8997000000000002"/>
    <n v="4.8834999999999997"/>
    <n v="4.8834999999999997"/>
    <n v="9.4159000000000006"/>
    <n v="9.7317999999999998"/>
    <n v="11.181699999999999"/>
    <n v="8.0143000000000004"/>
    <n v="8.4461999999999993"/>
    <n v="8.6636000000000006"/>
    <n v="6.2629000000000001"/>
    <n v="2.7463000000000002"/>
    <n v="0"/>
    <n v="0.82879999999999998"/>
    <n v="0"/>
    <n v="0"/>
    <n v="1.4984999999999999"/>
    <n v="0"/>
    <n v="2.7803"/>
    <n v="4.4946000000000002"/>
    <n v="5.6279000000000003"/>
    <n v="4.1619999999999999"/>
    <n v="3.3105000000000002"/>
    <n v="4.3422999999999998"/>
    <n v="6.7081"/>
  </r>
  <r>
    <s v="SIDNEY ADILSON MORETTI"/>
    <s v="SUPERVISOR EXPEDICAO C"/>
    <n v="405"/>
    <n v="5122"/>
    <s v="SUPERVISOR EXPEDICAO C5122405"/>
    <s v="SUPERVISÃO"/>
    <s v="UNSP"/>
    <s v="NÃO APLICA"/>
    <s v="Centro de Vendas Anhanguera"/>
    <s v="LOGÍSTICA"/>
    <x v="3"/>
    <n v="0"/>
    <n v="0"/>
    <n v="0"/>
    <n v="0"/>
    <n v="0"/>
    <n v="0"/>
    <n v="0"/>
    <n v="0"/>
    <n v="0"/>
    <n v="0.3"/>
    <n v="2.0508000000000002"/>
    <n v="1.569"/>
    <n v="1.7675000000000001"/>
    <n v="1.7675000000000001"/>
    <n v="2.2856999999999998"/>
    <n v="2.2856999999999998"/>
    <n v="2.2856999999999998"/>
    <n v="2.2856999999999998"/>
    <n v="2.2856999999999998"/>
    <n v="2.2856999999999998"/>
    <n v="2.2856999999999998"/>
    <n v="2.2856999999999998"/>
    <n v="2.2856999999999998"/>
    <n v="0"/>
    <n v="0"/>
    <n v="0"/>
    <n v="0"/>
    <n v="0"/>
    <n v="0"/>
    <n v="0"/>
    <n v="4.1679000000000004"/>
    <n v="4.1679000000000004"/>
    <n v="0.53449999999999998"/>
    <n v="1.9684999999999999"/>
    <n v="1.9018999999999999"/>
  </r>
  <r>
    <s v="ALEF JOSUE SARMENTO"/>
    <s v="LIDER EXPEDIÇÃO"/>
    <n v="405"/>
    <n v="1307"/>
    <s v="LIDER EXPEDIÇÃO1307405"/>
    <s v="OPERATIVO"/>
    <s v="UNSUL"/>
    <s v="NÃO APLICA"/>
    <s v="Planta Gravataí"/>
    <s v="LOGÍSTICA"/>
    <x v="4"/>
    <n v="15.749599999999999"/>
    <n v="15.749599999999999"/>
    <n v="8.4162999999999997"/>
    <n v="1.5328999999999999"/>
    <n v="1.5328999999999999"/>
    <n v="3.1629999999999998"/>
    <n v="3.3963000000000001"/>
    <n v="3.3963000000000001"/>
    <n v="1.6152"/>
    <n v="2.7818000000000001"/>
    <n v="1.6152"/>
    <n v="1.6152"/>
    <n v="10.9636"/>
    <n v="10.9636"/>
    <n v="13.8802"/>
    <n v="7.5468000000000002"/>
    <n v="11.4793"/>
    <n v="13.879200000000001"/>
    <n v="5.0450999999999997"/>
    <n v="8.6775000000000002"/>
    <n v="4.6448999999999998"/>
    <n v="4.6608000000000001"/>
    <n v="5.0107999999999997"/>
    <n v="5.0107999999999997"/>
    <n v="0"/>
    <n v="0"/>
    <n v="0"/>
    <n v="7.1158999999999999"/>
    <n v="8.1476000000000006"/>
    <n v="10.1816"/>
    <n v="12.0966"/>
    <n v="4.1974"/>
    <n v="5.2965999999999998"/>
    <n v="9.4807000000000006"/>
    <n v="10.095800000000001"/>
  </r>
  <r>
    <s v="DILMAR MARQUES DE CASTRO"/>
    <s v="MOTORISTA ENTREGADOR"/>
    <n v="568"/>
    <n v="4540"/>
    <s v="MOTORISTA ENTREGADOR4540568"/>
    <s v="OPERATIVO"/>
    <s v="UNNE"/>
    <s v="ASE"/>
    <s v="Centro de Venda João Pessoa"/>
    <s v="DISTRIBUIÇÃO"/>
    <x v="11"/>
    <n v="0"/>
    <n v="0"/>
    <n v="0"/>
    <n v="0"/>
    <n v="0"/>
    <n v="0"/>
    <n v="0"/>
    <n v="0"/>
    <n v="4.4489999999999998"/>
    <n v="7.2145999999999999"/>
    <n v="6.8646000000000003"/>
    <n v="4.548"/>
    <n v="7.0297000000000001"/>
    <n v="7.0297000000000001"/>
    <n v="3.5630999999999999"/>
    <n v="0"/>
    <n v="2.629"/>
    <n v="8.8260000000000005"/>
    <n v="8.8260000000000005"/>
    <n v="8.8260000000000005"/>
    <n v="9.8568999999999996"/>
    <n v="9.8568999999999996"/>
    <n v="9.8568999999999996"/>
    <n v="9.8568999999999996"/>
    <n v="10.2561"/>
    <n v="10.2561"/>
    <n v="0"/>
    <n v="0"/>
    <n v="0"/>
    <n v="0"/>
    <n v="4.9630999999999998"/>
    <n v="4.2115"/>
    <n v="3.9605999999999999"/>
    <n v="1.478"/>
    <n v="0"/>
  </r>
  <r>
    <s v="GUILHERME PESTANA VIANNA"/>
    <s v="AUXILIAR DISTRIBUIÇÃO"/>
    <n v="405"/>
    <n v="3506"/>
    <s v="AUXILIAR DISTRIBUIÇÃO3506405"/>
    <s v="OPERATIVO"/>
    <s v="UNSP"/>
    <s v="NÃO APLICA"/>
    <s v="Centro de Vendas  R.Tavares"/>
    <s v="LOGÍSTICA"/>
    <x v="3"/>
    <n v="60.342599999999997"/>
    <n v="63.457099999999997"/>
    <n v="53.691099999999999"/>
    <n v="54.657800000000002"/>
    <n v="59.707000000000001"/>
    <n v="55.055500000000002"/>
    <n v="54.905500000000004"/>
    <n v="54.905500000000004"/>
    <n v="0"/>
    <n v="0"/>
    <n v="4.8826000000000001"/>
    <n v="8.4149999999999991"/>
    <n v="15.297599999999999"/>
    <n v="15.297599999999999"/>
    <n v="10.8969"/>
    <n v="5.0301999999999998"/>
    <n v="9.8628"/>
    <n v="20.63"/>
    <n v="25.8443"/>
    <n v="26.394300000000001"/>
    <n v="27.261700000000001"/>
    <n v="39.143500000000003"/>
    <n v="40.143500000000003"/>
    <n v="40.143500000000003"/>
    <n v="45.843400000000003"/>
    <n v="45.843400000000003"/>
    <n v="4.8156999999999996"/>
    <n v="7.4337999999999997"/>
    <n v="0.53680000000000005"/>
    <n v="4.1193"/>
    <n v="4.2670000000000003"/>
    <n v="4.2670000000000003"/>
    <n v="0"/>
    <n v="0.20100000000000001"/>
    <n v="0.91759999999999997"/>
  </r>
  <r>
    <s v="GUILHERME HYOROM'S S DA SILVA"/>
    <s v="AJUDANTE EXPEDICAO AGENCIA"/>
    <n v="405"/>
    <n v="3507"/>
    <s v="AJUDANTE EXPEDICAO AGENCIA3507405"/>
    <s v="OPERATIVO"/>
    <s v="UNNE"/>
    <s v="NÃO APLICA"/>
    <s v="Centro de Vendas Jaboatão"/>
    <s v="LOGÍSTICA"/>
    <x v="3"/>
    <n v="76.389300000000006"/>
    <n v="67.0227"/>
    <n v="90.669399999999996"/>
    <n v="84.636099999999999"/>
    <n v="78.302800000000005"/>
    <n v="83.118700000000004"/>
    <n v="86.453500000000005"/>
    <n v="86.453500000000005"/>
    <n v="5.0491999999999999"/>
    <n v="5.6492000000000004"/>
    <n v="0.54920000000000002"/>
    <n v="2.4659"/>
    <n v="4.6135999999999999"/>
    <n v="4.6135999999999999"/>
    <n v="6.0484999999999998"/>
    <n v="9.1151"/>
    <n v="13.6151"/>
    <n v="7.7317"/>
    <n v="11.2959"/>
    <n v="12.411799999999999"/>
    <n v="18.3459"/>
    <n v="18.4133"/>
    <n v="12.08"/>
    <n v="12.4459"/>
    <n v="7.3118999999999996"/>
    <n v="7.3118999999999996"/>
    <n v="1.2501"/>
    <n v="4.8166000000000002"/>
    <n v="2.6825000000000001"/>
    <n v="6.2165999999999997"/>
    <n v="2.5474000000000001"/>
    <n v="4.2798999999999996"/>
    <n v="4.4630000000000001"/>
    <n v="9.1758000000000006"/>
    <n v="2.9750000000000001"/>
  </r>
  <r>
    <s v="ROBSON WILLIAM ALVES PINT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5.3658000000000001"/>
    <n v="4.2991000000000001"/>
    <n v="6.1830999999999996"/>
    <n v="9.8829999999999991"/>
    <n v="12.134399999999999"/>
  </r>
  <r>
    <s v="RODRIGO HENRIQUE DA SILVA"/>
    <s v="AUXILIAR DISTRIBUIÇÃO"/>
    <n v="405"/>
    <n v="4545"/>
    <s v="AUXILIAR DISTRIBUIÇÃO4545405"/>
    <s v="OPERATIVO"/>
    <s v="UNNE"/>
    <s v="NÃO APLICA"/>
    <s v="Centro de Vds Igarassu"/>
    <s v="LOGÍSTICA"/>
    <x v="3"/>
    <n v="9.0091999999999999"/>
    <n v="9.0091999999999999"/>
    <n v="4.6417999999999999"/>
    <n v="10.1091"/>
    <n v="17.342400000000001"/>
    <n v="12.9076"/>
    <n v="16.041699999999999"/>
    <n v="16.041699999999999"/>
    <n v="0"/>
    <n v="0"/>
    <n v="0"/>
    <n v="0"/>
    <n v="0"/>
    <n v="0"/>
    <n v="0"/>
    <n v="0"/>
    <n v="1.9131"/>
    <n v="2.8304"/>
    <n v="4.1311999999999998"/>
    <n v="4.9478"/>
    <n v="13.5311"/>
    <n v="3.2463000000000002"/>
    <n v="3.8963000000000001"/>
    <n v="3.8963000000000001"/>
    <n v="4.6954000000000002"/>
    <n v="4.6954000000000002"/>
    <n v="1.4000999999999999"/>
    <n v="3.3508"/>
    <n v="4.2342000000000004"/>
    <n v="4.2342000000000004"/>
    <n v="0"/>
    <n v="4.3507999999999996"/>
    <n v="4.3507999999999996"/>
    <n v="4.3507999999999996"/>
    <n v="4.3507999999999996"/>
  </r>
  <r>
    <s v="MAURICEIA ANGELICA DOS SANTO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0"/>
    <n v="0"/>
    <n v="0"/>
    <n v="0"/>
    <n v="0"/>
    <n v="0.21659999999999999"/>
    <n v="0"/>
    <n v="0"/>
    <n v="0"/>
    <n v="0"/>
    <n v="0"/>
    <n v="0"/>
    <n v="0"/>
    <n v="3.3153999999999999"/>
    <n v="2.5829"/>
    <n v="2.9336000000000002"/>
    <n v="2.9500999999999999"/>
    <n v="0"/>
    <n v="0"/>
    <n v="0"/>
    <n v="0"/>
    <n v="0"/>
    <n v="0"/>
    <n v="0"/>
    <n v="5.0700000000000002E-2"/>
    <n v="6.0490000000000004"/>
    <n v="8.2813999999999997"/>
    <n v="3.2972000000000001"/>
    <n v="4.3638000000000003"/>
    <n v="4.3962000000000003"/>
    <n v="4.8792999999999997"/>
    <n v="8.8617000000000008"/>
  </r>
  <r>
    <s v="ODAIR SERREGATTI JUNIOR"/>
    <s v="COORDENADOR DISTRIBUICAO E FROTAS"/>
    <n v="405"/>
    <n v="3518"/>
    <s v="COORDENADOR DISTRIBUICAO E FROTAS3518405"/>
    <s v="SUPERVISÃO"/>
    <s v="UNSP"/>
    <s v="NÃO APLICA"/>
    <s v="Ce Ve Campinas/Sumaré"/>
    <s v="DISTRIBUIÇÃO"/>
    <x v="6"/>
    <n v="5.3531000000000004"/>
    <n v="3.9864999999999999"/>
    <n v="10.7872"/>
    <n v="11.8872"/>
    <n v="12.553900000000001"/>
    <n v="12.9039"/>
    <n v="12.4039"/>
    <n v="12.4039"/>
    <n v="1.2841"/>
    <n v="1.2841"/>
    <n v="1.6834"/>
    <n v="1.6834"/>
    <n v="1.6834"/>
    <n v="1.6834"/>
    <n v="1.6834"/>
    <n v="1.6834"/>
    <n v="1.6834"/>
    <n v="1.6834"/>
    <n v="1.6834"/>
    <n v="2.4834000000000001"/>
    <n v="3.2174999999999998"/>
    <n v="3.4333999999999998"/>
    <n v="3.8500999999999999"/>
    <n v="1.6168"/>
    <n v="0.28420000000000001"/>
    <n v="0.28420000000000001"/>
    <n v="0"/>
    <n v="0"/>
    <n v="0"/>
    <n v="0"/>
    <n v="3.2500000000000001E-2"/>
    <n v="3.2500000000000001E-2"/>
    <n v="3.2500000000000001E-2"/>
    <n v="3.2500000000000001E-2"/>
    <n v="0.1484"/>
  </r>
  <r>
    <s v="MARCIO BACH DO NASCIMENTO"/>
    <s v="AJUDANTE ENTREGA"/>
    <n v="599"/>
    <n v="4547"/>
    <s v="AJUDANTE ENTREGA4547599"/>
    <s v="OPERATIVO"/>
    <s v="UNRJ"/>
    <s v="TRAD"/>
    <s v="Ceve Campo Grande"/>
    <s v="DISTRIBUIÇÃO"/>
    <x v="0"/>
    <n v="0"/>
    <n v="31.265499999999999"/>
    <n v="0"/>
    <n v="0.93400000000000005"/>
    <n v="0.93400000000000005"/>
    <n v="2.4998999999999998"/>
    <n v="3.9998999999999998"/>
    <n v="3.9998999999999998"/>
    <n v="7.2496999999999998"/>
    <n v="6.9679000000000002"/>
    <n v="6.4852999999999996"/>
    <n v="7.7178000000000004"/>
    <n v="13.818300000000001"/>
    <n v="13.818300000000001"/>
    <n v="17.817499999999999"/>
    <n v="21.599900000000002"/>
    <n v="24.583200000000001"/>
    <n v="31.049600000000002"/>
    <n v="0"/>
    <n v="0"/>
    <n v="2.2505999999999999"/>
    <n v="3.4839000000000002"/>
    <n v="3.8338999999999999"/>
    <n v="5.2838000000000003"/>
    <n v="0"/>
    <n v="0"/>
    <n v="0"/>
    <n v="0"/>
    <n v="0"/>
    <n v="0"/>
    <n v="2.6791"/>
    <n v="4.4955999999999996"/>
    <n v="4.4955999999999996"/>
    <n v="7.9932999999999996"/>
    <n v="16.022600000000001"/>
  </r>
  <r>
    <s v="JEFFERSON DE LIMA PESSANHA"/>
    <s v="MOTORISTA ENTREGADOR"/>
    <n v="568"/>
    <n v="4547"/>
    <s v="MOTORISTA ENTREGADOR4547568"/>
    <s v="OPERATIVO"/>
    <s v="UNRJ"/>
    <s v="ASE"/>
    <s v="Ceve Campo Grande"/>
    <s v="DISTRIBUIÇÃO"/>
    <x v="0"/>
    <n v="0"/>
    <n v="3.3022"/>
    <n v="0"/>
    <n v="0"/>
    <n v="0"/>
    <n v="0"/>
    <n v="0"/>
    <n v="0"/>
    <n v="0"/>
    <n v="0"/>
    <n v="0"/>
    <n v="0"/>
    <n v="0"/>
    <n v="0"/>
    <n v="0"/>
    <n v="0.95679999999999998"/>
    <n v="0"/>
    <n v="0"/>
    <n v="0"/>
    <n v="0"/>
    <n v="0"/>
    <n v="0"/>
    <n v="0"/>
    <n v="0"/>
    <n v="2.5648"/>
    <n v="2.5648"/>
    <n v="2.5648"/>
    <n v="2.5648"/>
    <n v="2.5648"/>
    <n v="6.1966000000000001"/>
    <n v="6.9950999999999999"/>
    <n v="4.5609999999999999"/>
    <n v="1.5436000000000001"/>
    <n v="0"/>
    <n v="1.2274"/>
  </r>
  <r>
    <s v="LAURA THAYS LOPES DE O JESUS"/>
    <s v="ANALISTA PLANEJAMENTO LOGISTICA JR"/>
    <n v="401"/>
    <n v="1301"/>
    <s v="ANALISTA PLANEJAMENTO LOGISTICA JR1301401"/>
    <s v="ADMINISTRATIVO"/>
    <s v="UNSP"/>
    <s v="NÃO APLICA"/>
    <s v="Planta São Paulo"/>
    <s v="LOGÍSTICA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31590000000000001"/>
    <n v="4.9200000000000001E-2"/>
    <n v="0"/>
    <n v="0"/>
    <n v="0"/>
    <n v="0"/>
    <n v="0.6"/>
    <n v="0.6"/>
    <n v="0"/>
    <n v="0"/>
    <n v="0"/>
    <n v="0"/>
    <n v="3.7818000000000001"/>
    <n v="4.5983999999999998"/>
    <n v="4.5983999999999998"/>
    <n v="3.3824999999999998"/>
    <n v="3.3824999999999998"/>
  </r>
  <r>
    <s v="ADMILSON SALES DA SILVA"/>
    <s v="ALMOXARIFE JR"/>
    <n v="153"/>
    <n v="1303"/>
    <s v="ALMOXARIFE JR1303153"/>
    <s v="OPERATIVO"/>
    <s v="UNNE"/>
    <s v="NÃO APLICA"/>
    <s v="Planta Nordeste"/>
    <s v="LOGÍSTICA"/>
    <x v="5"/>
    <n v="0"/>
    <n v="0"/>
    <n v="3.4081999999999999"/>
    <n v="2.9748999999999999"/>
    <n v="2.4089999999999998"/>
    <n v="0.94310000000000005"/>
    <n v="0.52649999999999997"/>
    <n v="0.52649999999999997"/>
    <n v="0.28179999999999999"/>
    <n v="2.8"/>
    <n v="3.8485"/>
    <n v="1.4508000000000001"/>
    <n v="2.1682000000000001"/>
    <n v="2.1682000000000001"/>
    <n v="4.1349"/>
    <n v="0"/>
    <n v="0"/>
    <n v="0"/>
    <n v="0"/>
    <n v="1.0962000000000001"/>
    <n v="1.7294"/>
    <n v="0.996"/>
    <n v="1.4127000000000001"/>
    <n v="0.63090000000000002"/>
    <n v="0"/>
    <n v="0"/>
    <n v="1.784"/>
    <n v="4.9135"/>
    <n v="4.5800999999999998"/>
    <n v="4.5800999999999998"/>
    <n v="4.6292999999999997"/>
    <n v="4.6292999999999997"/>
    <n v="6.5792000000000002"/>
    <n v="7.3617999999999997"/>
    <n v="1.3277000000000001"/>
  </r>
  <r>
    <s v="ROBERT S DA COSTA CARDOSO"/>
    <s v="AJUDANTE ENTREGA"/>
    <n v="599"/>
    <n v="4513"/>
    <s v="AJUDANTE ENTREGA4513599"/>
    <s v="OPERATIVO"/>
    <s v="UNRJ"/>
    <s v="TRAD"/>
    <s v="Centro de Vendas Pavuna"/>
    <s v="DISTRIBUIÇÃO"/>
    <x v="0"/>
    <n v="0"/>
    <n v="28.471599999999999"/>
    <n v="0"/>
    <n v="0"/>
    <n v="0"/>
    <n v="0"/>
    <n v="0"/>
    <n v="0"/>
    <n v="0"/>
    <n v="0"/>
    <n v="0.23530000000000001"/>
    <n v="3.2193999999999998"/>
    <n v="4.3026999999999997"/>
    <n v="4.3026999999999997"/>
    <n v="13.2361"/>
    <n v="15.035299999999999"/>
    <n v="23.185300000000002"/>
    <n v="25.935300000000002"/>
    <n v="0.38329999999999997"/>
    <n v="4.8318000000000003"/>
    <n v="8.1492000000000004"/>
    <n v="5.8333000000000004"/>
    <n v="5.2832999999999997"/>
    <n v="4.5667"/>
    <n v="7.1341000000000001"/>
    <n v="7.1341000000000001"/>
    <n v="3.4363999999999999"/>
    <n v="2.3363999999999998"/>
    <n v="3.7545999999999999"/>
    <n v="2.8879999999999999"/>
    <n v="5.2371999999999996"/>
    <n v="4.6706000000000003"/>
    <n v="7.3532000000000002"/>
    <n v="8.5502000000000002"/>
    <n v="15.1342"/>
  </r>
  <r>
    <s v="JONATAN PEREIRA DA SILVA"/>
    <s v="AJUDANTE EXPEDICAO"/>
    <n v="405"/>
    <n v="1303"/>
    <s v="AJUDANTE EXPEDICAO1303405"/>
    <s v="OPERATIVO"/>
    <s v="UNNE"/>
    <s v="NÃO APLICA"/>
    <s v="Planta Nordeste"/>
    <s v="LOGÍSTICA"/>
    <x v="4"/>
    <n v="0.25850000000000001"/>
    <n v="0"/>
    <n v="0.1084"/>
    <n v="0.50990000000000002"/>
    <n v="0.50990000000000002"/>
    <n v="1.4939"/>
    <n v="1.7954000000000001"/>
    <n v="1.7954000000000001"/>
    <n v="1.9339999999999999"/>
    <n v="2.1840000000000002"/>
    <n v="1.4999"/>
    <n v="1.4999"/>
    <n v="1.8998999999999999"/>
    <n v="1.8998999999999999"/>
    <n v="1.6362000000000001"/>
    <n v="0.68700000000000006"/>
    <n v="3.3885000000000001"/>
    <n v="3.4241000000000001"/>
    <n v="4.7907000000000002"/>
    <n v="7.0731999999999999"/>
    <n v="7.8891"/>
    <n v="8.4558"/>
    <n v="8.4558"/>
    <n v="1.3884000000000001"/>
    <n v="0.58760000000000001"/>
    <n v="0.58760000000000001"/>
    <n v="2.8317999999999999"/>
    <n v="2.1825999999999999"/>
    <n v="3.8666"/>
    <n v="3.9832000000000001"/>
    <n v="4.6325000000000003"/>
    <n v="4.6840000000000002"/>
    <n v="3.899"/>
    <n v="0.84889999999999999"/>
    <n v="0"/>
  </r>
  <r>
    <s v="ADAILTON VIEIRA M SANTANA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20.014199999999999"/>
    <n v="17.449400000000001"/>
    <n v="15.731400000000001"/>
    <n v="9.3980999999999995"/>
    <n v="9.3980999999999995"/>
    <n v="9.3980999999999995"/>
    <n v="9.3980999999999995"/>
    <n v="9.3980999999999995"/>
    <n v="0"/>
    <n v="0"/>
    <n v="0"/>
    <n v="0"/>
    <n v="1.0650999999999999"/>
    <n v="1.0650999999999999"/>
    <n v="1.2453000000000001"/>
    <n v="1.4437"/>
    <n v="2.0573000000000001"/>
    <n v="2.2557"/>
    <n v="2.5042"/>
    <n v="3.1004"/>
    <n v="3.5821999999999998"/>
    <n v="3.6322000000000001"/>
    <n v="3.7481"/>
    <n v="3.7814000000000001"/>
    <n v="0"/>
    <n v="0"/>
    <n v="0.53169999999999995"/>
    <n v="1.6800999999999999"/>
    <n v="3.1467000000000001"/>
    <n v="4.2473999999999998"/>
    <n v="4.8087"/>
    <n v="4.7412999999999998"/>
    <n v="6.7889999999999997"/>
    <n v="7.2723000000000004"/>
    <n v="9.7547999999999995"/>
  </r>
  <r>
    <s v="DIOGO DA COSTA DE ALMEIDA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329999999999995"/>
    <n v="3.1332"/>
    <n v="4.7497999999999996"/>
    <n v="4.7497999999999996"/>
    <n v="8.0815999999999999"/>
    <n v="8.0815999999999999"/>
  </r>
  <r>
    <s v="JOAO VICTOR CARNEIRO DA SILVA"/>
    <s v="AJUDANTE EXPEDICAO AGENCIA"/>
    <n v="405"/>
    <n v="3507"/>
    <s v="AJUDANTE EXPEDICAO AGENCIA3507405"/>
    <s v="OPERATIVO"/>
    <s v="UNNE"/>
    <s v="NÃO APLICA"/>
    <s v="Centro de Vendas Jaboatão"/>
    <s v="LOGÍSTICA"/>
    <x v="3"/>
    <n v="40.080100000000002"/>
    <n v="32.730899999999998"/>
    <n v="42.3142"/>
    <n v="47.264200000000002"/>
    <n v="47.264200000000002"/>
    <n v="43.163400000000003"/>
    <n v="45.279299999999999"/>
    <n v="45.279299999999999"/>
    <n v="0"/>
    <n v="1.0827"/>
    <n v="4.1501000000000001"/>
    <n v="6.2327000000000004"/>
    <n v="12.1637"/>
    <n v="12.1637"/>
    <n v="15.6469"/>
    <n v="11.946899999999999"/>
    <n v="14.1159"/>
    <n v="8.3658999999999999"/>
    <n v="12.946999999999999"/>
    <n v="13.596299999999999"/>
    <n v="15.446300000000001"/>
    <n v="10.7963"/>
    <n v="12.1289"/>
    <n v="12.1289"/>
    <n v="13.961499999999999"/>
    <n v="13.961499999999999"/>
    <n v="1.3992"/>
    <n v="0"/>
    <n v="0"/>
    <n v="0.73399999999999999"/>
    <n v="2.8149999999999999"/>
    <n v="4.7664999999999997"/>
    <n v="0"/>
    <n v="0"/>
    <n v="0"/>
  </r>
  <r>
    <s v="LEANDRO JOSE SOLLA"/>
    <s v="MOTORISTA ENTREGADOR"/>
    <n v="568"/>
    <n v="3518"/>
    <s v="MOTORISTA ENTREGADOR3518568"/>
    <s v="OPERATIVO"/>
    <s v="UNSP"/>
    <s v="ASE"/>
    <s v="Ce Ve Campinas/Sumaré"/>
    <s v="DISTRIBUIÇÃO"/>
    <x v="1"/>
    <n v="0"/>
    <n v="64.017899999999997"/>
    <n v="0"/>
    <n v="76.048100000000005"/>
    <n v="77.531400000000005"/>
    <n v="72.097300000000004"/>
    <n v="57.430700000000002"/>
    <n v="57.430700000000002"/>
    <n v="0"/>
    <n v="0"/>
    <n v="0"/>
    <n v="0"/>
    <n v="9.0469000000000008"/>
    <n v="9.0469000000000008"/>
    <n v="16.714300000000001"/>
    <n v="25.9619"/>
    <n v="35.143700000000003"/>
    <n v="43.610300000000002"/>
    <n v="48.027700000000003"/>
    <n v="50.793599999999998"/>
    <n v="56.376899999999999"/>
    <n v="63.860999999999997"/>
    <n v="65.026899999999998"/>
    <n v="65.026899999999998"/>
    <n v="63.793599999999998"/>
    <n v="63.793599999999998"/>
    <n v="3.5158999999999998"/>
    <n v="8.9984000000000002"/>
    <n v="1.6651"/>
    <n v="1.6651"/>
    <n v="1.6651"/>
    <n v="1.6651"/>
    <n v="10.281700000000001"/>
    <n v="16.098299999999998"/>
    <n v="17.7301"/>
  </r>
  <r>
    <s v="DIONATAN WILLIAN P DE OLIVEIR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58000000000001"/>
    <n v="4.4135"/>
    <n v="4.8301999999999996"/>
    <n v="3.7302"/>
    <n v="6.415"/>
    <n v="5.1166"/>
  </r>
  <r>
    <s v="ABNER MENDES FERREI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16.3614"/>
    <n v="0"/>
    <n v="26.178799999999999"/>
    <n v="26.928799999999999"/>
    <n v="27.044699999999999"/>
    <n v="27.210599999999999"/>
    <n v="27.210599999999999"/>
    <n v="0.63339999999999996"/>
    <n v="1.1515"/>
    <n v="3.0682"/>
    <n v="5.5682"/>
    <n v="6.2325999999999997"/>
    <n v="6.2325999999999997"/>
    <n v="15.6304"/>
    <n v="11.830399999999999"/>
    <n v="14.447100000000001"/>
    <n v="19.329599999999999"/>
    <n v="13.4796"/>
    <n v="17.499300000000002"/>
    <n v="17.499300000000002"/>
    <n v="17.499300000000002"/>
    <n v="17.499300000000002"/>
    <n v="17.499300000000002"/>
    <n v="17.499300000000002"/>
    <n v="17.499300000000002"/>
    <n v="0"/>
    <n v="0"/>
    <n v="3.0680999999999998"/>
    <n v="7.0334000000000003"/>
    <n v="1.1493"/>
    <n v="1.7326999999999999"/>
    <n v="6.9827000000000004"/>
    <n v="9.516"/>
    <n v="5.8137999999999996"/>
  </r>
  <r>
    <s v="ANDRE LUIZ PENHA ROSADO"/>
    <s v="AUXILIAR DE FROTAS"/>
    <n v="405"/>
    <n v="3520"/>
    <s v="AUXILIAR DE FROTAS3520405"/>
    <s v="OPERATIVO"/>
    <s v="UNBSB"/>
    <s v="NÃO APLICA"/>
    <s v="Centro de Vendas Brasília"/>
    <s v="DISTRIBUIÇÃO"/>
    <x v="11"/>
    <n v="3.9980000000000002"/>
    <n v="3.9980000000000002"/>
    <n v="8.4992999999999999"/>
    <n v="9.6317000000000004"/>
    <n v="9.7142999999999997"/>
    <n v="10.3634"/>
    <n v="3.5642"/>
    <n v="3.5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09"/>
    <n v="3.0968"/>
    <n v="4.2953999999999999"/>
    <n v="5.0605000000000002"/>
    <n v="5.0278999999999998"/>
    <n v="0"/>
    <n v="0"/>
    <n v="0"/>
  </r>
  <r>
    <s v="ALESSANDRO DOS SANTOS MATOS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59.757100000000001"/>
    <n v="55.988999999999997"/>
    <n v="62.174300000000002"/>
    <n v="71.424300000000002"/>
    <n v="72.341700000000003"/>
    <n v="66.292500000000004"/>
    <n v="61.026600000000002"/>
    <n v="61.026600000000002"/>
    <n v="0"/>
    <n v="0"/>
    <n v="0"/>
    <n v="0"/>
    <n v="0"/>
    <n v="0"/>
    <n v="1.4615"/>
    <n v="2.0621"/>
    <n v="2.4603999999999999"/>
    <n v="4.3247"/>
    <n v="5.5898000000000003"/>
    <n v="6.9874999999999998"/>
    <n v="7.4524999999999997"/>
    <n v="7.4524999999999997"/>
    <n v="7.4524999999999997"/>
    <n v="7.4524999999999997"/>
    <n v="7.4524999999999997"/>
    <n v="7.4524999999999997"/>
    <n v="0"/>
    <n v="8.3299999999999999E-2"/>
    <n v="1.5643"/>
    <n v="4.2798999999999996"/>
    <n v="4.8631000000000002"/>
    <n v="5.0464000000000002"/>
    <n v="6.6788999999999996"/>
    <n v="7.0274000000000001"/>
    <n v="6.5758999999999999"/>
  </r>
  <r>
    <s v="IGOR SANTOS DURVAL"/>
    <s v="AJUDANTE EXPEDICAO AGENCIA"/>
    <n v="405"/>
    <n v="4506"/>
    <s v="AJUDANTE EXPEDICAO AGENCIA4506405"/>
    <s v="OPERATIVO"/>
    <s v="UNSP"/>
    <s v="NÃO APLICA"/>
    <s v="Centro de Vendas Guarulhos"/>
    <s v="LOGÍSTICA"/>
    <x v="3"/>
    <n v="13.444800000000001"/>
    <n v="5.5106999999999999"/>
    <n v="31.312200000000001"/>
    <n v="31.312200000000001"/>
    <n v="31.312200000000001"/>
    <n v="28.978899999999999"/>
    <n v="27.312200000000001"/>
    <n v="27.312200000000001"/>
    <n v="0"/>
    <n v="0"/>
    <n v="6.6699999999999995E-2"/>
    <n v="0"/>
    <n v="1.7600000000000001E-2"/>
    <n v="1.7600000000000001E-2"/>
    <n v="6.7599999999999993E-2"/>
    <n v="6.7599999999999993E-2"/>
    <n v="6.7599999999999993E-2"/>
    <n v="7.1342999999999996"/>
    <n v="0"/>
    <n v="0"/>
    <n v="0"/>
    <n v="0"/>
    <n v="0"/>
    <n v="0"/>
    <n v="0"/>
    <n v="0"/>
    <n v="0.18479999999999999"/>
    <n v="4.1006999999999998"/>
    <n v="10.068099999999999"/>
    <n v="1.3523000000000001"/>
    <n v="0"/>
    <n v="5.0631000000000004"/>
    <n v="14.977499999999999"/>
    <n v="9.7000000000000003E-3"/>
    <n v="0"/>
  </r>
  <r>
    <s v="RAFAEL DA SILVA RODRIGUES"/>
    <s v="AJUDANTE EXPEDICAO"/>
    <n v="405"/>
    <n v="1302"/>
    <s v="AJUDANTE EXPEDICAO1302405"/>
    <s v="OPERATIVO"/>
    <s v="UNRJ"/>
    <s v="NÃO APLICA"/>
    <s v="Planta Rio de Janeiro"/>
    <s v="LOGÍSTICA"/>
    <x v="4"/>
    <n v="0.9667"/>
    <n v="4.1016000000000004"/>
    <n v="5.5355999999999996"/>
    <n v="5.3849"/>
    <n v="4.6681999999999997"/>
    <n v="3.6341000000000001"/>
    <n v="4.5999999999999996"/>
    <n v="4.5999999999999996"/>
    <n v="4.8348000000000004"/>
    <n v="5.9847999999999999"/>
    <n v="4.7530000000000001"/>
    <n v="0.38779999999999998"/>
    <n v="1.4893000000000001"/>
    <n v="1.4893000000000001"/>
    <n v="7.4097999999999997"/>
    <n v="0"/>
    <n v="0"/>
    <n v="0"/>
    <n v="2.2515999999999998"/>
    <n v="4.0523999999999996"/>
    <n v="0"/>
    <n v="0"/>
    <n v="0"/>
    <n v="0"/>
    <n v="0"/>
    <n v="0"/>
    <n v="0"/>
    <n v="0"/>
    <n v="0"/>
    <n v="4.5133999999999999"/>
    <n v="5.7633999999999999"/>
    <n v="5.1127000000000002"/>
    <n v="5.4287000000000001"/>
    <n v="5.2628000000000004"/>
    <n v="4.4462000000000002"/>
  </r>
  <r>
    <s v="LUAN PEREIRA DA SILVA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0"/>
    <n v="0"/>
    <n v="0"/>
    <n v="0"/>
    <n v="0"/>
    <n v="0"/>
    <n v="0"/>
    <n v="0"/>
    <n v="0"/>
    <n v="0"/>
    <n v="0"/>
    <n v="0"/>
    <n v="0"/>
    <n v="2.5501999999999998"/>
    <n v="1.7677"/>
    <n v="2.2835999999999999"/>
    <n v="5.0327999999999999"/>
    <n v="2.9661"/>
    <n v="5.7332999999999998"/>
    <n v="6.2991999999999999"/>
    <n v="6.5651000000000002"/>
    <n v="6.6825000000000001"/>
    <n v="5.3339999999999996"/>
    <n v="5.3339999999999996"/>
    <n v="1.5818000000000001"/>
    <n v="7.0316999999999998"/>
    <n v="8.3148999999999997"/>
    <n v="8.0474999999999994"/>
    <n v="4.9111000000000002"/>
    <n v="5.1943999999999999"/>
    <n v="3.3936999999999999"/>
    <n v="3.6951999999999998"/>
    <n v="8.1617999999999995"/>
  </r>
  <r>
    <s v="WALLACE VICTOR G DE OLIVEIR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0"/>
    <n v="0"/>
    <n v="0"/>
    <n v="0"/>
    <n v="0"/>
    <n v="0"/>
    <n v="0"/>
    <n v="0"/>
    <n v="0"/>
    <n v="0"/>
    <n v="0"/>
    <n v="0"/>
    <n v="1.6666000000000001"/>
    <n v="1.6666000000000001"/>
    <n v="8.7172000000000001"/>
    <n v="11.900499999999999"/>
    <n v="14.1845"/>
    <n v="15.6503"/>
    <n v="19.349499999999999"/>
    <n v="19.0319"/>
    <n v="20.531700000000001"/>
    <n v="21.414200000000001"/>
    <n v="21.464200000000002"/>
    <n v="22.6816"/>
    <n v="22.000599999999999"/>
    <n v="22.000599999999999"/>
    <n v="2.2498"/>
    <n v="6.4824000000000002"/>
    <n v="6.1830999999999996"/>
    <n v="7.5330000000000004"/>
    <n v="5.7836999999999996"/>
    <n v="5.2663000000000002"/>
    <n v="0"/>
    <n v="0"/>
    <n v="0"/>
  </r>
  <r>
    <s v="GUILHERME MOURA BATIST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40.332299999999996"/>
    <n v="40.332299999999996"/>
    <n v="47.6982"/>
    <n v="79.730800000000002"/>
    <n v="59.481499999999997"/>
    <n v="71.381500000000003"/>
    <n v="48.779400000000003"/>
    <n v="48.779400000000003"/>
    <n v="0"/>
    <n v="13.283300000000001"/>
    <n v="3.0333999999999999"/>
    <n v="7.4695999999999998"/>
    <n v="17.753599999999999"/>
    <n v="17.753599999999999"/>
    <n v="27.151900000000001"/>
    <n v="25.4025"/>
    <n v="19.585799999999999"/>
    <n v="7.6691000000000003"/>
    <n v="4.8859000000000004"/>
    <n v="9.6692"/>
    <n v="10.9849"/>
    <n v="12.9015"/>
    <n v="7.0514999999999999"/>
    <n v="8.6847999999999992"/>
    <n v="9.8362999999999996"/>
    <n v="9.8362999999999996"/>
    <n v="0.61739999999999995"/>
    <n v="3.1181000000000001"/>
    <n v="7.1196000000000002"/>
    <n v="13.3368"/>
    <n v="5.0186000000000002"/>
    <n v="5.2859999999999996"/>
    <n v="0"/>
    <n v="1.1349"/>
    <n v="0"/>
  </r>
  <r>
    <s v="BENJAMIN HENRY CORREIA FIDELIS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.3493"/>
    <n v="0.3493"/>
    <n v="0.11890000000000001"/>
    <n v="3.3513999999999999"/>
    <n v="6.5149999999999997"/>
    <n v="8.5150000000000006"/>
    <n v="13.346"/>
    <n v="13.346"/>
    <n v="17.226199999999999"/>
    <n v="20.555700000000002"/>
    <n v="20.555700000000002"/>
    <n v="24.2837"/>
    <n v="29.850899999999999"/>
    <n v="29.634899999999998"/>
    <n v="31.2515"/>
    <n v="31.2515"/>
    <n v="30.5182"/>
    <n v="31.451499999999999"/>
    <n v="33.368200000000002"/>
    <n v="33.368200000000002"/>
    <n v="0.31590000000000001"/>
    <n v="6.0152000000000001"/>
    <n v="7.1493000000000002"/>
    <n v="6.5644999999999998"/>
    <n v="5.8630000000000004"/>
    <n v="1.8471"/>
    <n v="1.6797"/>
    <n v="3.7296999999999998"/>
    <n v="5.2122999999999999"/>
  </r>
  <r>
    <s v="ELIESER GILIARDE DE ALCANTARA"/>
    <s v="SUPERVISOR DISTRIBUICAO E FROTAS C"/>
    <n v="599"/>
    <n v="3518"/>
    <s v="SUPERVISOR DISTRIBUICAO E FROTAS C3518599"/>
    <s v="SUPERVISÃO"/>
    <s v="UNSP"/>
    <s v="NÃO APLICA"/>
    <s v="Ce Ve Campinas/Sumaré"/>
    <s v="DISTRIBUIÇÃO"/>
    <x v="1"/>
    <n v="59.834099999999999"/>
    <n v="58"/>
    <n v="0"/>
    <n v="0"/>
    <n v="0"/>
    <n v="0"/>
    <n v="0"/>
    <n v="0"/>
    <n v="0"/>
    <n v="0"/>
    <n v="0"/>
    <n v="0"/>
    <n v="25.318899999999999"/>
    <n v="25.318899999999999"/>
    <n v="37.7697"/>
    <n v="37.7697"/>
    <n v="21.353100000000001"/>
    <n v="0"/>
    <n v="0"/>
    <n v="0"/>
    <n v="0"/>
    <n v="0"/>
    <n v="0"/>
    <n v="0"/>
    <n v="0"/>
    <n v="0"/>
    <n v="0"/>
    <n v="0"/>
    <n v="0"/>
    <n v="0"/>
    <n v="2.5478000000000001"/>
    <n v="2.5478000000000001"/>
    <n v="2.5478000000000001"/>
    <n v="2.5478000000000001"/>
    <n v="2.5478000000000001"/>
  </r>
  <r>
    <s v="ALDER LIMA DE SOUSA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14.514099999999999"/>
    <n v="0"/>
    <n v="24.511800000000001"/>
    <n v="25.545100000000001"/>
    <n v="24.996600000000001"/>
    <n v="21.995899999999999"/>
    <n v="21.995899999999999"/>
    <n v="0"/>
    <n v="2.0682"/>
    <n v="3.0840999999999998"/>
    <n v="5.0507"/>
    <n v="2.6833"/>
    <n v="2.6833"/>
    <n v="4.8849"/>
    <n v="3.3849999999999998"/>
    <n v="5.3175999999999997"/>
    <n v="6.3509000000000002"/>
    <n v="3.0880999999999998"/>
    <n v="0"/>
    <n v="7.5300000000000006E-2"/>
    <n v="0.67530000000000001"/>
    <n v="0.45939999999999998"/>
    <n v="0.74199999999999999"/>
    <n v="0"/>
    <n v="0"/>
    <n v="1.0492999999999999"/>
    <n v="4.5667"/>
    <n v="4.6349"/>
    <n v="6.1508000000000003"/>
    <n v="7.5831999999999997"/>
    <n v="5.4665999999999997"/>
    <n v="3.0682"/>
    <n v="2.1349"/>
    <n v="2.1349"/>
  </r>
  <r>
    <s v="DIEGO DA COSTA SILVA"/>
    <s v="SUPERVISOR DISTRIBUICAO E FROTAS C"/>
    <n v="599"/>
    <n v="4544"/>
    <s v="SUPERVISOR DISTRIBUICAO E FROTAS C4544599"/>
    <s v="SUPERVISÃO"/>
    <s v="UNNE"/>
    <s v="NÃO APLICA"/>
    <s v="Centro de Vds Natal"/>
    <s v="DISTRIBUIÇÃO"/>
    <x v="11"/>
    <n v="40.034799999999997"/>
    <n v="39.868099999999998"/>
    <n v="32.669699999999999"/>
    <n v="34.652299999999997"/>
    <n v="36.385599999999997"/>
    <n v="20.321300000000001"/>
    <n v="20.321300000000001"/>
    <n v="20.321300000000001"/>
    <n v="0.85"/>
    <n v="3.6810999999999998"/>
    <n v="2.2993000000000001"/>
    <n v="4.7152000000000003"/>
    <n v="14.597899999999999"/>
    <n v="14.597899999999999"/>
    <n v="18.665299999999998"/>
    <n v="16.082799999999999"/>
    <n v="18.799499999999998"/>
    <n v="22.8995"/>
    <n v="26.869199999999999"/>
    <n v="20.2041"/>
    <n v="13.5558"/>
    <n v="8.0239999999999991"/>
    <n v="6.7248000000000001"/>
    <n v="6.7248000000000001"/>
    <n v="0.55900000000000005"/>
    <n v="0.55900000000000005"/>
    <n v="1.7341"/>
    <n v="0"/>
    <n v="0"/>
    <n v="2.1023999999999998"/>
    <n v="5.6349"/>
    <n v="5.4690000000000003"/>
    <n v="8.2698"/>
    <n v="12.1372"/>
    <n v="9.6243999999999996"/>
  </r>
  <r>
    <s v="ROMARIO DE MIRANDA SILVA"/>
    <s v="SUPERVISOR EXPEDICAO C"/>
    <n v="405"/>
    <n v="5122"/>
    <s v="SUPERVISOR EXPEDICAO C5122405"/>
    <s v="SUPERVISÃO"/>
    <s v="UNSP"/>
    <s v="NÃO APLICA"/>
    <s v="Centro de Vendas Anhanguera"/>
    <s v="LOGÍSTICA"/>
    <x v="4"/>
    <n v="14.3758"/>
    <n v="13.3766"/>
    <n v="17.672599999999999"/>
    <n v="18.420999999999999"/>
    <n v="19.120899999999999"/>
    <n v="19.4375"/>
    <n v="4.7709000000000001"/>
    <n v="4.7709000000000001"/>
    <n v="0"/>
    <n v="0"/>
    <n v="0"/>
    <n v="0.44990000000000002"/>
    <n v="0.36720000000000003"/>
    <n v="0.36720000000000003"/>
    <n v="0"/>
    <n v="0"/>
    <n v="0"/>
    <n v="0"/>
    <n v="2.4199999999999999E-2"/>
    <n v="3.4232"/>
    <n v="5.2062999999999997"/>
    <n v="5.2062999999999997"/>
    <n v="0"/>
    <n v="0"/>
    <n v="0"/>
    <n v="0"/>
    <n v="8.9848999999999997"/>
    <n v="4.2293000000000003"/>
    <n v="7.2610000000000001"/>
    <n v="10.624499999999999"/>
    <n v="4.1729000000000003"/>
    <n v="5.5061"/>
    <n v="1.9051"/>
    <n v="5.1185"/>
    <n v="8.3820999999999994"/>
  </r>
  <r>
    <s v="DHEYVERSON PITER DA C OLIVEIRA"/>
    <s v="AJUDANTE ENTREGA"/>
    <n v="599"/>
    <n v="4509"/>
    <s v="AJUDANTE ENTREGA4509599"/>
    <s v="OPERATIVO"/>
    <s v="UNRJ"/>
    <s v="TRAD"/>
    <s v="C.Vendas S.Pedro da Aldeia"/>
    <s v="DISTRIBUIÇÃO"/>
    <x v="0"/>
    <n v="0"/>
    <n v="36.570999999999998"/>
    <n v="0"/>
    <n v="5.8990999999999998"/>
    <n v="5.6490999999999998"/>
    <n v="6.1490999999999998"/>
    <n v="7.8156999999999996"/>
    <n v="7.8156999999999996"/>
    <n v="9.1830999999999996"/>
    <n v="9.3687000000000005"/>
    <n v="10.4686"/>
    <n v="14.8329"/>
    <n v="17.400200000000002"/>
    <n v="17.400200000000002"/>
    <n v="26.065100000000001"/>
    <n v="36.378500000000003"/>
    <n v="37.895200000000003"/>
    <n v="40.496000000000002"/>
    <n v="0"/>
    <n v="5.9188999999999998"/>
    <n v="3.5205000000000002"/>
    <n v="3.5205000000000002"/>
    <n v="3.5205000000000002"/>
    <n v="3.2713000000000001"/>
    <n v="3.8060999999999998"/>
    <n v="3.8060999999999998"/>
    <n v="6.4886999999999997"/>
    <n v="4.2394999999999996"/>
    <n v="1.6569"/>
    <n v="11.154500000000001"/>
    <n v="6.0869999999999997"/>
    <n v="5.5869999999999997"/>
    <n v="0"/>
    <n v="2.8028"/>
    <n v="1.2527999999999999"/>
  </r>
  <r>
    <s v="MANOEL DA CONCEICAO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0"/>
    <n v="0"/>
    <n v="0"/>
    <n v="0"/>
    <n v="0"/>
    <n v="0.66590000000000005"/>
    <n v="5.8997999999999999"/>
    <n v="4.7164999999999999"/>
    <n v="6.7846000000000002"/>
    <n v="1.5996999999999999"/>
    <n v="1.5996999999999999"/>
    <n v="5.8670999999999998"/>
    <n v="10.917"/>
    <n v="11.982900000000001"/>
    <n v="13.7973"/>
    <n v="17.180599999999998"/>
    <n v="27.3963"/>
    <n v="35.9114"/>
    <n v="36.643900000000002"/>
    <n v="36.643900000000002"/>
    <n v="36.643900000000002"/>
    <n v="29.8613"/>
    <n v="29.8613"/>
    <n v="0"/>
    <n v="2.8999000000000001"/>
    <n v="5.6837999999999997"/>
    <n v="4.7163000000000004"/>
    <n v="5.6146000000000003"/>
    <n v="5.6146000000000003"/>
    <n v="6.7298"/>
    <n v="7.5631000000000004"/>
    <n v="8.7629999999999999"/>
  </r>
  <r>
    <s v="EZEQUIAS DE OLIVEIRA"/>
    <s v="SUPERVISOR DISTRIBUICAO E FROTAS C"/>
    <n v="599"/>
    <n v="3518"/>
    <s v="SUPERVISOR DISTRIBUICAO E FROTAS C3518599"/>
    <s v="SUPERVISÃO"/>
    <s v="UNSP"/>
    <s v="NÃO APLICA"/>
    <s v="Ce Ve Campinas/Sumaré"/>
    <s v="DISTRIBUIÇÃO"/>
    <x v="1"/>
    <n v="46.3065"/>
    <n v="41.140900000000002"/>
    <n v="53.522300000000001"/>
    <n v="55.788899999999998"/>
    <n v="30.523099999999999"/>
    <n v="30.523099999999999"/>
    <n v="0"/>
    <n v="0"/>
    <n v="4.6999000000000004"/>
    <n v="10.381600000000001"/>
    <n v="12.8474"/>
    <n v="10.748100000000001"/>
    <n v="6.7638999999999996"/>
    <n v="6.7638999999999996"/>
    <n v="8.2972000000000001"/>
    <n v="4.6334999999999997"/>
    <n v="5.9326999999999996"/>
    <n v="6.8985000000000003"/>
    <n v="10.164400000000001"/>
    <n v="10.7462"/>
    <n v="9.4128000000000007"/>
    <n v="1.5468999999999999"/>
    <n v="1.5468999999999999"/>
    <n v="1.4469000000000001"/>
    <n v="0"/>
    <n v="0"/>
    <n v="0"/>
    <n v="0"/>
    <n v="0.29899999999999999"/>
    <n v="1.4330000000000001"/>
    <n v="6.5162000000000004"/>
    <n v="5.9988000000000001"/>
    <n v="6.5457000000000001"/>
    <n v="11.597799999999999"/>
    <n v="12.0145"/>
  </r>
  <r>
    <s v="JONATAS DA COSTA MACHADO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190000000000002"/>
    <n v="0.78259999999999996"/>
    <n v="1.4863"/>
    <n v="2.3203999999999998"/>
    <n v="0.80379999999999996"/>
    <n v="1.3364"/>
    <n v="0"/>
    <n v="0"/>
    <n v="1.45"/>
    <n v="0.3175"/>
    <n v="3.7168000000000001"/>
    <n v="4.3494000000000002"/>
    <n v="5.3494000000000002"/>
    <n v="6.6334999999999997"/>
    <n v="10.1175"/>
    <n v="12.6629"/>
    <n v="12.545500000000001"/>
  </r>
  <r>
    <s v="PAULO CESAR PARODI JUNIOR"/>
    <s v="AJUDANTE EXPEDICAO AGENCIA"/>
    <n v="405"/>
    <n v="3529"/>
    <s v="AJUDANTE EXPEDICAO AGENCIA3529405"/>
    <s v="OPERATIVO"/>
    <s v="UNSUL"/>
    <s v="NÃO APLICA"/>
    <s v="Centro de Vendas Gravataí V"/>
    <s v="LOGÍSTICA"/>
    <x v="3"/>
    <n v="3.7132999999999998"/>
    <n v="4.7958999999999996"/>
    <n v="4.9622000000000002"/>
    <n v="7.7121000000000004"/>
    <n v="7.9779999999999998"/>
    <n v="8.0280000000000005"/>
    <n v="13.511200000000001"/>
    <n v="13.511200000000001"/>
    <n v="2.1158000000000001"/>
    <n v="3.5482999999999998"/>
    <n v="4.0481999999999996"/>
    <n v="4.5480999999999998"/>
    <n v="0"/>
    <n v="0"/>
    <n v="0"/>
    <n v="0"/>
    <n v="0"/>
    <n v="0"/>
    <n v="0.8629"/>
    <n v="2.5095999999999998"/>
    <n v="9.1399999999999995E-2"/>
    <n v="9.1399999999999995E-2"/>
    <n v="0.158"/>
    <n v="0.37390000000000001"/>
    <n v="5.5999999999999999E-3"/>
    <n v="5.5999999999999999E-3"/>
    <n v="1.6142000000000001"/>
    <n v="2.9459"/>
    <n v="4.5637999999999996"/>
    <n v="4.7962999999999996"/>
    <n v="5.5240999999999998"/>
    <n v="5.6906999999999996"/>
    <n v="7.0564"/>
    <n v="8.2866"/>
    <n v="8.7850000000000001"/>
  </r>
  <r>
    <s v="DERIVALDO DA SILVA MARTINS"/>
    <s v="AJUDANTE ENTREGA"/>
    <n v="599"/>
    <n v="3503"/>
    <s v="AJUDANTE ENTREGA3503599"/>
    <s v="OPERATIVO"/>
    <s v="UNRJ"/>
    <s v="TRAD"/>
    <s v="Centro de Vendas Inhauma"/>
    <s v="DISTRIBUIÇÃO"/>
    <x v="0"/>
    <n v="0"/>
    <n v="3.2888000000000002"/>
    <n v="0"/>
    <n v="4.0125000000000002"/>
    <n v="4.7790999999999997"/>
    <n v="8.3615999999999993"/>
    <n v="9.6448"/>
    <n v="9.6448"/>
    <n v="9.6273"/>
    <n v="7.9280999999999997"/>
    <n v="7.1432000000000002"/>
    <n v="9.9265000000000008"/>
    <n v="9.2746999999999993"/>
    <n v="9.2746999999999993"/>
    <n v="14.3911"/>
    <n v="22.6553"/>
    <n v="26.654499999999999"/>
    <n v="28.402899999999999"/>
    <n v="1.4674"/>
    <n v="4.3997999999999999"/>
    <n v="4.5670999999999999"/>
    <n v="4.0011999999999999"/>
    <n v="5.6844999999999999"/>
    <n v="5.6844999999999999"/>
    <n v="6.1510999999999996"/>
    <n v="6.1510999999999996"/>
    <n v="10.6685"/>
    <n v="15.318199999999999"/>
    <n v="5.7023999999999999"/>
    <n v="8.6690000000000005"/>
    <n v="7.1165000000000003"/>
    <n v="5.7491000000000003"/>
    <n v="3.4323999999999999"/>
    <n v="0"/>
    <n v="0"/>
  </r>
  <r>
    <s v="GUILHERME V F DE OLIVEI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44.700200000000002"/>
    <n v="0"/>
    <n v="47.9129"/>
    <n v="47.9129"/>
    <n v="48.779499999999999"/>
    <n v="49.195399999999999"/>
    <n v="49.195399999999999"/>
    <n v="0.49919999999999998"/>
    <n v="0.6825"/>
    <n v="1.4650000000000001"/>
    <n v="1.4650000000000001"/>
    <n v="0"/>
    <n v="0"/>
    <n v="6.5481999999999996"/>
    <n v="10.3131"/>
    <n v="10.863099999999999"/>
    <n v="20.5778"/>
    <n v="20.5945"/>
    <n v="20.4771"/>
    <n v="15.411199999999999"/>
    <n v="15.527100000000001"/>
    <n v="15.6271"/>
    <n v="15.6271"/>
    <n v="16.544599999999999"/>
    <n v="16.544599999999999"/>
    <n v="1.0818000000000001"/>
    <n v="5.4477000000000002"/>
    <n v="6.5311000000000003"/>
    <n v="6.4137000000000004"/>
    <n v="6.7628000000000004"/>
    <n v="6.7628000000000004"/>
    <n v="6.9786999999999999"/>
    <n v="6.9786999999999999"/>
    <n v="4.681"/>
  </r>
  <r>
    <s v="LEANDRO SANTOS SOBRINHO"/>
    <s v="SUPERVISOR EXPEDICAO B"/>
    <n v="405"/>
    <n v="1308"/>
    <s v="SUPERVISOR EXPEDICAO B1308405"/>
    <s v="SUPERVISÃO"/>
    <s v="UNSP"/>
    <s v="NÃO APLICA"/>
    <s v="Planta Mogi das Cruzes"/>
    <s v="LOGÍSTICA"/>
    <x v="4"/>
    <n v="31.915099999999999"/>
    <n v="30.296900000000001"/>
    <n v="34.881100000000004"/>
    <n v="0"/>
    <n v="0"/>
    <n v="0"/>
    <n v="0"/>
    <n v="0"/>
    <n v="0"/>
    <n v="0"/>
    <n v="0"/>
    <n v="2.75"/>
    <n v="7.1658999999999997"/>
    <n v="7.1658999999999997"/>
    <n v="8.0492000000000008"/>
    <n v="9.9499999999999993"/>
    <n v="4.9325000000000001"/>
    <n v="10.081799999999999"/>
    <n v="12.4643"/>
    <n v="11.6279"/>
    <n v="8.5785999999999998"/>
    <n v="6.1452"/>
    <n v="6.1452"/>
    <n v="6.7451999999999996"/>
    <n v="0.77780000000000005"/>
    <n v="0.77780000000000005"/>
    <n v="2.4657"/>
    <n v="5.0156000000000001"/>
    <n v="5.7648000000000001"/>
    <n v="5.9109999999999996"/>
    <n v="4.9108999999999998"/>
    <n v="5.8609"/>
    <n v="0.37830000000000003"/>
    <n v="0"/>
    <n v="0.99409999999999998"/>
  </r>
  <r>
    <s v="LUAN OLIVEIRA BARBOSA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19.6252"/>
    <n v="0"/>
    <n v="26.1264"/>
    <n v="25.8764"/>
    <n v="25.209700000000002"/>
    <n v="17.292300000000001"/>
    <n v="17.292300000000001"/>
    <n v="3.5657999999999999"/>
    <n v="3.5657999999999999"/>
    <n v="3.5657999999999999"/>
    <n v="3.5657999999999999"/>
    <n v="5.6475"/>
    <n v="5.6475"/>
    <n v="8.8148"/>
    <n v="11.995699999999999"/>
    <n v="15.0947"/>
    <n v="18.925599999999999"/>
    <n v="22.257999999999999"/>
    <n v="24.7042"/>
    <n v="26.784400000000002"/>
    <n v="27.350999999999999"/>
    <n v="26.701000000000001"/>
    <n v="26.151"/>
    <n v="17.6859"/>
    <n v="17.6859"/>
    <n v="1.2499"/>
    <n v="3.2012"/>
    <n v="7.4504000000000001"/>
    <n v="2.4664000000000001"/>
    <n v="5.4783999999999997"/>
    <n v="5.8783000000000003"/>
    <n v="4.2290000000000001"/>
    <n v="3.1972"/>
    <n v="6.2130000000000001"/>
  </r>
  <r>
    <s v="EDIVALDO BARBOSA DA SILVA"/>
    <s v="AJUDANTE EXPEDICAO"/>
    <n v="405"/>
    <n v="1303"/>
    <s v="AJUDANTE EXPEDICAO1303405"/>
    <s v="OPERATIVO"/>
    <s v="UNNE"/>
    <s v="NÃO APLICA"/>
    <s v="Planta Nordeste"/>
    <s v="LOGÍSTICA"/>
    <x v="4"/>
    <n v="2.7532000000000001"/>
    <n v="2.1865000000000001"/>
    <n v="1.0518000000000001"/>
    <n v="1.4025000000000001"/>
    <n v="1.4025000000000001"/>
    <n v="0"/>
    <n v="1.9900000000000001E-2"/>
    <n v="1.9900000000000001E-2"/>
    <n v="0.93110000000000004"/>
    <n v="0"/>
    <n v="0"/>
    <n v="0"/>
    <n v="0.81599999999999995"/>
    <n v="0.81599999999999995"/>
    <n v="0.88170000000000004"/>
    <n v="1.7309000000000001"/>
    <n v="2.5135000000000001"/>
    <n v="3.9119999999999999"/>
    <n v="0.71199999999999997"/>
    <n v="0.71199999999999997"/>
    <n v="0.71199999999999997"/>
    <n v="0"/>
    <n v="3.8119999999999998"/>
    <n v="0"/>
    <n v="0.32719999999999999"/>
    <n v="0.32719999999999999"/>
    <n v="0.05"/>
    <n v="2.415"/>
    <n v="2.7648999999999999"/>
    <n v="3.8639999999999999"/>
    <n v="4.6473000000000004"/>
    <n v="5.9306000000000001"/>
    <n v="7.5781999999999998"/>
    <n v="1.3949"/>
    <n v="1.5941000000000001"/>
  </r>
  <r>
    <s v="RONALDO BARROS PEREIRA"/>
    <s v="AUXILIAR DE FROTAS"/>
    <n v="405"/>
    <n v="3518"/>
    <s v="AUXILIAR DE FROTAS3518405"/>
    <s v="OPERATIVO"/>
    <s v="UNSP"/>
    <s v="NÃO APLICA"/>
    <s v="Ce Ve Campinas/Sumaré"/>
    <s v="DISTRIBUIÇÃO"/>
    <x v="2"/>
    <n v="29.497900000000001"/>
    <n v="25.1312"/>
    <n v="30.3978"/>
    <n v="30.913699999999999"/>
    <n v="31.646999999999998"/>
    <n v="31.231100000000001"/>
    <n v="27.548500000000001"/>
    <n v="27.548500000000001"/>
    <n v="0.91669999999999996"/>
    <n v="6.0484"/>
    <n v="0"/>
    <n v="3.0972"/>
    <n v="12.7471"/>
    <n v="12.7471"/>
    <n v="13.562799999999999"/>
    <n v="16.376899999999999"/>
    <n v="22.142499999999998"/>
    <n v="25.1249"/>
    <n v="21.423300000000001"/>
    <n v="25.189900000000002"/>
    <n v="14.873100000000001"/>
    <n v="6.8731"/>
    <n v="0"/>
    <n v="0"/>
    <n v="6.4999999999999997E-3"/>
    <n v="6.4999999999999997E-3"/>
    <n v="1.6182000000000001"/>
    <n v="4.8346999999999998"/>
    <n v="7.1172000000000004"/>
    <n v="9.0838999999999999"/>
    <n v="9.5640999999999998"/>
    <n v="6.7648999999999999"/>
    <n v="6.7975000000000003"/>
    <n v="7.0639000000000003"/>
    <n v="5.2965"/>
  </r>
  <r>
    <s v="EVERSON GOMES DOS SANTO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3.908100000000001"/>
    <n v="0"/>
    <n v="29.738399999999999"/>
    <n v="30.721699999999998"/>
    <n v="32.386800000000001"/>
    <n v="38.168500000000002"/>
    <n v="38.168500000000002"/>
    <n v="0.28639999999999999"/>
    <n v="0.85389999999999999"/>
    <n v="3.0531999999999999"/>
    <n v="4.8364000000000003"/>
    <n v="3.6015999999999999"/>
    <n v="3.6015999999999999"/>
    <n v="13.952199999999999"/>
    <n v="18.418900000000001"/>
    <n v="23.8354"/>
    <n v="20.6188"/>
    <n v="21.769600000000001"/>
    <n v="26.9529"/>
    <n v="26.919599999999999"/>
    <n v="26.919599999999999"/>
    <n v="26.919599999999999"/>
    <n v="26.919599999999999"/>
    <n v="26.919599999999999"/>
    <n v="26.919599999999999"/>
    <n v="0"/>
    <n v="0"/>
    <n v="2.8651"/>
    <n v="7.6635"/>
    <n v="8.2453000000000003"/>
    <n v="9.0112000000000005"/>
    <n v="16.625499999999999"/>
    <n v="19.573899999999998"/>
    <n v="23.623100000000001"/>
  </r>
  <r>
    <s v="DEYLLDERSON IZIDIO O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7.384799999999998"/>
    <n v="0"/>
    <n v="22.636299999999999"/>
    <n v="22.636299999999999"/>
    <n v="25.736999999999998"/>
    <n v="16.6204"/>
    <n v="16.6204"/>
    <n v="2.9824999999999999"/>
    <n v="2.1499000000000001"/>
    <n v="0"/>
    <n v="0"/>
    <n v="0"/>
    <n v="0"/>
    <n v="0"/>
    <n v="0"/>
    <n v="0"/>
    <n v="0"/>
    <n v="0.1384"/>
    <n v="0"/>
    <n v="0"/>
    <n v="0"/>
    <n v="0"/>
    <n v="0"/>
    <n v="0"/>
    <n v="0"/>
    <n v="0"/>
    <n v="0"/>
    <n v="0"/>
    <n v="3.6150000000000002"/>
    <n v="6.9481999999999999"/>
    <n v="6.1482000000000001"/>
    <n v="6.5315000000000003"/>
    <n v="14.362399999999999"/>
    <n v="17.1282"/>
  </r>
  <r>
    <s v="MARCIO AURELIO DE LIM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0"/>
    <n v="0"/>
    <n v="9.9356000000000009"/>
    <n v="11.301500000000001"/>
    <n v="10.902200000000001"/>
    <n v="13.585599999999999"/>
    <n v="13.585599999999999"/>
    <n v="2.2326000000000001"/>
    <n v="4.7484999999999999"/>
    <n v="10.4826"/>
    <n v="14.8826"/>
    <n v="26.7501"/>
    <n v="26.7501"/>
    <n v="38.398600000000002"/>
    <n v="48.264499999999998"/>
    <n v="56.096299999999999"/>
    <n v="62.2789"/>
    <n v="64.810699999999997"/>
    <n v="71.159899999999993"/>
    <n v="82.6417"/>
    <n v="84.491799999999998"/>
    <n v="85.0077"/>
    <n v="85.0077"/>
    <n v="86.508499999999998"/>
    <n v="86.508499999999998"/>
    <n v="2.6657999999999999"/>
    <n v="13.0837"/>
    <n v="14.5837"/>
    <n v="16.1663"/>
    <n v="8.7315000000000005"/>
    <n v="11.0648"/>
    <n v="14.330500000000001"/>
    <n v="19.2788"/>
    <n v="26.327000000000002"/>
  </r>
  <r>
    <s v="EDSON CARLOS FERREIRA D COST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75.871200000000002"/>
    <n v="0"/>
    <n v="20.502400000000002"/>
    <n v="22.418299999999999"/>
    <n v="26.835000000000001"/>
    <n v="25.519100000000002"/>
    <n v="25.519100000000002"/>
    <n v="26.985900000000001"/>
    <n v="34.386600000000001"/>
    <n v="34.871499999999997"/>
    <n v="38.338200000000001"/>
    <n v="40.619300000000003"/>
    <n v="40.619300000000003"/>
    <n v="53.918599999999998"/>
    <n v="59.001199999999997"/>
    <n v="66.901200000000003"/>
    <n v="80.666300000000007"/>
    <n v="6.6334"/>
    <n v="15.550800000000001"/>
    <n v="18.301600000000001"/>
    <n v="18.301600000000001"/>
    <n v="18.301600000000001"/>
    <n v="18.301600000000001"/>
    <n v="5.8509000000000002"/>
    <n v="5.8509000000000002"/>
    <n v="5.8509000000000002"/>
    <n v="5.8509000000000002"/>
    <n v="5.8509000000000002"/>
    <n v="11.117599999999999"/>
    <n v="1.9177"/>
    <n v="6.1844000000000001"/>
    <n v="20.083600000000001"/>
    <n v="28.6328"/>
    <n v="39.564700000000002"/>
  </r>
  <r>
    <s v="LEONARDO SANTOS FRATI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.91590000000000005"/>
    <n v="5.6825999999999999"/>
    <n v="11.9839"/>
    <n v="15.4664"/>
    <n v="17.2163"/>
    <n v="15.5663"/>
    <n v="15.5663"/>
    <n v="16.2011"/>
    <n v="16.2011"/>
    <n v="2.5507"/>
    <n v="3.3012000000000001"/>
    <n v="7.5335999999999999"/>
    <n v="12.2987"/>
    <n v="10.6304"/>
    <n v="11.1622"/>
    <n v="9.5256000000000007"/>
    <n v="7.2096999999999998"/>
    <n v="10.009499999999999"/>
  </r>
  <r>
    <s v="JOELSON CARDOSO DA SILVA"/>
    <s v="AUXILIAR DE FROTAS"/>
    <n v="405"/>
    <n v="4540"/>
    <s v="AUXILIAR DE FROTAS4540405"/>
    <s v="OPERATIVO"/>
    <s v="UNNE"/>
    <s v="NÃO APLICA"/>
    <s v="Centro de Venda João Pessoa"/>
    <s v="DISTRIBUIÇÃO"/>
    <x v="11"/>
    <n v="31.3447"/>
    <n v="27.228100000000001"/>
    <n v="26.3477"/>
    <n v="26.2318"/>
    <n v="27.065899999999999"/>
    <n v="8.6675000000000004"/>
    <n v="5.4850000000000003"/>
    <n v="5.4850000000000003"/>
    <n v="0.68410000000000004"/>
    <n v="0"/>
    <n v="0"/>
    <n v="0"/>
    <n v="0"/>
    <n v="0"/>
    <n v="2.1324000000000001"/>
    <n v="4.6642000000000001"/>
    <n v="5.3308999999999997"/>
    <n v="17.745999999999999"/>
    <n v="17.745999999999999"/>
    <n v="17.745999999999999"/>
    <n v="17.745999999999999"/>
    <n v="18.177"/>
    <n v="12.4278"/>
    <n v="12.4278"/>
    <n v="0.62780000000000002"/>
    <n v="0.62780000000000002"/>
    <n v="0"/>
    <n v="0"/>
    <n v="0"/>
    <n v="0"/>
    <n v="5.0991"/>
    <n v="6.2149999999999999"/>
    <n v="2.3149000000000002"/>
    <n v="0"/>
    <n v="0"/>
  </r>
  <r>
    <s v="JOSE AFONSO MACIEL JUNIOR"/>
    <s v="SUPERVISOR BANCO DE DADOS"/>
    <n v="405"/>
    <n v="4990"/>
    <s v="SUPERVISOR BANCO DE DADOS4990405"/>
    <s v="SUPERVISÃO"/>
    <s v="OFNAC"/>
    <s v="NÃO APLICA"/>
    <s v="Gerência Geral de Vendas"/>
    <s v="DISTRIBUIÇÃO"/>
    <x v="6"/>
    <n v="0"/>
    <n v="0"/>
    <n v="4.0999999999999996"/>
    <n v="4.0999999999999996"/>
    <n v="4.0999999999999996"/>
    <n v="4.0999999999999996"/>
    <n v="4.0999999999999996"/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840999999999998"/>
    <n v="6.7008000000000001"/>
    <n v="6.7008000000000001"/>
    <n v="6.6007999999999996"/>
    <n v="6.2175000000000002"/>
    <n v="6.2175000000000002"/>
    <n v="6.1856999999999998"/>
    <n v="6.1856999999999998"/>
    <n v="5.5523999999999996"/>
  </r>
  <r>
    <s v="RAFAEL CARDOSO FIRMO DE FRANCA"/>
    <s v="MOTORISTA ENTREGADOR"/>
    <n v="568"/>
    <n v="3503"/>
    <s v="MOTORISTA ENTREGADOR3503568"/>
    <s v="OPERATIVO"/>
    <s v="UNRJ"/>
    <s v="ASE"/>
    <s v="Centro de Vendas Inhauma"/>
    <s v="DISTRIBUIÇÃO"/>
    <x v="0"/>
    <n v="0"/>
    <n v="41.735799999999998"/>
    <n v="0"/>
    <n v="0"/>
    <n v="0"/>
    <n v="0"/>
    <n v="0"/>
    <n v="0"/>
    <n v="0"/>
    <n v="2.1720999999999999"/>
    <n v="2.4729000000000001"/>
    <n v="0"/>
    <n v="0"/>
    <n v="0"/>
    <n v="0"/>
    <n v="1.92"/>
    <n v="2.67"/>
    <n v="0"/>
    <n v="2.2999999999999998"/>
    <n v="0"/>
    <n v="5.2340999999999998"/>
    <n v="5.2340999999999998"/>
    <n v="6.2182000000000004"/>
    <n v="7.2015000000000002"/>
    <n v="0"/>
    <n v="0"/>
    <n v="2.8483999999999998"/>
    <n v="8.6846999999999994"/>
    <n v="8.7505000000000006"/>
    <n v="6.0331000000000001"/>
    <n v="6.4330999999999996"/>
    <n v="6.2323000000000004"/>
    <n v="11.280799999999999"/>
    <n v="13.6126"/>
    <n v="16.979299999999999"/>
  </r>
  <r>
    <s v="MARCKSON DOS SANTOS HONORATO"/>
    <s v="AJUDANTE ENTREGA"/>
    <n v="599"/>
    <n v="4513"/>
    <s v="AJUDANTE ENTREGA4513599"/>
    <s v="OPERATIVO"/>
    <s v="UNRJ"/>
    <s v="TRAD"/>
    <s v="Centro de Vendas Pavuna"/>
    <s v="DISTRIBUIÇÃO"/>
    <x v="0"/>
    <n v="0"/>
    <n v="22.408100000000001"/>
    <n v="0"/>
    <n v="3.8047"/>
    <n v="4.1879999999999997"/>
    <n v="5.6387999999999998"/>
    <n v="5.6387999999999998"/>
    <n v="5.6387999999999998"/>
    <n v="4.3388"/>
    <n v="7.5373999999999999"/>
    <n v="10.1374"/>
    <n v="9.2064000000000004"/>
    <n v="0"/>
    <n v="0"/>
    <n v="0"/>
    <n v="0"/>
    <n v="2.1110000000000002"/>
    <n v="18.845099999999999"/>
    <n v="2.3334000000000001"/>
    <n v="1.2871999999999999"/>
    <n v="0"/>
    <n v="0"/>
    <n v="0"/>
    <n v="0.4199"/>
    <n v="1.6698999999999999"/>
    <n v="1.6698999999999999"/>
    <n v="1.6698999999999999"/>
    <n v="1.6698999999999999"/>
    <n v="1.7206999999999999"/>
    <n v="3.7206999999999999"/>
    <n v="4.4532999999999996"/>
    <n v="6.2518000000000002"/>
    <n v="10.101000000000001"/>
    <n v="9.8010000000000002"/>
    <n v="14.234299999999999"/>
  </r>
  <r>
    <s v="PAULO VICTOR ALVES SILVA"/>
    <s v="SUPERVISOR DISTRIBUICAO E FROTAS C"/>
    <n v="568"/>
    <n v="3503"/>
    <s v="SUPERVISOR DISTRIBUICAO E FROTAS C3503568"/>
    <s v="SUPERVISÃO"/>
    <s v="UNRJ"/>
    <s v="NÃO APLICA"/>
    <s v="Centro de Vendas Inhauma"/>
    <s v="DISTRIBUIÇÃO"/>
    <x v="0"/>
    <n v="92.226100000000002"/>
    <n v="88.442800000000005"/>
    <n v="117.9251"/>
    <n v="119.2251"/>
    <n v="119.8751"/>
    <n v="99.875200000000007"/>
    <n v="99.875200000000007"/>
    <n v="99.875200000000007"/>
    <n v="0"/>
    <n v="0"/>
    <n v="0"/>
    <n v="0"/>
    <n v="0"/>
    <n v="0"/>
    <n v="13.534800000000001"/>
    <n v="21.451499999999999"/>
    <n v="26.583300000000001"/>
    <n v="42.9831"/>
    <n v="50.766199999999998"/>
    <n v="58.800199999999997"/>
    <n v="51.466900000000003"/>
    <n v="14.8004"/>
    <n v="14.8004"/>
    <n v="14.8004"/>
    <n v="0"/>
    <n v="0"/>
    <n v="2.2999999999999998"/>
    <n v="8.6355000000000004"/>
    <n v="13.402200000000001"/>
    <n v="18.8673"/>
    <n v="3.8506999999999998"/>
    <n v="6.2680999999999996"/>
    <n v="16.6036"/>
    <n v="20.919499999999999"/>
    <n v="25.271000000000001"/>
  </r>
  <r>
    <s v="JOEL LEMOS LIMA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0"/>
    <n v="0"/>
    <n v="0"/>
    <n v="0"/>
    <n v="3.0832999999999999"/>
    <n v="10.2506"/>
    <n v="10.2506"/>
    <n v="0"/>
    <n v="7.8666999999999998"/>
    <n v="12.068199999999999"/>
    <n v="18.9666"/>
    <n v="30.032599999999999"/>
    <n v="30.032599999999999"/>
    <n v="41.914400000000001"/>
    <n v="52.163600000000002"/>
    <n v="58.130299999999998"/>
    <n v="66.663700000000006"/>
    <n v="68.030500000000004"/>
    <n v="73.981999999999999"/>
    <n v="79.547899999999998"/>
    <n v="81.063800000000001"/>
    <n v="81.030500000000004"/>
    <n v="82.847899999999996"/>
    <n v="84.713899999999995"/>
    <n v="84.713899999999995"/>
    <n v="3.8515000000000001"/>
    <n v="6.0507999999999997"/>
    <n v="8.8008000000000006"/>
    <n v="10.1501"/>
    <n v="5.3524000000000003"/>
    <n v="6.2698"/>
    <n v="16.019100000000002"/>
    <n v="22.4024"/>
    <n v="25.8169"/>
  </r>
  <r>
    <s v="ADEMILSON CANDIDO SOUSA BRITO"/>
    <s v="ALMOXARIFE JR"/>
    <n v="153"/>
    <n v="1303"/>
    <s v="ALMOXARIFE JR1303153"/>
    <s v="OPERATIVO"/>
    <s v="UNNE"/>
    <s v="NÃO APLICA"/>
    <s v="Planta Nordeste"/>
    <s v="LOGÍSTICA"/>
    <x v="5"/>
    <n v="0"/>
    <n v="1.5108999999999999"/>
    <n v="2.3877999999999999"/>
    <n v="2.4226000000000001"/>
    <n v="2.4226000000000001"/>
    <n v="0.88919999999999999"/>
    <n v="1.1733"/>
    <n v="1.1733"/>
    <n v="1.0497000000000001"/>
    <n v="2.2488999999999999"/>
    <n v="3.5647000000000002"/>
    <n v="4.5814000000000004"/>
    <n v="4.8971999999999998"/>
    <n v="4.8971999999999998"/>
    <n v="1.2811999999999999"/>
    <n v="4.2954999999999997"/>
    <n v="4.2931999999999997"/>
    <n v="5.8257000000000003"/>
    <n v="0"/>
    <n v="8.8999999999999999E-3"/>
    <n v="1.2747999999999999"/>
    <n v="2.2073"/>
    <n v="2.6406000000000001"/>
    <n v="3.4731000000000001"/>
    <n v="0.48980000000000001"/>
    <n v="0.48980000000000001"/>
    <n v="0.58179999999999998"/>
    <n v="1.5819000000000001"/>
    <n v="1.1818"/>
    <n v="3.6976"/>
    <n v="4.9302000000000001"/>
    <n v="6.2801999999999998"/>
    <n v="0"/>
    <n v="7.0128000000000004"/>
    <n v="7.5294999999999996"/>
  </r>
  <r>
    <s v="RONALDO DE SOUZA"/>
    <s v="MOTORISTA ENTREGADOR"/>
    <n v="568"/>
    <n v="3518"/>
    <s v="MOTORISTA ENTREGADOR3518568"/>
    <s v="OPERATIVO"/>
    <s v="UNSP"/>
    <s v="ASE"/>
    <s v="Ce Ve Campinas/Sumaré"/>
    <s v="DISTRIBUIÇÃO"/>
    <x v="1"/>
    <n v="0"/>
    <n v="32.032400000000003"/>
    <n v="0"/>
    <n v="41.8643"/>
    <n v="41.948399999999999"/>
    <n v="44.748399999999997"/>
    <n v="45.898400000000002"/>
    <n v="45.898400000000002"/>
    <n v="2.4174000000000002"/>
    <n v="4.4664999999999999"/>
    <n v="5.8521000000000001"/>
    <n v="13.4339"/>
    <n v="19.882300000000001"/>
    <n v="19.882300000000001"/>
    <n v="26.2149"/>
    <n v="27.4482"/>
    <n v="29.898"/>
    <n v="45.2789"/>
    <n v="47.094799999999999"/>
    <n v="50.229599999999998"/>
    <n v="54.445500000000003"/>
    <n v="54.2455"/>
    <n v="69.214500000000001"/>
    <n v="62.482700000000001"/>
    <n v="72.598600000000005"/>
    <n v="72.598600000000005"/>
    <n v="2.5657999999999999"/>
    <n v="6.1490999999999998"/>
    <n v="11.399100000000001"/>
    <n v="11.399100000000001"/>
    <n v="11.647500000000001"/>
    <n v="11.647500000000001"/>
    <n v="11.797499999999999"/>
    <n v="17.779199999999999"/>
    <n v="22.112500000000001"/>
  </r>
  <r>
    <s v="RONNY PAULO GOMES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4.0758000000000001"/>
    <n v="0"/>
    <n v="16.0547"/>
    <n v="16.0547"/>
    <n v="19.0547"/>
    <n v="19.854600000000001"/>
    <n v="19.854600000000001"/>
    <n v="1.7399999999999999E-2"/>
    <n v="4.4158999999999997"/>
    <n v="0"/>
    <n v="8.5149000000000008"/>
    <n v="10.1149"/>
    <n v="10.1149"/>
    <n v="16.680599999999998"/>
    <n v="21.2987"/>
    <n v="21.799499999999998"/>
    <n v="22.867000000000001"/>
    <n v="28.500299999999999"/>
    <n v="35.317500000000003"/>
    <n v="28.950800000000001"/>
    <n v="29.984100000000002"/>
    <n v="28.65"/>
    <n v="28.4"/>
    <n v="20.416699999999999"/>
    <n v="20.416699999999999"/>
    <n v="0"/>
    <n v="3.6633"/>
    <n v="1.1974"/>
    <n v="5.1981000000000002"/>
    <n v="5.9640000000000004"/>
    <n v="6.3139000000000003"/>
    <n v="10.430400000000001"/>
    <n v="15.6448"/>
    <n v="17.6098"/>
  </r>
  <r>
    <s v="GUSTAVO HENRIQUE VIEI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7.4371"/>
    <n v="0"/>
    <n v="6.9551999999999996"/>
    <n v="6.9551999999999996"/>
    <n v="6.8067000000000002"/>
    <n v="9.8384999999999998"/>
    <n v="9.8384999999999998"/>
    <n v="0.4"/>
    <n v="0"/>
    <n v="0"/>
    <n v="0"/>
    <n v="0"/>
    <n v="0"/>
    <n v="3.6804000000000001"/>
    <n v="5.7637"/>
    <n v="5.9977999999999998"/>
    <n v="5.9478"/>
    <n v="3.9478"/>
    <n v="3.9478"/>
    <n v="5.2667999999999999"/>
    <n v="5.2667999999999999"/>
    <n v="5.3009000000000004"/>
    <n v="4.2843"/>
    <n v="0"/>
    <n v="0"/>
    <n v="4.5818000000000003"/>
    <n v="8.3636999999999997"/>
    <n v="9.6128999999999998"/>
    <n v="12.796900000000001"/>
    <n v="15.0953"/>
    <n v="12.946099999999999"/>
    <n v="13.544600000000001"/>
    <n v="15.192299999999999"/>
    <n v="15.5916"/>
  </r>
  <r>
    <s v="ANDERSON JERONIMO F FERREIRA"/>
    <s v="AJUDANTE EXPEDICAO AGENCIA"/>
    <n v="405"/>
    <n v="4550"/>
    <s v="AJUDANTE EXPEDICAO AGENCIA4550405"/>
    <s v="OPERATIVO"/>
    <s v="UNRJ"/>
    <s v="NÃO APLICA"/>
    <s v="Ceve Jacarepagua"/>
    <s v="LOGÍSTICA"/>
    <x v="3"/>
    <n v="0"/>
    <n v="21.132899999999999"/>
    <n v="0"/>
    <n v="0"/>
    <n v="0"/>
    <n v="0"/>
    <n v="6.0793999999999997"/>
    <n v="6.0793999999999997"/>
    <n v="6.8960999999999997"/>
    <n v="8.5286000000000008"/>
    <n v="7.5111999999999997"/>
    <n v="6.5476000000000001"/>
    <n v="5.5816999999999997"/>
    <n v="5.5816999999999997"/>
    <n v="3.9483999999999999"/>
    <n v="0"/>
    <n v="0"/>
    <n v="6.3598999999999997"/>
    <n v="0"/>
    <n v="0"/>
    <n v="0"/>
    <n v="0"/>
    <n v="0"/>
    <n v="0"/>
    <n v="0"/>
    <n v="0"/>
    <n v="0"/>
    <n v="6.5659999999999998"/>
    <n v="8.1900000000000001E-2"/>
    <n v="0.99780000000000002"/>
    <n v="0"/>
    <n v="6.3658999999999999"/>
    <n v="10.684799999999999"/>
    <n v="14.9819"/>
    <n v="0.16520000000000001"/>
  </r>
  <r>
    <s v="JOAO MARIA SANDRO DANTAS"/>
    <s v="AUXILIAR DISTRIBUIÇÃO"/>
    <n v="405"/>
    <n v="4544"/>
    <s v="AUXILIAR DISTRIBUIÇÃO4544405"/>
    <s v="OPERATIVO"/>
    <s v="UNNE"/>
    <s v="NÃO APLICA"/>
    <s v="Centro de Vds Natal"/>
    <s v="LOGÍSTICA"/>
    <x v="3"/>
    <n v="59.126600000000003"/>
    <n v="57.828000000000003"/>
    <n v="64.143900000000002"/>
    <n v="64.560599999999994"/>
    <n v="64.477999999999994"/>
    <n v="65.462100000000007"/>
    <n v="65.929500000000004"/>
    <n v="65.929500000000004"/>
    <n v="0.8"/>
    <n v="6.6513999999999998"/>
    <n v="0"/>
    <n v="1.6006"/>
    <n v="8.9019999999999992"/>
    <n v="8.9019999999999992"/>
    <n v="16.4861"/>
    <n v="16.386199999999999"/>
    <n v="16.386199999999999"/>
    <n v="16.386199999999999"/>
    <n v="16.386199999999999"/>
    <n v="21.418800000000001"/>
    <n v="23.6007"/>
    <n v="23.934799999999999"/>
    <n v="25.5015"/>
    <n v="24.1523"/>
    <n v="25.2849"/>
    <n v="25.2849"/>
    <n v="2.6825999999999999"/>
    <n v="2.8856000000000002"/>
    <n v="6.8189000000000002"/>
    <n v="9.4015000000000004"/>
    <n v="5.2190000000000003"/>
    <n v="6.4516"/>
    <n v="2.9371999999999998"/>
    <n v="2.3546"/>
    <n v="5.0894000000000004"/>
  </r>
  <r>
    <s v="MAYCON ALEXANDRE F DOS SANTOS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.63400000000000001"/>
    <n v="1.2998000000000001"/>
    <n v="2.4982000000000002"/>
    <n v="4.9149000000000003"/>
    <n v="9.1640999999999995"/>
    <n v="9.1640999999999995"/>
    <n v="14.247"/>
    <n v="18.5764"/>
    <n v="23.7928"/>
    <n v="28.126000000000001"/>
    <n v="31.376000000000001"/>
    <n v="35.857700000000001"/>
    <n v="41.358499999999999"/>
    <n v="41.358499999999999"/>
    <n v="41.358499999999999"/>
    <n v="42.825200000000002"/>
    <n v="44.973700000000001"/>
    <n v="44.973700000000001"/>
    <n v="1.9015"/>
    <n v="4.0507"/>
    <n v="8.5182000000000002"/>
    <n v="12.701599999999999"/>
    <n v="14.4498"/>
    <n v="14.9665"/>
    <n v="17.148299999999999"/>
    <n v="18.630700000000001"/>
    <n v="18.630700000000001"/>
  </r>
  <r>
    <s v="ALAN RAMOS GARCIA"/>
    <s v="AJUDANTE ENTREGA"/>
    <n v="599"/>
    <n v="4513"/>
    <s v="AJUDANTE ENTREGA4513599"/>
    <s v="OPERATIVO"/>
    <s v="UNRJ"/>
    <s v="TRAD"/>
    <s v="Centro de Vendas Pavuna"/>
    <s v="DISTRIBUIÇÃO"/>
    <x v="0"/>
    <n v="0"/>
    <n v="11.471500000000001"/>
    <n v="0"/>
    <n v="10.317299999999999"/>
    <n v="2.8340000000000001"/>
    <n v="1.2347999999999999"/>
    <n v="0"/>
    <n v="0"/>
    <n v="0"/>
    <n v="0"/>
    <n v="0"/>
    <n v="0"/>
    <n v="1.3713"/>
    <n v="1.3713"/>
    <n v="9.1735000000000007"/>
    <n v="9.6234999999999999"/>
    <n v="19.8583"/>
    <n v="18.190100000000001"/>
    <n v="0"/>
    <n v="0"/>
    <n v="0"/>
    <n v="0"/>
    <n v="0"/>
    <n v="0"/>
    <n v="0"/>
    <n v="0"/>
    <n v="0"/>
    <n v="0"/>
    <n v="0"/>
    <n v="4.2858999999999998"/>
    <n v="5.0373999999999999"/>
    <n v="6.5214999999999996"/>
    <n v="11.9391"/>
    <n v="12.7043"/>
    <n v="18.970199999999998"/>
  </r>
  <r>
    <s v="CICERO ISAAC DA SILVA ABREU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0"/>
    <n v="0"/>
    <n v="0"/>
    <n v="0"/>
    <n v="0"/>
    <n v="0"/>
    <n v="0"/>
    <n v="1.1700999999999999"/>
    <n v="0.83750000000000002"/>
    <n v="4.2693000000000003"/>
    <n v="3.0874999999999999"/>
    <n v="7.4687000000000001"/>
    <n v="7.4687000000000001"/>
    <n v="9.4036000000000008"/>
    <n v="7.7702999999999998"/>
    <n v="4.7907999999999999"/>
    <n v="4.5575000000000001"/>
    <n v="0"/>
    <n v="0"/>
    <n v="0"/>
    <n v="0"/>
    <n v="0"/>
    <n v="0"/>
    <n v="0.28100000000000003"/>
    <n v="0.28100000000000003"/>
    <n v="0"/>
    <n v="0.13420000000000001"/>
    <n v="0"/>
    <n v="4.9812000000000003"/>
    <n v="6.5312000000000001"/>
    <n v="6.5471000000000004"/>
    <n v="5.4622999999999999"/>
    <n v="1.3456999999999999"/>
    <n v="0"/>
  </r>
  <r>
    <s v="FELIPE DA CRUZ OLIVEI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7.2310999999999996"/>
    <n v="0"/>
    <n v="26.6479"/>
    <n v="27.997900000000001"/>
    <n v="29.714500000000001"/>
    <n v="35.2971"/>
    <n v="35.2971"/>
    <n v="3.0158999999999998"/>
    <n v="4.9659000000000004"/>
    <n v="8.5824999999999996"/>
    <n v="14.165800000000001"/>
    <n v="26.066600000000001"/>
    <n v="26.066600000000001"/>
    <n v="37.749099999999999"/>
    <n v="48.331699999999998"/>
    <n v="53.963500000000003"/>
    <n v="58.346800000000002"/>
    <n v="61.913499999999999"/>
    <n v="69.379400000000004"/>
    <n v="75.8279"/>
    <n v="77.628"/>
    <n v="79.543899999999994"/>
    <n v="79.543899999999994"/>
    <n v="80.926500000000004"/>
    <n v="80.926500000000004"/>
    <n v="3.9493"/>
    <n v="1.4842"/>
    <n v="8.1008999999999993"/>
    <n v="16.450099999999999"/>
    <n v="16.5501"/>
    <n v="15.7842"/>
    <n v="24.865300000000001"/>
    <n v="31.612300000000001"/>
    <n v="38.1616"/>
  </r>
  <r>
    <s v="PAULO HENRIQUE DA SILVA FARIA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0.6"/>
    <n v="6.1441999999999997"/>
    <n v="0"/>
    <n v="0"/>
    <n v="0"/>
    <n v="0"/>
    <n v="0.96499999999999997"/>
    <n v="0.96499999999999997"/>
    <n v="0.94979999999999998"/>
    <n v="3.0505"/>
    <n v="2.1337999999999999"/>
    <n v="0.2505"/>
    <n v="3.5838999999999999"/>
    <n v="3.5838999999999999"/>
    <n v="2.2505000000000002"/>
    <n v="4.2827000000000002"/>
    <n v="10.9992"/>
    <n v="18.3156"/>
    <n v="2.3666999999999998"/>
    <n v="9.8323999999999998"/>
    <n v="12.748200000000001"/>
    <n v="6.7981999999999996"/>
    <n v="7.9981"/>
    <n v="7.2306999999999997"/>
    <n v="8.3307000000000002"/>
    <n v="8.3307000000000002"/>
    <n v="9.4806000000000008"/>
    <n v="4.2645999999999997"/>
    <n v="0"/>
    <n v="7.4621000000000004"/>
    <n v="7.3280000000000003"/>
    <n v="6.6604000000000001"/>
    <n v="6.0602"/>
    <n v="3.0951"/>
    <n v="1.911"/>
  </r>
  <r>
    <s v="FABIO SOUZA DOS SANTOS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34.578000000000003"/>
    <n v="32.094000000000001"/>
    <n v="34.092300000000002"/>
    <n v="32.609000000000002"/>
    <n v="32.626399999999997"/>
    <n v="28.925599999999999"/>
    <n v="27.9923"/>
    <n v="27.9923"/>
    <n v="0"/>
    <n v="1.4659"/>
    <n v="2.15"/>
    <n v="0"/>
    <n v="0"/>
    <n v="0"/>
    <n v="2.6802999999999999"/>
    <n v="0"/>
    <n v="0"/>
    <n v="0"/>
    <n v="0"/>
    <n v="0"/>
    <n v="0.79369999999999996"/>
    <n v="2.0095999999999998"/>
    <n v="2.3755000000000002"/>
    <n v="2.8254999999999999"/>
    <n v="6.3087"/>
    <n v="6.3087"/>
    <n v="2.9508000000000001"/>
    <n v="6.7306999999999997"/>
    <n v="6.9790000000000001"/>
    <n v="9.2952999999999992"/>
    <n v="5.8779000000000003"/>
    <n v="6.6936999999999998"/>
    <n v="8.0769000000000002"/>
    <n v="4.3941999999999997"/>
    <n v="2.8268"/>
  </r>
  <r>
    <s v="RENATO MANJA DA COST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8.581600000000002"/>
    <n v="0"/>
    <n v="33.999699999999997"/>
    <n v="33.9664"/>
    <n v="34.299700000000001"/>
    <n v="36.033000000000001"/>
    <n v="36.033000000000001"/>
    <n v="0.30149999999999999"/>
    <n v="0.1341"/>
    <n v="2.3847999999999998"/>
    <n v="5.25"/>
    <n v="9.5840999999999994"/>
    <n v="9.5840999999999994"/>
    <n v="16.75"/>
    <n v="19.4682"/>
    <n v="24.3355"/>
    <n v="22.502099999999999"/>
    <n v="25.485199999999999"/>
    <n v="29.233699999999999"/>
    <n v="34.784399999999998"/>
    <n v="35.434399999999997"/>
    <n v="36.184399999999997"/>
    <n v="35.451099999999997"/>
    <n v="36.601799999999997"/>
    <n v="36.601799999999997"/>
    <n v="6.2484999999999999"/>
    <n v="5.6333000000000002"/>
    <n v="2.9832999999999998"/>
    <n v="13.8681"/>
    <n v="15.418100000000001"/>
    <n v="15.903"/>
    <n v="18.269600000000001"/>
    <n v="22.497499999999999"/>
    <n v="15.814"/>
  </r>
  <r>
    <s v="JOSE REINAN SANTANA SILVA"/>
    <s v="AJUDANTE EXPEDICAO"/>
    <n v="405"/>
    <n v="1303"/>
    <s v="AJUDANTE EXPEDICAO1303405"/>
    <s v="OPERATIVO"/>
    <s v="UNNE"/>
    <s v="NÃO APLICA"/>
    <s v="Planta Nordeste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5"/>
    <n v="5.5667"/>
    <n v="6.7332999999999998"/>
    <n v="7.0151000000000003"/>
    <n v="0"/>
    <n v="0"/>
  </r>
  <r>
    <s v="FABRICIO GOMES DE ALMEID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15.171200000000001"/>
    <n v="0"/>
    <n v="16.7546"/>
    <n v="16.7546"/>
    <n v="16.921199999999999"/>
    <n v="20.1371"/>
    <n v="20.1371"/>
    <n v="0"/>
    <n v="0"/>
    <n v="0.80010000000000003"/>
    <n v="3.4001000000000001"/>
    <n v="8.2355999999999998"/>
    <n v="8.2355999999999998"/>
    <n v="13.7356"/>
    <n v="19.020499999999998"/>
    <n v="22.020499999999998"/>
    <n v="8.4213000000000005"/>
    <n v="10.7387"/>
    <n v="16.6205"/>
    <n v="12.054600000000001"/>
    <n v="13.7372"/>
    <n v="13.8713"/>
    <n v="14.587999999999999"/>
    <n v="15.6562"/>
    <n v="15.6562"/>
    <n v="4.9659000000000004"/>
    <n v="12.914300000000001"/>
    <n v="17.581700000000001"/>
    <n v="17.132400000000001"/>
    <n v="20.867999999999999"/>
    <n v="16.4695"/>
    <n v="17.171800000000001"/>
    <n v="22.1052"/>
    <n v="24.821899999999999"/>
  </r>
  <r>
    <s v="FLAVIO HENRIQUE DIAS DA SILV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.69910000000000005"/>
    <n v="0.83240000000000003"/>
    <n v="1.4832000000000001"/>
    <n v="2.7997000000000001"/>
    <n v="2.7997000000000001"/>
    <n v="1.5317000000000001"/>
    <n v="2.6816"/>
    <n v="7.6641000000000004"/>
    <n v="10.464"/>
    <n v="17.266200000000001"/>
    <n v="17.266200000000001"/>
    <n v="22.996400000000001"/>
    <n v="30.692399999999999"/>
    <n v="33.641500000000001"/>
    <n v="50.623800000000003"/>
    <n v="51.756399999999999"/>
    <n v="51.756399999999999"/>
    <n v="51.756399999999999"/>
    <n v="51.756399999999999"/>
    <n v="51.756399999999999"/>
    <n v="51.756399999999999"/>
    <n v="44.423099999999998"/>
    <n v="44.423099999999998"/>
    <n v="0"/>
    <n v="1.3841000000000001"/>
    <n v="8.2818000000000005"/>
    <n v="12.9825"/>
    <n v="17.913399999999999"/>
    <n v="16.5474"/>
    <n v="18.079899999999999"/>
    <n v="22.928100000000001"/>
    <n v="24.726600000000001"/>
  </r>
  <r>
    <s v="CLEITON CARLOS SANTOS DA SILVA"/>
    <s v="MOTORISTA ENTREGADOR"/>
    <n v="568"/>
    <n v="3507"/>
    <s v="MOTORISTA ENTREGADOR3507568"/>
    <s v="OPERATIVO"/>
    <s v="UNNE"/>
    <s v="ASE"/>
    <s v="Centro de Vendas Jaboatão"/>
    <s v="DISTRIBUIÇÃO"/>
    <x v="11"/>
    <n v="0"/>
    <n v="1.3714"/>
    <n v="0"/>
    <n v="11.4413"/>
    <n v="11.4413"/>
    <n v="13.373900000000001"/>
    <n v="15.605700000000001"/>
    <n v="15.605700000000001"/>
    <n v="0"/>
    <n v="4.3514999999999997"/>
    <n v="7.2332999999999998"/>
    <n v="13.416700000000001"/>
    <n v="12.4009"/>
    <n v="12.4009"/>
    <n v="16.000900000000001"/>
    <n v="22.334299999999999"/>
    <n v="22.5684"/>
    <n v="28.019200000000001"/>
    <n v="30.287400000000002"/>
    <n v="34.919899999999998"/>
    <n v="37.385800000000003"/>
    <n v="37.385800000000003"/>
    <n v="37.385800000000003"/>
    <n v="37.385800000000003"/>
    <n v="30.052499999999998"/>
    <n v="30.052499999999998"/>
    <n v="0"/>
    <n v="0"/>
    <n v="0"/>
    <n v="3.1008"/>
    <n v="4.1681999999999997"/>
    <n v="6.7864000000000004"/>
    <n v="10.0206"/>
    <n v="13.488"/>
    <n v="18.8721"/>
  </r>
  <r>
    <s v="BRUNO DA CONCEICAO MARINHO"/>
    <s v="MOTORISTA SUPLENTE"/>
    <n v="568"/>
    <n v="4513"/>
    <s v="MOTORISTA SUPLENTE4513568"/>
    <s v="OPERATIVO"/>
    <s v="UNRJ"/>
    <s v="ASE"/>
    <s v="Centro de Vendas Pavun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334000000000001"/>
    <n v="3.8334000000000001"/>
    <n v="6.6001000000000003"/>
    <n v="0"/>
    <n v="0"/>
    <n v="2.6137999999999999"/>
    <n v="6.8472"/>
    <n v="6.8472"/>
    <n v="6.8472"/>
    <n v="0"/>
    <n v="0"/>
  </r>
  <r>
    <s v="ANA PAULA GOMES DA SILVA"/>
    <s v="SUPERVISOR EXPEDICAO B"/>
    <n v="405"/>
    <n v="1303"/>
    <s v="SUPERVISOR EXPEDICAO B1303405"/>
    <s v="SUPERVISÃO"/>
    <s v="UNNE"/>
    <s v="NÃO APLICA"/>
    <s v="Planta Nordeste"/>
    <s v="LOGÍSTICA"/>
    <x v="4"/>
    <n v="9.7332999999999998"/>
    <n v="9.7332999999999998"/>
    <n v="20.498699999999999"/>
    <n v="15.466100000000001"/>
    <n v="15.466100000000001"/>
    <n v="4.0494000000000003"/>
    <n v="1.2494000000000001"/>
    <n v="1.2494000000000001"/>
    <n v="0.14990000000000001"/>
    <n v="1.6997"/>
    <n v="2.4830000000000001"/>
    <n v="1.1981999999999999"/>
    <n v="11.514799999999999"/>
    <n v="11.514799999999999"/>
    <n v="16.147300000000001"/>
    <n v="5.6965000000000003"/>
    <n v="10.7615"/>
    <n v="15.041700000000001"/>
    <n v="15.6083"/>
    <n v="9.2257999999999996"/>
    <n v="0"/>
    <n v="0.39179999999999998"/>
    <n v="0.79169999999999996"/>
    <n v="0.79169999999999996"/>
    <n v="1.8583000000000001"/>
    <n v="1.8583000000000001"/>
    <n v="0.2515"/>
    <n v="0"/>
    <n v="3.3174000000000001"/>
    <n v="4.3681000000000001"/>
    <n v="6.2831999999999999"/>
    <n v="6.9657999999999998"/>
    <n v="7.3635000000000002"/>
    <n v="9.9983000000000004"/>
    <n v="10.065"/>
  </r>
  <r>
    <s v="JULIO HENRIQUE ARAUJO DA SILVA"/>
    <s v="AJUDANTE EXPEDICAO AGENCIA"/>
    <n v="405"/>
    <n v="4556"/>
    <s v="AJUDANTE EXPEDICAO AGENCIA4556405"/>
    <s v="OPERATIVO"/>
    <s v="UNSP"/>
    <s v="NÃO APLICA"/>
    <s v="Centro de Vds Santo André"/>
    <s v="LOGÍSTICA"/>
    <x v="3"/>
    <n v="19.327300000000001"/>
    <n v="19.327300000000001"/>
    <n v="19.327300000000001"/>
    <n v="19.327300000000001"/>
    <n v="19.4773"/>
    <n v="20.4099"/>
    <n v="20.044"/>
    <n v="20.044"/>
    <n v="0.3841"/>
    <n v="0.18559999999999999"/>
    <n v="0.68559999999999999"/>
    <n v="2.3515000000000001"/>
    <n v="1.7682"/>
    <n v="1.7682"/>
    <n v="4.1524000000000001"/>
    <n v="2.7524999999999999"/>
    <n v="6.3350999999999997"/>
    <n v="0.20180000000000001"/>
    <n v="0.55110000000000003"/>
    <n v="0"/>
    <n v="2.7002999999999999"/>
    <n v="3.0003000000000002"/>
    <n v="6.5495000000000001"/>
    <n v="6.7495000000000003"/>
    <n v="0"/>
    <n v="0"/>
    <n v="1.3348"/>
    <n v="6.0688000000000004"/>
    <n v="2.7869999999999999"/>
    <n v="9.5044000000000004"/>
    <n v="7.0044000000000004"/>
    <n v="7.0377000000000001"/>
    <n v="5.3407999999999998"/>
    <n v="0"/>
    <n v="3.1074999999999999"/>
  </r>
  <r>
    <s v="THIAGO TIBURCIO DA SILV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2.699199999999999"/>
    <n v="16.7333"/>
    <n v="7.3516000000000004"/>
    <n v="9.5524000000000004"/>
    <n v="13.5183"/>
    <n v="13.185700000000001"/>
    <n v="13.185700000000001"/>
    <n v="12.0039"/>
    <n v="12.0039"/>
    <n v="1.9167000000000001"/>
    <n v="4.8007999999999997"/>
    <n v="10.1675"/>
    <n v="12.1516"/>
    <n v="17.565200000000001"/>
    <n v="16.949300000000001"/>
    <n v="18.065200000000001"/>
    <n v="18.681100000000001"/>
    <n v="18.465199999999999"/>
  </r>
  <r>
    <s v="TELMA BENEDITA REIS ANDRADE"/>
    <s v="SUPERVISOR EXPEDICAO B"/>
    <n v="405"/>
    <n v="3507"/>
    <s v="SUPERVISOR EXPEDICAO B3507405"/>
    <s v="SUPERVISÃO"/>
    <s v="UNNE"/>
    <s v="NÃO APLICA"/>
    <s v="Centro de Vendas Jaboatão"/>
    <s v="LOGÍSTICA"/>
    <x v="3"/>
    <n v="30.860900000000001"/>
    <n v="27.9284"/>
    <n v="26.026599999999998"/>
    <n v="25.959900000000001"/>
    <n v="16.958600000000001"/>
    <n v="7.8601000000000001"/>
    <n v="0"/>
    <n v="0"/>
    <n v="1.1158999999999999"/>
    <n v="1.4643999999999999"/>
    <n v="2.8976999999999999"/>
    <n v="4.4309000000000003"/>
    <n v="5.4996999999999998"/>
    <n v="5.4996999999999998"/>
    <n v="4.5989000000000004"/>
    <n v="11.4161"/>
    <n v="3.4495"/>
    <n v="9.1798000000000002"/>
    <n v="2.7456999999999998"/>
    <n v="7.7107999999999999"/>
    <n v="11.227499999999999"/>
    <n v="4.2442000000000002"/>
    <n v="4.4268000000000001"/>
    <n v="4.2100999999999997"/>
    <n v="0"/>
    <n v="0"/>
    <n v="3.0985"/>
    <n v="0.53190000000000004"/>
    <n v="7.9794999999999998"/>
    <n v="4.2961999999999998"/>
    <n v="6.4455"/>
    <n v="7.0621999999999998"/>
    <n v="0"/>
    <n v="0"/>
    <n v="1.7637"/>
  </r>
  <r>
    <s v="GABRIEL CARDOSO DE BARROS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0.71589999999999998"/>
    <n v="2.1818"/>
    <n v="3.9817999999999998"/>
    <n v="4.5476999999999999"/>
    <n v="4.5476999999999999"/>
    <n v="2.1505999999999998"/>
    <n v="6.5141999999999998"/>
    <n v="7.18"/>
    <n v="5.9641000000000002"/>
    <n v="5.2950999999999997"/>
    <n v="7.0951000000000004"/>
    <n v="5.4126000000000003"/>
    <n v="6.3784999999999998"/>
    <n v="9.9102999999999994"/>
  </r>
  <r>
    <s v="GUILHERME DE ARAUJO ROS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13.718"/>
    <n v="0"/>
    <n v="6.8682999999999996"/>
    <n v="8.2349999999999994"/>
    <n v="11.734999999999999"/>
    <n v="12.7517"/>
    <n v="12.7517"/>
    <n v="16.349399999999999"/>
    <n v="19.3812"/>
    <n v="22.665299999999998"/>
    <n v="30.365400000000001"/>
    <n v="42.7851"/>
    <n v="42.7851"/>
    <n v="52.951799999999999"/>
    <n v="48.968400000000003"/>
    <n v="55.616900000000001"/>
    <n v="60.698099999999997"/>
    <n v="4.9825999999999997"/>
    <n v="9.7014999999999993"/>
    <n v="11.584899999999999"/>
    <n v="12.450799999999999"/>
    <n v="9.6508000000000003"/>
    <n v="9.7841000000000005"/>
    <n v="0.33489999999999998"/>
    <n v="0.33489999999999998"/>
    <n v="0"/>
    <n v="0"/>
    <n v="0"/>
    <n v="7.0026000000000002"/>
    <n v="5.9701000000000004"/>
    <n v="7.1534000000000004"/>
    <n v="9.3201000000000001"/>
    <n v="23.536100000000001"/>
    <n v="25.136099999999999"/>
  </r>
  <r>
    <s v="EDNARDO RODRIGUES"/>
    <s v="SUPERVISOR EXPEDICAO C"/>
    <n v="405"/>
    <n v="4513"/>
    <s v="SUPERVISOR EXPEDICAO C4513405"/>
    <s v="SUPERVISÃO"/>
    <s v="UNRJ"/>
    <s v="NÃO APLICA"/>
    <s v="Centro de Vendas Pavuna"/>
    <s v="LOGÍSTICA"/>
    <x v="3"/>
    <n v="44.262799999999999"/>
    <n v="44.262799999999999"/>
    <n v="22.762899999999998"/>
    <n v="25.279599999999999"/>
    <n v="17.946300000000001"/>
    <n v="12.4963"/>
    <n v="0"/>
    <n v="0"/>
    <n v="0.86739999999999995"/>
    <n v="3.3166000000000002"/>
    <n v="0"/>
    <n v="2.5337000000000001"/>
    <n v="11.717700000000001"/>
    <n v="11.717700000000001"/>
    <n v="13.4176"/>
    <n v="16.650200000000002"/>
    <n v="12.2843"/>
    <n v="7.4002999999999997"/>
    <n v="6.7670000000000003"/>
    <n v="0"/>
    <n v="0"/>
    <n v="1.4490000000000001"/>
    <n v="2.399"/>
    <n v="3.6156999999999999"/>
    <n v="0"/>
    <n v="0"/>
    <n v="1.1000000000000001"/>
    <n v="2.6173000000000002"/>
    <n v="3.3172999999999999"/>
    <n v="5.6013000000000002"/>
    <n v="9.7680000000000007"/>
    <n v="7.2195"/>
    <n v="1.1165"/>
    <n v="10.0982"/>
    <n v="14.8315"/>
  </r>
  <r>
    <s v="ANDERSON VIDAL DE OLIVEIRA"/>
    <s v="LIDER EXPEDIÇÃO"/>
    <n v="405"/>
    <n v="1307"/>
    <s v="LIDER EXPEDIÇÃO1307405"/>
    <s v="OPERATIVO"/>
    <s v="UNSUL"/>
    <s v="NÃO APLICA"/>
    <s v="Planta Gravataí"/>
    <s v="LOGÍSTICA"/>
    <x v="4"/>
    <n v="19.171800000000001"/>
    <n v="16.040900000000001"/>
    <n v="20.804200000000002"/>
    <n v="22.787400000000002"/>
    <n v="22.820699999999999"/>
    <n v="16.903300000000002"/>
    <n v="18.153300000000002"/>
    <n v="18.153300000000002"/>
    <n v="2.7984"/>
    <n v="0"/>
    <n v="0"/>
    <n v="0"/>
    <n v="9.8804999999999996"/>
    <n v="9.8804999999999996"/>
    <n v="14.1991"/>
    <n v="18.731300000000001"/>
    <n v="16.5138"/>
    <n v="20.128799999999998"/>
    <n v="23.678000000000001"/>
    <n v="15.313599999999999"/>
    <n v="13.3264"/>
    <n v="13.3438"/>
    <n v="13.3438"/>
    <n v="13.3438"/>
    <n v="0.89149999999999996"/>
    <n v="0.89149999999999996"/>
    <n v="0"/>
    <n v="2.8820999999999999"/>
    <n v="4.1463999999999999"/>
    <n v="6.5098000000000003"/>
    <n v="7.2253999999999996"/>
    <n v="7.2253999999999996"/>
    <n v="9.8888999999999996"/>
    <n v="5.8711000000000002"/>
    <n v="11.135999999999999"/>
  </r>
  <r>
    <s v="MARIO GOMES DE MELO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0.334"/>
    <n v="0"/>
    <n v="31.170400000000001"/>
    <n v="31.170400000000001"/>
    <n v="31.604600000000001"/>
    <n v="33.7864"/>
    <n v="33.7864"/>
    <n v="0"/>
    <n v="0"/>
    <n v="0"/>
    <n v="2.7023999999999999"/>
    <n v="4.8175999999999997"/>
    <n v="4.8175999999999997"/>
    <n v="5.4199000000000002"/>
    <n v="15.7851"/>
    <n v="18.335100000000001"/>
    <n v="22.668500000000002"/>
    <n v="20.085999999999999"/>
    <n v="20.302700000000002"/>
    <n v="21.2179"/>
    <n v="20.883800000000001"/>
    <n v="19.767199999999999"/>
    <n v="18.801300000000001"/>
    <n v="8.3362999999999996"/>
    <n v="8.3362999999999996"/>
    <n v="2.6181999999999999"/>
    <n v="7.1704999999999997"/>
    <n v="8.6189999999999998"/>
    <n v="11.1175"/>
    <n v="7.2342000000000004"/>
    <n v="7.2342000000000004"/>
    <n v="7.2342000000000004"/>
    <n v="7.2342000000000004"/>
    <n v="5.9523999999999999"/>
  </r>
  <r>
    <s v="VICTOR CESAR DOS SANTOS REIS"/>
    <s v="COORDENADOR DISTRIBUICAO E FROTAS"/>
    <n v="568"/>
    <n v="3503"/>
    <s v="COORDENADOR DISTRIBUICAO E FROTAS3503568"/>
    <s v="SUPERVISÃO"/>
    <s v="UNRJ"/>
    <s v="NÃO APLICA"/>
    <s v="Centro de Vendas Inhauma"/>
    <s v="DISTRIBUIÇÃO"/>
    <x v="10"/>
    <n v="35.5137"/>
    <n v="32.131300000000003"/>
    <n v="45.595999999999997"/>
    <n v="42.796700000000001"/>
    <n v="44.58"/>
    <n v="48.428400000000003"/>
    <n v="26.761800000000001"/>
    <n v="26.761800000000001"/>
    <n v="2.7492000000000001"/>
    <n v="6.0998999999999999"/>
    <n v="5.5839999999999996"/>
    <n v="9.7187000000000001"/>
    <n v="9.4498999999999995"/>
    <n v="9.4498999999999995"/>
    <n v="18.501100000000001"/>
    <n v="24.101900000000001"/>
    <n v="23.236000000000001"/>
    <n v="32.835999999999999"/>
    <n v="32.852600000000002"/>
    <n v="13.038399999999999"/>
    <n v="0"/>
    <n v="0"/>
    <n v="0"/>
    <n v="0"/>
    <n v="0"/>
    <n v="0"/>
    <n v="0"/>
    <n v="2.2513999999999998"/>
    <n v="2.4847999999999999"/>
    <n v="2.6347999999999998"/>
    <n v="5.3506999999999998"/>
    <n v="7.2507000000000001"/>
    <n v="7.2839999999999998"/>
    <n v="0.55120000000000002"/>
    <n v="2.4670999999999998"/>
  </r>
  <r>
    <s v="GERALDO GONCALVES B JUNIOR"/>
    <s v="MOTORISTA ENTREGADOR"/>
    <n v="568"/>
    <n v="3518"/>
    <s v="MOTORISTA ENTREGADOR3518568"/>
    <s v="OPERATIVO"/>
    <s v="UNSP"/>
    <s v="ASE"/>
    <s v="Ce Ve Campinas/Sumaré"/>
    <s v="DISTRIBUIÇÃO"/>
    <x v="1"/>
    <n v="0"/>
    <n v="36.160699999999999"/>
    <n v="0"/>
    <n v="46.026499999999999"/>
    <n v="47.826500000000003"/>
    <n v="48.142400000000002"/>
    <n v="49.4756"/>
    <n v="49.4756"/>
    <n v="1.7833000000000001"/>
    <n v="3.1998000000000002"/>
    <n v="4.2339000000000002"/>
    <n v="4.2339000000000002"/>
    <n v="0"/>
    <n v="0"/>
    <n v="0"/>
    <n v="0"/>
    <n v="0"/>
    <n v="0"/>
    <n v="0"/>
    <n v="0"/>
    <n v="0"/>
    <n v="0"/>
    <n v="0"/>
    <n v="0"/>
    <n v="1.2294"/>
    <n v="1.2294"/>
    <n v="10.0158"/>
    <n v="17.1968"/>
    <n v="17.1968"/>
    <n v="17.1968"/>
    <n v="17.311900000000001"/>
    <n v="17.311900000000001"/>
    <n v="17.311900000000001"/>
    <n v="17.311900000000001"/>
    <n v="17.311900000000001"/>
  </r>
  <r>
    <s v="VALDEIR MARQUES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3.9409000000000001"/>
    <n v="0"/>
    <n v="3.9409000000000001"/>
    <n v="3.9409000000000001"/>
    <n v="3.9409000000000001"/>
    <n v="3.9409000000000001"/>
    <n v="3.9409000000000001"/>
    <n v="0"/>
    <n v="0"/>
    <n v="0"/>
    <n v="0"/>
    <n v="1.49E-2"/>
    <n v="1.49E-2"/>
    <n v="1.49E-2"/>
    <n v="0"/>
    <n v="0.3609"/>
    <n v="9.4090000000000007"/>
    <n v="0"/>
    <n v="0"/>
    <n v="2.3220000000000001"/>
    <n v="2.472"/>
    <n v="3.1219000000000001"/>
    <n v="5.0717999999999996"/>
    <n v="6.6543000000000001"/>
    <n v="6.6543000000000001"/>
    <n v="1.4151"/>
    <n v="0"/>
    <n v="0"/>
    <n v="2.5091000000000001"/>
    <n v="6.4249000000000001"/>
    <n v="7.3907999999999996"/>
    <n v="9.2065000000000001"/>
    <n v="11.973699999999999"/>
    <n v="11.939299999999999"/>
  </r>
  <r>
    <s v="THIAGO CEZAR DE JESU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0.928799999999999"/>
    <n v="0"/>
    <n v="46.064500000000002"/>
    <n v="47.597099999999998"/>
    <n v="55.046300000000002"/>
    <n v="57.944800000000001"/>
    <n v="57.944800000000001"/>
    <n v="4.2173999999999996"/>
    <n v="8.7651000000000003"/>
    <n v="14.931699999999999"/>
    <n v="20.615100000000002"/>
    <n v="31.348400000000002"/>
    <n v="31.348400000000002"/>
    <n v="41.2136"/>
    <n v="50.480200000000004"/>
    <n v="52.813600000000001"/>
    <n v="56.412100000000002"/>
    <n v="59.596200000000003"/>
    <n v="67.545299999999997"/>
    <n v="71.095299999999995"/>
    <n v="73.962699999999998"/>
    <n v="73.912700000000001"/>
    <n v="73.9786"/>
    <n v="73.5976"/>
    <n v="73.5976"/>
    <n v="5.1840000000000002"/>
    <n v="10.2325"/>
    <n v="11.2515"/>
    <n v="13.7348"/>
    <n v="17.968900000000001"/>
    <n v="17.671199999999999"/>
    <n v="23.169699999999999"/>
    <n v="26.9849"/>
    <n v="22.850100000000001"/>
  </r>
  <r>
    <s v="GABRIEL HENRIQUE SOARES LUN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1.761500000000002"/>
    <n v="0"/>
    <n v="29.643899999999999"/>
    <n v="30.643899999999999"/>
    <n v="32.859699999999997"/>
    <n v="33.141500000000001"/>
    <n v="33.141500000000001"/>
    <n v="2.8833000000000002"/>
    <n v="6.4149000000000003"/>
    <n v="9.7965999999999998"/>
    <n v="14.629099999999999"/>
    <n v="24.3108"/>
    <n v="24.3108"/>
    <n v="35.692100000000003"/>
    <n v="38.973799999999997"/>
    <n v="38.2547"/>
    <n v="42.005400000000002"/>
    <n v="44.837699999999998"/>
    <n v="47.904200000000003"/>
    <n v="51.903300000000002"/>
    <n v="51.903300000000002"/>
    <n v="52.886600000000001"/>
    <n v="54.236499999999999"/>
    <n v="56.354599999999998"/>
    <n v="56.354599999999998"/>
    <n v="3.2507999999999999"/>
    <n v="10.034800000000001"/>
    <n v="7.4013999999999998"/>
    <n v="14.882899999999999"/>
    <n v="16.363800000000001"/>
    <n v="18.630299999999998"/>
    <n v="20.543900000000001"/>
    <n v="22.759699999999999"/>
    <n v="24.142099999999999"/>
  </r>
  <r>
    <s v="PABLO GUILHERME L P DA SILV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18.625599999999999"/>
    <n v="0"/>
    <n v="22.914899999999999"/>
    <n v="23.5474"/>
    <n v="22.3141"/>
    <n v="24.214099999999998"/>
    <n v="24.214099999999998"/>
    <n v="0"/>
    <n v="1.5645"/>
    <n v="0.56430000000000002"/>
    <n v="2.4824999999999999"/>
    <n v="1.3681000000000001"/>
    <n v="1.3681000000000001"/>
    <n v="0"/>
    <n v="0"/>
    <n v="0"/>
    <n v="0"/>
    <n v="0"/>
    <n v="0"/>
    <n v="0"/>
    <n v="0"/>
    <n v="0"/>
    <n v="0"/>
    <n v="2.4E-2"/>
    <n v="2.4E-2"/>
    <n v="0"/>
    <n v="0"/>
    <n v="0"/>
    <n v="1.3837999999999999"/>
    <n v="8.4797999999999991"/>
    <n v="7.5289999999999999"/>
    <n v="10.809799999999999"/>
    <n v="14.5083"/>
    <n v="15.805999999999999"/>
  </r>
  <r>
    <s v="FERNANDO JARDIM DE OLIVEIR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11.700699999999999"/>
    <n v="11.700699999999999"/>
    <n v="21.349900000000002"/>
    <n v="27.2151"/>
    <n v="34.651400000000002"/>
    <n v="46.102200000000003"/>
    <n v="48.034799999999997"/>
    <n v="52.535499999999999"/>
    <n v="56.419600000000003"/>
    <n v="63.267400000000002"/>
    <n v="63.350700000000003"/>
    <n v="63.350700000000003"/>
    <n v="70.202200000000005"/>
    <n v="70.202200000000005"/>
    <n v="1.5341"/>
    <n v="10.6191"/>
    <n v="16.785799999999998"/>
    <n v="21.069199999999999"/>
    <n v="22.451799999999999"/>
    <n v="23.085100000000001"/>
    <n v="24.519200000000001"/>
    <n v="28.117699999999999"/>
    <n v="32.866900000000001"/>
  </r>
  <r>
    <s v="EDUARDO P DA S N DE MEDEIRO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2.295900000000003"/>
    <n v="0"/>
    <n v="41.995899999999999"/>
    <n v="43.995800000000003"/>
    <n v="47.245800000000003"/>
    <n v="51.128399999999999"/>
    <n v="51.128399999999999"/>
    <n v="1.67E-2"/>
    <n v="2.4651999999999998"/>
    <n v="3.1970000000000001"/>
    <n v="3.5297000000000001"/>
    <n v="13.7273"/>
    <n v="13.7273"/>
    <n v="20.5258"/>
    <n v="30.4575"/>
    <n v="34.340000000000003"/>
    <n v="48.604700000000001"/>
    <n v="54.084899999999998"/>
    <n v="60.8354"/>
    <n v="70.219300000000004"/>
    <n v="72.136700000000005"/>
    <n v="73.102599999999995"/>
    <n v="73.952600000000004"/>
    <n v="76.686599999999999"/>
    <n v="76.686599999999999"/>
    <n v="6.1969000000000003"/>
    <n v="14.7127"/>
    <n v="20.547499999999999"/>
    <n v="26.8308"/>
    <n v="24.395700000000001"/>
    <n v="24.346499999999999"/>
    <n v="29.7942"/>
    <n v="32.910699999999999"/>
    <n v="34.760599999999997"/>
  </r>
  <r>
    <s v="CARLOS HENRIQUE DE ASSIS BRAG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5.3581000000000003"/>
    <n v="0"/>
    <n v="15.105"/>
    <n v="15.105"/>
    <n v="16.354900000000001"/>
    <n v="17.638100000000001"/>
    <n v="17.638100000000001"/>
    <n v="0"/>
    <n v="0.58240000000000003"/>
    <n v="0"/>
    <n v="4.4829999999999997"/>
    <n v="7.5153999999999996"/>
    <n v="7.5153999999999996"/>
    <n v="10.8644"/>
    <n v="13.3302"/>
    <n v="22.662700000000001"/>
    <n v="25.511199999999999"/>
    <n v="27.792899999999999"/>
    <n v="28.777000000000001"/>
    <n v="28.326899999999998"/>
    <n v="30.1769"/>
    <n v="27.326899999999998"/>
    <n v="28.4602"/>
    <n v="30.4268"/>
    <n v="30.4268"/>
    <n v="0"/>
    <n v="0"/>
    <n v="0"/>
    <n v="2.6456"/>
    <n v="5.1455000000000002"/>
    <n v="7.5787000000000004"/>
    <n v="12.261100000000001"/>
    <n v="21.526700000000002"/>
    <n v="23.842500000000001"/>
  </r>
  <r>
    <s v="BRUNO CAMACAN DE S SIQUEIR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5.9317000000000002"/>
    <n v="7.3643000000000001"/>
    <n v="10.930199999999999"/>
    <n v="10.929399999999999"/>
    <n v="10.929399999999999"/>
    <n v="4.2666000000000004"/>
    <n v="9.7142999999999997"/>
    <n v="13.931699999999999"/>
    <n v="16.315100000000001"/>
    <n v="28.196000000000002"/>
    <n v="28.196000000000002"/>
    <n v="32.113399999999999"/>
    <n v="43.113300000000002"/>
    <n v="49.43"/>
    <n v="53.547400000000003"/>
    <n v="56.581499999999998"/>
    <n v="63.581400000000002"/>
    <n v="60.546399999999998"/>
    <n v="61.280500000000004"/>
    <n v="62.213799999999999"/>
    <n v="61.580500000000001"/>
    <n v="59.380400000000002"/>
    <n v="59.380400000000002"/>
    <n v="8.0493000000000006"/>
    <n v="11.916700000000001"/>
    <n v="16.915199999999999"/>
    <n v="20.564499999999999"/>
    <n v="23.580400000000001"/>
    <n v="24.813700000000001"/>
    <n v="29.064499999999999"/>
    <n v="30.480499999999999"/>
    <n v="31.731300000000001"/>
  </r>
  <r>
    <s v="UILIAM RODRIGUES SANTOS"/>
    <s v="AJUDANTE EXPEDICAO"/>
    <n v="405"/>
    <n v="1310"/>
    <s v="AJUDANTE EXPEDICAO1310405"/>
    <s v="OPERATIVO"/>
    <s v="UNBSB"/>
    <s v="NÃO APLICA"/>
    <s v="Planta Brasília"/>
    <s v="LOGÍSTICA"/>
    <x v="4"/>
    <n v="6.3657000000000004"/>
    <n v="6.3657000000000004"/>
    <n v="0.76629999999999998"/>
    <n v="1.6997"/>
    <n v="0"/>
    <n v="0"/>
    <n v="0"/>
    <n v="0"/>
    <n v="0"/>
    <n v="0.21279999999999999"/>
    <n v="0.19689999999999999"/>
    <n v="0.21279999999999999"/>
    <n v="1.63"/>
    <n v="1.63"/>
    <n v="4.2313999999999998"/>
    <n v="0"/>
    <n v="0.89800000000000002"/>
    <n v="2.0487000000000002"/>
    <n v="1.1138999999999999"/>
    <n v="2.2623000000000002"/>
    <n v="2.2623000000000002"/>
    <n v="2.2623000000000002"/>
    <n v="2.2623000000000002"/>
    <n v="2.2623000000000002"/>
    <n v="2.8956"/>
    <n v="2.8956"/>
    <n v="1.2833000000000001"/>
    <n v="3.0507"/>
    <n v="4.3166000000000002"/>
    <n v="6.8823999999999996"/>
    <n v="7.6315999999999997"/>
    <n v="7.6315999999999997"/>
    <n v="1.6800999999999999"/>
    <n v="1.6793"/>
    <n v="1.7619"/>
  </r>
  <r>
    <s v="JOSE APARECIDO ONORATO"/>
    <s v="SUPERVISOR EXPEDICAO B"/>
    <n v="153"/>
    <n v="1301"/>
    <s v="SUPERVISOR EXPEDICAO B1301153"/>
    <s v="SUPERVISÃO"/>
    <s v="UNSP"/>
    <s v="NÃO APLICA"/>
    <s v="Planta São Paulo"/>
    <s v="LOGÍSTICA"/>
    <x v="5"/>
    <n v="0"/>
    <n v="20.241499999999998"/>
    <n v="34.203099999999999"/>
    <n v="36.768900000000002"/>
    <n v="37.568899999999999"/>
    <n v="39.300699999999999"/>
    <n v="40.2181"/>
    <n v="40.2181"/>
    <n v="2.5156999999999998"/>
    <n v="4.7640000000000002"/>
    <n v="4.7640000000000002"/>
    <n v="7.0622999999999996"/>
    <n v="13.695399999999999"/>
    <n v="13.695399999999999"/>
    <n v="8.4929000000000006"/>
    <n v="3.8571"/>
    <n v="5.8902999999999999"/>
    <n v="8.3393999999999995"/>
    <n v="9.7712000000000003"/>
    <n v="13.1188"/>
    <n v="5.2512999999999996"/>
    <n v="0"/>
    <n v="0"/>
    <n v="0"/>
    <n v="0"/>
    <n v="0"/>
    <n v="3.9483000000000001"/>
    <n v="5.7306999999999997"/>
    <n v="8.9949999999999992"/>
    <n v="14.6259"/>
    <n v="15.6569"/>
    <n v="7.6569000000000003"/>
    <n v="5.0217999999999998"/>
    <n v="6.8049999999999997"/>
    <n v="9.2881"/>
  </r>
  <r>
    <s v="EDNA MARIA DA SILVA"/>
    <s v="AJUDANTE EXPEDICAO"/>
    <n v="405"/>
    <n v="1303"/>
    <s v="AJUDANTE EXPEDICAO1303405"/>
    <s v="OPERATIVO"/>
    <s v="UNNE"/>
    <s v="NÃO APLICA"/>
    <s v="Planta Nordeste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400000000000001"/>
    <n v="1.1507000000000001"/>
    <n v="1.7007000000000001"/>
    <n v="1.7007000000000001"/>
    <n v="0.68479999999999996"/>
    <n v="0.56889999999999996"/>
    <n v="0.56889999999999996"/>
    <n v="0.3841"/>
    <n v="0.88480000000000003"/>
    <n v="0.78559999999999997"/>
    <n v="5.0189000000000004"/>
    <n v="6.4340999999999999"/>
    <n v="7.6840999999999999"/>
    <n v="8.6326000000000001"/>
    <n v="2.2326000000000001"/>
    <n v="2.8826000000000001"/>
  </r>
  <r>
    <s v="WAGNER GOVEIA DOS SANTO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21.379000000000001"/>
    <n v="0"/>
    <n v="52.540500000000002"/>
    <n v="54.1905"/>
    <n v="58.088900000000002"/>
    <n v="62.670699999999997"/>
    <n v="62.670699999999997"/>
    <n v="4.7324000000000002"/>
    <n v="10.7134"/>
    <n v="15.914"/>
    <n v="20.113900000000001"/>
    <n v="30.9312"/>
    <n v="30.9312"/>
    <n v="34.764499999999998"/>
    <n v="46.614400000000003"/>
    <n v="53.8962"/>
    <n v="59.680999999999997"/>
    <n v="62.3"/>
    <n v="69.849900000000005"/>
    <n v="66.833200000000005"/>
    <n v="67.867999999999995"/>
    <n v="68.817999999999998"/>
    <n v="68.218800000000002"/>
    <n v="66.068100000000001"/>
    <n v="66.068100000000001"/>
    <n v="8.2007999999999992"/>
    <n v="11.9682"/>
    <n v="17.118200000000002"/>
    <n v="20.7683"/>
    <n v="23.7182"/>
    <n v="24.9682"/>
    <n v="29.9175"/>
    <n v="30.833500000000001"/>
    <n v="33.617600000000003"/>
  </r>
  <r>
    <s v="ELISEU RAFAEL DA SILV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1.4349000000000001"/>
    <n v="1.4349000000000001"/>
    <n v="7.5698999999999996"/>
    <n v="14.8033"/>
    <n v="15.3034"/>
    <n v="22.502600000000001"/>
    <n v="19.8383"/>
    <n v="25.120899999999999"/>
    <n v="28.371700000000001"/>
    <n v="32.055799999999998"/>
    <n v="33.172499999999999"/>
    <n v="31.772500000000001"/>
    <n v="38.672499999999999"/>
    <n v="38.672499999999999"/>
    <n v="0"/>
    <n v="9.2531999999999996"/>
    <n v="12.6533"/>
    <n v="14.5359"/>
    <n v="23.635899999999999"/>
    <n v="25.151800000000001"/>
    <n v="27.0367"/>
    <n v="28.988199999999999"/>
    <n v="31.305599999999998"/>
  </r>
  <r>
    <s v="ADRIANO GOMES DE ABREU E LIMA"/>
    <s v="AJUDANTE EXPEDICAO"/>
    <n v="405"/>
    <n v="1303"/>
    <s v="AJUDANTE EXPEDICAO1303405"/>
    <s v="OPERATIVO"/>
    <s v="UNNE"/>
    <s v="NÃO APLICA"/>
    <s v="Planta Nordeste"/>
    <s v="LOGÍSTICA"/>
    <x v="4"/>
    <n v="2.9483999999999999"/>
    <n v="0"/>
    <n v="2.9131"/>
    <n v="2.6305000000000001"/>
    <n v="3.5804"/>
    <n v="0.68189999999999995"/>
    <n v="1.3818999999999999"/>
    <n v="1.3818999999999999"/>
    <n v="2.5666000000000002"/>
    <n v="12.166600000000001"/>
    <n v="0"/>
    <n v="0"/>
    <n v="0"/>
    <n v="0"/>
    <n v="5.5476000000000001"/>
    <n v="8.2639999999999993"/>
    <n v="1.6974"/>
    <n v="5.9457000000000004"/>
    <n v="7.3282999999999996"/>
    <n v="14.4092"/>
    <n v="9.0576000000000008"/>
    <n v="5.9084000000000003"/>
    <n v="3.9083999999999999"/>
    <n v="3.9083999999999999"/>
    <n v="0"/>
    <n v="0"/>
    <n v="3.5485000000000002"/>
    <n v="0.9667"/>
    <n v="1.7159"/>
    <n v="5.9484000000000004"/>
    <n v="6.9294000000000002"/>
    <n v="7.7953000000000001"/>
    <n v="10.2118"/>
    <n v="3.8443999999999998"/>
    <n v="2.6800000000000001E-2"/>
  </r>
  <r>
    <s v="GUILHERME MARCAL S DE OLIVEIRA"/>
    <s v="SUPERVISOR DISTRIBUICAO E FROTAS C"/>
    <n v="568"/>
    <n v="3520"/>
    <s v="SUPERVISOR DISTRIBUICAO E FROTAS C3520568"/>
    <s v="SUPERVISÃO"/>
    <s v="UNBSB"/>
    <s v="NÃO APLICA"/>
    <s v="Centro de Vendas Brasília"/>
    <s v="DISTRIBUIÇÃO"/>
    <x v="11"/>
    <n v="7.8794000000000004"/>
    <n v="7.2968000000000002"/>
    <n v="0"/>
    <n v="0"/>
    <n v="0"/>
    <n v="0"/>
    <n v="0"/>
    <n v="0"/>
    <n v="0"/>
    <n v="0"/>
    <n v="0"/>
    <n v="0.2656"/>
    <n v="3.0653999999999999"/>
    <n v="3.0653999999999999"/>
    <n v="2.8319999999999999"/>
    <n v="5.4302999999999999"/>
    <n v="5.2953999999999999"/>
    <n v="9.7787000000000006"/>
    <n v="14.7104"/>
    <n v="14.3111"/>
    <n v="7.6626000000000003"/>
    <n v="10.996700000000001"/>
    <n v="8.8966999999999992"/>
    <n v="6.6307999999999998"/>
    <n v="0.1467"/>
    <n v="0.1467"/>
    <n v="0"/>
    <n v="0"/>
    <n v="0"/>
    <n v="5.55"/>
    <n v="7.8159000000000001"/>
    <n v="7.8159000000000001"/>
    <n v="0.82050000000000001"/>
    <n v="2.6213000000000002"/>
    <n v="1.0053000000000001"/>
  </r>
  <r>
    <s v="FABIANO C DE SOUZA R SANTOS"/>
    <s v="MOTORISTA ENTREGADOR"/>
    <n v="568"/>
    <n v="3518"/>
    <s v="MOTORISTA ENTREGADOR3518568"/>
    <s v="OPERATIVO"/>
    <s v="UNSP"/>
    <s v="ASE"/>
    <s v="Ce Ve Campinas/Sumaré"/>
    <s v="DISTRIBUIÇÃO"/>
    <x v="1"/>
    <n v="0"/>
    <n v="24.8355"/>
    <n v="0"/>
    <n v="38.535499999999999"/>
    <n v="39.1355"/>
    <n v="40.485500000000002"/>
    <n v="43.785499999999999"/>
    <n v="43.785499999999999"/>
    <n v="1.6167"/>
    <n v="2.75"/>
    <n v="4.1833"/>
    <n v="6.4832999999999998"/>
    <n v="11.3689"/>
    <n v="11.3689"/>
    <n v="24.568999999999999"/>
    <n v="28.035699999999999"/>
    <n v="31.903099999999998"/>
    <n v="37.334099999999999"/>
    <n v="39.150799999999997"/>
    <n v="42.851500000000001"/>
    <n v="44.768900000000002"/>
    <n v="57.865099999999998"/>
    <n v="59.082500000000003"/>
    <n v="60.6999"/>
    <n v="58.4681"/>
    <n v="58.4681"/>
    <n v="2.6166999999999998"/>
    <n v="13.584199999999999"/>
    <n v="14.969099999999999"/>
    <n v="16.353200000000001"/>
    <n v="25.396100000000001"/>
    <n v="25.396100000000001"/>
    <n v="26.794599999999999"/>
    <n v="29.677199999999999"/>
    <n v="30.526499999999999"/>
  </r>
  <r>
    <s v="LUIS FERNANDO BALDUINO"/>
    <s v="AJUDANTE EXPEDICAO AGENCIA"/>
    <n v="405"/>
    <n v="3518"/>
    <s v="AJUDANTE EXPEDICAO AGENCIA3518405"/>
    <s v="OPERATIVO"/>
    <s v="UNSP"/>
    <s v="NÃO APLICA"/>
    <s v="Ce Ve Campinas/Sumaré"/>
    <s v="LOGÍSTICA"/>
    <x v="3"/>
    <n v="28.492599999999999"/>
    <n v="27.6768"/>
    <n v="29.026700000000002"/>
    <n v="30.692499999999999"/>
    <n v="30.692499999999999"/>
    <n v="21.593299999999999"/>
    <n v="23.5932"/>
    <n v="23.5932"/>
    <n v="0"/>
    <n v="0"/>
    <n v="0"/>
    <n v="0"/>
    <n v="3.7982"/>
    <n v="3.7982"/>
    <n v="2.2298"/>
    <n v="1.8274999999999999"/>
    <n v="7.3598999999999997"/>
    <n v="10.8597"/>
    <n v="14.159700000000001"/>
    <n v="12.141299999999999"/>
    <n v="15.889799999999999"/>
    <n v="16.5731"/>
    <n v="17.4556"/>
    <n v="18.472200000000001"/>
    <n v="4.6215000000000002"/>
    <n v="4.6215000000000002"/>
    <n v="0"/>
    <n v="3.4134000000000002"/>
    <n v="5.7126000000000001"/>
    <n v="11.245200000000001"/>
    <n v="9.0792999999999999"/>
    <n v="7.9132999999999996"/>
    <n v="1.8466"/>
    <n v="2.8632"/>
    <n v="2.2624"/>
  </r>
  <r>
    <s v="JHONATAN BRAGA GONCALVES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59.844099999999997"/>
    <n v="0"/>
    <n v="12.153700000000001"/>
    <n v="13.421099999999999"/>
    <n v="14.4885"/>
    <n v="7.9893000000000001"/>
    <n v="7.9893000000000001"/>
    <n v="12.54"/>
    <n v="10.3249"/>
    <n v="14.5581"/>
    <n v="17.191500000000001"/>
    <n v="25.024000000000001"/>
    <n v="25.024000000000001"/>
    <n v="34.2395"/>
    <n v="34.222099999999998"/>
    <n v="39.788699999999999"/>
    <n v="45.836199999999998"/>
    <n v="0.66749999999999998"/>
    <n v="3.0516000000000001"/>
    <n v="2.1690999999999998"/>
    <n v="3.0691000000000002"/>
    <n v="0.75170000000000003"/>
    <n v="1.1676"/>
    <n v="0"/>
    <n v="0"/>
    <n v="0"/>
    <n v="1.9992000000000001"/>
    <n v="2.7667000000000002"/>
    <n v="7.5"/>
    <n v="7.9142999999999999"/>
    <n v="7.9142999999999999"/>
    <n v="7.9142999999999999"/>
    <n v="7.9142999999999999"/>
    <n v="7.9142999999999999"/>
  </r>
  <r>
    <s v="WILLIAM DOS SANTOS BELEM"/>
    <s v="SUPERVISOR DISTRIBUICAO E FROTAS C"/>
    <n v="599"/>
    <n v="4513"/>
    <s v="SUPERVISOR DISTRIBUICAO E FROTAS C4513599"/>
    <s v="SUPERVISÃO"/>
    <s v="UNRJ"/>
    <s v="NÃO APLICA"/>
    <s v="Centro de Vendas Pavuna"/>
    <s v="DISTRIBUIÇÃO"/>
    <x v="0"/>
    <n v="52.012999999999998"/>
    <n v="47.661499999999997"/>
    <n v="46.427100000000003"/>
    <n v="31.7605"/>
    <n v="31.7605"/>
    <n v="33.7605"/>
    <n v="43.727200000000003"/>
    <n v="43.727200000000003"/>
    <n v="2.7833999999999999"/>
    <n v="7.8815"/>
    <n v="10.5299"/>
    <n v="11.8124"/>
    <n v="14.6274"/>
    <n v="14.6274"/>
    <n v="23.524999999999999"/>
    <n v="27.057600000000001"/>
    <n v="30.157599999999999"/>
    <n v="32.689500000000002"/>
    <n v="38.472700000000003"/>
    <n v="0"/>
    <n v="1.0722"/>
    <n v="1.3222"/>
    <n v="1.3222"/>
    <n v="1.3222"/>
    <n v="6.3E-3"/>
    <n v="6.3E-3"/>
    <n v="0"/>
    <n v="0"/>
    <n v="0"/>
    <n v="4.5811000000000002"/>
    <n v="7.3621999999999996"/>
    <n v="7.9447999999999999"/>
    <n v="7.9447999999999999"/>
    <n v="8.1759000000000004"/>
    <n v="18.457699999999999"/>
  </r>
  <r>
    <s v="ERICK MENDONCA DOUETTS"/>
    <s v="SUPERVISOR DISTRIBUICAO E FROTAS C"/>
    <n v="568"/>
    <n v="4534"/>
    <s v="SUPERVISOR DISTRIBUICAO E FROTAS C4534568"/>
    <s v="SUPERVISÃO"/>
    <s v="UNRJ"/>
    <s v="NÃO APLICA"/>
    <s v="Centro Vendas São Gonçalo"/>
    <s v="DISTRIBUIÇÃO"/>
    <x v="0"/>
    <n v="5.8201999999999998"/>
    <n v="6.5202"/>
    <n v="0"/>
    <n v="0"/>
    <n v="0"/>
    <n v="0"/>
    <n v="0"/>
    <n v="0"/>
    <n v="2.4318"/>
    <n v="1.4492"/>
    <n v="0"/>
    <n v="0"/>
    <n v="4.1143999999999998"/>
    <n v="4.1143999999999998"/>
    <n v="1.8826000000000001"/>
    <n v="1.8826000000000001"/>
    <n v="0"/>
    <n v="9.7000000000000003E-2"/>
    <n v="0"/>
    <n v="2.4952000000000001"/>
    <n v="11.592700000000001"/>
    <n v="4.2594000000000003"/>
    <n v="4.4420000000000002"/>
    <n v="5.0260999999999996"/>
    <n v="0"/>
    <n v="0"/>
    <n v="9.3973999999999993"/>
    <n v="22.079699999999999"/>
    <n v="31.2287"/>
    <n v="33.9953"/>
    <n v="4.5288000000000004"/>
    <n v="8.0106000000000002"/>
    <n v="17.708200000000001"/>
    <n v="12.691599999999999"/>
    <n v="14.558999999999999"/>
  </r>
  <r>
    <s v="PAULO SERGIO DA SILVA ERMINIO"/>
    <s v="SUPERVISOR DISTRIBUICAO E FROTAS C"/>
    <n v="599"/>
    <n v="3520"/>
    <s v="SUPERVISOR DISTRIBUICAO E FROTAS C3520599"/>
    <s v="SUPERVISÃO"/>
    <s v="UNBSB"/>
    <s v="NÃO APLICA"/>
    <s v="Centro de Vendas Brasília"/>
    <s v="DISTRIBUIÇÃO"/>
    <x v="11"/>
    <n v="3.8492000000000002"/>
    <n v="0"/>
    <n v="17.631499999999999"/>
    <n v="18.5822"/>
    <n v="19.098800000000001"/>
    <n v="17.850200000000001"/>
    <n v="17.850200000000001"/>
    <n v="17.850200000000001"/>
    <n v="0"/>
    <n v="5.8326000000000002"/>
    <n v="5.25"/>
    <n v="7.4005999999999998"/>
    <n v="8.3346"/>
    <n v="8.3346"/>
    <n v="15.250500000000001"/>
    <n v="16.016400000000001"/>
    <n v="16.948899999999998"/>
    <n v="18.6996"/>
    <n v="19.832899999999999"/>
    <n v="22.4177"/>
    <n v="23.168600000000001"/>
    <n v="18.7194"/>
    <n v="14.020200000000001"/>
    <n v="14.020200000000001"/>
    <n v="0"/>
    <n v="0"/>
    <n v="6.0507"/>
    <n v="3.0674000000000001"/>
    <n v="0"/>
    <n v="1.8160000000000001"/>
    <n v="7.9310999999999998"/>
    <n v="8.2645"/>
    <n v="13.331099999999999"/>
    <n v="11.296900000000001"/>
    <n v="1.8295999999999999"/>
  </r>
  <r>
    <s v="LUCAS DE MACEDO MOU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1.250599999999999"/>
    <n v="0"/>
    <n v="38.486499999999999"/>
    <n v="40.036499999999997"/>
    <n v="39.320599999999999"/>
    <n v="45.335000000000001"/>
    <n v="45.335000000000001"/>
    <n v="0.1182"/>
    <n v="0.65229999999999999"/>
    <n v="4.8531000000000004"/>
    <n v="7.2198000000000002"/>
    <n v="17.4023"/>
    <n v="17.4023"/>
    <n v="26.684100000000001"/>
    <n v="34.2667"/>
    <n v="41.7667"/>
    <n v="47.415199999999999"/>
    <n v="50.797800000000002"/>
    <n v="58.581000000000003"/>
    <n v="65.199200000000005"/>
    <n v="65.199200000000005"/>
    <n v="66.783299999999997"/>
    <n v="67.149199999999993"/>
    <n v="71.484099999999998"/>
    <n v="71.484099999999998"/>
    <n v="5.2666000000000004"/>
    <n v="12.165800000000001"/>
    <n v="14.3515"/>
    <n v="20.485600000000002"/>
    <n v="24.6846"/>
    <n v="26.101199999999999"/>
    <n v="32.498800000000003"/>
    <n v="38.364600000000003"/>
    <n v="42.447899999999997"/>
  </r>
  <r>
    <s v="REGINALDO FELIPE PEREIRA MELO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2.0982"/>
    <n v="0"/>
    <n v="12.8019"/>
    <n v="13.635999999999999"/>
    <n v="16.119199999999999"/>
    <n v="6.8358999999999996"/>
    <n v="6.8358999999999996"/>
    <n v="2.8992"/>
    <n v="2.7164999999999999"/>
    <n v="2.5489999999999999"/>
    <n v="4.9489999999999998"/>
    <n v="7.7308000000000003"/>
    <n v="7.7308000000000003"/>
    <n v="13.8125"/>
    <n v="22.91"/>
    <n v="25.925699999999999"/>
    <n v="15.3249"/>
    <n v="20.7424"/>
    <n v="28.024899999999999"/>
    <n v="32.342199999999998"/>
    <n v="32.342199999999998"/>
    <n v="32.342199999999998"/>
    <n v="34.025500000000001"/>
    <n v="31.4572"/>
    <n v="31.4572"/>
    <n v="6.3498999999999999"/>
    <n v="5.5648999999999997"/>
    <n v="9.4291999999999998"/>
    <n v="9.9298999999999999"/>
    <n v="5.9116999999999997"/>
    <n v="8.3276000000000003"/>
    <n v="9.7261000000000006"/>
    <n v="13.7926"/>
    <n v="21.308399999999999"/>
  </r>
  <r>
    <s v="KLEYTON DO NASCIMENTO REIS"/>
    <s v="MOTORISTA SUPLENTE"/>
    <n v="568"/>
    <n v="4540"/>
    <s v="MOTORISTA SUPLENTE4540568"/>
    <s v="OPERATIVO"/>
    <s v="UNNE"/>
    <s v="ASE"/>
    <s v="Centro de Venda João Pessoa"/>
    <s v="DISTRIBUIÇÃO"/>
    <x v="11"/>
    <n v="17.1113"/>
    <n v="16.328800000000001"/>
    <n v="2.5670000000000002"/>
    <n v="0.60040000000000004"/>
    <n v="0.60040000000000004"/>
    <n v="2.200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456999999999999"/>
    <n v="8.3298000000000005"/>
    <n v="9.6274999999999995"/>
    <n v="11.710800000000001"/>
    <n v="11.227499999999999"/>
  </r>
  <r>
    <s v="PATRICK MIRANDA FERREIR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7.1243999999999996"/>
    <n v="0"/>
    <n v="10.7654"/>
    <n v="11.1313"/>
    <n v="10.347899999999999"/>
    <n v="9.8153000000000006"/>
    <n v="9.8153000000000006"/>
    <n v="7.7984999999999998"/>
    <n v="7.3985000000000003"/>
    <n v="4.6802999999999999"/>
    <n v="6.9634999999999998"/>
    <n v="5.03"/>
    <n v="5.03"/>
    <n v="9.5769000000000002"/>
    <n v="11.343400000000001"/>
    <n v="14.725099999999999"/>
    <n v="16.307600000000001"/>
    <n v="1.1333"/>
    <n v="3.7997999999999998"/>
    <n v="6.4336000000000002"/>
    <n v="5.9668999999999999"/>
    <n v="5.9668999999999999"/>
    <n v="6.8667999999999996"/>
    <n v="0"/>
    <n v="0"/>
    <n v="0"/>
    <n v="0"/>
    <n v="3.016"/>
    <n v="5.3648999999999996"/>
    <n v="7.2313999999999998"/>
    <n v="8.3646999999999991"/>
    <n v="8.3646999999999991"/>
    <n v="8.3646999999999991"/>
    <n v="8.3646999999999991"/>
  </r>
  <r>
    <s v="LEANDRO DE OLIVEIRA MERLIM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4"/>
    <n v="4"/>
    <n v="17.080200000000001"/>
    <n v="21.296099999999999"/>
    <n v="28.911200000000001"/>
    <n v="37.1248"/>
    <n v="45.805799999999998"/>
    <n v="55.902700000000003"/>
    <n v="57.852699999999999"/>
    <n v="62.985300000000002"/>
    <n v="62.985300000000002"/>
    <n v="56.153500000000001"/>
    <n v="75.837500000000006"/>
    <n v="75.837500000000006"/>
    <n v="4.6673999999999998"/>
    <n v="13.7515"/>
    <n v="14.5341"/>
    <n v="21.064399999999999"/>
    <n v="25.444500000000001"/>
    <n v="27.0778"/>
    <n v="31.178599999999999"/>
    <n v="33.678600000000003"/>
    <n v="35.711199999999998"/>
  </r>
  <r>
    <s v="EDUARDO REYES HORTA"/>
    <s v="AUXILIAR DISTRIBUIÇÃO"/>
    <n v="405"/>
    <n v="3547"/>
    <s v="AUXILIAR DISTRIBUIÇÃO3547405"/>
    <s v="OPERATIVO"/>
    <s v="UNSP"/>
    <s v="NÃO APLICA"/>
    <s v="Centro de Vendas Sorocaba"/>
    <s v="LOGÍSTICA"/>
    <x v="3"/>
    <n v="62.732500000000002"/>
    <n v="56.265900000000002"/>
    <n v="86.498099999999994"/>
    <n v="87.5822"/>
    <n v="88.264799999999994"/>
    <n v="86.448099999999997"/>
    <n v="89.964799999999997"/>
    <n v="89.964799999999997"/>
    <n v="1.0007999999999999"/>
    <n v="7.4682000000000004"/>
    <n v="5.6022999999999996"/>
    <n v="12.3855"/>
    <n v="13.284000000000001"/>
    <n v="13.284000000000001"/>
    <n v="25.499099999999999"/>
    <n v="27.383199999999999"/>
    <n v="36.266500000000001"/>
    <n v="41.649099999999997"/>
    <n v="51.733199999999997"/>
    <n v="62.598300000000002"/>
    <n v="66.9983"/>
    <n v="68.965000000000003"/>
    <n v="70.381699999999995"/>
    <n v="71.165800000000004"/>
    <n v="74.151399999999995"/>
    <n v="74.151399999999995"/>
    <n v="0.71589999999999998"/>
    <n v="5.0491999999999999"/>
    <n v="3.8826000000000001"/>
    <n v="9.2659000000000002"/>
    <n v="3.7627000000000002"/>
    <n v="8.5126000000000008"/>
    <n v="2.1457999999999999"/>
    <n v="0"/>
    <n v="0"/>
  </r>
  <r>
    <s v="HUGO LEONARDO ALMEIDA SILVA"/>
    <s v="AJUDANTE EXPEDICAO AGENCIA"/>
    <n v="405"/>
    <n v="4513"/>
    <s v="AJUDANTE EXPEDICAO AGENCIA4513405"/>
    <s v="OPERATIVO"/>
    <s v="UNRJ"/>
    <s v="NÃO APLICA"/>
    <s v="Centro de Vendas Pavuna"/>
    <s v="LOGÍSTICA"/>
    <x v="3"/>
    <n v="1.5900000000000001E-2"/>
    <n v="82.723799999999997"/>
    <n v="0"/>
    <n v="0"/>
    <n v="5.3791000000000002"/>
    <n v="5.2615999999999996"/>
    <n v="5.1456999999999997"/>
    <n v="5.1456999999999997"/>
    <n v="3.8957000000000002"/>
    <n v="4.5789999999999997"/>
    <n v="0"/>
    <n v="0"/>
    <n v="0"/>
    <n v="0"/>
    <n v="2.5436999999999999"/>
    <n v="3.1753999999999998"/>
    <n v="3.2101999999999999"/>
    <n v="0.56179999999999997"/>
    <n v="1.4484999999999999"/>
    <n v="2.4977"/>
    <n v="2.6461999999999999"/>
    <n v="2.8788"/>
    <n v="2.7955000000000001"/>
    <n v="3.0629"/>
    <n v="3.0470000000000002"/>
    <n v="3.0470000000000002"/>
    <n v="2.7326999999999999"/>
    <n v="2.4493999999999998"/>
    <n v="4.5517000000000003"/>
    <n v="6.2683"/>
    <n v="7.9134000000000002"/>
    <n v="8.5292999999999992"/>
    <n v="8.2467000000000006"/>
    <n v="3.5156999999999998"/>
    <n v="1.7316"/>
  </r>
  <r>
    <s v="VINICIUS CAMARGO"/>
    <s v="AJUDANTE EXPEDICAO AGENCIA"/>
    <n v="405"/>
    <n v="3518"/>
    <s v="AJUDANTE EXPEDICAO AGENCIA3518405"/>
    <s v="OPERATIVO"/>
    <s v="UNSP"/>
    <s v="NÃO APLICA"/>
    <s v="Ce Ve Campinas/Sumaré"/>
    <s v="LOGÍSTICA"/>
    <x v="3"/>
    <n v="42.155299999999997"/>
    <n v="40.8887"/>
    <n v="29.283799999999999"/>
    <n v="29.283799999999999"/>
    <n v="29.283799999999999"/>
    <n v="29.283799999999999"/>
    <n v="29.283799999999999"/>
    <n v="29.283799999999999"/>
    <n v="0"/>
    <n v="0"/>
    <n v="0"/>
    <n v="3.1490999999999998"/>
    <n v="7.5298999999999996"/>
    <n v="7.5298999999999996"/>
    <n v="6.4448999999999996"/>
    <n v="0.20930000000000001"/>
    <n v="5.8902000000000001"/>
    <n v="9.5052000000000003"/>
    <n v="13.405099999999999"/>
    <n v="18.537500000000001"/>
    <n v="22.421399999999998"/>
    <n v="22.421399999999998"/>
    <n v="22.421399999999998"/>
    <n v="22.421399999999998"/>
    <n v="3.0198"/>
    <n v="3.0198"/>
    <n v="0"/>
    <n v="2.5840000000000001"/>
    <n v="4.9324000000000003"/>
    <n v="10.382199999999999"/>
    <n v="8.5321999999999996"/>
    <n v="8.5321999999999996"/>
    <n v="5.1638999999999999"/>
    <n v="12.8805"/>
    <n v="11.929"/>
  </r>
  <r>
    <s v="GUILHERME SANTOS SILVA"/>
    <s v="AUXILIAR ADMINISTRATIVO A"/>
    <n v="405"/>
    <n v="1990"/>
    <s v="AUXILIAR ADMINISTRATIVO A1990405"/>
    <s v="ADMINISTRATIVO"/>
    <s v="OFNAC"/>
    <s v="NÃO APLICA"/>
    <s v="Adm Geral"/>
    <s v="LOGÍSTICA"/>
    <x v="4"/>
    <n v="24.0625"/>
    <n v="24.0625"/>
    <n v="25.5259"/>
    <n v="19.743300000000001"/>
    <n v="19.975899999999999"/>
    <n v="11.6433"/>
    <n v="11.676600000000001"/>
    <n v="11.676600000000001"/>
    <n v="1.65"/>
    <n v="9.8156999999999996"/>
    <n v="10.798299999999999"/>
    <n v="0"/>
    <n v="8.7323000000000004"/>
    <n v="8.7323000000000004"/>
    <n v="14.4483"/>
    <n v="15.2483"/>
    <n v="7.5148999999999999"/>
    <n v="14.880699999999999"/>
    <n v="10.0807"/>
    <n v="1.9458"/>
    <n v="2.3957999999999999"/>
    <n v="3.4123999999999999"/>
    <n v="1.4124000000000001"/>
    <n v="0"/>
    <n v="0"/>
    <n v="0"/>
    <n v="0"/>
    <n v="2.8641999999999999"/>
    <n v="5.5807000000000002"/>
    <n v="6.6805000000000003"/>
    <n v="7.5811000000000002"/>
    <n v="8.8143999999999991"/>
    <n v="10.7142"/>
    <n v="10.8611"/>
    <n v="1.1952"/>
  </r>
  <r>
    <s v="RODRIGO DA SILVA SANTO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2.9702"/>
    <n v="0"/>
    <n v="15.240500000000001"/>
    <n v="15.240500000000001"/>
    <n v="19.822299999999998"/>
    <n v="22.488099999999999"/>
    <n v="22.488099999999999"/>
    <n v="1.9824999999999999"/>
    <n v="2.0507"/>
    <n v="2.9173"/>
    <n v="8.3165999999999993"/>
    <n v="11.249000000000001"/>
    <n v="11.249000000000001"/>
    <n v="13.132899999999999"/>
    <n v="5.8989000000000003"/>
    <n v="4.2821999999999996"/>
    <n v="5.6489000000000003"/>
    <n v="11.314"/>
    <n v="13.613099999999999"/>
    <n v="2.2805"/>
    <n v="2.8963999999999999"/>
    <n v="4.0622999999999996"/>
    <n v="5.6121999999999996"/>
    <n v="6.0119999999999996"/>
    <n v="6.0119999999999996"/>
    <n v="0"/>
    <n v="0"/>
    <n v="2.052"/>
    <n v="4.2019000000000002"/>
    <n v="8.6334999999999997"/>
    <n v="8.9492999999999991"/>
    <n v="9.7324000000000002"/>
    <n v="16.099"/>
    <n v="14.133100000000001"/>
  </r>
  <r>
    <s v="WESLLEY MARQUES DOS SANTOS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3.6659000000000002"/>
    <n v="3.6659000000000002"/>
    <n v="4.1992000000000003"/>
    <n v="5.7809999999999997"/>
    <n v="7.2476000000000003"/>
    <n v="19.428599999999999"/>
    <n v="24.661100000000001"/>
    <n v="30.629300000000001"/>
    <n v="34.965600000000002"/>
    <n v="36.9482"/>
    <n v="38.814900000000002"/>
    <n v="37.814900000000002"/>
    <n v="42.683100000000003"/>
    <n v="42.683100000000003"/>
    <n v="2.2999999999999998"/>
    <n v="9.5855999999999995"/>
    <n v="14.035600000000001"/>
    <n v="16.552299999999999"/>
    <n v="23.616700000000002"/>
    <n v="27.083400000000001"/>
    <n v="27.265999999999998"/>
    <n v="28.549299999999999"/>
    <n v="33.282600000000002"/>
  </r>
  <r>
    <s v="ANTONIO ROBERTO DA S BARROS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26.1036"/>
    <n v="24.203099999999999"/>
    <n v="28.450199999999999"/>
    <n v="29.950900000000001"/>
    <n v="29.1509"/>
    <n v="28.616800000000001"/>
    <n v="32.582700000000003"/>
    <n v="32.582700000000003"/>
    <n v="0"/>
    <n v="0.68159999999999998"/>
    <n v="0"/>
    <n v="1.2982"/>
    <n v="0"/>
    <n v="0"/>
    <n v="0"/>
    <n v="0"/>
    <n v="1.8842000000000001"/>
    <n v="1.9182999999999999"/>
    <n v="4.6167999999999996"/>
    <n v="4.6835000000000004"/>
    <n v="7.1001000000000003"/>
    <n v="8.3841999999999999"/>
    <n v="9.516"/>
    <n v="10.183400000000001"/>
    <n v="9.5000999999999998"/>
    <n v="9.5000999999999998"/>
    <n v="0.58260000000000001"/>
    <n v="2.2818000000000001"/>
    <n v="4.1818999999999997"/>
    <n v="10.6975"/>
    <n v="7.5983000000000001"/>
    <n v="9.1466999999999992"/>
    <n v="7.9164000000000003"/>
    <n v="8.4171999999999993"/>
    <n v="6.6012000000000004"/>
  </r>
  <r>
    <s v="ADRIANO NASCIMENTO DE MORAES"/>
    <s v="MOTORISTA ENTREGADOR"/>
    <n v="568"/>
    <n v="4513"/>
    <s v="MOTORISTA ENTREGADOR4513568"/>
    <s v="OPERATIVO"/>
    <s v="UNRJ"/>
    <s v="ASE"/>
    <s v="Centro de Vendas Pavuna"/>
    <s v="DISTRIBUIÇÃO"/>
    <x v="0"/>
    <n v="0"/>
    <n v="69.033000000000001"/>
    <n v="0"/>
    <n v="11.969099999999999"/>
    <n v="13.569100000000001"/>
    <n v="16.401700000000002"/>
    <n v="17.3691"/>
    <n v="17.3691"/>
    <n v="21.250900000000001"/>
    <n v="25.183499999999999"/>
    <n v="27.866800000000001"/>
    <n v="29.717600000000001"/>
    <n v="35.217700000000001"/>
    <n v="35.217700000000001"/>
    <n v="46.484499999999997"/>
    <n v="47.101900000000001"/>
    <n v="51.003399999999999"/>
    <n v="65.851200000000006"/>
    <n v="2.6522999999999999"/>
    <n v="3.4689999999999999"/>
    <n v="0"/>
    <n v="0"/>
    <n v="0"/>
    <n v="0"/>
    <n v="0"/>
    <n v="0"/>
    <n v="0"/>
    <n v="0"/>
    <n v="2.4357000000000002"/>
    <n v="6.8372999999999999"/>
    <n v="10.6206"/>
    <n v="9.1532"/>
    <n v="15.586499999999999"/>
    <n v="24.085699999999999"/>
    <n v="29.317599999999999"/>
  </r>
  <r>
    <s v="LUIZ ANDRE DIAS SANTOS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6"/>
    <n v="6"/>
    <n v="13.05"/>
    <n v="13.6"/>
    <n v="18.798500000000001"/>
    <n v="39.761299999999999"/>
    <n v="39.761299999999999"/>
    <n v="42.178699999999999"/>
    <n v="43.328699999999998"/>
    <n v="62.612099999999998"/>
    <n v="63.512099999999997"/>
    <n v="64.895399999999995"/>
    <n v="67.678700000000006"/>
    <n v="67.678700000000006"/>
    <n v="3.5165999999999999"/>
    <n v="10.1181"/>
    <n v="13.919700000000001"/>
    <n v="19.304500000000001"/>
    <n v="27.881499999999999"/>
    <n v="28.581499999999998"/>
    <n v="31.581499999999998"/>
    <n v="34.530700000000003"/>
    <n v="36.113999999999997"/>
  </r>
  <r>
    <s v="WEMERSON SILVA DO NASCIMENTO"/>
    <s v="AJUDANTE EXPEDICAO AGENCIA"/>
    <n v="405"/>
    <n v="4545"/>
    <s v="AJUDANTE EXPEDICAO AGENCIA4545405"/>
    <s v="OPERATIVO"/>
    <s v="UNNE"/>
    <s v="NÃO APLICA"/>
    <s v="Centro de Vds Igarassu"/>
    <s v="LOGÍSTICA"/>
    <x v="3"/>
    <n v="43.074800000000003"/>
    <n v="41.5749"/>
    <n v="53.773000000000003"/>
    <n v="50.238900000000001"/>
    <n v="50.338900000000002"/>
    <n v="50.455500000000001"/>
    <n v="50.705399999999997"/>
    <n v="50.705399999999997"/>
    <n v="4.2824999999999998"/>
    <n v="3.6989999999999998"/>
    <n v="0"/>
    <n v="0"/>
    <n v="2.7673000000000001"/>
    <n v="2.7673000000000001"/>
    <n v="16.869599999999998"/>
    <n v="18.8371"/>
    <n v="18.5379"/>
    <n v="20.688800000000001"/>
    <n v="29.191199999999998"/>
    <n v="30.957899999999999"/>
    <n v="43.225499999999997"/>
    <n v="46.393700000000003"/>
    <n v="46.393700000000003"/>
    <n v="48.377800000000001"/>
    <n v="41.559600000000003"/>
    <n v="41.559600000000003"/>
    <n v="0"/>
    <n v="7.5350000000000001"/>
    <n v="0"/>
    <n v="4.4382999999999999"/>
    <n v="6.4882999999999997"/>
    <n v="9.3224"/>
    <n v="4.7057000000000002"/>
    <n v="21.5213"/>
    <n v="28.087199999999999"/>
  </r>
  <r>
    <s v="MATHEUS ELIAS JUI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1.575600000000001"/>
    <n v="0"/>
    <n v="44.255499999999998"/>
    <n v="45.038800000000002"/>
    <n v="48.572000000000003"/>
    <n v="51.421900000000001"/>
    <n v="51.421900000000001"/>
    <n v="3.4658000000000002"/>
    <n v="6.8822000000000001"/>
    <n v="10.0806"/>
    <n v="14.6783"/>
    <n v="25.610399999999998"/>
    <n v="25.610399999999998"/>
    <n v="37.5229"/>
    <n v="46.853000000000002"/>
    <n v="51.835500000000003"/>
    <n v="54.834600000000002"/>
    <n v="62.482100000000003"/>
    <n v="72.013800000000003"/>
    <n v="80.043899999999994"/>
    <n v="84.009"/>
    <n v="85.508899999999997"/>
    <n v="85.643000000000001"/>
    <n v="88.625500000000002"/>
    <n v="88.625500000000002"/>
    <n v="1.2333000000000001"/>
    <n v="8.5488999999999997"/>
    <n v="17.2638"/>
    <n v="22.027999999999999"/>
    <n v="26.444500000000001"/>
    <n v="28.860399999999998"/>
    <n v="35.326000000000001"/>
    <n v="35.925899999999999"/>
    <n v="43.390099999999997"/>
  </r>
  <r>
    <s v="JONATHAS DA SILVA MOUZINHO"/>
    <s v="MOTORISTA ENTREGADOR ABASTECEDOR"/>
    <n v="599"/>
    <n v="4540"/>
    <s v="MOTORISTA ENTREGADOR ABASTECEDOR4540599"/>
    <s v="OPERATIVO"/>
    <s v="UNNE"/>
    <s v="TRAD"/>
    <s v="Centro de Venda João Pessoa"/>
    <s v="DISTRIBUIÇÃO"/>
    <x v="11"/>
    <n v="0"/>
    <n v="25.680299999999999"/>
    <n v="0"/>
    <n v="30.363600000000002"/>
    <n v="31.946899999999999"/>
    <n v="33.446899999999999"/>
    <n v="36.178699999999999"/>
    <n v="36.178699999999999"/>
    <n v="3.2498999999999998"/>
    <n v="7.5331999999999999"/>
    <n v="10.5991"/>
    <n v="11.0991"/>
    <n v="17.682300000000001"/>
    <n v="17.682300000000001"/>
    <n v="29.4163"/>
    <n v="34.066200000000002"/>
    <n v="40.1494"/>
    <n v="49.249899999999997"/>
    <n v="49.249899999999997"/>
    <n v="49.249899999999997"/>
    <n v="49.249899999999997"/>
    <n v="49.249899999999997"/>
    <n v="49.249899999999997"/>
    <n v="49.249899999999997"/>
    <n v="54.464799999999997"/>
    <n v="54.464799999999997"/>
    <n v="0"/>
    <n v="0"/>
    <n v="0"/>
    <n v="0"/>
    <n v="9.3648000000000007"/>
    <n v="9.3648000000000007"/>
    <n v="9.3648000000000007"/>
    <n v="9.3648000000000007"/>
    <n v="8.1489999999999991"/>
  </r>
  <r>
    <s v="ALEXANDRE FERREIRA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0.0778"/>
    <n v="0"/>
    <n v="6.5109000000000004"/>
    <n v="6.5109000000000004"/>
    <n v="7.5109000000000004"/>
    <n v="7.4276"/>
    <n v="7.4276"/>
    <n v="0"/>
    <n v="0"/>
    <n v="0"/>
    <n v="2.8967999999999998"/>
    <n v="4.6474000000000002"/>
    <n v="4.6474000000000002"/>
    <n v="7.1304999999999996"/>
    <n v="6.1970000000000001"/>
    <n v="13.5473"/>
    <n v="13.5473"/>
    <n v="13.5473"/>
    <n v="12.997299999999999"/>
    <n v="12.713200000000001"/>
    <n v="12.2799"/>
    <n v="12.1625"/>
    <n v="12.612500000000001"/>
    <n v="11.629899999999999"/>
    <n v="11.629899999999999"/>
    <n v="0"/>
    <n v="0"/>
    <n v="3.5013000000000001"/>
    <n v="6.4170999999999996"/>
    <n v="8.8995999999999995"/>
    <n v="9.4321000000000002"/>
    <n v="7.5994999999999999"/>
    <n v="13.5146"/>
    <n v="19.229600000000001"/>
  </r>
  <r>
    <s v="LUIZ EDUARDO DUARTE BARBOSA"/>
    <s v="LIDER EXPEDIÇÃO"/>
    <n v="405"/>
    <n v="1310"/>
    <s v="LIDER EXPEDIÇÃO1310405"/>
    <s v="OPERATIVO"/>
    <s v="UNBSB"/>
    <s v="NÃO APLICA"/>
    <s v="Planta Brasília"/>
    <s v="LOGÍSTICA"/>
    <x v="4"/>
    <n v="0"/>
    <n v="0"/>
    <n v="0"/>
    <n v="0"/>
    <n v="0"/>
    <n v="0"/>
    <n v="0"/>
    <n v="0"/>
    <n v="0"/>
    <n v="2.9127999999999998"/>
    <n v="1.0780000000000001"/>
    <n v="0.64239999999999997"/>
    <n v="2.3875999999999999"/>
    <n v="2.3875999999999999"/>
    <n v="2.4336000000000002"/>
    <n v="1.3805000000000001"/>
    <n v="0.89639999999999997"/>
    <n v="0.91080000000000005"/>
    <n v="0.6925"/>
    <n v="0.1076"/>
    <n v="4.8558000000000003"/>
    <n v="5.3056999999999999"/>
    <n v="5.9889999999999999"/>
    <n v="6.2888999999999999"/>
    <n v="5.3555000000000001"/>
    <n v="5.3555000000000001"/>
    <n v="2.9491000000000001"/>
    <n v="9.3966999999999992"/>
    <n v="8.4792000000000005"/>
    <n v="8.1941000000000006"/>
    <n v="9.4433000000000007"/>
    <n v="9.4591999999999992"/>
    <n v="7.2089999999999996"/>
    <n v="5.4398999999999997"/>
    <n v="5.5899000000000001"/>
  </r>
  <r>
    <s v="GUILHERME OLIVEIRA HENRIQUE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0"/>
    <n v="0"/>
    <n v="0"/>
    <n v="0"/>
    <n v="0"/>
    <n v="0"/>
    <n v="0"/>
    <n v="0"/>
    <n v="0"/>
    <n v="0"/>
    <n v="0"/>
    <n v="4.8500000000000001E-2"/>
    <n v="4.8500000000000001E-2"/>
    <n v="0"/>
    <n v="0"/>
    <n v="0"/>
    <n v="0"/>
    <n v="0"/>
    <n v="0"/>
    <n v="0"/>
    <n v="0"/>
    <n v="0"/>
    <n v="0"/>
    <n v="0.2465"/>
    <n v="0.2465"/>
    <n v="0.56810000000000005"/>
    <n v="3.6021000000000001"/>
    <n v="4.9348000000000001"/>
    <n v="10.8665"/>
    <n v="10.6332"/>
    <n v="9.4657999999999998"/>
    <n v="12.5642"/>
    <n v="18.479900000000001"/>
    <n v="19.629100000000001"/>
  </r>
  <r>
    <s v="ALAN RODRIGUES DOS SANTOS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50.619399999999999"/>
    <n v="0"/>
    <n v="58.4696"/>
    <n v="60.035499999999999"/>
    <n v="63.352899999999998"/>
    <n v="67.352900000000005"/>
    <n v="67.352900000000005"/>
    <n v="0"/>
    <n v="9.0341000000000005"/>
    <n v="0"/>
    <n v="4.6174999999999997"/>
    <n v="12.583399999999999"/>
    <n v="12.583399999999999"/>
    <n v="18.7349"/>
    <n v="26.369800000000001"/>
    <n v="32.819800000000001"/>
    <n v="33.120600000000003"/>
    <n v="38.454700000000003"/>
    <n v="42.719900000000003"/>
    <n v="45.120699999999999"/>
    <n v="45.353999999999999"/>
    <n v="47.253999999999998"/>
    <n v="47.853999999999999"/>
    <n v="50.670699999999997"/>
    <n v="50.670699999999997"/>
    <n v="2.0173999999999999"/>
    <n v="5.6022999999999996"/>
    <n v="6.2849000000000004"/>
    <n v="6.9863999999999997"/>
    <n v="9.4863999999999997"/>
    <n v="9.5205000000000002"/>
    <n v="11.0379"/>
    <n v="12.3546"/>
    <n v="13.937900000000001"/>
  </r>
  <r>
    <s v="MARCO AURELIO BUFAN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10.2644"/>
    <n v="10.2644"/>
    <n v="18.314399999999999"/>
    <n v="24.615100000000002"/>
    <n v="35.697800000000001"/>
    <n v="41.064399999999999"/>
    <n v="43.714399999999998"/>
    <n v="50.599299999999999"/>
    <n v="54.267499999999998"/>
    <n v="58.484900000000003"/>
    <n v="60.400799999999997"/>
    <n v="60.400799999999997"/>
    <n v="65.785700000000006"/>
    <n v="65.785700000000006"/>
    <n v="4.5991999999999997"/>
    <n v="12.884"/>
    <n v="19.918099999999999"/>
    <n v="24.901399999999999"/>
    <n v="29.263400000000001"/>
    <n v="28.863399999999999"/>
    <n v="37.759500000000003"/>
    <n v="44.525300000000001"/>
    <n v="48.472999999999999"/>
  </r>
  <r>
    <s v="WASHINGTON ANDRADE DE LEMOS"/>
    <s v="MOTORISTA ENTREGADOR ABASTECEDOR"/>
    <n v="599"/>
    <n v="4544"/>
    <s v="MOTORISTA ENTREGADOR ABASTECEDOR4544599"/>
    <s v="OPERATIVO"/>
    <s v="UNNE"/>
    <s v="TRAD"/>
    <s v="Centro de Vds Natal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006000000000001"/>
    <n v="3.2006000000000001"/>
    <n v="9.5648999999999997"/>
    <n v="15.331300000000001"/>
    <n v="11.7805"/>
    <n v="9.6630000000000003"/>
    <n v="13.346299999999999"/>
    <n v="17.7621"/>
    <n v="24.911100000000001"/>
  </r>
  <r>
    <s v="EDERSON MORAES TOMAZ"/>
    <s v="MOTORISTA ENTREGADOR"/>
    <n v="568"/>
    <n v="3518"/>
    <s v="MOTORISTA ENTREGADOR3518568"/>
    <s v="OPERATIVO"/>
    <s v="UNSP"/>
    <s v="ASE"/>
    <s v="Ce Ve Campinas/Sumaré"/>
    <s v="DISTRIBUIÇÃO"/>
    <x v="1"/>
    <n v="0"/>
    <n v="65.6126"/>
    <n v="0"/>
    <n v="83.292900000000003"/>
    <n v="83.292900000000003"/>
    <n v="86.709599999999995"/>
    <n v="87.8596"/>
    <n v="87.8596"/>
    <n v="3.3658999999999999"/>
    <n v="6.5159000000000002"/>
    <n v="8.7143999999999995"/>
    <n v="12.281000000000001"/>
    <n v="20.680900000000001"/>
    <n v="20.680900000000001"/>
    <n v="32.596699999999998"/>
    <n v="41.927700000000002"/>
    <n v="46.726999999999997"/>
    <n v="53.058"/>
    <n v="58.407200000000003"/>
    <n v="68.638199999999998"/>
    <n v="73.754800000000003"/>
    <n v="75.405600000000007"/>
    <n v="77.0715"/>
    <n v="78.1374"/>
    <n v="81.153300000000002"/>
    <n v="81.153300000000002"/>
    <n v="6.9840999999999998"/>
    <n v="17.4849"/>
    <n v="22.834900000000001"/>
    <n v="22.736499999999999"/>
    <n v="27.6295"/>
    <n v="29.545400000000001"/>
    <n v="35.410499999999999"/>
    <n v="40.843000000000004"/>
    <n v="44.659599999999998"/>
  </r>
  <r>
    <s v="DANIEL PAULO DA SILVA"/>
    <s v="MOTORISTA SUPLENTE"/>
    <n v="568"/>
    <n v="4545"/>
    <s v="MOTORISTA SUPLENTE4545568"/>
    <s v="OPERATIVO"/>
    <s v="UNNE"/>
    <s v="ASE"/>
    <s v="Centro de Vds Igarassu"/>
    <s v="DISTRIBUIÇÃO"/>
    <x v="11"/>
    <n v="0"/>
    <n v="12.6477"/>
    <n v="0"/>
    <n v="28.549199999999999"/>
    <n v="28.549199999999999"/>
    <n v="27.533300000000001"/>
    <n v="25.05"/>
    <n v="25.05"/>
    <n v="6.6600000000000006E-2"/>
    <n v="0"/>
    <n v="0"/>
    <n v="7.4497999999999998"/>
    <n v="17.602"/>
    <n v="17.602"/>
    <n v="22.2179"/>
    <n v="26.549499999999998"/>
    <n v="26.215399999999999"/>
    <n v="39.847900000000003"/>
    <n v="45.947800000000001"/>
    <n v="51.914499999999997"/>
    <n v="58.664499999999997"/>
    <n v="58.664499999999997"/>
    <n v="58.664499999999997"/>
    <n v="58.664499999999997"/>
    <n v="57.180199999999999"/>
    <n v="57.180199999999999"/>
    <n v="5.9301000000000004"/>
    <n v="13.595000000000001"/>
    <n v="11.011699999999999"/>
    <n v="10.976000000000001"/>
    <n v="8.4259000000000004"/>
    <n v="9.7250999999999994"/>
    <n v="12.3743"/>
    <n v="12.3743"/>
    <n v="16.8584"/>
  </r>
  <r>
    <s v="DANILO VAZ DA COST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32.026600000000002"/>
    <n v="0"/>
    <n v="48.106499999999997"/>
    <n v="49.0398"/>
    <n v="50.590600000000002"/>
    <n v="54.590600000000002"/>
    <n v="54.590600000000002"/>
    <n v="0"/>
    <n v="6"/>
    <n v="6.6515000000000004"/>
    <n v="11.7841"/>
    <n v="17.650099999999998"/>
    <n v="17.650099999999998"/>
    <n v="27.8645"/>
    <n v="33.264400000000002"/>
    <n v="38.931699999999999"/>
    <n v="43.397599999999997"/>
    <n v="45.681699999999999"/>
    <n v="50.064999999999998"/>
    <n v="53.913499999999999"/>
    <n v="55.613500000000002"/>
    <n v="56.363500000000002"/>
    <n v="57.196100000000001"/>
    <n v="60.5627"/>
    <n v="60.5627"/>
    <n v="4.1992000000000003"/>
    <n v="9.2164999999999999"/>
    <n v="12.7135"/>
    <n v="14.795999999999999"/>
    <n v="10.177099999999999"/>
    <n v="9.7271000000000001"/>
    <n v="13.3423"/>
    <n v="17.775700000000001"/>
    <n v="19.959800000000001"/>
  </r>
  <r>
    <s v="LUIS FERNANDO BALDASIN"/>
    <s v="MOTORISTA ENTREGADOR"/>
    <n v="568"/>
    <n v="3518"/>
    <s v="MOTORISTA ENTREGADOR3518568"/>
    <s v="OPERATIVO"/>
    <s v="UNSP"/>
    <s v="ASE"/>
    <s v="Ce Ve Campinas/Sumaré"/>
    <s v="DISTRIBUIÇÃO"/>
    <x v="1"/>
    <n v="0"/>
    <n v="51.643500000000003"/>
    <n v="0"/>
    <n v="66.556200000000004"/>
    <n v="67.956199999999995"/>
    <n v="68.622900000000001"/>
    <n v="74.488799999999998"/>
    <n v="74.488799999999998"/>
    <n v="5.0998999999999999"/>
    <n v="7.5156999999999998"/>
    <n v="9.2657000000000007"/>
    <n v="13.131600000000001"/>
    <n v="30.013300000000001"/>
    <n v="30.013300000000001"/>
    <n v="41.077599999999997"/>
    <n v="49.093400000000003"/>
    <n v="53.8934"/>
    <n v="51.660800000000002"/>
    <n v="54.728200000000001"/>
    <n v="61.660699999999999"/>
    <n v="65.527299999999997"/>
    <n v="65.610600000000005"/>
    <n v="66.960599999999999"/>
    <n v="68.660600000000002"/>
    <n v="72.026499999999999"/>
    <n v="72.026499999999999"/>
    <n v="1.9333"/>
    <n v="7.1665999999999999"/>
    <n v="12.2332"/>
    <n v="18.666599999999999"/>
    <n v="27.830100000000002"/>
    <n v="29.980899999999998"/>
    <n v="38.645899999999997"/>
    <n v="42.545099999999998"/>
    <n v="48.545099999999998"/>
  </r>
  <r>
    <s v="RENAN CESAR PEREIRA VIEIRA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3.4152"/>
    <n v="0"/>
    <n v="28.046399999999998"/>
    <n v="29.412299999999998"/>
    <n v="33.112299999999998"/>
    <n v="34.6798"/>
    <n v="34.6798"/>
    <n v="3.0158999999999998"/>
    <n v="5.5151000000000003"/>
    <n v="13.6151"/>
    <n v="16.715900000000001"/>
    <n v="28.7182"/>
    <n v="28.7182"/>
    <n v="40.550800000000002"/>
    <n v="48.7318"/>
    <n v="54.563600000000001"/>
    <n v="54.547699999999999"/>
    <n v="57.096899999999998"/>
    <n v="63.696800000000003"/>
    <n v="69.113500000000002"/>
    <n v="72.462000000000003"/>
    <n v="73.162000000000006"/>
    <n v="73.162000000000006"/>
    <n v="75.478700000000003"/>
    <n v="75.478700000000003"/>
    <n v="2.4832999999999998"/>
    <n v="10.868"/>
    <n v="12.7006"/>
    <n v="20.8657"/>
    <n v="29.245200000000001"/>
    <n v="30.479199999999999"/>
    <n v="35.844999999999999"/>
    <n v="41.794699999999999"/>
    <n v="47.226300000000002"/>
  </r>
  <r>
    <s v="CARLOS EDUARDO SIQUEIRA"/>
    <s v="MOTORISTA ENTREGADOR"/>
    <n v="568"/>
    <n v="3518"/>
    <s v="MOTORISTA ENTREGADOR3518568"/>
    <s v="OPERATIVO"/>
    <s v="UNSP"/>
    <s v="ASE"/>
    <s v="Ce Ve Campinas/Sumaré"/>
    <s v="DISTRIBUIÇÃO"/>
    <x v="1"/>
    <n v="0"/>
    <n v="43.911299999999997"/>
    <n v="0"/>
    <n v="58.809699999999999"/>
    <n v="60.692999999999998"/>
    <n v="62.359699999999997"/>
    <n v="65.259699999999995"/>
    <n v="65.259699999999995"/>
    <n v="5.0824999999999996"/>
    <n v="8.7142999999999997"/>
    <n v="11.8635"/>
    <n v="18.446100000000001"/>
    <n v="26.644500000000001"/>
    <n v="26.644500000000001"/>
    <n v="35.511099999999999"/>
    <n v="40.2087"/>
    <n v="44.307899999999997"/>
    <n v="48.859400000000001"/>
    <n v="54.110100000000003"/>
    <n v="61.81"/>
    <n v="67.825800000000001"/>
    <n v="70.707599999999999"/>
    <n v="71.890900000000002"/>
    <n v="72.924199999999999"/>
    <n v="70.288600000000002"/>
    <n v="70.288600000000002"/>
    <n v="10.0181"/>
    <n v="21.802099999999999"/>
    <n v="31.035499999999999"/>
    <n v="31.035499999999999"/>
    <n v="31.134699999999999"/>
    <n v="31.134699999999999"/>
    <n v="31.218"/>
    <n v="38.584600000000002"/>
    <n v="42.816299999999998"/>
  </r>
  <r>
    <s v="MARCELO PEREIRA DE CASTRO"/>
    <s v="MOTORISTA SUPLENTE"/>
    <n v="568"/>
    <n v="3520"/>
    <s v="MOTORISTA SUPLENTE3520568"/>
    <s v="OPERATIVO"/>
    <s v="UNBSB"/>
    <s v="ASE"/>
    <s v="Centro de Vendas Brasília"/>
    <s v="DISTRIBUIÇÃO"/>
    <x v="11"/>
    <n v="0"/>
    <n v="45.744100000000003"/>
    <n v="0"/>
    <n v="70.876499999999993"/>
    <n v="72.842399999999998"/>
    <n v="79.791600000000003"/>
    <n v="76.458299999999994"/>
    <n v="76.458299999999994"/>
    <n v="0"/>
    <n v="13.1332"/>
    <n v="16.7483"/>
    <n v="25.1967"/>
    <n v="32.128999999999998"/>
    <n v="32.128999999999998"/>
    <n v="42.961300000000001"/>
    <n v="51.360500000000002"/>
    <n v="59.477699999999999"/>
    <n v="69.876800000000003"/>
    <n v="75.0107"/>
    <n v="69.727400000000003"/>
    <n v="78.074299999999994"/>
    <n v="79.857600000000005"/>
    <n v="80.924300000000002"/>
    <n v="81.756799999999998"/>
    <n v="76.538700000000006"/>
    <n v="76.538700000000006"/>
    <n v="5.7142999999999997"/>
    <n v="9.5007000000000001"/>
    <n v="8.4847999999999999"/>
    <n v="9.6832999999999991"/>
    <n v="9.8832000000000004"/>
    <n v="9.8832000000000004"/>
    <n v="9.8832000000000004"/>
    <n v="9.8832000000000004"/>
    <n v="12.0832"/>
  </r>
  <r>
    <s v="MARCIOS WANDER MORAIS DE JESUS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3.2825000000000002"/>
    <n v="74.470600000000005"/>
    <n v="19.296399999999998"/>
    <n v="15.4781"/>
    <n v="15.194800000000001"/>
    <n v="17.093900000000001"/>
    <n v="18.8764"/>
    <n v="18.8764"/>
    <n v="20.941500000000001"/>
    <n v="22.523900000000001"/>
    <n v="26.154800000000002"/>
    <n v="29.619900000000001"/>
    <n v="31.004000000000001"/>
    <n v="31.004000000000001"/>
    <n v="34.154600000000002"/>
    <n v="37.902200000000001"/>
    <n v="40.450600000000001"/>
    <n v="42.8324"/>
    <n v="5.2656999999999998"/>
    <n v="15.1638"/>
    <n v="18.5288"/>
    <n v="19.511299999999999"/>
    <n v="19.511299999999999"/>
    <n v="20.177199999999999"/>
    <n v="23.9755"/>
    <n v="23.9755"/>
    <n v="10.308199999999999"/>
    <n v="11.8423"/>
    <n v="5.7096999999999998"/>
    <n v="8.3444000000000003"/>
    <n v="9.2270000000000003"/>
    <n v="10.0596"/>
    <n v="11.3284"/>
    <n v="9.2775999999999996"/>
    <n v="7.1269"/>
  </r>
  <r>
    <s v="ANTONIO DE JESUS BARBOS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2.3317999999999999"/>
    <n v="2.3317999999999999"/>
    <n v="17.5627"/>
    <n v="20.9786"/>
    <n v="20.9786"/>
    <n v="1.2"/>
    <n v="1.5341"/>
    <n v="1.8841000000000001"/>
    <n v="20.416699999999999"/>
    <n v="27.296199999999999"/>
    <n v="27.296199999999999"/>
    <n v="35.6145"/>
    <n v="41.8001"/>
    <n v="43.066699999999997"/>
    <n v="64.568899999999999"/>
    <n v="69.418899999999994"/>
    <n v="79.216700000000003"/>
    <n v="85.183400000000006"/>
    <n v="87.400800000000004"/>
    <n v="89.118200000000002"/>
    <n v="89.618200000000002"/>
    <n v="94.451499999999996"/>
    <n v="94.451499999999996"/>
    <n v="8.3803000000000001"/>
    <n v="15.847"/>
    <n v="22.228100000000001"/>
    <n v="25.2774"/>
    <n v="29.394100000000002"/>
    <n v="31.326699999999999"/>
    <n v="36.127400000000002"/>
    <n v="37.562199999999997"/>
    <n v="37.562199999999997"/>
  </r>
  <r>
    <s v="HUGO MARQUES SANTANA"/>
    <s v="AUXILIAR ADMINISTRATIVO A"/>
    <n v="404"/>
    <n v="1990"/>
    <s v="AUXILIAR ADMINISTRATIVO A1990404"/>
    <s v="ADMINISTRATIVO"/>
    <s v="OFNAC"/>
    <s v="NÃO APLICA"/>
    <s v="Adm Geral"/>
    <s v="LOGÍSTICA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308999999999999"/>
    <n v="0"/>
    <n v="0"/>
    <n v="0"/>
    <n v="0"/>
    <n v="0"/>
    <n v="0"/>
    <n v="0"/>
    <n v="0"/>
    <n v="0"/>
    <n v="0"/>
    <n v="10.146800000000001"/>
    <n v="10.146800000000001"/>
    <n v="10.146800000000001"/>
    <n v="31.761900000000001"/>
    <n v="9.4308999999999994"/>
  </r>
  <r>
    <s v="FELIPPE RICARDO ALVES"/>
    <s v="SUPERVISOR EXPEDICAO C"/>
    <n v="405"/>
    <n v="4506"/>
    <s v="SUPERVISOR EXPEDICAO C4506405"/>
    <s v="SUPERVISÃO"/>
    <s v="UNSP"/>
    <s v="NÃO APLICA"/>
    <s v="Centro de Vendas Guarulhos"/>
    <s v="LOGÍSTICA"/>
    <x v="3"/>
    <n v="1.8838999999999999"/>
    <n v="1.8838999999999999"/>
    <n v="1.1861999999999999"/>
    <n v="0.75139999999999996"/>
    <n v="0.75139999999999996"/>
    <n v="0.78400000000000003"/>
    <n v="0.78400000000000003"/>
    <n v="0.78400000000000003"/>
    <n v="0"/>
    <n v="0.2833"/>
    <n v="0.2833"/>
    <n v="0.58330000000000004"/>
    <n v="0.58330000000000004"/>
    <n v="0.58330000000000004"/>
    <n v="0.76659999999999995"/>
    <n v="0.76659999999999995"/>
    <n v="0.71660000000000001"/>
    <n v="1.7825"/>
    <n v="1.6999"/>
    <n v="3.8673000000000002"/>
    <n v="2.4998999999999998"/>
    <n v="1.4999"/>
    <n v="1.4999"/>
    <n v="2.0657999999999999"/>
    <n v="0"/>
    <n v="0"/>
    <n v="1.0667"/>
    <n v="1.0667"/>
    <n v="1.0667"/>
    <n v="5.9490999999999996"/>
    <n v="8.6649999999999991"/>
    <n v="10.164999999999999"/>
    <n v="1.7476"/>
    <n v="3.2309999999999999"/>
    <n v="0.26429999999999998"/>
  </r>
  <r>
    <s v="CARLOS EDUARDO MOURA DA COSTA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998999999999999"/>
    <n v="3.5331999999999999"/>
    <n v="5.4330999999999996"/>
    <n v="1.1012999999999999"/>
    <n v="1.8011999999999999"/>
    <n v="1.8011999999999999"/>
    <n v="1.1519999999999999"/>
    <n v="1.4858"/>
    <n v="6.3014000000000001"/>
    <n v="9.0503999999999998"/>
    <n v="10.266999999999999"/>
    <n v="10.2843"/>
    <n v="9.4176000000000002"/>
    <n v="5.2850999999999999"/>
    <n v="1.5373000000000001"/>
  </r>
  <r>
    <s v="MARCOS AURELIO X DE OLIVEIRA"/>
    <s v="AUXILIAR DE FROTAS"/>
    <n v="405"/>
    <n v="3507"/>
    <s v="AUXILIAR DE FROTAS3507405"/>
    <s v="OPERATIVO"/>
    <s v="UNNE"/>
    <s v="NÃO APLICA"/>
    <s v="Centro de Vendas Jaboatão"/>
    <s v="DISTRIBUIÇÃO"/>
    <x v="11"/>
    <n v="28.569199999999999"/>
    <n v="24.985099999999999"/>
    <n v="31.935099999999998"/>
    <n v="26.267700000000001"/>
    <n v="26.267700000000001"/>
    <n v="11.4367"/>
    <n v="6.1548999999999996"/>
    <n v="6.1548999999999996"/>
    <n v="2.9182000000000001"/>
    <n v="0"/>
    <n v="3.4864000000000002"/>
    <n v="2.2364000000000002"/>
    <n v="9.0538000000000007"/>
    <n v="9.0538000000000007"/>
    <n v="17.285599999999999"/>
    <n v="23.200700000000001"/>
    <n v="27.468900000000001"/>
    <n v="29.202200000000001"/>
    <n v="33.634099999999997"/>
    <n v="35.552300000000002"/>
    <n v="35.071199999999997"/>
    <n v="33.404600000000002"/>
    <n v="30.838000000000001"/>
    <n v="23.972899999999999"/>
    <n v="15.073700000000001"/>
    <n v="15.073700000000001"/>
    <n v="6.0309999999999997"/>
    <n v="8.6803000000000008"/>
    <n v="12.4977"/>
    <n v="23.895399999999999"/>
    <n v="18.881799999999998"/>
    <n v="10.3"/>
    <n v="3.3683000000000001"/>
    <n v="6.3169000000000004"/>
    <n v="6.3169000000000004"/>
  </r>
  <r>
    <s v="RONALDO APARECIDO GOUVEIA DA S"/>
    <s v="MOTORISTA ENTREGADOR"/>
    <n v="568"/>
    <n v="3518"/>
    <s v="MOTORISTA ENTREGADOR3518568"/>
    <s v="OPERATIVO"/>
    <s v="UNSP"/>
    <s v="ASE"/>
    <s v="Ce Ve Campinas/Sumaré"/>
    <s v="DISTRIBUIÇÃO"/>
    <x v="1"/>
    <n v="0"/>
    <n v="36.501100000000001"/>
    <n v="0"/>
    <n v="43.257199999999997"/>
    <n v="43.2239"/>
    <n v="45.008000000000003"/>
    <n v="47.808"/>
    <n v="47.808"/>
    <n v="0"/>
    <n v="1.3833"/>
    <n v="1.4340999999999999"/>
    <n v="3.9167000000000001"/>
    <n v="10.9001"/>
    <n v="10.9001"/>
    <n v="15.9016"/>
    <n v="15.4373"/>
    <n v="18.272200000000002"/>
    <n v="30.722999999999999"/>
    <n v="30.741299999999999"/>
    <n v="29.058"/>
    <n v="32.0595"/>
    <n v="38.1755"/>
    <n v="45.225499999999997"/>
    <n v="46.059600000000003"/>
    <n v="48.509599999999999"/>
    <n v="48.509599999999999"/>
    <n v="5.7173999999999996"/>
    <n v="13.6189"/>
    <n v="18.768899999999999"/>
    <n v="25.8855"/>
    <n v="33.659599999999998"/>
    <n v="31.843699999999998"/>
    <n v="37.5747"/>
    <n v="43.939799999999998"/>
    <n v="48.389699999999998"/>
  </r>
  <r>
    <s v="JOSIANO DE JESUS SUBTIL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21.908100000000001"/>
    <n v="22.491399999999999"/>
    <n v="22.491399999999999"/>
    <n v="0"/>
    <n v="0"/>
    <n v="0"/>
    <n v="1.3167"/>
    <n v="27.461300000000001"/>
    <n v="27.461300000000001"/>
    <n v="33.044600000000003"/>
    <n v="36.9771"/>
    <n v="43.060400000000001"/>
    <n v="56.561799999999998"/>
    <n v="62.479900000000001"/>
    <n v="67.246600000000001"/>
    <n v="70.847399999999993"/>
    <n v="75.13"/>
    <n v="76.346699999999998"/>
    <n v="77.930000000000007"/>
    <n v="87.462500000000006"/>
    <n v="87.462500000000006"/>
    <n v="6.4637000000000002"/>
    <n v="7.5652999999999997"/>
    <n v="14.3645"/>
    <n v="23.4145"/>
    <n v="29.8264"/>
    <n v="32.109699999999997"/>
    <n v="34.9589"/>
    <n v="43.073999999999998"/>
    <n v="47.840600000000002"/>
  </r>
  <r>
    <s v="GUILHERME L DE MACEDO DEMETRIO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22.326000000000001"/>
    <n v="0"/>
    <n v="35.772599999999997"/>
    <n v="35.922600000000003"/>
    <n v="38.238399999999999"/>
    <n v="36.8369"/>
    <n v="36.8369"/>
    <n v="0"/>
    <n v="4.9649999999999999"/>
    <n v="8.2141999999999999"/>
    <n v="9.8482000000000003"/>
    <n v="11.1972"/>
    <n v="11.1972"/>
    <n v="14.729699999999999"/>
    <n v="19.729500000000002"/>
    <n v="24.279299999999999"/>
    <n v="26.729199999999999"/>
    <n v="24.512499999999999"/>
    <n v="16.396699999999999"/>
    <n v="16.714099999999998"/>
    <n v="18.447399999999998"/>
    <n v="18.497399999999999"/>
    <n v="18.78"/>
    <n v="21.1951"/>
    <n v="21.1951"/>
    <n v="0.66739999999999999"/>
    <n v="4.0833000000000004"/>
    <n v="6.5340999999999996"/>
    <n v="10.1014"/>
    <n v="11.9499"/>
    <n v="10.7181"/>
    <n v="13.418799999999999"/>
    <n v="14.551399999999999"/>
    <n v="16.333200000000001"/>
  </r>
  <r>
    <s v="ANDERSON DIULIO SILV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10.165100000000001"/>
    <n v="10.165100000000001"/>
    <n v="24.149799999999999"/>
    <n v="31.700500000000002"/>
    <n v="37.4831"/>
    <n v="48.698900000000002"/>
    <n v="51.3337"/>
    <n v="54.701099999999997"/>
    <n v="59.385199999999998"/>
    <n v="74.466999999999999"/>
    <n v="74.466999999999999"/>
    <n v="74.466999999999999"/>
    <n v="82.933700000000002"/>
    <n v="82.933700000000002"/>
    <n v="6.6825000000000001"/>
    <n v="12.2659"/>
    <n v="20.182600000000001"/>
    <n v="28.8826"/>
    <n v="31.509699999999999"/>
    <n v="33.509700000000002"/>
    <n v="37.4756"/>
    <n v="40.8748"/>
    <n v="45.808100000000003"/>
  </r>
  <r>
    <s v="CLECIO BARBOSA SANTOS DE LIMA"/>
    <s v="ALMOXARIFE JR"/>
    <n v="153"/>
    <n v="1303"/>
    <s v="ALMOXARIFE JR1303153"/>
    <s v="OPERATIVO"/>
    <s v="UNNE"/>
    <s v="NÃO APLICA"/>
    <s v="Planta Nordeste"/>
    <s v="LOGÍSTICA"/>
    <x v="5"/>
    <n v="0"/>
    <n v="0"/>
    <n v="0.7621"/>
    <n v="1.1619999999999999"/>
    <n v="1.3620000000000001"/>
    <n v="2.6126"/>
    <n v="0.81420000000000003"/>
    <n v="0.81420000000000003"/>
    <n v="6.7"/>
    <n v="3.8492999999999999"/>
    <n v="0"/>
    <n v="0.89859999999999995"/>
    <n v="0.49859999999999999"/>
    <n v="0.49859999999999999"/>
    <n v="3.2324999999999999"/>
    <n v="7.5159000000000002"/>
    <n v="1.7834000000000001"/>
    <n v="4.2834000000000003"/>
    <n v="3.0977000000000001"/>
    <n v="6.7157999999999998"/>
    <n v="3.6840000000000002"/>
    <n v="3.734"/>
    <n v="2.4672999999999998"/>
    <n v="2.0347"/>
    <n v="1.3188"/>
    <n v="1.3188"/>
    <n v="0.78410000000000002"/>
    <n v="1.0515000000000001"/>
    <n v="2.2886000000000002"/>
    <n v="9.0045999999999999"/>
    <n v="9.2386999999999997"/>
    <n v="10.838699999999999"/>
    <n v="15.7887"/>
    <n v="4.6197999999999997"/>
    <n v="11.2713"/>
  </r>
  <r>
    <s v="JULIO CESAR DOS SANTOS LACERD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3.5158999999999998"/>
    <n v="5.1818"/>
    <n v="12.9977"/>
    <n v="15.930199999999999"/>
    <n v="15.930199999999999"/>
    <n v="3.3847999999999998"/>
    <n v="4.7839999999999998"/>
    <n v="4.8007"/>
    <n v="8.2507000000000001"/>
    <n v="19.049800000000001"/>
    <n v="19.049800000000001"/>
    <n v="30.513300000000001"/>
    <n v="35.763300000000001"/>
    <n v="44.112400000000001"/>
    <n v="50.010100000000001"/>
    <n v="52.993400000000001"/>
    <n v="57.96"/>
    <n v="60.293300000000002"/>
    <n v="74.5107"/>
    <n v="75.394800000000004"/>
    <n v="76.728099999999998"/>
    <n v="80.144000000000005"/>
    <n v="80.144000000000005"/>
    <n v="3.5659000000000001"/>
    <n v="15.9476"/>
    <n v="19.596"/>
    <n v="25.345199999999998"/>
    <n v="34.226900000000001"/>
    <n v="34.226900000000001"/>
    <n v="40.060099999999998"/>
    <n v="43.675199999999997"/>
    <n v="46.207000000000001"/>
  </r>
  <r>
    <s v="ANDRE CARUSO DE SA"/>
    <s v="MOTORISTA ENTREGADOR"/>
    <n v="568"/>
    <n v="4550"/>
    <s v="MOTORISTA ENTREGADOR4550568"/>
    <s v="OPERATIVO"/>
    <s v="UNRJ"/>
    <s v="ASE"/>
    <s v="Ceve Jacarepagua"/>
    <s v="DISTRIBUIÇÃO"/>
    <x v="0"/>
    <n v="0"/>
    <n v="0"/>
    <n v="0"/>
    <n v="0.96350000000000002"/>
    <n v="0.76349999999999996"/>
    <n v="0.76349999999999996"/>
    <n v="0.76349999999999996"/>
    <n v="0.76349999999999996"/>
    <n v="0.76349999999999996"/>
    <n v="0.76349999999999996"/>
    <n v="0.76349999999999996"/>
    <n v="0.76349999999999996"/>
    <n v="3.1974999999999998"/>
    <n v="3.1974999999999998"/>
    <n v="4.0278"/>
    <n v="7.8768000000000002"/>
    <n v="1.6124000000000001"/>
    <n v="1.8774999999999999"/>
    <n v="0"/>
    <n v="0.28160000000000002"/>
    <n v="0.44750000000000001"/>
    <n v="0.44750000000000001"/>
    <n v="0.38069999999999998"/>
    <n v="0.38069999999999998"/>
    <n v="0.74729999999999996"/>
    <n v="0.74729999999999996"/>
    <n v="1.1789000000000001"/>
    <n v="4.3780999999999999"/>
    <n v="7.1097000000000001"/>
    <n v="10.491400000000001"/>
    <n v="10.988300000000001"/>
    <n v="10.988300000000001"/>
    <n v="11.5374"/>
    <n v="3.9358"/>
    <n v="4.2675999999999998"/>
  </r>
  <r>
    <s v="JORGE LUIZ A R DOS SANTOS"/>
    <s v="MOTORISTA ENTREGADOR"/>
    <n v="568"/>
    <n v="3503"/>
    <s v="MOTORISTA ENTREGADOR3503568"/>
    <s v="OPERATIVO"/>
    <s v="UNRJ"/>
    <s v="ASE"/>
    <s v="Centro de Vendas Inhauma"/>
    <s v="DISTRIBUIÇÃO"/>
    <x v="0"/>
    <n v="0"/>
    <n v="12.2499"/>
    <n v="0"/>
    <n v="6.5193000000000003"/>
    <n v="7.7858999999999998"/>
    <n v="8.2858000000000001"/>
    <n v="1.7023999999999999"/>
    <n v="1.7023999999999999"/>
    <n v="4.0189000000000004"/>
    <n v="9.3178999999999998"/>
    <n v="11.8512"/>
    <n v="11.6837"/>
    <n v="14.7652"/>
    <n v="14.7652"/>
    <n v="19.379200000000001"/>
    <n v="23.2439"/>
    <n v="28.373200000000001"/>
    <n v="20.8032"/>
    <n v="2.6484000000000001"/>
    <n v="0"/>
    <n v="0"/>
    <n v="0"/>
    <n v="0"/>
    <n v="0"/>
    <n v="0"/>
    <n v="0"/>
    <n v="0"/>
    <n v="0"/>
    <n v="0"/>
    <n v="6.6773999999999996"/>
    <n v="9.8082999999999991"/>
    <n v="11.040100000000001"/>
    <n v="13.3208"/>
    <n v="19.050799999999999"/>
    <n v="21.649100000000001"/>
  </r>
  <r>
    <s v="LUCAS DE JESUS PEREIR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.34770000000000001"/>
    <n v="0.46510000000000001"/>
    <n v="0"/>
    <n v="1.0324"/>
    <n v="1.0324"/>
    <n v="1.75"/>
    <n v="4.4180999999999999"/>
    <n v="6.3181000000000003"/>
    <n v="9.3680000000000003"/>
    <n v="20.3171"/>
    <n v="20.3171"/>
    <n v="21.483000000000001"/>
    <n v="24.4481"/>
    <n v="30.596299999999999"/>
    <n v="36.845999999999997"/>
    <n v="43.576900000000002"/>
    <n v="51.209099999999999"/>
    <n v="55.308199999999999"/>
    <n v="59.208100000000002"/>
    <n v="60.173999999999999"/>
    <n v="61.024000000000001"/>
    <n v="63.741399999999999"/>
    <n v="63.741399999999999"/>
    <n v="3.3824999999999998"/>
    <n v="8.0649999999999995"/>
    <n v="13.0975"/>
    <n v="28.0641"/>
    <n v="34.1616"/>
    <n v="34.744199999999999"/>
    <n v="41.194000000000003"/>
    <n v="46.708199999999998"/>
    <n v="53.073099999999997"/>
  </r>
  <r>
    <s v="RONALDO GUSTAVO DE OLIVEIRA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4674"/>
    <n v="2.5825999999999998"/>
    <n v="11.581799999999999"/>
    <n v="16.7652"/>
    <n v="16.7652"/>
    <n v="25.449300000000001"/>
    <n v="26.2652"/>
    <n v="22.881900000000002"/>
    <n v="22.881900000000002"/>
    <n v="4.2477"/>
    <n v="14.197800000000001"/>
    <n v="20.512899999999998"/>
    <n v="25.246200000000002"/>
    <n v="34.410400000000003"/>
    <n v="35.4604"/>
    <n v="43.708799999999997"/>
    <n v="44.442100000000003"/>
    <n v="44.442100000000003"/>
  </r>
  <r>
    <s v="DANIELLY SOUTO SALES"/>
    <s v="AJUDANTE ENTREGA"/>
    <n v="599"/>
    <n v="4509"/>
    <s v="AJUDANTE ENTREGA4509599"/>
    <s v="OPERATIVO"/>
    <s v="UNRJ"/>
    <s v="TRAD"/>
    <s v="C.Vendas S.Pedro da Aldeia"/>
    <s v="DISTRIBUIÇÃO"/>
    <x v="0"/>
    <n v="0"/>
    <n v="9.6620000000000008"/>
    <n v="0"/>
    <n v="0"/>
    <n v="0"/>
    <n v="0"/>
    <n v="0"/>
    <n v="0"/>
    <n v="0"/>
    <n v="0"/>
    <n v="0"/>
    <n v="0"/>
    <n v="0"/>
    <n v="0"/>
    <n v="1.5737000000000001"/>
    <n v="6.5887000000000002"/>
    <n v="12.872"/>
    <n v="18.190100000000001"/>
    <n v="0"/>
    <n v="4.1704999999999997"/>
    <n v="0"/>
    <n v="0"/>
    <n v="0"/>
    <n v="0"/>
    <n v="1.1561999999999999"/>
    <n v="1.1561999999999999"/>
    <n v="0.54110000000000003"/>
    <n v="1.4093"/>
    <n v="2.3092999999999999"/>
    <n v="11.6107"/>
    <n v="9.8908000000000005"/>
    <n v="11.173299999999999"/>
    <n v="14.371700000000001"/>
    <n v="19.820900000000002"/>
    <n v="21.920100000000001"/>
  </r>
  <r>
    <s v="CLAUDENOR COSTA CLEMENTE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0.3477"/>
    <n v="11.7621"/>
    <n v="20.6614"/>
    <n v="27.842500000000001"/>
    <n v="35.809199999999997"/>
    <n v="37.692500000000003"/>
    <n v="39.192500000000003"/>
    <n v="44.4925"/>
    <n v="44.4925"/>
    <n v="5.3167"/>
    <n v="17.5167"/>
    <n v="24.184200000000001"/>
    <n v="29.836500000000001"/>
    <n v="35.570599999999999"/>
    <n v="36.154699999999998"/>
    <n v="40.088000000000001"/>
    <n v="41.237299999999998"/>
    <n v="44.285800000000002"/>
  </r>
  <r>
    <s v="TIAGO HENRIQUE REBOUCAS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14.7135"/>
    <n v="14.7135"/>
    <n v="25.5625"/>
    <n v="33.994999999999997"/>
    <n v="37.179099999999998"/>
    <n v="48.5623"/>
    <n v="50.945599999999999"/>
    <n v="54.2607"/>
    <n v="58.311399999999999"/>
    <n v="60.111400000000003"/>
    <n v="77.078800000000001"/>
    <n v="78.945499999999996"/>
    <n v="83.9114"/>
    <n v="83.9114"/>
    <n v="7.3666"/>
    <n v="11.6181"/>
    <n v="12.551399999999999"/>
    <n v="18.418099999999999"/>
    <n v="36.659599999999998"/>
    <n v="38.025500000000001"/>
    <n v="45.522300000000001"/>
    <n v="46.970799999999997"/>
    <n v="50.752600000000001"/>
  </r>
  <r>
    <s v="HENRIQUE OLIVEIRA DA SILVA"/>
    <s v="AUXILIAR DISTRIBUIÇÃO"/>
    <n v="405"/>
    <n v="3529"/>
    <s v="AUXILIAR DISTRIBUIÇÃO3529405"/>
    <s v="OPERATIVO"/>
    <s v="UNSUL"/>
    <s v="NÃO APLICA"/>
    <s v="Centro de Vendas Gravataí V"/>
    <s v="LOGÍSTICA"/>
    <x v="3"/>
    <n v="26.610399999999998"/>
    <n v="25.093699999999998"/>
    <n v="19.3612"/>
    <n v="19.3612"/>
    <n v="19.3612"/>
    <n v="19.3612"/>
    <n v="19.661200000000001"/>
    <n v="19.661200000000001"/>
    <n v="0.2341"/>
    <n v="0.56820000000000004"/>
    <n v="0"/>
    <n v="0"/>
    <n v="1.9152"/>
    <n v="1.9152"/>
    <n v="0.16669999999999999"/>
    <n v="2.8803000000000001"/>
    <n v="3.6143000000000001"/>
    <n v="3.4476"/>
    <n v="1.2302"/>
    <n v="3.4127999999999998"/>
    <n v="0.16209999999999999"/>
    <n v="0"/>
    <n v="0"/>
    <n v="0"/>
    <n v="0"/>
    <n v="0"/>
    <n v="0.2364"/>
    <n v="3.1673"/>
    <n v="5.6338999999999997"/>
    <n v="11.7827"/>
    <n v="12.616"/>
    <n v="11.2486"/>
    <n v="14.897"/>
    <n v="16.146899999999999"/>
    <n v="20.9618"/>
  </r>
  <r>
    <s v="EDUARDO CORREA SANT ANNA"/>
    <s v="SUPERVISOR DISTRIBUICAO E FROTAS C"/>
    <n v="568"/>
    <n v="4513"/>
    <s v="SUPERVISOR DISTRIBUICAO E FROTAS C4513568"/>
    <s v="SUPERVISÃO"/>
    <s v="UNRJ"/>
    <s v="NÃO APLICA"/>
    <s v="Centro de Vendas Pavuna"/>
    <s v="DISTRIBUIÇÃO"/>
    <x v="0"/>
    <n v="0"/>
    <n v="0"/>
    <n v="0"/>
    <n v="0"/>
    <n v="0"/>
    <n v="0"/>
    <n v="0"/>
    <n v="0"/>
    <n v="0"/>
    <n v="1.6333"/>
    <n v="1.9818"/>
    <n v="1.7841"/>
    <n v="8.8818000000000001"/>
    <n v="8.8818000000000001"/>
    <n v="11.8841"/>
    <n v="9.5690000000000008"/>
    <n v="10.819699999999999"/>
    <n v="11.784700000000001"/>
    <n v="11.1173"/>
    <n v="13.5029"/>
    <n v="17.071100000000001"/>
    <n v="18.1203"/>
    <n v="18.1203"/>
    <n v="3.4537"/>
    <n v="0"/>
    <n v="0"/>
    <n v="0.78480000000000005"/>
    <n v="3.8348"/>
    <n v="5.6696"/>
    <n v="10.1029"/>
    <n v="11.0862"/>
    <n v="11.418799999999999"/>
    <n v="4.2355"/>
    <n v="0"/>
    <n v="0"/>
  </r>
  <r>
    <s v="JUNIO CESAR DA SILVA BRAMBILE"/>
    <s v="MOTORISTA SUPLENTE"/>
    <n v="568"/>
    <n v="3518"/>
    <s v="MOTORISTA SUPLENTE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8.8824000000000005"/>
    <n v="8.8824000000000005"/>
    <n v="19.5505"/>
    <n v="27.116399999999999"/>
    <n v="30.4331"/>
    <n v="44.898400000000002"/>
    <n v="47.898400000000002"/>
    <n v="52.2303"/>
    <n v="58.197000000000003"/>
    <n v="70.278000000000006"/>
    <n v="70.278000000000006"/>
    <n v="70.278000000000006"/>
    <n v="79.946899999999999"/>
    <n v="79.946899999999999"/>
    <n v="4.8491999999999997"/>
    <n v="17.915800000000001"/>
    <n v="24.698399999999999"/>
    <n v="29.366599999999998"/>
    <n v="38.299999999999997"/>
    <n v="38.366700000000002"/>
    <n v="40.832599999999999"/>
    <n v="43.382599999999996"/>
    <n v="47.565899999999999"/>
  </r>
  <r>
    <s v="EDSON CAETANO DA SILVA"/>
    <s v="MOTORISTA ENTREGADOR"/>
    <n v="568"/>
    <n v="3518"/>
    <s v="MOTORISTA ENTREGADOR3518568"/>
    <s v="OPERATIVO"/>
    <s v="UNSP"/>
    <s v="ASE"/>
    <s v="Ce Ve Campinas/Sumaré"/>
    <s v="DISTRIBUIÇÃO"/>
    <x v="1"/>
    <n v="0"/>
    <n v="51.248399999999997"/>
    <n v="0"/>
    <n v="60.513500000000001"/>
    <n v="62.479399999999998"/>
    <n v="65.963499999999996"/>
    <n v="67.896799999999999"/>
    <n v="67.896799999999999"/>
    <n v="0"/>
    <n v="0"/>
    <n v="4.8673999999999999"/>
    <n v="10.450699999999999"/>
    <n v="25.084"/>
    <n v="25.084"/>
    <n v="40.035400000000003"/>
    <n v="52.017899999999997"/>
    <n v="60.884500000000003"/>
    <n v="67.685199999999995"/>
    <n v="76.632800000000003"/>
    <n v="88.866100000000003"/>
    <n v="96.734300000000005"/>
    <n v="98.734300000000005"/>
    <n v="100.66759999999999"/>
    <n v="102.66759999999999"/>
    <n v="100.2684"/>
    <n v="100.2684"/>
    <n v="9.1816999999999993"/>
    <n v="14.780200000000001"/>
    <n v="22.763500000000001"/>
    <n v="34.045999999999999"/>
    <n v="40.027000000000001"/>
    <n v="44.209499999999998"/>
    <n v="57.709499999999998"/>
    <n v="62.442799999999998"/>
    <n v="70.224599999999995"/>
  </r>
  <r>
    <s v="MANOEL PEREIRA FRANC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8.2720000000000002"/>
    <n v="0"/>
    <n v="10.714499999999999"/>
    <n v="10.714499999999999"/>
    <n v="11.231999999999999"/>
    <n v="6.4343000000000004"/>
    <n v="6.4343000000000004"/>
    <n v="9.0509000000000004"/>
    <n v="9.0509000000000004"/>
    <n v="9.0509000000000004"/>
    <n v="9.0509000000000004"/>
    <n v="11.5168"/>
    <n v="11.5168"/>
    <n v="19.350899999999999"/>
    <n v="21.684200000000001"/>
    <n v="25.769100000000002"/>
    <n v="40.234200000000001"/>
    <n v="1.3159000000000001"/>
    <n v="0"/>
    <n v="0"/>
    <n v="0"/>
    <n v="0"/>
    <n v="0"/>
    <n v="2.4184000000000001"/>
    <n v="2.4184000000000001"/>
    <n v="2.9350999999999998"/>
    <n v="2.7033"/>
    <n v="4.4192999999999998"/>
    <n v="10.768599999999999"/>
    <n v="11.5527"/>
    <n v="11.5527"/>
    <n v="11.5527"/>
    <n v="0"/>
    <n v="0"/>
  </r>
  <r>
    <s v="JULIANO PEREIRA RODRIGUES"/>
    <s v="MOTORISTA ENTREGADOR"/>
    <n v="568"/>
    <n v="3518"/>
    <s v="MOTORISTA ENTREGADOR3518568"/>
    <s v="OPERATIVO"/>
    <s v="UNSP"/>
    <s v="ASE"/>
    <s v="Ce Ve Campinas/Sumaré"/>
    <s v="DISTRIBUIÇÃO"/>
    <x v="1"/>
    <n v="0"/>
    <n v="75.311700000000002"/>
    <n v="0"/>
    <n v="101.8253"/>
    <n v="101.8253"/>
    <n v="109.25709999999999"/>
    <n v="111.6738"/>
    <n v="111.6738"/>
    <n v="5.3833000000000002"/>
    <n v="6.8833000000000002"/>
    <n v="10.9825"/>
    <n v="14.9961"/>
    <n v="30.561900000000001"/>
    <n v="30.561900000000001"/>
    <n v="45.825400000000002"/>
    <n v="54.640500000000003"/>
    <n v="59.839700000000001"/>
    <n v="58.588900000000002"/>
    <n v="65.254000000000005"/>
    <n v="71.753200000000007"/>
    <n v="80.219800000000006"/>
    <n v="87.686400000000006"/>
    <n v="89.686400000000006"/>
    <n v="90.986400000000003"/>
    <n v="95.685599999999994"/>
    <n v="95.685599999999994"/>
    <n v="7.2492000000000001"/>
    <n v="19.382400000000001"/>
    <n v="27.3657"/>
    <n v="37.498199999999997"/>
    <n v="42.447400000000002"/>
    <n v="44.447400000000002"/>
    <n v="49.029899999999998"/>
    <n v="56.228299999999997"/>
    <n v="62.061599999999999"/>
  </r>
  <r>
    <s v="JAZIEL SIGISMUNDO GONCALVES"/>
    <s v="MOTORISTA SUPLENTE"/>
    <n v="568"/>
    <n v="3507"/>
    <s v="MOTORISTA SUPLENTE3507568"/>
    <s v="OPERATIVO"/>
    <s v="UNNE"/>
    <s v="ASE"/>
    <s v="Centro de Vendas Jaboatão"/>
    <s v="DISTRIBUIÇÃO"/>
    <x v="11"/>
    <n v="0"/>
    <n v="18.060199999999998"/>
    <n v="0"/>
    <n v="28.8718"/>
    <n v="28.8718"/>
    <n v="31.654299999999999"/>
    <n v="34.603499999999997"/>
    <n v="34.603499999999997"/>
    <n v="0.58320000000000005"/>
    <n v="4.4314999999999998"/>
    <n v="8.0154999999999994"/>
    <n v="15.815200000000001"/>
    <n v="26.081600000000002"/>
    <n v="26.081600000000002"/>
    <n v="33.898000000000003"/>
    <n v="40.748600000000003"/>
    <n v="35.681899999999999"/>
    <n v="34.6173"/>
    <n v="33.200600000000001"/>
    <n v="35.749699999999997"/>
    <n v="24.616199999999999"/>
    <n v="25.616099999999999"/>
    <n v="26.116"/>
    <n v="27.915900000000001"/>
    <n v="31.8491"/>
    <n v="31.8491"/>
    <n v="3.4990000000000001"/>
    <n v="5.6813000000000002"/>
    <n v="10.6639"/>
    <n v="9.5122"/>
    <n v="9.5455000000000005"/>
    <n v="11.6614"/>
    <n v="15.659700000000001"/>
    <n v="18.7087"/>
    <n v="20.156300000000002"/>
  </r>
  <r>
    <s v="VALDEMIR DOS SANTOS"/>
    <s v="MOTORISTA ENTREGADOR ABASTECEDOR"/>
    <n v="599"/>
    <n v="3518"/>
    <s v="MOTORISTA ENTREGADOR ABASTECEDOR3518599"/>
    <s v="OPERATIVO"/>
    <s v="UNSP"/>
    <s v="TRAD"/>
    <s v="Ce Ve Campinas/Sumaré"/>
    <s v="DISTRIBUIÇÃO"/>
    <x v="1"/>
    <n v="0"/>
    <n v="0"/>
    <n v="0"/>
    <n v="6.2159000000000004"/>
    <n v="6.1158999999999999"/>
    <n v="8.8810000000000002"/>
    <n v="10.047700000000001"/>
    <n v="10.047700000000001"/>
    <n v="2.4666999999999999"/>
    <n v="4.95"/>
    <n v="10.1"/>
    <n v="14.7508"/>
    <n v="28.317399999999999"/>
    <n v="28.317399999999999"/>
    <n v="42.782499999999999"/>
    <n v="50.9651"/>
    <n v="58.180999999999997"/>
    <n v="61.415100000000002"/>
    <n v="66.349100000000007"/>
    <n v="75.252099999999999"/>
    <n v="86.916399999999996"/>
    <n v="88.433099999999996"/>
    <n v="88.433099999999996"/>
    <n v="89.899000000000001"/>
    <n v="97.03"/>
    <n v="97.03"/>
    <n v="7.6977000000000002"/>
    <n v="19.329999999999998"/>
    <n v="25.763100000000001"/>
    <n v="31.1282"/>
    <n v="40.375900000000001"/>
    <n v="44.707700000000003"/>
    <n v="54.024999999999999"/>
    <n v="57.758200000000002"/>
    <n v="60.474899999999998"/>
  </r>
  <r>
    <s v="LAMARTINE DUQUE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0.231199999999999"/>
    <n v="0"/>
    <n v="10.7864"/>
    <n v="10.7864"/>
    <n v="12.9682"/>
    <n v="11.553100000000001"/>
    <n v="11.553100000000001"/>
    <n v="0"/>
    <n v="4.4991000000000003"/>
    <n v="5.6157000000000004"/>
    <n v="5.4981999999999998"/>
    <n v="6.2798999999999996"/>
    <n v="6.2798999999999996"/>
    <n v="2.4815"/>
    <n v="4.3307000000000002"/>
    <n v="5.1299000000000001"/>
    <n v="0"/>
    <n v="0"/>
    <n v="0"/>
    <n v="0"/>
    <n v="2.0500000000000001E-2"/>
    <n v="0"/>
    <n v="0.40389999999999998"/>
    <n v="1.5705"/>
    <n v="1.5705"/>
    <n v="0"/>
    <n v="2.1301000000000001"/>
    <n v="5.5808"/>
    <n v="5.7473999999999998"/>
    <n v="10.0966"/>
    <n v="11.779199999999999"/>
    <n v="12.2125"/>
    <n v="13.8307"/>
    <n v="16.479900000000001"/>
  </r>
  <r>
    <s v="CHARLES GOMES PINHEIRO"/>
    <s v="MOTORISTA ENTREGADOR"/>
    <n v="568"/>
    <n v="3518"/>
    <s v="MOTORISTA ENTREGADOR3518568"/>
    <s v="OPERATIVO"/>
    <s v="UNSP"/>
    <s v="ASE"/>
    <s v="Ce Ve Campinas/Sumaré"/>
    <s v="DISTRIBUIÇÃO"/>
    <x v="1"/>
    <n v="0"/>
    <n v="40.674999999999997"/>
    <n v="0"/>
    <n v="53.590899999999998"/>
    <n v="56.190899999999999"/>
    <n v="58.391599999999997"/>
    <n v="60.241599999999998"/>
    <n v="60.241599999999998"/>
    <n v="3.2841"/>
    <n v="6.5182000000000002"/>
    <n v="9.0174000000000003"/>
    <n v="14.202199999999999"/>
    <n v="24.334700000000002"/>
    <n v="24.334700000000002"/>
    <n v="38.283900000000003"/>
    <n v="49.167900000000003"/>
    <n v="56.883800000000001"/>
    <n v="63.519399999999997"/>
    <n v="71.520099999999999"/>
    <n v="81.383700000000005"/>
    <n v="86.882900000000006"/>
    <n v="90.200299999999999"/>
    <n v="92.016199999999998"/>
    <n v="93.916200000000003"/>
    <n v="97.332800000000006"/>
    <n v="97.332800000000006"/>
    <n v="8.9468999999999994"/>
    <n v="21.046800000000001"/>
    <n v="28.796700000000001"/>
    <n v="39.645899999999997"/>
    <n v="44.742800000000003"/>
    <n v="46.626100000000001"/>
    <n v="56.825000000000003"/>
    <n v="64.907399999999996"/>
    <n v="70.889099999999999"/>
  </r>
  <r>
    <s v="EDUARDO CESAR LEVY NUNES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40.157200000000003"/>
    <n v="0"/>
    <n v="4.0830000000000002"/>
    <n v="5.8662999999999998"/>
    <n v="7.7488999999999999"/>
    <n v="8.3980999999999995"/>
    <n v="8.3980999999999995"/>
    <n v="12.5625"/>
    <n v="12.478400000000001"/>
    <n v="10.129200000000001"/>
    <n v="13.629200000000001"/>
    <n v="22.691199999999998"/>
    <n v="22.691199999999998"/>
    <n v="25.174499999999998"/>
    <n v="30.425999999999998"/>
    <n v="30.958500000000001"/>
    <n v="25.359300000000001"/>
    <n v="0.1174"/>
    <n v="1.1173999999999999"/>
    <n v="3.2521"/>
    <n v="3.7353999999999998"/>
    <n v="2.8854000000000002"/>
    <n v="4.1687000000000003"/>
    <n v="6.7344999999999997"/>
    <n v="6.7344999999999997"/>
    <n v="7.8186"/>
    <n v="7.5345000000000004"/>
    <n v="9.8192000000000004"/>
    <n v="10.7866"/>
    <n v="10.6676"/>
    <n v="11.8835"/>
    <n v="11.833500000000001"/>
    <n v="15.182600000000001"/>
    <n v="24.198399999999999"/>
  </r>
  <r>
    <s v="BRUNO MOREIRA R MARTINS"/>
    <s v="SUPERVISOR DISTRIBUICAO E FROTAS C"/>
    <n v="599"/>
    <n v="4534"/>
    <s v="SUPERVISOR DISTRIBUICAO E FROTAS C4534599"/>
    <s v="SUPERVISÃO"/>
    <s v="UNRJ"/>
    <s v="NÃO APLICA"/>
    <s v="Centro Vendas São Gonçalo"/>
    <s v="DISTRIBUIÇÃO"/>
    <x v="0"/>
    <n v="71.142399999999995"/>
    <n v="69.059100000000001"/>
    <n v="0"/>
    <n v="0"/>
    <n v="0"/>
    <n v="0"/>
    <n v="0"/>
    <n v="0"/>
    <n v="6.1657000000000002"/>
    <n v="13.6815"/>
    <n v="16.897300000000001"/>
    <n v="21.7318"/>
    <n v="32.779299999999999"/>
    <n v="32.779299999999999"/>
    <n v="48.607700000000001"/>
    <n v="58.79"/>
    <n v="63.805"/>
    <n v="73.301000000000002"/>
    <n v="45.951099999999997"/>
    <n v="1.9513"/>
    <n v="3.7671999999999999"/>
    <n v="5.6172000000000004"/>
    <n v="4.6172000000000004"/>
    <n v="4.6172000000000004"/>
    <n v="0"/>
    <n v="0"/>
    <n v="0"/>
    <n v="0"/>
    <n v="0"/>
    <n v="2.9005999999999998"/>
    <n v="7.3655999999999997"/>
    <n v="11.9147"/>
    <n v="15.063700000000001"/>
    <n v="16.945399999999999"/>
    <n v="3.8437000000000001"/>
  </r>
  <r>
    <s v="RAFAEL SIMOES DE LIMA"/>
    <s v="MOTORISTA ENTREGADOR"/>
    <n v="568"/>
    <n v="3518"/>
    <s v="MOTORISTA ENTREGADOR3518568"/>
    <s v="OPERATIVO"/>
    <s v="UNSP"/>
    <s v="ASE"/>
    <s v="Ce Ve Campinas/Sumaré"/>
    <s v="DISTRIBUIÇÃO"/>
    <x v="1"/>
    <n v="0"/>
    <n v="72.712599999999995"/>
    <n v="0"/>
    <n v="103.0594"/>
    <n v="103.0594"/>
    <n v="108.90940000000001"/>
    <n v="114.90940000000001"/>
    <n v="114.90940000000001"/>
    <n v="2.2166000000000001"/>
    <n v="6.6984000000000004"/>
    <n v="10.1976"/>
    <n v="15.9983"/>
    <n v="28.779299999999999"/>
    <n v="28.779299999999999"/>
    <n v="37.428400000000003"/>
    <n v="47.309399999999997"/>
    <n v="56.8919"/>
    <n v="64.607799999999997"/>
    <n v="73.355500000000006"/>
    <n v="84.537999999999997"/>
    <n v="89.887900000000002"/>
    <n v="93.553799999999995"/>
    <n v="93.603800000000007"/>
    <n v="94.169700000000006"/>
    <n v="98.634799999999998"/>
    <n v="98.634799999999998"/>
    <n v="6.5331999999999999"/>
    <n v="18.614799999999999"/>
    <n v="28.5473"/>
    <n v="37.596200000000003"/>
    <n v="47.243000000000002"/>
    <n v="49.076300000000003"/>
    <n v="60.541200000000003"/>
    <n v="68.540899999999993"/>
    <n v="74.490799999999993"/>
  </r>
  <r>
    <s v="PEDRO RHODES JUNIOR"/>
    <s v="SUPERVISOR EXPEDICAO B"/>
    <n v="405"/>
    <n v="4534"/>
    <s v="SUPERVISOR EXPEDICAO B4534405"/>
    <s v="SUPERVISÃO"/>
    <s v="UNRJ"/>
    <s v="NÃO APLICA"/>
    <s v="Centro Vendas São Gonçalo"/>
    <s v="LOGÍSTICA"/>
    <x v="3"/>
    <n v="23.285799999999998"/>
    <n v="22.651700000000002"/>
    <n v="22.633500000000002"/>
    <n v="24.116800000000001"/>
    <n v="25.0001"/>
    <n v="10.950200000000001"/>
    <n v="2.3328000000000002"/>
    <n v="2.3328000000000002"/>
    <n v="2.4666000000000001"/>
    <n v="9.0983999999999998"/>
    <n v="7.2674000000000003"/>
    <n v="0"/>
    <n v="0"/>
    <n v="0"/>
    <n v="0"/>
    <n v="0"/>
    <n v="0"/>
    <n v="0"/>
    <n v="0.11650000000000001"/>
    <n v="6.1837"/>
    <n v="8.9495000000000005"/>
    <n v="11.5319"/>
    <n v="13.3819"/>
    <n v="13.3819"/>
    <n v="0.4304"/>
    <n v="0.4304"/>
    <n v="2.3496999999999999"/>
    <n v="3.8479999999999999"/>
    <n v="7.0472000000000001"/>
    <n v="9.9629999999999992"/>
    <n v="11.4613"/>
    <n v="12.359"/>
    <n v="8.7581000000000007"/>
    <n v="11.391500000000001"/>
    <n v="11.391500000000001"/>
  </r>
  <r>
    <s v="ALEXANDRO LOURENCO DA SILVA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278000000000002"/>
    <n v="15.492100000000001"/>
  </r>
  <r>
    <s v="FABIANO PEREIRA DA SILVA"/>
    <s v="AUXILIAR DISTRIBUIÇÃO"/>
    <n v="405"/>
    <n v="4534"/>
    <s v="AUXILIAR DISTRIBUIÇÃO4534405"/>
    <s v="OPERATIVO"/>
    <s v="UNRJ"/>
    <s v="NÃO APLICA"/>
    <s v="Centro Vendas São Gonçalo"/>
    <s v="LOGÍSTICA"/>
    <x v="3"/>
    <n v="3.3157999999999999"/>
    <n v="82.418199999999999"/>
    <n v="8.6148000000000007"/>
    <n v="12.1655"/>
    <n v="12.881399999999999"/>
    <n v="16.781300000000002"/>
    <n v="16.446400000000001"/>
    <n v="16.446400000000001"/>
    <n v="18.797899999999998"/>
    <n v="22.146999999999998"/>
    <n v="22.112200000000001"/>
    <n v="25.4621"/>
    <n v="26.161200000000001"/>
    <n v="26.161200000000001"/>
    <n v="17.160299999999999"/>
    <n v="13.3421"/>
    <n v="13.3421"/>
    <n v="13.3421"/>
    <n v="0"/>
    <n v="0"/>
    <n v="5.8498000000000001"/>
    <n v="7.6830999999999996"/>
    <n v="8.6164000000000005"/>
    <n v="8.0838000000000001"/>
    <n v="10.0322"/>
    <n v="10.0322"/>
    <n v="13.098800000000001"/>
    <n v="8.3153000000000006"/>
    <n v="12.915800000000001"/>
    <n v="12.7317"/>
    <n v="12.3475"/>
    <n v="12.4467"/>
    <n v="10.297499999999999"/>
    <n v="8.0140999999999991"/>
    <n v="7.03"/>
  </r>
  <r>
    <s v="DENILSON PAIVA DO NASCIMENTO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18.6008"/>
    <n v="16.918299999999999"/>
    <n v="22.301200000000001"/>
    <n v="25.1663"/>
    <n v="25.332899999999999"/>
    <n v="18.8995"/>
    <n v="19.216200000000001"/>
    <n v="19.216200000000001"/>
    <n v="0"/>
    <n v="4.7817999999999996"/>
    <n v="0"/>
    <n v="3.4007999999999998"/>
    <n v="7.3513999999999999"/>
    <n v="7.3513999999999999"/>
    <n v="3.9664999999999999"/>
    <n v="8.3506"/>
    <n v="11.900499999999999"/>
    <n v="19.133800000000001"/>
    <n v="22.930800000000001"/>
    <n v="31.350200000000001"/>
    <n v="35.234299999999998"/>
    <n v="34.913699999999999"/>
    <n v="36.546999999999997"/>
    <n v="38.229500000000002"/>
    <n v="37.2303"/>
    <n v="37.2303"/>
    <n v="1.5318000000000001"/>
    <n v="4.9984999999999999"/>
    <n v="4.0144000000000002"/>
    <n v="13.311299999999999"/>
    <n v="9.1757000000000009"/>
    <n v="12.5075"/>
    <n v="20.802900000000001"/>
    <n v="21.418800000000001"/>
    <n v="17.668800000000001"/>
  </r>
  <r>
    <s v="ELAINE MELO BARBOZA COUTINHO"/>
    <s v="AJUDANTE ENTREGA"/>
    <n v="599"/>
    <n v="4513"/>
    <s v="AJUDANTE ENTREGA4513599"/>
    <s v="OPERATIVO"/>
    <s v="UNRJ"/>
    <s v="TRAD"/>
    <s v="Centro de Vendas Pavuna"/>
    <s v="DISTRIBUIÇÃO"/>
    <x v="0"/>
    <n v="0"/>
    <n v="2.5095999999999998"/>
    <n v="0"/>
    <n v="3.5516000000000001"/>
    <n v="4.9189999999999996"/>
    <n v="6.1698000000000004"/>
    <n v="5.8539000000000003"/>
    <n v="5.8539000000000003"/>
    <n v="3.7713999999999999"/>
    <n v="2.0547"/>
    <n v="1.9373"/>
    <n v="3.2555000000000001"/>
    <n v="1.0759000000000001"/>
    <n v="1.0759000000000001"/>
    <n v="4.2449000000000003"/>
    <n v="5.8623000000000003"/>
    <n v="8.0631000000000004"/>
    <n v="6.4813000000000001"/>
    <n v="1.2181"/>
    <n v="0.66879999999999995"/>
    <n v="0"/>
    <n v="0"/>
    <n v="0"/>
    <n v="0"/>
    <n v="4.0529000000000002"/>
    <n v="4.0529000000000002"/>
    <n v="7.3202999999999996"/>
    <n v="4.7195999999999998"/>
    <n v="6.5354999999999999"/>
    <n v="9.5364000000000004"/>
    <n v="12.5197"/>
    <n v="12.5197"/>
    <n v="15.1371"/>
    <n v="16.202999999999999"/>
    <n v="15.2182"/>
  </r>
  <r>
    <s v="LUCAS GARCEZ DA SILVA"/>
    <s v="AJUDANTE ENTREGA"/>
    <n v="599"/>
    <n v="4509"/>
    <s v="AJUDANTE ENTREGA4509599"/>
    <s v="OPERATIVO"/>
    <s v="UNRJ"/>
    <s v="TRAD"/>
    <s v="C.Vendas S.Pedro da Aldeia"/>
    <s v="DISTRIBUIÇÃO"/>
    <x v="0"/>
    <n v="0"/>
    <n v="35.408999999999999"/>
    <n v="0"/>
    <n v="0"/>
    <n v="0"/>
    <n v="0"/>
    <n v="0"/>
    <n v="0"/>
    <n v="0"/>
    <n v="0"/>
    <n v="0"/>
    <n v="0"/>
    <n v="6.7413999999999996"/>
    <n v="6.7413999999999996"/>
    <n v="9.2574000000000005"/>
    <n v="12.9732"/>
    <n v="12.3566"/>
    <n v="15.19"/>
    <n v="1.1826000000000001"/>
    <n v="0.25469999999999998"/>
    <n v="0"/>
    <n v="0"/>
    <n v="0"/>
    <n v="0"/>
    <n v="4.3887999999999998"/>
    <n v="4.3887999999999998"/>
    <n v="5.5228999999999999"/>
    <n v="7.0411000000000001"/>
    <n v="7.0411000000000001"/>
    <n v="12.8911"/>
    <n v="9.7062000000000008"/>
    <n v="12.5395"/>
    <n v="12.5395"/>
    <n v="23.519600000000001"/>
    <n v="22.570399999999999"/>
  </r>
  <r>
    <s v="JOEL RODRIGUES FARIAS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658999999999998"/>
    <n v="3.3"/>
  </r>
  <r>
    <s v="JOSE HENRIQUE SARAIVA DE MELO"/>
    <s v="MOTORISTA SUPLENTE"/>
    <n v="568"/>
    <n v="4545"/>
    <s v="MOTORISTA SUPLENTE4545568"/>
    <s v="OPERATIVO"/>
    <s v="UNNE"/>
    <s v="ASE"/>
    <s v="Centro de Vds Igarassu"/>
    <s v="DISTRIBUIÇÃO"/>
    <x v="11"/>
    <n v="0"/>
    <n v="0"/>
    <n v="0"/>
    <n v="7.9706000000000001"/>
    <n v="7.9706000000000001"/>
    <n v="6.1539999999999999"/>
    <n v="8.3366000000000007"/>
    <n v="8.3366000000000007"/>
    <n v="3.1166"/>
    <n v="2.4325000000000001"/>
    <n v="3.5642999999999998"/>
    <n v="5.4318"/>
    <n v="8.7143999999999995"/>
    <n v="8.7143999999999995"/>
    <n v="14.799200000000001"/>
    <n v="18.049900000000001"/>
    <n v="20.9665"/>
    <n v="22.883199999999999"/>
    <n v="33.883899999999997"/>
    <n v="34.917999999999999"/>
    <n v="51.751199999999997"/>
    <n v="52.835299999999997"/>
    <n v="54.669400000000003"/>
    <n v="56.669400000000003"/>
    <n v="61.503500000000003"/>
    <n v="61.503500000000003"/>
    <n v="2.7523"/>
    <n v="0.1205"/>
    <n v="4.9029999999999996"/>
    <n v="8.5187000000000008"/>
    <n v="10.151999999999999"/>
    <n v="12.5679"/>
    <n v="11.9331"/>
    <n v="15.099"/>
    <n v="15.1157"/>
  </r>
  <r>
    <s v="MAX FERREIRA REIS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969"/>
    <n v="22.877800000000001"/>
  </r>
  <r>
    <s v="RICARDO MACENA DA COSTA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0"/>
    <n v="0"/>
    <n v="0"/>
    <n v="0"/>
    <n v="0"/>
    <n v="0"/>
    <n v="0"/>
    <n v="0"/>
    <n v="0"/>
    <n v="0.4486"/>
    <n v="0.64859999999999995"/>
    <n v="0.64859999999999995"/>
    <n v="0.64859999999999995"/>
    <n v="0.64859999999999995"/>
    <n v="0.64859999999999995"/>
    <n v="2.7477"/>
    <n v="5.8613"/>
    <n v="0"/>
    <n v="0"/>
    <n v="0"/>
    <n v="0"/>
    <n v="0"/>
    <n v="0"/>
    <n v="0"/>
    <n v="0"/>
    <n v="0"/>
    <n v="0"/>
    <n v="10.4635"/>
    <n v="9.4619999999999997"/>
    <n v="12.3438"/>
    <n v="12.6271"/>
    <n v="9.8285"/>
    <n v="12.061500000000001"/>
    <n v="11.4107"/>
  </r>
  <r>
    <s v="RICK DEIVISSON N G SANTOS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359999999999998"/>
    <n v="5.0128000000000004"/>
  </r>
  <r>
    <s v="FELIPE ERVESON SILVA MARQUES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9.6748999999999992"/>
    <n v="0"/>
    <n v="9.1607000000000003"/>
    <n v="9.1607000000000003"/>
    <n v="8.7933000000000003"/>
    <n v="8.86"/>
    <n v="8.86"/>
    <n v="2.5992999999999999"/>
    <n v="2.5992999999999999"/>
    <n v="2.5992999999999999"/>
    <n v="2.5992999999999999"/>
    <n v="2.5992999999999999"/>
    <n v="2.5992999999999999"/>
    <n v="4.1326999999999998"/>
    <n v="5.9336000000000002"/>
    <n v="8.0009999999999994"/>
    <n v="10.2684"/>
    <n v="14.118399999999999"/>
    <n v="14.5184"/>
    <n v="20.201699999999999"/>
    <n v="20.585799999999999"/>
    <n v="20.585799999999999"/>
    <n v="21.3184"/>
    <n v="21.800999999999998"/>
    <n v="21.800999999999998"/>
    <n v="1.1167"/>
    <n v="0"/>
    <n v="3.1833"/>
    <n v="8.7657000000000007"/>
    <n v="10.513400000000001"/>
    <n v="12.663399999999999"/>
    <n v="15.881399999999999"/>
    <n v="16.063300000000002"/>
    <n v="18.38"/>
  </r>
  <r>
    <s v="RODNEI GONCALVES ARNAL"/>
    <s v="AJUDANTE ENTREGA"/>
    <n v="599"/>
    <n v="3518"/>
    <s v="AJUDANTE ENTREGA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467999999999998"/>
    <n v="5.6117999999999997"/>
  </r>
  <r>
    <s v="ROMUALDO CICERO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1.688800000000001"/>
    <n v="0"/>
    <n v="19.222000000000001"/>
    <n v="19.222000000000001"/>
    <n v="13.203799999999999"/>
    <n v="14.171200000000001"/>
    <n v="14.171200000000001"/>
    <n v="0"/>
    <n v="0.9849"/>
    <n v="0"/>
    <n v="9.0172000000000008"/>
    <n v="8.9496000000000002"/>
    <n v="8.9496000000000002"/>
    <n v="16.715499999999999"/>
    <n v="24.032699999999998"/>
    <n v="22.216100000000001"/>
    <n v="23.216000000000001"/>
    <n v="26.232500000000002"/>
    <n v="24.7807"/>
    <n v="29.760899999999999"/>
    <n v="30.876799999999999"/>
    <n v="31.1935"/>
    <n v="30.477599999999999"/>
    <n v="32.644100000000002"/>
    <n v="32.644100000000002"/>
    <n v="4.6997999999999998"/>
    <n v="6.2496999999999998"/>
    <n v="7.6337000000000002"/>
    <n v="9.9496000000000002"/>
    <n v="14.1145"/>
    <n v="12.713699999999999"/>
    <n v="10.830299999999999"/>
    <n v="14.7127"/>
    <n v="20.63"/>
  </r>
  <r>
    <s v="UDALVAN DE JESUS BARBOSA LIMA"/>
    <s v="MOTORISTA ENTREGADOR"/>
    <n v="568"/>
    <n v="3518"/>
    <s v="MOTORISTA ENTREGADOR3518568"/>
    <s v="OPERATIVO"/>
    <s v="UNSP"/>
    <s v="ASE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ERTSON SOARES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0.091799999999999"/>
    <n v="0"/>
    <n v="33.287599999999998"/>
    <n v="33.287599999999998"/>
    <n v="35.620199999999997"/>
    <n v="35.021000000000001"/>
    <n v="35.021000000000001"/>
    <n v="4.6824000000000003"/>
    <n v="8.7323000000000004"/>
    <n v="8.7323000000000004"/>
    <n v="7.8494999999999999"/>
    <n v="18.999199999999998"/>
    <n v="18.999199999999998"/>
    <n v="18.999199999999998"/>
    <n v="31.131499999999999"/>
    <n v="31.131499999999999"/>
    <n v="43.530500000000004"/>
    <n v="32.780500000000004"/>
    <n v="34.7804"/>
    <n v="38.678800000000003"/>
    <n v="39.844700000000003"/>
    <n v="40.762099999999997"/>
    <n v="44.177999999999997"/>
    <n v="48.078000000000003"/>
    <n v="48.078000000000003"/>
    <n v="3.6006999999999998"/>
    <n v="1.8005"/>
    <n v="0"/>
    <n v="4.1479999999999997"/>
    <n v="9.8637999999999995"/>
    <n v="12.830399999999999"/>
    <n v="16.846900000000002"/>
    <n v="22.595400000000001"/>
    <n v="17.928000000000001"/>
  </r>
  <r>
    <s v="MAXIMILIANO NEVES PEREIRA"/>
    <s v="AUXILIAR DISTRIBUIÇÃO"/>
    <n v="405"/>
    <n v="4550"/>
    <s v="AUXILIAR DISTRIBUIÇÃO4550405"/>
    <s v="OPERATIVO"/>
    <s v="UNRJ"/>
    <s v="NÃO APLICA"/>
    <s v="Ceve Jacarepagua"/>
    <s v="LOGÍSTICA"/>
    <x v="3"/>
    <n v="0"/>
    <n v="26.529699999999998"/>
    <n v="4.1325000000000003"/>
    <n v="4.4665999999999997"/>
    <n v="6.1325000000000003"/>
    <n v="9.5317000000000007"/>
    <n v="13.180899999999999"/>
    <n v="13.180899999999999"/>
    <n v="15.146000000000001"/>
    <n v="19.447399999999998"/>
    <n v="21.763200000000001"/>
    <n v="25.863199999999999"/>
    <n v="35.329799999999999"/>
    <n v="35.329799999999999"/>
    <n v="40.131999999999998"/>
    <n v="47.561999999999998"/>
    <n v="52.692900000000002"/>
    <n v="55.976100000000002"/>
    <n v="0"/>
    <n v="6.0643000000000002"/>
    <n v="6.3977000000000004"/>
    <n v="6.1143999999999998"/>
    <n v="7.6969000000000003"/>
    <n v="7.5143000000000004"/>
    <n v="7.5316999999999998"/>
    <n v="7.5316999999999998"/>
    <n v="10.2324"/>
    <n v="6.9307999999999996"/>
    <n v="3.5457999999999998"/>
    <n v="11.5631"/>
    <n v="11.629"/>
    <n v="12.846299999999999"/>
    <n v="7.2107000000000001"/>
    <n v="1.2200000000000001E-2"/>
    <n v="0"/>
  </r>
  <r>
    <s v="SAMUEL DE OLIVEIRA MARINHO"/>
    <s v="MOTORISTA SUPLENTE"/>
    <n v="599"/>
    <n v="3518"/>
    <s v="MOTORISTA SUPLENTE3518599"/>
    <s v="OPERATIVO"/>
    <s v="UNSP"/>
    <s v="TRAD"/>
    <s v="Ce Ve Campinas/Suma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VANIL JOSE VIEIRA JUNIOR"/>
    <s v="MOTORISTA ENTREGADOR ABASTECEDOR"/>
    <n v="599"/>
    <n v="3530"/>
    <s v="MOTORISTA ENTREGADOR ABASTECEDOR3530599"/>
    <s v="OPERATIVO"/>
    <s v="UNSP"/>
    <s v="TRAD"/>
    <s v="Centro de Vendas Mogi"/>
    <s v="DISTRIBUIÇÃO"/>
    <x v="1"/>
    <n v="0"/>
    <n v="23.9894"/>
    <n v="0"/>
    <n v="34.151600000000002"/>
    <n v="34.185699999999997"/>
    <n v="37.168900000000001"/>
    <n v="40.001399999999997"/>
    <n v="40.001399999999997"/>
    <n v="0.4"/>
    <n v="0.26590000000000003"/>
    <n v="0"/>
    <n v="0.11119999999999999"/>
    <n v="3.5110000000000001"/>
    <n v="3.5110000000000001"/>
    <n v="5.1759000000000004"/>
    <n v="6.0411000000000001"/>
    <n v="8.7408999999999999"/>
    <n v="12.640700000000001"/>
    <n v="13.339700000000001"/>
    <n v="21.988600000000002"/>
    <n v="28.037700000000001"/>
    <n v="30.003599999999999"/>
    <n v="30.253499999999999"/>
    <n v="31.619399999999999"/>
    <n v="32.617800000000003"/>
    <n v="32.617800000000003"/>
    <n v="4.2141000000000002"/>
    <n v="2.9155000000000002"/>
    <n v="6.8319999999999999"/>
    <n v="3.7471000000000001"/>
    <n v="0"/>
    <n v="0"/>
    <n v="0"/>
    <n v="0"/>
    <n v="0"/>
  </r>
  <r>
    <s v="ANDRESSA CARLA DOS SANTO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8.328499999999998"/>
    <n v="0"/>
    <n v="19.799700000000001"/>
    <n v="21.5838"/>
    <n v="23.232900000000001"/>
    <n v="25.832100000000001"/>
    <n v="25.832100000000001"/>
    <n v="0"/>
    <n v="3.1484000000000001"/>
    <n v="0"/>
    <n v="5.8640999999999996"/>
    <n v="4.7836999999999996"/>
    <n v="4.7836999999999996"/>
    <n v="10.9503"/>
    <n v="15.5487"/>
    <n v="19.082799999999999"/>
    <n v="22.816099999999999"/>
    <n v="22.7502"/>
    <n v="21.916799999999999"/>
    <n v="25.584800000000001"/>
    <n v="25.967400000000001"/>
    <n v="25.967400000000001"/>
    <n v="27.9"/>
    <n v="30.051500000000001"/>
    <n v="30.051500000000001"/>
    <n v="1.2493000000000001"/>
    <n v="8.0983999999999998"/>
    <n v="4.5818000000000003"/>
    <n v="8.2960999999999991"/>
    <n v="11.293699999999999"/>
    <n v="13.010199999999999"/>
    <n v="14.8101"/>
    <n v="23.276"/>
    <n v="28.591000000000001"/>
  </r>
  <r>
    <s v="MARCOS RAIMUNDO"/>
    <s v="MOTORISTA ENTREGADOR ABASTECEDOR"/>
    <n v="599"/>
    <n v="3530"/>
    <s v="MOTORISTA ENTREGADOR ABASTECEDOR3530599"/>
    <s v="OPERATIVO"/>
    <s v="UNSP"/>
    <s v="TRAD"/>
    <s v="Centro de Vendas Mogi"/>
    <s v="DISTRIBUIÇÃO"/>
    <x v="1"/>
    <n v="0"/>
    <n v="6.4839000000000002"/>
    <n v="0"/>
    <n v="6.6696999999999997"/>
    <n v="6.8871000000000002"/>
    <n v="8.1210000000000004"/>
    <n v="8.4709000000000003"/>
    <n v="8.4709000000000003"/>
    <n v="1.4482999999999999"/>
    <n v="1.4482999999999999"/>
    <n v="1.1640999999999999"/>
    <n v="2.4647000000000001"/>
    <n v="2.4647000000000001"/>
    <n v="2.4647000000000001"/>
    <n v="2.4647000000000001"/>
    <n v="2.4647000000000001"/>
    <n v="0.58199999999999996"/>
    <n v="0"/>
    <n v="0"/>
    <n v="0"/>
    <n v="0"/>
    <n v="1.32E-2"/>
    <n v="2.0131000000000001"/>
    <n v="0.84640000000000004"/>
    <n v="0"/>
    <n v="0"/>
    <n v="2.7330000000000001"/>
    <n v="0"/>
    <n v="0"/>
    <n v="0"/>
    <n v="0"/>
    <n v="0"/>
    <n v="0"/>
    <n v="0"/>
    <n v="0"/>
  </r>
  <r>
    <s v="FABIO DE JESUS MARIA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0"/>
    <n v="4.2851999999999997"/>
    <n v="0.56589999999999996"/>
    <n v="0.4667"/>
    <n v="0.93410000000000004"/>
    <n v="3.4992000000000001"/>
    <n v="3.8159000000000001"/>
    <n v="3.8159000000000001"/>
    <n v="4.2666000000000004"/>
    <n v="5.0015000000000001"/>
    <n v="2.6181999999999999"/>
    <n v="0"/>
    <n v="0.38640000000000002"/>
    <n v="0.38640000000000002"/>
    <n v="4.8362999999999996"/>
    <n v="8.6846999999999994"/>
    <n v="16.134499999999999"/>
    <n v="22.983499999999999"/>
    <n v="3.9830999999999999"/>
    <n v="12.4154"/>
    <n v="16.347899999999999"/>
    <n v="16.347899999999999"/>
    <n v="10.331200000000001"/>
    <n v="9.8312000000000008"/>
    <n v="11.1478"/>
    <n v="11.1478"/>
    <n v="14.0976"/>
    <n v="11.6968"/>
    <n v="7.5452000000000004"/>
    <n v="10.3261"/>
    <n v="12.724500000000001"/>
    <n v="13.1244"/>
    <n v="15.2052"/>
    <n v="12.805199999999999"/>
    <n v="10.290800000000001"/>
  </r>
  <r>
    <s v="PEDRO WESLEY PEREIRA DUARTE"/>
    <s v="MOTORISTA ENTREGADOR ABASTECEDOR"/>
    <n v="599"/>
    <n v="3530"/>
    <s v="MOTORISTA ENTREGADOR ABASTECEDOR3530599"/>
    <s v="OPERATIVO"/>
    <s v="UNSP"/>
    <s v="TRAD"/>
    <s v="Centro de Vendas Mogi"/>
    <s v="DISTRIBUIÇÃO"/>
    <x v="1"/>
    <n v="0"/>
    <n v="16.8749"/>
    <n v="0"/>
    <n v="27.408300000000001"/>
    <n v="28.8916"/>
    <n v="32.058300000000003"/>
    <n v="34.390700000000002"/>
    <n v="34.390700000000002"/>
    <n v="4.8997999999999999"/>
    <n v="11.6495"/>
    <n v="12.0153"/>
    <n v="19.215"/>
    <n v="26.314"/>
    <n v="26.314"/>
    <n v="33.743400000000001"/>
    <n v="35.628100000000003"/>
    <n v="38.243899999999996"/>
    <n v="40.875599999999999"/>
    <n v="40.892299999999999"/>
    <n v="40.892299999999999"/>
    <n v="40.892299999999999"/>
    <n v="40.892299999999999"/>
    <n v="41.224800000000002"/>
    <n v="35.791400000000003"/>
    <n v="35.673200000000001"/>
    <n v="35.673200000000001"/>
    <n v="4.0997000000000003"/>
    <n v="8.9496000000000002"/>
    <n v="6.8003"/>
    <n v="3.9676"/>
    <n v="0"/>
    <n v="0"/>
    <n v="0"/>
    <n v="0.61180000000000001"/>
    <n v="4.6269"/>
  </r>
  <r>
    <s v="THIAGO ALVES DA SILV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49.911700000000003"/>
    <n v="0"/>
    <n v="64.648799999999994"/>
    <n v="66.366200000000006"/>
    <n v="64.882900000000006"/>
    <n v="62.498100000000001"/>
    <n v="62.498100000000001"/>
    <n v="0"/>
    <n v="6.8174999999999999"/>
    <n v="6.6849999999999996"/>
    <n v="10.1335"/>
    <n v="19.250900000000001"/>
    <n v="19.250900000000001"/>
    <n v="27.254000000000001"/>
    <n v="36.236600000000003"/>
    <n v="41.338099999999997"/>
    <n v="46.171500000000002"/>
    <n v="46.4056"/>
    <n v="53.975299999999997"/>
    <n v="57.940399999999997"/>
    <n v="59.656300000000002"/>
    <n v="60.823700000000002"/>
    <n v="61.173699999999997"/>
    <n v="65.206999999999994"/>
    <n v="65.206999999999994"/>
    <n v="0.11899999999999999"/>
    <n v="4.7667999999999999"/>
    <n v="4.4850000000000003"/>
    <n v="9.3358000000000008"/>
    <n v="14.063499999999999"/>
    <n v="13.397600000000001"/>
    <n v="18.380800000000001"/>
    <n v="21.5625"/>
    <n v="26.427600000000002"/>
  </r>
  <r>
    <s v="LUANA SANTOS"/>
    <s v="SUPERVISOR DISTRIBUICAO E FROTAS C"/>
    <n v="599"/>
    <n v="3530"/>
    <s v="SUPERVISOR DISTRIBUICAO E FROTAS C3530599"/>
    <s v="SUPERVISÃO"/>
    <s v="UNSP"/>
    <s v="NÃO APLICA"/>
    <s v="Centro de Vendas Mogi"/>
    <s v="DISTRIBUIÇÃO"/>
    <x v="1"/>
    <n v="16.047599999999999"/>
    <n v="16.047599999999999"/>
    <n v="33.598100000000002"/>
    <n v="26.264800000000001"/>
    <n v="18.9315"/>
    <n v="18.9315"/>
    <n v="0"/>
    <n v="0"/>
    <n v="0"/>
    <n v="0"/>
    <n v="0"/>
    <n v="0"/>
    <n v="1.9186000000000001"/>
    <n v="1.9186000000000001"/>
    <n v="1.7024999999999999"/>
    <n v="2.0665"/>
    <n v="0"/>
    <n v="1.7814000000000001"/>
    <n v="0"/>
    <n v="0"/>
    <n v="0"/>
    <n v="0"/>
    <n v="0.51470000000000005"/>
    <n v="1.0145999999999999"/>
    <n v="0"/>
    <n v="0"/>
    <n v="1.1826000000000001"/>
    <n v="1.3301000000000001"/>
    <n v="3.0640999999999998"/>
    <n v="4.8646000000000003"/>
    <n v="4.0304000000000002"/>
    <n v="0.74709999999999999"/>
    <n v="2.2970000000000002"/>
    <n v="2.2970000000000002"/>
    <n v="2.2970000000000002"/>
  </r>
  <r>
    <s v="MARIO SASSA NET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9.6609999999999996"/>
    <n v="0"/>
    <n v="18.860499999999998"/>
    <n v="19.9605"/>
    <n v="21.409800000000001"/>
    <n v="23.9757"/>
    <n v="23.9757"/>
    <n v="1.9333"/>
    <n v="3.8515000000000001"/>
    <n v="6.5998999999999999"/>
    <n v="8.4476999999999993"/>
    <n v="2.2803"/>
    <n v="2.2803"/>
    <n v="2.2803"/>
    <n v="4.5810000000000004"/>
    <n v="2.5992000000000002"/>
    <n v="11.764200000000001"/>
    <n v="13.5975"/>
    <n v="18.3443"/>
    <n v="19.111699999999999"/>
    <n v="19.245000000000001"/>
    <n v="19.245000000000001"/>
    <n v="18.945"/>
    <n v="22.094200000000001"/>
    <n v="22.094200000000001"/>
    <n v="1.6326000000000001"/>
    <n v="5.4166999999999996"/>
    <n v="6.5500999999999996"/>
    <n v="8.7174999999999994"/>
    <n v="13.3826"/>
    <n v="13.45"/>
    <n v="11.5167"/>
    <n v="11.917400000000001"/>
    <n v="14.4658"/>
  </r>
  <r>
    <s v="JONATHAN LIMA MOUR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3.6499000000000001"/>
    <n v="26.4282"/>
    <n v="3.78E-2"/>
    <n v="0"/>
    <n v="0"/>
    <n v="0"/>
    <n v="0"/>
    <n v="0"/>
    <n v="0"/>
    <n v="0"/>
    <n v="0"/>
    <n v="0"/>
    <n v="0"/>
    <n v="0"/>
    <n v="0"/>
    <n v="0"/>
    <n v="0"/>
    <n v="0"/>
    <n v="1.5159"/>
    <n v="4.3493000000000004"/>
    <n v="11.2674"/>
    <n v="11.2674"/>
    <n v="11.917400000000001"/>
    <n v="13.067399999999999"/>
    <n v="7.3174999999999999"/>
    <n v="7.3174999999999999"/>
    <n v="10.6653"/>
    <n v="11.7827"/>
    <n v="14.999000000000001"/>
    <n v="16.381599999999999"/>
    <n v="17.613299999999999"/>
    <n v="13.48"/>
    <n v="14.2959"/>
    <n v="23.329799999999999"/>
    <n v="26.397200000000002"/>
  </r>
  <r>
    <s v="WELLINGTON CARLOS P R CRUZ"/>
    <s v="AJUDANTE EXPEDICAO AGENCIA"/>
    <n v="405"/>
    <n v="3503"/>
    <s v="AJUDANTE EXPEDICAO AGENCIA3503405"/>
    <s v="OPERATIVO"/>
    <s v="UNRJ"/>
    <s v="NÃO APLICA"/>
    <s v="Centro de Vendas Inhauma"/>
    <s v="DISTRIBUIÇÃO"/>
    <x v="0"/>
    <n v="7.7659000000000002"/>
    <n v="6.2138999999999998"/>
    <n v="9.8512000000000004"/>
    <n v="10.6846"/>
    <n v="11.252000000000001"/>
    <n v="10.9194"/>
    <n v="9.9042999999999992"/>
    <n v="9.9042999999999992"/>
    <n v="10.0036"/>
    <n v="11.386200000000001"/>
    <n v="10.5862"/>
    <n v="10.686999999999999"/>
    <n v="4.1378000000000004"/>
    <n v="4.1378000000000004"/>
    <n v="4.1378000000000004"/>
    <n v="4.1378000000000004"/>
    <n v="4.1378000000000004"/>
    <n v="5.3703000000000003"/>
    <n v="0.3977"/>
    <n v="1.3644000000000001"/>
    <n v="4.4804000000000004"/>
    <n v="5.4977999999999998"/>
    <n v="7.0477999999999996"/>
    <n v="7.1151999999999997"/>
    <n v="3.7160000000000002"/>
    <n v="3.7160000000000002"/>
    <n v="1.6304000000000001"/>
    <n v="5.6614000000000004"/>
    <n v="10.410500000000001"/>
    <n v="15.7095"/>
    <n v="14.3102"/>
    <n v="13.7776"/>
    <n v="8.0314999999999994"/>
    <n v="7.3815"/>
    <n v="8.8808000000000007"/>
  </r>
  <r>
    <s v="RICARDO NUNES ESPOSSI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75"/>
    <n v="5.8331999999999997"/>
    <n v="5.8331999999999997"/>
    <n v="3.8650000000000002"/>
    <n v="7.6634000000000002"/>
    <n v="10.3291"/>
    <n v="13.710800000000001"/>
    <n v="15.1441"/>
    <n v="13.844099999999999"/>
    <n v="16.211300000000001"/>
    <n v="22.477"/>
    <n v="22.759399999999999"/>
  </r>
  <r>
    <s v="MATHEUS MOREIRA DIAS"/>
    <s v="MOTORISTA ENTREGADOR ABASTECEDOR"/>
    <n v="599"/>
    <n v="3530"/>
    <s v="MOTORISTA ENTREGADOR ABASTECEDOR3530599"/>
    <s v="OPERATIVO"/>
    <s v="UNSP"/>
    <s v="TRAD"/>
    <s v="Centro de Vendas Mogi"/>
    <s v="DISTRIBUIÇÃO"/>
    <x v="1"/>
    <n v="0"/>
    <n v="0"/>
    <n v="0"/>
    <n v="0"/>
    <n v="0"/>
    <n v="0"/>
    <n v="0"/>
    <n v="0"/>
    <n v="0"/>
    <n v="0"/>
    <n v="0"/>
    <n v="0"/>
    <n v="1.7165999999999999"/>
    <n v="1.7165999999999999"/>
    <n v="5.9837999999999996"/>
    <n v="0.90190000000000003"/>
    <n v="2.2843"/>
    <n v="8.1173000000000002"/>
    <n v="6.3490000000000002"/>
    <n v="14.732799999999999"/>
    <n v="17.215299999999999"/>
    <n v="17.448599999999999"/>
    <n v="18.165199999999999"/>
    <n v="19.665099999999999"/>
    <n v="20.613499999999998"/>
    <n v="20.613499999999998"/>
    <n v="0"/>
    <n v="0"/>
    <n v="0"/>
    <n v="0"/>
    <n v="1.5636000000000001"/>
    <n v="1.0628"/>
    <n v="1.0612999999999999"/>
    <n v="4.1087999999999996"/>
    <n v="7.0411999999999999"/>
  </r>
  <r>
    <s v="ALEX CARVALHO FREIRE BARBOS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16.031500000000001"/>
    <n v="0"/>
    <n v="23.377500000000001"/>
    <n v="24.093399999999999"/>
    <n v="25.926600000000001"/>
    <n v="29.258400000000002"/>
    <n v="29.258400000000002"/>
    <n v="0"/>
    <n v="5.8293999999999997"/>
    <n v="8.7609999999999992"/>
    <n v="15.6609"/>
    <n v="25.193999999999999"/>
    <n v="25.193999999999999"/>
    <n v="38.558900000000001"/>
    <n v="48.4253"/>
    <n v="55.5229"/>
    <n v="63.120600000000003"/>
    <n v="64.771299999999997"/>
    <n v="73.070499999999996"/>
    <n v="76.204599999999999"/>
    <n v="77.904600000000002"/>
    <n v="78.821299999999994"/>
    <n v="79.971299999999999"/>
    <n v="82.820499999999996"/>
    <n v="82.820499999999996"/>
    <n v="0"/>
    <n v="0.55320000000000003"/>
    <n v="5.1364999999999998"/>
    <n v="5.7199"/>
    <n v="11.3833"/>
    <n v="13.882400000000001"/>
    <n v="22.745699999999999"/>
    <n v="30.948499999999999"/>
    <n v="30.948499999999999"/>
  </r>
  <r>
    <s v="ED CARLOS BISPO DE OLIVEIRA"/>
    <s v="MOTORISTA ENTREGADOR ABASTECEDOR"/>
    <n v="599"/>
    <n v="3530"/>
    <s v="MOTORISTA ENTREGADOR ABASTECEDOR3530599"/>
    <s v="OPERATIVO"/>
    <s v="UNSP"/>
    <s v="TRAD"/>
    <s v="Centro de Vendas Mogi"/>
    <s v="DISTRIBUIÇÃO"/>
    <x v="1"/>
    <n v="0"/>
    <n v="0"/>
    <n v="0"/>
    <n v="0"/>
    <n v="0"/>
    <n v="0"/>
    <n v="0"/>
    <n v="0"/>
    <n v="0"/>
    <n v="0"/>
    <n v="0"/>
    <n v="5.3497000000000003"/>
    <n v="9.3661999999999992"/>
    <n v="9.3661999999999992"/>
    <n v="2.7492000000000001"/>
    <n v="4.4664999999999999"/>
    <n v="1.7990999999999999"/>
    <n v="4.5648999999999997"/>
    <n v="5.1479999999999997"/>
    <n v="3.6311"/>
    <n v="2.9308000000000001"/>
    <n v="1.7307999999999999"/>
    <n v="0"/>
    <n v="0.83150000000000002"/>
    <n v="0"/>
    <n v="0"/>
    <n v="1.7656000000000001"/>
    <n v="13.815300000000001"/>
    <n v="15.049200000000001"/>
    <n v="10.1831"/>
    <n v="9.8163"/>
    <n v="10.5655"/>
    <n v="12.730499999999999"/>
    <n v="15.6463"/>
    <n v="16.362100000000002"/>
  </r>
  <r>
    <s v="RENATO ALVES SANTANA"/>
    <s v="MOTORISTA ENTREGADOR"/>
    <n v="568"/>
    <n v="3530"/>
    <s v="MOTORISTA ENTREGADOR3530568"/>
    <s v="OPERATIVO"/>
    <s v="UNSP"/>
    <s v="ASE"/>
    <s v="Centro de Vendas Mogi"/>
    <s v="DISTRIBUIÇÃO"/>
    <x v="1"/>
    <n v="0"/>
    <n v="37.557299999999998"/>
    <n v="0"/>
    <n v="51.392200000000003"/>
    <n v="52.259599999999999"/>
    <n v="54.026299999999999"/>
    <n v="56.608899999999998"/>
    <n v="56.608899999999998"/>
    <n v="2.6833"/>
    <n v="7.3681000000000001"/>
    <n v="10.199199999999999"/>
    <n v="15.3817"/>
    <n v="24.8142"/>
    <n v="24.8142"/>
    <n v="29.126899999999999"/>
    <n v="34.759500000000003"/>
    <n v="39.075099999999999"/>
    <n v="42.889499999999998"/>
    <n v="47.671900000000001"/>
    <n v="54.888300000000001"/>
    <n v="59.656399999999998"/>
    <n v="60.839700000000001"/>
    <n v="61.689700000000002"/>
    <n v="63.556399999999996"/>
    <n v="64.307100000000005"/>
    <n v="64.307100000000005"/>
    <n v="4.3491"/>
    <n v="13.3687"/>
    <n v="15.552"/>
    <n v="15.3012"/>
    <n v="12.6845"/>
    <n v="13.851100000000001"/>
    <n v="13.383599999999999"/>
    <n v="13.5693"/>
    <n v="17.252600000000001"/>
  </r>
  <r>
    <s v="JOSELITO DA SILVA"/>
    <s v="MOTORISTA ENTREGADOR"/>
    <n v="568"/>
    <n v="4545"/>
    <s v="MOTORISTA ENTREGADOR4545568"/>
    <s v="OPERATIVO"/>
    <s v="UNNE"/>
    <s v="ASE"/>
    <s v="Centro de Vds Igarassu"/>
    <s v="DISTRIBUIÇÃO"/>
    <x v="11"/>
    <n v="0"/>
    <n v="12.1769"/>
    <n v="0"/>
    <n v="1.4944"/>
    <n v="1.4944"/>
    <n v="0"/>
    <n v="7.6421000000000001"/>
    <n v="7.6421000000000001"/>
    <n v="1.6158999999999999"/>
    <n v="1.9818"/>
    <n v="4.5476000000000001"/>
    <n v="8.1643000000000008"/>
    <n v="13.2491"/>
    <n v="13.2491"/>
    <n v="13.799099999999999"/>
    <n v="15.6989"/>
    <n v="21.163799999999998"/>
    <n v="23.446999999999999"/>
    <n v="28.611999999999998"/>
    <n v="27.962"/>
    <n v="29.692799999999998"/>
    <n v="32.075400000000002"/>
    <n v="31.991299999999999"/>
    <n v="32.5413"/>
    <n v="34.1571"/>
    <n v="34.1571"/>
    <n v="1.5333000000000001"/>
    <n v="5.2649999999999997"/>
    <n v="9.8148999999999997"/>
    <n v="13.4625"/>
    <n v="14.5284"/>
    <n v="13.978400000000001"/>
    <n v="14.9283"/>
    <n v="20.327999999999999"/>
    <n v="15.793799999999999"/>
  </r>
  <r>
    <s v="FRANCIEL DA SILVA"/>
    <s v="MOTORISTA ENTREGADOR"/>
    <n v="568"/>
    <n v="3507"/>
    <s v="MOTORISTA ENTREGADOR3507568"/>
    <s v="OPERATIVO"/>
    <s v="UNNE"/>
    <s v="ASE"/>
    <s v="Centro de Vendas Jaboatão"/>
    <s v="DISTRIBUIÇÃO"/>
    <x v="11"/>
    <n v="0"/>
    <n v="41.646999999999998"/>
    <n v="0"/>
    <n v="43.716700000000003"/>
    <n v="43.716700000000003"/>
    <n v="43.716700000000003"/>
    <n v="43.716700000000003"/>
    <n v="43.716700000000003"/>
    <n v="0"/>
    <n v="0"/>
    <n v="0"/>
    <n v="3.7833000000000001"/>
    <n v="6.5476999999999999"/>
    <n v="6.5476999999999999"/>
    <n v="10.814299999999999"/>
    <n v="19.7484"/>
    <n v="23.383199999999999"/>
    <n v="26.066500000000001"/>
    <n v="28.185400000000001"/>
    <n v="30.268000000000001"/>
    <n v="26.669499999999999"/>
    <n v="27.269500000000001"/>
    <n v="28.4862"/>
    <n v="29.6188"/>
    <n v="29.319600000000001"/>
    <n v="29.319600000000001"/>
    <n v="1.1658999999999999"/>
    <n v="1.9176"/>
    <n v="10.4009"/>
    <n v="8.7508999999999997"/>
    <n v="11.483499999999999"/>
    <n v="14.0001"/>
    <n v="12.864599999999999"/>
    <n v="13.1972"/>
    <n v="23.764700000000001"/>
  </r>
  <r>
    <s v="PABLO HENRIQUE ARRUDA DA SILVA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27.8489"/>
    <n v="26.215699999999998"/>
    <n v="38.429000000000002"/>
    <n v="38.394100000000002"/>
    <n v="38.56"/>
    <n v="31.227499999999999"/>
    <n v="31.5275"/>
    <n v="31.5275"/>
    <n v="0"/>
    <n v="2.7355"/>
    <n v="2.6021999999999998"/>
    <n v="8.9006000000000007"/>
    <n v="9.7338000000000005"/>
    <n v="9.7338000000000005"/>
    <n v="18.463100000000001"/>
    <n v="24.2623"/>
    <n v="29.428699999999999"/>
    <n v="37.843800000000002"/>
    <n v="42.258000000000003"/>
    <n v="41.0229"/>
    <n v="50.372"/>
    <n v="51.971200000000003"/>
    <n v="53.388599999999997"/>
    <n v="55.371099999999998"/>
    <n v="54.188600000000001"/>
    <n v="54.188600000000001"/>
    <n v="0"/>
    <n v="6.5656999999999996"/>
    <n v="5.0648"/>
    <n v="0"/>
    <n v="14.0298"/>
    <n v="14.0298"/>
    <n v="22.01"/>
    <n v="26.929600000000001"/>
    <n v="30.578099999999999"/>
  </r>
  <r>
    <s v="GEORGE HENRIQUE DOS S SEN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5.4482999999999997"/>
    <n v="0"/>
    <n v="3.3235000000000001"/>
    <n v="3.3075999999999999"/>
    <n v="5.4576000000000002"/>
    <n v="7.4257999999999997"/>
    <n v="7.4257999999999997"/>
    <n v="11.4598"/>
    <n v="13.792899999999999"/>
    <n v="18.591999999999999"/>
    <n v="24.4404"/>
    <n v="25.6904"/>
    <n v="25.6904"/>
    <n v="25.6904"/>
    <n v="25.6904"/>
    <n v="29.3903"/>
    <n v="27.474399999999999"/>
    <n v="2.6324999999999998"/>
    <n v="5.0991999999999997"/>
    <n v="11.815799999999999"/>
    <n v="8.9832000000000001"/>
    <n v="7.7672999999999996"/>
    <n v="7.7672999999999996"/>
    <n v="4.5998999999999999"/>
    <n v="4.5998999999999999"/>
    <n v="0.66900000000000004"/>
    <n v="0"/>
    <n v="0"/>
    <n v="11.700799999999999"/>
    <n v="12.949199999999999"/>
    <n v="14.050700000000001"/>
    <n v="21.1845"/>
    <n v="28.5654"/>
    <n v="34.980499999999999"/>
  </r>
  <r>
    <s v="WELINGTON DOS SANTOS A COSTA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506999999999999"/>
    <n v="14.978300000000001"/>
    <n v="17.675799999999999"/>
    <n v="19.54"/>
    <n v="13.9724"/>
    <n v="14.0724"/>
    <n v="19.085100000000001"/>
    <n v="14.3827"/>
    <n v="10.097799999999999"/>
  </r>
  <r>
    <s v="WILLIAM DE OLIVEIRA PEREIR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22.316199999999998"/>
    <n v="0"/>
    <n v="30.164999999999999"/>
    <n v="30.164999999999999"/>
    <n v="28.9665"/>
    <n v="32.482199999999999"/>
    <n v="32.482199999999999"/>
    <n v="6.2332999999999998"/>
    <n v="9.2014999999999993"/>
    <n v="3.5030000000000001"/>
    <n v="4.0212000000000003"/>
    <n v="4.2514000000000003"/>
    <n v="4.2514000000000003"/>
    <n v="7.7004999999999999"/>
    <n v="9.0489999999999995"/>
    <n v="8.4155999999999995"/>
    <n v="7.6155999999999997"/>
    <n v="8.3306000000000004"/>
    <n v="9.8297000000000008"/>
    <n v="8.9812999999999992"/>
    <n v="10.3972"/>
    <n v="11.9139"/>
    <n v="13.213900000000001"/>
    <n v="15.1814"/>
    <n v="15.1814"/>
    <n v="0"/>
    <n v="2.5023"/>
    <n v="7.7672999999999996"/>
    <n v="12.7332"/>
    <n v="11.2315"/>
    <n v="14.131500000000001"/>
    <n v="21.048100000000002"/>
    <n v="27.082899999999999"/>
    <n v="29.716200000000001"/>
  </r>
  <r>
    <s v="ADRIANO MARANGONI"/>
    <s v="MOTORISTA SUPLENTE"/>
    <n v="568"/>
    <n v="3530"/>
    <s v="MOTORISTA SUPLENTE3530568"/>
    <s v="OPERATIVO"/>
    <s v="UNSP"/>
    <s v="ASE"/>
    <s v="Centro de Vendas Mogi"/>
    <s v="DISTRIBUIÇÃO"/>
    <x v="1"/>
    <n v="0"/>
    <n v="28.595099999999999"/>
    <n v="0"/>
    <n v="48.013199999999998"/>
    <n v="49.563200000000002"/>
    <n v="53.564"/>
    <n v="56.463999999999999"/>
    <n v="56.463999999999999"/>
    <n v="4.1666999999999996"/>
    <n v="10.816000000000001"/>
    <n v="9.0167999999999999"/>
    <n v="8.8168000000000006"/>
    <n v="20.615300000000001"/>
    <n v="20.615300000000001"/>
    <n v="33.412199999999999"/>
    <n v="44.543999999999997"/>
    <n v="41.061399999999999"/>
    <n v="54.177199999999999"/>
    <n v="58.510599999999997"/>
    <n v="71.126400000000004"/>
    <n v="79.826300000000003"/>
    <n v="79.826300000000003"/>
    <n v="80.576300000000003"/>
    <n v="83.1096"/>
    <n v="86.592100000000002"/>
    <n v="86.592100000000002"/>
    <n v="5.6795"/>
    <n v="13.112"/>
    <n v="15.911199999999999"/>
    <n v="20.694600000000001"/>
    <n v="15.1128"/>
    <n v="14.9962"/>
    <n v="19.346900000000002"/>
    <n v="21.761700000000001"/>
    <n v="26.361699999999999"/>
  </r>
  <r>
    <s v="ALYSON SILVA DOS SANTOS"/>
    <s v="MOTORISTA ENTREGADOR"/>
    <n v="568"/>
    <n v="4545"/>
    <s v="MOTORISTA ENTREGADOR4545568"/>
    <s v="OPERATIVO"/>
    <s v="UNNE"/>
    <s v="ASE"/>
    <s v="Centro de Vds Igarassu"/>
    <s v="DISTRIBUIÇÃO"/>
    <x v="11"/>
    <n v="0"/>
    <n v="38.174900000000001"/>
    <n v="0"/>
    <n v="49.9908"/>
    <n v="49.9908"/>
    <n v="45.656700000000001"/>
    <n v="39.573399999999999"/>
    <n v="39.573399999999999"/>
    <n v="3.7985000000000002"/>
    <n v="7.3962000000000003"/>
    <n v="14.011799999999999"/>
    <n v="17.278500000000001"/>
    <n v="25.594200000000001"/>
    <n v="25.594200000000001"/>
    <n v="41.009099999999997"/>
    <n v="52.39"/>
    <n v="62.238300000000002"/>
    <n v="67.653300000000002"/>
    <n v="74.351600000000005"/>
    <n v="76.084900000000005"/>
    <n v="75.632400000000004"/>
    <n v="75.849100000000007"/>
    <n v="76.615799999999993"/>
    <n v="78.448300000000003"/>
    <n v="83.4315"/>
    <n v="83.4315"/>
    <n v="5.7007000000000003"/>
    <n v="7.4817999999999998"/>
    <n v="14.7468"/>
    <n v="8.3118999999999996"/>
    <n v="11.861000000000001"/>
    <n v="14.242800000000001"/>
    <n v="20.758500000000002"/>
    <n v="29.589300000000001"/>
    <n v="35.670900000000003"/>
  </r>
  <r>
    <s v="JONOELSON DE FREITAS BARBOSA"/>
    <s v="MOTORISTA SUPLENTE"/>
    <n v="568"/>
    <n v="4534"/>
    <s v="MOTORISTA SUPLENTE4534568"/>
    <s v="OPERATIVO"/>
    <s v="UNRJ"/>
    <s v="ASE"/>
    <s v="Centro Vendas São Gonçalo"/>
    <s v="DISTRIBUIÇÃO"/>
    <x v="0"/>
    <n v="0"/>
    <n v="0"/>
    <n v="0"/>
    <n v="0"/>
    <n v="0"/>
    <n v="0"/>
    <n v="0"/>
    <n v="0"/>
    <n v="0"/>
    <n v="0"/>
    <n v="0"/>
    <n v="0"/>
    <n v="0"/>
    <n v="0"/>
    <n v="2.0636999999999999"/>
    <n v="1.6463000000000001"/>
    <n v="0"/>
    <n v="0"/>
    <n v="2.4847999999999999"/>
    <n v="7.3673000000000002"/>
    <n v="5.3658000000000001"/>
    <n v="5.3658000000000001"/>
    <n v="6.6999000000000004"/>
    <n v="7.4657999999999998"/>
    <n v="10.4999"/>
    <n v="10.4999"/>
    <n v="12.332599999999999"/>
    <n v="14.849299999999999"/>
    <n v="17.082599999999999"/>
    <n v="21.3492"/>
    <n v="12.412000000000001"/>
    <n v="14.296099999999999"/>
    <n v="22.545400000000001"/>
    <n v="25.443899999999999"/>
    <n v="30.509799999999998"/>
  </r>
  <r>
    <s v="VICENTE CARVALHO DOS S FILHO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26.395900000000001"/>
    <n v="25.745899999999999"/>
    <n v="30.430700000000002"/>
    <n v="31.4466"/>
    <n v="31.813300000000002"/>
    <n v="33.530700000000003"/>
    <n v="29.529199999999999"/>
    <n v="29.529199999999999"/>
    <n v="0"/>
    <n v="1.8492999999999999"/>
    <n v="1.6659999999999999"/>
    <n v="0"/>
    <n v="0"/>
    <n v="0"/>
    <n v="0"/>
    <n v="0"/>
    <n v="1.9333"/>
    <n v="6.8014999999999999"/>
    <n v="5.8856000000000002"/>
    <n v="7.1196999999999999"/>
    <n v="14.919600000000001"/>
    <n v="14.569599999999999"/>
    <n v="14.569599999999999"/>
    <n v="14.887"/>
    <n v="15.5212"/>
    <n v="15.5212"/>
    <n v="0"/>
    <n v="0.51490000000000002"/>
    <n v="10.3482"/>
    <n v="15.0482"/>
    <n v="14.365600000000001"/>
    <n v="14.3156"/>
    <n v="16.6648"/>
    <n v="11.865600000000001"/>
    <n v="11.3497"/>
  </r>
  <r>
    <s v="LINO BORBA DE CARVALHO"/>
    <s v="AUXILIAR DISTRIBUIÇÃO"/>
    <n v="405"/>
    <n v="4547"/>
    <s v="AUXILIAR DISTRIBUIÇÃO4547405"/>
    <s v="OPERATIVO"/>
    <s v="UNRJ"/>
    <s v="NÃO APLICA"/>
    <s v="Ceve Campo Grande"/>
    <s v="LOGÍSTICA"/>
    <x v="3"/>
    <n v="4.8308999999999997"/>
    <n v="125.6623"/>
    <n v="27.992899999999999"/>
    <n v="31.3261"/>
    <n v="29.492000000000001"/>
    <n v="32.325299999999999"/>
    <n v="33.325299999999999"/>
    <n v="33.325299999999999"/>
    <n v="35.008600000000001"/>
    <n v="41.173499999999997"/>
    <n v="43.8401"/>
    <n v="8.3394999999999992"/>
    <n v="10.673400000000001"/>
    <n v="10.673400000000001"/>
    <n v="2.4584000000000001"/>
    <n v="8.1740999999999993"/>
    <n v="12.1739"/>
    <n v="1.3413999999999999"/>
    <n v="6.7489999999999997"/>
    <n v="1.9964999999999999"/>
    <n v="0.49540000000000001"/>
    <n v="1.8279000000000001"/>
    <n v="2.9112"/>
    <n v="4.6611000000000002"/>
    <n v="7.6608999999999998"/>
    <n v="7.6608999999999998"/>
    <n v="12.3256"/>
    <n v="10.8278"/>
    <n v="14.492800000000001"/>
    <n v="16.242699999999999"/>
    <n v="14.340299999999999"/>
    <n v="14.339499999999999"/>
    <n v="12.418900000000001"/>
    <n v="6.2506000000000004"/>
    <n v="7.0838000000000001"/>
  </r>
  <r>
    <s v="OSMAR BERTE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0.25"/>
    <n v="0"/>
    <n v="4.8990999999999998"/>
    <n v="4.8990999999999998"/>
    <n v="5.5831999999999997"/>
    <n v="4.5236999999999998"/>
    <n v="4.5236999999999998"/>
    <n v="4.8977000000000004"/>
    <n v="11.0825"/>
    <n v="12.533200000000001"/>
    <n v="21.331700000000001"/>
    <n v="22.745999999999999"/>
    <n v="22.745999999999999"/>
    <n v="28.561900000000001"/>
    <n v="20.746099999999998"/>
    <n v="25.212599999999998"/>
    <n v="30.495899999999999"/>
    <n v="33.5625"/>
    <n v="41.562600000000003"/>
    <n v="45.694499999999998"/>
    <n v="47.328600000000002"/>
    <n v="46.0794"/>
    <n v="47.396099999999997"/>
    <n v="32.6128"/>
    <n v="32.6128"/>
    <n v="6.3681999999999999"/>
    <n v="11.6007"/>
    <n v="7.6840999999999999"/>
    <n v="17.967500000000001"/>
    <n v="17.235600000000002"/>
    <n v="14.3515"/>
    <n v="17.084800000000001"/>
    <n v="17.454599999999999"/>
    <n v="22.6538"/>
  </r>
  <r>
    <s v="ROBSON THIAGO DOS SANTOS"/>
    <s v="MOTORISTA ENTREGADOR"/>
    <n v="568"/>
    <n v="3530"/>
    <s v="MOTORISTA ENTREGADOR3530568"/>
    <s v="OPERATIVO"/>
    <s v="UNSP"/>
    <s v="ASE"/>
    <s v="Centro de Vendas Mogi"/>
    <s v="DISTRIBUIÇÃO"/>
    <x v="1"/>
    <n v="0"/>
    <n v="50.5976"/>
    <n v="0"/>
    <n v="64.278400000000005"/>
    <n v="64.894999999999996"/>
    <n v="65.211699999999993"/>
    <n v="67.495000000000005"/>
    <n v="67.495000000000005"/>
    <n v="3.3990999999999998"/>
    <n v="10.2149"/>
    <n v="11.6816"/>
    <n v="16.6997"/>
    <n v="24.898900000000001"/>
    <n v="24.898900000000001"/>
    <n v="31.3828"/>
    <n v="31.081099999999999"/>
    <n v="33.712899999999998"/>
    <n v="37.362699999999997"/>
    <n v="42.296700000000001"/>
    <n v="50.945700000000002"/>
    <n v="56.645699999999998"/>
    <n v="57.728299999999997"/>
    <n v="58.861600000000003"/>
    <n v="53.194899999999997"/>
    <n v="54.177399999999999"/>
    <n v="54.177399999999999"/>
    <n v="5.3007"/>
    <n v="12.7332"/>
    <n v="18.132400000000001"/>
    <n v="16.465699999999998"/>
    <n v="15.4634"/>
    <n v="15.5627"/>
    <n v="15.762700000000001"/>
    <n v="17.2437"/>
    <n v="21.959499999999998"/>
  </r>
  <r>
    <s v="MARCOS FABRICIO F DA ROCH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10.3042"/>
    <n v="0"/>
    <n v="6.7348999999999997"/>
    <n v="6.7348999999999997"/>
    <n v="9.4357000000000006"/>
    <n v="0"/>
    <n v="0"/>
    <n v="0"/>
    <n v="0"/>
    <n v="0.58879999999999999"/>
    <n v="3.1055000000000001"/>
    <n v="6.9055999999999997"/>
    <n v="6.9055999999999997"/>
    <n v="15.505699999999999"/>
    <n v="15.1724"/>
    <n v="15.1724"/>
    <n v="21.554200000000002"/>
    <n v="0"/>
    <n v="0"/>
    <n v="0"/>
    <n v="0.53559999999999997"/>
    <n v="1.4689000000000001"/>
    <n v="2.6522000000000001"/>
    <n v="5.1181999999999999"/>
    <n v="5.1181999999999999"/>
    <n v="1.6689000000000001"/>
    <n v="13.069599999999999"/>
    <n v="16.319600000000001"/>
    <n v="10.0189"/>
    <n v="15.431800000000001"/>
    <n v="14.4818"/>
    <n v="17.4986"/>
    <n v="25.398"/>
    <n v="30.979800000000001"/>
  </r>
  <r>
    <s v="VALDEMIR MACIEL DOS ANJOS"/>
    <s v="MOTORISTA ENTREGADOR"/>
    <n v="568"/>
    <n v="3530"/>
    <s v="MOTORISTA ENTREGADOR3530568"/>
    <s v="OPERATIVO"/>
    <s v="UNSP"/>
    <s v="ASE"/>
    <s v="Centro de Vendas Mogi"/>
    <s v="DISTRIBUIÇÃO"/>
    <x v="1"/>
    <n v="0"/>
    <n v="62.538699999999999"/>
    <n v="0"/>
    <n v="78.631600000000006"/>
    <n v="79.131600000000006"/>
    <n v="80.763400000000004"/>
    <n v="77.396000000000001"/>
    <n v="77.396000000000001"/>
    <n v="2.8984000000000001"/>
    <n v="6.4482999999999997"/>
    <n v="9.6142000000000003"/>
    <n v="16.563500000000001"/>
    <n v="27.445900000000002"/>
    <n v="27.445900000000002"/>
    <n v="28.5427"/>
    <n v="32.808599999999998"/>
    <n v="41.308599999999998"/>
    <n v="47.0578"/>
    <n v="47.0578"/>
    <n v="47.007800000000003"/>
    <n v="47.007800000000003"/>
    <n v="47.007800000000003"/>
    <n v="48.991100000000003"/>
    <n v="52.640300000000003"/>
    <n v="53.972099999999998"/>
    <n v="53.972099999999998"/>
    <n v="5.4817999999999998"/>
    <n v="14.0825"/>
    <n v="19.4666"/>
    <n v="22.282499999999999"/>
    <n v="25.177900000000001"/>
    <n v="26.427900000000001"/>
    <n v="34.1922"/>
    <n v="38.239899999999999"/>
    <n v="40.0717"/>
  </r>
  <r>
    <s v="NORIVAL SILVA FONTES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22.289000000000001"/>
    <n v="0"/>
    <n v="8.6827000000000005"/>
    <n v="10.6327"/>
    <n v="12.9168"/>
    <n v="11.217599999999999"/>
    <n v="11.217599999999999"/>
    <n v="10.585100000000001"/>
    <n v="13.3018"/>
    <n v="17.07"/>
    <n v="17.171500000000002"/>
    <n v="16.5383"/>
    <n v="16.5383"/>
    <n v="28.171700000000001"/>
    <n v="27.9558"/>
    <n v="39.269500000000001"/>
    <n v="44.603499999999997"/>
    <n v="2.5167000000000002"/>
    <n v="2.9342999999999999"/>
    <n v="4.4683999999999999"/>
    <n v="1.6169"/>
    <n v="1.6669"/>
    <n v="1.6669"/>
    <n v="6.2668999999999997"/>
    <n v="6.2668999999999997"/>
    <n v="6.8517999999999999"/>
    <n v="5.7018000000000004"/>
    <n v="11.9503"/>
    <n v="11.901899999999999"/>
    <n v="14.2837"/>
    <n v="14.5504"/>
    <n v="16.496600000000001"/>
    <n v="23.4284"/>
    <n v="25.776800000000001"/>
  </r>
  <r>
    <s v="JONAS PATRICK ADAMS"/>
    <s v="MOTORISTA SUPLENTE"/>
    <n v="568"/>
    <n v="3529"/>
    <s v="MOTORISTA SUPLENTE3529568"/>
    <s v="OPERATIVO"/>
    <s v="UNSUL"/>
    <s v="ASE"/>
    <s v="Centro de Vendas Gravataí V"/>
    <s v="DISTRIBUIÇÃO"/>
    <x v="0"/>
    <n v="0"/>
    <n v="35.829500000000003"/>
    <n v="0"/>
    <n v="39.164099999999998"/>
    <n v="39.164099999999998"/>
    <n v="39.164099999999998"/>
    <n v="39.164099999999998"/>
    <n v="39.164099999999998"/>
    <n v="0"/>
    <n v="0"/>
    <n v="0"/>
    <n v="0"/>
    <n v="1.8326"/>
    <n v="1.8326"/>
    <n v="1.8326"/>
    <n v="1.8326"/>
    <n v="1.8326"/>
    <n v="19.473600000000001"/>
    <n v="19.473600000000001"/>
    <n v="19.473600000000001"/>
    <n v="19.473600000000001"/>
    <n v="19.473600000000001"/>
    <n v="19.473600000000001"/>
    <n v="19.473600000000001"/>
    <n v="39.2117"/>
    <n v="39.2117"/>
    <n v="0"/>
    <n v="0"/>
    <n v="0"/>
    <n v="0"/>
    <n v="14.600099999999999"/>
    <n v="14.600099999999999"/>
    <n v="14.600099999999999"/>
    <n v="14.600099999999999"/>
    <n v="14.600099999999999"/>
  </r>
  <r>
    <s v="RAFAEL MARQUES BAPTIST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4.6162000000000001"/>
    <n v="0"/>
    <n v="6.4995000000000003"/>
    <n v="6.6327999999999996"/>
    <n v="6.8334999999999999"/>
    <n v="0"/>
    <n v="0"/>
    <n v="0"/>
    <n v="0"/>
    <n v="0"/>
    <n v="0"/>
    <n v="0"/>
    <n v="0"/>
    <n v="1.9695"/>
    <n v="0.30280000000000001"/>
    <n v="2.2860999999999998"/>
    <n v="3.8700999999999999"/>
    <n v="6.3018999999999998"/>
    <n v="7.8343999999999996"/>
    <n v="7.9501999999999997"/>
    <n v="6.8175999999999997"/>
    <n v="7.8009000000000004"/>
    <n v="8.2508999999999997"/>
    <n v="17.0169"/>
    <n v="17.0169"/>
    <n v="3.4173"/>
    <n v="5.4497"/>
    <n v="11.599600000000001"/>
    <n v="15.997999999999999"/>
    <n v="16.599499999999999"/>
    <n v="14.6495"/>
    <n v="18.483599999999999"/>
    <n v="24.465399999999999"/>
    <n v="25.847899999999999"/>
  </r>
  <r>
    <s v="SEBASTIAO EDSON FURTADO"/>
    <s v="MOTORISTA ENTREGADOR"/>
    <n v="568"/>
    <n v="3530"/>
    <s v="MOTORISTA ENTREGADOR3530568"/>
    <s v="OPERATIVO"/>
    <s v="UNSP"/>
    <s v="ASE"/>
    <s v="Centro de Vendas Mogi"/>
    <s v="DISTRIBUIÇÃO"/>
    <x v="1"/>
    <n v="0"/>
    <n v="63.311799999999998"/>
    <n v="0"/>
    <n v="82.880499999999998"/>
    <n v="84.280500000000004"/>
    <n v="87.297200000000004"/>
    <n v="90.080500000000001"/>
    <n v="90.080500000000001"/>
    <n v="5.3658999999999999"/>
    <n v="11.7651"/>
    <n v="14.399900000000001"/>
    <n v="20.682400000000001"/>
    <n v="32.633800000000001"/>
    <n v="32.633800000000001"/>
    <n v="44.666200000000003"/>
    <n v="54.501800000000003"/>
    <n v="59.917000000000002"/>
    <n v="63.683"/>
    <n v="71.080699999999993"/>
    <n v="83.646500000000003"/>
    <n v="91.1798"/>
    <n v="91.1798"/>
    <n v="91.079800000000006"/>
    <n v="90.963899999999995"/>
    <n v="92.147300000000001"/>
    <n v="92.147300000000001"/>
    <n v="3.7827000000000002"/>
    <n v="12.685700000000001"/>
    <n v="20.1675"/>
    <n v="26.316800000000001"/>
    <n v="26.249400000000001"/>
    <n v="27.199400000000001"/>
    <n v="33.597900000000003"/>
    <n v="36.747900000000001"/>
    <n v="42.7637"/>
  </r>
  <r>
    <s v="OSMAR FERREIRA DE ARAUJO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37.496099999999998"/>
    <n v="33.180399999999999"/>
    <n v="38.978099999999998"/>
    <n v="43.943899999999999"/>
    <n v="44.143799999999999"/>
    <n v="44.143799999999999"/>
    <n v="36.810499999999998"/>
    <n v="36.810499999999998"/>
    <n v="0"/>
    <n v="3.4498000000000002"/>
    <n v="5.7481"/>
    <n v="9.5810999999999993"/>
    <n v="18.5808"/>
    <n v="18.5808"/>
    <n v="23.462299999999999"/>
    <n v="27.660499999999999"/>
    <n v="30.758700000000001"/>
    <n v="32.841799999999999"/>
    <n v="35.622700000000002"/>
    <n v="42.6875"/>
    <n v="47.869"/>
    <n v="48.702300000000001"/>
    <n v="49.302199999999999"/>
    <n v="51.218800000000002"/>
    <n v="52.085299999999997"/>
    <n v="52.085299999999997"/>
    <n v="3.0143"/>
    <n v="6.4276"/>
    <n v="9.0282999999999998"/>
    <n v="13.2424"/>
    <n v="13.9901"/>
    <n v="14.7393"/>
    <n v="19.537600000000001"/>
    <n v="20.385200000000001"/>
    <n v="21.984200000000001"/>
  </r>
  <r>
    <s v="EDIMILSON CONCEICAO ARAUJO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23.391400000000001"/>
    <n v="21.3765"/>
    <n v="12.3072"/>
    <n v="10.3072"/>
    <n v="10.388999999999999"/>
    <n v="10.6715"/>
    <n v="25.371400000000001"/>
    <n v="25.371400000000001"/>
    <n v="0"/>
    <n v="0"/>
    <n v="0"/>
    <n v="0"/>
    <n v="0"/>
    <n v="0"/>
    <n v="7.6456999999999997"/>
    <n v="11.544"/>
    <n v="16.126300000000001"/>
    <n v="23.3262"/>
    <n v="25.125299999999999"/>
    <n v="27.055599999999998"/>
    <n v="29.921500000000002"/>
    <n v="22.588200000000001"/>
    <n v="22.588200000000001"/>
    <n v="22.588200000000001"/>
    <n v="24.204000000000001"/>
    <n v="24.204000000000001"/>
    <n v="1.5643"/>
    <n v="6.0269000000000004"/>
    <n v="8.4933999999999994"/>
    <n v="13.7592"/>
    <n v="13.1084"/>
    <n v="14.7409"/>
    <n v="20.254300000000001"/>
    <n v="19.552700000000002"/>
    <n v="18.451899999999998"/>
  </r>
  <r>
    <s v="EZEQUIAS SILVEIRA RODRIGUES"/>
    <s v="MOTORISTA ENTREGADOR ABASTECEDOR"/>
    <n v="599"/>
    <n v="3530"/>
    <s v="MOTORISTA ENTREGADOR ABASTECEDOR3530599"/>
    <s v="OPERATIVO"/>
    <s v="UNSP"/>
    <s v="TRAD"/>
    <s v="Centro de Vendas Mogi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URICIO PAULO DE OLIVEIRA"/>
    <s v="MOTORISTA SUPLENTE"/>
    <n v="568"/>
    <n v="3520"/>
    <s v="MOTORISTA SUPLENTE3520568"/>
    <s v="OPERATIVO"/>
    <s v="UNBSB"/>
    <s v="ASE"/>
    <s v="Centro de Vendas Brasília"/>
    <s v="DISTRIBUIÇÃO"/>
    <x v="11"/>
    <n v="0"/>
    <n v="31.652000000000001"/>
    <n v="0"/>
    <n v="31.652000000000001"/>
    <n v="31.652000000000001"/>
    <n v="31.135400000000001"/>
    <n v="35.135399999999997"/>
    <n v="35.135399999999997"/>
    <n v="0"/>
    <n v="6.7355999999999998"/>
    <n v="8.7363999999999997"/>
    <n v="11.436400000000001"/>
    <n v="12.316800000000001"/>
    <n v="12.316800000000001"/>
    <n v="26.400099999999998"/>
    <n v="37.985700000000001"/>
    <n v="43.8887"/>
    <n v="47.888599999999997"/>
    <n v="49.405299999999997"/>
    <n v="51.0379"/>
    <n v="53.254600000000003"/>
    <n v="53.820500000000003"/>
    <n v="55.553800000000003"/>
    <n v="57.0379"/>
    <n v="45.322800000000001"/>
    <n v="45.322800000000001"/>
    <n v="0.91969999999999996"/>
    <n v="5.0197000000000003"/>
    <n v="5.5872000000000002"/>
    <n v="8.8213000000000008"/>
    <n v="13.203799999999999"/>
    <n v="14.9038"/>
    <n v="21.587"/>
    <n v="30.785499999999999"/>
    <n v="33.336300000000001"/>
  </r>
  <r>
    <s v="IGOR FERNANDO ROSA MORAIS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0"/>
    <n v="76.263400000000004"/>
    <n v="71.515699999999995"/>
    <n v="71.515699999999995"/>
    <n v="78.197500000000005"/>
    <n v="78.1975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TEUS DE ALMEIDA CORREA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12.7668"/>
    <n v="7.8175999999999997"/>
    <n v="17.318300000000001"/>
    <n v="16.802399999999999"/>
    <n v="16.6524"/>
    <n v="16.1524"/>
    <n v="8.4184000000000001"/>
    <n v="8.4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MON AUGUSTO GOBI"/>
    <s v="MOTORISTA ENTREGADOR"/>
    <n v="568"/>
    <n v="3547"/>
    <s v="MOTORISTA ENTREGADOR3547568"/>
    <s v="OPERATIVO"/>
    <s v="UNSP"/>
    <s v="ASE"/>
    <s v="Centro de Vendas Sorocaba"/>
    <s v="DISTRIBUIÇÃO"/>
    <x v="1"/>
    <n v="0"/>
    <n v="13.9245"/>
    <n v="0"/>
    <n v="20.076799999999999"/>
    <n v="19.727599999999999"/>
    <n v="20.012499999999999"/>
    <n v="19.630700000000001"/>
    <n v="19.630700000000001"/>
    <n v="0.31809999999999999"/>
    <n v="1.0515000000000001"/>
    <n v="0"/>
    <n v="0"/>
    <n v="0"/>
    <n v="0"/>
    <n v="6.1395"/>
    <n v="9.0213000000000001"/>
    <n v="4.1379999999999999"/>
    <n v="7.7061999999999999"/>
    <n v="10.3744"/>
    <n v="11.9918"/>
    <n v="12.6911"/>
    <n v="13.007"/>
    <n v="13.239599999999999"/>
    <n v="13.106299999999999"/>
    <n v="14.5412"/>
    <n v="14.5412"/>
    <n v="0.91830000000000001"/>
    <n v="0"/>
    <n v="0"/>
    <n v="0.77229999999999999"/>
    <n v="0"/>
    <n v="0"/>
    <n v="0"/>
    <n v="0"/>
    <n v="0"/>
  </r>
  <r>
    <s v="PAULO CESAR DIAS"/>
    <s v="MOTORISTA SUPLENTE"/>
    <n v="599"/>
    <n v="3547"/>
    <s v="MOTORISTA SUPLENTE3547599"/>
    <s v="OPERATIVO"/>
    <s v="UNSP"/>
    <s v="TRAD"/>
    <s v="Centro de Vendas Sorocaba"/>
    <s v="DISTRIBUIÇÃO"/>
    <x v="1"/>
    <n v="0"/>
    <n v="72.7483"/>
    <n v="0"/>
    <n v="106.36490000000001"/>
    <n v="108.36490000000001"/>
    <n v="112.3815"/>
    <n v="114.03149999999999"/>
    <n v="114.03149999999999"/>
    <n v="6.8658999999999999"/>
    <n v="12.6151"/>
    <n v="17.148399999999999"/>
    <n v="24.615100000000002"/>
    <n v="25.696899999999999"/>
    <n v="25.696899999999999"/>
    <n v="33.443800000000003"/>
    <n v="46.6096"/>
    <n v="55.475499999999997"/>
    <n v="62.325499999999998"/>
    <n v="70.641400000000004"/>
    <n v="70.641400000000004"/>
    <n v="70.641400000000004"/>
    <n v="70.641400000000004"/>
    <n v="70.641400000000004"/>
    <n v="70.641400000000004"/>
    <n v="70.641400000000004"/>
    <n v="70.641400000000004"/>
    <n v="0"/>
    <n v="0"/>
    <n v="0"/>
    <n v="0"/>
    <n v="0"/>
    <n v="0"/>
    <n v="0"/>
    <n v="0"/>
    <n v="0"/>
  </r>
  <r>
    <s v="FELIPE SANTOS DA SILVA"/>
    <s v="AJUDANTE EXPEDICAO AGENCIA"/>
    <n v="405"/>
    <n v="4547"/>
    <s v="AJUDANTE EXPEDICAO AGENCIA4547405"/>
    <s v="OPERATIVO"/>
    <s v="UNRJ"/>
    <s v="NÃO APLICA"/>
    <s v="Ceve Campo Grande"/>
    <s v="LOGÍSTICA"/>
    <x v="3"/>
    <n v="0"/>
    <n v="0"/>
    <n v="0"/>
    <n v="0"/>
    <n v="2.15"/>
    <n v="2.9832999999999998"/>
    <n v="3.1991999999999998"/>
    <n v="3.1991999999999998"/>
    <n v="3.5165999999999999"/>
    <n v="4.7666000000000004"/>
    <n v="12.4665"/>
    <n v="18.898900000000001"/>
    <n v="7.4996"/>
    <n v="7.4996"/>
    <n v="1.3313999999999999"/>
    <n v="0"/>
    <n v="0"/>
    <n v="0"/>
    <n v="0"/>
    <n v="0"/>
    <n v="1.7193000000000001"/>
    <n v="1.9193"/>
    <n v="2.1193"/>
    <n v="2.0851999999999999"/>
    <n v="2.1865999999999999"/>
    <n v="2.1865999999999999"/>
    <n v="3.8706999999999998"/>
    <n v="7.8356000000000003"/>
    <n v="9.2174999999999994"/>
    <n v="13.3842"/>
    <n v="15.3804"/>
    <n v="15.0137"/>
    <n v="16.728100000000001"/>
    <n v="14.696199999999999"/>
    <n v="15.593999999999999"/>
  </r>
  <r>
    <s v="FABIO CICONELO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7.5868000000000002"/>
    <n v="0"/>
    <n v="5.7892000000000001"/>
    <n v="5.7892000000000001"/>
    <n v="0"/>
    <n v="0"/>
    <n v="0"/>
    <n v="0"/>
    <n v="0"/>
    <n v="0.70009999999999994"/>
    <n v="0.70009999999999994"/>
    <n v="0.70009999999999994"/>
    <n v="0.70009999999999994"/>
    <n v="0.70009999999999994"/>
    <n v="3.0979000000000001"/>
    <n v="6.6805000000000003"/>
    <n v="6.3994999999999997"/>
    <n v="10.0829"/>
    <n v="14.0647"/>
    <n v="17.531300000000002"/>
    <n v="16.882100000000001"/>
    <n v="16.982099999999999"/>
    <n v="16.732099999999999"/>
    <n v="18.615400000000001"/>
    <n v="18.615400000000001"/>
    <n v="0.85009999999999997"/>
    <n v="0.56910000000000005"/>
    <n v="0.88580000000000003"/>
    <n v="5.1032000000000002"/>
    <n v="6.1866000000000003"/>
    <n v="3.1547999999999998"/>
    <n v="0.77149999999999996"/>
    <n v="1.8874"/>
    <n v="2.3374000000000001"/>
  </r>
  <r>
    <s v="HERMES CARLOS DE LIMA T VITAL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0"/>
    <n v="0"/>
    <n v="0"/>
    <n v="0"/>
    <n v="0"/>
    <n v="2.1425999999999998"/>
    <n v="2.1425999999999998"/>
    <n v="4.5167000000000002"/>
    <n v="4.3"/>
    <n v="2.9174000000000002"/>
    <n v="3.2349000000000001"/>
    <n v="4.1364999999999998"/>
    <n v="4.1364999999999998"/>
    <n v="8.4388000000000005"/>
    <n v="10.854699999999999"/>
    <n v="13.6714"/>
    <n v="15.622199999999999"/>
    <n v="22.172899999999998"/>
    <n v="22.172899999999998"/>
    <n v="28.9071"/>
    <n v="25.823799999999999"/>
    <n v="25.823799999999999"/>
    <n v="27.123799999999999"/>
    <n v="32.024500000000003"/>
    <n v="32.024500000000003"/>
    <n v="5.3"/>
    <n v="3.2681"/>
    <n v="11.534700000000001"/>
    <n v="13.300599999999999"/>
    <n v="12.667299999999999"/>
    <n v="15.1173"/>
    <n v="15.3847"/>
    <n v="17.1355"/>
    <n v="18.9666"/>
  </r>
  <r>
    <s v="VICTOR AFONSO S DOS SANTOS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0"/>
    <n v="0"/>
    <n v="4.5311000000000003"/>
    <n v="4.1144999999999996"/>
    <n v="4.0479000000000003"/>
    <n v="6.5002000000000004"/>
    <n v="6.5002000000000004"/>
    <n v="1.2848999999999999"/>
    <n v="2.0364"/>
    <n v="3.7364999999999999"/>
    <n v="9.9039000000000001"/>
    <n v="7.8531000000000004"/>
    <n v="7.8531000000000004"/>
    <n v="6.3045999999999998"/>
    <n v="9.2220999999999993"/>
    <n v="5.4410999999999996"/>
    <n v="6.3085000000000004"/>
    <n v="8.2085000000000008"/>
    <n v="12.3911"/>
    <n v="12.3911"/>
    <n v="12.3911"/>
    <n v="12.3911"/>
    <n v="12.3911"/>
    <n v="13.3085"/>
    <n v="13.3085"/>
    <n v="0"/>
    <n v="0"/>
    <n v="1.8492999999999999"/>
    <n v="4.9682000000000004"/>
    <n v="9.7348999999999997"/>
    <n v="6.2016"/>
    <n v="3.8025000000000002"/>
    <n v="12.6692"/>
    <n v="16.569199999999999"/>
  </r>
  <r>
    <s v="JOELINTON JOSE RIBEIRO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21.758900000000001"/>
    <n v="0"/>
    <n v="25.1907"/>
    <n v="24.974799999999998"/>
    <n v="26.6922"/>
    <n v="25.708100000000002"/>
    <n v="25.708100000000002"/>
    <n v="2.3833000000000002"/>
    <n v="6.2499000000000002"/>
    <n v="6.5998999999999999"/>
    <n v="8.7324999999999999"/>
    <n v="12.2461"/>
    <n v="12.2461"/>
    <n v="17.411200000000001"/>
    <n v="20.061199999999999"/>
    <n v="19.009699999999999"/>
    <n v="19.693000000000001"/>
    <n v="21.643799999999999"/>
    <n v="28.8748"/>
    <n v="33.357300000000002"/>
    <n v="33.373199999999997"/>
    <n v="33.389099999999999"/>
    <n v="33.389099999999999"/>
    <n v="33.089100000000002"/>
    <n v="33.089100000000002"/>
    <n v="4.1985000000000001"/>
    <n v="7.9802"/>
    <n v="6.4127000000000001"/>
    <n v="7.2453000000000003"/>
    <n v="8.9611999999999998"/>
    <n v="8.2952999999999992"/>
    <n v="8.8118999999999996"/>
    <n v="15.026999999999999"/>
    <n v="19.293600000000001"/>
  </r>
  <r>
    <s v="FERNANDO GONCALVES BRUM"/>
    <s v="MOTORISTA SUPLENTE"/>
    <n v="568"/>
    <n v="4509"/>
    <s v="MOTORISTA SUPLENTE4509568"/>
    <s v="OPERATIVO"/>
    <s v="UNRJ"/>
    <s v="ASE"/>
    <s v="C.Vendas S.Pedro da Aldei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  <n v="0.25"/>
    <n v="3.4099999999999998E-2"/>
    <n v="10.7151"/>
    <n v="10.7151"/>
    <n v="10.584"/>
    <n v="11.7037"/>
    <n v="14.753"/>
    <n v="14.4686"/>
    <n v="15.6639"/>
    <n v="15.213900000000001"/>
    <n v="15.194000000000001"/>
    <n v="11.8264"/>
    <n v="12.7393"/>
  </r>
  <r>
    <s v="FELIPE BARRETO SILVA"/>
    <s v="MOTORISTA ENTREGADOR"/>
    <n v="568"/>
    <n v="3503"/>
    <s v="MOTORISTA ENTREGADOR3503568"/>
    <s v="OPERATIVO"/>
    <s v="UNRJ"/>
    <s v="ASE"/>
    <s v="Centro de Vendas Inhauma"/>
    <s v="DISTRIBUIÇÃO"/>
    <x v="0"/>
    <n v="0.56669999999999998"/>
    <n v="23.8264"/>
    <n v="0"/>
    <n v="0"/>
    <n v="0"/>
    <n v="0"/>
    <n v="0"/>
    <n v="0"/>
    <n v="0"/>
    <n v="0"/>
    <n v="0"/>
    <n v="0"/>
    <n v="0"/>
    <n v="0"/>
    <n v="0"/>
    <n v="0"/>
    <n v="0"/>
    <n v="0"/>
    <n v="1.9166000000000001"/>
    <n v="5.6984000000000004"/>
    <n v="8.7810000000000006"/>
    <n v="8.7810000000000006"/>
    <n v="9.6310000000000002"/>
    <n v="0"/>
    <n v="0"/>
    <n v="0"/>
    <n v="6.4348000000000001"/>
    <n v="9.4187999999999992"/>
    <n v="13.8695"/>
    <n v="19.202000000000002"/>
    <n v="13.017099999999999"/>
    <n v="15.267899999999999"/>
    <n v="15.136699999999999"/>
    <n v="16.72"/>
    <n v="18.784400000000002"/>
  </r>
  <r>
    <s v="ANDERSON LUIZ CARDOSO MONTEIR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61.369399999999999"/>
    <n v="0"/>
    <n v="78.481899999999996"/>
    <n v="78.481899999999996"/>
    <n v="86.3"/>
    <n v="86.515100000000004"/>
    <n v="86.515100000000004"/>
    <n v="3.5323000000000002"/>
    <n v="9.2481000000000009"/>
    <n v="10.9139"/>
    <n v="17.5946"/>
    <n v="25.108000000000001"/>
    <n v="25.108000000000001"/>
    <n v="37.737200000000001"/>
    <n v="43.052199999999999"/>
    <n v="50.3337"/>
    <n v="55.233600000000003"/>
    <n v="62.463700000000003"/>
    <n v="71.561099999999996"/>
    <n v="77.1434"/>
    <n v="79.026700000000005"/>
    <n v="80.559200000000004"/>
    <n v="81.692499999999995"/>
    <n v="85.675700000000006"/>
    <n v="85.675700000000006"/>
    <n v="0"/>
    <n v="0"/>
    <n v="0"/>
    <n v="2.5499000000000001"/>
    <n v="9.3805999999999994"/>
    <n v="15.329700000000001"/>
    <n v="25.2621"/>
    <n v="31.5929"/>
    <n v="40.242699999999999"/>
  </r>
  <r>
    <s v="CARLOS ADRIANO SENHORIO"/>
    <s v="MOTORISTA ENTREGADOR"/>
    <n v="568"/>
    <n v="3547"/>
    <s v="MOTORISTA ENTREGADOR3547568"/>
    <s v="OPERATIVO"/>
    <s v="UNSP"/>
    <s v="ASE"/>
    <s v="Centro de Vendas Sorocaba"/>
    <s v="DISTRIBUIÇÃO"/>
    <x v="1"/>
    <n v="0"/>
    <n v="0"/>
    <n v="0"/>
    <n v="5.6997"/>
    <n v="5.2664"/>
    <n v="5.8686999999999996"/>
    <n v="7.2694999999999999"/>
    <n v="7.2694999999999999"/>
    <n v="0.36749999999999999"/>
    <n v="2.8849"/>
    <n v="0"/>
    <n v="5.5175999999999998"/>
    <n v="4.7518000000000002"/>
    <n v="4.7518000000000002"/>
    <n v="7.9851999999999999"/>
    <n v="15.717000000000001"/>
    <n v="13.267799999999999"/>
    <n v="15.385300000000001"/>
    <n v="21.9542"/>
    <n v="25.9375"/>
    <n v="28.218599999999999"/>
    <n v="29.618600000000001"/>
    <n v="29.202000000000002"/>
    <n v="29.302"/>
    <n v="31.102799999999998"/>
    <n v="31.102799999999998"/>
    <n v="0.76900000000000002"/>
    <n v="2.3538000000000001"/>
    <n v="4.1544999999999996"/>
    <n v="9.4551999999999996"/>
    <n v="11.6226"/>
    <n v="14.521800000000001"/>
    <n v="16.9892"/>
    <n v="19.171800000000001"/>
    <n v="20.190799999999999"/>
  </r>
  <r>
    <s v="SANDRO VICENTE DA SILVA"/>
    <s v="MOTORISTA SUPLENTE"/>
    <n v="568"/>
    <n v="3507"/>
    <s v="MOTORISTA SUPLENTE3507568"/>
    <s v="OPERATIVO"/>
    <s v="UNNE"/>
    <s v="ASE"/>
    <s v="Centro de Vendas Jaboatão"/>
    <s v="DISTRIBUIÇÃO"/>
    <x v="11"/>
    <n v="0"/>
    <n v="28.592199999999998"/>
    <n v="0"/>
    <n v="34.0242"/>
    <n v="35.890799999999999"/>
    <n v="32.524000000000001"/>
    <n v="34.489100000000001"/>
    <n v="34.489100000000001"/>
    <n v="6.59E-2"/>
    <n v="7.7981999999999996"/>
    <n v="9.6981999999999999"/>
    <n v="13.830500000000001"/>
    <n v="18.212199999999999"/>
    <n v="18.212199999999999"/>
    <n v="28.792999999999999"/>
    <n v="36.041899999999998"/>
    <n v="39.991100000000003"/>
    <n v="38.972900000000003"/>
    <n v="38.289499999999997"/>
    <n v="34.071199999999997"/>
    <n v="41.786200000000001"/>
    <n v="42.352899999999998"/>
    <n v="42.352899999999998"/>
    <n v="42.352899999999998"/>
    <n v="31.7195"/>
    <n v="31.7195"/>
    <n v="2.5158999999999998"/>
    <n v="3.6968000000000001"/>
    <n v="12.860200000000001"/>
    <n v="3.7759999999999998"/>
    <n v="12.0749"/>
    <n v="15.423999999999999"/>
    <n v="18.406500000000001"/>
    <n v="29.722200000000001"/>
    <n v="29.5715"/>
  </r>
  <r>
    <s v="THIAGO D AVILA RODRIGUES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1.5204"/>
    <n v="0"/>
    <n v="0"/>
    <n v="0"/>
    <n v="0"/>
    <n v="0"/>
    <n v="0"/>
    <n v="0"/>
    <n v="0"/>
    <n v="1.9158999999999999"/>
    <n v="4.4490999999999996"/>
    <n v="0"/>
    <n v="0"/>
    <n v="0.23169999999999999"/>
    <n v="3.8138999999999998"/>
    <n v="5.5629999999999997"/>
    <n v="8.4129000000000005"/>
    <n v="11.1104"/>
    <n v="13.2422"/>
    <n v="16.325199999999999"/>
    <n v="18.275099999999998"/>
    <n v="19.190999999999999"/>
    <n v="19.440999999999999"/>
    <n v="22.574300000000001"/>
    <n v="22.574300000000001"/>
    <n v="2.5171999999999999"/>
    <n v="6.2668999999999997"/>
    <n v="8.8652999999999995"/>
    <n v="12.913600000000001"/>
    <n v="14.311999999999999"/>
    <n v="15.543699999999999"/>
    <n v="19.340599999999998"/>
    <n v="22.322199999999999"/>
    <n v="25.720500000000001"/>
  </r>
  <r>
    <s v="GUILHERME DE ALMEIDA PINTO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13.4716"/>
    <n v="0"/>
    <n v="15.7715"/>
    <n v="6.1215000000000002"/>
    <n v="8.0874000000000006"/>
    <n v="14.1374"/>
    <n v="14.1374"/>
    <n v="0"/>
    <n v="0"/>
    <n v="0"/>
    <n v="0"/>
    <n v="0"/>
    <n v="0"/>
    <n v="2.2959999999999998"/>
    <n v="6.2126000000000001"/>
    <n v="7.5617999999999999"/>
    <n v="2.2277"/>
    <n v="3.4935"/>
    <n v="6.2426000000000004"/>
    <n v="10.458500000000001"/>
    <n v="11.7418"/>
    <n v="12.3918"/>
    <n v="12.4077"/>
    <n v="12.090299999999999"/>
    <n v="12.090299999999999"/>
    <n v="2.1316999999999999"/>
    <n v="3.7627000000000002"/>
    <n v="7.4444999999999997"/>
    <n v="9.3103999999999996"/>
    <n v="13.1921"/>
    <n v="15.4087"/>
    <n v="17.040400000000002"/>
    <n v="19.988800000000001"/>
    <n v="21.088000000000001"/>
  </r>
  <r>
    <s v="CLAUDIO GIOVANNI GOMES VALENTI"/>
    <s v="SUPERVISOR FROTAS"/>
    <n v="405"/>
    <n v="4992"/>
    <s v="SUPERVISOR FROTAS4992405"/>
    <s v="SUPERVISÃO"/>
    <s v="UNRJ"/>
    <s v="NÃO APLICA"/>
    <s v="Gerência Vendas Rio"/>
    <s v="DISTRIBUIÇÃO"/>
    <x v="8"/>
    <n v="8.8757999999999999"/>
    <n v="8.4084000000000003"/>
    <n v="14.212199999999999"/>
    <n v="14.0463"/>
    <n v="12.063000000000001"/>
    <n v="7.3638000000000003"/>
    <n v="0.78200000000000003"/>
    <n v="0.78200000000000003"/>
    <n v="1.6840999999999999"/>
    <n v="2.4500000000000002"/>
    <n v="2.8492999999999999"/>
    <n v="3.4001000000000001"/>
    <n v="9.1334"/>
    <n v="9.1334"/>
    <n v="5.0523999999999996"/>
    <n v="5.8532999999999999"/>
    <n v="4.0388999999999999"/>
    <n v="4.9889999999999999"/>
    <n v="1.9557"/>
    <n v="4.5412999999999997"/>
    <n v="4.6269"/>
    <n v="4.4602000000000004"/>
    <n v="4.7102000000000004"/>
    <n v="6.0427999999999997"/>
    <n v="7.7700000000000005E-2"/>
    <n v="7.7700000000000005E-2"/>
    <n v="3.6817000000000002"/>
    <n v="9.8628"/>
    <n v="10.196099999999999"/>
    <n v="15.746"/>
    <n v="15.0467"/>
    <n v="15.646699999999999"/>
    <n v="8.7966999999999995"/>
    <n v="8.1437000000000008"/>
    <n v="9.577"/>
  </r>
  <r>
    <s v="DOUGLAS NERIS DE MACEDO"/>
    <s v="AUXILIAR DISTRIBUIÇÃO"/>
    <n v="405"/>
    <n v="4509"/>
    <s v="AUXILIAR DISTRIBUIÇÃO4509405"/>
    <s v="OPERATIVO"/>
    <s v="UNRJ"/>
    <s v="NÃO APLICA"/>
    <s v="C.Vendas S.Pedro da Aldeia"/>
    <s v="LOGÍSTICA"/>
    <x v="3"/>
    <n v="5.1330999999999998"/>
    <n v="68.930400000000006"/>
    <n v="11.282"/>
    <n v="11.1645"/>
    <n v="11.1645"/>
    <n v="15.780200000000001"/>
    <n v="14.064299999999999"/>
    <n v="14.064299999999999"/>
    <n v="17.0961"/>
    <n v="14.546099999999999"/>
    <n v="21.229099999999999"/>
    <n v="23.6614"/>
    <n v="30.408999999999999"/>
    <n v="30.408999999999999"/>
    <n v="37.039900000000003"/>
    <n v="37.305"/>
    <n v="33.371699999999997"/>
    <n v="36.069299999999998"/>
    <n v="0.59919999999999995"/>
    <n v="0"/>
    <n v="0"/>
    <n v="0"/>
    <n v="0"/>
    <n v="0"/>
    <n v="0"/>
    <n v="0"/>
    <n v="0"/>
    <n v="0"/>
    <n v="4.7816000000000001"/>
    <n v="11.1965"/>
    <n v="14.096299999999999"/>
    <n v="15.7113"/>
    <n v="19.275400000000001"/>
    <n v="22.1904"/>
    <n v="24.472899999999999"/>
  </r>
  <r>
    <s v="RODRIGO HEIDRICH GARCIA"/>
    <s v="SUPERVISOR DISTRIBUICAO E FROTAS C"/>
    <n v="599"/>
    <n v="3547"/>
    <s v="SUPERVISOR DISTRIBUICAO E FROTAS C3547599"/>
    <s v="SUPERVISÃO"/>
    <s v="UNSP"/>
    <s v="NÃO APLICA"/>
    <s v="Centro de Vendas Sorocaba"/>
    <s v="DISTRIBUIÇÃO"/>
    <x v="1"/>
    <n v="19.261900000000001"/>
    <n v="18.780100000000001"/>
    <n v="15.815"/>
    <n v="16.381699999999999"/>
    <n v="16.381699999999999"/>
    <n v="14.399100000000001"/>
    <n v="9.4332999999999991"/>
    <n v="9.4332999999999991"/>
    <n v="0.2833"/>
    <n v="2.7823000000000002"/>
    <n v="1.899"/>
    <n v="1.7475000000000001"/>
    <n v="5.5308000000000002"/>
    <n v="5.5308000000000002"/>
    <n v="2.3996"/>
    <n v="1.2185999999999999"/>
    <n v="7.7508999999999997"/>
    <n v="9.7507000000000001"/>
    <n v="4.2999000000000001"/>
    <n v="8.4362999999999992"/>
    <n v="13.7196"/>
    <n v="0"/>
    <n v="0"/>
    <n v="2.0861999999999998"/>
    <n v="0"/>
    <n v="0"/>
    <n v="8.0657999999999994"/>
    <n v="10.898999999999999"/>
    <n v="10.8498"/>
    <n v="11.4339"/>
    <n v="17.132999999999999"/>
    <n v="18.1663"/>
    <n v="12.134499999999999"/>
    <n v="16.250299999999999"/>
    <n v="19.151800000000001"/>
  </r>
  <r>
    <s v="UELTON MORGADO DA SILV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2.7492000000000001"/>
    <n v="49.745800000000003"/>
    <n v="8.0318000000000005"/>
    <n v="10.565099999999999"/>
    <n v="11.3651"/>
    <n v="15.0816"/>
    <n v="16.4316"/>
    <n v="16.4316"/>
    <n v="20.4483"/>
    <n v="25.149000000000001"/>
    <n v="27.816400000000002"/>
    <n v="28.982099999999999"/>
    <n v="31.796199999999999"/>
    <n v="31.796199999999999"/>
    <n v="39.679299999999998"/>
    <n v="44.845799999999997"/>
    <n v="42.862299999999998"/>
    <n v="45.1616"/>
    <n v="2.9521999999999999"/>
    <n v="7.6172000000000004"/>
    <n v="12.133699999999999"/>
    <n v="13.749599999999999"/>
    <n v="14.132199999999999"/>
    <n v="14.5648"/>
    <n v="15.6982"/>
    <n v="15.6982"/>
    <n v="10.9808"/>
    <n v="14.2134"/>
    <n v="16.695900000000002"/>
    <n v="21.212599999999998"/>
    <n v="15.413399999999999"/>
    <n v="15.846"/>
    <n v="0"/>
    <n v="6.8794000000000004"/>
    <n v="2.0619999999999998"/>
  </r>
  <r>
    <s v="DANIEL JOIA OLIVEIRA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35.2027"/>
    <n v="31.636800000000001"/>
    <n v="34.336100000000002"/>
    <n v="34.336100000000002"/>
    <n v="34.336100000000002"/>
    <n v="36.468699999999998"/>
    <n v="35.020299999999999"/>
    <n v="35.020299999999999"/>
    <n v="0"/>
    <n v="0"/>
    <n v="0"/>
    <n v="0"/>
    <n v="0"/>
    <n v="0"/>
    <n v="0"/>
    <n v="0"/>
    <n v="0"/>
    <n v="0"/>
    <n v="0"/>
    <n v="6.6806000000000001"/>
    <n v="5.1639999999999997"/>
    <n v="7.1639999999999997"/>
    <n v="9.0640000000000001"/>
    <n v="10.498100000000001"/>
    <n v="20.0989"/>
    <n v="20.0989"/>
    <n v="4.9682000000000004"/>
    <n v="8.5848999999999993"/>
    <n v="9.9509000000000007"/>
    <n v="14.203099999999999"/>
    <n v="16.780200000000001"/>
    <n v="18.6294"/>
    <n v="18.729399999999998"/>
    <n v="24.396899999999999"/>
    <n v="30.113499999999998"/>
  </r>
  <r>
    <s v="JULIO CESAR RAMOS SILVA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8.2693999999999992"/>
    <n v="0"/>
    <n v="0"/>
    <n v="0"/>
    <n v="0"/>
    <n v="0"/>
    <n v="0"/>
    <n v="0"/>
    <n v="0"/>
    <n v="0"/>
    <n v="0.56530000000000002"/>
    <n v="7.1143999999999998"/>
    <n v="7.1143999999999998"/>
    <n v="14.763500000000001"/>
    <n v="15.896800000000001"/>
    <n v="20.413399999999999"/>
    <n v="28.161799999999999"/>
    <n v="2.2997999999999998"/>
    <n v="0.14979999999999999"/>
    <n v="0"/>
    <n v="0"/>
    <n v="0"/>
    <n v="3.9308000000000001"/>
    <n v="9.5632999999999999"/>
    <n v="9.5632999999999999"/>
    <n v="4.3958000000000004"/>
    <n v="15.845599999999999"/>
    <n v="15.845599999999999"/>
    <n v="15.845599999999999"/>
    <n v="15.928900000000001"/>
    <n v="15.928900000000001"/>
    <n v="13.962300000000001"/>
    <n v="13.025700000000001"/>
    <n v="15.007400000000001"/>
  </r>
  <r>
    <s v="CRISTIANO CARLOS SOARES"/>
    <s v="MOTORISTA ENTREGADOR"/>
    <n v="568"/>
    <n v="4534"/>
    <s v="MOTORISTA ENTREGADOR4534568"/>
    <s v="OPERATIVO"/>
    <s v="UNRJ"/>
    <s v="ASE"/>
    <s v="Centro Vendas São Gonçalo"/>
    <s v="DISTRIBUIÇÃO"/>
    <x v="0"/>
    <n v="0"/>
    <n v="10.6717"/>
    <n v="0"/>
    <n v="5.1539999999999999"/>
    <n v="5.1539999999999999"/>
    <n v="3.9714999999999998"/>
    <n v="3.6715"/>
    <n v="3.6715"/>
    <n v="4.3056000000000001"/>
    <n v="4.8056000000000001"/>
    <n v="4.8388999999999998"/>
    <n v="3.6381999999999999"/>
    <n v="1.8073999999999999"/>
    <n v="1.8073999999999999"/>
    <n v="0.4924"/>
    <n v="0.3493"/>
    <n v="2.7160000000000002"/>
    <n v="5.1319999999999997"/>
    <n v="0"/>
    <n v="2.9340000000000002"/>
    <n v="3.6839"/>
    <n v="4.2497999999999996"/>
    <n v="4.6830999999999996"/>
    <n v="4.7164000000000001"/>
    <n v="8.0164000000000009"/>
    <n v="8.0164000000000009"/>
    <n v="8.3973999999999993"/>
    <n v="10.079700000000001"/>
    <n v="10.1297"/>
    <n v="14.678000000000001"/>
    <n v="15.8604"/>
    <n v="15.9778"/>
    <n v="14.375400000000001"/>
    <n v="16.240400000000001"/>
    <n v="17.121500000000001"/>
  </r>
  <r>
    <s v="AGILDO ALEXANDRE S DE OLIVEIRA"/>
    <s v="MOTORISTA ENTREGADOR"/>
    <n v="568"/>
    <n v="3503"/>
    <s v="MOTORISTA ENTREGADOR3503568"/>
    <s v="OPERATIVO"/>
    <s v="UNRJ"/>
    <s v="ASE"/>
    <s v="Centro de Vendas Inhauma"/>
    <s v="DISTRIBUIÇÃO"/>
    <x v="0"/>
    <n v="0"/>
    <n v="53.308599999999998"/>
    <n v="0"/>
    <n v="0.96970000000000001"/>
    <n v="2.153"/>
    <n v="2.8355999999999999"/>
    <n v="3.7530000000000001"/>
    <n v="3.7530000000000001"/>
    <n v="6.7022000000000004"/>
    <n v="7.3196000000000003"/>
    <n v="10.0036"/>
    <n v="5.9043999999999999"/>
    <n v="8.4368999999999996"/>
    <n v="8.4368999999999996"/>
    <n v="17.4693"/>
    <n v="9.1685999999999996"/>
    <n v="9.1685999999999996"/>
    <n v="9.1685999999999996"/>
    <n v="0"/>
    <n v="5.8315999999999999"/>
    <n v="11.4472"/>
    <n v="12.8972"/>
    <n v="12.6798"/>
    <n v="13.113899999999999"/>
    <n v="17.4297"/>
    <n v="17.4297"/>
    <n v="15.947100000000001"/>
    <n v="20.746200000000002"/>
    <n v="16.981100000000001"/>
    <n v="13.1485"/>
    <n v="14.412800000000001"/>
    <n v="15.9802"/>
    <n v="18.012"/>
    <n v="21.6784"/>
    <n v="24.694299999999998"/>
  </r>
  <r>
    <s v="DIEGO DA SILVA MASTRANGE DE CA"/>
    <s v="AJUDANTE EXPEDICAO AGENCIA"/>
    <n v="405"/>
    <n v="3503"/>
    <s v="AJUDANTE EXPEDICAO AGENCIA3503405"/>
    <s v="OPERATIVO"/>
    <s v="UNRJ"/>
    <s v="NÃO APLICA"/>
    <s v="Centro de Vendas Inhauma"/>
    <s v="LOGÍSTICA"/>
    <x v="3"/>
    <n v="2.2324999999999999"/>
    <n v="75.588700000000003"/>
    <n v="4.0815999999999999"/>
    <n v="3.7490000000000001"/>
    <n v="4.4649000000000001"/>
    <n v="6.8474000000000004"/>
    <n v="0.36399999999999999"/>
    <n v="0.36399999999999999"/>
    <n v="2.2124000000000001"/>
    <n v="5.4775"/>
    <n v="0"/>
    <n v="2.3426"/>
    <n v="8.1234999999999999"/>
    <n v="8.1234999999999999"/>
    <n v="16.771000000000001"/>
    <n v="22.620799999999999"/>
    <n v="18.104900000000001"/>
    <n v="13.588200000000001"/>
    <n v="2.3824999999999998"/>
    <n v="5.4823000000000004"/>
    <n v="9.9480000000000004"/>
    <n v="11.2479"/>
    <n v="12.981199999999999"/>
    <n v="14.0471"/>
    <n v="17.712900000000001"/>
    <n v="17.712900000000001"/>
    <n v="18.262699999999999"/>
    <n v="24.4451"/>
    <n v="27.843399999999999"/>
    <n v="17.242599999999999"/>
    <n v="16.9758"/>
    <n v="16.0258"/>
    <n v="6.5392000000000001"/>
    <n v="8.2216000000000005"/>
    <n v="8.3364999999999991"/>
  </r>
  <r>
    <s v="ROBSON DIAS RODRIGUES"/>
    <s v="AJUDANTE EXPEDICAO AGENCIA"/>
    <n v="405"/>
    <n v="3520"/>
    <s v="AJUDANTE EXPEDICAO AGENCIA3520405"/>
    <s v="OPERATIVO"/>
    <s v="UNBSB"/>
    <s v="NÃO APLICA"/>
    <s v="Centro de Vendas Brasília"/>
    <s v="LOGÍSTICA"/>
    <x v="4"/>
    <n v="0"/>
    <n v="0"/>
    <n v="0"/>
    <n v="0"/>
    <n v="0"/>
    <n v="0"/>
    <n v="0"/>
    <n v="0"/>
    <n v="0"/>
    <n v="0"/>
    <n v="0.1174"/>
    <n v="0"/>
    <n v="3.7793999999999999"/>
    <n v="3.7793999999999999"/>
    <n v="7.6079999999999997"/>
    <n v="10.2729"/>
    <n v="6.5229999999999997"/>
    <n v="7.5895999999999999"/>
    <n v="10.7712"/>
    <n v="12.3385"/>
    <n v="14.020200000000001"/>
    <n v="19.420100000000001"/>
    <n v="20.020099999999999"/>
    <n v="20.903400000000001"/>
    <n v="23.618500000000001"/>
    <n v="23.618500000000001"/>
    <n v="1.3508"/>
    <n v="23.047699999999999"/>
    <n v="20.429400000000001"/>
    <n v="20.413399999999999"/>
    <n v="16.0444"/>
    <n v="16.0444"/>
    <n v="14.277699999999999"/>
    <n v="9.3109999999999999"/>
    <n v="4.2268999999999997"/>
  </r>
  <r>
    <s v="YAGO FERNANDES"/>
    <s v="AJUDANTE ENTREGA"/>
    <n v="599"/>
    <n v="3547"/>
    <s v="AJUDANTE ENTREGA3547599"/>
    <s v="OPERATIVO"/>
    <s v="UNSP"/>
    <s v="TRAD"/>
    <s v="Centro de Vendas Sorocaba"/>
    <s v="DISTRIBUIÇÃO"/>
    <x v="1"/>
    <n v="0"/>
    <n v="43.643599999999999"/>
    <n v="0"/>
    <n v="57.676099999999998"/>
    <n v="58.926099999999998"/>
    <n v="63.592799999999997"/>
    <n v="63.0428"/>
    <n v="63.0428"/>
    <n v="5.1977000000000002"/>
    <n v="10.079499999999999"/>
    <n v="10.8795"/>
    <n v="7.2613000000000003"/>
    <n v="12.293100000000001"/>
    <n v="12.293100000000001"/>
    <n v="16.8931"/>
    <n v="26.8249"/>
    <n v="25.508199999999999"/>
    <n v="31.774899999999999"/>
    <n v="34.359699999999997"/>
    <n v="41.908900000000003"/>
    <n v="50.290700000000001"/>
    <n v="43.757399999999997"/>
    <n v="44.423299999999998"/>
    <n v="44.423299999999998"/>
    <n v="44.423299999999998"/>
    <n v="44.423299999999998"/>
    <n v="6.4832999999999998"/>
    <n v="13.781700000000001"/>
    <n v="16.797599999999999"/>
    <n v="16.797599999999999"/>
    <n v="16.530200000000001"/>
    <n v="20.646799999999999"/>
    <n v="26.1142"/>
    <n v="31.113399999999999"/>
    <n v="31.113399999999999"/>
  </r>
  <r>
    <s v="ORLANDO DOS SANTOS CARDOSO"/>
    <s v="MOTORISTA ENTREGADOR"/>
    <n v="568"/>
    <n v="3503"/>
    <s v="MOTORISTA ENTREGADOR3503568"/>
    <s v="OPERATIVO"/>
    <s v="UNRJ"/>
    <s v="ASE"/>
    <s v="Centro de Vendas Inhauma"/>
    <s v="DISTRIBUIÇÃO"/>
    <x v="0"/>
    <n v="0"/>
    <n v="26.871300000000002"/>
    <n v="0"/>
    <n v="4.5315000000000003"/>
    <n v="5.0313999999999997"/>
    <n v="5.5138999999999996"/>
    <n v="6.6962999999999999"/>
    <n v="6.6962999999999999"/>
    <n v="8.6113"/>
    <n v="13.526199999999999"/>
    <n v="17.975999999999999"/>
    <n v="20.657699999999998"/>
    <n v="23.790099999999999"/>
    <n v="23.790099999999999"/>
    <n v="32.319299999999998"/>
    <n v="35.884900000000002"/>
    <n v="40.049900000000001"/>
    <n v="37.5991"/>
    <n v="2.6998000000000002"/>
    <n v="3.1958000000000002"/>
    <n v="6.3788"/>
    <n v="6.8947000000000003"/>
    <n v="8.0771999999999995"/>
    <n v="9.2104999999999997"/>
    <n v="12.526999999999999"/>
    <n v="12.526999999999999"/>
    <n v="12.9603"/>
    <n v="16.142600000000002"/>
    <n v="18.41"/>
    <n v="14.1099"/>
    <n v="15.4894"/>
    <n v="16.205300000000001"/>
    <n v="21.170300000000001"/>
    <n v="22.983799999999999"/>
    <n v="25.615500000000001"/>
  </r>
  <r>
    <s v="FERNANDO WISNEVSKI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0.11899999999999999"/>
    <n v="0"/>
    <n v="1.5349999999999999"/>
    <n v="1.835"/>
    <n v="1.6516999999999999"/>
    <n v="1.651"/>
    <n v="1.651"/>
    <n v="0.83260000000000001"/>
    <n v="0.86450000000000005"/>
    <n v="0.4819"/>
    <n v="0.93189999999999995"/>
    <n v="0"/>
    <n v="0"/>
    <n v="0"/>
    <n v="0"/>
    <n v="0"/>
    <n v="0"/>
    <n v="0"/>
    <n v="2.931"/>
    <n v="5.3301999999999996"/>
    <n v="6.9802"/>
    <n v="7.5643000000000002"/>
    <n v="9.0801999999999996"/>
    <n v="10.3134"/>
    <n v="10.3134"/>
    <n v="3.1840000000000002"/>
    <n v="4.7869000000000002"/>
    <n v="8.2883999999999993"/>
    <n v="12.9415"/>
    <n v="14.9239"/>
    <n v="16.339700000000001"/>
    <n v="17.506499999999999"/>
    <n v="16.855699999999999"/>
    <n v="20.953499999999998"/>
  </r>
  <r>
    <s v="WANDERLEY DA CONCEICAO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36.146799999999999"/>
    <n v="0"/>
    <n v="56.515000000000001"/>
    <n v="58.381700000000002"/>
    <n v="62.866599999999998"/>
    <n v="65.182500000000005"/>
    <n v="65.182500000000005"/>
    <n v="2.6175000000000002"/>
    <n v="4.3197999999999999"/>
    <n v="5.6879999999999997"/>
    <n v="12.1547"/>
    <n v="20.220600000000001"/>
    <n v="20.220600000000001"/>
    <n v="31.5014"/>
    <n v="41.001300000000001"/>
    <n v="45.201300000000003"/>
    <n v="50.631599999999999"/>
    <n v="54.730800000000002"/>
    <n v="54.730800000000002"/>
    <n v="54.730800000000002"/>
    <n v="54.730800000000002"/>
    <n v="54.730800000000002"/>
    <n v="54.730800000000002"/>
    <n v="47.397500000000001"/>
    <n v="47.397500000000001"/>
    <n v="0"/>
    <n v="3.4651000000000001"/>
    <n v="8.3650000000000002"/>
    <n v="13.547499999999999"/>
    <n v="17.5793"/>
    <n v="20.9284"/>
    <n v="21.028400000000001"/>
    <n v="24.3094"/>
    <n v="27.792000000000002"/>
  </r>
  <r>
    <s v="JEFERSON LUAN TORRES DA SILVA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54.5045"/>
    <n v="0"/>
    <n v="71.108400000000003"/>
    <n v="72.824299999999994"/>
    <n v="75.774299999999997"/>
    <n v="77.608400000000003"/>
    <n v="77.608400000000003"/>
    <n v="1.9834000000000001"/>
    <n v="5.3531000000000004"/>
    <n v="8.0871999999999993"/>
    <n v="13.3865"/>
    <n v="22.6523"/>
    <n v="22.6523"/>
    <n v="30.185500000000001"/>
    <n v="39.4846"/>
    <n v="48.332299999999996"/>
    <n v="45.7149"/>
    <n v="50.1982"/>
    <n v="58.494399999999999"/>
    <n v="66.260099999999994"/>
    <n v="67.225999999999999"/>
    <n v="67.225999999999999"/>
    <n v="68.908500000000004"/>
    <n v="75.773499999999999"/>
    <n v="75.773499999999999"/>
    <n v="5.8156999999999996"/>
    <n v="11.264900000000001"/>
    <n v="14.9649"/>
    <n v="19.614000000000001"/>
    <n v="26.079000000000001"/>
    <n v="28.01"/>
    <n v="28.978100000000001"/>
    <n v="33.4129"/>
    <n v="34.812899999999999"/>
  </r>
  <r>
    <s v="CHRISTOPHE CECILIO LUIZ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4.4392"/>
    <n v="0"/>
    <n v="31.7044"/>
    <n v="31.7044"/>
    <n v="31.7044"/>
    <n v="31.7044"/>
    <n v="31.7044"/>
    <n v="0"/>
    <n v="0"/>
    <n v="0"/>
    <n v="4.2826000000000004"/>
    <n v="9.6652000000000005"/>
    <n v="9.6652000000000005"/>
    <n v="8.3820999999999994"/>
    <n v="14.132099999999999"/>
    <n v="17.832100000000001"/>
    <n v="23.534400000000002"/>
    <n v="22.7027"/>
    <n v="26.703399999999998"/>
    <n v="28.403300000000002"/>
    <n v="28.403300000000002"/>
    <n v="28.120699999999999"/>
    <n v="27.820699999999999"/>
    <n v="28.055599999999998"/>
    <n v="28.055599999999998"/>
    <n v="2.3666999999999998"/>
    <n v="7.3849"/>
    <n v="8.5341000000000005"/>
    <n v="9.7834000000000003"/>
    <n v="14.2826"/>
    <n v="16.517399999999999"/>
    <n v="20.865200000000002"/>
    <n v="24.665199999999999"/>
    <n v="31.849299999999999"/>
  </r>
  <r>
    <s v="VANDERLEI GOMES DE SOUZA"/>
    <s v="MOTORISTA ENTREGADOR"/>
    <n v="568"/>
    <n v="3547"/>
    <s v="MOTORISTA ENTREGADOR3547568"/>
    <s v="OPERATIVO"/>
    <s v="UNSP"/>
    <s v="ASE"/>
    <s v="Centro de Vendas Sorocaba"/>
    <s v="DISTRIBUIÇÃO"/>
    <x v="1"/>
    <n v="0"/>
    <n v="43.623800000000003"/>
    <n v="0"/>
    <n v="43.623800000000003"/>
    <n v="45.607100000000003"/>
    <n v="48.740400000000001"/>
    <n v="51.456299999999999"/>
    <n v="51.456299999999999"/>
    <n v="0.81589999999999996"/>
    <n v="4.1143000000000001"/>
    <n v="4.8301999999999996"/>
    <n v="9.4460999999999995"/>
    <n v="16.4453"/>
    <n v="16.4453"/>
    <n v="24.3581"/>
    <n v="31.956499999999998"/>
    <n v="39.272300000000001"/>
    <n v="44.6389"/>
    <n v="53.088000000000001"/>
    <n v="60.5379"/>
    <n v="64.570499999999996"/>
    <n v="66.136399999999995"/>
    <n v="67.7864"/>
    <n v="69.502300000000005"/>
    <n v="72.950800000000001"/>
    <n v="72.950800000000001"/>
    <n v="4.7317999999999998"/>
    <n v="6.3977000000000004"/>
    <n v="13.6128"/>
    <n v="22.946100000000001"/>
    <n v="29.3111"/>
    <n v="32.110300000000002"/>
    <n v="34.8277"/>
    <n v="37.476900000000001"/>
    <n v="42.009399999999999"/>
  </r>
  <r>
    <s v="MARCOS PEREIRA ALMEIDA"/>
    <s v="MOTORISTA ENTREGADOR ABASTECEDOR"/>
    <n v="599"/>
    <n v="3547"/>
    <s v="MOTORISTA ENTREGADOR ABASTECEDOR3547599"/>
    <s v="OPERATIVO"/>
    <s v="UNSP"/>
    <s v="TRAD"/>
    <s v="Centro de Vendas Sorocaba"/>
    <s v="DISTRIBUIÇÃO"/>
    <x v="1"/>
    <n v="0"/>
    <n v="51.0822"/>
    <n v="0"/>
    <n v="77.215699999999998"/>
    <n v="79.149799999999999"/>
    <n v="81.949799999999996"/>
    <n v="83.165700000000001"/>
    <n v="83.165700000000001"/>
    <n v="0.30159999999999998"/>
    <n v="0"/>
    <n v="1.6859"/>
    <n v="6.6192000000000002"/>
    <n v="7.9866999999999999"/>
    <n v="7.9866999999999999"/>
    <n v="13.1556"/>
    <n v="25.389700000000001"/>
    <n v="22.709399999999999"/>
    <n v="25.8291"/>
    <n v="34.845799999999997"/>
    <n v="45.697400000000002"/>
    <n v="54.748199999999997"/>
    <n v="56.265599999999999"/>
    <n v="58.099699999999999"/>
    <n v="59.799700000000001"/>
    <n v="61.5505"/>
    <n v="61.5505"/>
    <n v="7.4659000000000004"/>
    <n v="18.615200000000002"/>
    <n v="24.8978"/>
    <n v="33.779600000000002"/>
    <n v="30.812999999999999"/>
    <n v="36.930500000000002"/>
    <n v="40.315399999999997"/>
    <n v="50.148699999999998"/>
    <n v="57.316099999999999"/>
  </r>
  <r>
    <s v="JOSE VALDEMIR DO O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4.700800000000001"/>
    <n v="0"/>
    <n v="22.560500000000001"/>
    <n v="22.560500000000001"/>
    <n v="16.2439"/>
    <n v="10.9939"/>
    <n v="10.9939"/>
    <n v="6.1665999999999999"/>
    <n v="10.914300000000001"/>
    <n v="10.914300000000001"/>
    <n v="12.880699999999999"/>
    <n v="15.013199999999999"/>
    <n v="15.013199999999999"/>
    <n v="15.013199999999999"/>
    <n v="15.013199999999999"/>
    <n v="15.013199999999999"/>
    <n v="20.978200000000001"/>
    <n v="13.6449"/>
    <n v="22.528099999999998"/>
    <n v="23.8764"/>
    <n v="23.7105"/>
    <n v="23.7105"/>
    <n v="27.426300000000001"/>
    <n v="29.3096"/>
    <n v="29.3096"/>
    <n v="4.2816999999999998"/>
    <n v="11.130800000000001"/>
    <n v="5.0980999999999996"/>
    <n v="8.9297000000000004"/>
    <n v="16.678699999999999"/>
    <n v="16.678699999999999"/>
    <n v="18.7118"/>
    <n v="23.3109"/>
    <n v="26.877500000000001"/>
  </r>
  <r>
    <s v="JULIO CESAR DE CASTRO"/>
    <s v="MOTORISTA SUPLENTE"/>
    <n v="599"/>
    <n v="3547"/>
    <s v="MOTORISTA SUPLENTE3547599"/>
    <s v="OPERATIVO"/>
    <s v="UNSP"/>
    <s v="TRAD"/>
    <s v="Centro de Vendas Sorocaba"/>
    <s v="DISTRIBUIÇÃO"/>
    <x v="1"/>
    <n v="0"/>
    <n v="48.296500000000002"/>
    <n v="0"/>
    <n v="71.675899999999999"/>
    <n v="73.675899999999999"/>
    <n v="77.825900000000004"/>
    <n v="77.875100000000003"/>
    <n v="77.875100000000003"/>
    <n v="5.5151000000000003"/>
    <n v="10.548400000000001"/>
    <n v="13.3643"/>
    <n v="18.7302"/>
    <n v="25.880199999999999"/>
    <n v="25.880199999999999"/>
    <n v="31.7453"/>
    <n v="44.010399999999997"/>
    <n v="44.625500000000002"/>
    <n v="52.291400000000003"/>
    <n v="62.9724"/>
    <n v="75.638300000000001"/>
    <n v="84.154200000000003"/>
    <n v="83.388300000000001"/>
    <n v="84.554199999999994"/>
    <n v="86.554199999999994"/>
    <n v="92.387500000000003"/>
    <n v="92.387500000000003"/>
    <n v="8.8833000000000002"/>
    <n v="19.299199999999999"/>
    <n v="25.130199999999999"/>
    <n v="30.613499999999998"/>
    <n v="32.213500000000003"/>
    <n v="37.263500000000001"/>
    <n v="43.629399999999997"/>
    <n v="53.861199999999997"/>
    <n v="61.161200000000001"/>
  </r>
  <r>
    <s v="RODRIGO ANDRADE FONTES"/>
    <s v="AJUDANTE EXPEDICAO AGENCIA"/>
    <n v="405"/>
    <n v="4547"/>
    <s v="AJUDANTE EXPEDICAO AGENCIA4547405"/>
    <s v="OPERATIVO"/>
    <s v="UNRJ"/>
    <s v="NÃO APLICA"/>
    <s v="Ceve Campo Grande"/>
    <s v="LOGÍSTICA"/>
    <x v="3"/>
    <n v="0"/>
    <n v="19.2942"/>
    <n v="0"/>
    <n v="0"/>
    <n v="8.2807999999999993"/>
    <n v="8.2807999999999993"/>
    <n v="8.2807999999999993"/>
    <n v="8.2807999999999993"/>
    <n v="8.2807999999999993"/>
    <n v="8.2807999999999993"/>
    <n v="8.2807999999999993"/>
    <n v="8.2807999999999993"/>
    <n v="4.8655999999999997"/>
    <n v="4.8655999999999997"/>
    <n v="1.0179"/>
    <n v="1.2352000000000001"/>
    <n v="1.8344"/>
    <n v="0.4677"/>
    <n v="0"/>
    <n v="0"/>
    <n v="0"/>
    <n v="0"/>
    <n v="4.9099999999999998E-2"/>
    <n v="0.24909999999999999"/>
    <n v="0.76500000000000001"/>
    <n v="0.76500000000000001"/>
    <n v="2.2665000000000002"/>
    <n v="9.4672999999999998"/>
    <n v="11.333299999999999"/>
    <n v="15.3659"/>
    <n v="17.365100000000002"/>
    <n v="16.749199999999998"/>
    <n v="8.9326000000000008"/>
    <n v="8.1167999999999996"/>
    <n v="9.5494000000000003"/>
  </r>
  <r>
    <s v="RICARDO VINICIO COUTO VIEIRA"/>
    <s v="MOTORISTA SUPLENTE"/>
    <n v="568"/>
    <n v="3520"/>
    <s v="MOTORISTA SUPLENTE3520568"/>
    <s v="OPERATIVO"/>
    <s v="UNBSB"/>
    <s v="ASE"/>
    <s v="Centro de Vendas Brasília"/>
    <s v="DISTRIBUIÇÃO"/>
    <x v="11"/>
    <n v="0"/>
    <n v="34.981299999999997"/>
    <n v="0"/>
    <n v="61.662399999999998"/>
    <n v="63.478299999999997"/>
    <n v="63.679099999999998"/>
    <n v="67.679100000000005"/>
    <n v="67.679100000000005"/>
    <n v="0"/>
    <n v="7.5857000000000001"/>
    <n v="8.9871999999999996"/>
    <n v="14.821999999999999"/>
    <n v="21.523499999999999"/>
    <n v="21.523499999999999"/>
    <n v="35.107700000000001"/>
    <n v="42.190199999999997"/>
    <n v="43.958500000000001"/>
    <n v="53.956200000000003"/>
    <n v="53.706200000000003"/>
    <n v="58.708500000000001"/>
    <n v="61.575200000000002"/>
    <n v="61.575200000000002"/>
    <n v="61.575200000000002"/>
    <n v="61.575200000000002"/>
    <n v="62.3078"/>
    <n v="62.3078"/>
    <n v="0"/>
    <n v="6.4349999999999996"/>
    <n v="11.8017"/>
    <n v="15.8352"/>
    <n v="16.366800000000001"/>
    <n v="16.7835"/>
    <n v="24.699400000000001"/>
    <n v="33.983400000000003"/>
    <n v="38.933399999999999"/>
  </r>
  <r>
    <s v="DANIEL FREITAS AMARO"/>
    <s v="MOTORISTA ENTREGADOR"/>
    <n v="568"/>
    <n v="3529"/>
    <s v="MOTORISTA ENTREGADOR3529568"/>
    <s v="OPERATIVO"/>
    <s v="UNSUL"/>
    <s v="ASE"/>
    <s v="Centro de Vendas Gravataí V"/>
    <s v="DISTRIBUIÇÃO"/>
    <x v="0"/>
    <n v="0"/>
    <n v="8.1906999999999996"/>
    <n v="0"/>
    <n v="9.3565000000000005"/>
    <n v="9.3565000000000005"/>
    <n v="9.3565000000000005"/>
    <n v="9.9739000000000004"/>
    <n v="9.9739000000000004"/>
    <n v="0.43409999999999999"/>
    <n v="1.9349000000000001"/>
    <n v="1.919"/>
    <n v="4.2839999999999998"/>
    <n v="0"/>
    <n v="0"/>
    <n v="0.2853"/>
    <n v="0.42020000000000002"/>
    <n v="3.8542000000000001"/>
    <n v="5.8380999999999998"/>
    <n v="10.7364"/>
    <n v="14.7355"/>
    <n v="16.601099999999999"/>
    <n v="18.201000000000001"/>
    <n v="18.984300000000001"/>
    <n v="20.650200000000002"/>
    <n v="22.315899999999999"/>
    <n v="22.315899999999999"/>
    <n v="0.13170000000000001"/>
    <n v="3.2972000000000001"/>
    <n v="8.6121999999999996"/>
    <n v="13.3438"/>
    <n v="16.160399999999999"/>
    <n v="16.894400000000001"/>
    <n v="20.457000000000001"/>
    <n v="13.7727"/>
    <n v="28.604299999999999"/>
  </r>
  <r>
    <s v="JORGE CORREA ARCHANJELO"/>
    <s v="MOTORISTA SUPLENTE"/>
    <n v="568"/>
    <n v="3503"/>
    <s v="MOTORISTA SUPLENTE3503568"/>
    <s v="OPERATIVO"/>
    <s v="UNRJ"/>
    <s v="ASE"/>
    <s v="Centro de Vendas Inhauma"/>
    <s v="DISTRIBUIÇÃO"/>
    <x v="0"/>
    <n v="0"/>
    <n v="48.858899999999998"/>
    <n v="0"/>
    <n v="16.229399999999998"/>
    <n v="17.9953"/>
    <n v="19.961200000000002"/>
    <n v="20.944400000000002"/>
    <n v="20.944400000000002"/>
    <n v="21.293700000000001"/>
    <n v="25.376000000000001"/>
    <n v="25.376000000000001"/>
    <n v="23.976800000000001"/>
    <n v="13.4435"/>
    <n v="13.4435"/>
    <n v="21.1602"/>
    <n v="29.394400000000001"/>
    <n v="35.676099999999998"/>
    <n v="47.926099999999998"/>
    <n v="2.4508000000000001"/>
    <n v="5.7347999999999999"/>
    <n v="6.7507000000000001"/>
    <n v="8.6681000000000008"/>
    <n v="8.6681000000000008"/>
    <n v="10.4848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</r>
  <r>
    <s v="DANIEL VINICIUS DELL A LOPES"/>
    <s v="AJUDANTE ENTREGA"/>
    <n v="599"/>
    <n v="3547"/>
    <s v="AJUDANTE ENTREGA3547599"/>
    <s v="OPERATIVO"/>
    <s v="UNSP"/>
    <s v="TRAD"/>
    <s v="Centro de Vendas Sorocaba"/>
    <s v="DISTRIBUIÇÃO"/>
    <x v="1"/>
    <n v="0"/>
    <n v="50.230200000000004"/>
    <n v="0"/>
    <n v="73.180999999999997"/>
    <n v="75.115099999999998"/>
    <n v="79.381"/>
    <n v="80.780199999999994"/>
    <n v="80.780199999999994"/>
    <n v="6.85"/>
    <n v="12.3652"/>
    <n v="15.8834"/>
    <n v="21.200099999999999"/>
    <n v="30.833500000000001"/>
    <n v="30.833500000000001"/>
    <n v="38.914499999999997"/>
    <n v="52.782699999999998"/>
    <n v="57.949300000000001"/>
    <n v="64.399299999999997"/>
    <n v="73.180400000000006"/>
    <n v="82.498699999999999"/>
    <n v="91.566199999999995"/>
    <n v="93.250299999999996"/>
    <n v="95.250299999999996"/>
    <n v="96.966999999999999"/>
    <n v="100.53449999999999"/>
    <n v="100.53449999999999"/>
    <n v="10.2841"/>
    <n v="22.15"/>
    <n v="26.4008"/>
    <n v="37.7667"/>
    <n v="41.931800000000003"/>
    <n v="46.632599999999996"/>
    <n v="53.5334"/>
    <n v="63.217500000000001"/>
    <n v="68.868200000000002"/>
  </r>
  <r>
    <s v="JADERSON BRUNO S CELESTINO"/>
    <s v="SUPERVISOR DISTRIBUICAO E FROTAS C"/>
    <n v="599"/>
    <n v="4540"/>
    <s v="SUPERVISOR DISTRIBUICAO E FROTAS C4540599"/>
    <s v="SUPERVISÃO"/>
    <s v="UNNE"/>
    <s v="NÃO APLICA"/>
    <s v="Centro de Venda João Pessoa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4.3648999999999996"/>
    <n v="7.63"/>
    <n v="13.0974"/>
    <n v="11.880800000000001"/>
    <n v="10.996700000000001"/>
    <n v="8.7966999999999995"/>
    <n v="6.8640999999999996"/>
    <n v="0.53069999999999995"/>
    <n v="0.53069999999999995"/>
    <n v="3.0165999999999999"/>
    <n v="10.899100000000001"/>
    <n v="11.6999"/>
    <n v="11.7506"/>
    <n v="15.248900000000001"/>
    <n v="16.963999999999999"/>
    <n v="20.245000000000001"/>
    <n v="13.5459"/>
    <n v="20.895900000000001"/>
  </r>
  <r>
    <s v="RENAN VICTOR CAMARGO D PIERINI"/>
    <s v="MOTORISTA ENTREGADOR"/>
    <n v="568"/>
    <n v="3547"/>
    <s v="MOTORISTA ENTREGADOR3547568"/>
    <s v="OPERATIVO"/>
    <s v="UNSP"/>
    <s v="ASE"/>
    <s v="Centro de Vendas Sorocaba"/>
    <s v="DISTRIBUIÇÃO"/>
    <x v="1"/>
    <n v="0"/>
    <n v="0"/>
    <n v="0"/>
    <n v="0"/>
    <n v="0"/>
    <n v="0"/>
    <n v="0"/>
    <n v="0"/>
    <n v="0"/>
    <n v="0.5"/>
    <n v="0"/>
    <n v="3.3166000000000002"/>
    <n v="21.215800000000002"/>
    <n v="21.215800000000002"/>
    <n v="31.8309"/>
    <n v="40.180900000000001"/>
    <n v="57.345199999999998"/>
    <n v="61.361800000000002"/>
    <n v="67.9268"/>
    <n v="78.175200000000004"/>
    <n v="86.625200000000007"/>
    <n v="88.608500000000006"/>
    <n v="90.608500000000006"/>
    <n v="92.608500000000006"/>
    <n v="98.908500000000004"/>
    <n v="98.908500000000004"/>
    <n v="10.7659"/>
    <n v="22.6477"/>
    <n v="28.9818"/>
    <n v="39.481000000000002"/>
    <n v="43.014299999999999"/>
    <n v="47.014299999999999"/>
    <n v="54.013500000000001"/>
    <n v="62.446800000000003"/>
    <n v="68.113500000000002"/>
  </r>
  <r>
    <s v="JOSE EDUARDO RAMOS FERREIRA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16.4802"/>
    <n v="0"/>
    <n v="0"/>
    <n v="1.0490999999999999"/>
    <n v="3.2665000000000002"/>
    <n v="6.1657000000000002"/>
    <n v="6.1657000000000002"/>
    <n v="5.7999000000000001"/>
    <n v="6.6825000000000001"/>
    <n v="6.3826000000000001"/>
    <n v="7.6478000000000002"/>
    <n v="10.6319"/>
    <n v="10.6319"/>
    <n v="14.1342"/>
    <n v="14.237299999999999"/>
    <n v="12.605399999999999"/>
    <n v="13.488799999999999"/>
    <n v="0"/>
    <n v="3.6522000000000001"/>
    <n v="7.0521000000000003"/>
    <n v="8.1853999999999996"/>
    <n v="9.6354000000000006"/>
    <n v="8.9187999999999992"/>
    <n v="9.3347999999999995"/>
    <n v="9.3347999999999995"/>
    <n v="10.053000000000001"/>
    <n v="11.1371"/>
    <n v="11.8369"/>
    <n v="14.9368"/>
    <n v="16.351099999999999"/>
    <n v="17.016999999999999"/>
    <n v="12.7837"/>
    <n v="12.950200000000001"/>
    <n v="13.5501"/>
  </r>
  <r>
    <s v="MARCELO DA SILVA CUSTODIO"/>
    <s v="MOTORISTA ENTREGADOR"/>
    <n v="568"/>
    <n v="3547"/>
    <s v="MOTORISTA ENTREGADOR3547568"/>
    <s v="OPERATIVO"/>
    <s v="UNSP"/>
    <s v="ASE"/>
    <s v="Centro de Vendas Sorocaba"/>
    <s v="DISTRIBUIÇÃO"/>
    <x v="1"/>
    <n v="0"/>
    <n v="0"/>
    <n v="0"/>
    <n v="2.4"/>
    <n v="2.4"/>
    <n v="41.377000000000002"/>
    <n v="47.176200000000001"/>
    <n v="47.176200000000001"/>
    <n v="0"/>
    <n v="0"/>
    <n v="0"/>
    <n v="0"/>
    <n v="29.150700000000001"/>
    <n v="29.150700000000001"/>
    <n v="36.583399999999997"/>
    <n v="47.2819"/>
    <n v="50.8827"/>
    <n v="51.0486"/>
    <n v="56.800899999999999"/>
    <n v="65.836500000000001"/>
    <n v="70.454700000000003"/>
    <n v="71.954700000000003"/>
    <n v="73.904700000000005"/>
    <n v="75.787300000000002"/>
    <n v="74.5548"/>
    <n v="74.5548"/>
    <n v="7.0514999999999999"/>
    <n v="7.0514999999999999"/>
    <n v="8.9847999999999999"/>
    <n v="18.752300000000002"/>
    <n v="40.236499999999999"/>
    <n v="47.619799999999998"/>
    <n v="53.169800000000002"/>
    <n v="59.318199999999997"/>
    <n v="62.318199999999997"/>
  </r>
  <r>
    <s v="LIGIA PRUSCH VIEIR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3.2755000000000001"/>
    <n v="0"/>
    <n v="25.6023"/>
    <n v="26.802199999999999"/>
    <n v="32.2012"/>
    <n v="34.966200000000001"/>
    <n v="34.966200000000001"/>
    <n v="4.7657999999999996"/>
    <n v="6.0331999999999999"/>
    <n v="0"/>
    <n v="4.1656000000000004"/>
    <n v="2.6821999999999999"/>
    <n v="2.6821999999999999"/>
    <n v="9.0471000000000004"/>
    <n v="6.6970999999999998"/>
    <n v="6.0296000000000003"/>
    <n v="0"/>
    <n v="0"/>
    <n v="0"/>
    <n v="0"/>
    <n v="0"/>
    <n v="0.2429"/>
    <n v="0.27700000000000002"/>
    <n v="0.89290000000000003"/>
    <n v="0.89290000000000003"/>
    <n v="3.5659000000000001"/>
    <n v="9.6975999999999996"/>
    <n v="9.6975999999999996"/>
    <n v="14.246700000000001"/>
    <n v="16.5642"/>
    <n v="17.047599999999999"/>
    <n v="21.679200000000002"/>
    <n v="21.162500000000001"/>
    <n v="21.162500000000001"/>
  </r>
  <r>
    <s v="SAMUEL SOUZA ARAUJO"/>
    <s v="SUPERVISOR EXPEDICAO C"/>
    <n v="405"/>
    <n v="3503"/>
    <s v="SUPERVISOR EXPEDICAO C3503405"/>
    <s v="SUPERVISÃO"/>
    <s v="UNRJ"/>
    <s v="NÃO APLICA"/>
    <s v="Centro de Vendas Inhauma"/>
    <s v="LOGÍSTICA"/>
    <x v="3"/>
    <n v="46.313699999999997"/>
    <n v="43.531300000000002"/>
    <n v="36.043999999999997"/>
    <n v="14.0441"/>
    <n v="15.844099999999999"/>
    <n v="11.726599999999999"/>
    <n v="0"/>
    <n v="0"/>
    <n v="3.0165999999999999"/>
    <n v="5.9659000000000004"/>
    <n v="9.3132999999999999"/>
    <n v="15.812200000000001"/>
    <n v="11.343999999999999"/>
    <n v="11.343999999999999"/>
    <n v="5.3117000000000001"/>
    <n v="22.346800000000002"/>
    <n v="14.5961"/>
    <n v="1.0303"/>
    <n v="5.9802"/>
    <n v="8.5800999999999998"/>
    <n v="8.0131999999999994"/>
    <n v="0.67989999999999995"/>
    <n v="2.4131999999999998"/>
    <n v="3.6291000000000002"/>
    <n v="1.32E-2"/>
    <n v="1.32E-2"/>
    <n v="3.3492000000000002"/>
    <n v="7.3658000000000001"/>
    <n v="7.9817"/>
    <n v="13.4809"/>
    <n v="17.547599999999999"/>
    <n v="17.131"/>
    <n v="15.3628"/>
    <n v="9.8795000000000002"/>
    <n v="3.0301999999999998"/>
  </r>
  <r>
    <s v="RODOLFO DE LIMA DA SILVA"/>
    <s v="MOTORISTA ENTREGADOR"/>
    <n v="568"/>
    <n v="4509"/>
    <s v="MOTORISTA ENTREGADOR4509568"/>
    <s v="OPERATIVO"/>
    <s v="UNRJ"/>
    <s v="ASE"/>
    <s v="C.Vendas S.Pedro da Aldeia"/>
    <s v="DISTRIBUIÇÃO"/>
    <x v="0"/>
    <n v="0"/>
    <n v="32.938800000000001"/>
    <n v="0"/>
    <n v="0"/>
    <n v="0"/>
    <n v="0.79890000000000005"/>
    <n v="0.83289999999999997"/>
    <n v="0.83289999999999997"/>
    <n v="2.0828000000000002"/>
    <n v="2.7995000000000001"/>
    <n v="4.2493999999999996"/>
    <n v="18.096399999999999"/>
    <n v="20.877600000000001"/>
    <n v="20.877600000000001"/>
    <n v="24.377400000000002"/>
    <n v="32.708100000000002"/>
    <n v="38.723100000000002"/>
    <n v="47.538800000000002"/>
    <n v="1.35"/>
    <n v="12.9497"/>
    <n v="14.0482"/>
    <n v="14.5982"/>
    <n v="14.664099999999999"/>
    <n v="15.914099999999999"/>
    <n v="24.213100000000001"/>
    <n v="24.213100000000001"/>
    <n v="25.2972"/>
    <n v="25.279800000000002"/>
    <n v="13.0124"/>
    <n v="22.426300000000001"/>
    <n v="22.643699999999999"/>
    <n v="17.242999999999999"/>
    <n v="4.3762999999999996"/>
    <n v="9.0411999999999999"/>
    <n v="2.0411000000000001"/>
  </r>
  <r>
    <s v="ROBSON UILSON F DE QUEIROZ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22.066299999999998"/>
    <n v="22.5822"/>
    <n v="19.947299999999998"/>
    <n v="21.196400000000001"/>
    <n v="0"/>
    <n v="1.1158999999999999"/>
    <n v="1.1316999999999999"/>
    <n v="0.96499999999999997"/>
    <n v="1.5316000000000001"/>
    <n v="0"/>
    <n v="2.163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DRE DE SOUSA ALVE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45.6614"/>
    <n v="0"/>
    <n v="62.093699999999998"/>
    <n v="62.9437"/>
    <n v="65.775499999999994"/>
    <n v="72.624700000000004"/>
    <n v="72.624700000000004"/>
    <n v="0"/>
    <n v="7.4817"/>
    <n v="10.265000000000001"/>
    <n v="14.1157"/>
    <n v="12.148400000000001"/>
    <n v="12.148400000000001"/>
    <n v="23.548400000000001"/>
    <n v="29.046900000000001"/>
    <n v="33.5976"/>
    <n v="38.713500000000003"/>
    <n v="43.196800000000003"/>
    <n v="47.913400000000003"/>
    <n v="54.327800000000003"/>
    <n v="56.227800000000002"/>
    <n v="56.227800000000002"/>
    <n v="57.611899999999999"/>
    <n v="56.844499999999996"/>
    <n v="56.844499999999996"/>
    <n v="3.8675000000000002"/>
    <n v="9.0538000000000007"/>
    <n v="13.2203"/>
    <n v="20.5383"/>
    <n v="17.203399999999998"/>
    <n v="17.436699999999998"/>
    <n v="26.919"/>
    <n v="36.683900000000001"/>
    <n v="40.000399999999999"/>
  </r>
  <r>
    <s v="PERES JOSE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0.401300000000001"/>
    <n v="0"/>
    <n v="4.0202999999999998"/>
    <n v="4.0202999999999998"/>
    <n v="6.0542999999999996"/>
    <n v="7.4869000000000003"/>
    <n v="7.4869000000000003"/>
    <n v="0"/>
    <n v="1.2686999999999999"/>
    <n v="1.8352999999999999"/>
    <n v="5.4034000000000004"/>
    <n v="12.1539"/>
    <n v="12.1539"/>
    <n v="15.688599999999999"/>
    <n v="21.421900000000001"/>
    <n v="22.9575"/>
    <n v="28.257400000000001"/>
    <n v="32.888300000000001"/>
    <n v="38.621499999999997"/>
    <n v="41.6389"/>
    <n v="43.338900000000002"/>
    <n v="44.6389"/>
    <n v="44.6389"/>
    <n v="46.688200000000002"/>
    <n v="46.688200000000002"/>
    <n v="0"/>
    <n v="0"/>
    <n v="4.7672999999999996"/>
    <n v="9.5815999999999999"/>
    <n v="14.3474"/>
    <n v="17.597300000000001"/>
    <n v="22.648099999999999"/>
    <n v="30.564"/>
    <n v="26.698"/>
  </r>
  <r>
    <s v="JOSE NILSON COSTA CARDOSO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10.475899999999999"/>
    <n v="0"/>
    <n v="19.0945"/>
    <n v="19.410399999999999"/>
    <n v="24.159500000000001"/>
    <n v="24.4254"/>
    <n v="24.4254"/>
    <n v="1.6331"/>
    <n v="2.6324000000000001"/>
    <n v="1.1483000000000001"/>
    <n v="3.2339000000000002"/>
    <n v="5.1482999999999999"/>
    <n v="5.1482999999999999"/>
    <n v="7.1482000000000001"/>
    <n v="0"/>
    <n v="0.29899999999999999"/>
    <n v="0"/>
    <n v="0"/>
    <n v="0"/>
    <n v="0"/>
    <n v="0"/>
    <n v="0"/>
    <n v="0"/>
    <n v="0"/>
    <n v="0"/>
    <n v="1.8666"/>
    <n v="3.581"/>
    <n v="6.5301"/>
    <n v="0"/>
    <n v="0"/>
    <n v="0"/>
    <n v="0"/>
    <n v="0"/>
    <n v="0"/>
  </r>
  <r>
    <s v="RAFAEL THIAGO BARBOSA FERREIRA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49.130299999999998"/>
    <n v="0"/>
    <n v="3.2690999999999999"/>
    <n v="5.0023999999999997"/>
    <n v="5.5372000000000003"/>
    <n v="5.7538999999999998"/>
    <n v="5.7538999999999998"/>
    <n v="4.8047000000000004"/>
    <n v="4.1887999999999996"/>
    <n v="4.4896000000000003"/>
    <n v="0"/>
    <n v="0"/>
    <n v="0"/>
    <n v="0"/>
    <n v="0.1429"/>
    <n v="1.7255"/>
    <n v="4.0263"/>
    <n v="2.4984999999999999"/>
    <n v="0"/>
    <n v="0"/>
    <n v="0"/>
    <n v="0.3659"/>
    <n v="0.3659"/>
    <n v="0"/>
    <n v="0"/>
    <n v="1.5992"/>
    <n v="2.8508"/>
    <n v="8.0832999999999995"/>
    <n v="14.2484"/>
    <n v="15.6302"/>
    <n v="17.7135"/>
    <n v="18.3642"/>
    <n v="18.680099999999999"/>
    <n v="18.680099999999999"/>
  </r>
  <r>
    <s v="BIANCA CHRISTINA RAMOS"/>
    <s v="SUPERVISOR BANCO DE DADOS"/>
    <n v="405"/>
    <n v="4990"/>
    <s v="SUPERVISOR BANCO DE DADOS4990405"/>
    <s v="SUPERVISÃO"/>
    <s v="OFNAC"/>
    <s v="NÃO APLICA"/>
    <s v="Gerência Geral de Vendas"/>
    <s v="DISTRIBUIÇÃO"/>
    <x v="6"/>
    <n v="7.9492000000000003"/>
    <n v="7.9492000000000003"/>
    <n v="7.9492000000000003"/>
    <n v="7.9492000000000003"/>
    <n v="7.9492000000000003"/>
    <n v="7.9492000000000003"/>
    <n v="7.9492000000000003"/>
    <n v="7.9492000000000003"/>
    <n v="0"/>
    <n v="0"/>
    <n v="0"/>
    <n v="0"/>
    <n v="0"/>
    <n v="0"/>
    <n v="0"/>
    <n v="8"/>
    <n v="8"/>
    <n v="8"/>
    <n v="8"/>
    <n v="8"/>
    <n v="8.8658999999999999"/>
    <n v="8.8658999999999999"/>
    <n v="8.8658999999999999"/>
    <n v="8.8658999999999999"/>
    <n v="0"/>
    <n v="0"/>
    <n v="8"/>
    <n v="14.55"/>
    <n v="14.55"/>
    <n v="17.698499999999999"/>
    <n v="17.7485"/>
    <n v="17.7485"/>
    <n v="17.7485"/>
    <n v="18.780999999999999"/>
    <n v="18.780999999999999"/>
  </r>
  <r>
    <s v="ILDILENE DA COSTA DE SOUZA"/>
    <s v="AJUDANTE ENTREGA"/>
    <n v="599"/>
    <n v="4513"/>
    <s v="AJUDANTE ENTREGA4513599"/>
    <s v="OPERATIVO"/>
    <s v="UNRJ"/>
    <s v="TRAD"/>
    <s v="Centro de Vendas Pavuna"/>
    <s v="DISTRIBUIÇÃO"/>
    <x v="0"/>
    <n v="0"/>
    <n v="38.2438"/>
    <n v="0"/>
    <n v="8.3676999999999992"/>
    <n v="9.4510000000000005"/>
    <n v="11.3344"/>
    <n v="12.1837"/>
    <n v="12.1837"/>
    <n v="14.467000000000001"/>
    <n v="18.650300000000001"/>
    <n v="17.9345"/>
    <n v="19.284500000000001"/>
    <n v="22.518000000000001"/>
    <n v="22.518000000000001"/>
    <n v="29.536100000000001"/>
    <n v="32.102800000000002"/>
    <n v="32.652799999999999"/>
    <n v="42.001199999999997"/>
    <n v="3.9325999999999999"/>
    <n v="8.8493999999999993"/>
    <n v="13.4161"/>
    <n v="14.2987"/>
    <n v="15.848699999999999"/>
    <n v="15.848699999999999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</r>
  <r>
    <s v="JEFFERSON PAULA DA SILVA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1.8097000000000001"/>
    <n v="0"/>
    <n v="1.9855"/>
    <n v="4.0853999999999999"/>
    <n v="6.9172000000000002"/>
    <n v="3.6345999999999998"/>
    <n v="3.6345999999999998"/>
    <n v="6.4013"/>
    <n v="5.5846999999999998"/>
    <n v="5.5846999999999998"/>
    <n v="2.3180999999999998"/>
    <n v="6.1158999999999999"/>
    <n v="6.1158999999999999"/>
    <n v="13.7484"/>
    <n v="19.881"/>
    <n v="18.2454"/>
    <n v="20.562799999999999"/>
    <n v="1.0516000000000001"/>
    <n v="4.0000999999999998"/>
    <n v="1.3827"/>
    <n v="3.266"/>
    <n v="3.266"/>
    <n v="3.2160000000000002"/>
    <n v="3.6842000000000001"/>
    <n v="3.6842000000000001"/>
    <n v="3.2040000000000002"/>
    <n v="7.8365"/>
    <n v="11.5182"/>
    <n v="15.833299999999999"/>
    <n v="18.7301"/>
    <n v="17.913499999999999"/>
    <n v="23.295400000000001"/>
    <n v="22.744700000000002"/>
    <n v="23.3447"/>
  </r>
  <r>
    <s v="LUCAS SILVA DO NASCIMENTO"/>
    <s v="AJUDANTE ENTREGA"/>
    <n v="599"/>
    <n v="4547"/>
    <s v="AJUDANTE ENTREGA4547599"/>
    <s v="OPERATIVO"/>
    <s v="UNRJ"/>
    <s v="TRAD"/>
    <s v="Ceve Campo Grande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1.3499000000000001"/>
    <n v="5.4981"/>
    <n v="2.7157"/>
    <n v="11.065200000000001"/>
    <n v="13.3157"/>
    <n v="14.749000000000001"/>
    <n v="14.749000000000001"/>
    <n v="14.749000000000001"/>
    <n v="9.1655999999999995"/>
    <n v="9.1655999999999995"/>
    <n v="13.1647"/>
    <n v="16.047699999999999"/>
    <n v="16.047699999999999"/>
    <n v="18.848500000000001"/>
    <n v="19.549199999999999"/>
    <n v="18.015899999999998"/>
    <n v="19.8325"/>
    <n v="21.415099999999999"/>
    <n v="22.416599999999999"/>
  </r>
  <r>
    <s v="MARCELO XAVIER DE SOUZA"/>
    <s v="MOTORISTA SUPLENTE"/>
    <n v="568"/>
    <n v="4547"/>
    <s v="MOTORISTA SUPLENTE4547568"/>
    <s v="OPERATIVO"/>
    <s v="UNRJ"/>
    <s v="ASE"/>
    <s v="Ceve Campo Grande"/>
    <s v="DISTRIBUIÇÃO"/>
    <x v="0"/>
    <n v="0"/>
    <n v="47.5916"/>
    <n v="0"/>
    <n v="0"/>
    <n v="0"/>
    <n v="0"/>
    <n v="0"/>
    <n v="0"/>
    <n v="0"/>
    <n v="0"/>
    <n v="0"/>
    <n v="0"/>
    <n v="0.3165"/>
    <n v="0.3165"/>
    <n v="5.4634"/>
    <n v="10.8782"/>
    <n v="15.9933"/>
    <n v="19.7758"/>
    <n v="3.8007"/>
    <n v="10.267099999999999"/>
    <n v="13.748900000000001"/>
    <n v="12.5989"/>
    <n v="13.1663"/>
    <n v="12.2996"/>
    <n v="10.8306"/>
    <n v="10.8306"/>
    <n v="11.830500000000001"/>
    <n v="11.679"/>
    <n v="15.060700000000001"/>
    <n v="15.060700000000001"/>
    <n v="18.044"/>
    <n v="18.044"/>
    <n v="18.044"/>
    <n v="18.044"/>
    <n v="25.610299999999999"/>
  </r>
  <r>
    <s v="JEAN LUCAS PEREIRA DE SOUZ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2.5394999999999999"/>
    <n v="0"/>
    <n v="10.850899999999999"/>
    <n v="10.5176"/>
    <n v="8.9016999999999999"/>
    <n v="12.9017"/>
    <n v="12.9017"/>
    <n v="0"/>
    <n v="2.1341000000000001"/>
    <n v="0.70079999999999998"/>
    <n v="3.7673999999999999"/>
    <n v="14.4849"/>
    <n v="14.4849"/>
    <n v="22.119"/>
    <n v="27.053100000000001"/>
    <n v="32.655299999999997"/>
    <n v="36.555999999999997"/>
    <n v="37.939300000000003"/>
    <n v="39.958399999999997"/>
    <n v="41.094799999999999"/>
    <n v="41.344799999999999"/>
    <n v="41.362200000000001"/>
    <n v="41.878100000000003"/>
    <n v="41.212200000000003"/>
    <n v="41.212200000000003"/>
    <n v="2.0863999999999998"/>
    <n v="8.7515999999999998"/>
    <n v="11.8009"/>
    <n v="16.5016"/>
    <n v="17.984200000000001"/>
    <n v="18.050899999999999"/>
    <n v="22.4358"/>
    <n v="30.117599999999999"/>
    <n v="32.817700000000002"/>
  </r>
  <r>
    <s v="EVANDRO TEIXEIRA MENDES"/>
    <s v="MOTORISTA ENTREGADOR"/>
    <n v="568"/>
    <n v="4547"/>
    <s v="MOTORISTA ENTREGADOR4547568"/>
    <s v="OPERATIVO"/>
    <s v="UNRJ"/>
    <s v="ASE"/>
    <s v="Ceve Campo Grande"/>
    <s v="DISTRIBUIÇÃO"/>
    <x v="0"/>
    <n v="0"/>
    <n v="15.939399999999999"/>
    <n v="0"/>
    <n v="0"/>
    <n v="0"/>
    <n v="0"/>
    <n v="0"/>
    <n v="0"/>
    <n v="0"/>
    <n v="0"/>
    <n v="0"/>
    <n v="0.26550000000000001"/>
    <n v="0"/>
    <n v="0"/>
    <n v="1.2534000000000001"/>
    <n v="5.0039999999999996"/>
    <n v="9.0183999999999997"/>
    <n v="5.3350999999999997"/>
    <n v="0"/>
    <n v="0"/>
    <n v="0"/>
    <n v="0"/>
    <n v="0"/>
    <n v="0"/>
    <n v="1.65"/>
    <n v="1.65"/>
    <n v="4.5331999999999999"/>
    <n v="9.1829999999999998"/>
    <n v="14.1988"/>
    <n v="17.0487"/>
    <n v="18.431999999999999"/>
    <n v="18.115300000000001"/>
    <n v="18.314499999999999"/>
    <n v="18.781199999999998"/>
    <n v="24.127300000000002"/>
  </r>
  <r>
    <s v="ASSIS SOUZA DA CONCEICAO"/>
    <s v="MOTORISTA SUPLENTE"/>
    <n v="568"/>
    <n v="4509"/>
    <s v="MOTORISTA SUPLENTE4509568"/>
    <s v="OPERATIVO"/>
    <s v="UNRJ"/>
    <s v="ASE"/>
    <s v="C.Vendas S.Pedro da Aldei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27000000000001"/>
    <n v="5.5053000000000001"/>
    <n v="9.2719000000000005"/>
    <n v="15.155099999999999"/>
    <n v="18.1343"/>
    <n v="18.133500000000002"/>
    <n v="23.598400000000002"/>
    <n v="25.765000000000001"/>
    <n v="18.712599999999998"/>
  </r>
  <r>
    <s v="ANDRE LUIS TEIXEIRA DE MORAIS"/>
    <s v="MOTORISTA ENTREGADOR"/>
    <n v="568"/>
    <n v="4545"/>
    <s v="MOTORISTA ENTREGADOR4545568"/>
    <s v="OPERATIVO"/>
    <s v="UNNE"/>
    <s v="ASE"/>
    <s v="Centro de Vds Igarassu"/>
    <s v="DISTRIBUIÇÃO"/>
    <x v="11"/>
    <n v="0"/>
    <n v="32.161799999999999"/>
    <n v="0"/>
    <n v="5.4953000000000003"/>
    <n v="7.0952999999999999"/>
    <n v="10.4786"/>
    <n v="12.678599999999999"/>
    <n v="12.678599999999999"/>
    <n v="3.9674"/>
    <n v="11.167299999999999"/>
    <n v="18.682400000000001"/>
    <n v="15.8665"/>
    <n v="29.414200000000001"/>
    <n v="29.414200000000001"/>
    <n v="46.029200000000003"/>
    <n v="58.545099999999998"/>
    <n v="53.211799999999997"/>
    <n v="1.8787"/>
    <n v="7.8954000000000004"/>
    <n v="9.5612999999999992"/>
    <n v="18.2105"/>
    <n v="11.2613"/>
    <n v="12.2613"/>
    <n v="14.2446"/>
    <n v="16.0105"/>
    <n v="16.0105"/>
    <n v="6.8992000000000004"/>
    <n v="15.6983"/>
    <n v="18.6816"/>
    <n v="19.381599999999999"/>
    <n v="16.265000000000001"/>
    <n v="18.164999999999999"/>
    <n v="18.414999999999999"/>
    <n v="0"/>
    <n v="4.3143000000000002"/>
  </r>
  <r>
    <s v="THIAGO PONTEADO SOARES"/>
    <s v="MOTORISTA SUPLENTE"/>
    <n v="568"/>
    <n v="4506"/>
    <s v="MOTORISTA SUPLENTE4506568"/>
    <s v="OPERATIVO"/>
    <s v="UNSP"/>
    <s v="ASE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"/>
    <n v="0"/>
    <n v="0"/>
    <n v="0"/>
  </r>
  <r>
    <s v="OMAR ARAUJO DO NASCIMENTO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27.918600000000001"/>
    <n v="0"/>
    <n v="22.5044"/>
    <n v="23.7377"/>
    <n v="23.038499999999999"/>
    <n v="24.072600000000001"/>
    <n v="24.072600000000001"/>
    <n v="3.4826000000000001"/>
    <n v="7.6817000000000002"/>
    <n v="9.2817000000000007"/>
    <n v="8.4657999999999998"/>
    <n v="9.0492000000000008"/>
    <n v="9.0492000000000008"/>
    <n v="17.0977"/>
    <n v="17.994599999999998"/>
    <n v="20.3613"/>
    <n v="13.0303"/>
    <n v="12.7796"/>
    <n v="12.3637"/>
    <n v="17.297000000000001"/>
    <n v="16.446999999999999"/>
    <n v="16.613700000000001"/>
    <n v="17.946999999999999"/>
    <n v="18.431100000000001"/>
    <n v="18.431100000000001"/>
    <n v="0"/>
    <n v="3.7505999999999999"/>
    <n v="6.5514000000000001"/>
    <n v="11.001300000000001"/>
    <n v="16.7164"/>
    <n v="18.2331"/>
    <n v="20.317900000000002"/>
    <n v="21.067900000000002"/>
    <n v="20.6861"/>
  </r>
  <r>
    <s v="ARNALDO DANTAS DA PAZ JUNIOR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20.141100000000002"/>
    <n v="0"/>
    <n v="21.455200000000001"/>
    <n v="23.337700000000002"/>
    <n v="25.0869"/>
    <n v="27.802700000000002"/>
    <n v="27.802700000000002"/>
    <n v="2.1333000000000002"/>
    <n v="6.4665999999999997"/>
    <n v="4.2007000000000003"/>
    <n v="8.2810000000000006"/>
    <n v="9.4938000000000002"/>
    <n v="9.4938000000000002"/>
    <n v="12.3261"/>
    <n v="16.075199999999999"/>
    <n v="18.6251"/>
    <n v="20.9909"/>
    <n v="22.441600000000001"/>
    <n v="22.0242"/>
    <n v="26.1066"/>
    <n v="25.023299999999999"/>
    <n v="26.139199999999999"/>
    <n v="28.0717"/>
    <n v="28.3217"/>
    <n v="28.3217"/>
    <n v="1.1491"/>
    <n v="2.4967000000000001"/>
    <n v="8.4450000000000003"/>
    <n v="11.7592"/>
    <n v="16.3734"/>
    <n v="18.4892"/>
    <n v="17.920999999999999"/>
    <n v="17.920999999999999"/>
    <n v="17.920999999999999"/>
  </r>
  <r>
    <s v="ADRIANO JOAO DA SILV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1.409600000000001"/>
    <n v="0"/>
    <n v="26.776"/>
    <n v="27.458500000000001"/>
    <n v="29.308399999999999"/>
    <n v="30.7758"/>
    <n v="30.7758"/>
    <n v="2.1492"/>
    <n v="3.2317999999999998"/>
    <n v="4.0303000000000004"/>
    <n v="6.5453999999999999"/>
    <n v="12.509600000000001"/>
    <n v="12.509600000000001"/>
    <n v="19.6736"/>
    <n v="15.903700000000001"/>
    <n v="17.636199999999999"/>
    <n v="21.5853"/>
    <n v="29.700299999999999"/>
    <n v="30.549399999999999"/>
    <n v="33.383400000000002"/>
    <n v="34.166699999999999"/>
    <n v="34.533299999999997"/>
    <n v="36.499899999999997"/>
    <n v="38.3157"/>
    <n v="38.3157"/>
    <n v="1.1991000000000001"/>
    <n v="1.1991000000000001"/>
    <n v="1.1991000000000001"/>
    <n v="1.1991000000000001"/>
    <n v="1.1991000000000001"/>
    <n v="1.1991000000000001"/>
    <n v="1.4975000000000001"/>
    <n v="5.0769000000000002"/>
    <n v="9.5760000000000005"/>
  </r>
  <r>
    <s v="JEFERSON MARCOS DE S CARVALHO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8.6294000000000004"/>
    <n v="0"/>
    <n v="21.61"/>
    <n v="21.61"/>
    <n v="26.4757"/>
    <n v="25.308900000000001"/>
    <n v="25.308900000000001"/>
    <n v="2.4318"/>
    <n v="4.5659000000000001"/>
    <n v="5.6833"/>
    <n v="3.4318"/>
    <n v="5.3453999999999997"/>
    <n v="5.3453999999999997"/>
    <n v="1.8128"/>
    <n v="0"/>
    <n v="0"/>
    <n v="1.9056"/>
    <n v="6.7878999999999996"/>
    <n v="13.436199999999999"/>
    <n v="20.102799999999998"/>
    <n v="21.119499999999999"/>
    <n v="12.802899999999999"/>
    <n v="22.1846"/>
    <n v="22.6846"/>
    <n v="22.6846"/>
    <n v="4.8483000000000001"/>
    <n v="0"/>
    <n v="0"/>
    <n v="0"/>
    <n v="0"/>
    <n v="1.9958"/>
    <n v="0"/>
    <n v="2.5596999999999999"/>
    <n v="31.125499999999999"/>
  </r>
  <r>
    <s v="RODRIGO CRISTIAN DA SILV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2.864000000000001"/>
    <n v="0"/>
    <n v="26.729700000000001"/>
    <n v="26.779699999999998"/>
    <n v="27.747"/>
    <n v="29.479500000000002"/>
    <n v="29.479500000000002"/>
    <n v="1.2665999999999999"/>
    <n v="2.2181000000000002"/>
    <n v="3.1505999999999998"/>
    <n v="5.1178999999999997"/>
    <n v="0.48299999999999998"/>
    <n v="0.48299999999999998"/>
    <n v="9.2963000000000005"/>
    <n v="12.099299999999999"/>
    <n v="15.547700000000001"/>
    <n v="17.614999999999998"/>
    <n v="19.331600000000002"/>
    <n v="16.4664"/>
    <n v="22.481400000000001"/>
    <n v="23.781400000000001"/>
    <n v="23.781400000000001"/>
    <n v="24.232099999999999"/>
    <n v="26.1313"/>
    <n v="26.1313"/>
    <n v="0"/>
    <n v="0"/>
    <n v="0"/>
    <n v="0"/>
    <n v="1.2585"/>
    <n v="4.9250999999999996"/>
    <n v="8.3234999999999992"/>
    <n v="8.3234999999999992"/>
    <n v="8.3234999999999992"/>
  </r>
  <r>
    <s v="ORLANDO DE CARVALHO FERREIRA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17.955400000000001"/>
    <n v="0"/>
    <n v="27.791499999999999"/>
    <n v="28.5748"/>
    <n v="30.7059"/>
    <n v="32.156700000000001"/>
    <n v="32.156700000000001"/>
    <n v="2.0173999999999999"/>
    <n v="3.1015000000000001"/>
    <n v="0"/>
    <n v="0"/>
    <n v="0"/>
    <n v="0"/>
    <n v="0"/>
    <n v="0"/>
    <n v="0"/>
    <n v="0"/>
    <n v="0.75629999999999997"/>
    <n v="0"/>
    <n v="0"/>
    <n v="0"/>
    <n v="0"/>
    <n v="0"/>
    <n v="8.8200000000000001E-2"/>
    <n v="8.8200000000000001E-2"/>
    <n v="0"/>
    <n v="0"/>
    <n v="0"/>
    <n v="5.5159000000000002"/>
    <n v="5.6151"/>
    <n v="7.3968999999999996"/>
    <n v="8.2462"/>
    <n v="6.6295999999999999"/>
    <n v="6.6295999999999999"/>
  </r>
  <r>
    <s v="EZEQUIEL SODRE FARIAS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0"/>
    <n v="0"/>
    <n v="2.0659999999999998"/>
    <n v="3.4834000000000001"/>
    <n v="5.2674000000000003"/>
    <n v="6.9347000000000003"/>
    <n v="6.9347000000000003"/>
    <n v="4.4340000000000002"/>
    <n v="0"/>
    <n v="0"/>
    <n v="0"/>
    <n v="0"/>
    <n v="0"/>
    <n v="0"/>
    <n v="2.9678"/>
    <n v="3.4352"/>
    <n v="5.2850000000000001"/>
    <n v="6.7998000000000003"/>
    <n v="12.8315"/>
    <n v="18.596599999999999"/>
    <n v="20.629899999999999"/>
    <n v="20.629899999999999"/>
    <n v="20.629899999999999"/>
    <n v="29.1797"/>
    <n v="29.1797"/>
    <n v="32.977200000000003"/>
    <n v="30.444700000000001"/>
    <n v="34.311999999999998"/>
    <n v="40.877800000000001"/>
    <n v="18.795300000000001"/>
    <n v="18.795300000000001"/>
    <n v="23.376200000000001"/>
    <n v="32.857900000000001"/>
    <n v="7.3754999999999997"/>
  </r>
  <r>
    <s v="SIDNEI ROCHA RAMO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67"/>
    <n v="2.9666999999999999"/>
    <n v="8.7667000000000002"/>
    <n v="8.7667000000000002"/>
    <n v="2.9857"/>
    <n v="3.7690000000000001"/>
    <n v="10.653"/>
    <n v="19.153099999999998"/>
    <n v="17.150099999999998"/>
    <n v="18.832699999999999"/>
    <n v="22.832699999999999"/>
    <n v="28.747900000000001"/>
    <n v="31.5137"/>
  </r>
  <r>
    <s v="ALEXANDER VEIGA DA SILVA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1.8766"/>
    <n v="4.3249000000000004"/>
    <n v="7.2573999999999996"/>
    <n v="0.41439999999999999"/>
    <n v="2.3307000000000002"/>
    <n v="2.3973"/>
    <n v="4.1473000000000004"/>
    <n v="4.3472999999999997"/>
    <n v="4.3147000000000002"/>
    <n v="5.5632000000000001"/>
    <n v="5.5632000000000001"/>
    <n v="8.2266999999999992"/>
    <n v="12.7561"/>
    <n v="13.303699999999999"/>
    <n v="17.519400000000001"/>
    <n v="19.067799999999998"/>
    <n v="18.8504"/>
    <n v="22.514600000000002"/>
    <n v="26.1144"/>
    <n v="25.162800000000001"/>
  </r>
  <r>
    <s v="DAMAZIO PAULO ALVES MOREIR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1.5900000000000001E-2"/>
    <n v="0.36580000000000001"/>
    <n v="0.4158"/>
    <n v="1.5149999999999999"/>
    <n v="1.5149999999999999"/>
    <n v="3.3491"/>
    <n v="3.1962000000000002"/>
    <n v="6.2962999999999996"/>
    <n v="7.9789000000000003"/>
    <n v="7.8631000000000002"/>
    <n v="7.3978999999999999"/>
    <n v="4.0629"/>
    <n v="7.093"/>
    <n v="10.6081"/>
  </r>
  <r>
    <s v="LUCIO GARCIA RODRIGUES"/>
    <s v="AJUDANTE EXPEDICAO AGENCIA"/>
    <n v="405"/>
    <n v="4534"/>
    <s v="AJUDANTE EXPEDICAO AGENCIA4534405"/>
    <s v="OPERATIVO"/>
    <s v="UNRJ"/>
    <s v="NÃO APLICA"/>
    <s v="Centro Vendas São Gonçalo"/>
    <s v="LOGÍSTICA"/>
    <x v="3"/>
    <n v="1.3817999999999999"/>
    <n v="29.9861"/>
    <n v="2.8325999999999998"/>
    <n v="2.3492999999999999"/>
    <n v="2.3993000000000002"/>
    <n v="3.3818999999999999"/>
    <n v="0"/>
    <n v="0"/>
    <n v="0"/>
    <n v="0"/>
    <n v="0"/>
    <n v="0"/>
    <n v="2.7823000000000002"/>
    <n v="2.7823000000000002"/>
    <n v="6.1805000000000003"/>
    <n v="11.4115"/>
    <n v="18.261099999999999"/>
    <n v="24.9435"/>
    <n v="2.4659"/>
    <n v="10.348100000000001"/>
    <n v="15.096500000000001"/>
    <n v="15.7791"/>
    <n v="17.5791"/>
    <n v="17.0791"/>
    <n v="3.4123999999999999"/>
    <n v="3.4123999999999999"/>
    <n v="4.7622999999999998"/>
    <n v="9.2605000000000004"/>
    <n v="14.875400000000001"/>
    <n v="17.0229"/>
    <n v="18.838699999999999"/>
    <n v="18.920500000000001"/>
    <n v="15.0878"/>
    <n v="8.7886000000000006"/>
    <n v="4.2736000000000001"/>
  </r>
  <r>
    <s v="WESLLEY ALVES FERREIRA"/>
    <s v="AUXILIAR DE FROTAS"/>
    <n v="405"/>
    <n v="4506"/>
    <s v="AUXILIAR DE FROTAS4506405"/>
    <s v="OPERATIVO"/>
    <s v="UNSP"/>
    <s v="NÃO APLICA"/>
    <s v="Centro de Vendas Guarulhos"/>
    <s v="DISTRIBUIÇÃO"/>
    <x v="2"/>
    <n v="46.0732"/>
    <n v="42.406599999999997"/>
    <n v="61.250700000000002"/>
    <n v="63.766500000000001"/>
    <n v="64.649799999999999"/>
    <n v="62.9831"/>
    <n v="46.999000000000002"/>
    <n v="46.999000000000002"/>
    <n v="1.3998999999999999"/>
    <n v="5.415"/>
    <n v="0"/>
    <n v="3.8632"/>
    <n v="11.679"/>
    <n v="11.679"/>
    <n v="12.944900000000001"/>
    <n v="1.8774999999999999"/>
    <n v="5.5758000000000001"/>
    <n v="8.4733999999999998"/>
    <n v="7.4066999999999998"/>
    <n v="9.6861999999999995"/>
    <n v="0"/>
    <n v="0"/>
    <n v="0.46860000000000002"/>
    <n v="0.46860000000000002"/>
    <n v="0"/>
    <n v="0"/>
    <n v="1.5666"/>
    <n v="5.9156000000000004"/>
    <n v="8.2996999999999996"/>
    <n v="8.2996999999999996"/>
    <n v="8.3656000000000006"/>
    <n v="8.3656000000000006"/>
    <n v="8.5147999999999993"/>
    <n v="3.9958"/>
    <n v="3.5600999999999998"/>
  </r>
  <r>
    <s v="RODRIGO PINAZO BATIST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7.3673"/>
    <n v="0"/>
    <n v="37.280799999999999"/>
    <n v="37.646700000000003"/>
    <n v="37.296700000000001"/>
    <n v="37.380000000000003"/>
    <n v="37.380000000000003"/>
    <n v="1.3015000000000001"/>
    <n v="2.2174"/>
    <n v="2.8841000000000001"/>
    <n v="4.8189000000000002"/>
    <n v="11.5848"/>
    <n v="11.5848"/>
    <n v="16.937799999999999"/>
    <n v="21.170300000000001"/>
    <n v="24.652899999999999"/>
    <n v="28.886199999999999"/>
    <n v="31.3369"/>
    <n v="34.934600000000003"/>
    <n v="39.734699999999997"/>
    <n v="40.718800000000002"/>
    <n v="40.8855"/>
    <n v="42.835500000000003"/>
    <n v="45.7196"/>
    <n v="45.7196"/>
    <n v="3.0173999999999999"/>
    <n v="3.8007"/>
    <n v="4.6506999999999996"/>
    <n v="4.6657999999999999"/>
    <n v="6.4325000000000001"/>
    <n v="9.3491"/>
    <n v="4.3810000000000002"/>
    <n v="7.5294999999999996"/>
    <n v="11.9946"/>
  </r>
  <r>
    <s v="MARCOS ANTONIO DA SILVA"/>
    <s v="MOTORISTA ENTREGADOR"/>
    <n v="568"/>
    <n v="4509"/>
    <s v="MOTORISTA ENTREGADOR4509568"/>
    <s v="OPERATIVO"/>
    <s v="UNRJ"/>
    <s v="ASE"/>
    <s v="C.Vendas S.Pedro da Aldeia"/>
    <s v="DISTRIBUIÇÃO"/>
    <x v="0"/>
    <n v="0"/>
    <n v="58.929900000000004"/>
    <n v="0"/>
    <n v="3.7448000000000001"/>
    <n v="0"/>
    <n v="0"/>
    <n v="2.1429999999999998"/>
    <n v="2.1429999999999998"/>
    <n v="4.7912999999999997"/>
    <n v="4.7912999999999997"/>
    <n v="6.4412000000000003"/>
    <n v="19.1694"/>
    <n v="26.700399999999998"/>
    <n v="26.700399999999998"/>
    <n v="32.0822"/>
    <n v="43.579099999999997"/>
    <n v="45.077500000000001"/>
    <n v="48.592599999999997"/>
    <n v="0.85229999999999995"/>
    <n v="3.2856999999999998"/>
    <n v="2.5198"/>
    <n v="2.0365000000000002"/>
    <n v="2.7865000000000002"/>
    <n v="3.3024"/>
    <n v="11.6501"/>
    <n v="11.6501"/>
    <n v="11.7334"/>
    <n v="11.8674"/>
    <n v="14.0848"/>
    <n v="17.318200000000001"/>
    <n v="20.166699999999999"/>
    <n v="19.116700000000002"/>
    <n v="0"/>
    <n v="2.4979"/>
    <n v="0"/>
  </r>
  <r>
    <s v="DIEGO DA SILVA MORAN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14.2578"/>
    <n v="15.1593"/>
    <n v="21.0228"/>
    <n v="21.0228"/>
    <n v="21.0228"/>
    <n v="21.0228"/>
    <n v="19.506900000000002"/>
    <n v="19.50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324000000000002"/>
    <n v="7.4656000000000002"/>
    <n v="13.5647"/>
    <n v="16.445699999999999"/>
    <n v="19.129000000000001"/>
    <n v="20.1782"/>
    <n v="20.979600000000001"/>
    <n v="24.179500000000001"/>
  </r>
  <r>
    <s v="WENDEL NEVES GONCALVES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93000000000001"/>
    <n v="3.7326000000000001"/>
    <n v="3.7166999999999999"/>
    <n v="3.3666999999999998"/>
    <n v="3.7826"/>
    <n v="0.14860000000000001"/>
    <n v="0.14860000000000001"/>
    <n v="0"/>
    <n v="0"/>
    <n v="1.5006999999999999"/>
    <n v="3.6013999999999999"/>
    <n v="4.5307000000000004"/>
    <n v="9.5298999999999996"/>
    <n v="12.732900000000001"/>
    <n v="15.2163"/>
    <n v="18.964700000000001"/>
  </r>
  <r>
    <s v="EDUARDO ALVES DOS SANTOS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35.863700000000001"/>
    <n v="0"/>
    <n v="52.337200000000003"/>
    <n v="54.303100000000001"/>
    <n v="56.219000000000001"/>
    <n v="55.401600000000002"/>
    <n v="55.401600000000002"/>
    <n v="1.3823000000000001"/>
    <n v="3.9481000000000002"/>
    <n v="5.4965000000000002"/>
    <n v="10.612"/>
    <n v="17.859400000000001"/>
    <n v="17.859400000000001"/>
    <n v="25.6892"/>
    <n v="33.034399999999998"/>
    <n v="35.798699999999997"/>
    <n v="42.3643"/>
    <n v="48.395800000000001"/>
    <n v="51.194099999999999"/>
    <n v="53.009799999999998"/>
    <n v="55.009700000000002"/>
    <n v="55.3596"/>
    <n v="57.359499999999997"/>
    <n v="58.8245"/>
    <n v="58.8245"/>
    <n v="0.54830000000000001"/>
    <n v="4.7789999999999999"/>
    <n v="7.8772000000000002"/>
    <n v="9.1921999999999997"/>
    <n v="10.657999999999999"/>
    <n v="10.7216"/>
    <n v="11.985799999999999"/>
    <n v="19.782499999999999"/>
    <n v="25.382100000000001"/>
  </r>
  <r>
    <s v="JEFFERSON RIBEIRO DOS SANTOS"/>
    <s v="MOTORISTA SUPLENTE"/>
    <n v="568"/>
    <n v="3503"/>
    <s v="MOTORISTA SUPLENTE3503568"/>
    <s v="OPERATIVO"/>
    <s v="UNRJ"/>
    <s v="ASE"/>
    <s v="Centro de Vendas Inhauma"/>
    <s v="DISTRIBUIÇÃO"/>
    <x v="0"/>
    <n v="0"/>
    <n v="28.461600000000001"/>
    <n v="0"/>
    <n v="5.2473000000000001"/>
    <n v="6.9631999999999996"/>
    <n v="8.5289999999999999"/>
    <n v="8.6122999999999994"/>
    <n v="8.6122999999999994"/>
    <n v="10.962899999999999"/>
    <n v="13.427300000000001"/>
    <n v="14.678100000000001"/>
    <n v="19.557600000000001"/>
    <n v="18.840800000000002"/>
    <n v="18.840800000000002"/>
    <n v="18.8749"/>
    <n v="24.940799999999999"/>
    <n v="24.940799999999999"/>
    <n v="31.189299999999999"/>
    <n v="3.4659"/>
    <n v="9.7492000000000001"/>
    <n v="15.55"/>
    <n v="15.0159"/>
    <n v="16.6159"/>
    <n v="17.082599999999999"/>
    <n v="20.881799999999998"/>
    <n v="20.881799999999998"/>
    <n v="22.280999999999999"/>
    <n v="25.8461"/>
    <n v="28.212800000000001"/>
    <n v="19.5121"/>
    <n v="20.362100000000002"/>
    <n v="19.295500000000001"/>
    <n v="23.764399999999998"/>
    <n v="29.146999999999998"/>
    <n v="31.698499999999999"/>
  </r>
  <r>
    <s v="FELIPE FERNANDES DE SOUZA"/>
    <s v="MOTORISTA SUPLENTE"/>
    <n v="568"/>
    <n v="4506"/>
    <s v="MOTORISTA SUPLENTE4506568"/>
    <s v="OPERATIVO"/>
    <s v="UNSP"/>
    <s v="ASE"/>
    <s v="Centro de Vendas Guarulhos"/>
    <s v="DISTRIBUIÇÃO"/>
    <x v="1"/>
    <n v="0"/>
    <n v="34.141300000000001"/>
    <n v="0"/>
    <n v="47.987200000000001"/>
    <n v="47.987200000000001"/>
    <n v="51.588000000000001"/>
    <n v="54.671300000000002"/>
    <n v="54.671300000000002"/>
    <n v="0"/>
    <n v="0.88249999999999995"/>
    <n v="1.4833000000000001"/>
    <n v="5.3173000000000004"/>
    <n v="11.801399999999999"/>
    <n v="11.801399999999999"/>
    <n v="20.6998"/>
    <n v="26.816400000000002"/>
    <n v="29.4831"/>
    <n v="36.499600000000001"/>
    <n v="37.767099999999999"/>
    <n v="42.134399999999999"/>
    <n v="47.1828"/>
    <n v="47.332799999999999"/>
    <n v="48.398699999999998"/>
    <n v="48.898699999999998"/>
    <n v="50.915300000000002"/>
    <n v="50.915300000000002"/>
    <n v="4.8189000000000002"/>
    <n v="5.5362999999999998"/>
    <n v="9.9187999999999992"/>
    <n v="13.318"/>
    <n v="8.6141000000000005"/>
    <n v="11.53"/>
    <n v="5.83"/>
    <n v="10.4465"/>
    <n v="15.462300000000001"/>
  </r>
  <r>
    <s v="ALEXANDRE DAVID DE SOUZ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8.162400000000002"/>
    <n v="0"/>
    <n v="42.841999999999999"/>
    <n v="42.841999999999999"/>
    <n v="42.841999999999999"/>
    <n v="42.841999999999999"/>
    <n v="42.841999999999999"/>
    <n v="0"/>
    <n v="0"/>
    <n v="1.2"/>
    <n v="3.8174000000000001"/>
    <n v="0"/>
    <n v="0"/>
    <n v="3.45"/>
    <n v="9.8317999999999994"/>
    <n v="18.4651"/>
    <n v="26.331800000000001"/>
    <n v="23.581099999999999"/>
    <n v="33.061399999999999"/>
    <n v="40.561399999999999"/>
    <n v="41.9114"/>
    <n v="43.861400000000003"/>
    <n v="45.844700000000003"/>
    <n v="47.777299999999997"/>
    <n v="47.777299999999997"/>
    <n v="5.7992999999999997"/>
    <n v="11.331899999999999"/>
    <n v="15.4811"/>
    <n v="3.0956000000000001"/>
    <n v="5.4145000000000003"/>
    <n v="11.814500000000001"/>
    <n v="17.447099999999999"/>
    <n v="22.7471"/>
    <n v="29.6797"/>
  </r>
  <r>
    <s v="ALEX OLIVEIRA NUNES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81579999999999997"/>
    <n v="1.1657"/>
    <n v="1.3149"/>
    <n v="2.0973000000000002"/>
    <n v="2.0973000000000002"/>
    <n v="5.3966000000000003"/>
    <n v="4.2632000000000003"/>
    <n v="5.9451000000000001"/>
    <n v="10.410399999999999"/>
    <n v="9.2937999999999992"/>
    <n v="12.5604"/>
    <n v="13.7271"/>
    <n v="17.658999999999999"/>
    <n v="18.542400000000001"/>
  </r>
  <r>
    <s v="MARCOS ANTONIO S DOS SANTOS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4.6614"/>
    <n v="0"/>
    <n v="35.939599999999999"/>
    <n v="36.339500000000001"/>
    <n v="37.703899999999997"/>
    <n v="40.319699999999997"/>
    <n v="40.319699999999997"/>
    <n v="3.1648999999999998"/>
    <n v="3.7126000000000001"/>
    <n v="4.2944000000000004"/>
    <n v="6.3592000000000004"/>
    <n v="9.7561"/>
    <n v="9.7561"/>
    <n v="14.736000000000001"/>
    <n v="18.251000000000001"/>
    <n v="21.681899999999999"/>
    <n v="23.814399999999999"/>
    <n v="19.563500000000001"/>
    <n v="22.0929"/>
    <n v="24.825299999999999"/>
    <n v="26.8752"/>
    <n v="20.458400000000001"/>
    <n v="20.458400000000001"/>
    <n v="21.892399999999999"/>
    <n v="21.892399999999999"/>
    <n v="2.3309000000000002"/>
    <n v="5.6300999999999997"/>
    <n v="7.8297999999999996"/>
    <n v="9.2782"/>
    <n v="10.275"/>
    <n v="12.6248"/>
    <n v="9.34"/>
    <n v="9.34"/>
    <n v="9.34"/>
  </r>
  <r>
    <s v="JORGE ANDRE GARIBALDI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5.3087999999999997"/>
    <n v="0"/>
    <n v="7.1879999999999997"/>
    <n v="4.7380000000000004"/>
    <n v="5.4878999999999998"/>
    <n v="8.6544000000000008"/>
    <n v="8.6544000000000008"/>
    <n v="0.33250000000000002"/>
    <n v="1.1983999999999999"/>
    <n v="0"/>
    <n v="2.5135000000000001"/>
    <n v="12.593500000000001"/>
    <n v="12.593500000000001"/>
    <n v="16.625299999999999"/>
    <n v="18.6404"/>
    <n v="19.007000000000001"/>
    <n v="22.571200000000001"/>
    <n v="25.2029"/>
    <n v="25.2029"/>
    <n v="25.2029"/>
    <n v="25.2029"/>
    <n v="25.2029"/>
    <n v="25.2029"/>
    <n v="27.2029"/>
    <n v="27.2029"/>
    <n v="0"/>
    <n v="1.2665999999999999"/>
    <n v="3.1998000000000002"/>
    <n v="12.613899999999999"/>
    <n v="17.295500000000001"/>
    <n v="19.728000000000002"/>
    <n v="25.277899999999999"/>
    <n v="29.176300000000001"/>
    <n v="31.9421"/>
  </r>
  <r>
    <s v="MARCO AURELIO LOPES DOS SANTOS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7.6459999999999999"/>
    <n v="0"/>
    <n v="2.5005999999999999"/>
    <n v="2.5005999999999999"/>
    <n v="2.5005999999999999"/>
    <n v="1.5672999999999999"/>
    <n v="1.5672999999999999"/>
    <n v="2.6175000000000002"/>
    <n v="3.5857000000000001"/>
    <n v="4.1197999999999997"/>
    <n v="5.0228000000000002"/>
    <n v="8.9545999999999992"/>
    <n v="8.9545999999999992"/>
    <n v="11.3864"/>
    <n v="8.6849000000000007"/>
    <n v="16.784800000000001"/>
    <n v="18.334800000000001"/>
    <n v="17.7348"/>
    <n v="19.7333"/>
    <n v="22.9"/>
    <n v="24.55"/>
    <n v="24.55"/>
    <n v="23.432600000000001"/>
    <n v="23.9682"/>
    <n v="23.9682"/>
    <n v="4.8826000000000001"/>
    <n v="0"/>
    <n v="0"/>
    <n v="2.6684000000000001"/>
    <n v="6.282"/>
    <n v="12.7971"/>
    <n v="14.713800000000001"/>
    <n v="16.2638"/>
    <n v="14.946400000000001"/>
  </r>
  <r>
    <s v="ALISSON PIENTKA COUTINH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9.5746000000000002"/>
    <n v="0"/>
    <n v="11.317600000000001"/>
    <n v="8.8675999999999995"/>
    <n v="9.6008999999999993"/>
    <n v="12.8"/>
    <n v="12.8"/>
    <n v="0.36730000000000002"/>
    <n v="2.8163999999999998"/>
    <n v="1.3655999999999999"/>
    <n v="4.9147999999999996"/>
    <n v="6.2290999999999999"/>
    <n v="6.2290999999999999"/>
    <n v="10.212300000000001"/>
    <n v="15.709899999999999"/>
    <n v="16.625699999999998"/>
    <n v="19.824000000000002"/>
    <n v="22.4223"/>
    <n v="22.4223"/>
    <n v="22.4223"/>
    <n v="22.4223"/>
    <n v="22.4223"/>
    <n v="22.4223"/>
    <n v="22.4223"/>
    <n v="22.4223"/>
    <n v="0"/>
    <n v="1.1999"/>
    <n v="3.1345999999999998"/>
    <n v="12.6495"/>
    <n v="17.331099999999999"/>
    <n v="19.896899999999999"/>
    <n v="25.4467"/>
    <n v="27.695900000000002"/>
    <n v="30.494299999999999"/>
  </r>
  <r>
    <s v="WITALO SANDRO SOARES SANTOS"/>
    <s v="MOTORISTA SUPLENTE"/>
    <n v="568"/>
    <n v="4506"/>
    <s v="MOTORISTA SUPLENTE4506568"/>
    <s v="OPERATIVO"/>
    <s v="UNSP"/>
    <s v="ASE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0.39989999999999998"/>
    <n v="0.79979999999999996"/>
    <n v="0.83389999999999997"/>
    <n v="1.7163999999999999"/>
    <n v="1.7163999999999999"/>
    <n v="4.4324000000000003"/>
    <n v="7.3642000000000003"/>
    <n v="7.2469000000000001"/>
    <n v="11.7622"/>
    <n v="12.1615"/>
    <n v="13.228199999999999"/>
    <n v="17.8123"/>
    <n v="19.610800000000001"/>
    <n v="22.6935"/>
  </r>
  <r>
    <s v="IGOR LEONIDAS DOS S PESSOA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6.3308999999999997"/>
    <n v="0"/>
    <n v="0"/>
    <n v="0.1138"/>
    <n v="1.3978999999999999"/>
    <n v="2.2320000000000002"/>
    <n v="2.2320000000000002"/>
    <n v="3.9813000000000001"/>
    <n v="3.9813000000000001"/>
    <n v="3.9813000000000001"/>
    <n v="3.9813000000000001"/>
    <n v="3.9813000000000001"/>
    <n v="3.9813000000000001"/>
    <n v="10.1328"/>
    <n v="8.8313000000000006"/>
    <n v="11.851000000000001"/>
    <n v="12.6692"/>
    <n v="0"/>
    <n v="3.4491999999999998"/>
    <n v="2.8515000000000001"/>
    <n v="3.0015000000000001"/>
    <n v="2.4514999999999998"/>
    <n v="2.7341000000000002"/>
    <n v="3.3856000000000002"/>
    <n v="3.3856000000000002"/>
    <n v="3.8696999999999999"/>
    <n v="12.1205"/>
    <n v="14.7554"/>
    <n v="18.622800000000002"/>
    <n v="20.755299999999998"/>
    <n v="20.0227"/>
    <n v="20.222100000000001"/>
    <n v="22.7713"/>
    <n v="23.755500000000001"/>
  </r>
  <r>
    <s v="RODRIGO ANTENOR DA SILV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6.297499999999999"/>
    <n v="0"/>
    <n v="32.965600000000002"/>
    <n v="34.4482"/>
    <n v="38.479900000000001"/>
    <n v="40.712400000000002"/>
    <n v="40.712400000000002"/>
    <n v="3.0326"/>
    <n v="2.2159"/>
    <n v="3.2158000000000002"/>
    <n v="3.6688000000000001"/>
    <n v="7.8028000000000004"/>
    <n v="7.8028000000000004"/>
    <n v="13.7011"/>
    <n v="15.3352"/>
    <n v="20.484999999999999"/>
    <n v="25.734999999999999"/>
    <n v="30.8856"/>
    <n v="27.084700000000002"/>
    <n v="31.283899999999999"/>
    <n v="31.283899999999999"/>
    <n v="32.717199999999998"/>
    <n v="34.0672"/>
    <n v="34.069499999999998"/>
    <n v="34.069499999999998"/>
    <n v="1.5682"/>
    <n v="4.1673999999999998"/>
    <n v="5.8666"/>
    <n v="6.6333000000000002"/>
    <n v="8.8952000000000009"/>
    <n v="13.894399999999999"/>
    <n v="14.5944"/>
    <n v="17.394300000000001"/>
    <n v="23.010200000000001"/>
  </r>
  <r>
    <s v="MARCOS ANDRE MATIAS DE SANTANA"/>
    <s v="AJUDANTE ENTREGA"/>
    <n v="599"/>
    <n v="4513"/>
    <s v="AJUDANTE ENTREGA4513599"/>
    <s v="OPERATIVO"/>
    <s v="UNRJ"/>
    <s v="TRAD"/>
    <s v="Centro de Vendas Pavuna"/>
    <s v="DISTRIBUIÇÃO"/>
    <x v="0"/>
    <n v="0"/>
    <n v="23.6037"/>
    <n v="0"/>
    <n v="4.8212999999999999"/>
    <n v="4.6712999999999996"/>
    <n v="7.7553999999999998"/>
    <n v="7.5553999999999997"/>
    <n v="7.5553999999999997"/>
    <n v="9.7713999999999999"/>
    <n v="9.8381000000000007"/>
    <n v="12.338900000000001"/>
    <n v="14.9549"/>
    <n v="23.4375"/>
    <n v="23.4375"/>
    <n v="36.722999999999999"/>
    <n v="38.988900000000001"/>
    <n v="42.922199999999997"/>
    <n v="53.773699999999998"/>
    <n v="3.7501000000000002"/>
    <n v="0.31840000000000002"/>
    <n v="3.2850999999999999"/>
    <n v="3.1850999999999998"/>
    <n v="2.7018"/>
    <n v="4.6017999999999999"/>
    <n v="5.0693000000000001"/>
    <n v="5.0693000000000001"/>
    <n v="3.1732"/>
    <n v="4.4240000000000004"/>
    <n v="9.8905999999999992"/>
    <n v="15.771599999999999"/>
    <n v="18.2057"/>
    <n v="20.2057"/>
    <n v="21.4057"/>
    <n v="28.5383"/>
    <n v="30.570900000000002"/>
  </r>
  <r>
    <s v="LUCELIA PEREIRA DE FREITAS"/>
    <s v="SUPERVISOR EXPEDICAO B"/>
    <n v="405"/>
    <n v="1310"/>
    <s v="SUPERVISOR EXPEDICAO B1310405"/>
    <s v="SUPERVISÃO"/>
    <s v="UNBSB"/>
    <s v="NÃO APLICA"/>
    <s v="Planta Brasília"/>
    <s v="LOGÍSTICA"/>
    <x v="4"/>
    <n v="12.6023"/>
    <n v="11.2197"/>
    <n v="17.417300000000001"/>
    <n v="6.7007000000000003"/>
    <n v="6.4180999999999999"/>
    <n v="7.2022000000000004"/>
    <n v="0"/>
    <n v="0"/>
    <n v="0"/>
    <n v="4.5984999999999996"/>
    <n v="6.6326000000000001"/>
    <n v="7.1508000000000003"/>
    <n v="9.4015000000000004"/>
    <n v="9.4015000000000004"/>
    <n v="13.4704"/>
    <n v="11.4023"/>
    <n v="12.919700000000001"/>
    <n v="16.287099999999999"/>
    <n v="25.971900000000002"/>
    <n v="27.976500000000001"/>
    <n v="30.6599"/>
    <n v="31.043199999999999"/>
    <n v="31.075800000000001"/>
    <n v="27.559100000000001"/>
    <n v="26.292400000000001"/>
    <n v="26.292400000000001"/>
    <n v="4.0484999999999998"/>
    <n v="15.7826"/>
    <n v="18.452300000000001"/>
    <n v="21.670500000000001"/>
    <n v="17.619"/>
    <n v="20.2364"/>
    <n v="11.238"/>
    <n v="6.2203999999999997"/>
    <n v="14.2037"/>
  </r>
  <r>
    <s v="MARCELO MENEZES COUTINHO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9.2065000000000001"/>
    <n v="0"/>
    <n v="0"/>
    <n v="0"/>
    <n v="0"/>
    <n v="0"/>
    <n v="0"/>
    <n v="0"/>
    <n v="0"/>
    <n v="0"/>
    <n v="0"/>
    <n v="0"/>
    <n v="0"/>
    <n v="0"/>
    <n v="4.9549000000000003"/>
    <n v="10.3546"/>
    <n v="13.089399999999999"/>
    <n v="0"/>
    <n v="0"/>
    <n v="0"/>
    <n v="0"/>
    <n v="0"/>
    <n v="0"/>
    <n v="8.9802999999999997"/>
    <n v="8.9802999999999997"/>
    <n v="10.3317"/>
    <n v="12.4976"/>
    <n v="17.48"/>
    <n v="26.7303"/>
    <n v="22.662800000000001"/>
    <n v="20.446899999999999"/>
    <n v="19.030100000000001"/>
    <n v="10.910399999999999"/>
    <n v="11.0595"/>
  </r>
  <r>
    <s v="KLEBER ROBERTO ALVES DA SILVA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8992"/>
    <n v="5.6634000000000002"/>
    <n v="6.7298999999999998"/>
    <n v="7.4958"/>
    <n v="8.0957000000000008"/>
    <n v="7.5130999999999997"/>
    <n v="9.0790000000000006"/>
    <n v="6.6970999999999998"/>
    <n v="6.6970999999999998"/>
    <n v="4.1150000000000002"/>
    <n v="8.7297999999999991"/>
    <n v="11.478899999999999"/>
    <n v="19.676300000000001"/>
    <n v="14.909599999999999"/>
    <n v="14.909599999999999"/>
    <n v="15.4095"/>
    <n v="18.507200000000001"/>
    <n v="18.838999999999999"/>
  </r>
  <r>
    <s v="JEAN EDLLES PEREIRA SILVA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3811"/>
    <n v="0"/>
    <n v="0"/>
    <n v="0.61370000000000002"/>
    <n v="0.5978"/>
    <n v="0.2145"/>
    <n v="0"/>
    <n v="0.61599999999999999"/>
    <n v="0.61599999999999999"/>
    <n v="3.9658000000000002"/>
    <n v="6.2816000000000001"/>
    <n v="11.1157"/>
    <n v="12.033899999999999"/>
    <n v="13.4314"/>
    <n v="15.1473"/>
    <n v="16.647300000000001"/>
    <n v="20.948799999999999"/>
    <n v="27.579799999999999"/>
  </r>
  <r>
    <s v="OTAVIO ALMEIDA PIMENTEL"/>
    <s v="SUPERVISOR EXPEDICAO A"/>
    <n v="405"/>
    <n v="3518"/>
    <s v="SUPERVISOR EXPEDICAO A3518405"/>
    <s v="SUPERVISÃO"/>
    <s v="UNSP"/>
    <s v="NÃO APLICA"/>
    <s v="Ce Ve Campinas/Sumaré"/>
    <s v="LOGÍSTICA"/>
    <x v="3"/>
    <n v="20.265599999999999"/>
    <n v="18.599699999999999"/>
    <n v="12.4156"/>
    <n v="6.9981"/>
    <n v="6.7140000000000004"/>
    <n v="4.5132000000000003"/>
    <n v="12.379099999999999"/>
    <n v="12.379099999999999"/>
    <n v="1.5666"/>
    <n v="4.3830999999999998"/>
    <n v="4.5808999999999997"/>
    <n v="6.9801000000000002"/>
    <n v="5.4134000000000002"/>
    <n v="5.4134000000000002"/>
    <n v="11.3086"/>
    <n v="11.7766"/>
    <n v="7.8583999999999996"/>
    <n v="10.5083"/>
    <n v="7.0909000000000004"/>
    <n v="1.9394"/>
    <n v="4.7877999999999998"/>
    <n v="5.9036999999999997"/>
    <n v="6.7535999999999996"/>
    <n v="8.0694999999999997"/>
    <n v="1.8700000000000001E-2"/>
    <n v="1.8700000000000001E-2"/>
    <n v="0"/>
    <n v="5.0822000000000003"/>
    <n v="10.082000000000001"/>
    <n v="13.965199999999999"/>
    <n v="18.029399999999999"/>
    <n v="20.694500000000001"/>
    <n v="20.0779"/>
    <n v="16.928599999999999"/>
    <n v="14.6945"/>
  </r>
  <r>
    <s v="MICAEL DOS SANTOS TEIXEIRA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8.9446999999999992"/>
    <n v="0"/>
    <n v="0"/>
    <n v="0"/>
    <n v="0"/>
    <n v="0"/>
    <n v="0"/>
    <n v="0"/>
    <n v="0"/>
    <n v="0"/>
    <n v="0"/>
    <n v="0"/>
    <n v="0"/>
    <n v="0"/>
    <n v="0"/>
    <n v="0"/>
    <n v="2.9592999999999998"/>
    <n v="0"/>
    <n v="5.4813999999999998"/>
    <n v="4.7003000000000004"/>
    <n v="4.7003000000000004"/>
    <n v="4.7003000000000004"/>
    <n v="4.7003000000000004"/>
    <n v="7.7994000000000003"/>
    <n v="7.7994000000000003"/>
    <n v="9.3818999999999999"/>
    <n v="12.847799999999999"/>
    <n v="13.263"/>
    <n v="18.593900000000001"/>
    <n v="20.459700000000002"/>
    <n v="20.7271"/>
    <n v="22.260300000000001"/>
    <n v="26.110199999999999"/>
    <n v="26.5428"/>
  </r>
  <r>
    <s v="RAFAEL ALMEIDA DE SOUSA"/>
    <s v="SUPERVISOR EXPEDICAO C"/>
    <n v="405"/>
    <n v="5122"/>
    <s v="SUPERVISOR EXPEDICAO C5122405"/>
    <s v="SUPERVISÃO"/>
    <s v="UNSP"/>
    <s v="NÃO APLICA"/>
    <s v="Centro de Vendas Anhanguera"/>
    <s v="LOGÍSTICA"/>
    <x v="4"/>
    <n v="92.155900000000003"/>
    <n v="83.125799999999998"/>
    <n v="111.5848"/>
    <n v="113.6348"/>
    <n v="113.6348"/>
    <n v="113.6348"/>
    <n v="57.634799999999998"/>
    <n v="57.634799999999998"/>
    <n v="4.9657999999999998"/>
    <n v="8.5330999999999992"/>
    <n v="11.048999999999999"/>
    <n v="13.632999999999999"/>
    <n v="8.8163999999999998"/>
    <n v="8.8163999999999998"/>
    <n v="19.563199999999998"/>
    <n v="0"/>
    <n v="0"/>
    <n v="0"/>
    <n v="0.81740000000000002"/>
    <n v="0.81740000000000002"/>
    <n v="0.81740000000000002"/>
    <n v="0.81740000000000002"/>
    <n v="0.81740000000000002"/>
    <n v="10.4476"/>
    <n v="0"/>
    <n v="0"/>
    <n v="0"/>
    <n v="3.0316999999999998"/>
    <n v="11.010300000000001"/>
    <n v="15.5769"/>
    <n v="18.741"/>
    <n v="20.741700000000002"/>
    <n v="21.706800000000001"/>
    <n v="12.2219"/>
    <n v="12.2219"/>
  </r>
  <r>
    <s v="GULLIT KAIKE ALVES DE ABREU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2.1999"/>
    <n v="0"/>
    <n v="0"/>
    <n v="0"/>
    <n v="0"/>
    <n v="0"/>
    <n v="0"/>
    <n v="0"/>
    <n v="0"/>
    <n v="0"/>
    <n v="1.9E-2"/>
    <n v="1.9E-2"/>
    <n v="1.1167"/>
    <n v="10.0969"/>
    <n v="11.9628"/>
    <n v="15.2128"/>
    <n v="15.659599999999999"/>
    <n v="16.077000000000002"/>
    <n v="15.3786"/>
    <n v="14.1119"/>
    <n v="16.878599999999999"/>
  </r>
  <r>
    <s v="MARCIO CAMPOS LUCAS"/>
    <s v="SUPERVISOR EXPEDICAO B"/>
    <n v="405"/>
    <n v="1302"/>
    <s v="SUPERVISOR EXPEDICAO B1302405"/>
    <s v="SUPERVISÃO"/>
    <s v="UNRJ"/>
    <s v="NÃO APLICA"/>
    <s v="Planta Rio de Janeiro"/>
    <s v="LOGÍSTICA"/>
    <x v="4"/>
    <n v="30.267499999999998"/>
    <n v="26.451799999999999"/>
    <n v="43.782200000000003"/>
    <n v="46.264600000000002"/>
    <n v="46.730499999999999"/>
    <n v="49.163699999999999"/>
    <n v="32.531199999999998"/>
    <n v="32.531199999999998"/>
    <n v="4.2999000000000001"/>
    <n v="7.7489999999999997"/>
    <n v="8.8490000000000002"/>
    <n v="12.2821"/>
    <n v="9.2622"/>
    <n v="9.2622"/>
    <n v="20.961099999999998"/>
    <n v="15.4261"/>
    <n v="20.2258"/>
    <n v="21.2407"/>
    <n v="17.656500000000001"/>
    <n v="22.838799999999999"/>
    <n v="14.205299999999999"/>
    <n v="6.2053000000000003"/>
    <n v="7.1212"/>
    <n v="9.0545000000000009"/>
    <n v="0.78700000000000003"/>
    <n v="0.78700000000000003"/>
    <n v="2.8496999999999999"/>
    <n v="10.098000000000001"/>
    <n v="12.066000000000001"/>
    <n v="17.2469"/>
    <n v="19.962499999999999"/>
    <n v="21.0291"/>
    <n v="22.258600000000001"/>
    <n v="29.008299999999998"/>
    <n v="30.874099999999999"/>
  </r>
  <r>
    <s v="FRANCIVALDO LOPES DE CARVALHO"/>
    <s v="MOTORISTA ENTREGADOR"/>
    <n v="568"/>
    <n v="4534"/>
    <s v="MOTORISTA ENTREGADOR4534568"/>
    <s v="OPERATIVO"/>
    <s v="UNRJ"/>
    <s v="ASE"/>
    <s v="Centro Vendas São Gonçalo"/>
    <s v="DISTRIBUIÇÃO"/>
    <x v="0"/>
    <n v="0"/>
    <n v="39.352400000000003"/>
    <n v="0"/>
    <n v="8.1324000000000005"/>
    <n v="9.7323000000000004"/>
    <n v="12.4815"/>
    <n v="12.7156"/>
    <n v="12.7156"/>
    <n v="17.564"/>
    <n v="18.281400000000001"/>
    <n v="14.864000000000001"/>
    <n v="18.197199999999999"/>
    <n v="18.313800000000001"/>
    <n v="18.313800000000001"/>
    <n v="26.744599999999998"/>
    <n v="28.8628"/>
    <n v="31.7135"/>
    <n v="35.697600000000001"/>
    <n v="0.40229999999999999"/>
    <n v="2.1539000000000001"/>
    <n v="2.1880999999999999"/>
    <n v="2.1880999999999999"/>
    <n v="2.2713999999999999"/>
    <n v="2.7046999999999999"/>
    <n v="5.2394999999999996"/>
    <n v="5.2394999999999996"/>
    <n v="8.8077000000000005"/>
    <n v="7.0068000000000001"/>
    <n v="10.922599999999999"/>
    <n v="17.305"/>
    <n v="19.7178"/>
    <n v="21.1844"/>
    <n v="26.201000000000001"/>
    <n v="32.267600000000002"/>
    <n v="27.401"/>
  </r>
  <r>
    <s v="ANDRE ANTUNES TEIXEIR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33.762099999999997"/>
    <n v="0"/>
    <n v="49.861400000000003"/>
    <n v="51.194000000000003"/>
    <n v="53.210599999999999"/>
    <n v="55.1432"/>
    <n v="55.1432"/>
    <n v="2.7665999999999999"/>
    <n v="6.5166000000000004"/>
    <n v="10.1333"/>
    <n v="14.8485"/>
    <n v="24.3795"/>
    <n v="24.3795"/>
    <n v="30.7621"/>
    <n v="34.327199999999998"/>
    <n v="41.5946"/>
    <n v="46.794600000000003"/>
    <n v="54.262"/>
    <n v="60.593800000000002"/>
    <n v="65.259699999999995"/>
    <n v="65.827100000000002"/>
    <n v="66.859700000000004"/>
    <n v="70.026399999999995"/>
    <n v="72.858999999999995"/>
    <n v="72.858999999999995"/>
    <n v="6.2675000000000001"/>
    <n v="12.583399999999999"/>
    <n v="15.916700000000001"/>
    <n v="19.7819"/>
    <n v="14.180400000000001"/>
    <n v="16.6282"/>
    <n v="21.9115"/>
    <n v="27.477399999999999"/>
    <n v="31.2456"/>
  </r>
  <r>
    <s v="JOSE RIBEIRO DOS SANTOS FILHO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19.363199999999999"/>
    <n v="0"/>
    <n v="19.363199999999999"/>
    <n v="19.363199999999999"/>
    <n v="19.363199999999999"/>
    <n v="19.363199999999999"/>
    <n v="19.363199999999999"/>
    <n v="2.9005000000000001"/>
    <n v="5.4496000000000002"/>
    <n v="4.7321999999999997"/>
    <n v="4.2519"/>
    <n v="2.4009"/>
    <n v="2.4009"/>
    <n v="12.3329"/>
    <n v="12.999499999999999"/>
    <n v="16.814499999999999"/>
    <n v="19.4803"/>
    <n v="21.930099999999999"/>
    <n v="21.376899999999999"/>
    <n v="23.7926"/>
    <n v="24.225100000000001"/>
    <n v="24.241"/>
    <n v="23.225100000000001"/>
    <n v="23.9069"/>
    <n v="23.9069"/>
    <n v="3.4308000000000001"/>
    <n v="0"/>
    <n v="4.9637000000000002"/>
    <n v="8.2127999999999997"/>
    <n v="10.044499999999999"/>
    <n v="16.7103"/>
    <n v="20.375299999999999"/>
    <n v="22.1251"/>
    <n v="25.956"/>
  </r>
  <r>
    <s v="JEAN CARLOS SILVA F OLIVEIRA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6.1364999999999998"/>
    <n v="0"/>
    <n v="0"/>
    <n v="0"/>
    <n v="0"/>
    <n v="0"/>
    <n v="0"/>
    <n v="0"/>
    <n v="0"/>
    <n v="0"/>
    <n v="1.7081999999999999"/>
    <n v="4.4070999999999998"/>
    <n v="4.4070999999999998"/>
    <n v="7.9880000000000004"/>
    <n v="18.7498"/>
    <n v="24.549099999999999"/>
    <n v="29.248200000000001"/>
    <n v="1.3326"/>
    <n v="7.4470999999999998"/>
    <n v="4.9493"/>
    <n v="4.9493"/>
    <n v="5.1833999999999998"/>
    <n v="5.8834"/>
    <n v="7.9008000000000003"/>
    <n v="7.9008000000000003"/>
    <n v="13.685700000000001"/>
    <n v="15.0031"/>
    <n v="17.603000000000002"/>
    <n v="15.337"/>
    <n v="18.248200000000001"/>
    <n v="21.6648"/>
    <n v="28.247199999999999"/>
    <n v="6.5472000000000001"/>
    <n v="7.4789000000000003"/>
  </r>
  <r>
    <s v="VANDERSON BETARELLI DE SOUZA"/>
    <s v="AUXILIAR DISTRIBUIÇÃO"/>
    <n v="405"/>
    <n v="3518"/>
    <s v="AUXILIAR DISTRIBUIÇÃO3518405"/>
    <s v="OPERATIVO"/>
    <s v="UNSP"/>
    <s v="NÃO APLICA"/>
    <s v="Ce Ve Campinas/Sumaré"/>
    <s v="LOGÍSTICA"/>
    <x v="3"/>
    <n v="29.4848"/>
    <n v="27.702200000000001"/>
    <n v="51.566400000000002"/>
    <n v="54.784599999999998"/>
    <n v="53.467199999999998"/>
    <n v="53.551299999999998"/>
    <n v="57.301299999999998"/>
    <n v="57.301299999999998"/>
    <n v="3.6657999999999999"/>
    <n v="10.531700000000001"/>
    <n v="5.5968999999999998"/>
    <n v="8.9786999999999999"/>
    <n v="6.0128000000000004"/>
    <n v="6.0128000000000004"/>
    <n v="17.196000000000002"/>
    <n v="13.8127"/>
    <n v="18.930900000000001"/>
    <n v="23.548999999999999"/>
    <n v="28.4649"/>
    <n v="36.432299999999998"/>
    <n v="15.5824"/>
    <n v="16.215699999999998"/>
    <n v="16.215699999999998"/>
    <n v="16.781600000000001"/>
    <n v="20.298999999999999"/>
    <n v="20.298999999999999"/>
    <n v="1.1515"/>
    <n v="3.2014999999999998"/>
    <n v="5.9021999999999997"/>
    <n v="9.1681000000000008"/>
    <n v="18.8444"/>
    <n v="21.7776"/>
    <n v="26.292200000000001"/>
    <n v="0.29160000000000003"/>
    <n v="1.1074999999999999"/>
  </r>
  <r>
    <s v="RENATO DA SILVA RIBEIRO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19.429300000000001"/>
    <n v="0"/>
    <n v="40.311100000000003"/>
    <n v="42.277000000000001"/>
    <n v="45.1937"/>
    <n v="49.1937"/>
    <n v="49.1937"/>
    <n v="0"/>
    <n v="9.2990999999999993"/>
    <n v="12.1143"/>
    <n v="19.5976"/>
    <n v="29.182500000000001"/>
    <n v="29.182500000000001"/>
    <n v="40.100700000000003"/>
    <n v="49.699199999999998"/>
    <n v="54.916600000000003"/>
    <n v="61.583199999999998"/>
    <n v="62.799900000000001"/>
    <n v="71.8673"/>
    <n v="76.702100000000002"/>
    <n v="77.752099999999999"/>
    <n v="79.018799999999999"/>
    <n v="80.835499999999996"/>
    <n v="82.951400000000007"/>
    <n v="82.951400000000007"/>
    <n v="0"/>
    <n v="7.1182999999999996"/>
    <n v="12.3842"/>
    <n v="16.1342"/>
    <n v="21.165299999999998"/>
    <n v="22.0486"/>
    <n v="22.0486"/>
    <n v="22.0486"/>
    <n v="22.0486"/>
  </r>
  <r>
    <s v="EVERTON RODRIGUES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24.8856"/>
    <n v="0"/>
    <n v="34.515999999999998"/>
    <n v="35.398499999999999"/>
    <n v="36.847700000000003"/>
    <n v="38.180199999999999"/>
    <n v="38.180199999999999"/>
    <n v="2.0499999999999998"/>
    <n v="3.7172999999999998"/>
    <n v="4.7991000000000001"/>
    <n v="4.7991000000000001"/>
    <n v="4.7991000000000001"/>
    <n v="4.7991000000000001"/>
    <n v="4.7991000000000001"/>
    <n v="9.4322999999999997"/>
    <n v="11.7653"/>
    <n v="13.3644"/>
    <n v="15.2135"/>
    <n v="17.264199999999999"/>
    <n v="18.914000000000001"/>
    <n v="19.013999999999999"/>
    <n v="19.114000000000001"/>
    <n v="19.463899999999999"/>
    <n v="21.0138"/>
    <n v="21.0138"/>
    <n v="3.1808000000000001"/>
    <n v="6.6116999999999999"/>
    <n v="9.2760999999999996"/>
    <n v="13.556900000000001"/>
    <n v="14.6219"/>
    <n v="18.653500000000001"/>
    <n v="19.87"/>
    <n v="22.184899999999999"/>
    <n v="24.133099999999999"/>
  </r>
  <r>
    <s v="GIOVANNE GALLI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17.727399999999999"/>
    <n v="0"/>
    <n v="52.169800000000002"/>
    <n v="53.952300000000001"/>
    <n v="59.2515"/>
    <n v="62.267299999999999"/>
    <n v="62.267299999999999"/>
    <n v="5.6657000000000002"/>
    <n v="11.0808"/>
    <n v="19.578399999999998"/>
    <n v="14.9444"/>
    <n v="15.01"/>
    <n v="15.01"/>
    <n v="26.827100000000002"/>
    <n v="35.476100000000002"/>
    <n v="39.841200000000001"/>
    <n v="42.356299999999997"/>
    <n v="51.1036"/>
    <n v="59.47"/>
    <n v="67.0184"/>
    <n v="68.485100000000003"/>
    <n v="70.251000000000005"/>
    <n v="71.833600000000004"/>
    <n v="76.781899999999993"/>
    <n v="76.781899999999993"/>
    <n v="8.4990000000000006"/>
    <n v="14.0815"/>
    <n v="15.7148"/>
    <n v="13.7965"/>
    <n v="17.6798"/>
    <n v="19.279"/>
    <n v="21.644100000000002"/>
    <n v="22.410799999999998"/>
    <n v="24.6114"/>
  </r>
  <r>
    <s v="YORAN PLAZE JARDIM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30.976299999999998"/>
    <n v="0"/>
    <n v="52.102800000000002"/>
    <n v="52.902799999999999"/>
    <n v="53.351999999999997"/>
    <n v="54.951900000000002"/>
    <n v="54.951900000000002"/>
    <n v="4.5974000000000004"/>
    <n v="6.6296999999999997"/>
    <n v="10.428100000000001"/>
    <n v="14.4938"/>
    <n v="19.4071"/>
    <n v="19.4071"/>
    <n v="25.1889"/>
    <n v="25.919699999999999"/>
    <n v="28.2348"/>
    <n v="22.782499999999999"/>
    <n v="24.697600000000001"/>
    <n v="28.276900000000001"/>
    <n v="29.992699999999999"/>
    <n v="30.458600000000001"/>
    <n v="31.1585"/>
    <n v="31.390999999999998"/>
    <n v="32.1402"/>
    <n v="32.1402"/>
    <n v="4.0816999999999997"/>
    <n v="6.5989000000000004"/>
    <n v="9.4806000000000008"/>
    <n v="12.8963"/>
    <n v="14.944599999999999"/>
    <n v="19.743600000000001"/>
    <n v="19.791899999999998"/>
    <n v="18.589400000000001"/>
    <n v="20.637"/>
  </r>
  <r>
    <s v="LUCAS GONCALVES DE ARAUJO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22.3994"/>
    <n v="0"/>
    <n v="33.247999999999998"/>
    <n v="34.148000000000003"/>
    <n v="32.898800000000001"/>
    <n v="36.398000000000003"/>
    <n v="36.398000000000003"/>
    <n v="0"/>
    <n v="5.3834"/>
    <n v="4.0667999999999997"/>
    <n v="4.5327000000000002"/>
    <n v="0"/>
    <n v="0"/>
    <n v="2.7372000000000001"/>
    <n v="6.2220000000000004"/>
    <n v="8.3046000000000006"/>
    <n v="13.2372"/>
    <n v="12.6721"/>
    <n v="17.272200000000002"/>
    <n v="17.222200000000001"/>
    <n v="17.222200000000001"/>
    <n v="17.222200000000001"/>
    <n v="17.222200000000001"/>
    <n v="16.623000000000001"/>
    <n v="16.623000000000001"/>
    <n v="1.3841000000000001"/>
    <n v="8.4681999999999995"/>
    <n v="13.0341"/>
    <n v="17.3659"/>
    <n v="22.565100000000001"/>
    <n v="22.565100000000001"/>
    <n v="28.0318"/>
    <n v="29.449200000000001"/>
    <n v="31.866700000000002"/>
  </r>
  <r>
    <s v="RAFAEL DA SILVA VEDOY"/>
    <s v="MOTORISTA SUPLENTE"/>
    <n v="568"/>
    <n v="3529"/>
    <s v="MOTORISTA SUPLENTE3529568"/>
    <s v="OPERATIVO"/>
    <s v="UNSUL"/>
    <s v="ASE"/>
    <s v="Centro de Vendas Gravataí V"/>
    <s v="DISTRIBUIÇÃO"/>
    <x v="0"/>
    <n v="0"/>
    <n v="45.173699999999997"/>
    <n v="0"/>
    <n v="48.469799999999999"/>
    <n v="49.353099999999998"/>
    <n v="48.454700000000003"/>
    <n v="36.069899999999997"/>
    <n v="36.069899999999997"/>
    <n v="2.9491999999999998"/>
    <n v="5.0808999999999997"/>
    <n v="5.2968000000000002"/>
    <n v="7.3468"/>
    <n v="4.6600000000000003E-2"/>
    <n v="4.6600000000000003E-2"/>
    <n v="5.6962999999999999"/>
    <n v="3.6614"/>
    <n v="4.194"/>
    <n v="0"/>
    <n v="0"/>
    <n v="6.3136000000000001"/>
    <n v="7.0118999999999998"/>
    <n v="6.0286"/>
    <n v="6.5285000000000002"/>
    <n v="8.1285000000000007"/>
    <n v="12.3276"/>
    <n v="12.3276"/>
    <n v="4.2674000000000003"/>
    <n v="10.784599999999999"/>
    <n v="15.3162"/>
    <n v="18.597899999999999"/>
    <n v="20.576599999999999"/>
    <n v="22.594000000000001"/>
    <n v="22.594000000000001"/>
    <n v="21.994"/>
    <n v="21.994"/>
  </r>
  <r>
    <s v="WESLEY CLEITON DE OLIVEIRA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68.439099999999996"/>
    <n v="0"/>
    <n v="70.5852"/>
    <n v="70.5852"/>
    <n v="69.9178"/>
    <n v="0"/>
    <n v="0"/>
    <n v="0"/>
    <n v="0"/>
    <n v="0"/>
    <n v="0"/>
    <n v="1.5631999999999999"/>
    <n v="1.5631999999999999"/>
    <n v="4.9645000000000001"/>
    <n v="8.4303000000000008"/>
    <n v="10.895300000000001"/>
    <n v="13.4437"/>
    <n v="13.0596"/>
    <n v="15.743499999999999"/>
    <n v="19.276599999999998"/>
    <n v="19.5425"/>
    <n v="20.1584"/>
    <n v="21.090900000000001"/>
    <n v="23.189299999999999"/>
    <n v="23.189299999999999"/>
    <n v="2.9801000000000002"/>
    <n v="6.3616999999999999"/>
    <n v="9.7767999999999997"/>
    <n v="12.3918"/>
    <n v="15.1067"/>
    <n v="20.522500000000001"/>
    <n v="25.319299999999998"/>
    <n v="24.800999999999998"/>
    <n v="26.466799999999999"/>
  </r>
  <r>
    <s v="EDVAN TENORIO DE SOUZ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28.691800000000001"/>
    <n v="0"/>
    <n v="44.088200000000001"/>
    <n v="44.5381"/>
    <n v="46.1706"/>
    <n v="48.686399999999999"/>
    <n v="48.686399999999999"/>
    <n v="5.3817000000000004"/>
    <n v="6.6459999999999999"/>
    <n v="8.4285999999999994"/>
    <n v="12.7102"/>
    <n v="16.7744"/>
    <n v="16.7744"/>
    <n v="20.8537"/>
    <n v="23.1877"/>
    <n v="26.819500000000001"/>
    <n v="30.5337"/>
    <n v="35.933599999999998"/>
    <n v="38.651000000000003"/>
    <n v="43.068300000000001"/>
    <n v="43.068300000000001"/>
    <n v="43.418300000000002"/>
    <n v="43.434899999999999"/>
    <n v="43.883400000000002"/>
    <n v="43.883400000000002"/>
    <n v="2.5491000000000001"/>
    <n v="9.0632999999999999"/>
    <n v="14.3102"/>
    <n v="17.324300000000001"/>
    <n v="18.390699999999999"/>
    <n v="22.2057"/>
    <n v="26.272099999999998"/>
    <n v="32.252899999999997"/>
    <n v="35.035299999999999"/>
  </r>
  <r>
    <s v="FABIO NARCISO SOUZA"/>
    <s v="MOTORISTA SUPLENTE"/>
    <n v="568"/>
    <n v="4534"/>
    <s v="MOTORISTA SUPLENTE4534568"/>
    <s v="OPERATIVO"/>
    <s v="UNRJ"/>
    <s v="ASE"/>
    <s v="Centro Vendas São Gonçalo"/>
    <s v="DISTRIBUIÇÃO"/>
    <x v="0"/>
    <n v="2.2159"/>
    <n v="54.670900000000003"/>
    <n v="0.61660000000000004"/>
    <n v="1.9499"/>
    <n v="2.9499"/>
    <n v="4.8179999999999996"/>
    <n v="1.5187999999999999"/>
    <n v="1.5187999999999999"/>
    <n v="0"/>
    <n v="0"/>
    <n v="0"/>
    <n v="0"/>
    <n v="0"/>
    <n v="0"/>
    <n v="0"/>
    <n v="0"/>
    <n v="0"/>
    <n v="4.8057999999999996"/>
    <n v="1.5985"/>
    <n v="3.5491999999999999"/>
    <n v="6.5664999999999996"/>
    <n v="7.1665000000000001"/>
    <n v="6.5838999999999999"/>
    <n v="7.7337999999999996"/>
    <n v="10.151199999999999"/>
    <n v="10.151199999999999"/>
    <n v="17.366299999999999"/>
    <n v="16.017900000000001"/>
    <n v="16.635300000000001"/>
    <n v="20.202000000000002"/>
    <n v="22.117100000000001"/>
    <n v="22.901199999999999"/>
    <n v="22.651299999999999"/>
    <n v="24.036100000000001"/>
    <n v="26.786100000000001"/>
  </r>
  <r>
    <s v="CARLOS EDUARDO DE AMORIM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12.432600000000001"/>
    <n v="0"/>
    <n v="20.349299999999999"/>
    <n v="20.349299999999999"/>
    <n v="22.682600000000001"/>
    <n v="22.348500000000001"/>
    <n v="22.348500000000001"/>
    <n v="8.4099999999999994E-2"/>
    <n v="0.13569999999999999"/>
    <n v="0"/>
    <n v="5.8015999999999996"/>
    <n v="8.4545999999999992"/>
    <n v="8.4545999999999992"/>
    <n v="14.8697"/>
    <n v="19.936299999999999"/>
    <n v="25.685500000000001"/>
    <n v="28.5029"/>
    <n v="36.002899999999997"/>
    <n v="36.836199999999998"/>
    <n v="47.668700000000001"/>
    <n v="48.752000000000002"/>
    <n v="50.668700000000001"/>
    <n v="50.668700000000001"/>
    <n v="56.002000000000002"/>
    <n v="56.002000000000002"/>
    <n v="4.6666999999999996"/>
    <n v="2.5508000000000002"/>
    <n v="13.8841"/>
    <n v="17.7182"/>
    <n v="19.9848"/>
    <n v="22.9848"/>
    <n v="25.649899999999999"/>
    <n v="31.400600000000001"/>
    <n v="35.483899999999998"/>
  </r>
  <r>
    <s v="SERGIO AMARAL HARDMAN"/>
    <s v="MOTORISTA ENTREGADOR ABASTECEDOR"/>
    <n v="599"/>
    <n v="4540"/>
    <s v="MOTORISTA ENTREGADOR ABASTECEDOR4540599"/>
    <s v="OPERATIVO"/>
    <s v="UNNE"/>
    <s v="TRAD"/>
    <s v="Centro de Venda João Pessoa"/>
    <s v="DISTRIBUIÇÃO"/>
    <x v="11"/>
    <n v="0"/>
    <n v="38.1404"/>
    <n v="0"/>
    <n v="61.769100000000002"/>
    <n v="63.734999999999999"/>
    <n v="66.201599999999999"/>
    <n v="67.018199999999993"/>
    <n v="67.018199999999993"/>
    <n v="3.4325999999999999"/>
    <n v="7.9997999999999996"/>
    <n v="7.9512999999999998"/>
    <n v="13.3163"/>
    <n v="21.1495"/>
    <n v="21.1495"/>
    <n v="32.265900000000002"/>
    <n v="39.732399999999998"/>
    <n v="45.280799999999999"/>
    <n v="50.894100000000002"/>
    <n v="50.894100000000002"/>
    <n v="50.894100000000002"/>
    <n v="50.894100000000002"/>
    <n v="54.641500000000001"/>
    <n v="54.641500000000001"/>
    <n v="54.641500000000001"/>
    <n v="54.941499999999998"/>
    <n v="54.941499999999998"/>
    <n v="0"/>
    <n v="0"/>
    <n v="0"/>
    <n v="0"/>
    <n v="21.946000000000002"/>
    <n v="23.011900000000001"/>
    <n v="25.994199999999999"/>
    <n v="32.243200000000002"/>
    <n v="31.293199999999999"/>
  </r>
  <r>
    <s v="JULIO CESAR DINIZ DOS SANTOS"/>
    <s v="SUPERVISOR DISTRIBUICAO E FROTAS B"/>
    <n v="568"/>
    <n v="4506"/>
    <s v="SUPERVISOR DISTRIBUICAO E FROTAS B4506568"/>
    <s v="SUPERVISÃO"/>
    <s v="UNSP"/>
    <s v="NÃO APLICA"/>
    <s v="Centro de Vendas Guarulhos"/>
    <s v="DISTRIBUIÇÃO"/>
    <x v="1"/>
    <n v="78.793400000000005"/>
    <n v="78.793400000000005"/>
    <n v="78.793400000000005"/>
    <n v="78.793400000000005"/>
    <n v="64.126800000000003"/>
    <n v="34.793599999999998"/>
    <n v="20.126999999999999"/>
    <n v="20.126999999999999"/>
    <n v="0"/>
    <n v="0"/>
    <n v="0"/>
    <n v="0"/>
    <n v="0"/>
    <n v="0"/>
    <n v="0"/>
    <n v="0"/>
    <n v="0"/>
    <n v="0"/>
    <n v="3.2633999999999999"/>
    <n v="12.878399999999999"/>
    <n v="17.879100000000001"/>
    <n v="19.879000000000001"/>
    <n v="20.879000000000001"/>
    <n v="21.296399999999998"/>
    <n v="0"/>
    <n v="0"/>
    <n v="7.5831999999999997"/>
    <n v="11.2209"/>
    <n v="13.2875"/>
    <n v="18.072900000000001"/>
    <n v="22.5395"/>
    <n v="22.5395"/>
    <n v="22.5395"/>
    <n v="40.155799999999999"/>
    <n v="37.173999999999999"/>
  </r>
  <r>
    <s v="CHARLLES DA SILVA FIRMINO"/>
    <s v="MOTORISTA SUPLENTE"/>
    <n v="568"/>
    <n v="3503"/>
    <s v="MOTORISTA SUPLENTE3503568"/>
    <s v="OPERATIVO"/>
    <s v="UNRJ"/>
    <s v="ASE"/>
    <s v="Centro de Vendas Inhauma"/>
    <s v="DISTRIBUIÇÃO"/>
    <x v="0"/>
    <n v="0"/>
    <n v="33.885599999999997"/>
    <n v="0"/>
    <n v="0"/>
    <n v="0"/>
    <n v="0"/>
    <n v="0"/>
    <n v="0"/>
    <n v="0.52880000000000005"/>
    <n v="2.4272999999999998"/>
    <n v="3.8786999999999998"/>
    <n v="1.4119999999999999"/>
    <n v="3.8437000000000001"/>
    <n v="3.8437000000000001"/>
    <n v="3.8437000000000001"/>
    <n v="11.742599999999999"/>
    <n v="13.2744"/>
    <n v="20.1219"/>
    <n v="1.9659"/>
    <n v="8.4315999999999995"/>
    <n v="8.4315999999999995"/>
    <n v="8.4315999999999995"/>
    <n v="8.4315999999999995"/>
    <n v="8.4315999999999995"/>
    <n v="8.4315999999999995"/>
    <n v="8.4315999999999995"/>
    <n v="8.4315999999999995"/>
    <n v="8.4315999999999995"/>
    <n v="10.6966"/>
    <n v="19.543299999999999"/>
    <n v="23.341699999999999"/>
    <n v="23.473500000000001"/>
    <n v="23.422599999999999"/>
    <n v="25.9361"/>
    <n v="30.218599999999999"/>
  </r>
  <r>
    <s v="JAIRO CESAR FARIAS DOS SANTOS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27.956900000000001"/>
    <n v="0"/>
    <n v="24.6433"/>
    <n v="23.611499999999999"/>
    <n v="24.379000000000001"/>
    <n v="25.494900000000001"/>
    <n v="25.494900000000001"/>
    <n v="3.2166999999999999"/>
    <n v="3.5198"/>
    <n v="1.6214"/>
    <n v="3.7048000000000001"/>
    <n v="6.5713999999999997"/>
    <n v="6.5713999999999997"/>
    <n v="5.5378999999999996"/>
    <n v="9.9369999999999994"/>
    <n v="12.568"/>
    <n v="15.7011"/>
    <n v="16.617599999999999"/>
    <n v="20.330400000000001"/>
    <n v="24.595400000000001"/>
    <n v="24.595400000000001"/>
    <n v="25.4954"/>
    <n v="26.545400000000001"/>
    <n v="30.211300000000001"/>
    <n v="30.211300000000001"/>
    <n v="8.8323999999999998"/>
    <n v="19.380700000000001"/>
    <n v="22.880700000000001"/>
    <n v="26.6632"/>
    <n v="26.729099999999999"/>
    <n v="26.729099999999999"/>
    <n v="26.729099999999999"/>
    <n v="26.729099999999999"/>
    <n v="26.729099999999999"/>
  </r>
  <r>
    <s v="MARCIO SIQUEIRA NASCIMENTO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31.443000000000001"/>
    <n v="0"/>
    <n v="41.503900000000002"/>
    <n v="42.319800000000001"/>
    <n v="50.764899999999997"/>
    <n v="52.679900000000004"/>
    <n v="52.679900000000004"/>
    <n v="5.7308000000000003"/>
    <n v="7.7632000000000003"/>
    <n v="7.8918999999999997"/>
    <n v="9.9077000000000002"/>
    <n v="16.519500000000001"/>
    <n v="16.519500000000001"/>
    <n v="21.116800000000001"/>
    <n v="23.530100000000001"/>
    <n v="30.96"/>
    <n v="38.4756"/>
    <n v="44.488300000000002"/>
    <n v="56.1038"/>
    <n v="58.218699999999998"/>
    <n v="59.2346"/>
    <n v="59.417900000000003"/>
    <n v="62.067799999999998"/>
    <n v="64.549499999999995"/>
    <n v="64.549499999999995"/>
    <n v="6.7134"/>
    <n v="12.0093"/>
    <n v="17.590900000000001"/>
    <n v="22.5563"/>
    <n v="26.054600000000001"/>
    <n v="29.386099999999999"/>
    <n v="35.234299999999998"/>
    <n v="37.098399999999998"/>
    <n v="42.180199999999999"/>
  </r>
  <r>
    <s v="ALEXANDRE LOPES DE VASCONCELOS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0"/>
    <n v="0"/>
    <n v="0"/>
    <n v="0"/>
    <n v="0"/>
    <n v="0"/>
    <n v="0"/>
    <n v="0"/>
    <n v="0"/>
    <n v="0"/>
    <n v="0"/>
    <n v="5.0503999999999998"/>
    <n v="9.6311999999999998"/>
    <n v="8.5137999999999998"/>
    <n v="12.1122"/>
    <n v="18.143799999999999"/>
    <n v="20.1755"/>
    <n v="22.725200000000001"/>
    <n v="24.241800000000001"/>
    <n v="25.957699999999999"/>
    <n v="27.740200000000002"/>
    <n v="30.5075"/>
    <n v="30.5075"/>
    <n v="5.8150000000000004"/>
    <n v="11.0474"/>
    <n v="16.345800000000001"/>
    <n v="17.327400000000001"/>
    <n v="22.527200000000001"/>
    <n v="23.7104"/>
    <n v="28.910299999999999"/>
    <n v="37.443399999999997"/>
    <n v="32.443399999999997"/>
  </r>
  <r>
    <s v="BRUNO ALEXANDRE FERREIRA DA SI"/>
    <s v="MOTORISTA ENTREGADOR"/>
    <n v="568"/>
    <n v="4513"/>
    <s v="MOTORISTA ENTREGADOR4513568"/>
    <s v="OPERATIVO"/>
    <s v="UNRJ"/>
    <s v="ASE"/>
    <s v="Centro de Vendas Pavuna"/>
    <s v="DISTRIBUIÇÃO"/>
    <x v="0"/>
    <n v="0"/>
    <n v="24.331900000000001"/>
    <n v="0"/>
    <n v="19.630299999999998"/>
    <n v="20.797000000000001"/>
    <n v="19.680299999999999"/>
    <n v="22.4788"/>
    <n v="22.4788"/>
    <n v="19.594799999999999"/>
    <n v="20.778199999999998"/>
    <n v="23.710799999999999"/>
    <n v="22.2624"/>
    <n v="27.962399999999999"/>
    <n v="27.962399999999999"/>
    <n v="31.9147"/>
    <n v="37.831400000000002"/>
    <n v="42.896599999999999"/>
    <n v="43.897300000000001"/>
    <n v="2.6347999999999998"/>
    <n v="4.8673000000000002"/>
    <n v="9.8331999999999997"/>
    <n v="6.7013999999999996"/>
    <n v="7.9340000000000002"/>
    <n v="8.5014000000000003"/>
    <n v="8.0348000000000006"/>
    <n v="8.0348000000000006"/>
    <n v="11.7349"/>
    <n v="11.334199999999999"/>
    <n v="13.2653"/>
    <n v="17.8001"/>
    <n v="23.714500000000001"/>
    <n v="23.714500000000001"/>
    <n v="27.4986"/>
    <n v="26.315300000000001"/>
    <n v="32.031199999999998"/>
  </r>
  <r>
    <s v="SIDNEI DE OLIVEIRA CLEMENTE"/>
    <s v="AJUDANTE ENTREGA"/>
    <n v="599"/>
    <n v="3503"/>
    <s v="AJUDANTE ENTREGA3503599"/>
    <s v="OPERATIVO"/>
    <s v="UNRJ"/>
    <s v="TRAD"/>
    <s v="Centro de Vendas Inhauma"/>
    <s v="DISTRIBUIÇÃO"/>
    <x v="0"/>
    <n v="0"/>
    <n v="43.150199999999998"/>
    <n v="0"/>
    <n v="0"/>
    <n v="0"/>
    <n v="0"/>
    <n v="0"/>
    <n v="0"/>
    <n v="0"/>
    <n v="0"/>
    <n v="0"/>
    <n v="0"/>
    <n v="0"/>
    <n v="0"/>
    <n v="3.5430000000000001"/>
    <n v="10.1286"/>
    <n v="11.4628"/>
    <n v="15.1462"/>
    <n v="1.2341"/>
    <n v="0"/>
    <n v="3.2021999999999999"/>
    <n v="2.7688999999999999"/>
    <n v="4.3189000000000002"/>
    <n v="4.8863000000000003"/>
    <n v="1.7870999999999999"/>
    <n v="1.7870999999999999"/>
    <n v="8.3544"/>
    <n v="14.1218"/>
    <n v="16.471"/>
    <n v="20.488399999999999"/>
    <n v="23.401199999999999"/>
    <n v="23.784600000000001"/>
    <n v="30.501200000000001"/>
    <n v="32.751199999999997"/>
    <n v="36.067100000000003"/>
  </r>
  <r>
    <s v="MIQUEIAS SOUZA DE F BARBOSA"/>
    <s v="AJUDANTE ENTREGA"/>
    <n v="599"/>
    <n v="4534"/>
    <s v="AJUDANTE ENTREGA4534599"/>
    <s v="OPERATIVO"/>
    <s v="UNRJ"/>
    <s v="TRAD"/>
    <s v="Centro Vendas São Gonçalo"/>
    <s v="DISTRIBUIÇÃO"/>
    <x v="0"/>
    <n v="0"/>
    <n v="40.663200000000003"/>
    <n v="0"/>
    <n v="0"/>
    <n v="0"/>
    <n v="0"/>
    <n v="0"/>
    <n v="0"/>
    <n v="0"/>
    <n v="0"/>
    <n v="0"/>
    <n v="0"/>
    <n v="0"/>
    <n v="0"/>
    <n v="0"/>
    <n v="0"/>
    <n v="0"/>
    <n v="0"/>
    <n v="3.7345000000000002"/>
    <n v="12.5153"/>
    <n v="14.9491"/>
    <n v="16.8657"/>
    <n v="17.449000000000002"/>
    <n v="17.449000000000002"/>
    <n v="17.915600000000001"/>
    <n v="17.915600000000001"/>
    <n v="17.898800000000001"/>
    <n v="25.182400000000001"/>
    <n v="26.048200000000001"/>
    <n v="28.2974"/>
    <n v="22.2974"/>
    <n v="23.829899999999999"/>
    <n v="27.712900000000001"/>
    <n v="35.896500000000003"/>
    <n v="37.796300000000002"/>
  </r>
  <r>
    <s v="ALMIR DE SOUZA JUNIOR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38.954599999999999"/>
    <n v="0"/>
    <n v="49.765500000000003"/>
    <n v="51.531399999999998"/>
    <n v="53.2973"/>
    <n v="54.513199999999998"/>
    <n v="54.513199999999998"/>
    <n v="3.2824"/>
    <n v="7.1315999999999997"/>
    <n v="7.2641999999999998"/>
    <n v="9.9300999999999995"/>
    <n v="10.0434"/>
    <n v="10.0434"/>
    <n v="11.5076"/>
    <n v="16.8385"/>
    <n v="16.8385"/>
    <n v="16.8385"/>
    <n v="16.8385"/>
    <n v="16.8385"/>
    <n v="21.288399999999999"/>
    <n v="22.0383"/>
    <n v="22.238299999999999"/>
    <n v="23.104199999999999"/>
    <n v="24.020099999999999"/>
    <n v="24.020099999999999"/>
    <n v="5.7142999999999997"/>
    <n v="15.5633"/>
    <n v="19.495699999999999"/>
    <n v="24.944700000000001"/>
    <n v="27.444600000000001"/>
    <n v="31.626300000000001"/>
    <n v="36.008699999999997"/>
    <n v="42.441800000000001"/>
    <n v="45.323500000000003"/>
  </r>
  <r>
    <s v="NATHANIEL GIL SANTO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8.6027000000000005"/>
    <n v="0"/>
    <n v="23.784600000000001"/>
    <n v="24.902000000000001"/>
    <n v="26.084499999999998"/>
    <n v="25.732800000000001"/>
    <n v="25.732800000000001"/>
    <n v="3.6507000000000001"/>
    <n v="7.8658000000000001"/>
    <n v="8.0991"/>
    <n v="8.8991000000000007"/>
    <n v="0"/>
    <n v="0"/>
    <n v="0"/>
    <n v="0"/>
    <n v="0"/>
    <n v="4.2122000000000002"/>
    <n v="8.2462"/>
    <n v="17.794499999999999"/>
    <n v="20.960999999999999"/>
    <n v="22.8109"/>
    <n v="24.243500000000001"/>
    <n v="25.276800000000001"/>
    <n v="20.626799999999999"/>
    <n v="20.626799999999999"/>
    <n v="6.665"/>
    <n v="14.497400000000001"/>
    <n v="15.4474"/>
    <n v="21.346399999999999"/>
    <n v="22.712299999999999"/>
    <n v="23.978200000000001"/>
    <n v="23.978200000000001"/>
    <n v="23.044899999999998"/>
    <n v="23.044899999999998"/>
  </r>
  <r>
    <s v="JORGE LUIZ DE ARAUJO L M FILHO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7506000000000004"/>
    <n v="5.7506000000000004"/>
    <n v="6.9505999999999997"/>
    <n v="8.8521999999999998"/>
    <n v="8.8521999999999998"/>
    <n v="2.7174"/>
    <n v="0.56520000000000004"/>
    <n v="5.3818999999999999"/>
    <n v="12.4971"/>
    <n v="18.563700000000001"/>
    <n v="24.180299999999999"/>
    <n v="22.1463"/>
    <n v="28.928100000000001"/>
    <n v="42.178100000000001"/>
  </r>
  <r>
    <s v="IZAIAS BOTELHO DA SILVA"/>
    <s v="MOTORISTA ENTREGADOR"/>
    <n v="568"/>
    <n v="4506"/>
    <s v="MOTORISTA ENTREGADOR4506568"/>
    <s v="OPERATIVO"/>
    <s v="UNSP"/>
    <s v="ASE"/>
    <s v="Centro de Vendas Guarulhos"/>
    <s v="DISTRIBUIÇÃO"/>
    <x v="1"/>
    <n v="0"/>
    <n v="55.539400000000001"/>
    <n v="0"/>
    <n v="68.985500000000002"/>
    <n v="69.385499999999993"/>
    <n v="72.170299999999997"/>
    <n v="73.869600000000005"/>
    <n v="73.869600000000005"/>
    <n v="3.6983999999999999"/>
    <n v="4.2968999999999999"/>
    <n v="8.5808999999999997"/>
    <n v="14.2308"/>
    <n v="18.0641"/>
    <n v="18.0641"/>
    <n v="12.2323"/>
    <n v="19.046800000000001"/>
    <n v="23.214200000000002"/>
    <n v="29.063500000000001"/>
    <n v="34.413499999999999"/>
    <n v="40.530200000000001"/>
    <n v="48.780200000000001"/>
    <n v="50.730200000000004"/>
    <n v="50.780200000000001"/>
    <n v="50.964300000000001"/>
    <n v="54.914999999999999"/>
    <n v="54.914999999999999"/>
    <n v="8.1832999999999991"/>
    <n v="16.8809"/>
    <n v="23.764199999999999"/>
    <n v="33.265000000000001"/>
    <n v="35.962499999999999"/>
    <n v="39.609499999999997"/>
    <n v="46.676900000000003"/>
    <n v="55.324599999999997"/>
    <n v="59.757100000000001"/>
  </r>
  <r>
    <s v="LEONARDO FONSECA DA COST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26.9556"/>
    <n v="0"/>
    <n v="41.054200000000002"/>
    <n v="42.787500000000001"/>
    <n v="44.9208"/>
    <n v="48.32"/>
    <n v="48.32"/>
    <n v="3.8824999999999998"/>
    <n v="7.5323000000000002"/>
    <n v="3.5505"/>
    <n v="3.5844"/>
    <n v="9.9168000000000003"/>
    <n v="9.9168000000000003"/>
    <n v="12.2347"/>
    <n v="16.916399999999999"/>
    <n v="22.6829"/>
    <n v="27.749300000000002"/>
    <n v="29.831800000000001"/>
    <n v="35.464799999999997"/>
    <n v="39.996499999999997"/>
    <n v="42.013100000000001"/>
    <n v="40.6798"/>
    <n v="41.463099999999997"/>
    <n v="44.846899999999998"/>
    <n v="44.846899999999998"/>
    <n v="3.7467000000000001"/>
    <n v="11.228899999999999"/>
    <n v="13.894600000000001"/>
    <n v="21.476299999999998"/>
    <n v="25.825299999999999"/>
    <n v="24.4071"/>
    <n v="23.622900000000001"/>
    <n v="29.2394"/>
    <n v="28.587800000000001"/>
  </r>
  <r>
    <s v="THIAGO FREITAS DA SILVA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2.0432000000000001"/>
    <n v="2.4931999999999999"/>
    <n v="1.8932"/>
    <n v="1.2931999999999999"/>
    <n v="1.2931999999999999"/>
    <n v="6.4839000000000002"/>
    <n v="17.615400000000001"/>
    <n v="27.096900000000002"/>
    <n v="35.363999999999997"/>
    <n v="35.394300000000001"/>
    <n v="40.825200000000002"/>
    <n v="48.640300000000003"/>
    <n v="52.8902"/>
    <n v="56.005299999999998"/>
  </r>
  <r>
    <s v="LUCAS FIGUEIREDO SANTOS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1.2534000000000001"/>
    <n v="0"/>
    <n v="0"/>
    <n v="0"/>
    <n v="0"/>
    <n v="0"/>
    <n v="0"/>
    <n v="0"/>
    <n v="0"/>
    <n v="0"/>
    <n v="0"/>
    <n v="0"/>
    <n v="0"/>
    <n v="0"/>
    <n v="0"/>
    <n v="0"/>
    <n v="0"/>
    <n v="3.56E-2"/>
    <n v="2.3363999999999998"/>
    <n v="7.5697000000000001"/>
    <n v="7.5697000000000001"/>
    <n v="7.5697000000000001"/>
    <n v="6.6863999999999999"/>
    <n v="10.7683"/>
    <n v="10.7683"/>
    <n v="15.0365"/>
    <n v="18.969000000000001"/>
    <n v="18.8857"/>
    <n v="19.419799999999999"/>
    <n v="25.068999999999999"/>
    <n v="24.703099999999999"/>
    <n v="25.7714"/>
    <n v="30.103999999999999"/>
    <n v="25.5684"/>
  </r>
  <r>
    <s v="PAULO ADIR DANTAS DE OLIVEIRA"/>
    <s v="MOTORISTA ENTREGADOR"/>
    <n v="568"/>
    <n v="4550"/>
    <s v="MOTORISTA ENTREGADOR4550568"/>
    <s v="OPERATIVO"/>
    <s v="UNRJ"/>
    <s v="ASE"/>
    <s v="Ceve Jacarepagua"/>
    <s v="DISTRIBUIÇÃO"/>
    <x v="0"/>
    <n v="0"/>
    <n v="0"/>
    <n v="0"/>
    <n v="0"/>
    <n v="1.2166999999999999"/>
    <n v="4.7491000000000003"/>
    <n v="6.399"/>
    <n v="6.399"/>
    <n v="10.514799999999999"/>
    <n v="17.832100000000001"/>
    <n v="18.498000000000001"/>
    <n v="26.431000000000001"/>
    <n v="38.896500000000003"/>
    <n v="38.896500000000003"/>
    <n v="52.962299999999999"/>
    <n v="63.3947"/>
    <n v="69.343699999999998"/>
    <n v="74.658600000000007"/>
    <n v="4.6833"/>
    <n v="8.4013000000000009"/>
    <n v="14.900399999999999"/>
    <n v="14.900399999999999"/>
    <n v="13.100300000000001"/>
    <n v="14.850300000000001"/>
    <n v="6.0336999999999996"/>
    <n v="6.0336999999999996"/>
    <n v="6.0336999999999996"/>
    <n v="6.8010999999999999"/>
    <n v="6.8010999999999999"/>
    <n v="14.718299999999999"/>
    <n v="22.718299999999999"/>
    <n v="24.718299999999999"/>
    <n v="34.400700000000001"/>
    <n v="43.783099999999997"/>
    <n v="47.416400000000003"/>
  </r>
  <r>
    <s v="LUCIMAR DUARTE VAREL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30.7193"/>
    <n v="0"/>
    <n v="43.873199999999997"/>
    <n v="45.139899999999997"/>
    <n v="45.423299999999998"/>
    <n v="49.423299999999998"/>
    <n v="49.423299999999998"/>
    <n v="0"/>
    <n v="5.8015999999999996"/>
    <n v="8.6675000000000004"/>
    <n v="13.334899999999999"/>
    <n v="11.5661"/>
    <n v="11.5661"/>
    <n v="28.517700000000001"/>
    <n v="36.2517"/>
    <n v="43.188000000000002"/>
    <n v="47.422199999999997"/>
    <n v="49.0396"/>
    <n v="54.710799999999999"/>
    <n v="58.677500000000002"/>
    <n v="60.377499999999998"/>
    <n v="60.211599999999997"/>
    <n v="61.811599999999999"/>
    <n v="62.744999999999997"/>
    <n v="62.744999999999997"/>
    <n v="1.0370999999999999"/>
    <n v="7.8864000000000001"/>
    <n v="12.070399999999999"/>
    <n v="16.7348"/>
    <n v="23.546700000000001"/>
    <n v="24.746700000000001"/>
    <n v="32.046599999999998"/>
    <n v="39.511699999999998"/>
    <n v="41.877600000000001"/>
  </r>
  <r>
    <s v="FELIPE SANTOS SILVA"/>
    <s v="MOTORISTA ENTREGADOR ABASTECEDOR"/>
    <n v="599"/>
    <n v="4506"/>
    <s v="MOTORISTA ENTREGADOR ABASTECEDOR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.51590000000000003"/>
    <n v="0"/>
    <n v="0"/>
    <n v="0"/>
    <n v="0"/>
    <n v="0"/>
    <n v="0"/>
    <n v="0.52890000000000004"/>
    <n v="0.52890000000000004"/>
    <n v="3.4134000000000002"/>
    <n v="17.7956"/>
    <n v="24.226400000000002"/>
    <n v="34.241999999999997"/>
    <n v="39.873600000000003"/>
    <n v="45.939500000000002"/>
    <n v="52.521099999999997"/>
    <n v="56.952800000000003"/>
    <n v="59.234400000000001"/>
  </r>
  <r>
    <s v="LUCAS COMTE R DE C MALAQUIAS"/>
    <s v="AJUDANTE ENTREGA"/>
    <n v="599"/>
    <n v="4534"/>
    <s v="AJUDANTE ENTREGA4534599"/>
    <s v="OPERATIVO"/>
    <s v="UNRJ"/>
    <s v="TRAD"/>
    <s v="Centro Vendas São Gonçalo"/>
    <s v="DISTRIBUIÇÃO"/>
    <x v="0"/>
    <n v="0"/>
    <n v="43.023899999999998"/>
    <n v="0"/>
    <n v="0"/>
    <n v="0"/>
    <n v="0"/>
    <n v="0"/>
    <n v="0"/>
    <n v="1.9982"/>
    <n v="1.6488"/>
    <n v="2.8487"/>
    <n v="3.3492999999999999"/>
    <n v="0"/>
    <n v="0"/>
    <n v="0"/>
    <n v="1.6491"/>
    <n v="3.6997"/>
    <n v="3.7480000000000002"/>
    <n v="7.4162999999999997"/>
    <n v="3.3986999999999998"/>
    <n v="3.2143999999999999"/>
    <n v="4.7302999999999997"/>
    <n v="4.9135999999999997"/>
    <n v="6.6135000000000002"/>
    <n v="8.2799999999999994"/>
    <n v="8.2799999999999994"/>
    <n v="8.6638999999999999"/>
    <n v="15.0968"/>
    <n v="21.179099999999998"/>
    <n v="27.4773"/>
    <n v="23.143899999999999"/>
    <n v="24.943100000000001"/>
    <n v="31.125399999999999"/>
    <n v="36.707000000000001"/>
    <n v="40.905200000000001"/>
  </r>
  <r>
    <s v="ALDINEI NASCIMENTO RIBEIRO"/>
    <s v="AJUDANTE ENTREGA"/>
    <n v="599"/>
    <n v="4506"/>
    <s v="AJUDANTE ENTREGA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816000000000002"/>
    <n v="5.5648999999999997"/>
    <n v="6.3966000000000003"/>
    <n v="8.9276"/>
  </r>
  <r>
    <s v="EVANDRO LEONARDO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5.689399999999999"/>
    <n v="0"/>
    <n v="22.0184"/>
    <n v="22.0184"/>
    <n v="21.436599999999999"/>
    <n v="18.570699999999999"/>
    <n v="18.570699999999999"/>
    <n v="7.6322999999999999"/>
    <n v="13.464700000000001"/>
    <n v="13.464700000000001"/>
    <n v="14.697100000000001"/>
    <n v="31.0458"/>
    <n v="31.0458"/>
    <n v="31.0458"/>
    <n v="49.627200000000002"/>
    <n v="49.627200000000002"/>
    <n v="57.026800000000001"/>
    <n v="57.026800000000001"/>
    <n v="57.026800000000001"/>
    <n v="57.026800000000001"/>
    <n v="57.026800000000001"/>
    <n v="57.026800000000001"/>
    <n v="57.026800000000001"/>
    <n v="59.210099999999997"/>
    <n v="59.210099999999997"/>
    <n v="8.0151000000000003"/>
    <n v="11.5799"/>
    <n v="18.177499999999998"/>
    <n v="30.526299999999999"/>
    <n v="17.575600000000001"/>
    <n v="25.008700000000001"/>
    <n v="30.107800000000001"/>
    <n v="37.190199999999997"/>
    <n v="37.155999999999999"/>
  </r>
  <r>
    <s v="ANDRE PAULO FERREIRA NETO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58.908200000000001"/>
    <n v="0"/>
    <n v="1.7159"/>
    <n v="1.7159"/>
    <n v="2.8492000000000002"/>
    <n v="2.9318"/>
    <n v="2.9318"/>
    <n v="5.5317999999999996"/>
    <n v="5.5326000000000004"/>
    <n v="6.4825999999999997"/>
    <n v="7.3174999999999999"/>
    <n v="8.7356999999999996"/>
    <n v="8.7356999999999996"/>
    <n v="10.3857"/>
    <n v="14.1008"/>
    <n v="16.149999999999999"/>
    <n v="16.768999999999998"/>
    <n v="7.1310000000000002"/>
    <n v="10.3302"/>
    <n v="10.3302"/>
    <n v="10.3302"/>
    <n v="10.3302"/>
    <n v="10.3302"/>
    <n v="10.3302"/>
    <n v="10.3302"/>
    <n v="10.3302"/>
    <n v="10.3302"/>
    <n v="14.397600000000001"/>
    <n v="18.9468"/>
    <n v="23.0944"/>
    <n v="25.0443"/>
    <n v="31.510100000000001"/>
    <n v="37.308599999999998"/>
    <n v="40.424500000000002"/>
  </r>
  <r>
    <s v="ANDRE VITORINO TEIXEIRA"/>
    <s v="AJUDANTE ENTREGA"/>
    <n v="599"/>
    <n v="4506"/>
    <s v="AJUDANTE ENTREGA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83000000000001"/>
    <n v="8.2475000000000005"/>
    <n v="7.0808"/>
    <n v="7.48"/>
  </r>
  <r>
    <s v="ELITON NOGUEIRA DOS SANTOS"/>
    <s v="AJUDANTE ENTREGA"/>
    <n v="599"/>
    <n v="4506"/>
    <s v="AJUDANTE ENTREGA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18"/>
    <n v="0"/>
    <n v="0"/>
    <n v="0.16109999999999999"/>
  </r>
  <r>
    <s v="GUSTAVO MELO AMORIM"/>
    <s v="AJUDANTE ENTREGA"/>
    <n v="599"/>
    <n v="4506"/>
    <s v="AJUDANTE ENTREGA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325000000000003"/>
    <n v="6.6142000000000003"/>
    <n v="7.3467000000000002"/>
    <n v="11.6624"/>
  </r>
  <r>
    <s v="EVERTON FERREIRA DIAS"/>
    <s v="MOTORISTA SUPLENTE"/>
    <n v="568"/>
    <n v="4513"/>
    <s v="MOTORISTA SUPLENTE4513568"/>
    <s v="OPERATIVO"/>
    <s v="UNRJ"/>
    <s v="ASE"/>
    <s v="Centro de Vendas Pavun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"/>
    <n v="1.1674"/>
    <n v="3.4514999999999998"/>
    <n v="3.3847999999999998"/>
    <n v="14.185499999999999"/>
    <n v="14.185499999999999"/>
    <n v="16.236999999999998"/>
    <n v="16.185500000000001"/>
    <n v="21.418800000000001"/>
    <n v="27.0029"/>
    <n v="26.086300000000001"/>
    <n v="25.569700000000001"/>
    <n v="32.968299999999999"/>
    <n v="32.870600000000003"/>
    <n v="36.8872"/>
  </r>
  <r>
    <s v="ELIANE MARTINS DE A RODRIGUE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36.022399999999998"/>
    <n v="36.022399999999998"/>
    <n v="36.022399999999998"/>
    <n v="36.022399999999998"/>
    <n v="36.022399999999998"/>
    <n v="36.022399999999998"/>
    <n v="53.981699999999996"/>
    <n v="53.981699999999996"/>
    <n v="0"/>
    <n v="0"/>
    <n v="0"/>
    <n v="0"/>
    <n v="0"/>
    <n v="0"/>
    <n v="0"/>
    <n v="0"/>
    <n v="0"/>
    <n v="3.6876000000000002"/>
    <n v="3.6876000000000002"/>
    <n v="3.6876000000000002"/>
    <n v="3.6876000000000002"/>
    <n v="0.77229999999999999"/>
    <n v="0.77229999999999999"/>
    <n v="0.77229999999999999"/>
    <n v="3.6116999999999999"/>
    <n v="3.6116999999999999"/>
    <n v="0"/>
    <n v="0"/>
    <n v="0"/>
    <n v="0"/>
    <n v="25.726199999999999"/>
    <n v="25.726199999999999"/>
    <n v="25.726199999999999"/>
    <n v="25.726199999999999"/>
    <n v="25.726199999999999"/>
  </r>
  <r>
    <s v="KLEITON APARECIDO COSTA"/>
    <s v="AJUDANTE ENTREGA"/>
    <n v="599"/>
    <n v="4506"/>
    <s v="AJUDANTE ENTREGA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659000000000001"/>
    <n v="5.4657999999999998"/>
    <n v="9.2149000000000001"/>
    <n v="12.1632"/>
  </r>
  <r>
    <s v="TIAGO DOS SANTOS BRITO"/>
    <s v="AJUDANTE ENTREGA"/>
    <n v="599"/>
    <n v="4506"/>
    <s v="AJUDANTE ENTREGA4506599"/>
    <s v="OPERATIVO"/>
    <s v="UNSP"/>
    <s v="TRAD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36000000000002"/>
    <n v="8.5625999999999998"/>
    <n v="11.228199999999999"/>
    <n v="15.4107"/>
  </r>
  <r>
    <s v="ROSIVAL SOARES VIEIRA"/>
    <s v="MOTORISTA SUPLENTE"/>
    <n v="568"/>
    <n v="4506"/>
    <s v="MOTORISTA SUPLENTE4506568"/>
    <s v="OPERATIVO"/>
    <s v="UNSP"/>
    <s v="ASE"/>
    <s v="Centro de Vendas Guarulhos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51"/>
    <n v="3.9477000000000002"/>
    <n v="6.9318"/>
    <n v="7.8507999999999996"/>
    <n v="8.4507999999999992"/>
  </r>
  <r>
    <s v="IZABELA DA FONSECA T R ARAUJO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62.3187"/>
    <n v="0"/>
    <n v="10.214399999999999"/>
    <n v="10.214399999999999"/>
    <n v="10.214399999999999"/>
    <n v="24.145399999999999"/>
    <n v="24.145399999999999"/>
    <n v="20.4788"/>
    <n v="32.311199999999999"/>
    <n v="33.244599999999998"/>
    <n v="34.179499999999997"/>
    <n v="34.179499999999997"/>
    <n v="34.179499999999997"/>
    <n v="34.179499999999997"/>
    <n v="34.179499999999997"/>
    <n v="38.179499999999997"/>
    <n v="42.481000000000002"/>
    <n v="7.2159000000000004"/>
    <n v="9.9658999999999995"/>
    <n v="12.466699999999999"/>
    <n v="16.5334"/>
    <n v="16.700800000000001"/>
    <n v="18.700800000000001"/>
    <n v="12.700900000000001"/>
    <n v="12.700900000000001"/>
    <n v="7.6176000000000004"/>
    <n v="8.3690999999999995"/>
    <n v="18.684999999999999"/>
    <n v="22.184999999999999"/>
    <n v="27.950099999999999"/>
    <n v="26.550899999999999"/>
    <n v="30.183499999999999"/>
    <n v="38.547899999999998"/>
    <n v="42.647799999999997"/>
  </r>
  <r>
    <s v="ALEXSANDRO CARDOSO VALENTE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0"/>
    <n v="0"/>
    <n v="0"/>
    <n v="0"/>
    <n v="1.3665"/>
    <n v="1.3664000000000001"/>
    <n v="1.3664000000000001"/>
    <n v="4.9161999999999999"/>
    <n v="4.1661000000000001"/>
    <n v="3.1985999999999999"/>
    <n v="3.1151"/>
    <n v="9.9474"/>
    <n v="9.9474"/>
    <n v="15.2805"/>
    <n v="18.180399999999999"/>
    <n v="22.895299999999999"/>
    <n v="22.460999999999999"/>
    <n v="2.2999000000000001"/>
    <n v="7.0149999999999997"/>
    <n v="8.4475999999999996"/>
    <n v="6.9142999999999999"/>
    <n v="6.4976000000000003"/>
    <n v="7.2301000000000002"/>
    <n v="6.0632999999999999"/>
    <n v="6.0632999999999999"/>
    <n v="8.4457000000000004"/>
    <n v="6.1448999999999998"/>
    <n v="12.6282"/>
    <n v="24.528099999999998"/>
    <n v="24.657599999999999"/>
    <n v="26.607600000000001"/>
    <n v="29.221900000000002"/>
    <n v="31.822600000000001"/>
    <n v="31.822600000000001"/>
  </r>
  <r>
    <s v="FABIANO RAMOS MINOR"/>
    <s v="MOTORISTA SUPLENTE"/>
    <n v="568"/>
    <n v="3529"/>
    <s v="MOTORISTA SUPLENTE3529568"/>
    <s v="OPERATIVO"/>
    <s v="UNSUL"/>
    <s v="ASE"/>
    <s v="Centro de Vendas Gravataí V"/>
    <s v="DISTRIBUIÇÃO"/>
    <x v="0"/>
    <n v="0"/>
    <n v="44.421399999999998"/>
    <n v="0"/>
    <n v="59.685299999999998"/>
    <n v="59.052700000000002"/>
    <n v="58.27"/>
    <n v="59.521500000000003"/>
    <n v="59.521500000000003"/>
    <n v="2.3658000000000001"/>
    <n v="4.7831000000000001"/>
    <n v="5.0171000000000001"/>
    <n v="7.3170999999999999"/>
    <n v="16.582699999999999"/>
    <n v="16.582699999999999"/>
    <n v="17.717500000000001"/>
    <n v="20.184000000000001"/>
    <n v="22.349900000000002"/>
    <n v="30.633700000000001"/>
    <n v="34.200200000000002"/>
    <n v="39.030999999999999"/>
    <n v="44.5794"/>
    <n v="47.129300000000001"/>
    <n v="46.795200000000001"/>
    <n v="48.277700000000003"/>
    <n v="54.359299999999998"/>
    <n v="54.359299999999998"/>
    <n v="2.4165999999999999"/>
    <n v="9.8805999999999994"/>
    <n v="16.3796"/>
    <n v="22.5946"/>
    <n v="26.593599999999999"/>
    <n v="26.6769"/>
    <n v="30.2578"/>
    <n v="41.421999999999997"/>
    <n v="44.453699999999998"/>
  </r>
  <r>
    <s v="DAVI SIMOES DA SILV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35"/>
    <n v="0"/>
    <n v="0"/>
    <n v="0"/>
    <n v="0"/>
    <n v="0"/>
    <n v="0"/>
    <n v="0"/>
    <n v="0"/>
    <n v="0"/>
    <n v="0"/>
    <n v="0"/>
    <n v="0"/>
    <n v="0"/>
  </r>
  <r>
    <s v="LUCAS BISPO MISSIA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24.793199999999999"/>
    <n v="26.309899999999999"/>
    <n v="29.660699999999999"/>
    <n v="35.326599999999999"/>
    <n v="35.326599999999999"/>
    <n v="0"/>
    <n v="10.5159"/>
    <n v="12.831799999999999"/>
    <n v="21.5977"/>
    <n v="31.948399999999999"/>
    <n v="31.948399999999999"/>
    <n v="47.8977"/>
    <n v="57.634"/>
    <n v="64.917299999999997"/>
    <n v="72.066500000000005"/>
    <n v="79.149799999999999"/>
    <n v="89.1006"/>
    <n v="94.783900000000003"/>
    <n v="95.933899999999994"/>
    <n v="97.8339"/>
    <n v="99.683899999999994"/>
    <n v="104.1658"/>
    <n v="104.1658"/>
    <n v="4.3507999999999996"/>
    <n v="16.032599999999999"/>
    <n v="21.765999999999998"/>
    <n v="27.600100000000001"/>
    <n v="26.0825"/>
    <n v="26.7499"/>
    <n v="37.968800000000002"/>
    <n v="41.268000000000001"/>
    <n v="47.0672"/>
  </r>
  <r>
    <s v="BRUNO RIBEIRO DA CONCEICA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7.8234000000000004"/>
    <n v="9.6234000000000002"/>
    <n v="11.8552"/>
    <n v="11.921099999999999"/>
    <n v="11.921099999999999"/>
    <n v="5.2659000000000002"/>
    <n v="9.9802999999999997"/>
    <n v="8.0667000000000009"/>
    <n v="9.4977999999999998"/>
    <n v="13.8485"/>
    <n v="13.8485"/>
    <n v="19.833300000000001"/>
    <n v="21.467400000000001"/>
    <n v="15.4849"/>
    <n v="24.318200000000001"/>
    <n v="23.068999999999999"/>
    <n v="0"/>
    <n v="0"/>
    <n v="0"/>
    <n v="0"/>
    <n v="0"/>
    <n v="0"/>
    <n v="0"/>
    <n v="0"/>
    <n v="0"/>
    <n v="0"/>
    <n v="0"/>
    <n v="0"/>
    <n v="0"/>
    <n v="0"/>
    <n v="0"/>
    <n v="0"/>
  </r>
  <r>
    <s v="ADELSON FRANCISCO ALVES"/>
    <s v="MOTORISTA ENTREGADOR ABASTECEDOR"/>
    <n v="599"/>
    <n v="4540"/>
    <s v="MOTORISTA ENTREGADOR ABASTECEDOR4540599"/>
    <s v="OPERATIVO"/>
    <s v="UNNE"/>
    <s v="TRAD"/>
    <s v="Centro de Venda João Pessoa"/>
    <s v="DISTRIBUIÇÃO"/>
    <x v="11"/>
    <n v="0"/>
    <n v="23.2301"/>
    <n v="0"/>
    <n v="32.394799999999996"/>
    <n v="34.277299999999997"/>
    <n v="36.176400000000001"/>
    <n v="37.259700000000002"/>
    <n v="37.259700000000002"/>
    <n v="0"/>
    <n v="3.9634999999999998"/>
    <n v="5.4292999999999996"/>
    <n v="11.5784"/>
    <n v="12.045"/>
    <n v="12.045"/>
    <n v="21.811399999999999"/>
    <n v="17.978000000000002"/>
    <n v="19.279499999999999"/>
    <n v="28.063400000000001"/>
    <n v="28.063400000000001"/>
    <n v="28.063400000000001"/>
    <n v="28.063400000000001"/>
    <n v="28.063400000000001"/>
    <n v="28.063400000000001"/>
    <n v="28.063400000000001"/>
    <n v="31.563300000000002"/>
    <n v="31.563300000000002"/>
    <n v="0"/>
    <n v="0"/>
    <n v="0"/>
    <n v="0"/>
    <n v="23.5318"/>
    <n v="26.931699999999999"/>
    <n v="33.0655"/>
    <n v="40.331899999999997"/>
    <n v="38.947099999999999"/>
  </r>
  <r>
    <s v="CARINA SOBREIRA FEITOS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4.7826000000000004"/>
    <n v="5.8666999999999998"/>
    <n v="7.4683000000000002"/>
    <n v="10.4857"/>
    <n v="14.053900000000001"/>
    <n v="14.053900000000001"/>
    <n v="11.203200000000001"/>
    <n v="10.969900000000001"/>
    <n v="11.1214"/>
    <n v="10.9055"/>
    <n v="11.854799999999999"/>
    <n v="14.6389"/>
    <n v="15.5238"/>
    <n v="14.8072"/>
    <n v="14.8072"/>
    <n v="14.8072"/>
    <n v="15.273899999999999"/>
    <n v="15.273899999999999"/>
    <n v="0"/>
    <n v="0"/>
    <n v="0"/>
    <n v="0"/>
    <n v="0"/>
    <n v="0"/>
    <n v="0"/>
    <n v="0"/>
    <n v="0"/>
  </r>
  <r>
    <s v="CLEISON COSME DA SILV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.50549999999999995"/>
    <n v="0"/>
    <n v="4.0500000000000001E-2"/>
    <n v="4.0500000000000001E-2"/>
    <n v="0"/>
    <n v="0"/>
    <n v="0"/>
    <n v="0.184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ILMAR ADELINO BARBOSA JUNIOR"/>
    <s v="MOTORISTA ENTREGADOR ABASTECEDOR"/>
    <n v="599"/>
    <n v="4540"/>
    <s v="MOTORISTA ENTREGADOR ABASTECEDOR4540599"/>
    <s v="OPERATIVO"/>
    <s v="UNNE"/>
    <s v="TRAD"/>
    <s v="Centro de Venda João Pessoa"/>
    <s v="DISTRIBUIÇÃO"/>
    <x v="11"/>
    <n v="0"/>
    <n v="33.761000000000003"/>
    <n v="0"/>
    <n v="51.626199999999997"/>
    <n v="53.576099999999997"/>
    <n v="56.375300000000003"/>
    <n v="58.608499999999999"/>
    <n v="58.608499999999999"/>
    <n v="3.8483999999999998"/>
    <n v="8.7635000000000005"/>
    <n v="7.8135000000000003"/>
    <n v="13.895099999999999"/>
    <n v="17.344200000000001"/>
    <n v="17.344200000000001"/>
    <n v="25.994700000000002"/>
    <n v="31.427099999999999"/>
    <n v="36.976300000000002"/>
    <n v="42.440399999999997"/>
    <n v="42.440399999999997"/>
    <n v="42.440399999999997"/>
    <n v="42.440399999999997"/>
    <n v="42.440399999999997"/>
    <n v="42.440399999999997"/>
    <n v="42.440399999999997"/>
    <n v="49.971200000000003"/>
    <n v="49.971200000000003"/>
    <n v="0"/>
    <n v="0"/>
    <n v="0"/>
    <n v="0"/>
    <n v="22.5962"/>
    <n v="27.0779"/>
    <n v="33.5792"/>
    <n v="40.893500000000003"/>
    <n v="42.7254"/>
  </r>
  <r>
    <s v="DANILO OLIVEIRA DA SILV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2.1579999999999999"/>
    <n v="0"/>
    <n v="0"/>
    <n v="0"/>
    <n v="0"/>
    <n v="0"/>
    <n v="0"/>
    <n v="0.75149999999999995"/>
    <n v="1.80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96750000000000003"/>
    <n v="0.96750000000000003"/>
    <n v="1.0175000000000001"/>
    <n v="1.0175000000000001"/>
    <n v="0"/>
    <n v="0"/>
    <n v="0"/>
    <n v="0"/>
  </r>
  <r>
    <s v="LEANDRO DE ALMEID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0.15"/>
    <n v="3.5167000000000002"/>
    <n v="3.5167000000000002"/>
    <n v="3.549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SMAEL DE SOUZA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47.7087"/>
    <n v="0"/>
    <n v="12.001200000000001"/>
    <n v="13.6012"/>
    <n v="17.001899999999999"/>
    <n v="18.518599999999999"/>
    <n v="18.518599999999999"/>
    <n v="23.7012"/>
    <n v="26.617100000000001"/>
    <n v="27.717099999999999"/>
    <n v="33.6678"/>
    <n v="43.249499999999998"/>
    <n v="43.249499999999998"/>
    <n v="54.297699999999999"/>
    <n v="62.315100000000001"/>
    <n v="62.315100000000001"/>
    <n v="62.315100000000001"/>
    <n v="0"/>
    <n v="3.0998999999999999"/>
    <n v="0"/>
    <n v="0"/>
    <n v="15.281599999999999"/>
    <n v="14.8657"/>
    <n v="17.015699999999999"/>
    <n v="17.015699999999999"/>
    <n v="13.8323"/>
    <n v="23.0641"/>
    <n v="27.380800000000001"/>
    <n v="32.265500000000003"/>
    <n v="34.613100000000003"/>
    <n v="27.279800000000002"/>
    <n v="28.478100000000001"/>
    <n v="25.5091"/>
    <n v="27.5931"/>
  </r>
  <r>
    <s v="LEANDRO COELHO DA SILVA"/>
    <s v="AJUDANTE ENTREGA"/>
    <n v="599"/>
    <n v="4534"/>
    <s v="AJUDANTE ENTREGA4534599"/>
    <s v="OPERATIVO"/>
    <s v="UNRJ"/>
    <s v="TRAD"/>
    <s v="Centro Vendas São Gonçalo"/>
    <s v="DISTRIBUIÇÃO"/>
    <x v="0"/>
    <n v="0"/>
    <n v="54.353700000000003"/>
    <n v="0"/>
    <n v="1.4484999999999999"/>
    <n v="2.1818"/>
    <n v="3.7976000000000001"/>
    <n v="0"/>
    <n v="0"/>
    <n v="0"/>
    <n v="0"/>
    <n v="0"/>
    <n v="0"/>
    <n v="1.0803"/>
    <n v="1.0803"/>
    <n v="2.1627000000000001"/>
    <n v="6.8117000000000001"/>
    <n v="8.8621999999999996"/>
    <n v="11.7127"/>
    <n v="3.2982"/>
    <n v="8.048"/>
    <n v="10.480399999999999"/>
    <n v="12.313700000000001"/>
    <n v="13.946999999999999"/>
    <n v="14.7469"/>
    <n v="10.9308"/>
    <n v="10.9308"/>
    <n v="15.7805"/>
    <n v="13.7143"/>
    <n v="16.7316"/>
    <n v="21.5473"/>
    <n v="25.663"/>
    <n v="27.347000000000001"/>
    <n v="38.395800000000001"/>
    <n v="40.811399999999999"/>
    <n v="45.860399999999998"/>
  </r>
  <r>
    <s v="RENATO SOUSA DOS SANTOS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0"/>
    <n v="0"/>
    <n v="0"/>
    <n v="0"/>
    <n v="10.6168"/>
    <n v="10.6168"/>
    <n v="15.4887"/>
    <n v="17.456099999999999"/>
    <n v="18.124300000000002"/>
    <n v="18.6418"/>
    <n v="16.942599999999999"/>
    <n v="9.7942"/>
    <n v="10.9457"/>
    <n v="11.1457"/>
    <n v="9.5465"/>
    <n v="10.0291"/>
    <n v="9.4147999999999996"/>
    <n v="9.4147999999999996"/>
    <n v="0"/>
    <n v="0"/>
    <n v="0"/>
    <n v="0"/>
    <n v="0"/>
    <n v="0"/>
    <n v="0"/>
    <n v="0"/>
    <n v="0"/>
  </r>
  <r>
    <s v="LUCAS AMARO CARVALHO DOS SANTO"/>
    <s v="MOTORISTA SUPLENTE"/>
    <n v="568"/>
    <n v="3529"/>
    <s v="MOTORISTA SUPLENTE3529568"/>
    <s v="OPERATIVO"/>
    <s v="UNSUL"/>
    <s v="ASE"/>
    <s v="Centro de Vendas Gravataí V"/>
    <s v="DISTRIBUIÇÃO"/>
    <x v="0"/>
    <n v="0"/>
    <n v="8.9237000000000002"/>
    <n v="0"/>
    <n v="12.9389"/>
    <n v="13.122199999999999"/>
    <n v="12.603300000000001"/>
    <n v="12.970700000000001"/>
    <n v="12.970700000000001"/>
    <n v="1.1507000000000001"/>
    <n v="0.934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1.7833000000000001"/>
    <n v="1.7833000000000001"/>
    <n v="0"/>
    <n v="29.214700000000001"/>
    <n v="27.5806"/>
    <n v="30.297999999999998"/>
    <n v="32.197200000000002"/>
    <n v="35.047199999999997"/>
  </r>
  <r>
    <s v="VINICIUS LEAL TAVARES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92999999999999"/>
    <n v="6.8493000000000004"/>
    <n v="10.099399999999999"/>
    <n v="11.9994"/>
    <n v="12.582700000000001"/>
    <n v="10.483499999999999"/>
    <n v="10.867599999999999"/>
    <n v="10.867599999999999"/>
    <n v="10.5358"/>
    <n v="17.320699999999999"/>
    <n v="18.503299999999999"/>
    <n v="22.5382"/>
    <n v="25.8826"/>
    <n v="27.7485"/>
    <n v="29.5303"/>
    <n v="36.862099999999998"/>
    <n v="39.678699999999999"/>
  </r>
  <r>
    <s v="RODRIGO BERNARDO SILVA"/>
    <s v="MOTORISTA SUPLENTE"/>
    <n v="568"/>
    <n v="4513"/>
    <s v="MOTORISTA SUPLENTE4513568"/>
    <s v="OPERATIVO"/>
    <s v="UNRJ"/>
    <s v="ASE"/>
    <s v="Centro de Vendas Pavun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1.4"/>
    <n v="1.0826"/>
    <n v="1.0826"/>
    <n v="10.332599999999999"/>
    <n v="10.332599999999999"/>
    <n v="12.6501"/>
    <n v="17.616700000000002"/>
    <n v="25.1645"/>
    <n v="30.267600000000002"/>
    <n v="31.5669"/>
    <n v="27.833600000000001"/>
    <n v="31.832100000000001"/>
    <n v="35.963999999999999"/>
    <n v="40.629899999999999"/>
  </r>
  <r>
    <s v="MARCELO GONCALVES RODRIGUES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27.605"/>
    <n v="0"/>
    <n v="5.5979999999999999"/>
    <n v="4.8479999999999999"/>
    <n v="6.2478999999999996"/>
    <n v="7.3464"/>
    <n v="7.3464"/>
    <n v="8.9621999999999993"/>
    <n v="10.1455"/>
    <n v="12.1295"/>
    <n v="15.894399999999999"/>
    <n v="15.894399999999999"/>
    <n v="15.894399999999999"/>
    <n v="15.894399999999999"/>
    <n v="23.2913"/>
    <n v="27.023"/>
    <n v="33.288899999999998"/>
    <n v="0"/>
    <n v="11.1172"/>
    <n v="11.768000000000001"/>
    <n v="11.768000000000001"/>
    <n v="11.768000000000001"/>
    <n v="11.368"/>
    <n v="16.1174"/>
    <n v="16.1174"/>
    <n v="18.234100000000002"/>
    <n v="19.3993"/>
    <n v="17.850899999999999"/>
    <n v="22.4192"/>
    <n v="26.781099999999999"/>
    <n v="27.997"/>
    <n v="30.714200000000002"/>
    <n v="33.529299999999999"/>
    <n v="36.461100000000002"/>
  </r>
  <r>
    <s v="JURAIR JOSE GONCALVES JUNIOR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38.036000000000001"/>
    <n v="0"/>
    <n v="53.263800000000003"/>
    <n v="55.3962"/>
    <n v="59.646000000000001"/>
    <n v="61.111800000000002"/>
    <n v="61.111800000000002"/>
    <n v="0.89990000000000003"/>
    <n v="6.2146999999999997"/>
    <n v="7.3979999999999997"/>
    <n v="9.5145"/>
    <n v="16.6111"/>
    <n v="16.6111"/>
    <n v="18.811"/>
    <n v="18.811"/>
    <n v="18.811"/>
    <n v="18.811"/>
    <n v="18.9602"/>
    <n v="20.8935"/>
    <n v="25.323599999999999"/>
    <n v="25.323599999999999"/>
    <n v="25.323599999999999"/>
    <n v="25.323599999999999"/>
    <n v="25.323599999999999"/>
    <n v="25.323599999999999"/>
    <n v="0"/>
    <n v="0"/>
    <n v="0"/>
    <n v="0"/>
    <n v="0"/>
    <n v="0"/>
    <n v="0"/>
    <n v="0"/>
    <n v="0"/>
  </r>
  <r>
    <s v="REGINALDO LAZARO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31.441400000000002"/>
    <n v="0"/>
    <n v="33.041400000000003"/>
    <n v="33.274700000000003"/>
    <n v="39.455500000000001"/>
    <n v="41.3553"/>
    <n v="41.3553"/>
    <n v="4.9976000000000003"/>
    <n v="7.9307999999999996"/>
    <n v="9.1133000000000006"/>
    <n v="9.1133000000000006"/>
    <n v="8.6765000000000008"/>
    <n v="8.6765000000000008"/>
    <n v="10.8263"/>
    <n v="15.356199999999999"/>
    <n v="17.805399999999999"/>
    <n v="17.6189"/>
    <n v="20.7014"/>
    <n v="23.933700000000002"/>
    <n v="34.898600000000002"/>
    <n v="38.981699999999996"/>
    <n v="38.981699999999996"/>
    <n v="38.981699999999996"/>
    <n v="47.730499999999999"/>
    <n v="47.730499999999999"/>
    <n v="0.3826"/>
    <n v="8.2147000000000006"/>
    <n v="14.713699999999999"/>
    <n v="21.194500000000001"/>
    <n v="23.609500000000001"/>
    <n v="0"/>
    <n v="0"/>
    <n v="0"/>
    <n v="0"/>
  </r>
  <r>
    <s v="SIRO FERREIRA DE SOUZA"/>
    <s v="MOTORISTA ENTREGADOR ABASTECEDOR"/>
    <n v="599"/>
    <n v="4544"/>
    <s v="MOTORISTA ENTREGADOR ABASTECEDOR4544599"/>
    <s v="OPERATIVO"/>
    <s v="UNNE"/>
    <s v="TRAD"/>
    <s v="Centro de Vds Natal"/>
    <s v="DISTRIBUIÇÃO"/>
    <x v="11"/>
    <n v="0"/>
    <n v="52.8718"/>
    <n v="0"/>
    <n v="71.315899999999999"/>
    <n v="73.265799999999999"/>
    <n v="77.165000000000006"/>
    <n v="75.765000000000001"/>
    <n v="75.765000000000001"/>
    <n v="0"/>
    <n v="13.5823"/>
    <n v="15.2323"/>
    <n v="15.2323"/>
    <n v="17.1479"/>
    <n v="17.1479"/>
    <n v="26.311299999999999"/>
    <n v="32.759599999999999"/>
    <n v="36.908000000000001"/>
    <n v="44.2562"/>
    <n v="52.2682"/>
    <n v="62.0837"/>
    <n v="69.114500000000007"/>
    <n v="70.864500000000007"/>
    <n v="72.697000000000003"/>
    <n v="74.530299999999997"/>
    <n v="76.096100000000007"/>
    <n v="76.096100000000007"/>
    <n v="8.4489000000000001"/>
    <n v="19.6495"/>
    <n v="24.098600000000001"/>
    <n v="24.098600000000001"/>
    <n v="26.697099999999999"/>
    <n v="28.1629"/>
    <n v="38.1785"/>
    <n v="40.209299999999999"/>
    <n v="46.240900000000003"/>
  </r>
  <r>
    <s v="CLEONY FEITOSA P DE SOUS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55.869199999999999"/>
    <n v="0"/>
    <n v="78.501000000000005"/>
    <n v="78.200999999999993"/>
    <n v="79.735100000000003"/>
    <n v="74.634399999999999"/>
    <n v="74.634399999999999"/>
    <n v="0"/>
    <n v="7.7008000000000001"/>
    <n v="9.0007000000000001"/>
    <n v="11.2159"/>
    <n v="1.6023000000000001"/>
    <n v="1.6023000000000001"/>
    <n v="9.0698000000000008"/>
    <n v="15.587300000000001"/>
    <n v="21.254799999999999"/>
    <n v="27.57"/>
    <n v="26.886700000000001"/>
    <n v="36.338200000000001"/>
    <n v="39.654899999999998"/>
    <n v="39.654899999999998"/>
    <n v="40.487499999999997"/>
    <n v="42.537500000000001"/>
    <n v="45.037500000000001"/>
    <n v="45.037500000000001"/>
    <n v="4.4340999999999999"/>
    <n v="13.351599999999999"/>
    <n v="17.169"/>
    <n v="22.4697"/>
    <n v="26.685600000000001"/>
    <n v="28.185600000000001"/>
    <n v="31.018899999999999"/>
    <n v="37.085599999999999"/>
    <n v="39.5197"/>
  </r>
  <r>
    <s v="ALEKSANDRO DOS SANTOS"/>
    <s v="MOTORISTA ENTREGADOR"/>
    <n v="568"/>
    <n v="3503"/>
    <s v="MOTORISTA ENTREGADOR3503568"/>
    <s v="OPERATIVO"/>
    <s v="UNRJ"/>
    <s v="ASE"/>
    <s v="Centro de Vendas Inhauma"/>
    <s v="DISTRIBUIÇÃO"/>
    <x v="0"/>
    <n v="0"/>
    <n v="82.633799999999994"/>
    <n v="0"/>
    <n v="11.512700000000001"/>
    <n v="13.1286"/>
    <n v="15.861800000000001"/>
    <n v="18.795100000000001"/>
    <n v="18.795100000000001"/>
    <n v="23.425899999999999"/>
    <n v="26.258400000000002"/>
    <n v="29.557600000000001"/>
    <n v="26.3901"/>
    <n v="18.9068"/>
    <n v="18.9068"/>
    <n v="18.9068"/>
    <n v="30.322199999999999"/>
    <n v="35.902999999999999"/>
    <n v="26.3522"/>
    <n v="0"/>
    <n v="7.2443999999999997"/>
    <n v="12.8094"/>
    <n v="13.841900000000001"/>
    <n v="13.841900000000001"/>
    <n v="8.4745000000000008"/>
    <n v="10.7403"/>
    <n v="10.7403"/>
    <n v="13.6561"/>
    <n v="20.270199999999999"/>
    <n v="26.784400000000002"/>
    <n v="34.5152"/>
    <n v="28.931799999999999"/>
    <n v="28.264399999999998"/>
    <n v="36.544199999999996"/>
    <n v="42.808399999999999"/>
    <n v="33.389499999999998"/>
  </r>
  <r>
    <s v="SERGIO RICARDO BATEMARCO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57.117400000000004"/>
    <n v="0"/>
    <n v="79.445499999999996"/>
    <n v="79.445499999999996"/>
    <n v="77.576400000000007"/>
    <n v="82.575500000000005"/>
    <n v="82.575500000000005"/>
    <n v="3.7498999999999998"/>
    <n v="12.7814"/>
    <n v="12.731400000000001"/>
    <n v="14.6473"/>
    <n v="34.511800000000001"/>
    <n v="34.511800000000001"/>
    <n v="42.427399999999999"/>
    <n v="55.6755"/>
    <n v="56.9754"/>
    <n v="68.873400000000004"/>
    <n v="75.305099999999996"/>
    <n v="76.738399999999999"/>
    <n v="89.621399999999994"/>
    <n v="94.120599999999996"/>
    <n v="94.120599999999996"/>
    <n v="94.120599999999996"/>
    <n v="104.90219999999999"/>
    <n v="104.90219999999999"/>
    <n v="2.2159"/>
    <n v="10.998200000000001"/>
    <n v="19.0124"/>
    <n v="24.011500000000002"/>
    <n v="24.027100000000001"/>
    <n v="0"/>
    <n v="0"/>
    <n v="0"/>
    <n v="0"/>
  </r>
  <r>
    <s v="RAMON DOS SANTOS SARACA"/>
    <s v="AJUDANTE EXPEDICAO AGENCIA"/>
    <n v="405"/>
    <n v="4509"/>
    <s v="AJUDANTE EXPEDICAO AGENCIA4509405"/>
    <s v="OPERATIVO"/>
    <s v="UNRJ"/>
    <s v="NÃO APLICA"/>
    <s v="C.Vendas S.Pedro da Aldeia"/>
    <s v="LOGÍSTICA"/>
    <x v="3"/>
    <n v="3.4333"/>
    <n v="40.1051"/>
    <n v="8.5975000000000001"/>
    <n v="10.647399999999999"/>
    <n v="10.43"/>
    <n v="10.878399999999999"/>
    <n v="12.2783"/>
    <n v="12.2783"/>
    <n v="14.0268"/>
    <n v="21.1599"/>
    <n v="21.1599"/>
    <n v="23.291499999999999"/>
    <n v="33.2395"/>
    <n v="33.2395"/>
    <n v="41.204999999999998"/>
    <n v="47.669899999999998"/>
    <n v="52.185400000000001"/>
    <n v="22.8522"/>
    <n v="0"/>
    <n v="0.26640000000000003"/>
    <n v="6.9161000000000001"/>
    <n v="6.5160999999999998"/>
    <n v="7.1501999999999999"/>
    <n v="8.5661000000000005"/>
    <n v="10.581200000000001"/>
    <n v="10.581200000000001"/>
    <n v="14.529400000000001"/>
    <n v="24.811900000000001"/>
    <n v="28.396000000000001"/>
    <n v="28.396000000000001"/>
    <n v="28.529199999999999"/>
    <n v="28.529199999999999"/>
    <n v="28.529199999999999"/>
    <n v="28.529199999999999"/>
    <n v="0"/>
  </r>
  <r>
    <s v="VICENTE PAULINO DE ARRUD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76.116799999999998"/>
    <n v="0"/>
    <n v="111.6444"/>
    <n v="113.5603"/>
    <n v="117.5262"/>
    <n v="122.9593"/>
    <n v="122.9593"/>
    <n v="3.9832000000000001"/>
    <n v="13.0822"/>
    <n v="14.714700000000001"/>
    <n v="15.0822"/>
    <n v="38.262999999999998"/>
    <n v="38.262999999999998"/>
    <n v="48.262700000000002"/>
    <n v="65.145700000000005"/>
    <n v="66.762299999999996"/>
    <n v="66.762299999999996"/>
    <n v="66.762299999999996"/>
    <n v="66.762299999999996"/>
    <n v="66.762299999999996"/>
    <n v="66.762299999999996"/>
    <n v="66.762299999999996"/>
    <n v="68.762200000000007"/>
    <n v="74.678600000000003"/>
    <n v="74.678600000000003"/>
    <n v="4.9157000000000002"/>
    <n v="16.648599999999998"/>
    <n v="20.531600000000001"/>
    <n v="32.829700000000003"/>
    <n v="34.445599999999999"/>
    <n v="0"/>
    <n v="0"/>
    <n v="0"/>
    <n v="0"/>
  </r>
  <r>
    <s v="EDUARDO APARECIDO DE GODOI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1953"/>
    <n v="12.1953"/>
    <n v="12.1953"/>
    <n v="12.1953"/>
    <n v="12.1953"/>
    <n v="12.1953"/>
    <n v="12.1953"/>
    <n v="0"/>
    <n v="0"/>
    <n v="0"/>
    <n v="0"/>
    <n v="0"/>
    <n v="0"/>
    <n v="0"/>
    <n v="0"/>
    <n v="0"/>
  </r>
  <r>
    <s v="BRUNO RIBEIRO SOUZA TERRA"/>
    <s v="AJUDANTE EXPEDICAO AGENCIA"/>
    <n v="405"/>
    <n v="4509"/>
    <s v="AJUDANTE EXPEDICAO AGENCIA4509405"/>
    <s v="OPERATIVO"/>
    <s v="UNRJ"/>
    <s v="NÃO APLICA"/>
    <s v="C.Vendas S.Pedro da Aldeia"/>
    <s v="LOGÍSTICA"/>
    <x v="3"/>
    <n v="2.6999"/>
    <n v="38.340200000000003"/>
    <n v="8.3650000000000002"/>
    <n v="10.264200000000001"/>
    <n v="11.4808"/>
    <n v="12.764099999999999"/>
    <n v="14.881500000000001"/>
    <n v="14.881500000000001"/>
    <n v="16.247299999999999"/>
    <n v="25.263100000000001"/>
    <n v="25.111599999999999"/>
    <n v="27.976700000000001"/>
    <n v="27.976700000000001"/>
    <n v="27.976700000000001"/>
    <n v="27.976700000000001"/>
    <n v="27.976700000000001"/>
    <n v="6.7927"/>
    <n v="11.3751"/>
    <n v="0"/>
    <n v="8.5649999999999995"/>
    <n v="17.9634"/>
    <n v="18.7134"/>
    <n v="20.546700000000001"/>
    <n v="21.996600000000001"/>
    <n v="27.0623"/>
    <n v="27.0623"/>
    <n v="37.161299999999997"/>
    <n v="48.960900000000002"/>
    <n v="21.4102"/>
    <n v="27.310700000000001"/>
    <n v="27.575800000000001"/>
    <n v="28.6417"/>
    <n v="28.4085"/>
    <n v="30.174499999999998"/>
    <n v="29.707799999999999"/>
  </r>
  <r>
    <s v="WELLINGTON GUIMARAES RAPOZO"/>
    <s v="MOTORISTA ENTREGADOR ABASTECEDOR"/>
    <n v="599"/>
    <n v="4545"/>
    <s v="MOTORISTA ENTREGADOR ABASTECEDOR4545599"/>
    <s v="OPERATIVO"/>
    <s v="UNNE"/>
    <s v="TRAD"/>
    <s v="Centro de Vds Igarassu"/>
    <s v="DISTRIBUIÇÃO"/>
    <x v="11"/>
    <n v="0"/>
    <n v="51.0107"/>
    <n v="0"/>
    <n v="70.8249"/>
    <n v="72.8249"/>
    <n v="66.674899999999994"/>
    <n v="66.674899999999994"/>
    <n v="66.674899999999994"/>
    <n v="3.8666"/>
    <n v="4.6839000000000004"/>
    <n v="3.2846000000000002"/>
    <n v="1.4177999999999999"/>
    <n v="0"/>
    <n v="0"/>
    <n v="7.7161"/>
    <n v="7.7161"/>
    <n v="7.7161"/>
    <n v="7.7161"/>
    <n v="11.5487"/>
    <n v="10.9321"/>
    <n v="20.697199999999999"/>
    <n v="20.363900000000001"/>
    <n v="19.180599999999998"/>
    <n v="21.130500000000001"/>
    <n v="22.663799999999998"/>
    <n v="22.663799999999998"/>
    <n v="3.6143000000000001"/>
    <n v="10.4468"/>
    <n v="16.63"/>
    <n v="23.860900000000001"/>
    <n v="26.160900000000002"/>
    <n v="28.760200000000001"/>
    <n v="33.477600000000002"/>
    <n v="38.095799999999997"/>
    <n v="40.377600000000001"/>
  </r>
  <r>
    <s v="CLEITON BARBOSA DE SOUZA"/>
    <s v="MOTORISTA SUPLENTE"/>
    <n v="568"/>
    <n v="4556"/>
    <s v="MOTORISTA SUPLENTE4556568"/>
    <s v="OPERATIVO"/>
    <s v="UNSP"/>
    <s v="ASE"/>
    <s v="Centro de Vds Santo André"/>
    <s v="DISTRIBUIÇÃO"/>
    <x v="1"/>
    <n v="0"/>
    <n v="0"/>
    <n v="0"/>
    <n v="0"/>
    <n v="0"/>
    <n v="0"/>
    <n v="0"/>
    <n v="0"/>
    <n v="5.5166000000000004"/>
    <n v="9.5854999999999997"/>
    <n v="9.5854999999999997"/>
    <n v="13.0006"/>
    <n v="0"/>
    <n v="9.9695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DUARDO HERGET DA SILVA"/>
    <s v="MOTORISTA SUPLENTE"/>
    <n v="568"/>
    <n v="4556"/>
    <s v="MOTORISTA SUPLENTE4556568"/>
    <s v="OPERATIVO"/>
    <s v="UNSP"/>
    <s v="ASE"/>
    <s v="Centro de Vds Santo André"/>
    <s v="DISTRIBUIÇÃO"/>
    <x v="1"/>
    <n v="0"/>
    <n v="0"/>
    <n v="0"/>
    <n v="24.433199999999999"/>
    <n v="24.899100000000001"/>
    <n v="23.533999999999999"/>
    <n v="24.051400000000001"/>
    <n v="0"/>
    <n v="6.4840999999999998"/>
    <n v="7.4181999999999997"/>
    <n v="10.1015"/>
    <n v="9.8015000000000008"/>
    <n v="0"/>
    <n v="9.8172999999999995"/>
    <n v="3.199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RUNO DOS SANTOS RODRIGUES"/>
    <s v="SUPERVISOR DISTRIBUICAO E FROTAS C"/>
    <n v="568"/>
    <n v="4556"/>
    <s v="SUPERVISOR DISTRIBUICAO E FROTAS C4556568"/>
    <s v="SUPERVISÃO"/>
    <s v="UNSP"/>
    <s v="NÃO APLICA"/>
    <s v="Centro de Vds Santo André"/>
    <s v="DISTRIBUIÇÃO"/>
    <x v="1"/>
    <n v="9.4147999999999996"/>
    <n v="9.7148000000000003"/>
    <n v="4.4489000000000001"/>
    <n v="3.9830000000000001"/>
    <n v="3.9003999999999999"/>
    <n v="0.9670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14999999999999"/>
    <n v="1.9531000000000001"/>
    <n v="2.3371"/>
    <n v="0"/>
    <n v="0"/>
    <n v="0"/>
    <n v="0"/>
    <n v="0"/>
  </r>
  <r>
    <s v="ROBERTO HISSANORI YAMASHITA"/>
    <s v="SUPERVISOR DISTRIBUICAO E FROTAS B"/>
    <n v="568"/>
    <n v="4556"/>
    <s v="SUPERVISOR DISTRIBUICAO E FROTAS B4556568"/>
    <s v="SUPERVISÃO"/>
    <s v="UNSP"/>
    <s v="NÃO APLICA"/>
    <s v="Centro de Vds Santo André"/>
    <s v="DISTRIBUIÇÃO"/>
    <x v="1"/>
    <n v="44.789000000000001"/>
    <n v="44.789000000000001"/>
    <n v="55.738"/>
    <n v="55.738"/>
    <n v="0"/>
    <n v="0"/>
    <n v="7.4000000000000003E-3"/>
    <n v="7.4000000000000003E-3"/>
    <n v="0"/>
    <n v="0"/>
    <n v="0"/>
    <n v="0"/>
    <n v="0"/>
    <n v="0"/>
    <n v="0"/>
    <n v="3.5001000000000002"/>
    <n v="0"/>
    <n v="0"/>
    <n v="1.4654"/>
    <n v="1.4654"/>
    <n v="0"/>
    <n v="0"/>
    <n v="0"/>
    <n v="0"/>
    <n v="0"/>
    <n v="0"/>
    <n v="0"/>
    <n v="0"/>
    <n v="0"/>
    <n v="8.4099999999999994E-2"/>
    <n v="0.1174"/>
    <n v="0.1174"/>
    <n v="0.1174"/>
    <n v="0.61739999999999995"/>
    <n v="4.6627999999999998"/>
  </r>
  <r>
    <s v="IGOR NORBERTO DE OLIVEIR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22.9206"/>
    <n v="0"/>
    <n v="28.386600000000001"/>
    <n v="30.2699"/>
    <n v="30.720700000000001"/>
    <n v="30.0548"/>
    <n v="30.0548"/>
    <n v="2.85"/>
    <n v="7.25"/>
    <n v="1.1509"/>
    <n v="1.5668"/>
    <n v="5.0667"/>
    <n v="5.0667"/>
    <n v="8.2865000000000002"/>
    <n v="2.0554000000000001"/>
    <n v="0"/>
    <n v="0"/>
    <n v="0"/>
    <n v="5.1212999999999997"/>
    <n v="12.0205"/>
    <n v="13.2705"/>
    <n v="12.703799999999999"/>
    <n v="13.7197"/>
    <n v="5.0197000000000003"/>
    <n v="5.0197000000000003"/>
    <n v="3.8477000000000001"/>
    <n v="3.8826000000000001"/>
    <n v="4.4840999999999998"/>
    <n v="7.3841999999999999"/>
    <n v="0"/>
    <n v="0.4002"/>
    <n v="2.8835999999999999"/>
    <n v="1.8851"/>
    <n v="5.0683999999999996"/>
  </r>
  <r>
    <s v="EVERTON FONTOURA TEIXEIRA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43.5244"/>
    <n v="0"/>
    <n v="4.4641000000000002"/>
    <n v="4.4973999999999998"/>
    <n v="6.2306999999999997"/>
    <n v="9.3638999999999992"/>
    <n v="9.3638999999999992"/>
    <n v="12.797000000000001"/>
    <n v="12.797000000000001"/>
    <n v="12.547700000000001"/>
    <n v="12.862"/>
    <n v="22.6753"/>
    <n v="22.6753"/>
    <n v="29.258299999999998"/>
    <n v="34.373800000000003"/>
    <n v="38.455399999999997"/>
    <n v="43.219499999999996"/>
    <n v="0.63170000000000004"/>
    <n v="4.7633000000000001"/>
    <n v="10.8948"/>
    <n v="12.1281"/>
    <n v="12.694000000000001"/>
    <n v="14.1273"/>
    <n v="14.927199999999999"/>
    <n v="14.927199999999999"/>
    <n v="16.108899999999998"/>
    <n v="19.1251"/>
    <n v="21.058299999999999"/>
    <n v="22.458100000000002"/>
    <n v="27.6221"/>
    <n v="29.372"/>
    <n v="31.305199999999999"/>
    <n v="36.154899999999998"/>
    <n v="42.669800000000002"/>
  </r>
  <r>
    <s v="FELIPE FRADIQUE B DA SILVA"/>
    <s v="MOTORISTA SUPLENTE"/>
    <n v="568"/>
    <n v="4556"/>
    <s v="MOTORISTA SUPLENTE4556568"/>
    <s v="OPERATIVO"/>
    <s v="UNSP"/>
    <s v="ASE"/>
    <s v="Centro de Vds Santo André"/>
    <s v="DISTRIBUIÇÃO"/>
    <x v="1"/>
    <n v="0"/>
    <n v="4.4175000000000004"/>
    <n v="0"/>
    <n v="7.1205999999999996"/>
    <n v="7.9880000000000004"/>
    <n v="8.1895000000000007"/>
    <n v="8.3727999999999998"/>
    <n v="8.3727999999999998"/>
    <n v="4.8333000000000004"/>
    <n v="9.7833000000000006"/>
    <n v="0.25080000000000002"/>
    <n v="4.6651999999999996"/>
    <n v="8.6850000000000005"/>
    <n v="8.6850000000000005"/>
    <n v="14.2509"/>
    <n v="15.5524"/>
    <n v="16.6675"/>
    <n v="9.6835000000000004"/>
    <n v="9.7342999999999993"/>
    <n v="11.335800000000001"/>
    <n v="11.3691"/>
    <n v="11.3691"/>
    <n v="11.852399999999999"/>
    <n v="11.968299999999999"/>
    <n v="8.3024000000000004"/>
    <n v="8.3024000000000004"/>
    <n v="0"/>
    <n v="0"/>
    <n v="0"/>
    <n v="0.23250000000000001"/>
    <n v="1.7467999999999999"/>
    <n v="1.7467999999999999"/>
    <n v="1.7467999999999999"/>
    <n v="3.2793999999999999"/>
    <n v="3.2793999999999999"/>
  </r>
  <r>
    <s v="MARCELO POLLO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55.299199999999999"/>
    <n v="0"/>
    <n v="70.911699999999996"/>
    <n v="71.427599999999998"/>
    <n v="77.422799999999995"/>
    <n v="79.505300000000005"/>
    <n v="79.505300000000005"/>
    <n v="3.0158999999999998"/>
    <n v="9.0809999999999995"/>
    <n v="11.664199999999999"/>
    <n v="13.413399999999999"/>
    <n v="20.141999999999999"/>
    <n v="20.141999999999999"/>
    <n v="29.956900000000001"/>
    <n v="37.971800000000002"/>
    <n v="40.004300000000001"/>
    <n v="45.884999999999998"/>
    <n v="49.366700000000002"/>
    <n v="51.666600000000003"/>
    <n v="63.31"/>
    <n v="64.825900000000004"/>
    <n v="64.825900000000004"/>
    <n v="64.825900000000004"/>
    <n v="71.290800000000004"/>
    <n v="71.290800000000004"/>
    <n v="0"/>
    <n v="0"/>
    <n v="0"/>
    <n v="0"/>
    <n v="1.2333000000000001"/>
    <n v="4.0650000000000004"/>
    <n v="7.9965999999999999"/>
    <n v="12.9941"/>
    <n v="13.7441"/>
  </r>
  <r>
    <s v="JONATHAS RAFAEL F DE BARROS"/>
    <s v="MOTORISTA ENTREGADOR"/>
    <n v="568"/>
    <n v="3507"/>
    <s v="MOTORISTA ENTREGADOR3507568"/>
    <s v="OPERATIVO"/>
    <s v="UNNE"/>
    <s v="ASE"/>
    <s v="Centro de Vendas Jaboatão"/>
    <s v="DISTRIBUIÇÃO"/>
    <x v="11"/>
    <n v="0"/>
    <n v="17.156099999999999"/>
    <n v="0"/>
    <n v="34.956099999999999"/>
    <n v="34.956099999999999"/>
    <n v="37.921999999999997"/>
    <n v="39.253799999999998"/>
    <n v="39.253799999999998"/>
    <n v="0"/>
    <n v="4.4508000000000001"/>
    <n v="7.6508000000000003"/>
    <n v="16.166"/>
    <n v="22.965299999999999"/>
    <n v="22.965299999999999"/>
    <n v="28.199400000000001"/>
    <n v="34.083500000000001"/>
    <n v="35.017600000000002"/>
    <n v="40.918399999999998"/>
    <n v="46.370699999999999"/>
    <n v="51.836500000000001"/>
    <n v="49.601700000000001"/>
    <n v="48.734999999999999"/>
    <n v="48.734999999999999"/>
    <n v="50.4176"/>
    <n v="46.901699999999998"/>
    <n v="46.901699999999998"/>
    <n v="5.5839999999999996"/>
    <n v="13.0182"/>
    <n v="19.3841"/>
    <n v="30.4682"/>
    <n v="27.118200000000002"/>
    <n v="29.752300000000002"/>
    <n v="33.487200000000001"/>
    <n v="31.1357"/>
    <n v="40.619"/>
  </r>
  <r>
    <s v="JORGE TADEU CESAR JUNIOR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0.96899999999999997"/>
    <n v="4.4031000000000002"/>
    <n v="4.3220999999999998"/>
    <n v="3.8584999999999998"/>
    <n v="8.4426000000000005"/>
    <n v="8.4426000000000005"/>
    <n v="12.247199999999999"/>
    <n v="14.2965"/>
    <n v="8.5472999999999999"/>
    <n v="11.113200000000001"/>
    <n v="11.4678"/>
    <n v="13.483700000000001"/>
    <n v="13.4322"/>
    <n v="13.765499999999999"/>
    <n v="14.232200000000001"/>
    <n v="14.498900000000001"/>
    <n v="17.665600000000001"/>
    <n v="17.665600000000001"/>
    <n v="1.8515999999999999"/>
    <n v="3.9706000000000001"/>
    <n v="0.6048"/>
    <n v="1.8078000000000001"/>
    <n v="3.3719999999999999"/>
    <n v="4.3704999999999998"/>
    <n v="2.7061999999999999"/>
    <n v="5.3220999999999998"/>
    <n v="7.3220999999999998"/>
  </r>
  <r>
    <s v="SANDRO VIANNA DE SOUZA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35.532299999999999"/>
    <n v="0"/>
    <n v="0"/>
    <n v="0"/>
    <n v="0"/>
    <n v="0"/>
    <n v="0"/>
    <n v="0"/>
    <n v="0"/>
    <n v="0"/>
    <n v="0"/>
    <n v="4.3490000000000002"/>
    <n v="4.3490000000000002"/>
    <n v="9.2646999999999995"/>
    <n v="11.814500000000001"/>
    <n v="11.747"/>
    <n v="10.2285"/>
    <n v="0"/>
    <n v="3.4337"/>
    <n v="9.6487999999999996"/>
    <n v="11.231400000000001"/>
    <n v="12.4147"/>
    <n v="13.9306"/>
    <n v="16.746400000000001"/>
    <n v="16.746400000000001"/>
    <n v="17.763100000000001"/>
    <n v="20.729800000000001"/>
    <n v="22.129799999999999"/>
    <n v="24.947900000000001"/>
    <n v="28.6098"/>
    <n v="29.943100000000001"/>
    <n v="29.943100000000001"/>
    <n v="34.9923"/>
    <n v="31.624099999999999"/>
  </r>
  <r>
    <s v="FABIANO CUSTODIO DE S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2.5"/>
    <n v="6.2492000000000001"/>
    <n v="7.1825000000000001"/>
    <n v="7.4157999999999999"/>
    <n v="11.465"/>
    <n v="11.465"/>
    <n v="18.5809"/>
    <n v="21.1309"/>
    <n v="22.265000000000001"/>
    <n v="15.147600000000001"/>
    <n v="14.533300000000001"/>
    <n v="21.150600000000001"/>
    <n v="17.667300000000001"/>
    <n v="17.2014"/>
    <n v="17.2014"/>
    <n v="17.667300000000001"/>
    <n v="17.667300000000001"/>
    <n v="17.667300000000001"/>
    <n v="1.7"/>
    <n v="5.5159000000000002"/>
    <n v="6.7484999999999999"/>
    <n v="6.8493000000000004"/>
    <n v="5.4470000000000001"/>
    <n v="6.0796000000000001"/>
    <n v="7.5288000000000004"/>
    <n v="1.9779"/>
    <n v="2.5438000000000001"/>
  </r>
  <r>
    <s v="GEORGE OLIVEIRA DOS SANTOS"/>
    <s v="AJUDANTE ENTREGA"/>
    <n v="599"/>
    <n v="4509"/>
    <s v="AJUDANTE ENTREGA4509599"/>
    <s v="OPERATIVO"/>
    <s v="UNRJ"/>
    <s v="TRAD"/>
    <s v="C.Vendas S.Pedro da Aldei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2.6484999999999999"/>
    <n v="6.0129000000000001"/>
    <n v="0.7349"/>
    <n v="6.1037999999999997"/>
    <n v="5.8552999999999997"/>
    <n v="6.3552999999999997"/>
    <n v="6.5720000000000001"/>
    <n v="6.2553999999999998"/>
    <n v="8.5402000000000005"/>
    <n v="8.5402000000000005"/>
    <n v="12.991"/>
    <n v="13.576599999999999"/>
    <n v="18.440899999999999"/>
    <n v="23.624199999999998"/>
    <n v="26.552800000000001"/>
    <n v="29.986000000000001"/>
    <n v="9.2368000000000006"/>
    <n v="13.251200000000001"/>
    <n v="8.6161999999999992"/>
  </r>
  <r>
    <s v="THIAGO COSTA DOS SANTOS"/>
    <s v="AUXILIAR DE FROTAS"/>
    <n v="599"/>
    <n v="4556"/>
    <s v="AUXILIAR DE FROTAS4556599"/>
    <s v="OPERATIVO"/>
    <s v="UNSP"/>
    <s v="TRAD"/>
    <s v="Centro de Vds Santo André"/>
    <s v="DISTRIBUIÇÃO"/>
    <x v="2"/>
    <n v="0"/>
    <n v="4.2241"/>
    <n v="0"/>
    <n v="2.2591000000000001"/>
    <n v="0.79320000000000002"/>
    <n v="0"/>
    <n v="0"/>
    <n v="0"/>
    <n v="2.4493"/>
    <n v="2.4493"/>
    <n v="2.4493"/>
    <n v="2.8151999999999999"/>
    <n v="0"/>
    <n v="0"/>
    <n v="0"/>
    <n v="0"/>
    <n v="0"/>
    <n v="2.4327000000000001"/>
    <n v="0.13350000000000001"/>
    <n v="2.8675000000000002"/>
    <n v="3.0849000000000002"/>
    <n v="3.1840999999999999"/>
    <n v="0.2341"/>
    <n v="0.2341"/>
    <n v="0"/>
    <n v="0"/>
    <n v="0.96740000000000004"/>
    <n v="4.3007"/>
    <n v="6.6673999999999998"/>
    <n v="4.7667000000000002"/>
    <n v="9.2499000000000002"/>
    <n v="6.1680999999999999"/>
    <n v="6.4680999999999997"/>
    <n v="2.8340000000000001"/>
    <n v="3.2498999999999998"/>
  </r>
  <r>
    <s v="JOEDSON CRISTIANO B OLIVEIR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11.7864"/>
    <n v="0"/>
    <n v="13.8468"/>
    <n v="13.8468"/>
    <n v="11.8483"/>
    <n v="10.899800000000001"/>
    <n v="10.899800000000001"/>
    <n v="4.0491999999999999"/>
    <n v="9.7824000000000009"/>
    <n v="9.7824000000000009"/>
    <n v="7.7309000000000001"/>
    <n v="18.462499999999999"/>
    <n v="18.462499999999999"/>
    <n v="18.462499999999999"/>
    <n v="45.454599999999999"/>
    <n v="49.487099999999998"/>
    <n v="63.933"/>
    <n v="56.447299999999998"/>
    <n v="60.7956"/>
    <n v="68.209900000000005"/>
    <n v="69.976500000000001"/>
    <n v="71.876400000000004"/>
    <n v="73.4923"/>
    <n v="79.140600000000006"/>
    <n v="79.140600000000006"/>
    <n v="8.0164000000000009"/>
    <n v="7.0980999999999996"/>
    <n v="12.6646"/>
    <n v="19.080300000000001"/>
    <n v="26.845099999999999"/>
    <n v="30.494900000000001"/>
    <n v="39.459800000000001"/>
    <n v="41.376399999999997"/>
    <n v="44.059600000000003"/>
  </r>
  <r>
    <s v="ROBERVAL GOMES DA SILVA"/>
    <s v="MOTORISTA ENTREGADOR ABASTECEDOR"/>
    <n v="599"/>
    <n v="3507"/>
    <s v="MOTORISTA ENTREGADOR ABASTECEDOR3507599"/>
    <s v="OPERATIVO"/>
    <s v="UNNE"/>
    <s v="TRAD"/>
    <s v="Centro de Vendas Jaboatão"/>
    <s v="DISTRIBUIÇÃO"/>
    <x v="11"/>
    <n v="0"/>
    <n v="28.872499999999999"/>
    <n v="0"/>
    <n v="26.803599999999999"/>
    <n v="26.803599999999999"/>
    <n v="21.136900000000001"/>
    <n v="16.718800000000002"/>
    <n v="16.718800000000002"/>
    <n v="7.399"/>
    <n v="7.399"/>
    <n v="7.399"/>
    <n v="19.513000000000002"/>
    <n v="38.2928"/>
    <n v="38.2928"/>
    <n v="38.2928"/>
    <n v="61.357300000000002"/>
    <n v="65.140600000000006"/>
    <n v="81.071200000000005"/>
    <n v="77.937600000000003"/>
    <n v="82.303299999999993"/>
    <n v="86.617500000000007"/>
    <n v="88.5334"/>
    <n v="90.333299999999994"/>
    <n v="92.149199999999993"/>
    <n v="95.449100000000001"/>
    <n v="95.449100000000001"/>
    <n v="7.3155000000000001"/>
    <n v="8.3478999999999992"/>
    <n v="10.6145"/>
    <n v="16.464300000000001"/>
    <n v="28.961600000000001"/>
    <n v="30.577500000000001"/>
    <n v="22.944199999999999"/>
    <n v="44.241399999999999"/>
    <n v="47.591200000000001"/>
  </r>
  <r>
    <s v="LETICIA DO NASCIMENTO FERREIRA"/>
    <s v="AJUDANTE ENTREGA"/>
    <n v="599"/>
    <n v="4513"/>
    <s v="AJUDANTE ENTREGA4513599"/>
    <s v="OPERATIVO"/>
    <s v="UNRJ"/>
    <s v="TRAD"/>
    <s v="Centro de Vendas Pavuna"/>
    <s v="DISTRIBUIÇÃO"/>
    <x v="0"/>
    <n v="0"/>
    <n v="51.798200000000001"/>
    <n v="0"/>
    <n v="0"/>
    <n v="0"/>
    <n v="0"/>
    <n v="0"/>
    <n v="0"/>
    <n v="0"/>
    <n v="0"/>
    <n v="0"/>
    <n v="0"/>
    <n v="0"/>
    <n v="0"/>
    <n v="7.4398"/>
    <n v="9.4230999999999998"/>
    <n v="12.6572"/>
    <n v="19.757899999999999"/>
    <n v="2.9689000000000001"/>
    <n v="7.2682000000000002"/>
    <n v="14.4841"/>
    <n v="14.4841"/>
    <n v="15.6515"/>
    <n v="16.035599999999999"/>
    <n v="12.568199999999999"/>
    <n v="12.568199999999999"/>
    <n v="13.6523"/>
    <n v="12.9864"/>
    <n v="17.334900000000001"/>
    <n v="24.534199999999998"/>
    <n v="27.8001"/>
    <n v="30.600899999999999"/>
    <n v="33.118299999999998"/>
    <n v="32.216099999999997"/>
    <n v="38.216099999999997"/>
  </r>
  <r>
    <s v="WESLEY CARDOSO DE FARIA"/>
    <s v="AJUDANTE ENTREGA"/>
    <n v="599"/>
    <n v="4513"/>
    <s v="AJUDANTE ENTREGA4513599"/>
    <s v="OPERATIVO"/>
    <s v="UNRJ"/>
    <s v="TRAD"/>
    <s v="Centro de Vendas Pavuna"/>
    <s v="DISTRIBUIÇÃO"/>
    <x v="0"/>
    <n v="0"/>
    <n v="3.3346"/>
    <n v="0"/>
    <n v="10.9017"/>
    <n v="11.218400000000001"/>
    <n v="12.9358"/>
    <n v="10.618399999999999"/>
    <n v="10.618399999999999"/>
    <n v="15.5525"/>
    <n v="16.136700000000001"/>
    <n v="16.971599999999999"/>
    <n v="17.805700000000002"/>
    <n v="21.956499999999998"/>
    <n v="21.956499999999998"/>
    <n v="27.305800000000001"/>
    <n v="30.0383"/>
    <n v="30.6891"/>
    <n v="45.920999999999999"/>
    <n v="5.0849000000000002"/>
    <n v="7.7530999999999999"/>
    <n v="6.1039000000000003"/>
    <n v="9.4864999999999995"/>
    <n v="9.4864999999999995"/>
    <n v="12.086499999999999"/>
    <n v="15.737299999999999"/>
    <n v="15.737299999999999"/>
    <n v="20.722200000000001"/>
    <n v="20.522300000000001"/>
    <n v="21.506399999999999"/>
    <n v="28.9057"/>
    <n v="32.589799999999997"/>
    <n v="30.858000000000001"/>
    <n v="38.374000000000002"/>
    <n v="47.856499999999997"/>
    <n v="55.189100000000003"/>
  </r>
  <r>
    <s v="CLAUDIO WILLIAMS S BRITO"/>
    <s v="MOTORISTA ENTREGADOR"/>
    <n v="568"/>
    <n v="4534"/>
    <s v="MOTORISTA ENTREGADOR4534568"/>
    <s v="OPERATIVO"/>
    <s v="UNRJ"/>
    <s v="ASE"/>
    <s v="Centro Vendas São Gonçalo"/>
    <s v="DISTRIBUIÇÃO"/>
    <x v="0"/>
    <n v="0"/>
    <n v="59.803199999999997"/>
    <n v="0"/>
    <n v="4.1837"/>
    <n v="4.3996000000000004"/>
    <n v="5.2995999999999999"/>
    <n v="6.7980999999999998"/>
    <n v="6.7980999999999998"/>
    <n v="8.5624000000000002"/>
    <n v="13.9282"/>
    <n v="15.5115"/>
    <n v="18.193300000000001"/>
    <n v="24.258099999999999"/>
    <n v="24.258099999999999"/>
    <n v="30.639700000000001"/>
    <n v="31.053899999999999"/>
    <n v="32.8538"/>
    <n v="39.802100000000003"/>
    <n v="5.3150000000000004"/>
    <n v="8.4132999999999996"/>
    <n v="12.1776"/>
    <n v="13.0609"/>
    <n v="13.2942"/>
    <n v="15.1601"/>
    <n v="17.9267"/>
    <n v="17.9267"/>
    <n v="17.9267"/>
    <n v="17.9267"/>
    <n v="17.9267"/>
    <n v="25.524899999999999"/>
    <n v="30.372599999999998"/>
    <n v="30.923300000000001"/>
    <n v="35.103400000000001"/>
    <n v="24.002600000000001"/>
    <n v="27.265999999999998"/>
  </r>
  <r>
    <s v="NILSON DE OLIVEIRA JUNIOR"/>
    <s v="AJUDANTE ENTREGA"/>
    <n v="599"/>
    <n v="3503"/>
    <s v="AJUDANTE ENTREGA3503599"/>
    <s v="OPERATIVO"/>
    <s v="UNRJ"/>
    <s v="TRAD"/>
    <s v="Centro de Vendas Inhauma"/>
    <s v="DISTRIBUIÇÃO"/>
    <x v="0"/>
    <n v="0"/>
    <n v="17.619"/>
    <n v="0"/>
    <n v="0"/>
    <n v="0"/>
    <n v="0"/>
    <n v="0"/>
    <n v="0"/>
    <n v="0"/>
    <n v="0"/>
    <n v="0.89580000000000004"/>
    <n v="0"/>
    <n v="0"/>
    <n v="0"/>
    <n v="0"/>
    <n v="0.17480000000000001"/>
    <n v="1.3579000000000001"/>
    <n v="7.9909999999999997"/>
    <n v="5.7331000000000003"/>
    <n v="4.2163000000000004"/>
    <n v="9.4495000000000005"/>
    <n v="9.8162000000000003"/>
    <n v="9.8835999999999995"/>
    <n v="10.466900000000001"/>
    <n v="13.5161"/>
    <n v="13.5161"/>
    <n v="16.2499"/>
    <n v="18.662600000000001"/>
    <n v="23.5456"/>
    <n v="25.145499999999998"/>
    <n v="32.061999999999998"/>
    <n v="30.927900000000001"/>
    <n v="38.826799999999999"/>
    <n v="43.692500000000003"/>
    <n v="37.558399999999999"/>
  </r>
  <r>
    <s v="CRISTIANO LUIZ CALDAS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4.0998999999999999"/>
    <n v="0"/>
    <n v="18.129799999999999"/>
    <n v="19.513100000000001"/>
    <n v="21.362300000000001"/>
    <n v="21.328199999999999"/>
    <n v="21.328199999999999"/>
    <n v="19.612300000000001"/>
    <n v="20.8797"/>
    <n v="22.279599999999999"/>
    <n v="12.079599999999999"/>
    <n v="5.0461999999999998"/>
    <n v="5.0461999999999998"/>
    <n v="15.0794"/>
    <n v="18.8293"/>
    <n v="27.395700000000001"/>
    <n v="24.195699999999999"/>
    <n v="3.7665000000000002"/>
    <n v="7.4164000000000003"/>
    <n v="6.6993999999999998"/>
    <n v="7.4827000000000004"/>
    <n v="8.2492999999999999"/>
    <n v="11.315899999999999"/>
    <n v="14.148300000000001"/>
    <n v="14.148300000000001"/>
    <n v="15.9655"/>
    <n v="18.633500000000002"/>
    <n v="19.466699999999999"/>
    <n v="25.849"/>
    <n v="27.4315"/>
    <n v="31.014600000000002"/>
    <n v="37.697800000000001"/>
    <n v="41.098500000000001"/>
    <n v="49.414900000000003"/>
  </r>
  <r>
    <s v="RODRIGO FERNANDO DE ANDRADE"/>
    <s v="MOTORISTA SUPLENTE"/>
    <n v="599"/>
    <n v="3520"/>
    <s v="MOTORISTA SUPLENTE3520599"/>
    <s v="OPERATIVO"/>
    <s v="UNBSB"/>
    <s v="TRAD"/>
    <s v="Centro de Vendas Brasília"/>
    <s v="DISTRIBUIÇÃO"/>
    <x v="11"/>
    <n v="0"/>
    <n v="22.200700000000001"/>
    <n v="0"/>
    <n v="37.437100000000001"/>
    <n v="39.0197"/>
    <n v="42.5015"/>
    <n v="46.5015"/>
    <n v="46.5015"/>
    <n v="0"/>
    <n v="10.3841"/>
    <n v="13.4841"/>
    <n v="19.7363"/>
    <n v="26.787099999999999"/>
    <n v="26.787099999999999"/>
    <n v="39.3872"/>
    <n v="50.988700000000001"/>
    <n v="59.106900000000003"/>
    <n v="65.491"/>
    <n v="64.739500000000007"/>
    <n v="72.538799999999995"/>
    <n v="74.923599999999993"/>
    <n v="76.173599999999993"/>
    <n v="77.790300000000002"/>
    <n v="79.606200000000001"/>
    <n v="82.589500000000001"/>
    <n v="82.589500000000001"/>
    <n v="4.9493"/>
    <n v="13.1486"/>
    <n v="18.699400000000001"/>
    <n v="25.552399999999999"/>
    <n v="31.119800000000001"/>
    <n v="31.087199999999999"/>
    <n v="32.688699999999997"/>
    <n v="38.6372"/>
    <n v="46.918999999999997"/>
  </r>
  <r>
    <s v="WILDEM CARLOS R E SILV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42.893599999999999"/>
    <n v="0"/>
    <n v="56.107100000000003"/>
    <n v="58.123800000000003"/>
    <n v="60.542000000000002"/>
    <n v="66.441999999999993"/>
    <n v="66.441999999999993"/>
    <n v="0"/>
    <n v="6.9507000000000003"/>
    <n v="11.437099999999999"/>
    <n v="17.421199999999999"/>
    <n v="28.488700000000001"/>
    <n v="28.488700000000001"/>
    <n v="43.888599999999997"/>
    <n v="54.071199999999997"/>
    <n v="61.220300000000002"/>
    <n v="69.220299999999995"/>
    <n v="74.436800000000005"/>
    <n v="84.153400000000005"/>
    <n v="88.686700000000002"/>
    <n v="90.22"/>
    <n v="91.985900000000001"/>
    <n v="93.97"/>
    <n v="99.602599999999995"/>
    <n v="99.602599999999995"/>
    <n v="5.8498999999999999"/>
    <n v="16.116499999999998"/>
    <n v="20.7165"/>
    <n v="28.150600000000001"/>
    <n v="28.576899999999998"/>
    <n v="31.110199999999999"/>
    <n v="42.459400000000002"/>
    <n v="50.974499999999999"/>
    <n v="59.322899999999997"/>
  </r>
  <r>
    <s v="ROGERIO LEITE RODRIGUES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28.037199999999999"/>
    <n v="0"/>
    <n v="39.305300000000003"/>
    <n v="39.305300000000003"/>
    <n v="34.502299999999998"/>
    <n v="37.718200000000003"/>
    <n v="37.718200000000003"/>
    <n v="3.0341"/>
    <n v="5.6680999999999999"/>
    <n v="7.2847999999999997"/>
    <n v="9.2507000000000001"/>
    <n v="14.4817"/>
    <n v="14.4817"/>
    <n v="17.815799999999999"/>
    <n v="26.2148"/>
    <n v="28.014800000000001"/>
    <n v="31.482199999999999"/>
    <n v="31.482199999999999"/>
    <n v="31.482199999999999"/>
    <n v="31.482199999999999"/>
    <n v="31.482199999999999"/>
    <n v="31.482199999999999"/>
    <n v="31.482199999999999"/>
    <n v="35.865499999999997"/>
    <n v="35.865499999999997"/>
    <n v="0.48409999999999997"/>
    <n v="5.5841000000000003"/>
    <n v="11.301500000000001"/>
    <n v="9.3521000000000001"/>
    <n v="5.3686999999999996"/>
    <n v="7.2519999999999998"/>
    <n v="10.367900000000001"/>
    <n v="13.4512"/>
    <n v="13.735200000000001"/>
  </r>
  <r>
    <s v="MARCELO SOUZA SANTOS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.7833"/>
    <n v="6.9664999999999999"/>
    <n v="8.8831000000000007"/>
    <n v="11.0664"/>
    <n v="12.032999999999999"/>
    <n v="16.082100000000001"/>
    <n v="16.082100000000001"/>
    <n v="4.0157999999999996"/>
    <n v="16.980599999999999"/>
    <n v="18.997900000000001"/>
    <n v="25.696000000000002"/>
    <n v="32.394199999999998"/>
    <n v="31.210100000000001"/>
    <n v="41.207599999999999"/>
    <n v="48.3399"/>
    <n v="51.357199999999999"/>
  </r>
  <r>
    <s v="GUILHERME PEREIRA DA COST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3.1008"/>
    <n v="3.1682999999999999"/>
    <n v="1.835"/>
    <n v="5.5690999999999997"/>
    <n v="9.9722000000000008"/>
    <n v="9.9722000000000008"/>
    <n v="14.0891"/>
    <n v="16.208100000000002"/>
    <n v="16.724900000000002"/>
    <n v="19.243099999999998"/>
    <n v="17.1448"/>
    <n v="18.627400000000002"/>
    <n v="19.627500000000001"/>
    <n v="20.644200000000001"/>
    <n v="20.7775"/>
    <n v="21.6934"/>
    <n v="21.910799999999998"/>
    <n v="21.910799999999998"/>
    <n v="0.45090000000000002"/>
    <n v="0.70250000000000001"/>
    <n v="5.2858000000000001"/>
    <n v="6.4577999999999998"/>
    <n v="7.5038"/>
    <n v="7.7038000000000002"/>
    <n v="9.4213000000000005"/>
    <n v="8.6577000000000002"/>
    <n v="9.5577000000000005"/>
  </r>
  <r>
    <s v="GUTEMBERG BRITO DE SOUZ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18.093699999999998"/>
    <n v="0"/>
    <n v="28.639399999999998"/>
    <n v="30.638500000000001"/>
    <n v="32.820099999999996"/>
    <n v="33.718499999999999"/>
    <n v="33.718499999999999"/>
    <n v="1.8825000000000001"/>
    <n v="4.7476000000000003"/>
    <n v="4.7476000000000003"/>
    <n v="6.0476000000000001"/>
    <n v="14.544700000000001"/>
    <n v="14.544700000000001"/>
    <n v="20.7423"/>
    <n v="27.4084"/>
    <n v="27.4084"/>
    <n v="31.971699999999998"/>
    <n v="35.802599999999998"/>
    <n v="36.952599999999997"/>
    <n v="45.467300000000002"/>
    <n v="47.766399999999997"/>
    <n v="47.766399999999997"/>
    <n v="47.766399999999997"/>
    <n v="52.064599999999999"/>
    <n v="52.064599999999999"/>
    <n v="0.49990000000000001"/>
    <n v="0"/>
    <n v="0"/>
    <n v="3.2645"/>
    <n v="8.5594999999999999"/>
    <n v="9.8254000000000001"/>
    <n v="13.7727"/>
    <n v="17.855"/>
    <n v="17.855"/>
  </r>
  <r>
    <s v="MARCUS VINICIUS DA SILVA RAMOS"/>
    <s v="MOTORISTA ENTREGADOR"/>
    <n v="568"/>
    <n v="4534"/>
    <s v="MOTORISTA ENTREGADOR4534568"/>
    <s v="OPERATIVO"/>
    <s v="UNRJ"/>
    <s v="ASE"/>
    <s v="Centro Vendas São Gonçalo"/>
    <s v="DISTRIBUIÇÃO"/>
    <x v="0"/>
    <n v="0"/>
    <n v="9.4923000000000002"/>
    <n v="0"/>
    <n v="6.0815000000000001"/>
    <n v="0"/>
    <n v="0.91249999999999998"/>
    <n v="2.645"/>
    <n v="2.645"/>
    <n v="5.3106999999999998"/>
    <n v="7.0606"/>
    <n v="10.4771"/>
    <n v="10.309699999999999"/>
    <n v="10.309699999999999"/>
    <n v="10.309699999999999"/>
    <n v="10.309699999999999"/>
    <n v="10.309699999999999"/>
    <n v="11.0589"/>
    <n v="12.5756"/>
    <n v="1.9983"/>
    <n v="3.6474000000000002"/>
    <n v="7.8784000000000001"/>
    <n v="8.7616999999999994"/>
    <n v="8.9949999999999992"/>
    <n v="10.878299999999999"/>
    <n v="13.1934"/>
    <n v="13.1934"/>
    <n v="15.361499999999999"/>
    <n v="17.376300000000001"/>
    <n v="23.208600000000001"/>
    <n v="26.422799999999999"/>
    <n v="30.304600000000001"/>
    <n v="31.372"/>
    <n v="37.537700000000001"/>
    <n v="33.619300000000003"/>
    <n v="35.384300000000003"/>
  </r>
  <r>
    <s v="SIDNEY DO NASCIMENTO ADA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28.761800000000001"/>
    <n v="0"/>
    <n v="35.281399999999998"/>
    <n v="37.114699999999999"/>
    <n v="37.7639"/>
    <n v="38.529800000000002"/>
    <n v="38.529800000000002"/>
    <n v="4.5309999999999997"/>
    <n v="9.2142999999999997"/>
    <n v="11.679399999999999"/>
    <n v="17.011199999999999"/>
    <n v="23.360299999999999"/>
    <n v="23.360299999999999"/>
    <n v="35.025300000000001"/>
    <n v="39.241100000000003"/>
    <n v="43.456200000000003"/>
    <n v="45.089500000000001"/>
    <n v="50.471299999999999"/>
    <n v="53.554600000000001"/>
    <n v="57.637900000000002"/>
    <n v="59.053800000000003"/>
    <n v="60.869700000000002"/>
    <n v="62.169699999999999"/>
    <n v="67.9863"/>
    <n v="67.9863"/>
    <n v="3.1818"/>
    <n v="4.4142999999999999"/>
    <n v="10.0143"/>
    <n v="11.962"/>
    <n v="8.9280000000000008"/>
    <n v="11.527200000000001"/>
    <n v="13.925599999999999"/>
    <n v="17.907299999999999"/>
    <n v="19.723199999999999"/>
  </r>
  <r>
    <s v="EDMILSON ANTONIO DO NASCIMENTO"/>
    <s v="MOTORISTA ENTREGADOR"/>
    <n v="568"/>
    <n v="4544"/>
    <s v="MOTORISTA ENTREGADOR4544568"/>
    <s v="OPERATIVO"/>
    <s v="UNNE"/>
    <s v="ASE"/>
    <s v="Centro de Vds Natal"/>
    <s v="DISTRIBUIÇÃO"/>
    <x v="11"/>
    <n v="0"/>
    <n v="51.367600000000003"/>
    <n v="0"/>
    <n v="68.918499999999995"/>
    <n v="70.8185"/>
    <n v="72.735900000000001"/>
    <n v="78.252499999999998"/>
    <n v="78.252499999999998"/>
    <n v="2.0167000000000002"/>
    <n v="1.635"/>
    <n v="3.3517000000000001"/>
    <n v="3.3517000000000001"/>
    <n v="20.150099999999998"/>
    <n v="20.150099999999998"/>
    <n v="32.099400000000003"/>
    <n v="36.400199999999998"/>
    <n v="49.332000000000001"/>
    <n v="56.731200000000001"/>
    <n v="58.1646"/>
    <n v="68.397300000000001"/>
    <n v="76.997399999999999"/>
    <n v="78.88"/>
    <n v="80.297399999999996"/>
    <n v="82.213300000000004"/>
    <n v="85.830699999999993"/>
    <n v="85.830699999999993"/>
    <n v="7.3326000000000002"/>
    <n v="15.3819"/>
    <n v="21.697099999999999"/>
    <n v="29.1129"/>
    <n v="31.7104"/>
    <n v="31.577100000000002"/>
    <n v="40.958799999999997"/>
    <n v="49.708799999999997"/>
    <n v="56.640599999999999"/>
  </r>
  <r>
    <s v="MARCONDES ALEXANDRINO ALVES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76999999999997"/>
    <n v="9.5976999999999997"/>
    <n v="4.1657000000000002"/>
    <n v="9.3645999999999994"/>
    <n v="11.196400000000001"/>
    <n v="15.411199999999999"/>
    <n v="11.0936"/>
    <n v="11.759499999999999"/>
    <n v="15.106999999999999"/>
    <n v="18.206"/>
    <n v="19.171900000000001"/>
  </r>
  <r>
    <s v="JEFERSON ALVES DA SILV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2.7075"/>
    <n v="0"/>
    <n v="11.6387"/>
    <n v="12.5886"/>
    <n v="15.520300000000001"/>
    <n v="15.520300000000001"/>
    <n v="15.520300000000001"/>
    <n v="0"/>
    <n v="3.7324000000000002"/>
    <n v="5.5967000000000002"/>
    <n v="9.8789999999999996"/>
    <n v="13.575799999999999"/>
    <n v="13.575799999999999"/>
    <n v="20.274699999999999"/>
    <n v="21.372299999999999"/>
    <n v="23.6874"/>
    <n v="24.8032"/>
    <n v="27.318300000000001"/>
    <n v="29.783300000000001"/>
    <n v="33.531700000000001"/>
    <n v="33.914999999999999"/>
    <n v="34.4983"/>
    <n v="34.931600000000003"/>
    <n v="38.063299999999998"/>
    <n v="38.063299999999998"/>
    <n v="1.2825"/>
    <n v="9.9298999999999999"/>
    <n v="10.631399999999999"/>
    <n v="14.947100000000001"/>
    <n v="11.8804"/>
    <n v="12.712899999999999"/>
    <n v="13.244"/>
    <n v="14.643800000000001"/>
    <n v="17.058900000000001"/>
  </r>
  <r>
    <s v="RICARDO MARANGONI MARTINS"/>
    <s v="AUXILIAR DE FROTAS"/>
    <n v="405"/>
    <n v="4556"/>
    <s v="AUXILIAR DE FROTAS4556405"/>
    <s v="OPERATIVO"/>
    <s v="UNSP"/>
    <s v="NÃO APLICA"/>
    <s v="Centro de Vds Santo André"/>
    <s v="DISTRIBUIÇÃO"/>
    <x v="1"/>
    <n v="36.056800000000003"/>
    <n v="31.690999999999999"/>
    <n v="49.853000000000002"/>
    <n v="49.853000000000002"/>
    <n v="49.853000000000002"/>
    <n v="50.336300000000001"/>
    <n v="42.418799999999997"/>
    <n v="42.418799999999997"/>
    <n v="1.4490000000000001"/>
    <n v="4.1306000000000003"/>
    <n v="4.6631"/>
    <n v="0"/>
    <n v="0"/>
    <n v="0"/>
    <n v="4.1802999999999999"/>
    <n v="0"/>
    <n v="3.3803000000000001"/>
    <n v="1.6476999999999999"/>
    <n v="1.4642999999999999"/>
    <n v="3.0998999999999999"/>
    <n v="4.415"/>
    <n v="0"/>
    <n v="0"/>
    <n v="0"/>
    <n v="0"/>
    <n v="0"/>
    <n v="2.7825000000000002"/>
    <n v="4.8990999999999998"/>
    <n v="8.1641999999999992"/>
    <n v="9.0815999999999999"/>
    <n v="12.996"/>
    <n v="12.996"/>
    <n v="12.996"/>
    <n v="17.492899999999999"/>
    <n v="19.8247"/>
  </r>
  <r>
    <s v="VITORIO NATAL DA CONCEICAO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51.568300000000001"/>
    <n v="0"/>
    <n v="4.6186999999999996"/>
    <n v="5.5519999999999996"/>
    <n v="7.1178999999999997"/>
    <n v="2.3519000000000001"/>
    <n v="2.3519000000000001"/>
    <n v="7.1517999999999997"/>
    <n v="8.3351000000000006"/>
    <n v="9.9834999999999994"/>
    <n v="8.7675999999999998"/>
    <n v="22.783300000000001"/>
    <n v="22.783300000000001"/>
    <n v="25.298400000000001"/>
    <n v="28.264199999999999"/>
    <n v="33.280099999999997"/>
    <n v="42.212600000000002"/>
    <n v="1.8150999999999999"/>
    <n v="8.7483000000000004"/>
    <n v="15.4633"/>
    <n v="17.3292"/>
    <n v="18.362500000000001"/>
    <n v="19.762499999999999"/>
    <n v="15.112500000000001"/>
    <n v="15.112500000000001"/>
    <n v="17.5124"/>
    <n v="21.2471"/>
    <n v="22.4297"/>
    <n v="24.329699999999999"/>
    <n v="30.491499999999998"/>
    <n v="31.941500000000001"/>
    <n v="31.941500000000001"/>
    <n v="35.707999999999998"/>
    <n v="30.0867"/>
  </r>
  <r>
    <s v="RODRIGO BRESOLIN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61.604100000000003"/>
    <n v="0"/>
    <n v="78.185500000000005"/>
    <n v="79.018000000000001"/>
    <n v="83.233900000000006"/>
    <n v="86.298900000000003"/>
    <n v="86.298900000000003"/>
    <n v="1.234"/>
    <n v="8.2824000000000009"/>
    <n v="8.5823999999999998"/>
    <n v="10.499000000000001"/>
    <n v="24.596299999999999"/>
    <n v="24.596299999999999"/>
    <n v="32.244599999999998"/>
    <n v="41.592100000000002"/>
    <n v="49.607900000000001"/>
    <n v="57.788899999999998"/>
    <n v="62.837200000000003"/>
    <n v="72.8673"/>
    <n v="78.582999999999998"/>
    <n v="80.5655"/>
    <n v="81.147999999999996"/>
    <n v="81.481300000000005"/>
    <n v="85.963800000000006"/>
    <n v="85.963800000000006"/>
    <n v="7.0998999999999999"/>
    <n v="19.4298"/>
    <n v="22.594799999999999"/>
    <n v="30.426300000000001"/>
    <n v="32.124600000000001"/>
    <n v="32.040500000000002"/>
    <n v="41.072099999999999"/>
    <n v="48.802900000000001"/>
    <n v="53.701999999999998"/>
  </r>
  <r>
    <s v="JEAN GRISENDE DOS SANTOS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0.90259999999999996"/>
    <n v="0"/>
    <n v="0"/>
    <n v="0"/>
    <n v="0"/>
    <n v="0"/>
    <n v="0"/>
    <n v="1.8492"/>
    <n v="2.3984000000000001"/>
    <n v="1.8484"/>
    <n v="4.6475999999999997"/>
    <n v="7.9824999999999999"/>
    <n v="7.9824999999999999"/>
    <n v="16.131599999999999"/>
    <n v="17.514199999999999"/>
    <n v="16.9483"/>
    <n v="16.9483"/>
    <n v="16.9483"/>
    <n v="18.131599999999999"/>
    <n v="20.030899999999999"/>
    <n v="21.964200000000002"/>
    <n v="23.297499999999999"/>
    <n v="23.897500000000001"/>
    <n v="24.530799999999999"/>
    <n v="24.530799999999999"/>
    <n v="3.6151"/>
    <n v="7.3643000000000001"/>
    <n v="12.5802"/>
    <n v="13.647600000000001"/>
    <n v="13.4809"/>
    <n v="13.930099999999999"/>
    <n v="14.661899999999999"/>
    <n v="12.794499999999999"/>
    <n v="11.8612"/>
  </r>
  <r>
    <s v="WILLIANS CARDOSO DOS SANTOS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32.050800000000002"/>
    <n v="0"/>
    <n v="28.068300000000001"/>
    <n v="28.068300000000001"/>
    <n v="32.186500000000002"/>
    <n v="36.251600000000003"/>
    <n v="36.251600000000003"/>
    <n v="0"/>
    <n v="4.2"/>
    <n v="4.2"/>
    <n v="4.2"/>
    <n v="11.7668"/>
    <n v="11.7668"/>
    <n v="13.434200000000001"/>
    <n v="10.6031"/>
    <n v="10.6031"/>
    <n v="16.6356"/>
    <n v="16.6356"/>
    <n v="16.6356"/>
    <n v="7.4673999999999996"/>
    <n v="7.4673999999999996"/>
    <n v="7.4673999999999996"/>
    <n v="7.4673999999999996"/>
    <n v="7.4673999999999996"/>
    <n v="7.4673999999999996"/>
    <n v="0"/>
    <n v="0.29849999999999999"/>
    <n v="3.3652000000000002"/>
    <n v="10.533200000000001"/>
    <n v="14.650700000000001"/>
    <n v="14.650700000000001"/>
    <n v="11.9811"/>
    <n v="11.9811"/>
    <n v="11.9811"/>
  </r>
  <r>
    <s v="JOAO PEDRO FRANCA P DA SILVA"/>
    <s v="AJUDANTE ENTREGA"/>
    <n v="599"/>
    <n v="3503"/>
    <s v="AJUDANTE ENTREGA3503599"/>
    <s v="OPERATIVO"/>
    <s v="UNRJ"/>
    <s v="TRAD"/>
    <s v="Centro de Vendas Inhauma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99999999999998"/>
    <n v="6.5834000000000001"/>
    <n v="8.3834"/>
    <n v="11.333399999999999"/>
    <n v="11.466699999999999"/>
    <n v="12.3667"/>
    <n v="17.017399999999999"/>
    <n v="17.017399999999999"/>
    <n v="18.285599999999999"/>
    <n v="22.068999999999999"/>
    <n v="25.550799999999999"/>
    <n v="29.934899999999999"/>
    <n v="33.1175"/>
    <n v="32.168300000000002"/>
    <n v="35.9328"/>
    <n v="36.548099999999998"/>
    <n v="36.230800000000002"/>
  </r>
  <r>
    <s v="WILLIAM CRISTIANO FETTER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38.343000000000004"/>
    <n v="0"/>
    <n v="38.343000000000004"/>
    <n v="38.343000000000004"/>
    <n v="38.343000000000004"/>
    <n v="43.407400000000003"/>
    <n v="43.407400000000003"/>
    <n v="0"/>
    <n v="0"/>
    <n v="0"/>
    <n v="0"/>
    <n v="3.0674999999999999"/>
    <n v="3.0674999999999999"/>
    <n v="3.0674999999999999"/>
    <n v="3.0674999999999999"/>
    <n v="3.0674999999999999"/>
    <n v="15.132400000000001"/>
    <n v="15.132400000000001"/>
    <n v="15.132400000000001"/>
    <n v="15.132400000000001"/>
    <n v="25.832799999999999"/>
    <n v="25.832799999999999"/>
    <n v="25.832799999999999"/>
    <n v="34.565800000000003"/>
    <n v="34.565800000000003"/>
    <n v="0"/>
    <n v="0"/>
    <n v="0"/>
    <n v="0"/>
    <n v="32.912799999999997"/>
    <n v="32.912799999999997"/>
    <n v="32.912799999999997"/>
    <n v="32.912799999999997"/>
    <n v="32.912799999999997"/>
  </r>
  <r>
    <s v="RAFAEL ASSAOKA KOMATSU"/>
    <s v="SUPERVISOR FROTAS"/>
    <n v="405"/>
    <n v="4994"/>
    <s v="SUPERVISOR FROTAS4994405"/>
    <s v="SUPERVISÃO"/>
    <s v="UNSUL"/>
    <s v="NÃO APLICA"/>
    <s v="Gerência Vendas Gravataí"/>
    <s v="DISTRIBUIÇÃO"/>
    <x v="0"/>
    <n v="46.488100000000003"/>
    <n v="41.8215"/>
    <n v="64.767300000000006"/>
    <n v="70.583200000000005"/>
    <n v="71.649799999999999"/>
    <n v="60.849800000000002"/>
    <n v="60.849800000000002"/>
    <n v="60.849800000000002"/>
    <n v="0"/>
    <n v="0"/>
    <n v="0"/>
    <n v="0.63329999999999997"/>
    <n v="5.3315999999999999"/>
    <n v="5.3315999999999999"/>
    <n v="13.7433"/>
    <n v="11.075900000000001"/>
    <n v="3.6076999999999999"/>
    <n v="6.8999999999999999E-3"/>
    <n v="2.3393999999999999"/>
    <n v="4.7363"/>
    <n v="2.8348"/>
    <n v="2.9506999999999999"/>
    <n v="2.5507"/>
    <n v="1.8332999999999999"/>
    <n v="0"/>
    <n v="0"/>
    <n v="0"/>
    <n v="0"/>
    <n v="6.88E-2"/>
    <n v="19.534500000000001"/>
    <n v="29.050899999999999"/>
    <n v="33.200899999999997"/>
    <n v="33.200899999999997"/>
    <n v="39.484200000000001"/>
    <n v="41.484200000000001"/>
  </r>
  <r>
    <s v="JOSIAS DE SOUSA NASCIMENTO"/>
    <s v="MOTORISTA ENTREGADOR ABASTECEDOR"/>
    <n v="599"/>
    <n v="4509"/>
    <s v="MOTORISTA ENTREGADOR ABASTECEDOR4509599"/>
    <s v="OPERATIVO"/>
    <s v="UNRJ"/>
    <s v="TRAD"/>
    <s v="C.Vendas S.Pedro da Aldeia"/>
    <s v="DISTRIBUIÇÃO"/>
    <x v="0"/>
    <n v="0"/>
    <n v="20.916699999999999"/>
    <n v="0"/>
    <n v="5.0465"/>
    <n v="6.2123999999999997"/>
    <n v="7.9440999999999997"/>
    <n v="7.0766"/>
    <n v="7.0766"/>
    <n v="10.5113"/>
    <n v="10.5113"/>
    <n v="11.910399999999999"/>
    <n v="16.108699999999999"/>
    <n v="24.656700000000001"/>
    <n v="24.656700000000001"/>
    <n v="30.870799999999999"/>
    <n v="37.335599999999999"/>
    <n v="43.551499999999997"/>
    <n v="43.551499999999997"/>
    <n v="0"/>
    <n v="0"/>
    <n v="0"/>
    <n v="0"/>
    <n v="0"/>
    <n v="0"/>
    <n v="5.8696999999999999"/>
    <n v="5.8696999999999999"/>
    <n v="9.0053000000000001"/>
    <n v="13.9885"/>
    <n v="19.2376"/>
    <n v="26.6722"/>
    <n v="29.815999999999999"/>
    <n v="33.280999999999999"/>
    <n v="39.911700000000003"/>
    <n v="44.893300000000004"/>
    <n v="43.625900000000001"/>
  </r>
  <r>
    <s v="JONATHAN SILVA DOS SANTOS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4.5026999999999999"/>
    <n v="0"/>
    <n v="0"/>
    <n v="0"/>
    <n v="0"/>
    <n v="0"/>
    <n v="0"/>
    <n v="0"/>
    <n v="0"/>
    <n v="0"/>
    <n v="0"/>
    <n v="0"/>
    <n v="0"/>
    <n v="0"/>
    <n v="0"/>
    <n v="6.8479999999999999"/>
    <n v="10.0662"/>
    <n v="4.2507000000000001"/>
    <n v="10.0181"/>
    <n v="15.534800000000001"/>
    <n v="16.918099999999999"/>
    <n v="17.4848"/>
    <n v="17.7681"/>
    <n v="10.434799999999999"/>
    <n v="10.434799999999999"/>
    <n v="14.168699999999999"/>
    <n v="20.633900000000001"/>
    <n v="25.283899999999999"/>
    <n v="29.783000000000001"/>
    <n v="29.7654"/>
    <n v="33.315300000000001"/>
    <n v="34.3994"/>
    <n v="22.150200000000002"/>
    <n v="25.982800000000001"/>
  </r>
  <r>
    <s v="SILVIO MARTINS SANCHEZ"/>
    <s v="MOTORISTA SUPLENTE"/>
    <n v="568"/>
    <n v="4556"/>
    <s v="MOTORISTA SUPLENTE4556568"/>
    <s v="OPERATIVO"/>
    <s v="UNSP"/>
    <s v="ASE"/>
    <s v="Centro de Vds Santo André"/>
    <s v="DISTRIBUIÇÃO"/>
    <x v="1"/>
    <n v="0"/>
    <n v="24.892099999999999"/>
    <n v="0"/>
    <n v="32.554900000000004"/>
    <n v="33.588999999999999"/>
    <n v="34.256399999999999"/>
    <n v="34.240499999999997"/>
    <n v="34.240499999999997"/>
    <n v="3.1833"/>
    <n v="3.9150999999999998"/>
    <n v="1.0992"/>
    <n v="1.8825000000000001"/>
    <n v="8.1643000000000008"/>
    <n v="8.1643000000000008"/>
    <n v="11.5786"/>
    <n v="6.1792999999999996"/>
    <n v="4.1127000000000002"/>
    <n v="4.1127000000000002"/>
    <n v="0"/>
    <n v="0"/>
    <n v="0"/>
    <n v="0"/>
    <n v="0"/>
    <n v="0"/>
    <n v="0"/>
    <n v="0"/>
    <n v="5.3326000000000002"/>
    <n v="11.0144"/>
    <n v="10.831799999999999"/>
    <n v="11.7485"/>
    <n v="16.196899999999999"/>
    <n v="14.929500000000001"/>
    <n v="16.496099999999998"/>
    <n v="20.661200000000001"/>
    <n v="23.860399999999998"/>
  </r>
  <r>
    <s v="HUGO VASCONCELOS T DA SILV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59.3491"/>
    <n v="0"/>
    <n v="8.8002000000000002"/>
    <n v="9.3002000000000002"/>
    <n v="12.4495"/>
    <n v="12.966900000000001"/>
    <n v="12.966900000000001"/>
    <n v="15.865500000000001"/>
    <n v="17.898099999999999"/>
    <n v="19.265599999999999"/>
    <n v="22.9983"/>
    <n v="34.4129"/>
    <n v="34.4129"/>
    <n v="45.296199999999999"/>
    <n v="48.013599999999997"/>
    <n v="48.013599999999997"/>
    <n v="51.195399999999999"/>
    <n v="0"/>
    <n v="0"/>
    <n v="6.2826000000000004"/>
    <n v="7.4325999999999999"/>
    <n v="7.6493000000000002"/>
    <n v="9.4659999999999993"/>
    <n v="12.0176"/>
    <n v="12.0176"/>
    <n v="14.1358"/>
    <n v="22.92"/>
    <n v="22.92"/>
    <n v="29.368600000000001"/>
    <n v="31.6004"/>
    <n v="33.533000000000001"/>
    <n v="41.646799999999999"/>
    <n v="48.196100000000001"/>
    <n v="57.143900000000002"/>
  </r>
  <r>
    <s v="DEIVIS RION ROMUALDO DA SILV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3.0041000000000002"/>
    <n v="0"/>
    <n v="3.7214999999999998"/>
    <n v="4.1555999999999997"/>
    <n v="4.5049000000000001"/>
    <n v="6.0708000000000002"/>
    <n v="6.0708000000000002"/>
    <n v="2.0667"/>
    <n v="2.4363999999999999"/>
    <n v="4.3537999999999997"/>
    <n v="9.3855000000000004"/>
    <n v="21.417999999999999"/>
    <n v="21.417999999999999"/>
    <n v="25.8522"/>
    <n v="28.002199999999998"/>
    <n v="29.705200000000001"/>
    <n v="32.555900000000001"/>
    <n v="36.79"/>
    <n v="45.173299999999998"/>
    <n v="47.875599999999999"/>
    <n v="48.525599999999997"/>
    <n v="49.792299999999997"/>
    <n v="49.5931"/>
    <n v="50.027999999999999"/>
    <n v="50.027999999999999"/>
    <n v="4.3189000000000002"/>
    <n v="6.7363999999999997"/>
    <n v="3.2698"/>
    <n v="5.9031000000000002"/>
    <n v="12.3475"/>
    <n v="15.0975"/>
    <n v="19.630800000000001"/>
    <n v="22.7974"/>
    <n v="24.0974"/>
  </r>
  <r>
    <s v="RENATO VIEIRA DA CUNHA"/>
    <s v="SUPERVISOR EXPEDICAO C"/>
    <n v="405"/>
    <n v="4556"/>
    <s v="SUPERVISOR EXPEDICAO C4556405"/>
    <s v="SUPERVISÃO"/>
    <s v="UNSP"/>
    <s v="NÃO APLICA"/>
    <s v="Centro de Vds Santo André"/>
    <s v="LOGÍSTICA"/>
    <x v="3"/>
    <n v="8.0637000000000008"/>
    <n v="1.9326000000000001"/>
    <n v="21.693200000000001"/>
    <n v="23.426500000000001"/>
    <n v="24.426500000000001"/>
    <n v="23.978100000000001"/>
    <n v="9.3115000000000006"/>
    <n v="9.3115000000000006"/>
    <n v="5.2492000000000001"/>
    <n v="5.0627000000000004"/>
    <n v="14.5458"/>
    <n v="10.994999999999999"/>
    <n v="18.462299999999999"/>
    <n v="18.462299999999999"/>
    <n v="19.744900000000001"/>
    <n v="19.7791"/>
    <n v="11.2966"/>
    <n v="16.1633"/>
    <n v="0"/>
    <n v="9.4309999999999992"/>
    <n v="3.5312999999999999"/>
    <n v="0"/>
    <n v="0"/>
    <n v="0"/>
    <n v="9.6500000000000002E-2"/>
    <n v="9.6500000000000002E-2"/>
    <n v="4.4831000000000003"/>
    <n v="14.2332"/>
    <n v="23.497800000000002"/>
    <n v="30.015799999999999"/>
    <n v="33.598999999999997"/>
    <n v="33.598999999999997"/>
    <n v="21.033100000000001"/>
    <n v="2.9657"/>
    <n v="0"/>
  </r>
  <r>
    <s v="MARCO SILVA ARAUJO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8.9329999999999998"/>
    <n v="0"/>
    <n v="2.4285000000000001"/>
    <n v="3.8944000000000001"/>
    <n v="3.7785000000000002"/>
    <n v="4.43"/>
    <n v="4.43"/>
    <n v="5.9291999999999998"/>
    <n v="7.5457999999999998"/>
    <n v="7.5458999999999996"/>
    <n v="10.9777"/>
    <n v="16.1435"/>
    <n v="16.1435"/>
    <n v="21.560500000000001"/>
    <n v="25.8096"/>
    <n v="28.8429"/>
    <n v="30.0913"/>
    <n v="0"/>
    <n v="4.3848000000000003"/>
    <n v="7.5678999999999998"/>
    <n v="8.8338000000000001"/>
    <n v="8.1338000000000008"/>
    <n v="9.7662999999999993"/>
    <n v="9.4010999999999996"/>
    <n v="9.4010999999999996"/>
    <n v="13.3177"/>
    <n v="18.831800000000001"/>
    <n v="21.663499999999999"/>
    <n v="28.579899999999999"/>
    <n v="32.745699999999999"/>
    <n v="33.695700000000002"/>
    <n v="34.396299999999997"/>
    <n v="38.511299999999999"/>
    <n v="41.926299999999998"/>
  </r>
  <r>
    <s v="JADER MACIEL DA SILVA LOPE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56.579500000000003"/>
    <n v="0"/>
    <n v="73.605800000000002"/>
    <n v="73.605800000000002"/>
    <n v="75.653499999999994"/>
    <n v="85.705600000000004"/>
    <n v="85.705600000000004"/>
    <n v="4.415"/>
    <n v="7.9816000000000003"/>
    <n v="9.9974000000000007"/>
    <n v="15.744899999999999"/>
    <n v="24.875699999999998"/>
    <n v="24.875699999999998"/>
    <n v="36.073900000000002"/>
    <n v="41.538800000000002"/>
    <n v="49.052900000000001"/>
    <n v="53.9345"/>
    <n v="61.698"/>
    <n v="71.679500000000004"/>
    <n v="78.811099999999996"/>
    <n v="80.777699999999996"/>
    <n v="82.577600000000004"/>
    <n v="84.010900000000007"/>
    <n v="88.092600000000004"/>
    <n v="88.092600000000004"/>
    <n v="6.9309000000000003"/>
    <n v="16.979299999999999"/>
    <n v="23.244199999999999"/>
    <n v="25.743400000000001"/>
    <n v="30.041499999999999"/>
    <n v="33.8247"/>
    <n v="43.372999999999998"/>
    <n v="49.822000000000003"/>
    <n v="56.587699999999998"/>
  </r>
  <r>
    <s v="ANTONIO BARBOSA DOS SANTOS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64.905199999999994"/>
    <n v="63.822699999999998"/>
    <n v="69.417699999999996"/>
    <n v="62.434399999999997"/>
    <n v="63.400300000000001"/>
    <n v="48.6845"/>
    <n v="48.751899999999999"/>
    <n v="48.751899999999999"/>
    <n v="0"/>
    <n v="0"/>
    <n v="0"/>
    <n v="8.3321000000000005"/>
    <n v="1.4621999999999999"/>
    <n v="1.4621999999999999"/>
    <n v="12.1248"/>
    <n v="15.708"/>
    <n v="8.3729999999999993"/>
    <n v="12.6221"/>
    <n v="19.6037"/>
    <n v="27.418600000000001"/>
    <n v="37.3827"/>
    <n v="39.0334"/>
    <n v="39.0334"/>
    <n v="40.199300000000001"/>
    <n v="42.331899999999997"/>
    <n v="42.331899999999997"/>
    <n v="6.9314"/>
    <n v="12.197800000000001"/>
    <n v="18.3642"/>
    <n v="27.862400000000001"/>
    <n v="31.9941"/>
    <n v="33.860700000000001"/>
    <n v="41.908799999999999"/>
    <n v="33.176200000000001"/>
    <n v="19.992999999999999"/>
  </r>
  <r>
    <s v="EVANDRO ANDRADE DOS SANTOS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42.027500000000003"/>
    <n v="0"/>
    <n v="62.005299999999998"/>
    <n v="62.187899999999999"/>
    <n v="63.637900000000002"/>
    <n v="64.003799999999998"/>
    <n v="64.003799999999998"/>
    <n v="4.9150999999999998"/>
    <n v="8.5325000000000006"/>
    <n v="8.2507000000000001"/>
    <n v="12.299899999999999"/>
    <n v="21.863399999999999"/>
    <n v="21.863399999999999"/>
    <n v="33.226999999999997"/>
    <n v="38.826099999999997"/>
    <n v="41.926099999999998"/>
    <n v="47.457900000000002"/>
    <n v="52.741199999999999"/>
    <n v="63.422899999999998"/>
    <n v="63.422899999999998"/>
    <n v="63.422899999999998"/>
    <n v="63.422899999999998"/>
    <n v="63.422899999999998"/>
    <n v="63.422899999999998"/>
    <n v="63.422899999999998"/>
    <n v="0"/>
    <n v="0"/>
    <n v="7.3324999999999996"/>
    <n v="10.546799999999999"/>
    <n v="10.6127"/>
    <n v="15.1937"/>
    <n v="21.008800000000001"/>
    <n v="29.773900000000001"/>
    <n v="35.356400000000001"/>
  </r>
  <r>
    <s v="DEIVID DE CASTRO SIQUEIRA"/>
    <s v="AJUDANTE ENTREGA"/>
    <n v="599"/>
    <n v="4534"/>
    <s v="AJUDANTE ENTREGA4534599"/>
    <s v="OPERATIVO"/>
    <s v="UNRJ"/>
    <s v="TRAD"/>
    <s v="Centro Vendas São Gonçalo"/>
    <s v="DISTRIBUIÇÃO"/>
    <x v="0"/>
    <n v="0"/>
    <n v="36.69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683000000000002"/>
    <n v="4.8509000000000002"/>
    <n v="6.4842000000000004"/>
    <n v="8.3515999999999995"/>
    <n v="4.3516000000000004"/>
    <n v="4.3516000000000004"/>
    <n v="12.836499999999999"/>
    <n v="19.805399999999999"/>
    <n v="25.6053"/>
    <n v="29.0045"/>
    <n v="33.881599999999999"/>
    <n v="34.098300000000002"/>
    <n v="44.479300000000002"/>
    <n v="49.262599999999999"/>
    <n v="56.927700000000002"/>
  </r>
  <r>
    <s v="JOABE VIDAL GOMES"/>
    <s v="SUPERVISOR DISTRIBUICAO E FROTAS C"/>
    <n v="599"/>
    <n v="4556"/>
    <s v="SUPERVISOR DISTRIBUICAO E FROTAS C4556599"/>
    <s v="SUPERVISÃO"/>
    <s v="UNSP"/>
    <s v="NÃO APLICA"/>
    <s v="Centro de Vds Santo André"/>
    <s v="DISTRIBUIÇÃO"/>
    <x v="1"/>
    <n v="31.880099999999999"/>
    <n v="31.880099999999999"/>
    <n v="31.880099999999999"/>
    <n v="31.880099999999999"/>
    <n v="31.880099999999999"/>
    <n v="31.880099999999999"/>
    <n v="31.880099999999999"/>
    <n v="31.880099999999999"/>
    <n v="1.1158999999999999"/>
    <n v="5.7302"/>
    <n v="6.4459"/>
    <n v="0"/>
    <n v="0"/>
    <n v="0"/>
    <n v="0.86339999999999995"/>
    <n v="1.8793"/>
    <n v="4.8791000000000002"/>
    <n v="4.4798999999999998"/>
    <n v="8.0108999999999995"/>
    <n v="6.7093999999999996"/>
    <n v="2.5916999999999999"/>
    <n v="0"/>
    <n v="0"/>
    <n v="0"/>
    <n v="0"/>
    <n v="0"/>
    <n v="0.68330000000000002"/>
    <n v="0.68330000000000002"/>
    <n v="10.6487"/>
    <n v="14.0136"/>
    <n v="20.328600000000002"/>
    <n v="18.779399999999999"/>
    <n v="18.779399999999999"/>
    <n v="36.075800000000001"/>
    <n v="19.473600000000001"/>
  </r>
  <r>
    <s v="ELSIO GLEIDSON SOUZA DA SILVA"/>
    <s v="AJUDANTE ENTREGA"/>
    <n v="599"/>
    <n v="4513"/>
    <s v="AJUDANTE ENTREGA4513599"/>
    <s v="OPERATIVO"/>
    <s v="UNRJ"/>
    <s v="TRAD"/>
    <s v="Centro de Vendas Pavuna"/>
    <s v="DISTRIBUIÇÃO"/>
    <x v="0"/>
    <n v="0"/>
    <n v="0"/>
    <n v="0"/>
    <n v="4.4866999999999999"/>
    <n v="4.4866999999999999"/>
    <n v="3.9216000000000002"/>
    <n v="4.2058"/>
    <n v="4.2058"/>
    <n v="0"/>
    <n v="0"/>
    <n v="0"/>
    <n v="4.7750000000000004"/>
    <n v="0"/>
    <n v="0"/>
    <n v="6.5174000000000003"/>
    <n v="7.2157999999999998"/>
    <n v="13.8988"/>
    <n v="5.8811"/>
    <n v="1.7848999999999999"/>
    <n v="4.1174999999999997"/>
    <n v="10.7842"/>
    <n v="11.684200000000001"/>
    <n v="10.585000000000001"/>
    <n v="10.585000000000001"/>
    <n v="15.719099999999999"/>
    <n v="15.719099999999999"/>
    <n v="15.7684"/>
    <n v="10.7867"/>
    <n v="12.57"/>
    <n v="30.451000000000001"/>
    <n v="33.6004"/>
    <n v="34.383000000000003"/>
    <n v="35.401899999999998"/>
    <n v="41.021599999999999"/>
    <n v="39.439799999999998"/>
  </r>
  <r>
    <s v="FERNANDO PEREIRA BARCELOS"/>
    <s v="MOTORISTA SUPLENTE"/>
    <n v="568"/>
    <n v="4534"/>
    <s v="MOTORISTA SUPLENTE4534568"/>
    <s v="OPERATIVO"/>
    <s v="UNRJ"/>
    <s v="ASE"/>
    <s v="Centro Vendas São Gonçalo"/>
    <s v="DISTRIBUIÇÃO"/>
    <x v="0"/>
    <n v="0"/>
    <n v="25.594100000000001"/>
    <n v="0"/>
    <n v="6.7865000000000002"/>
    <n v="0"/>
    <n v="0"/>
    <n v="0"/>
    <n v="0"/>
    <n v="0"/>
    <n v="1.5404"/>
    <n v="2.7244999999999999"/>
    <n v="3.6768000000000001"/>
    <n v="9.4291"/>
    <n v="9.4291"/>
    <n v="11.279199999999999"/>
    <n v="16.298100000000002"/>
    <n v="19.279900000000001"/>
    <n v="24.778400000000001"/>
    <n v="2.9992000000000001"/>
    <n v="2.6665999999999999"/>
    <n v="7.1832000000000003"/>
    <n v="8.6658000000000008"/>
    <n v="8.6658000000000008"/>
    <n v="10.433199999999999"/>
    <n v="14.416499999999999"/>
    <n v="14.416499999999999"/>
    <n v="16.783200000000001"/>
    <n v="22.765000000000001"/>
    <n v="27.715800000000002"/>
    <n v="33.866500000000002"/>
    <n v="35.3095"/>
    <n v="34.392800000000001"/>
    <n v="40.357900000000001"/>
    <n v="45.707099999999997"/>
    <n v="49.288899999999998"/>
  </r>
  <r>
    <s v="WILSON FERREIR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36.9696"/>
    <n v="0"/>
    <n v="46.405099999999997"/>
    <n v="46.405099999999997"/>
    <n v="49.656599999999997"/>
    <n v="50.024000000000001"/>
    <n v="50.024000000000001"/>
    <n v="1.8658999999999999"/>
    <n v="4.0983999999999998"/>
    <n v="5.8483999999999998"/>
    <n v="7.7999000000000001"/>
    <n v="16.099"/>
    <n v="16.099"/>
    <n v="21.233000000000001"/>
    <n v="28.3186"/>
    <n v="28.936"/>
    <n v="34.587400000000002"/>
    <n v="37.736600000000003"/>
    <n v="37.869900000000001"/>
    <n v="49.337299999999999"/>
    <n v="55.553899999999999"/>
    <n v="55.553899999999999"/>
    <n v="55.553899999999999"/>
    <n v="62.786499999999997"/>
    <n v="62.786499999999997"/>
    <n v="2.4"/>
    <n v="8.4"/>
    <n v="13.1976"/>
    <n v="14.8635"/>
    <n v="17.377600000000001"/>
    <n v="18.910900000000002"/>
    <n v="19.9085"/>
    <n v="19.9085"/>
    <n v="20.6069"/>
  </r>
  <r>
    <s v="FRANCISCO DISNEY FURTAD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17.373200000000001"/>
    <n v="0"/>
    <n v="23.2605"/>
    <n v="24.877199999999998"/>
    <n v="27.926500000000001"/>
    <n v="25.778099999999998"/>
    <n v="25.778099999999998"/>
    <n v="1.2493000000000001"/>
    <n v="2.2675000000000001"/>
    <n v="2.9182999999999999"/>
    <n v="0.62439999999999996"/>
    <n v="6.9896000000000003"/>
    <n v="6.9896000000000003"/>
    <n v="11.860200000000001"/>
    <n v="13.277699999999999"/>
    <n v="19.278500000000001"/>
    <n v="18.230799999999999"/>
    <n v="16.464300000000001"/>
    <n v="23.197600000000001"/>
    <n v="28.932400000000001"/>
    <n v="28.116499999999998"/>
    <n v="30.066500000000001"/>
    <n v="31.899100000000001"/>
    <n v="32.667299999999997"/>
    <n v="32.667299999999997"/>
    <n v="5.1993"/>
    <n v="13.5312"/>
    <n v="14.713800000000001"/>
    <n v="17.6812"/>
    <n v="17.029399999999999"/>
    <n v="19.028600000000001"/>
    <n v="18.196100000000001"/>
    <n v="17.546900000000001"/>
    <n v="21.530200000000001"/>
  </r>
  <r>
    <s v="WASHINGTON MORAIS SOARES"/>
    <s v="AJUDANTE EXPEDICAO AGENCIA"/>
    <n v="405"/>
    <n v="3506"/>
    <s v="AJUDANTE EXPEDICAO AGENCIA3506405"/>
    <s v="OPERATIVO"/>
    <s v="UNSP"/>
    <s v="NÃO APLICA"/>
    <s v="Centro de Vendas  R.Tavares"/>
    <s v="LOGÍSTICA"/>
    <x v="3"/>
    <n v="43.550199999999997"/>
    <n v="44.933500000000002"/>
    <n v="39.5002"/>
    <n v="35.9495"/>
    <n v="36.499499999999998"/>
    <n v="55.0486"/>
    <n v="49.581899999999997"/>
    <n v="49.581899999999997"/>
    <n v="0"/>
    <n v="16.381599999999999"/>
    <n v="7.7816000000000001"/>
    <n v="6.5949"/>
    <n v="14.4931"/>
    <n v="14.4931"/>
    <n v="14.0075"/>
    <n v="14.0075"/>
    <n v="3.04"/>
    <n v="15.5701"/>
    <n v="36.685899999999997"/>
    <n v="25.185500000000001"/>
    <n v="30.751200000000001"/>
    <n v="38.667000000000002"/>
    <n v="38.667000000000002"/>
    <n v="40.1995"/>
    <n v="44.982799999999997"/>
    <n v="44.982799999999997"/>
    <n v="23.8491"/>
    <n v="16.882100000000001"/>
    <n v="22.996300000000002"/>
    <n v="31.161899999999999"/>
    <n v="34.844299999999997"/>
    <n v="34.844299999999997"/>
    <n v="42.293900000000001"/>
    <n v="42.293900000000001"/>
    <n v="42.293900000000001"/>
  </r>
  <r>
    <s v="CHARLES JESUS DOS SANTOS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35.647500000000001"/>
    <n v="0"/>
    <n v="44.467199999999998"/>
    <n v="44.517200000000003"/>
    <n v="44.633099999999999"/>
    <n v="44.5672"/>
    <n v="44.5672"/>
    <n v="0"/>
    <n v="0"/>
    <n v="0"/>
    <n v="0"/>
    <n v="0"/>
    <n v="0"/>
    <n v="10.562799999999999"/>
    <n v="13.212"/>
    <n v="17.294499999999999"/>
    <n v="19.893699999999999"/>
    <n v="24.760400000000001"/>
    <n v="35.526899999999998"/>
    <n v="40.645800000000001"/>
    <n v="41.379100000000001"/>
    <n v="43.2624"/>
    <n v="43.4465"/>
    <n v="45.079799999999999"/>
    <n v="45.079799999999999"/>
    <n v="0.4667"/>
    <n v="3.3014999999999999"/>
    <n v="7.1492000000000004"/>
    <n v="13.9635"/>
    <n v="15.392200000000001"/>
    <n v="19.224699999999999"/>
    <n v="25.308"/>
    <n v="34.290500000000002"/>
    <n v="37.807099999999998"/>
  </r>
  <r>
    <s v="RICARDO LAURENTINO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57.4758"/>
    <n v="0"/>
    <n v="57.4758"/>
    <n v="57.4758"/>
    <n v="57.4758"/>
    <n v="71.443799999999996"/>
    <n v="71.443799999999996"/>
    <n v="0"/>
    <n v="0"/>
    <n v="0"/>
    <n v="0"/>
    <n v="10.7516"/>
    <n v="10.7516"/>
    <n v="10.7516"/>
    <n v="10.7516"/>
    <n v="10.7516"/>
    <n v="23.711200000000002"/>
    <n v="23.711200000000002"/>
    <n v="23.711200000000002"/>
    <n v="23.711200000000002"/>
    <n v="0"/>
    <n v="0"/>
    <n v="0"/>
    <n v="51.8735"/>
    <n v="51.8735"/>
    <n v="0"/>
    <n v="0"/>
    <n v="0"/>
    <n v="0"/>
    <n v="35.128900000000002"/>
    <n v="35.128900000000002"/>
    <n v="35.128900000000002"/>
    <n v="35.128900000000002"/>
    <n v="35.128900000000002"/>
  </r>
  <r>
    <s v="VALMIR COSME BARBOSA DA SILVA"/>
    <s v="AJUDANTE ENTREGA"/>
    <n v="599"/>
    <n v="3503"/>
    <s v="AJUDANTE ENTREGA3503599"/>
    <s v="OPERATIVO"/>
    <s v="UNRJ"/>
    <s v="TRAD"/>
    <s v="Centro de Vendas Inhauma"/>
    <s v="DISTRIBUIÇÃO"/>
    <x v="0"/>
    <n v="0"/>
    <n v="16.462299999999999"/>
    <n v="0"/>
    <n v="18.2288"/>
    <n v="20.028700000000001"/>
    <n v="23.8111"/>
    <n v="26.7943"/>
    <n v="26.7943"/>
    <n v="31.526"/>
    <n v="36.724400000000003"/>
    <n v="37.274999999999999"/>
    <n v="35.056800000000003"/>
    <n v="41.4557"/>
    <n v="41.4557"/>
    <n v="49.936500000000002"/>
    <n v="57.136000000000003"/>
    <n v="62.6691"/>
    <n v="67.702200000000005"/>
    <n v="4.4817"/>
    <n v="12.4641"/>
    <n v="16.729199999999999"/>
    <n v="16.729199999999999"/>
    <n v="17.762499999999999"/>
    <n v="19.528400000000001"/>
    <n v="26.6281"/>
    <n v="26.6281"/>
    <n v="27.928799999999999"/>
    <n v="29.246200000000002"/>
    <n v="29.246200000000002"/>
    <n v="29.246200000000002"/>
    <n v="33.844999999999999"/>
    <n v="35.195"/>
    <n v="35.195"/>
    <n v="43.9938"/>
    <n v="52.793999999999997"/>
  </r>
  <r>
    <s v="MAURICIO DE OLIVEIRA SILV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40.820900000000002"/>
    <n v="0"/>
    <n v="53.4313"/>
    <n v="53.481299999999997"/>
    <n v="54.113100000000003"/>
    <n v="55.1631"/>
    <n v="55.1631"/>
    <n v="6.6151"/>
    <n v="12.414300000000001"/>
    <n v="16.8809"/>
    <n v="23.179300000000001"/>
    <n v="32.710999999999999"/>
    <n v="32.710999999999999"/>
    <n v="24.177700000000002"/>
    <n v="27.895099999999999"/>
    <n v="30.361799999999999"/>
    <n v="36.144300000000001"/>
    <n v="39.493499999999997"/>
    <n v="52.9268"/>
    <n v="60.843499999999999"/>
    <n v="61.1768"/>
    <n v="63.010100000000001"/>
    <n v="65.010099999999994"/>
    <n v="68.010099999999994"/>
    <n v="68.010099999999994"/>
    <n v="7.2165999999999997"/>
    <n v="5.6833"/>
    <n v="12.416600000000001"/>
    <n v="15.4833"/>
    <n v="17.015799999999999"/>
    <n v="19.396799999999999"/>
    <n v="22.378599999999999"/>
    <n v="24.795200000000001"/>
    <n v="28.144400000000001"/>
  </r>
  <r>
    <s v="RAPHAEL SILVA DOS SANTOS"/>
    <s v="MOTORISTA SUPLENTE"/>
    <n v="568"/>
    <n v="4513"/>
    <s v="MOTORISTA SUPLENTE4513568"/>
    <s v="OPERATIVO"/>
    <s v="UNRJ"/>
    <s v="ASE"/>
    <s v="Centro de Vendas Pavuna"/>
    <s v="DISTRIBUIÇÃO"/>
    <x v="0"/>
    <n v="0"/>
    <n v="0"/>
    <n v="0"/>
    <n v="0"/>
    <n v="0"/>
    <n v="0"/>
    <n v="3.5655000000000001"/>
    <n v="3.5655000000000001"/>
    <n v="3.8147000000000002"/>
    <n v="7.6464999999999996"/>
    <n v="9.5116999999999994"/>
    <n v="11.460900000000001"/>
    <n v="4.2275999999999998"/>
    <n v="4.2275999999999998"/>
    <n v="19.926600000000001"/>
    <n v="19.926600000000001"/>
    <n v="29.476400000000002"/>
    <n v="45.692100000000003"/>
    <n v="1.4992000000000001"/>
    <n v="11.9969"/>
    <n v="16.928599999999999"/>
    <n v="16.928599999999999"/>
    <n v="18.262699999999999"/>
    <n v="19.8627"/>
    <n v="1.5294000000000001"/>
    <n v="1.5294000000000001"/>
    <n v="10.744300000000001"/>
    <n v="19.0593"/>
    <n v="30.461500000000001"/>
    <n v="37.645499999999998"/>
    <n v="34.444600000000001"/>
    <n v="35.710500000000003"/>
    <n v="41.4938"/>
    <n v="48.979300000000002"/>
    <n v="56.028500000000001"/>
  </r>
  <r>
    <s v="LEONARDO DOS SANTOS TEIXEIRA"/>
    <s v="MOTORISTA SUPLENTE"/>
    <n v="568"/>
    <n v="4513"/>
    <s v="MOTORISTA SUPLENTE4513568"/>
    <s v="OPERATIVO"/>
    <s v="UNRJ"/>
    <s v="ASE"/>
    <s v="Centro de Vendas Pavuna"/>
    <s v="DISTRIBUIÇÃO"/>
    <x v="0"/>
    <n v="0"/>
    <n v="53.556899999999999"/>
    <n v="0"/>
    <n v="12.9146"/>
    <n v="13.4145"/>
    <n v="14.3637"/>
    <n v="8.6470000000000002"/>
    <n v="8.6470000000000002"/>
    <n v="8.2795000000000005"/>
    <n v="8.2795000000000005"/>
    <n v="9.4794"/>
    <n v="10.7943"/>
    <n v="13.4093"/>
    <n v="13.4093"/>
    <n v="17.422799999999999"/>
    <n v="18.122699999999998"/>
    <n v="21.672499999999999"/>
    <n v="33.669499999999999"/>
    <n v="0.41739999999999999"/>
    <n v="3.3664000000000001"/>
    <n v="8.2805"/>
    <n v="9.7964000000000002"/>
    <n v="10.962300000000001"/>
    <n v="10.962300000000001"/>
    <n v="12.444000000000001"/>
    <n v="12.444000000000001"/>
    <n v="14.0909"/>
    <n v="19.555900000000001"/>
    <n v="27.6541"/>
    <n v="30.6206"/>
    <n v="34.852899999999998"/>
    <n v="36.052799999999998"/>
    <n v="33.2361"/>
    <n v="51.232799999999997"/>
    <n v="53.0319"/>
  </r>
  <r>
    <s v="CARLOS TAKESHI KOSHIB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56.204500000000003"/>
    <n v="0"/>
    <n v="79.399799999999999"/>
    <n v="79.849699999999999"/>
    <n v="81.248699999999999"/>
    <n v="83.981200000000001"/>
    <n v="83.981200000000001"/>
    <n v="2.2492000000000001"/>
    <n v="8.6472999999999995"/>
    <n v="10.363099999999999"/>
    <n v="15.278"/>
    <n v="21.891500000000001"/>
    <n v="21.891500000000001"/>
    <n v="29.757000000000001"/>
    <n v="37.021799999999999"/>
    <n v="38.571800000000003"/>
    <n v="44.8033"/>
    <n v="49.468899999999998"/>
    <n v="60.101900000000001"/>
    <n v="69.0167"/>
    <n v="70.982600000000005"/>
    <n v="70.982600000000005"/>
    <n v="72.515100000000004"/>
    <n v="78.696799999999996"/>
    <n v="78.696799999999996"/>
    <n v="5.4318"/>
    <n v="10.2134"/>
    <n v="12.7791"/>
    <n v="17.577400000000001"/>
    <n v="16.142399999999999"/>
    <n v="19.490600000000001"/>
    <n v="25.289000000000001"/>
    <n v="31.566600000000001"/>
    <n v="34.165799999999997"/>
  </r>
  <r>
    <s v="YGOR LUCAS BRASIL BISPO"/>
    <s v="AJUDANTE ENTREGA"/>
    <n v="599"/>
    <n v="4547"/>
    <s v="AJUDANTE ENTREGA4547599"/>
    <s v="OPERATIVO"/>
    <s v="UNRJ"/>
    <s v="TRAD"/>
    <s v="Ceve Campo Grande"/>
    <s v="DISTRIBUIÇÃO"/>
    <x v="0"/>
    <n v="0"/>
    <n v="68.763999999999996"/>
    <n v="0"/>
    <n v="4.6189"/>
    <n v="5.1363000000000003"/>
    <n v="5.1363000000000003"/>
    <n v="10.3855"/>
    <n v="10.3855"/>
    <n v="13.2522"/>
    <n v="14.168100000000001"/>
    <n v="14.299899999999999"/>
    <n v="12.6999"/>
    <n v="9.218"/>
    <n v="9.218"/>
    <n v="11.1839"/>
    <n v="12.9824"/>
    <n v="17.500599999999999"/>
    <n v="24.536100000000001"/>
    <n v="0.38490000000000002"/>
    <n v="8.1999999999999993"/>
    <n v="14.0151"/>
    <n v="15.797599999999999"/>
    <n v="16.864999999999998"/>
    <n v="18.047599999999999"/>
    <n v="20.680199999999999"/>
    <n v="20.680199999999999"/>
    <n v="20.431799999999999"/>
    <n v="23.35"/>
    <n v="25.316700000000001"/>
    <n v="28.116"/>
    <n v="36.282499999999999"/>
    <n v="36.282499999999999"/>
    <n v="36.282499999999999"/>
    <n v="40.949100000000001"/>
    <n v="54.561799999999998"/>
  </r>
  <r>
    <s v="JEFFERSON CATARINO DA SILV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.51590000000000003"/>
    <n v="1.5333000000000001"/>
    <n v="5.6498999999999997"/>
    <n v="5.6498999999999997"/>
    <n v="0"/>
    <n v="13.781000000000001"/>
    <n v="17.646899999999999"/>
    <n v="23.549099999999999"/>
    <n v="32.763500000000001"/>
    <n v="32.763500000000001"/>
    <n v="46.962600000000002"/>
    <n v="56.763300000000001"/>
    <n v="63.880600000000001"/>
    <n v="68.579700000000003"/>
    <n v="72.212800000000001"/>
    <n v="77.760499999999993"/>
    <n v="84.4756"/>
    <n v="85.191500000000005"/>
    <n v="87.024100000000004"/>
    <n v="88.99"/>
    <n v="92.756600000000006"/>
    <n v="92.756600000000006"/>
    <n v="9.7172999999999998"/>
    <n v="19.051200000000001"/>
    <n v="25.551200000000001"/>
    <n v="30.267800000000001"/>
    <n v="35.380600000000001"/>
    <n v="36.413899999999998"/>
    <n v="44.546500000000002"/>
    <n v="52.727600000000002"/>
    <n v="61.427599999999998"/>
  </r>
  <r>
    <s v="EWERTON SANTOS DA GAMA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0"/>
    <n v="0"/>
    <n v="7.5514999999999999"/>
    <n v="9.0839999999999996"/>
    <n v="11.799899999999999"/>
    <n v="15.7499"/>
    <n v="15.7499"/>
    <n v="20.533000000000001"/>
    <n v="21.734500000000001"/>
    <n v="21.734400000000001"/>
    <n v="30.200900000000001"/>
    <n v="37.015099999999997"/>
    <n v="37.015099999999997"/>
    <n v="43.203000000000003"/>
    <n v="43.920299999999997"/>
    <n v="49.921799999999998"/>
    <n v="50.59"/>
    <n v="3.6840999999999999"/>
    <n v="8.2818000000000005"/>
    <n v="13.0824"/>
    <n v="13.0824"/>
    <n v="6.9332000000000003"/>
    <n v="6.9332000000000003"/>
    <n v="11.147500000000001"/>
    <n v="11.147500000000001"/>
    <n v="15.145899999999999"/>
    <n v="23.577500000000001"/>
    <n v="26.2774"/>
    <n v="31.158799999999999"/>
    <n v="34.123100000000001"/>
    <n v="36.588900000000002"/>
    <n v="37.454000000000001"/>
    <n v="40.619700000000002"/>
    <n v="34.486400000000003"/>
  </r>
  <r>
    <s v="RONEYBERG DE LIM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37.7059"/>
    <n v="0"/>
    <n v="37.7059"/>
    <n v="37.7059"/>
    <n v="64.887299999999996"/>
    <n v="68.053200000000004"/>
    <n v="68.053200000000004"/>
    <n v="0"/>
    <n v="4.9150999999999998"/>
    <n v="4.9150999999999998"/>
    <n v="4.9150999999999998"/>
    <n v="21.111799999999999"/>
    <n v="21.111799999999999"/>
    <n v="23.611699999999999"/>
    <n v="31.8264"/>
    <n v="32.376300000000001"/>
    <n v="40.0593"/>
    <n v="43.941699999999997"/>
    <n v="44.707599999999999"/>
    <n v="54.921599999999998"/>
    <n v="60.336399999999998"/>
    <n v="60.336399999999998"/>
    <n v="60.336399999999998"/>
    <n v="66.784700000000001"/>
    <n v="66.784700000000001"/>
    <n v="2.0324"/>
    <n v="7.6319999999999997"/>
    <n v="12.7316"/>
    <n v="19.981400000000001"/>
    <n v="20.013200000000001"/>
    <n v="20.013200000000001"/>
    <n v="20.013200000000001"/>
    <n v="20.013200000000001"/>
    <n v="21.195"/>
  </r>
  <r>
    <s v="DIEGO LOPES CORREA DOS SANTOS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47.6661"/>
    <n v="0"/>
    <n v="5.9329000000000001"/>
    <n v="7.6329000000000002"/>
    <n v="9.1988000000000003"/>
    <n v="13.0146"/>
    <n v="13.0146"/>
    <n v="17.0471"/>
    <n v="16.763000000000002"/>
    <n v="17.496300000000002"/>
    <n v="17.113600000000002"/>
    <n v="25.861000000000001"/>
    <n v="25.861000000000001"/>
    <n v="31.358699999999999"/>
    <n v="33.057000000000002"/>
    <n v="36.956899999999997"/>
    <n v="34.538600000000002"/>
    <n v="2.1333000000000002"/>
    <n v="10.5991"/>
    <n v="16.614799999999999"/>
    <n v="16.614799999999999"/>
    <n v="18.230699999999999"/>
    <n v="19.7133"/>
    <n v="16.544899999999998"/>
    <n v="16.544899999999998"/>
    <n v="20.3766"/>
    <n v="24.077999999999999"/>
    <n v="26.131"/>
    <n v="28.013400000000001"/>
    <n v="34.990400000000001"/>
    <n v="36.806899999999999"/>
    <n v="36.806899999999999"/>
    <n v="39.623399999999997"/>
    <n v="45.989199999999997"/>
  </r>
  <r>
    <s v="GUILHERME S DO NASCIMENT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27.255700000000001"/>
    <n v="0"/>
    <n v="45.791499999999999"/>
    <n v="46.7256"/>
    <n v="50.792400000000001"/>
    <n v="52.976500000000001"/>
    <n v="52.976500000000001"/>
    <n v="0.95"/>
    <n v="0.95"/>
    <n v="0.95"/>
    <n v="0.95"/>
    <n v="4.2340999999999998"/>
    <n v="4.2340999999999998"/>
    <n v="16.5182"/>
    <n v="22.203099999999999"/>
    <n v="25.702300000000001"/>
    <n v="26.3675"/>
    <n v="30.953199999999999"/>
    <n v="37.7562"/>
    <n v="46.239600000000003"/>
    <n v="48.0396"/>
    <n v="48.423699999999997"/>
    <n v="50.406300000000002"/>
    <n v="52.340400000000002"/>
    <n v="52.340400000000002"/>
    <n v="7.4508000000000001"/>
    <n v="11.555400000000001"/>
    <n v="18.5213"/>
    <n v="24.921299999999999"/>
    <n v="18.297599999999999"/>
    <n v="21.580200000000001"/>
    <n v="23.580200000000001"/>
    <n v="28.113399999999999"/>
    <n v="33.462600000000002"/>
  </r>
  <r>
    <s v="VINICIUS SANTOS PEREIRA"/>
    <s v="MOTORISTA ENTREGADOR"/>
    <n v="568"/>
    <n v="4550"/>
    <s v="MOTORISTA ENTREGADOR4550568"/>
    <s v="OPERATIVO"/>
    <s v="UNRJ"/>
    <s v="ASE"/>
    <s v="Ceve Jacarepagua"/>
    <s v="DISTRIBUIÇÃO"/>
    <x v="0"/>
    <n v="0"/>
    <n v="34.155999999999999"/>
    <n v="0"/>
    <n v="13.852"/>
    <n v="9.3346"/>
    <n v="14.3345"/>
    <n v="18.366199999999999"/>
    <n v="18.366199999999999"/>
    <n v="14.7821"/>
    <n v="24.113700000000001"/>
    <n v="25.679500000000001"/>
    <n v="29.280200000000001"/>
    <n v="41.608699999999999"/>
    <n v="41.608699999999999"/>
    <n v="44.5548"/>
    <n v="52.120600000000003"/>
    <n v="60.817300000000003"/>
    <n v="62.751300000000001"/>
    <n v="0.36499999999999999"/>
    <n v="3.6488"/>
    <n v="6.6646999999999998"/>
    <n v="8.3306000000000004"/>
    <n v="5.0305"/>
    <n v="5.6978999999999997"/>
    <n v="9.9469999999999992"/>
    <n v="9.9469999999999992"/>
    <n v="15.6953"/>
    <n v="20.179400000000001"/>
    <n v="18.1967"/>
    <n v="27.027699999999999"/>
    <n v="35.093600000000002"/>
    <n v="36.943600000000004"/>
    <n v="36.591299999999997"/>
    <n v="36.591299999999997"/>
    <n v="36.591299999999997"/>
  </r>
  <r>
    <s v="DENIS BRUNO DA CRUZ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51.642499999999998"/>
    <n v="0"/>
    <n v="62.381900000000002"/>
    <n v="62.699300000000001"/>
    <n v="64.598600000000005"/>
    <n v="64.315299999999993"/>
    <n v="64.315299999999993"/>
    <n v="5.1833"/>
    <n v="8.8666"/>
    <n v="8.0022000000000002"/>
    <n v="11.7363"/>
    <n v="18.253799999999998"/>
    <n v="18.253799999999998"/>
    <n v="27.752300000000002"/>
    <n v="29.521999999999998"/>
    <n v="29.7728"/>
    <n v="32.074300000000001"/>
    <n v="34.957599999999999"/>
    <n v="34.423499999999997"/>
    <n v="41.076500000000003"/>
    <n v="41.893900000000002"/>
    <n v="42.659799999999997"/>
    <n v="43.709800000000001"/>
    <n v="45.060600000000001"/>
    <n v="45.060600000000001"/>
    <n v="4.6833999999999998"/>
    <n v="9.8993000000000002"/>
    <n v="14.766"/>
    <n v="16.819099999999999"/>
    <n v="18.55"/>
    <n v="22.433299999999999"/>
    <n v="24.816600000000001"/>
    <n v="27.583200000000001"/>
    <n v="27.965800000000002"/>
  </r>
  <r>
    <s v="VAGNER MARQUES DO ROSARIO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599999999999998"/>
    <n v="4.2819000000000003"/>
    <n v="4.2819000000000003"/>
    <n v="0.68410000000000004"/>
    <n v="9.3658000000000001"/>
    <n v="13.3491"/>
    <n v="18.0321"/>
    <n v="22.761299999999999"/>
    <n v="22.761299999999999"/>
    <n v="27.6586"/>
    <n v="27.6586"/>
    <n v="27.6586"/>
  </r>
  <r>
    <s v="MICHEL PINTO VICTORIN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32.740400000000001"/>
    <n v="0"/>
    <n v="44.228299999999997"/>
    <n v="45.228299999999997"/>
    <n v="48.312399999999997"/>
    <n v="50.296500000000002"/>
    <n v="50.296500000000002"/>
    <n v="6.7340999999999998"/>
    <n v="9.8863000000000003"/>
    <n v="11.787100000000001"/>
    <n v="13.955299999999999"/>
    <n v="21.571200000000001"/>
    <n v="21.571200000000001"/>
    <n v="31.2211"/>
    <n v="37.086300000000001"/>
    <n v="42.702199999999998"/>
    <n v="47.035499999999999"/>
    <n v="52.768099999999997"/>
    <n v="61.283900000000003"/>
    <n v="67.601299999999995"/>
    <n v="67.701300000000003"/>
    <n v="69.701300000000003"/>
    <n v="71.701300000000003"/>
    <n v="74.701300000000003"/>
    <n v="74.701300000000003"/>
    <n v="3.6667000000000001"/>
    <n v="10.1007"/>
    <n v="19.550599999999999"/>
    <n v="27.383900000000001"/>
    <n v="19.950700000000001"/>
    <n v="23.649899999999999"/>
    <n v="28.8476"/>
    <n v="31.828600000000002"/>
    <n v="34.211100000000002"/>
  </r>
  <r>
    <s v="THIAGO DA CUNHA GOMES"/>
    <s v="MOTORISTA SUPLENTE"/>
    <n v="568"/>
    <n v="4509"/>
    <s v="MOTORISTA SUPLENTE4509568"/>
    <s v="OPERATIVO"/>
    <s v="UNRJ"/>
    <s v="ASE"/>
    <s v="C.Vendas S.Pedro da Aldeia"/>
    <s v="DISTRIBUIÇÃO"/>
    <x v="0"/>
    <n v="0"/>
    <n v="31.073799999999999"/>
    <n v="0"/>
    <n v="1.5328999999999999"/>
    <n v="1.5328999999999999"/>
    <n v="1.5328999999999999"/>
    <n v="1.5328999999999999"/>
    <n v="1.5328999999999999"/>
    <n v="1.5328999999999999"/>
    <n v="1.5328999999999999"/>
    <n v="1.5328999999999999"/>
    <n v="6.2647000000000004"/>
    <n v="7.4154"/>
    <n v="7.4154"/>
    <n v="16.647600000000001"/>
    <n v="25.910900000000002"/>
    <n v="33.476700000000001"/>
    <n v="42.109900000000003"/>
    <n v="1.5"/>
    <n v="7.8348000000000004"/>
    <n v="4.9863"/>
    <n v="6.3863000000000003"/>
    <n v="6.3863000000000003"/>
    <n v="7.6688999999999998"/>
    <n v="13.4666"/>
    <n v="13.4666"/>
    <n v="15.0999"/>
    <n v="18.769600000000001"/>
    <n v="20.8203"/>
    <n v="32.551200000000001"/>
    <n v="36.600200000000001"/>
    <n v="37.300199999999997"/>
    <n v="18.300999999999998"/>
    <n v="16.832699999999999"/>
    <n v="22.415199999999999"/>
  </r>
  <r>
    <s v="LUIZ CARLOS PEREIRA DA SILVA"/>
    <s v="MOTORISTA ENTREGADOR"/>
    <n v="568"/>
    <n v="4513"/>
    <s v="MOTORISTA ENTREGADOR4513568"/>
    <s v="OPERATIVO"/>
    <s v="UNRJ"/>
    <s v="ASE"/>
    <s v="Centro de Vendas Pavuna"/>
    <s v="DISTRIBUIÇÃO"/>
    <x v="0"/>
    <n v="0"/>
    <n v="56.423099999999998"/>
    <n v="0"/>
    <n v="2.8506999999999998"/>
    <n v="4.9173999999999998"/>
    <n v="4.8007999999999997"/>
    <n v="0"/>
    <n v="0"/>
    <n v="0"/>
    <n v="0"/>
    <n v="0"/>
    <n v="0"/>
    <n v="1.573"/>
    <n v="1.573"/>
    <n v="16.5397"/>
    <n v="21.272300000000001"/>
    <n v="28.755600000000001"/>
    <n v="39.125300000000003"/>
    <n v="3.7174"/>
    <n v="9.9832999999999998"/>
    <n v="15.4985"/>
    <n v="17.432600000000001"/>
    <n v="19.366700000000002"/>
    <n v="17.8675"/>
    <n v="19.317499999999999"/>
    <n v="19.317499999999999"/>
    <n v="25.500800000000002"/>
    <n v="24.151599999999998"/>
    <n v="31.051600000000001"/>
    <n v="40.183500000000002"/>
    <n v="39.083500000000001"/>
    <n v="37.4161"/>
    <n v="40.832000000000001"/>
    <n v="43.932699999999997"/>
    <n v="44.933500000000002"/>
  </r>
  <r>
    <s v="LOURIVAL ANTONIO DE SOUS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9.8789999999999996"/>
    <n v="0"/>
    <n v="14.961600000000001"/>
    <n v="16.6783"/>
    <n v="19.6616"/>
    <n v="19.695699999999999"/>
    <n v="19.695699999999999"/>
    <n v="2.6333000000000002"/>
    <n v="4.8815999999999997"/>
    <n v="5.5974000000000004"/>
    <n v="5.48"/>
    <n v="10.7775"/>
    <n v="10.7775"/>
    <n v="14.1266"/>
    <n v="17.776700000000002"/>
    <n v="20.943999999999999"/>
    <n v="23.459099999999999"/>
    <n v="27.308299999999999"/>
    <n v="29.075700000000001"/>
    <n v="36.324599999999997"/>
    <n v="41.1905"/>
    <n v="41.356400000000001"/>
    <n v="42.923099999999998"/>
    <n v="45.338999999999999"/>
    <n v="45.338999999999999"/>
    <n v="0.61739999999999995"/>
    <n v="5.5976999999999997"/>
    <n v="14.1983"/>
    <n v="18.546800000000001"/>
    <n v="23.275400000000001"/>
    <n v="23.857199999999999"/>
    <n v="25.238099999999999"/>
    <n v="29.335599999999999"/>
    <n v="30.285599999999999"/>
  </r>
  <r>
    <s v="WELINGTON DA SILVA OLIVEIRA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5.7817999999999996"/>
    <n v="13.165100000000001"/>
    <n v="15.6167"/>
    <n v="21.7666"/>
    <n v="22.0992"/>
    <n v="23.999199999999998"/>
    <n v="25.8825"/>
    <n v="30.299199999999999"/>
    <n v="30.299199999999999"/>
    <n v="4.3689"/>
    <n v="15.5832"/>
    <n v="21.433199999999999"/>
    <n v="29.9831"/>
    <n v="34.930700000000002"/>
    <n v="37.747300000000003"/>
    <n v="48.129800000000003"/>
    <n v="56.847200000000001"/>
    <n v="61.897300000000001"/>
  </r>
  <r>
    <s v="PEDRO HENRIQUE BARBOSA MEL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19.828399999999998"/>
    <n v="0"/>
    <n v="19.1142"/>
    <n v="19.1309"/>
    <n v="18.315000000000001"/>
    <n v="20.299099999999999"/>
    <n v="20.299099999999999"/>
    <n v="0.86819999999999997"/>
    <n v="6.6856"/>
    <n v="9.2371999999999996"/>
    <n v="8.9039000000000001"/>
    <n v="13.0532"/>
    <n v="13.0532"/>
    <n v="15.9857"/>
    <n v="21.850899999999999"/>
    <n v="22.9176"/>
    <n v="27.1191"/>
    <n v="28.769100000000002"/>
    <n v="25.820599999999999"/>
    <n v="31.320599999999999"/>
    <n v="31.4206"/>
    <n v="32.536499999999997"/>
    <n v="33.236499999999999"/>
    <n v="34.153199999999998"/>
    <n v="34.153199999999998"/>
    <n v="4.6666999999999996"/>
    <n v="6.1024000000000003"/>
    <n v="11.6698"/>
    <n v="18.753"/>
    <n v="21.285599999999999"/>
    <n v="25.217400000000001"/>
    <n v="28.715800000000002"/>
    <n v="32.931699999999999"/>
    <n v="32.931699999999999"/>
  </r>
  <r>
    <s v="RODRIGO LACERDA DE VASCONCELO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44.959800000000001"/>
    <n v="0"/>
    <n v="68.569699999999997"/>
    <n v="69.969700000000003"/>
    <n v="69.835599999999999"/>
    <n v="72.018000000000001"/>
    <n v="72.018000000000001"/>
    <n v="3.3165"/>
    <n v="6.1482999999999999"/>
    <n v="5.8483000000000001"/>
    <n v="7.1814999999999998"/>
    <n v="5.9116999999999997"/>
    <n v="5.9116999999999997"/>
    <n v="10.11"/>
    <n v="17.4422"/>
    <n v="20.508600000000001"/>
    <n v="29.59"/>
    <n v="34.238399999999999"/>
    <n v="42.336500000000001"/>
    <n v="46.901499999999999"/>
    <n v="48.434800000000003"/>
    <n v="49.250700000000002"/>
    <n v="51.050600000000003"/>
    <n v="49.4831"/>
    <n v="49.4831"/>
    <n v="7.3148999999999997"/>
    <n v="16.829799999999999"/>
    <n v="22.946300000000001"/>
    <n v="30.061199999999999"/>
    <n v="35.261099999999999"/>
    <n v="37.826900000000002"/>
    <n v="45.641800000000003"/>
    <n v="51.240900000000003"/>
    <n v="54.2575"/>
  </r>
  <r>
    <s v="EVANDO RIBEIRO VIANNA"/>
    <s v="MOTORISTA SUPLENTE"/>
    <n v="568"/>
    <n v="4513"/>
    <s v="MOTORISTA SUPLENTE4513568"/>
    <s v="OPERATIVO"/>
    <s v="UNRJ"/>
    <s v="ASE"/>
    <s v="Centro de Vendas Pavuna"/>
    <s v="DISTRIBUIÇÃO"/>
    <x v="0"/>
    <n v="0"/>
    <n v="0.85729999999999995"/>
    <n v="0"/>
    <n v="0"/>
    <n v="0"/>
    <n v="0"/>
    <n v="0"/>
    <n v="0"/>
    <n v="0"/>
    <n v="0"/>
    <n v="0"/>
    <n v="0"/>
    <n v="0"/>
    <n v="0"/>
    <n v="7.4713000000000003"/>
    <n v="10.4054"/>
    <n v="22.155999999999999"/>
    <n v="26.805299999999999"/>
    <n v="4.7507000000000001"/>
    <n v="8.0364000000000004"/>
    <n v="8.4206000000000003"/>
    <n v="9.8032000000000004"/>
    <n v="12.736499999999999"/>
    <n v="14.5532"/>
    <n v="16.6373"/>
    <n v="16.6373"/>
    <n v="18.971499999999999"/>
    <n v="19.540500000000002"/>
    <n v="26.240500000000001"/>
    <n v="32.738900000000001"/>
    <n v="37.519100000000002"/>
    <n v="37.852400000000003"/>
    <n v="43.634799999999998"/>
    <n v="49.534100000000002"/>
    <n v="51.418100000000003"/>
  </r>
  <r>
    <s v="JOAO LUIZ ALVES MOREIR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41.184699999999999"/>
    <n v="0"/>
    <n v="50.920999999999999"/>
    <n v="52.905099999999997"/>
    <n v="53.819499999999998"/>
    <n v="54.052100000000003"/>
    <n v="54.052100000000003"/>
    <n v="4.4477000000000002"/>
    <n v="9.1818000000000008"/>
    <n v="8.7165999999999997"/>
    <n v="13.767300000000001"/>
    <n v="25.786999999999999"/>
    <n v="25.786999999999999"/>
    <n v="34.3733"/>
    <n v="37.4574"/>
    <n v="39.808900000000001"/>
    <n v="42.9589"/>
    <n v="47.224800000000002"/>
    <n v="57.843800000000002"/>
    <n v="63.643000000000001"/>
    <n v="64.460400000000007"/>
    <n v="65.460400000000007"/>
    <n v="66.776300000000006"/>
    <n v="68.8596"/>
    <n v="68.8596"/>
    <n v="5.9001000000000001"/>
    <n v="11.601599999999999"/>
    <n v="16.351600000000001"/>
    <n v="19.785699999999999"/>
    <n v="21.527200000000001"/>
    <n v="26.3264"/>
    <n v="30.424099999999999"/>
    <n v="33.823999999999998"/>
    <n v="35.857300000000002"/>
  </r>
  <r>
    <s v="SERGIO GODOY DA SILV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26.816600000000001"/>
    <n v="0"/>
    <n v="41.600700000000003"/>
    <n v="42.367400000000004"/>
    <n v="39.132599999999996"/>
    <n v="40.483400000000003"/>
    <n v="40.483400000000003"/>
    <n v="2.1341000000000001"/>
    <n v="4.4832999999999998"/>
    <n v="6.8022"/>
    <n v="7.5029000000000003"/>
    <n v="10.887700000000001"/>
    <n v="10.887700000000001"/>
    <n v="11.7036"/>
    <n v="20.567900000000002"/>
    <n v="22.334599999999998"/>
    <n v="27.9346"/>
    <n v="25.552800000000001"/>
    <n v="25.552800000000001"/>
    <n v="36.500500000000002"/>
    <n v="42.516399999999997"/>
    <n v="42.516399999999997"/>
    <n v="42.516399999999997"/>
    <n v="49.899799999999999"/>
    <n v="49.899799999999999"/>
    <n v="1.0333000000000001"/>
    <n v="8.4498999999999995"/>
    <n v="12.6999"/>
    <n v="20.365100000000002"/>
    <n v="26.580300000000001"/>
    <n v="26.814399999999999"/>
    <n v="31.430299999999999"/>
    <n v="31.430299999999999"/>
    <n v="31.962900000000001"/>
  </r>
  <r>
    <s v="JOSENILSON GARCIA DE LIMA"/>
    <s v="MOTORISTA ENTREGADOR ABASTECEDOR"/>
    <n v="599"/>
    <n v="4544"/>
    <s v="MOTORISTA ENTREGADOR ABASTECEDOR4544599"/>
    <s v="OPERATIVO"/>
    <s v="UNNE"/>
    <s v="TRAD"/>
    <s v="Centro de Vds Natal"/>
    <s v="DISTRIBUIÇÃO"/>
    <x v="11"/>
    <n v="0"/>
    <n v="54.828800000000001"/>
    <n v="0"/>
    <n v="67.244200000000006"/>
    <n v="69.144099999999995"/>
    <n v="72.960599999999999"/>
    <n v="72.543199999999999"/>
    <n v="72.543199999999999"/>
    <n v="0.31740000000000002"/>
    <n v="12.548"/>
    <n v="16.281199999999998"/>
    <n v="16.281199999999998"/>
    <n v="20.508800000000001"/>
    <n v="20.508800000000001"/>
    <n v="35.803699999999999"/>
    <n v="48.652000000000001"/>
    <n v="55.383600000000001"/>
    <n v="62.713799999999999"/>
    <n v="66.594700000000003"/>
    <n v="77.907200000000003"/>
    <n v="85.422799999999995"/>
    <n v="87.2727"/>
    <n v="88.622699999999995"/>
    <n v="90.4726"/>
    <n v="92.739199999999997"/>
    <n v="92.739199999999997"/>
    <n v="7.6814999999999998"/>
    <n v="17.7957"/>
    <n v="24.094799999999999"/>
    <n v="32.293100000000003"/>
    <n v="39.392099999999999"/>
    <n v="38.241999999999997"/>
    <n v="45.057600000000001"/>
    <n v="52.3566"/>
    <n v="52.3566"/>
  </r>
  <r>
    <s v="RODRIGO SIMOES DA CUNH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29.6477"/>
    <n v="0"/>
    <n v="44.867400000000004"/>
    <n v="44.867400000000004"/>
    <n v="50.25"/>
    <n v="51.784799999999997"/>
    <n v="51.784799999999997"/>
    <n v="5.0856000000000003"/>
    <n v="5.6371000000000002"/>
    <n v="6.1044999999999998"/>
    <n v="8.9718999999999998"/>
    <n v="6.4901"/>
    <n v="6.4901"/>
    <n v="6.4901"/>
    <n v="6.4901"/>
    <n v="6.4901"/>
    <n v="10.172700000000001"/>
    <n v="14.940099999999999"/>
    <n v="17.306000000000001"/>
    <n v="24.2075"/>
    <n v="26.8749"/>
    <n v="26.958200000000001"/>
    <n v="26.8582"/>
    <n v="27.3733"/>
    <n v="27.3733"/>
    <n v="2.2523"/>
    <n v="7.3516000000000004"/>
    <n v="13.716799999999999"/>
    <n v="20.584199999999999"/>
    <n v="25.317499999999999"/>
    <n v="27.450800000000001"/>
    <n v="31.3994"/>
    <n v="33.532699999999998"/>
    <n v="35.865299999999998"/>
  </r>
  <r>
    <s v="GABRIEL DE OLIVEIRA M FRANCA"/>
    <s v="AJUDANTE ENTREGA"/>
    <n v="599"/>
    <n v="3503"/>
    <s v="AJUDANTE ENTREGA3503599"/>
    <s v="OPERATIVO"/>
    <s v="UNRJ"/>
    <s v="TRAD"/>
    <s v="Centro de Vendas Inhauma"/>
    <s v="DISTRIBUIÇÃO"/>
    <x v="0"/>
    <n v="0"/>
    <n v="0.68410000000000004"/>
    <n v="0"/>
    <n v="0"/>
    <n v="0"/>
    <n v="0"/>
    <n v="0"/>
    <n v="0"/>
    <n v="0"/>
    <n v="0"/>
    <n v="0"/>
    <n v="0"/>
    <n v="0"/>
    <n v="0"/>
    <n v="0"/>
    <n v="0"/>
    <n v="0"/>
    <n v="0"/>
    <n v="4.3658000000000001"/>
    <n v="12.380800000000001"/>
    <n v="13.4801"/>
    <n v="13.4801"/>
    <n v="14.162699999999999"/>
    <n v="15.145300000000001"/>
    <n v="21.5793"/>
    <n v="21.5793"/>
    <n v="23.613399999999999"/>
    <n v="31.4649"/>
    <n v="36.43"/>
    <n v="37.513300000000001"/>
    <n v="36.560899999999997"/>
    <n v="38.476799999999997"/>
    <n v="38.109400000000001"/>
    <n v="39.3078"/>
    <n v="40.607100000000003"/>
  </r>
  <r>
    <s v="ELIELSON FERNANDES MIRANDA"/>
    <s v="MOTORISTA ENTREGADOR"/>
    <n v="568"/>
    <n v="4544"/>
    <s v="MOTORISTA ENTREGADOR4544568"/>
    <s v="OPERATIVO"/>
    <s v="UNNE"/>
    <s v="ASE"/>
    <s v="Centro de Vds Natal"/>
    <s v="DISTRIBUIÇÃO"/>
    <x v="11"/>
    <n v="0"/>
    <n v="46.386099999999999"/>
    <n v="0"/>
    <n v="61.806800000000003"/>
    <n v="62.6235"/>
    <n v="65.489400000000003"/>
    <n v="65.155299999999997"/>
    <n v="65.155299999999997"/>
    <n v="1.7"/>
    <n v="12.681800000000001"/>
    <n v="14.048500000000001"/>
    <n v="14.048500000000001"/>
    <n v="16.463100000000001"/>
    <n v="16.463100000000001"/>
    <n v="29.165299999999998"/>
    <n v="40.166800000000002"/>
    <n v="47.666800000000002"/>
    <n v="53.732799999999997"/>
    <n v="56.716200000000001"/>
    <n v="59.884399999999999"/>
    <n v="61.419199999999996"/>
    <n v="61.419199999999996"/>
    <n v="62.651800000000001"/>
    <n v="72.385099999999994"/>
    <n v="75.935100000000006"/>
    <n v="75.935100000000006"/>
    <n v="11.4674"/>
    <n v="23.2515"/>
    <n v="31.268899999999999"/>
    <n v="38.202300000000001"/>
    <n v="40.052300000000002"/>
    <n v="38.618299999999998"/>
    <n v="44.952399999999997"/>
    <n v="55.8842"/>
    <n v="64.316800000000001"/>
  </r>
  <r>
    <s v="RENAN DAS NEVES DOS SANTOS"/>
    <s v="AJUDANTE ENTREGA"/>
    <n v="599"/>
    <n v="3503"/>
    <s v="AJUDANTE ENTREGA3503599"/>
    <s v="OPERATIVO"/>
    <s v="UNRJ"/>
    <s v="TRAD"/>
    <s v="Centro de Vendas Inhauma"/>
    <s v="DISTRIBUIÇÃO"/>
    <x v="0"/>
    <n v="0"/>
    <n v="12.0829"/>
    <n v="0"/>
    <n v="0"/>
    <n v="0"/>
    <n v="0"/>
    <n v="0"/>
    <n v="0"/>
    <n v="0"/>
    <n v="0"/>
    <n v="0"/>
    <n v="0"/>
    <n v="0"/>
    <n v="0"/>
    <n v="1.5104"/>
    <n v="6.4261999999999997"/>
    <n v="7.0434999999999999"/>
    <n v="10.6252"/>
    <n v="2.8157999999999999"/>
    <n v="5.5483000000000002"/>
    <n v="13.414099999999999"/>
    <n v="14.5466"/>
    <n v="14.7799"/>
    <n v="14.7799"/>
    <n v="19.061599999999999"/>
    <n v="19.061599999999999"/>
    <n v="25.960699999999999"/>
    <n v="32.310400000000001"/>
    <n v="27.825600000000001"/>
    <n v="31.490600000000001"/>
    <n v="36.7072"/>
    <n v="38.673900000000003"/>
    <n v="42.691200000000002"/>
    <n v="40.107100000000003"/>
    <n v="46.673499999999997"/>
  </r>
  <r>
    <s v="WELLINGTON V BEZERRA DE LIRA"/>
    <s v="SUPERVISOR EXPEDICAO C"/>
    <n v="405"/>
    <n v="5122"/>
    <s v="SUPERVISOR EXPEDICAO C5122405"/>
    <s v="SUPERVISÃO"/>
    <s v="UNSP"/>
    <s v="NÃO APLICA"/>
    <s v="Centro de Vendas Anhanguera"/>
    <s v="LOGÍSTICA"/>
    <x v="4"/>
    <n v="43.111699999999999"/>
    <n v="35.545999999999999"/>
    <n v="61.023600000000002"/>
    <n v="64.373500000000007"/>
    <n v="64.373500000000007"/>
    <n v="66.340800000000002"/>
    <n v="37.007599999999996"/>
    <n v="37.007599999999996"/>
    <n v="5.5316999999999998"/>
    <n v="11.564"/>
    <n v="16.163900000000002"/>
    <n v="22.1478"/>
    <n v="24.046099999999999"/>
    <n v="24.046099999999999"/>
    <n v="28.0609"/>
    <n v="21.642600000000002"/>
    <n v="28.840199999999999"/>
    <n v="37.137900000000002"/>
    <n v="37.137900000000002"/>
    <n v="37.137900000000002"/>
    <n v="14.637"/>
    <n v="14.637"/>
    <n v="14.637"/>
    <n v="0"/>
    <n v="0.21940000000000001"/>
    <n v="0.21940000000000001"/>
    <n v="0"/>
    <n v="0"/>
    <n v="20.492599999999999"/>
    <n v="23.459199999999999"/>
    <n v="38.871099999999998"/>
    <n v="38.871099999999998"/>
    <n v="38.871099999999998"/>
    <n v="36.734499999999997"/>
    <n v="35.751899999999999"/>
  </r>
  <r>
    <s v="LUAN PEREIRA GOMES"/>
    <s v="MOTORISTA ENTREGADOR"/>
    <n v="568"/>
    <n v="4513"/>
    <s v="MOTORISTA ENTREGADOR4513568"/>
    <s v="OPERATIVO"/>
    <s v="UNRJ"/>
    <s v="ASE"/>
    <s v="Centro de Vendas Pavuna"/>
    <s v="DISTRIBUIÇÃO"/>
    <x v="0"/>
    <n v="0"/>
    <n v="95.4054"/>
    <n v="0"/>
    <n v="21.8811"/>
    <n v="23.714400000000001"/>
    <n v="26.0977"/>
    <n v="29.997"/>
    <n v="29.997"/>
    <n v="33.6462"/>
    <n v="38.163600000000002"/>
    <n v="39.8977"/>
    <n v="41.846299999999999"/>
    <n v="48.229700000000001"/>
    <n v="48.229700000000001"/>
    <n v="61.898699999999998"/>
    <n v="62.582000000000001"/>
    <n v="62.582000000000001"/>
    <n v="61.366900000000001"/>
    <n v="0"/>
    <n v="0"/>
    <n v="6.3811"/>
    <n v="5.3643999999999998"/>
    <n v="6.7477"/>
    <n v="8.2644000000000002"/>
    <n v="13.565899999999999"/>
    <n v="13.565899999999999"/>
    <n v="21.098500000000001"/>
    <n v="23.547799999999999"/>
    <n v="30.5304"/>
    <n v="39.047800000000002"/>
    <n v="40.9985"/>
    <n v="39.082599999999999"/>
    <n v="40.217399999999998"/>
    <n v="48.434100000000001"/>
    <n v="53.633299999999998"/>
  </r>
  <r>
    <s v="JEFFERSON AMERICO DE LIMA"/>
    <s v="MOTORISTA ENTREGADOR"/>
    <n v="568"/>
    <n v="4545"/>
    <s v="MOTORISTA ENTREGADOR4545568"/>
    <s v="OPERATIVO"/>
    <s v="UNNE"/>
    <s v="ASE"/>
    <s v="Centro de Vds Igarassu"/>
    <s v="DISTRIBUIÇÃO"/>
    <x v="11"/>
    <n v="0"/>
    <n v="66.223699999999994"/>
    <n v="0"/>
    <n v="88.971000000000004"/>
    <n v="90.971000000000004"/>
    <n v="95.036900000000003"/>
    <n v="98.703599999999994"/>
    <n v="98.703599999999994"/>
    <n v="4.3834"/>
    <n v="11.4811"/>
    <n v="18.946200000000001"/>
    <n v="23.246200000000002"/>
    <n v="35.994700000000002"/>
    <n v="35.994700000000002"/>
    <n v="52.677199999999999"/>
    <n v="65.059799999999996"/>
    <n v="73.941500000000005"/>
    <n v="80.275599999999997"/>
    <n v="80.375600000000006"/>
    <n v="80.375600000000006"/>
    <n v="80.375600000000006"/>
    <n v="80.375600000000006"/>
    <n v="80.375600000000006"/>
    <n v="80.375600000000006"/>
    <n v="80.375600000000006"/>
    <n v="80.375600000000006"/>
    <n v="5.1158999999999999"/>
    <n v="10.149100000000001"/>
    <n v="19.298200000000001"/>
    <n v="29.730699999999999"/>
    <n v="35.479900000000001"/>
    <n v="39.514000000000003"/>
    <n v="48.529899999999998"/>
    <n v="58.911700000000003"/>
    <n v="58.911700000000003"/>
  </r>
  <r>
    <s v="WELLINGTON OLLER OLIVEIR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0"/>
    <n v="0"/>
    <n v="17.348400000000002"/>
    <n v="19.098299999999998"/>
    <n v="23.914100000000001"/>
    <n v="29.445799999999998"/>
    <n v="29.445799999999998"/>
    <n v="1.8825000000000001"/>
    <n v="8.5124999999999993"/>
    <n v="11.861599999999999"/>
    <n v="14.8767"/>
    <n v="29.092199999999998"/>
    <n v="29.092199999999998"/>
    <n v="33.240400000000001"/>
    <n v="45.237099999999998"/>
    <n v="47.503700000000002"/>
    <n v="60.1693"/>
    <n v="69.469099999999997"/>
    <n v="76.948400000000007"/>
    <n v="83.981499999999997"/>
    <n v="87.648099999999999"/>
    <n v="87.648099999999999"/>
    <n v="89.313999999999993"/>
    <n v="93.063800000000001"/>
    <n v="93.063800000000001"/>
    <n v="1.6507000000000001"/>
    <n v="14.763400000000001"/>
    <n v="20.4467"/>
    <n v="25.278500000000001"/>
    <n v="24.1904"/>
    <n v="28.389500000000002"/>
    <n v="34.686999999999998"/>
    <n v="38.135399999999997"/>
    <n v="41.351199999999999"/>
  </r>
  <r>
    <s v="THIAGO SEBASTIAO B BASTOS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52.046599999999998"/>
    <n v="0"/>
    <n v="3.1191"/>
    <n v="0"/>
    <n v="0"/>
    <n v="0"/>
    <n v="0"/>
    <n v="0"/>
    <n v="0"/>
    <n v="0"/>
    <n v="0"/>
    <n v="0"/>
    <n v="0"/>
    <n v="0"/>
    <n v="0"/>
    <n v="7.9211999999999998"/>
    <n v="25.085100000000001"/>
    <n v="7.7325999999999997"/>
    <n v="11.1152"/>
    <n v="23.883299999999998"/>
    <n v="28.750599999999999"/>
    <n v="30.084700000000002"/>
    <n v="30.084700000000002"/>
    <n v="30.084700000000002"/>
    <n v="30.084700000000002"/>
    <n v="30.084700000000002"/>
    <n v="35.717199999999998"/>
    <n v="41.000500000000002"/>
    <n v="40.1678"/>
    <n v="36.933700000000002"/>
    <n v="39.8504"/>
    <n v="45.249600000000001"/>
    <n v="58.415300000000002"/>
    <n v="61.065199999999997"/>
  </r>
  <r>
    <s v="ANDRE PETRONILHO DE S CARLOS"/>
    <s v="AJUDANTE ENTREGA"/>
    <n v="599"/>
    <n v="4547"/>
    <s v="AJUDANTE ENTREGA4547599"/>
    <s v="OPERATIVO"/>
    <s v="UNRJ"/>
    <s v="TRAD"/>
    <s v="Ceve Campo Grande"/>
    <s v="DISTRIBUIÇÃO"/>
    <x v="0"/>
    <n v="0"/>
    <n v="73.683999999999997"/>
    <n v="0"/>
    <n v="8.9022000000000006"/>
    <n v="10.552199999999999"/>
    <n v="12.185499999999999"/>
    <n v="16.134"/>
    <n v="16.134"/>
    <n v="19.550699999999999"/>
    <n v="19.616599999999998"/>
    <n v="18.665900000000001"/>
    <n v="18.3825"/>
    <n v="29.898299999999999"/>
    <n v="29.898299999999999"/>
    <n v="35.064799999999998"/>
    <n v="38.163899999999998"/>
    <n v="43.562199999999997"/>
    <n v="51.026400000000002"/>
    <n v="0.91969999999999996"/>
    <n v="10.985300000000001"/>
    <n v="15.352"/>
    <n v="16.5519"/>
    <n v="17.918600000000001"/>
    <n v="19.534500000000001"/>
    <n v="20.198799999999999"/>
    <n v="20.198799999999999"/>
    <n v="23.9986"/>
    <n v="27.448499999999999"/>
    <n v="29.333400000000001"/>
    <n v="30.5319"/>
    <n v="38.830800000000004"/>
    <n v="39.914900000000003"/>
    <n v="41.748199999999997"/>
    <n v="46.212499999999999"/>
    <n v="57.359299999999998"/>
  </r>
  <r>
    <s v="ALMIR DA SILVA XAVIER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14.5168"/>
    <n v="0"/>
    <n v="12.952199999999999"/>
    <n v="12.952199999999999"/>
    <n v="16.286300000000001"/>
    <n v="16.002199999999998"/>
    <n v="16.002199999999998"/>
    <n v="18.0045"/>
    <n v="19.520399999999999"/>
    <n v="21.286300000000001"/>
    <n v="25.305299999999999"/>
    <n v="35.204599999999999"/>
    <n v="35.204599999999999"/>
    <n v="43.387999999999998"/>
    <n v="47.687199999999997"/>
    <n v="52.088000000000001"/>
    <n v="52.590299999999999"/>
    <n v="4.9832999999999998"/>
    <n v="6.8356000000000003"/>
    <n v="10.053000000000001"/>
    <n v="10.053000000000001"/>
    <n v="17.136900000000001"/>
    <n v="18.120200000000001"/>
    <n v="18.4558"/>
    <n v="18.4558"/>
    <n v="23.774000000000001"/>
    <n v="29.2088"/>
    <n v="25.9407"/>
    <n v="32.673999999999999"/>
    <n v="39.7851"/>
    <n v="40.201799999999999"/>
    <n v="45.0169"/>
    <n v="48.883499999999998"/>
    <n v="50.234200000000001"/>
  </r>
  <r>
    <s v="ANTONIO DIOOZUEY DA SILVA CRUZ"/>
    <s v="MOTORISTA ENTREGADOR"/>
    <n v="568"/>
    <n v="3520"/>
    <s v="MOTORISTA ENTREGADOR3520568"/>
    <s v="OPERATIVO"/>
    <s v="UNBSB"/>
    <s v="ASE"/>
    <s v="Centro de Vendas Brasília"/>
    <s v="DISTRIBUIÇÃO"/>
    <x v="11"/>
    <n v="0"/>
    <n v="21.114100000000001"/>
    <n v="0"/>
    <n v="49.183700000000002"/>
    <n v="50.5837"/>
    <n v="54.933700000000002"/>
    <n v="58.933700000000002"/>
    <n v="58.933700000000002"/>
    <n v="0"/>
    <n v="7.9667000000000003"/>
    <n v="11.9992"/>
    <n v="18.899100000000001"/>
    <n v="31.215900000000001"/>
    <n v="31.215900000000001"/>
    <n v="43.599299999999999"/>
    <n v="52.9666"/>
    <n v="57.982500000000002"/>
    <n v="68.265799999999999"/>
    <n v="75.765799999999999"/>
    <n v="82.215800000000002"/>
    <n v="88.317300000000003"/>
    <n v="90.300600000000003"/>
    <n v="92.183199999999999"/>
    <n v="93.983199999999997"/>
    <n v="97.299899999999994"/>
    <n v="97.299899999999994"/>
    <n v="8.9847999999999999"/>
    <n v="20.587"/>
    <n v="27.3703"/>
    <n v="36.036200000000001"/>
    <n v="39.069600000000001"/>
    <n v="40.286999999999999"/>
    <n v="49.3703"/>
    <n v="57.002200000000002"/>
    <n v="64.482600000000005"/>
  </r>
  <r>
    <s v="GILSON SILVA DE C JUNIOR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492"/>
    <n v="4.2499000000000002"/>
    <n v="9.4346999999999994"/>
    <n v="10.901400000000001"/>
    <n v="12.767300000000001"/>
    <n v="14.650600000000001"/>
    <n v="18.683900000000001"/>
    <n v="18.683900000000001"/>
    <n v="22.7346"/>
    <n v="33.282299999999999"/>
    <n v="38.348199999999999"/>
    <n v="45.732300000000002"/>
    <n v="40.443600000000004"/>
    <n v="40.293599999999998"/>
    <n v="44.992100000000001"/>
    <n v="49.423900000000003"/>
    <n v="53.389800000000001"/>
  </r>
  <r>
    <s v="FABIO LUIZ PEREIRA DE SOUZA"/>
    <s v="AJUDANTE ENTREGA"/>
    <n v="599"/>
    <n v="4547"/>
    <s v="AJUDANTE ENTREGA4547599"/>
    <s v="OPERATIVO"/>
    <s v="UNRJ"/>
    <s v="TRAD"/>
    <s v="Ceve Campo Grande"/>
    <s v="DISTRIBUIÇÃO"/>
    <x v="0"/>
    <n v="0"/>
    <n v="43.225000000000001"/>
    <n v="0"/>
    <n v="2.5829"/>
    <n v="3.1829000000000001"/>
    <n v="4.2827999999999999"/>
    <n v="5.6167999999999996"/>
    <n v="5.6167999999999996"/>
    <n v="0"/>
    <n v="0"/>
    <n v="0"/>
    <n v="0"/>
    <n v="12.4998"/>
    <n v="12.4998"/>
    <n v="18.432099999999998"/>
    <n v="22.229600000000001"/>
    <n v="28.311900000000001"/>
    <n v="34.960999999999999"/>
    <n v="0.94840000000000002"/>
    <n v="6.7815000000000003"/>
    <n v="11.880599999999999"/>
    <n v="13.097300000000001"/>
    <n v="14.4472"/>
    <n v="15.7972"/>
    <n v="20.2637"/>
    <n v="20.2637"/>
    <n v="21.779599999999999"/>
    <n v="26.661999999999999"/>
    <n v="28.845199999999998"/>
    <n v="32.110900000000001"/>
    <n v="39.306899999999999"/>
    <n v="40.739400000000003"/>
    <n v="41.790100000000002"/>
    <n v="46.671700000000001"/>
    <n v="58.799500000000002"/>
  </r>
  <r>
    <s v="FABIO DOS ANJOS ALMEID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56.036499999999997"/>
    <n v="0"/>
    <n v="72.896299999999997"/>
    <n v="76.861900000000006"/>
    <n v="72.944299999999998"/>
    <n v="73.744200000000006"/>
    <n v="73.744200000000006"/>
    <n v="0"/>
    <n v="2.0484"/>
    <n v="2.0484"/>
    <n v="2.6484000000000001"/>
    <n v="12.327400000000001"/>
    <n v="12.327400000000001"/>
    <n v="23.825399999999998"/>
    <n v="30.091100000000001"/>
    <n v="30.841100000000001"/>
    <n v="40.587000000000003"/>
    <n v="46.102600000000002"/>
    <n v="50.4191"/>
    <n v="55.633299999999998"/>
    <n v="61.099699999999999"/>
    <n v="61.099699999999999"/>
    <n v="61.099699999999999"/>
    <n v="68.249399999999994"/>
    <n v="68.249399999999994"/>
    <n v="2.9998999999999998"/>
    <n v="8.1495999999999995"/>
    <n v="15.9985"/>
    <n v="23.978400000000001"/>
    <n v="29.178100000000001"/>
    <n v="29.178100000000001"/>
    <n v="35.5428"/>
    <n v="41.822699999999998"/>
    <n v="44.505200000000002"/>
  </r>
  <r>
    <s v="WELLERSON BERNARDO DA COSTA"/>
    <s v="AJUDANTE ENTREGA"/>
    <n v="599"/>
    <n v="4547"/>
    <s v="AJUDANTE ENTREGA4547599"/>
    <s v="OPERATIVO"/>
    <s v="UNRJ"/>
    <s v="TRAD"/>
    <s v="Ceve Campo Grande"/>
    <s v="DISTRIBUIÇÃO"/>
    <x v="0"/>
    <n v="0"/>
    <n v="39.654000000000003"/>
    <n v="0"/>
    <n v="0"/>
    <n v="0"/>
    <n v="0.36909999999999998"/>
    <n v="2.6676000000000002"/>
    <n v="2.6676000000000002"/>
    <n v="3.3517000000000001"/>
    <n v="2.3351000000000002"/>
    <n v="0"/>
    <n v="0.27310000000000001"/>
    <n v="2.0078999999999998"/>
    <n v="2.0078999999999998"/>
    <n v="5.7752999999999997"/>
    <n v="9.2094000000000005"/>
    <n v="12.626799999999999"/>
    <n v="11.374599999999999"/>
    <n v="0.20080000000000001"/>
    <n v="4.319"/>
    <n v="10.119"/>
    <n v="10.119"/>
    <n v="11.6023"/>
    <n v="13.052300000000001"/>
    <n v="16.2849"/>
    <n v="16.2849"/>
    <n v="18.4849"/>
    <n v="23.452999999999999"/>
    <n v="26.5197"/>
    <n v="32.886400000000002"/>
    <n v="39.533000000000001"/>
    <n v="40.933"/>
    <n v="40.933"/>
    <n v="49.296599999999998"/>
    <n v="62.843400000000003"/>
  </r>
  <r>
    <s v="RAFAEL MELLO CAPUANO"/>
    <s v="SUPERVISOR BANCO DE DADOS"/>
    <n v="405"/>
    <n v="4990"/>
    <s v="SUPERVISOR BANCO DE DADOS4990405"/>
    <s v="SUPERVISÃO"/>
    <s v="OFNAC"/>
    <s v="NÃO APLICA"/>
    <s v="Gerência Geral de Vendas"/>
    <s v="DISTRIBUIÇÃO"/>
    <x v="6"/>
    <n v="15.8833"/>
    <n v="15.8833"/>
    <n v="15.8833"/>
    <n v="28.915099999999999"/>
    <n v="28.915099999999999"/>
    <n v="30.165099999999999"/>
    <n v="30.165099999999999"/>
    <n v="30.165099999999999"/>
    <n v="0"/>
    <n v="0"/>
    <n v="0"/>
    <n v="15.5"/>
    <n v="50.5"/>
    <n v="50.5"/>
    <n v="50.5"/>
    <n v="50.5"/>
    <n v="50.5"/>
    <n v="57.5"/>
    <n v="57.5"/>
    <n v="57.5"/>
    <n v="57.5"/>
    <n v="57.5"/>
    <n v="57.5"/>
    <n v="64.5"/>
    <n v="128.5"/>
    <n v="128.5"/>
    <n v="21"/>
    <n v="35"/>
    <n v="41"/>
    <n v="41"/>
    <n v="41"/>
    <n v="41"/>
    <n v="39.598500000000001"/>
    <n v="33.500100000000003"/>
    <n v="27.234200000000001"/>
  </r>
  <r>
    <s v="PAULO TAVARES DINIZ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40.754899999999999"/>
    <n v="0"/>
    <n v="45.454900000000002"/>
    <n v="47.104900000000001"/>
    <n v="54.505499999999998"/>
    <n v="56.972200000000001"/>
    <n v="56.972200000000001"/>
    <n v="1.5848"/>
    <n v="6.3512000000000004"/>
    <n v="6.3670999999999998"/>
    <n v="6.3670999999999998"/>
    <n v="21.5258"/>
    <n v="21.5258"/>
    <n v="30.462"/>
    <n v="37.012599999999999"/>
    <n v="39.513300000000001"/>
    <n v="44.846600000000002"/>
    <n v="49.295699999999997"/>
    <n v="52.395600000000002"/>
    <n v="60.246099999999998"/>
    <n v="66.462699999999998"/>
    <n v="66.462699999999998"/>
    <n v="68.079400000000007"/>
    <n v="74.612499999999997"/>
    <n v="74.612499999999997"/>
    <n v="6.9650999999999996"/>
    <n v="11.747"/>
    <n v="17.630199999999999"/>
    <n v="23.013400000000001"/>
    <n v="31.860700000000001"/>
    <n v="33.542499999999997"/>
    <n v="40.172699999999999"/>
    <n v="45.203699999999998"/>
    <n v="46.137"/>
  </r>
  <r>
    <s v="PAULO ROBERTO COSTA DA SILVA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35.345199999999998"/>
    <n v="0"/>
    <n v="0.35389999999999999"/>
    <n v="1.3038000000000001"/>
    <n v="1.3539000000000001"/>
    <n v="1.3539000000000001"/>
    <n v="1.3539000000000001"/>
    <n v="1.3539000000000001"/>
    <n v="1.3539000000000001"/>
    <n v="1.3539000000000001"/>
    <n v="1.3539000000000001"/>
    <n v="1.3539000000000001"/>
    <n v="1.3539000000000001"/>
    <n v="2.7871999999999999"/>
    <n v="5.8712999999999997"/>
    <n v="5.1379999999999999"/>
    <n v="8.5554000000000006"/>
    <n v="4.2477"/>
    <n v="7.8295000000000003"/>
    <n v="12.862"/>
    <n v="13.4453"/>
    <n v="15.311199999999999"/>
    <n v="15.311199999999999"/>
    <n v="19.2104"/>
    <n v="19.2104"/>
    <n v="26.110299999999999"/>
    <n v="37.308"/>
    <n v="41.073099999999997"/>
    <n v="41.073099999999997"/>
    <n v="41.188200000000002"/>
    <n v="41.188200000000002"/>
    <n v="42.554099999999998"/>
    <n v="48.585099999999997"/>
    <n v="52.717599999999997"/>
  </r>
  <r>
    <s v="RAPHAEL FELIPE DE ARAUJO"/>
    <s v="AJUDANTE ENTREGA"/>
    <n v="599"/>
    <n v="4534"/>
    <s v="AJUDANTE ENTREGA4534599"/>
    <s v="OPERATIVO"/>
    <s v="UNRJ"/>
    <s v="TRAD"/>
    <s v="Centro Vendas São Gonçalo"/>
    <s v="DISTRIBUIÇÃO"/>
    <x v="0"/>
    <n v="0"/>
    <n v="21.678699999999999"/>
    <n v="0"/>
    <n v="0"/>
    <n v="0"/>
    <n v="0"/>
    <n v="0"/>
    <n v="0"/>
    <n v="0"/>
    <n v="0"/>
    <n v="0"/>
    <n v="0"/>
    <n v="0"/>
    <n v="0"/>
    <n v="0"/>
    <n v="0.499"/>
    <n v="0"/>
    <n v="0"/>
    <n v="4.2506000000000004"/>
    <n v="8.7322000000000006"/>
    <n v="13.7653"/>
    <n v="14.297800000000001"/>
    <n v="15.8977"/>
    <n v="15.8977"/>
    <n v="19.797499999999999"/>
    <n v="19.797499999999999"/>
    <n v="23.879899999999999"/>
    <n v="36.028599999999997"/>
    <n v="39.811599999999999"/>
    <n v="44.559800000000003"/>
    <n v="40.409700000000001"/>
    <n v="41.576999999999998"/>
    <n v="47.444099999999999"/>
    <n v="54.7089"/>
    <n v="51.9587"/>
  </r>
  <r>
    <s v="MARCIO MONTEIRO DE ARAUJO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8.7382000000000009"/>
    <n v="0"/>
    <n v="0.4839"/>
    <n v="0"/>
    <n v="1.6400000000000001E-2"/>
    <n v="1.6996"/>
    <n v="1.6996"/>
    <n v="0"/>
    <n v="0"/>
    <n v="0"/>
    <n v="0"/>
    <n v="1.3668"/>
    <n v="1.3668"/>
    <n v="3.6978"/>
    <n v="3.7143000000000002"/>
    <n v="9.6473999999999993"/>
    <n v="14.593500000000001"/>
    <n v="2.4316"/>
    <n v="9.9812999999999992"/>
    <n v="15.6456"/>
    <n v="16.913"/>
    <n v="18.4129"/>
    <n v="19.662800000000001"/>
    <n v="23.061900000000001"/>
    <n v="23.061900000000001"/>
    <n v="24.727699999999999"/>
    <n v="25.960999999999999"/>
    <n v="29.71"/>
    <n v="34.359000000000002"/>
    <n v="40.722900000000003"/>
    <n v="42.156199999999998"/>
    <n v="43.306100000000001"/>
    <n v="49.687800000000003"/>
    <n v="61.5321"/>
  </r>
  <r>
    <s v="WELLINGTON DO NASCIMENTO ALENC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57.880299999999998"/>
    <n v="0"/>
    <n v="90.101600000000005"/>
    <n v="91.684200000000004"/>
    <n v="95.134900000000002"/>
    <n v="95.134900000000002"/>
    <n v="95.134900000000002"/>
    <n v="0"/>
    <n v="0"/>
    <n v="0"/>
    <n v="0"/>
    <n v="0"/>
    <n v="0"/>
    <n v="15.933199999999999"/>
    <n v="28.581700000000001"/>
    <n v="37.714300000000001"/>
    <n v="43.311999999999998"/>
    <n v="49.511899999999997"/>
    <n v="62.412599999999998"/>
    <n v="69.013300000000001"/>
    <n v="70.797399999999996"/>
    <n v="72.73"/>
    <n v="74.38"/>
    <n v="78.463300000000004"/>
    <n v="78.463300000000004"/>
    <n v="5.7680999999999996"/>
    <n v="16.367899999999999"/>
    <n v="24.9345"/>
    <n v="34.601900000000001"/>
    <n v="39.113700000000001"/>
    <n v="42.212899999999998"/>
    <n v="54.544600000000003"/>
    <n v="65.358900000000006"/>
    <n v="72.292199999999994"/>
  </r>
  <r>
    <s v="FLAVIO MOREIRA DE CARVALHO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19.598500000000001"/>
    <n v="0"/>
    <n v="0.77959999999999996"/>
    <n v="1.3294999999999999"/>
    <n v="3.4937999999999998"/>
    <n v="4.3095999999999997"/>
    <n v="4.3095999999999997"/>
    <n v="7.3578000000000001"/>
    <n v="7.6222000000000003"/>
    <n v="10.238"/>
    <n v="7.8537999999999997"/>
    <n v="12.016299999999999"/>
    <n v="12.016299999999999"/>
    <n v="16.5321"/>
    <n v="22.1812"/>
    <n v="24.811399999999999"/>
    <n v="24.811399999999999"/>
    <n v="0"/>
    <n v="1.2833000000000001"/>
    <n v="7.4973999999999998"/>
    <n v="8.3299000000000003"/>
    <n v="8.4957999999999991"/>
    <n v="9.7283000000000008"/>
    <n v="13.3948"/>
    <n v="13.3948"/>
    <n v="17.8764"/>
    <n v="22.290600000000001"/>
    <n v="28.8888"/>
    <n v="35.554499999999997"/>
    <n v="43.251199999999997"/>
    <n v="42.867100000000001"/>
    <n v="47.582799999999999"/>
    <n v="44.432000000000002"/>
    <n v="46.481200000000001"/>
  </r>
  <r>
    <s v="MATHEUS WILLIAM DE LIMA SANTOS"/>
    <s v="AJUDANTE ENTREGA"/>
    <n v="599"/>
    <n v="4547"/>
    <s v="AJUDANTE ENTREGA4547599"/>
    <s v="OPERATIVO"/>
    <s v="UNRJ"/>
    <s v="TRAD"/>
    <s v="Ceve Campo Grande"/>
    <s v="DISTRIBUIÇÃO"/>
    <x v="0"/>
    <n v="0"/>
    <n v="28.320499999999999"/>
    <n v="0"/>
    <n v="10.975199999999999"/>
    <n v="10.9411"/>
    <n v="12.690200000000001"/>
    <n v="13.2727"/>
    <n v="13.2727"/>
    <n v="16.654399999999999"/>
    <n v="18.121500000000001"/>
    <n v="15.92"/>
    <n v="20.869"/>
    <n v="26.049199999999999"/>
    <n v="26.049199999999999"/>
    <n v="34.244300000000003"/>
    <n v="42.974299999999999"/>
    <n v="47.805"/>
    <n v="51.020800000000001"/>
    <n v="2.8481000000000001"/>
    <n v="8.6455000000000002"/>
    <n v="11.678699999999999"/>
    <n v="13.678599999999999"/>
    <n v="15.1111"/>
    <n v="16.510999999999999"/>
    <n v="12.1594"/>
    <n v="12.1594"/>
    <n v="16.356100000000001"/>
    <n v="23.602"/>
    <n v="29.7668"/>
    <n v="38.264099999999999"/>
    <n v="42.511699999999998"/>
    <n v="43.461599999999997"/>
    <n v="49.575699999999998"/>
    <n v="56.639000000000003"/>
    <n v="60.521299999999997"/>
  </r>
  <r>
    <s v="EDMILSON ARANDA ARAUJO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64.070599999999999"/>
    <n v="0"/>
    <n v="87.453100000000006"/>
    <n v="90.720500000000001"/>
    <n v="92.805400000000006"/>
    <n v="92.805400000000006"/>
    <n v="92.805400000000006"/>
    <n v="0"/>
    <n v="0"/>
    <n v="0"/>
    <n v="0"/>
    <n v="0"/>
    <n v="0"/>
    <n v="10.899900000000001"/>
    <n v="17.766500000000001"/>
    <n v="22.383900000000001"/>
    <n v="30.718800000000002"/>
    <n v="39.002200000000002"/>
    <n v="49.618000000000002"/>
    <n v="52.935400000000001"/>
    <n v="59.767200000000003"/>
    <n v="59.601300000000002"/>
    <n v="59.601300000000002"/>
    <n v="67.269400000000005"/>
    <n v="67.269400000000005"/>
    <n v="3.6152000000000002"/>
    <n v="9.5296000000000003"/>
    <n v="10.5122"/>
    <n v="22.981100000000001"/>
    <n v="32.0107"/>
    <n v="33.910699999999999"/>
    <n v="42.212200000000003"/>
    <n v="45.444800000000001"/>
    <n v="45.444800000000001"/>
  </r>
  <r>
    <s v="MARCIO ALBERTO MONTEIRO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28.959499999999998"/>
    <n v="0"/>
    <n v="1.5530999999999999"/>
    <n v="1.3371999999999999"/>
    <n v="3.0524"/>
    <n v="2.9380000000000002"/>
    <n v="2.9380000000000002"/>
    <n v="5.5880000000000001"/>
    <n v="5.7213000000000003"/>
    <n v="3.3879999999999999"/>
    <n v="6.5712999999999999"/>
    <n v="10.1213"/>
    <n v="10.1213"/>
    <n v="16.619700000000002"/>
    <n v="21.669599999999999"/>
    <n v="21.669599999999999"/>
    <n v="22.935500000000001"/>
    <n v="0"/>
    <n v="4.2160000000000002"/>
    <n v="9.0683000000000007"/>
    <n v="10.968299999999999"/>
    <n v="12.1183"/>
    <n v="13.318300000000001"/>
    <n v="15.568300000000001"/>
    <n v="15.568300000000001"/>
    <n v="18.369"/>
    <n v="25.633400000000002"/>
    <n v="31.116599999999998"/>
    <n v="38.299999999999997"/>
    <n v="42.964100000000002"/>
    <n v="43.63"/>
    <n v="49.3277"/>
    <n v="55.242899999999999"/>
    <n v="57.7102"/>
  </r>
  <r>
    <s v="RAFAEL DOS SANTOS GAVINHA"/>
    <s v="MOTORISTA SUPLENTE"/>
    <n v="568"/>
    <n v="4547"/>
    <s v="MOTORISTA SUPLENTE4547568"/>
    <s v="OPERATIVO"/>
    <s v="UNRJ"/>
    <s v="ASE"/>
    <s v="Ceve Campo Grande"/>
    <s v="DISTRIBUIÇÃO"/>
    <x v="0"/>
    <n v="0"/>
    <n v="39.275599999999997"/>
    <n v="0"/>
    <n v="0"/>
    <n v="0"/>
    <n v="0"/>
    <n v="0"/>
    <n v="0"/>
    <n v="0"/>
    <n v="0"/>
    <n v="0"/>
    <n v="1.1155999999999999"/>
    <n v="11.9138"/>
    <n v="11.9138"/>
    <n v="17.312100000000001"/>
    <n v="24.5611"/>
    <n v="29.742799999999999"/>
    <n v="38.556199999999997"/>
    <n v="5.1984000000000004"/>
    <n v="11.6119"/>
    <n v="17.378399999999999"/>
    <n v="17.378399999999999"/>
    <n v="17.378399999999999"/>
    <n v="18.5443"/>
    <n v="24.625900000000001"/>
    <n v="24.625900000000001"/>
    <n v="25.175799999999999"/>
    <n v="30.208400000000001"/>
    <n v="32.774099999999997"/>
    <n v="36.306699999999999"/>
    <n v="42.070099999999996"/>
    <n v="43.703400000000002"/>
    <n v="44.886699999999998"/>
    <n v="52.801699999999997"/>
    <n v="62.834099999999999"/>
  </r>
  <r>
    <s v="CARLOS ROBERTO DE O JUNIOR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13.744899999999999"/>
    <n v="0"/>
    <n v="16.7302"/>
    <n v="18.563500000000001"/>
    <n v="22.197600000000001"/>
    <n v="25.214300000000001"/>
    <n v="25.214300000000001"/>
    <n v="30.565000000000001"/>
    <n v="34.215000000000003"/>
    <n v="28.414200000000001"/>
    <n v="26.064299999999999"/>
    <n v="32.4666"/>
    <n v="32.4666"/>
    <n v="39.718200000000003"/>
    <n v="47.753"/>
    <n v="55.152200000000001"/>
    <n v="56.136899999999997"/>
    <n v="0.31669999999999998"/>
    <n v="5.8803000000000001"/>
    <n v="9.9152000000000005"/>
    <n v="11.3993"/>
    <n v="11.8993"/>
    <n v="13.8652"/>
    <n v="15.7652"/>
    <n v="15.7652"/>
    <n v="19.399999999999999"/>
    <n v="32.467500000000001"/>
    <n v="38.618200000000002"/>
    <n v="43.867400000000004"/>
    <n v="43.5961"/>
    <n v="44.0961"/>
    <n v="51.428400000000003"/>
    <n v="55.225299999999997"/>
    <n v="55.225299999999997"/>
  </r>
  <r>
    <s v="ALBERT DIAMANTE FERREIR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26.526399999999999"/>
    <n v="0"/>
    <n v="45.570500000000003"/>
    <n v="51.384599999999999"/>
    <n v="55.500399999999999"/>
    <n v="57.732799999999997"/>
    <n v="57.732799999999997"/>
    <n v="1.5499000000000001"/>
    <n v="8.7322000000000006"/>
    <n v="8.7322000000000006"/>
    <n v="14.5304"/>
    <n v="17.4801"/>
    <n v="17.4801"/>
    <n v="26.427399999999999"/>
    <n v="35.941600000000001"/>
    <n v="36.9741"/>
    <n v="38.789099999999998"/>
    <n v="45.088000000000001"/>
    <n v="50.169600000000003"/>
    <n v="56.735999999999997"/>
    <n v="63.534999999999997"/>
    <n v="65.068299999999994"/>
    <n v="65.068299999999994"/>
    <n v="73.282399999999996"/>
    <n v="73.282399999999996"/>
    <n v="0"/>
    <n v="10.5305"/>
    <n v="18.062799999999999"/>
    <n v="29.692699999999999"/>
    <n v="30.775099999999998"/>
    <n v="34.740900000000003"/>
    <n v="42.121000000000002"/>
    <n v="50.784399999999998"/>
    <n v="50.784399999999998"/>
  </r>
  <r>
    <s v="REGINALDO FERNANDES DOS REIS"/>
    <s v="MOTORISTA ENTREGADOR"/>
    <n v="568"/>
    <n v="3503"/>
    <s v="MOTORISTA ENTREGADOR3503568"/>
    <s v="OPERATIVO"/>
    <s v="UNRJ"/>
    <s v="ASE"/>
    <s v="Centro de Vendas Inhauma"/>
    <s v="DISTRIBUIÇÃO"/>
    <x v="0"/>
    <n v="0"/>
    <n v="28.046299999999999"/>
    <n v="0"/>
    <n v="6.0639000000000003"/>
    <n v="7.3963999999999999"/>
    <n v="8.8956"/>
    <n v="2.5114999999999998"/>
    <n v="2.5114999999999998"/>
    <n v="3.1774"/>
    <n v="8.2271999999999998"/>
    <n v="9.7263999999999999"/>
    <n v="12.677"/>
    <n v="18.958500000000001"/>
    <n v="18.958500000000001"/>
    <n v="23.708400000000001"/>
    <n v="28.556799999999999"/>
    <n v="31.090800000000002"/>
    <n v="37.889099999999999"/>
    <n v="4.2324000000000002"/>
    <n v="8.5297999999999998"/>
    <n v="12.095599999999999"/>
    <n v="13.178900000000001"/>
    <n v="13.178900000000001"/>
    <n v="13.212199999999999"/>
    <n v="18.294699999999999"/>
    <n v="18.294699999999999"/>
    <n v="22.127099999999999"/>
    <n v="29.245000000000001"/>
    <n v="34.043999999999997"/>
    <n v="39.862000000000002"/>
    <n v="43.140599999999999"/>
    <n v="44.407299999999999"/>
    <n v="48.557200000000002"/>
    <n v="52.2911"/>
    <n v="58.6569"/>
  </r>
  <r>
    <s v="MARCELO DOMINGOS DE LIM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65.1708"/>
    <n v="0"/>
    <n v="65.1708"/>
    <n v="65.1708"/>
    <n v="65.1708"/>
    <n v="65.1708"/>
    <n v="65.1708"/>
    <n v="0"/>
    <n v="7.9149000000000003"/>
    <n v="9.7981999999999996"/>
    <n v="13.0481"/>
    <n v="27.793700000000001"/>
    <n v="27.793700000000001"/>
    <n v="37.907800000000002"/>
    <n v="32.874400000000001"/>
    <n v="32.874400000000001"/>
    <n v="34.790999999999997"/>
    <n v="39.255899999999997"/>
    <n v="41.221699999999998"/>
    <n v="50.419800000000002"/>
    <n v="54.185400000000001"/>
    <n v="54.185400000000001"/>
    <n v="54.185400000000001"/>
    <n v="60.233699999999999"/>
    <n v="60.233699999999999"/>
    <n v="3.4157999999999999"/>
    <n v="9.4975000000000005"/>
    <n v="17.36"/>
    <n v="24.890799999999999"/>
    <n v="34.089100000000002"/>
    <n v="36.622300000000003"/>
    <n v="39.638599999999997"/>
    <n v="44.351799999999997"/>
    <n v="45.367699999999999"/>
  </r>
  <r>
    <s v="MARCIO DOS SANTOS DOMINGOS"/>
    <s v="AJUDANTE ENTREGA"/>
    <n v="599"/>
    <n v="4547"/>
    <s v="AJUDANTE ENTREGA4547599"/>
    <s v="OPERATIVO"/>
    <s v="UNRJ"/>
    <s v="TRAD"/>
    <s v="Ceve Campo Grande"/>
    <s v="DISTRIBUIÇÃO"/>
    <x v="0"/>
    <n v="0"/>
    <n v="30.223299999999998"/>
    <n v="0"/>
    <n v="1.5831"/>
    <n v="2.633"/>
    <n v="3.383"/>
    <n v="6.1997"/>
    <n v="6.1997"/>
    <n v="8.8820999999999994"/>
    <n v="8.8820999999999994"/>
    <n v="6.8335999999999997"/>
    <n v="8.1304999999999996"/>
    <n v="15.045500000000001"/>
    <n v="15.045500000000001"/>
    <n v="19.1112"/>
    <n v="26.241399999999999"/>
    <n v="31.357099999999999"/>
    <n v="38.706099999999999"/>
    <n v="0"/>
    <n v="6.0490000000000004"/>
    <n v="13.5314"/>
    <n v="13.998100000000001"/>
    <n v="15.564"/>
    <n v="15.564"/>
    <n v="19.013100000000001"/>
    <n v="19.013100000000001"/>
    <n v="20.628799999999998"/>
    <n v="28.027999999999999"/>
    <n v="33.093800000000002"/>
    <n v="34.993699999999997"/>
    <n v="43.1387"/>
    <n v="44.572000000000003"/>
    <n v="45.687800000000003"/>
    <n v="53.736899999999999"/>
    <n v="64.867000000000004"/>
  </r>
  <r>
    <s v="CLAUDECI ALVES MOREIRA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47.145200000000003"/>
    <n v="0"/>
    <n v="66.942800000000005"/>
    <n v="68.426100000000005"/>
    <n v="73.341999999999999"/>
    <n v="74.707899999999995"/>
    <n v="74.707899999999995"/>
    <n v="5.0332999999999997"/>
    <n v="9.4673999999999996"/>
    <n v="11.9992"/>
    <n v="19.848400000000002"/>
    <n v="30.613499999999998"/>
    <n v="30.613499999999998"/>
    <n v="46.782400000000003"/>
    <n v="53.733800000000002"/>
    <n v="54.582999999999998"/>
    <n v="57.482999999999997"/>
    <n v="60.049700000000001"/>
    <n v="69.382999999999996"/>
    <n v="76.535300000000007"/>
    <n v="77.617900000000006"/>
    <n v="78.4679"/>
    <n v="80.451999999999998"/>
    <n v="85.185400000000001"/>
    <n v="85.185400000000001"/>
    <n v="5.9173999999999998"/>
    <n v="13.3712"/>
    <n v="22.554500000000001"/>
    <n v="31.053000000000001"/>
    <n v="33.2149"/>
    <n v="37.0974"/>
    <n v="42.014000000000003"/>
    <n v="50.481400000000001"/>
    <n v="54.714700000000001"/>
  </r>
  <r>
    <s v="LEANDRO DE ALMEIDA SOUTO"/>
    <s v="MOTORISTA ENTREGADOR ABASTECEDOR"/>
    <n v="599"/>
    <n v="3520"/>
    <s v="MOTORISTA ENTREGADOR ABASTECEDOR3520599"/>
    <s v="OPERATIVO"/>
    <s v="UNBSB"/>
    <s v="TRAD"/>
    <s v="Centro de Vendas Brasília"/>
    <s v="DISTRIBUIÇÃO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5.3498999999999999"/>
    <n v="9.8156999999999996"/>
    <n v="15.632400000000001"/>
    <n v="22.1983"/>
    <n v="24.014199999999999"/>
    <n v="25.848299999999998"/>
    <n v="27.680900000000001"/>
    <n v="32.146799999999999"/>
    <n v="32.146799999999999"/>
    <n v="10.566599999999999"/>
    <n v="21.883199999999999"/>
    <n v="27.8309"/>
    <n v="35.931600000000003"/>
    <n v="41.748100000000001"/>
    <n v="44.731400000000001"/>
    <n v="54.931399999999996"/>
    <n v="64.263900000000007"/>
    <n v="72.163200000000003"/>
  </r>
  <r>
    <s v="ROGER CARLOS MACHADO FERREIRA"/>
    <s v="AJUDANTE ENTREGA"/>
    <n v="599"/>
    <n v="4547"/>
    <s v="AJUDANTE ENTREGA4547599"/>
    <s v="OPERATIVO"/>
    <s v="UNRJ"/>
    <s v="TRAD"/>
    <s v="Ceve Campo Grande"/>
    <s v="DISTRIBUIÇÃO"/>
    <x v="0"/>
    <n v="0"/>
    <n v="21.673200000000001"/>
    <n v="0"/>
    <n v="0"/>
    <n v="0"/>
    <n v="0"/>
    <n v="0"/>
    <n v="0"/>
    <n v="0"/>
    <n v="0"/>
    <n v="0"/>
    <n v="0"/>
    <n v="1.4859"/>
    <n v="1.4859"/>
    <n v="3.4843000000000002"/>
    <n v="5.0182000000000002"/>
    <n v="9.0022000000000002"/>
    <n v="13.9156"/>
    <n v="0"/>
    <n v="0"/>
    <n v="0"/>
    <n v="0"/>
    <n v="0"/>
    <n v="0"/>
    <n v="23.773099999999999"/>
    <n v="23.773099999999999"/>
    <n v="23.773099999999999"/>
    <n v="23.773099999999999"/>
    <n v="23.773099999999999"/>
    <n v="23.773099999999999"/>
    <n v="45.278300000000002"/>
    <n v="45.278300000000002"/>
    <n v="45.278300000000002"/>
    <n v="45.278300000000002"/>
    <n v="45.278300000000002"/>
  </r>
  <r>
    <s v="JONATHAN SANTOS DA SILVA"/>
    <s v="AJUDANTE ENTREGA"/>
    <n v="599"/>
    <n v="3503"/>
    <s v="AJUDANTE ENTREGA3503599"/>
    <s v="OPERATIVO"/>
    <s v="UNRJ"/>
    <s v="TRAD"/>
    <s v="Centro de Vendas Inhauma"/>
    <s v="DISTRIBUIÇÃO"/>
    <x v="0"/>
    <n v="0"/>
    <n v="0"/>
    <n v="0"/>
    <n v="0"/>
    <n v="0"/>
    <n v="0"/>
    <n v="0"/>
    <n v="0"/>
    <n v="0"/>
    <n v="0"/>
    <n v="0"/>
    <n v="0"/>
    <n v="6.4497999999999998"/>
    <n v="6.4497999999999998"/>
    <n v="15.479100000000001"/>
    <n v="28.711200000000002"/>
    <n v="29.327100000000002"/>
    <n v="31.642199999999999"/>
    <n v="6.7816999999999998"/>
    <n v="12.5489"/>
    <n v="22.132000000000001"/>
    <n v="22.648700000000002"/>
    <n v="22.648700000000002"/>
    <n v="22.648700000000002"/>
    <n v="21.9985"/>
    <n v="21.9985"/>
    <n v="27.563600000000001"/>
    <n v="32.863300000000002"/>
    <n v="36.6631"/>
    <n v="40.112099999999998"/>
    <n v="42.7121"/>
    <n v="45.778700000000001"/>
    <n v="51.861699999999999"/>
    <n v="59.878999999999998"/>
    <n v="64.710800000000006"/>
  </r>
  <r>
    <s v="EDVANDO DE JESUS DE LIMA SOUZ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87.307199999999995"/>
    <n v="0"/>
    <n v="118.6358"/>
    <n v="120.56910000000001"/>
    <n v="125.4191"/>
    <n v="129.38560000000001"/>
    <n v="129.38560000000001"/>
    <n v="5.0656999999999996"/>
    <n v="13.980700000000001"/>
    <n v="17.463200000000001"/>
    <n v="19.8306"/>
    <n v="29.128299999999999"/>
    <n v="29.128299999999999"/>
    <n v="45.127899999999997"/>
    <n v="58.744199999999999"/>
    <n v="64.493899999999996"/>
    <n v="74.476100000000002"/>
    <n v="84.709100000000007"/>
    <n v="92.676299999999998"/>
    <n v="104.0591"/>
    <n v="104.0591"/>
    <n v="104.0591"/>
    <n v="106.059"/>
    <n v="113.8921"/>
    <n v="113.8921"/>
    <n v="10.4488"/>
    <n v="19.2318"/>
    <n v="28.8474"/>
    <n v="37.446300000000001"/>
    <n v="37.446300000000001"/>
    <n v="37.446300000000001"/>
    <n v="37.446300000000001"/>
    <n v="37.446300000000001"/>
    <n v="37.446300000000001"/>
  </r>
  <r>
    <s v="JONATHAN NEVES DE FARIA"/>
    <s v="MOTORISTA SUPLENTE"/>
    <n v="568"/>
    <n v="3503"/>
    <s v="MOTORISTA SUPLENTE3503568"/>
    <s v="OPERATIVO"/>
    <s v="UNRJ"/>
    <s v="ASE"/>
    <s v="Centro de Vendas Inhauma"/>
    <s v="DISTRIBUIÇÃO"/>
    <x v="0"/>
    <n v="0"/>
    <n v="76.152699999999996"/>
    <n v="0"/>
    <n v="19.446100000000001"/>
    <n v="20.411999999999999"/>
    <n v="23.794499999999999"/>
    <n v="24.377700000000001"/>
    <n v="24.377700000000001"/>
    <n v="27.377400000000002"/>
    <n v="32.176499999999997"/>
    <n v="33.660499999999999"/>
    <n v="28.543700000000001"/>
    <n v="34.326500000000003"/>
    <n v="34.326500000000003"/>
    <n v="43.292499999999997"/>
    <n v="50.424900000000001"/>
    <n v="56.174599999999998"/>
    <n v="62.057000000000002"/>
    <n v="5.7991000000000001"/>
    <n v="3.9807999999999999"/>
    <n v="6.5632999999999999"/>
    <n v="6.9298999999999999"/>
    <n v="8.0799000000000003"/>
    <n v="9.1125000000000007"/>
    <n v="13.378399999999999"/>
    <n v="13.378399999999999"/>
    <n v="21.1281"/>
    <n v="27.494599999999998"/>
    <n v="33.593699999999998"/>
    <n v="41.109200000000001"/>
    <n v="46.042400000000001"/>
    <n v="46.042400000000001"/>
    <n v="49.1096"/>
    <n v="52.9084"/>
    <n v="56.908099999999997"/>
  </r>
  <r>
    <s v="KENEDI PEREIRA DE MOURA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52.451700000000002"/>
    <n v="0"/>
    <n v="76.079800000000006"/>
    <n v="76.079800000000006"/>
    <n v="71.528300000000002"/>
    <n v="71.528300000000002"/>
    <n v="71.528300000000002"/>
    <n v="0"/>
    <n v="0"/>
    <n v="0"/>
    <n v="0"/>
    <n v="6.5490000000000004"/>
    <n v="6.5490000000000004"/>
    <n v="18.5274"/>
    <n v="29.392199999999999"/>
    <n v="29.392199999999999"/>
    <n v="43.322800000000001"/>
    <n v="50.989199999999997"/>
    <n v="50.989199999999997"/>
    <n v="61.787999999999997"/>
    <n v="68.202200000000005"/>
    <n v="68.202200000000005"/>
    <n v="68.202200000000005"/>
    <n v="78.283600000000007"/>
    <n v="78.283600000000007"/>
    <n v="0"/>
    <n v="9.7821999999999996"/>
    <n v="19.365100000000002"/>
    <n v="29.979199999999999"/>
    <n v="37.778100000000002"/>
    <n v="37.778100000000002"/>
    <n v="44.026899999999998"/>
    <n v="52.458300000000001"/>
    <n v="53.4908"/>
  </r>
  <r>
    <s v="MARCOS LUIS GARCIA FLORES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0"/>
    <n v="0"/>
    <n v="0"/>
    <n v="0"/>
    <n v="0"/>
    <n v="0"/>
    <n v="0"/>
    <n v="0"/>
    <n v="0"/>
    <n v="0"/>
    <n v="0"/>
    <n v="1.8170999999999999"/>
    <n v="1.8170999999999999"/>
    <n v="6.5320999999999998"/>
    <n v="13.213900000000001"/>
    <n v="15.0305"/>
    <n v="26.062000000000001"/>
    <n v="34.977699999999999"/>
    <n v="34.977699999999999"/>
    <n v="45.909300000000002"/>
    <n v="52.390999999999998"/>
    <n v="52.390999999999998"/>
    <n v="52.390999999999998"/>
    <n v="62.971899999999998"/>
    <n v="62.971899999999998"/>
    <n v="0"/>
    <n v="9.6990999999999996"/>
    <n v="19.5641"/>
    <n v="28.762499999999999"/>
    <n v="41.060099999999998"/>
    <n v="41.060099999999998"/>
    <n v="52.541800000000002"/>
    <n v="52.541800000000002"/>
    <n v="52.541800000000002"/>
  </r>
  <r>
    <s v="FABIO ALMEIDA DO CARMO"/>
    <s v="MOTORISTA ENTREGADOR"/>
    <n v="568"/>
    <n v="4513"/>
    <s v="MOTORISTA ENTREGADOR4513568"/>
    <s v="OPERATIVO"/>
    <s v="UNRJ"/>
    <s v="ASE"/>
    <s v="Centro de Vendas Pavuna"/>
    <s v="DISTRIBUIÇÃO"/>
    <x v="0"/>
    <n v="0"/>
    <n v="64.828400000000002"/>
    <n v="0"/>
    <n v="13.7182"/>
    <n v="15.7349"/>
    <n v="16.318999999999999"/>
    <n v="22.750800000000002"/>
    <n v="22.750800000000002"/>
    <n v="27.634899999999998"/>
    <n v="37.1342"/>
    <n v="37.266800000000003"/>
    <n v="36.816800000000001"/>
    <n v="53.651600000000002"/>
    <n v="53.651600000000002"/>
    <n v="68.401600000000002"/>
    <n v="74.101600000000005"/>
    <n v="78.616"/>
    <n v="92.766000000000005"/>
    <n v="0"/>
    <n v="4.9856999999999996"/>
    <n v="12.7531"/>
    <n v="14.185700000000001"/>
    <n v="14.435700000000001"/>
    <n v="15.3857"/>
    <n v="19.719000000000001"/>
    <n v="19.719000000000001"/>
    <n v="26.922000000000001"/>
    <n v="27.556799999999999"/>
    <n v="33.123399999999997"/>
    <n v="43.073500000000003"/>
    <n v="46.656799999999997"/>
    <n v="46.640099999999997"/>
    <n v="53.190100000000001"/>
    <n v="59.8568"/>
    <n v="63.841700000000003"/>
  </r>
  <r>
    <s v="LUCIANO PEREIRA DE CARVALHO"/>
    <s v="MOTORISTA ENTREGADOR ABASTECEDOR"/>
    <n v="599"/>
    <n v="4556"/>
    <s v="MOTORISTA ENTREGADOR ABASTECEDOR4556599"/>
    <s v="OPERATIVO"/>
    <s v="UNSP"/>
    <s v="TRAD"/>
    <s v="Centro de Vds Santo André"/>
    <s v="DISTRIBUIÇÃO"/>
    <x v="1"/>
    <n v="0"/>
    <n v="55.340299999999999"/>
    <n v="0"/>
    <n v="76.737700000000004"/>
    <n v="77.753600000000006"/>
    <n v="81.052800000000005"/>
    <n v="83.302000000000007"/>
    <n v="83.302000000000007"/>
    <n v="4.3151000000000002"/>
    <n v="11.064299999999999"/>
    <n v="15.313499999999999"/>
    <n v="19.1953"/>
    <n v="29.2286"/>
    <n v="29.2286"/>
    <n v="43.192900000000002"/>
    <n v="51.458799999999997"/>
    <n v="56.156500000000001"/>
    <n v="60.704900000000002"/>
    <n v="67.5685"/>
    <n v="76.049499999999995"/>
    <n v="83.632800000000003"/>
    <n v="85.632800000000003"/>
    <n v="86.632800000000003"/>
    <n v="88.148700000000005"/>
    <n v="92.180499999999995"/>
    <n v="92.180499999999995"/>
    <n v="7.1658999999999997"/>
    <n v="17.465800000000002"/>
    <n v="25.298300000000001"/>
    <n v="33.747500000000002"/>
    <n v="39.129300000000001"/>
    <n v="43.495899999999999"/>
    <n v="50.3095"/>
    <n v="57.090499999999999"/>
    <n v="63.106400000000001"/>
  </r>
  <r>
    <s v="FABIO ALEIXO DE MORAES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34.8583"/>
    <n v="0"/>
    <n v="8.4486000000000008"/>
    <n v="8.4486000000000008"/>
    <n v="9.5810999999999993"/>
    <n v="12.0977"/>
    <n v="12.0977"/>
    <n v="11.798500000000001"/>
    <n v="10.8644"/>
    <n v="10.6477"/>
    <n v="11.214399999999999"/>
    <n v="13.064299999999999"/>
    <n v="13.064299999999999"/>
    <n v="13.064299999999999"/>
    <n v="18.815799999999999"/>
    <n v="23.781700000000001"/>
    <n v="27.113499999999998"/>
    <n v="0.36659999999999998"/>
    <n v="9.6313999999999993"/>
    <n v="16.8963"/>
    <n v="18.512899999999998"/>
    <n v="19.945399999999999"/>
    <n v="21.411999999999999"/>
    <n v="24.861799999999999"/>
    <n v="24.861799999999999"/>
    <n v="26.511700000000001"/>
    <n v="31.643999999999998"/>
    <n v="34.943899999999999"/>
    <n v="37.9923"/>
    <n v="45.489699999999999"/>
    <n v="47.122999999999998"/>
    <n v="47.238900000000001"/>
    <n v="54.121299999999998"/>
    <n v="65.686999999999998"/>
  </r>
  <r>
    <s v="MAYKON DA ROSA FONTANA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51.163800000000002"/>
    <n v="0"/>
    <n v="51.163800000000002"/>
    <n v="51.163800000000002"/>
    <n v="51.163800000000002"/>
    <n v="78.639300000000006"/>
    <n v="78.639300000000006"/>
    <n v="0"/>
    <n v="0"/>
    <n v="0"/>
    <n v="0"/>
    <n v="22.3171"/>
    <n v="22.3171"/>
    <n v="22.3171"/>
    <n v="22.3171"/>
    <n v="22.3171"/>
    <n v="58.0608"/>
    <n v="58.192599999999999"/>
    <n v="64.840299999999999"/>
    <n v="69.289500000000004"/>
    <n v="69.289500000000004"/>
    <n v="69.289500000000004"/>
    <n v="71.122799999999998"/>
    <n v="81.435299999999998"/>
    <n v="81.435299999999998"/>
    <n v="7.6829999999999998"/>
    <n v="14.7654"/>
    <n v="20.898700000000002"/>
    <n v="22.564599999999999"/>
    <n v="44.159599999999998"/>
    <n v="47.373899999999999"/>
    <n v="53.023000000000003"/>
    <n v="60.605400000000003"/>
    <n v="68.121200000000002"/>
  </r>
  <r>
    <s v="CLAUDIO ROBERTO BUENO MARQUES"/>
    <s v="MOTORISTA ENTREGADOR"/>
    <n v="568"/>
    <n v="4556"/>
    <s v="MOTORISTA ENTREGADOR4556568"/>
    <s v="OPERATIVO"/>
    <s v="UNSP"/>
    <s v="ASE"/>
    <s v="Centro de Vds Santo André"/>
    <s v="DISTRIBUIÇÃO"/>
    <x v="1"/>
    <n v="0"/>
    <n v="51.624000000000002"/>
    <n v="0"/>
    <n v="70.721900000000005"/>
    <n v="72.654399999999995"/>
    <n v="76.453500000000005"/>
    <n v="79.103399999999993"/>
    <n v="79.103399999999993"/>
    <n v="0.8659"/>
    <n v="5.2801"/>
    <n v="8.1466999999999992"/>
    <n v="8.1466999999999992"/>
    <n v="21.6431"/>
    <n v="21.6431"/>
    <n v="22.741399999999999"/>
    <n v="33.255499999999998"/>
    <n v="33.255499999999998"/>
    <n v="45.501399999999997"/>
    <n v="50.817100000000003"/>
    <n v="58.532800000000002"/>
    <n v="63.797899999999998"/>
    <n v="72.095500000000001"/>
    <n v="73.745400000000004"/>
    <n v="73.745400000000004"/>
    <n v="73.427099999999996"/>
    <n v="73.427099999999996"/>
    <n v="0"/>
    <n v="9.2307000000000006"/>
    <n v="24.1113"/>
    <n v="33.575600000000001"/>
    <n v="43.672400000000003"/>
    <n v="48.072200000000002"/>
    <n v="54.5379"/>
    <n v="65.318799999999996"/>
    <n v="65.318799999999996"/>
  </r>
  <r>
    <s v="DAVI REIS DA SILVA"/>
    <s v="AJUDANTE ENTREGA"/>
    <n v="599"/>
    <n v="4556"/>
    <s v="AJUDANTE ENTREGA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1.0150999999999999"/>
    <n v="2.0651000000000002"/>
    <n v="3.9333"/>
    <n v="9.4151000000000007"/>
  </r>
  <r>
    <s v="MARCUS VINICIUS GOMES FREITAS"/>
    <s v="MOTORISTA ENTREGADOR"/>
    <n v="568"/>
    <n v="3503"/>
    <s v="MOTORISTA ENTREGADOR3503568"/>
    <s v="OPERATIVO"/>
    <s v="UNRJ"/>
    <s v="ASE"/>
    <s v="Centro de Vendas Inhauma"/>
    <s v="DISTRIBUIÇÃO"/>
    <x v="0"/>
    <n v="0"/>
    <n v="50.540199999999999"/>
    <n v="0"/>
    <n v="11.7342"/>
    <n v="12.8842"/>
    <n v="13.7357"/>
    <n v="14.852399999999999"/>
    <n v="14.852399999999999"/>
    <n v="15.967599999999999"/>
    <n v="19.868300000000001"/>
    <n v="21.770600000000002"/>
    <n v="14.3184"/>
    <n v="4.5343999999999998"/>
    <n v="4.5343999999999998"/>
    <n v="11.7692"/>
    <n v="14.4533"/>
    <n v="18.4177"/>
    <n v="18.0503"/>
    <n v="6.9819000000000004"/>
    <n v="6.9819000000000004"/>
    <n v="11.064399999999999"/>
    <n v="10.164400000000001"/>
    <n v="11.7803"/>
    <n v="11.7803"/>
    <n v="16.747699999999998"/>
    <n v="16.747699999999998"/>
    <n v="24.4483"/>
    <n v="32.264899999999997"/>
    <n v="36.649799999999999"/>
    <n v="41.486899999999999"/>
    <n v="45.229900000000001"/>
    <n v="48.129899999999999"/>
    <n v="48.463299999999997"/>
    <n v="50.597299999999997"/>
    <n v="42.882199999999997"/>
  </r>
  <r>
    <s v="DOUGLAS SILVA DE ALMEIDA"/>
    <s v="AJUDANTE ENTREGA"/>
    <n v="599"/>
    <n v="4556"/>
    <s v="AJUDANTE ENTREGA4556599"/>
    <s v="OPERATIVO"/>
    <s v="UNSP"/>
    <s v="TRAD"/>
    <s v="Centro de Vds Santo André"/>
    <s v="DISTRIBUIÇÃO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4.3143000000000002"/>
    <n v="7.0960999999999999"/>
    <n v="9.5467999999999993"/>
    <n v="13.4793"/>
  </r>
  <r>
    <s v="NIDIS CARLOS GOMES DOS SANTOS"/>
    <s v="AJUDANTE ENTREGA"/>
    <n v="599"/>
    <n v="4534"/>
    <s v="AJUDANTE ENTREGA4534599"/>
    <s v="OPERATIVO"/>
    <s v="UNRJ"/>
    <s v="TRAD"/>
    <s v="Centro Vendas São Gonçalo"/>
    <s v="DISTRIBUIÇÃO"/>
    <x v="0"/>
    <n v="0"/>
    <n v="32.787100000000002"/>
    <n v="0"/>
    <n v="4.9630000000000001"/>
    <n v="4.9630000000000001"/>
    <n v="0"/>
    <n v="0"/>
    <n v="0"/>
    <n v="2.7119"/>
    <n v="4.6451000000000002"/>
    <n v="4.2267999999999999"/>
    <n v="4.2107000000000001"/>
    <n v="12.4414"/>
    <n v="12.4414"/>
    <n v="8.0579999999999998"/>
    <n v="10.458500000000001"/>
    <n v="17.957999999999998"/>
    <n v="12.9087"/>
    <n v="5.1821999999999999"/>
    <n v="9.1143999999999998"/>
    <n v="12.898199999999999"/>
    <n v="14.2148"/>
    <n v="15.998100000000001"/>
    <n v="16.8322"/>
    <n v="20.348800000000001"/>
    <n v="20.348800000000001"/>
    <n v="24.080300000000001"/>
    <n v="35.761699999999998"/>
    <n v="39.193399999999997"/>
    <n v="44.924999999999997"/>
    <n v="48.6248"/>
    <n v="49.1907"/>
    <n v="51.738999999999997"/>
    <n v="52.173000000000002"/>
    <n v="55.557600000000001"/>
  </r>
  <r>
    <s v="MATHEUS FREITAS NUNES DA SILVA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5.7481"/>
    <n v="0"/>
    <n v="6.3108000000000004"/>
    <n v="7.7267000000000001"/>
    <n v="5.7274000000000003"/>
    <n v="6.3273000000000001"/>
    <n v="6.3273000000000001"/>
    <n v="6.9272999999999998"/>
    <n v="1.7939000000000001"/>
    <n v="1.4757"/>
    <n v="1.3098000000000001"/>
    <n v="12.040699999999999"/>
    <n v="12.040699999999999"/>
    <n v="18.507200000000001"/>
    <n v="20.7896"/>
    <n v="25.3887"/>
    <n v="31.470400000000001"/>
    <n v="3.4512999999999998"/>
    <n v="10.5662"/>
    <n v="17.498799999999999"/>
    <n v="19.364699999999999"/>
    <n v="19.364699999999999"/>
    <n v="20.797999999999998"/>
    <n v="27.697099999999999"/>
    <n v="27.697099999999999"/>
    <n v="35.661999999999999"/>
    <n v="43.043500000000002"/>
    <n v="47.727600000000002"/>
    <n v="51.710900000000002"/>
    <n v="50.743099999999998"/>
    <n v="50.743099999999998"/>
    <n v="54.942999999999998"/>
    <n v="52.142000000000003"/>
    <n v="55.356999999999999"/>
  </r>
  <r>
    <s v="HIGOR DA SILVA FRANCO"/>
    <s v="MOTORISTA ENTREGADOR ABASTECEDOR"/>
    <n v="599"/>
    <n v="3503"/>
    <s v="MOTORISTA ENTREGADOR ABASTECEDOR3503599"/>
    <s v="OPERATIVO"/>
    <s v="UNRJ"/>
    <s v="TRAD"/>
    <s v="Centro de Vendas Inhauma"/>
    <s v="DISTRIBUIÇÃO"/>
    <x v="0"/>
    <n v="0"/>
    <n v="6.9766000000000004"/>
    <n v="0"/>
    <n v="5.0674999999999999"/>
    <n v="5.9001000000000001"/>
    <n v="8.7833000000000006"/>
    <n v="7.7182000000000004"/>
    <n v="7.7182000000000004"/>
    <n v="9.8008000000000006"/>
    <n v="10.084899999999999"/>
    <n v="10.6523"/>
    <n v="12.5212"/>
    <n v="12.5212"/>
    <n v="12.5212"/>
    <n v="12.5212"/>
    <n v="20.737100000000002"/>
    <n v="28.920400000000001"/>
    <n v="31.006799999999998"/>
    <n v="6.5522"/>
    <n v="5.3848000000000003"/>
    <n v="15.0998"/>
    <n v="16.532299999999999"/>
    <n v="18.316400000000002"/>
    <n v="20.0823"/>
    <n v="26.0655"/>
    <n v="26.0655"/>
    <n v="33.1828"/>
    <n v="39.398600000000002"/>
    <n v="43.431199999999997"/>
    <n v="46.0486"/>
    <n v="49.778100000000002"/>
    <n v="51.511400000000002"/>
    <n v="59.8598"/>
    <n v="64.058199999999999"/>
    <n v="63.539900000000003"/>
  </r>
  <r>
    <s v="ADRIANO TEIXEIRA DA SILVA"/>
    <s v="MOTORISTA SUPLENTE"/>
    <n v="568"/>
    <n v="3503"/>
    <s v="MOTORISTA SUPLENTE3503568"/>
    <s v="OPERATIVO"/>
    <s v="UNRJ"/>
    <s v="ASE"/>
    <s v="Centro de Vendas Inhauma"/>
    <s v="DISTRIBUIÇÃO"/>
    <x v="0"/>
    <n v="0"/>
    <n v="68.598799999999997"/>
    <n v="0"/>
    <n v="14.412599999999999"/>
    <n v="16.0959"/>
    <n v="19.611699999999999"/>
    <n v="22.1632"/>
    <n v="22.1632"/>
    <n v="22.963899999999999"/>
    <n v="27.162299999999998"/>
    <n v="30.7957"/>
    <n v="32.329099999999997"/>
    <n v="40.844099999999997"/>
    <n v="40.844099999999997"/>
    <n v="53.76"/>
    <n v="53.875900000000001"/>
    <n v="57.0244"/>
    <n v="64.059200000000004"/>
    <n v="5.8014999999999999"/>
    <n v="16.952200000000001"/>
    <n v="23.934699999999999"/>
    <n v="25.134699999999999"/>
    <n v="25.134699999999999"/>
    <n v="28.234000000000002"/>
    <n v="32.101399999999998"/>
    <n v="32.101399999999998"/>
    <n v="36.951500000000003"/>
    <n v="42.469000000000001"/>
    <n v="44.534199999999998"/>
    <n v="55.233400000000003"/>
    <n v="50.931800000000003"/>
    <n v="52.364400000000003"/>
    <n v="58.396299999999997"/>
    <n v="61.314500000000002"/>
    <n v="58.997900000000001"/>
  </r>
  <r>
    <s v="SAMUEL DUARTE NUNES DA SILVA"/>
    <s v="MOTORISTA ENTREGADOR"/>
    <n v="568"/>
    <n v="3503"/>
    <s v="MOTORISTA ENTREGADOR3503568"/>
    <s v="OPERATIVO"/>
    <s v="UNRJ"/>
    <s v="ASE"/>
    <s v="Centro de Vendas Inhauma"/>
    <s v="DISTRIBUIÇÃO"/>
    <x v="0"/>
    <n v="0"/>
    <n v="44.389699999999998"/>
    <n v="0"/>
    <n v="16.682600000000001"/>
    <n v="16.682600000000001"/>
    <n v="18.898499999999999"/>
    <n v="17.580400000000001"/>
    <n v="17.580400000000001"/>
    <n v="19.363700000000001"/>
    <n v="25.247"/>
    <n v="28.346900000000002"/>
    <n v="27.499199999999998"/>
    <n v="31.512799999999999"/>
    <n v="31.512799999999999"/>
    <n v="39.846899999999998"/>
    <n v="48.646900000000002"/>
    <n v="55.613500000000002"/>
    <n v="56.8309"/>
    <n v="6.1180000000000003"/>
    <n v="11.4838"/>
    <n v="18.936"/>
    <n v="20.736000000000001"/>
    <n v="21.8186"/>
    <n v="18.0671"/>
    <n v="21.9345"/>
    <n v="21.9345"/>
    <n v="28.418600000000001"/>
    <n v="35.569299999999998"/>
    <n v="42.137500000000003"/>
    <n v="47.987499999999997"/>
    <n v="51.588200000000001"/>
    <n v="52.505600000000001"/>
    <n v="57.604100000000003"/>
    <n v="57.355600000000003"/>
    <n v="43.989800000000002"/>
  </r>
  <r>
    <s v="WEVERTON PEREIRA S GONCALVES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16.0533"/>
    <n v="0"/>
    <n v="0"/>
    <n v="0"/>
    <n v="2.7355999999999998"/>
    <n v="3.6515"/>
    <n v="3.6515"/>
    <n v="8.0681999999999992"/>
    <n v="11.0174"/>
    <n v="11.935600000000001"/>
    <n v="11.453799999999999"/>
    <n v="21.803000000000001"/>
    <n v="21.803000000000001"/>
    <n v="28.571100000000001"/>
    <n v="35.073399999999999"/>
    <n v="40.656700000000001"/>
    <n v="36.925800000000002"/>
    <n v="5.5818000000000003"/>
    <n v="6.6992000000000003"/>
    <n v="11.0318"/>
    <n v="13.0159"/>
    <n v="14.9659"/>
    <n v="16.95"/>
    <n v="18.183299999999999"/>
    <n v="18.183299999999999"/>
    <n v="19.583300000000001"/>
    <n v="27.534099999999999"/>
    <n v="36.15"/>
    <n v="44.631799999999998"/>
    <n v="48.611199999999997"/>
    <n v="52.860399999999998"/>
    <n v="59.060400000000001"/>
    <n v="56.1111"/>
    <n v="60.4452"/>
  </r>
  <r>
    <s v="ANDERSON LUIS DA SILVA"/>
    <s v="MOTORISTA SUPLENTE"/>
    <n v="568"/>
    <n v="4550"/>
    <s v="MOTORISTA SUPLENTE4550568"/>
    <s v="OPERATIVO"/>
    <s v="UNRJ"/>
    <s v="ASE"/>
    <s v="Ceve Jacarepagua"/>
    <s v="DISTRIBUIÇÃO"/>
    <x v="0"/>
    <n v="0"/>
    <n v="54.737099999999998"/>
    <n v="0"/>
    <n v="17.73"/>
    <n v="21.23"/>
    <n v="22.180800000000001"/>
    <n v="22.897500000000001"/>
    <n v="22.897500000000001"/>
    <n v="27.247499999999999"/>
    <n v="34.114199999999997"/>
    <n v="35.030900000000003"/>
    <n v="39.914200000000001"/>
    <n v="50.049799999999998"/>
    <n v="50.049799999999998"/>
    <n v="61.0976"/>
    <n v="69.399799999999999"/>
    <n v="74.065700000000007"/>
    <n v="79.916399999999996"/>
    <n v="3.9144000000000001"/>
    <n v="9.5144000000000002"/>
    <n v="12.8651"/>
    <n v="12.8651"/>
    <n v="17.262799999999999"/>
    <n v="18.979500000000002"/>
    <n v="20.1113"/>
    <n v="20.1113"/>
    <n v="26.943000000000001"/>
    <n v="34.941400000000002"/>
    <n v="39.238300000000002"/>
    <n v="46.453400000000002"/>
    <n v="52.302500000000002"/>
    <n v="53.669199999999996"/>
    <n v="52.051600000000001"/>
    <n v="60.65"/>
    <n v="66.864900000000006"/>
  </r>
  <r>
    <s v="NILSON FERREIRA LEITAO"/>
    <s v="AJUDANTE EXPEDICAO AGENCIA"/>
    <n v="405"/>
    <n v="3503"/>
    <s v="AJUDANTE EXPEDICAO AGENCIA3503405"/>
    <s v="OPERATIVO"/>
    <s v="UNRJ"/>
    <s v="NÃO APLICA"/>
    <s v="Centro de Vendas Inhauma"/>
    <s v="DISTRIBUIÇÃO"/>
    <x v="0"/>
    <n v="7.8833000000000002"/>
    <n v="8.8254999999999999"/>
    <n v="16.947500000000002"/>
    <n v="19.614100000000001"/>
    <n v="20.864000000000001"/>
    <n v="24.878900000000002"/>
    <n v="26.378699999999998"/>
    <n v="26.378699999999998"/>
    <n v="28.495100000000001"/>
    <n v="31.960799999999999"/>
    <n v="35.827300000000001"/>
    <n v="41.058799999999998"/>
    <n v="48.0396"/>
    <n v="48.0396"/>
    <n v="61.138300000000001"/>
    <n v="63.554099999999998"/>
    <n v="71.819599999999994"/>
    <n v="83.817099999999996"/>
    <n v="4.9816000000000003"/>
    <n v="10.464"/>
    <n v="17.645600000000002"/>
    <n v="19.5289"/>
    <n v="21.3948"/>
    <n v="22.478100000000001"/>
    <n v="24.2455"/>
    <n v="24.2455"/>
    <n v="29.327000000000002"/>
    <n v="36.691699999999997"/>
    <n v="44.19"/>
    <n v="48.423099999999998"/>
    <n v="56.372"/>
    <n v="56.421999999999997"/>
    <n v="62.353400000000001"/>
    <n v="67.867400000000004"/>
    <n v="71.183800000000005"/>
  </r>
  <r>
    <s v="JOSE JORGE SANTOS JUNIOR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15.868"/>
    <n v="0"/>
    <n v="12.582700000000001"/>
    <n v="13.3827"/>
    <n v="17.331900000000001"/>
    <n v="10.8834"/>
    <n v="10.8834"/>
    <n v="13.050800000000001"/>
    <n v="12.434200000000001"/>
    <n v="9.4517000000000007"/>
    <n v="10.951700000000001"/>
    <n v="17.453900000000001"/>
    <n v="17.453900000000001"/>
    <n v="35.571399999999997"/>
    <n v="42.888100000000001"/>
    <n v="47.735900000000001"/>
    <n v="59.885100000000001"/>
    <n v="4.5999999999999996"/>
    <n v="16.284099999999999"/>
    <n v="22.9848"/>
    <n v="22.7515"/>
    <n v="24.318899999999999"/>
    <n v="24.651499999999999"/>
    <n v="32.150799999999997"/>
    <n v="32.150799999999997"/>
    <n v="32.619"/>
    <n v="34.333399999999997"/>
    <n v="38.483499999999999"/>
    <n v="50.733400000000003"/>
    <n v="54.084099999999999"/>
    <n v="56.784100000000002"/>
    <n v="64.052199999999999"/>
    <n v="70.569599999999994"/>
    <n v="76.435599999999994"/>
  </r>
  <r>
    <s v="MAYCON CALDEIRA NAZARETH"/>
    <s v="MOTORISTA ENTREGADOR ABASTECEDOR"/>
    <n v="599"/>
    <n v="4534"/>
    <s v="MOTORISTA ENTREGADOR ABASTECEDOR4534599"/>
    <s v="OPERATIVO"/>
    <s v="UNRJ"/>
    <s v="TRAD"/>
    <s v="Centro Vendas São Gonçalo"/>
    <s v="DISTRIBUIÇÃO"/>
    <x v="0"/>
    <n v="0"/>
    <n v="43.654000000000003"/>
    <n v="0"/>
    <n v="0"/>
    <n v="0"/>
    <n v="0"/>
    <n v="0"/>
    <n v="0"/>
    <n v="0"/>
    <n v="0"/>
    <n v="0"/>
    <n v="0"/>
    <n v="0"/>
    <n v="0"/>
    <n v="0"/>
    <n v="0"/>
    <n v="1.4512"/>
    <n v="5.8503999999999996"/>
    <n v="5.6984000000000004"/>
    <n v="9.5816999999999997"/>
    <n v="18.0976"/>
    <n v="18.497599999999998"/>
    <n v="20.247599999999998"/>
    <n v="20.247599999999998"/>
    <n v="24.8309"/>
    <n v="24.8309"/>
    <n v="31.517299999999999"/>
    <n v="36.851500000000001"/>
    <n v="43.684100000000001"/>
    <n v="52.616700000000002"/>
    <n v="56.345999999999997"/>
    <n v="57.577800000000003"/>
    <n v="63.530799999999999"/>
    <n v="68.796800000000005"/>
    <n v="75.296700000000001"/>
  </r>
  <r>
    <s v="MOISES SUED REIS SANTOS"/>
    <s v="AJUDANTE ENTREGA"/>
    <n v="599"/>
    <n v="4534"/>
    <s v="AJUDANTE ENTREGA4534599"/>
    <s v="OPERATIVO"/>
    <s v="UNRJ"/>
    <s v="TRAD"/>
    <s v="Centro Vendas São Gonçalo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96"/>
    <n v="9.2325999999999997"/>
    <n v="16.264099999999999"/>
    <n v="18.263999999999999"/>
    <n v="20.213899999999999"/>
    <n v="22.196400000000001"/>
    <n v="23.263000000000002"/>
    <n v="23.263000000000002"/>
    <n v="24.2621"/>
    <n v="32.393500000000003"/>
    <n v="40.575699999999998"/>
    <n v="48.942700000000002"/>
    <n v="53.425899999999999"/>
    <n v="57.642400000000002"/>
    <n v="63.709400000000002"/>
    <n v="66.191900000000004"/>
    <n v="62.641800000000003"/>
  </r>
  <r>
    <s v="MICHEL MAGNO DE MACEDO"/>
    <s v="MOTORISTA ENTREGADOR"/>
    <n v="568"/>
    <n v="4513"/>
    <s v="MOTORISTA ENTREGADOR4513568"/>
    <s v="OPERATIVO"/>
    <s v="UNRJ"/>
    <s v="ASE"/>
    <s v="Centro de Vendas Pavuna"/>
    <s v="DISTRIBUIÇÃO"/>
    <x v="0"/>
    <n v="0"/>
    <n v="60.604599999999998"/>
    <n v="0"/>
    <n v="12.3835"/>
    <n v="13.100199999999999"/>
    <n v="15.966100000000001"/>
    <n v="17.115400000000001"/>
    <n v="17.115400000000001"/>
    <n v="23.0487"/>
    <n v="28.014600000000002"/>
    <n v="27.064599999999999"/>
    <n v="29.830500000000001"/>
    <n v="38.496400000000001"/>
    <n v="38.496400000000001"/>
    <n v="53.928899999999999"/>
    <n v="53.928899999999999"/>
    <n v="68.329400000000007"/>
    <n v="77.162700000000001"/>
    <n v="3.3506999999999998"/>
    <n v="9.6173999999999999"/>
    <n v="14.584099999999999"/>
    <n v="15.700799999999999"/>
    <n v="17.250800000000002"/>
    <n v="19.133400000000002"/>
    <n v="22.115200000000002"/>
    <n v="22.115200000000002"/>
    <n v="27.363700000000001"/>
    <n v="30.213699999999999"/>
    <n v="43.111400000000003"/>
    <n v="51.761400000000002"/>
    <n v="58.261400000000002"/>
    <n v="57.862200000000001"/>
    <n v="67.012200000000007"/>
    <n v="64.860799999999998"/>
    <n v="64.860799999999998"/>
  </r>
  <r>
    <s v="MARCOS VINICIO DE BRITO CONDE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13.851800000000001"/>
    <n v="0"/>
    <n v="0"/>
    <n v="0"/>
    <n v="0"/>
    <n v="0"/>
    <n v="0"/>
    <n v="0"/>
    <n v="0"/>
    <n v="0"/>
    <n v="0"/>
    <n v="0"/>
    <n v="0"/>
    <n v="0"/>
    <n v="0"/>
    <n v="2.0287999999999999"/>
    <n v="2.4801000000000002"/>
    <n v="4.6332000000000004"/>
    <n v="13.8506"/>
    <n v="17.566500000000001"/>
    <n v="21.083100000000002"/>
    <n v="21.083100000000002"/>
    <n v="23.150500000000001"/>
    <n v="19.899000000000001"/>
    <n v="19.899000000000001"/>
    <n v="27.482299999999999"/>
    <n v="29.865600000000001"/>
    <n v="34.114899999999999"/>
    <n v="53.633099999999999"/>
    <n v="55.447400000000002"/>
    <n v="58.147399999999998"/>
    <n v="65.828500000000005"/>
    <n v="66.462500000000006"/>
    <n v="84.397199999999998"/>
  </r>
  <r>
    <s v="BRUNA COSTA DE OLIVEIRA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0"/>
    <n v="0"/>
    <n v="6.6315999999999997"/>
    <n v="7.8648999999999996"/>
    <n v="10.2982"/>
    <n v="10.8148"/>
    <n v="10.8148"/>
    <n v="13.381500000000001"/>
    <n v="17.914100000000001"/>
    <n v="19.880800000000001"/>
    <n v="23.063400000000001"/>
    <n v="25.295200000000001"/>
    <n v="25.295200000000001"/>
    <n v="39.1952"/>
    <n v="39.029299999999999"/>
    <n v="55.629199999999997"/>
    <n v="59.929200000000002"/>
    <n v="2.7324999999999999"/>
    <n v="2.3142999999999998"/>
    <n v="12.3817"/>
    <n v="12.3817"/>
    <n v="13.797599999999999"/>
    <n v="17.313500000000001"/>
    <n v="19.313500000000001"/>
    <n v="19.313500000000001"/>
    <n v="24.995999999999999"/>
    <n v="34.161900000000003"/>
    <n v="39.595199999999998"/>
    <n v="48.828499999999998"/>
    <n v="56.010300000000001"/>
    <n v="58.277000000000001"/>
    <n v="65.008700000000005"/>
    <n v="68.6738"/>
    <n v="76.673699999999997"/>
  </r>
  <r>
    <s v="WASHINGTON PEREIRA DA SILVA"/>
    <s v="MOTORISTA SUPLENTE"/>
    <n v="568"/>
    <n v="3503"/>
    <s v="MOTORISTA SUPLENTE3503568"/>
    <s v="OPERATIVO"/>
    <s v="UNRJ"/>
    <s v="ASE"/>
    <s v="Centro de Vendas Inhauma"/>
    <s v="DISTRIBUIÇÃO"/>
    <x v="0"/>
    <n v="0"/>
    <n v="0"/>
    <n v="0"/>
    <n v="0"/>
    <n v="0"/>
    <n v="3.3300000000000003E-2"/>
    <n v="0.83250000000000002"/>
    <n v="0.83250000000000002"/>
    <n v="4.3647999999999998"/>
    <n v="10.981400000000001"/>
    <n v="13.347200000000001"/>
    <n v="16.096499999999999"/>
    <n v="25.31"/>
    <n v="25.31"/>
    <n v="30.643999999999998"/>
    <n v="35.493099999999998"/>
    <n v="41.292099999999998"/>
    <n v="49.941899999999997"/>
    <n v="4.5991"/>
    <n v="11.848000000000001"/>
    <n v="18.546299999999999"/>
    <n v="20.412199999999999"/>
    <n v="21.2621"/>
    <n v="26.4954"/>
    <n v="31.6279"/>
    <n v="31.6279"/>
    <n v="39.393700000000003"/>
    <n v="48.010199999999998"/>
    <n v="55.241900000000001"/>
    <n v="62.007599999999996"/>
    <n v="58.0212"/>
    <n v="58.321199999999997"/>
    <n v="64.403700000000001"/>
    <n v="70.270099999999999"/>
    <n v="67.435900000000004"/>
  </r>
  <r>
    <s v="DIEGO FABRICIO PIRES"/>
    <s v="MOTORISTA ENTREGADOR ABASTECEDOR"/>
    <n v="599"/>
    <n v="3529"/>
    <s v="MOTORISTA ENTREGADOR ABASTECEDOR3529599"/>
    <s v="OPERATIVO"/>
    <s v="UNSUL"/>
    <s v="TRAD"/>
    <s v="Centro de Vendas Gravataí V"/>
    <s v="DISTRIBUIÇÃO"/>
    <x v="0"/>
    <n v="0"/>
    <n v="61.760300000000001"/>
    <n v="0"/>
    <n v="81.073499999999996"/>
    <n v="81.073499999999996"/>
    <n v="84.555899999999994"/>
    <n v="94.803299999999993"/>
    <n v="94.803299999999993"/>
    <n v="5.5664999999999996"/>
    <n v="12.333"/>
    <n v="10.183"/>
    <n v="15.983499999999999"/>
    <n v="27.714200000000002"/>
    <n v="27.714200000000002"/>
    <n v="42.8964"/>
    <n v="49.7455"/>
    <n v="55.762099999999997"/>
    <n v="65.711799999999997"/>
    <n v="72.676699999999997"/>
    <n v="83.293000000000006"/>
    <n v="89.691999999999993"/>
    <n v="91.457899999999995"/>
    <n v="92.623800000000003"/>
    <n v="92.623800000000003"/>
    <n v="104.3394"/>
    <n v="104.3394"/>
    <n v="10.199"/>
    <n v="23.9131"/>
    <n v="33.846299999999999"/>
    <n v="37.812100000000001"/>
    <n v="51.342199999999998"/>
    <n v="59.088999999999999"/>
    <n v="70.938100000000006"/>
    <n v="80.488"/>
    <n v="90.203699999999998"/>
  </r>
  <r>
    <s v="GIDEAO ALVES GONCALVES"/>
    <s v="AJUDANTE ENTREGA"/>
    <n v="599"/>
    <n v="3503"/>
    <s v="AJUDANTE ENTREGA3503599"/>
    <s v="OPERATIVO"/>
    <s v="UNRJ"/>
    <s v="TRAD"/>
    <s v="Centro de Vendas Inhauma"/>
    <s v="DISTRIBUIÇÃO"/>
    <x v="0"/>
    <n v="0"/>
    <n v="0"/>
    <n v="0"/>
    <n v="0"/>
    <n v="0"/>
    <n v="0"/>
    <n v="0"/>
    <n v="0"/>
    <n v="0"/>
    <n v="0"/>
    <n v="0"/>
    <n v="0"/>
    <n v="2.6667000000000001"/>
    <n v="2.6667000000000001"/>
    <n v="5.4330999999999996"/>
    <n v="9.8156999999999996"/>
    <n v="11.899699999999999"/>
    <n v="11.6004"/>
    <n v="4.8323"/>
    <n v="11.2796"/>
    <n v="15.843999999999999"/>
    <n v="17.860600000000002"/>
    <n v="17.860600000000002"/>
    <n v="17.860600000000002"/>
    <n v="27.409600000000001"/>
    <n v="27.409600000000001"/>
    <n v="33.175199999999997"/>
    <n v="45.4236"/>
    <n v="48.006"/>
    <n v="53.954999999999998"/>
    <n v="59.1541"/>
    <n v="59.804099999999998"/>
    <n v="66.018299999999996"/>
    <n v="73.684700000000007"/>
    <n v="72.052899999999994"/>
  </r>
  <r>
    <s v="JEFTE DOS SANTOS FERNANDES"/>
    <s v="AJUDANTE ENTREGA"/>
    <n v="599"/>
    <n v="4534"/>
    <s v="AJUDANTE ENTREGA4534599"/>
    <s v="OPERATIVO"/>
    <s v="UNRJ"/>
    <s v="TRAD"/>
    <s v="Centro Vendas São Gonçalo"/>
    <s v="DISTRIBUIÇÃO"/>
    <x v="0"/>
    <n v="0"/>
    <n v="0"/>
    <n v="0"/>
    <n v="0"/>
    <n v="0"/>
    <n v="0"/>
    <n v="0"/>
    <n v="0"/>
    <n v="0"/>
    <n v="0"/>
    <n v="0"/>
    <n v="0"/>
    <n v="0"/>
    <n v="0"/>
    <n v="0"/>
    <n v="0"/>
    <n v="1.4158999999999999"/>
    <n v="4.7149999999999999"/>
    <n v="4.5164"/>
    <n v="8.7146000000000008"/>
    <n v="17.462900000000001"/>
    <n v="17.9954"/>
    <n v="19.845300000000002"/>
    <n v="19.845300000000002"/>
    <n v="24.477699999999999"/>
    <n v="24.477699999999999"/>
    <n v="31.1099"/>
    <n v="36.574599999999997"/>
    <n v="43.456899999999997"/>
    <n v="52.837699999999998"/>
    <n v="58.820799999999998"/>
    <n v="59.986699999999999"/>
    <n v="66.534000000000006"/>
    <n v="71.9011"/>
    <n v="78.201599999999999"/>
  </r>
  <r>
    <s v="CARLOS ANDRE CABRAL OLIVEIRA"/>
    <s v="MOTORISTA ENTREGADOR ABASTECEDOR"/>
    <n v="599"/>
    <n v="4547"/>
    <s v="MOTORISTA ENTREGADOR ABASTECEDOR4547599"/>
    <s v="OPERATIVO"/>
    <s v="UNRJ"/>
    <s v="TRAD"/>
    <s v="Ceve Campo Grande"/>
    <s v="DISTRIBUIÇÃO"/>
    <x v="0"/>
    <n v="0"/>
    <n v="56.0852"/>
    <n v="0"/>
    <n v="4.1372"/>
    <n v="5.0372000000000003"/>
    <n v="5.7031000000000001"/>
    <n v="7.8357000000000001"/>
    <n v="7.8357000000000001"/>
    <n v="10.435700000000001"/>
    <n v="7.5365000000000002"/>
    <n v="5.8388"/>
    <n v="4.8244999999999996"/>
    <n v="14.6419"/>
    <n v="14.6419"/>
    <n v="18.7745"/>
    <n v="25.723700000000001"/>
    <n v="30.056999999999999"/>
    <n v="38.174300000000002"/>
    <n v="2.0499999999999998"/>
    <n v="11.8674"/>
    <n v="19.002300000000002"/>
    <n v="20.1023"/>
    <n v="21.585599999999999"/>
    <n v="23.035599999999999"/>
    <n v="27.769600000000001"/>
    <n v="27.769600000000001"/>
    <n v="31.3507"/>
    <n v="37.668100000000003"/>
    <n v="42.668199999999999"/>
    <n v="48.15"/>
    <n v="59.130800000000001"/>
    <n v="60.514099999999999"/>
    <n v="60.514099999999999"/>
    <n v="68.779899999999998"/>
    <n v="87.543400000000005"/>
  </r>
  <r>
    <s v="WELLERSON DA SILVA FORTUNATO"/>
    <s v="MOTORISTA ENTREGADOR ABASTECEDOR"/>
    <n v="599"/>
    <n v="4513"/>
    <s v="MOTORISTA ENTREGADOR ABASTECEDOR4513599"/>
    <s v="OPERATIVO"/>
    <s v="UNRJ"/>
    <s v="TRAD"/>
    <s v="Centro de Vendas Pavuna"/>
    <s v="DISTRIBUIÇÃO"/>
    <x v="0"/>
    <n v="0"/>
    <n v="0"/>
    <n v="0"/>
    <n v="3.6823000000000001"/>
    <n v="4.6664000000000003"/>
    <n v="3.7164000000000001"/>
    <n v="1.2846"/>
    <n v="1.2846"/>
    <n v="2.6496"/>
    <n v="0"/>
    <n v="0"/>
    <n v="0.76690000000000003"/>
    <n v="4.8669000000000002"/>
    <n v="4.8669000000000002"/>
    <n v="20.249199999999998"/>
    <n v="24.082699999999999"/>
    <n v="27.583400000000001"/>
    <n v="35.365099999999998"/>
    <n v="2.5318000000000001"/>
    <n v="16.348099999999999"/>
    <n v="26.529800000000002"/>
    <n v="26.529800000000002"/>
    <n v="27.096499999999999"/>
    <n v="27.096499999999999"/>
    <n v="34.163200000000003"/>
    <n v="34.163200000000003"/>
    <n v="41.513100000000001"/>
    <n v="50.661499999999997"/>
    <n v="56.210599999999999"/>
    <n v="69.942999999999998"/>
    <n v="61.742100000000001"/>
    <n v="60.942100000000003"/>
    <n v="65.725399999999993"/>
    <n v="78.874399999999994"/>
    <n v="90.573499999999996"/>
  </r>
  <r>
    <s v="MARIO RODRIGO DE ABREU SILVA"/>
    <s v="AJUDANTE ENTREGA"/>
    <n v="599"/>
    <n v="4513"/>
    <s v="AJUDANTE ENTREGA4513599"/>
    <s v="OPERATIVO"/>
    <s v="UNRJ"/>
    <s v="TRAD"/>
    <s v="Centro de Vendas Pavuna"/>
    <s v="DISTRIBUIÇÃO"/>
    <x v="0"/>
    <n v="0"/>
    <n v="41.938600000000001"/>
    <n v="0"/>
    <n v="19.318300000000001"/>
    <n v="20.968299999999999"/>
    <n v="25.3843"/>
    <n v="24.451000000000001"/>
    <n v="24.451000000000001"/>
    <n v="24.618500000000001"/>
    <n v="31.216999999999999"/>
    <n v="31.1663"/>
    <n v="37.148000000000003"/>
    <n v="47.7117"/>
    <n v="47.7117"/>
    <n v="61.046500000000002"/>
    <n v="66.195700000000002"/>
    <n v="70.897199999999998"/>
    <n v="87.063800000000001"/>
    <n v="6.2827000000000002"/>
    <n v="14.7805"/>
    <n v="20.180499999999999"/>
    <n v="20.180499999999999"/>
    <n v="22.863800000000001"/>
    <n v="24.663799999999998"/>
    <n v="35.379800000000003"/>
    <n v="35.379800000000003"/>
    <n v="36.845799999999997"/>
    <n v="44.227600000000002"/>
    <n v="50.110199999999999"/>
    <n v="59.344299999999997"/>
    <n v="57.711799999999997"/>
    <n v="61.611800000000002"/>
    <n v="71.542900000000003"/>
    <n v="82.476900000000001"/>
    <n v="89.393500000000003"/>
  </r>
  <r>
    <s v="FABIO DOS SANTOS CAETANO"/>
    <s v="MOTORISTA ENTREGADOR ABASTECEDOR"/>
    <n v="599"/>
    <n v="4550"/>
    <s v="MOTORISTA ENTREGADOR ABASTECEDOR4550599"/>
    <s v="OPERATIVO"/>
    <s v="UNRJ"/>
    <s v="TRAD"/>
    <s v="Ceve Jacarepagua"/>
    <s v="DISTRIBUIÇÃO"/>
    <x v="0"/>
    <n v="0"/>
    <n v="27.4543"/>
    <n v="0"/>
    <n v="21.826599999999999"/>
    <n v="20.526599999999998"/>
    <n v="21.759899999999998"/>
    <n v="24.793199999999999"/>
    <n v="24.793199999999999"/>
    <n v="30.3583"/>
    <n v="32.274099999999997"/>
    <n v="34.124000000000002"/>
    <n v="38.272399999999998"/>
    <n v="36.371600000000001"/>
    <n v="36.371600000000001"/>
    <n v="43.086500000000001"/>
    <n v="55.483199999999997"/>
    <n v="62.131399999999999"/>
    <n v="68.7804"/>
    <n v="6.181"/>
    <n v="13.760400000000001"/>
    <n v="17.593599999999999"/>
    <n v="18.760200000000001"/>
    <n v="10.209300000000001"/>
    <n v="11.975199999999999"/>
    <n v="16.4251"/>
    <n v="16.4251"/>
    <n v="26.306699999999999"/>
    <n v="34.8551"/>
    <n v="43.003500000000003"/>
    <n v="52.616999999999997"/>
    <n v="60.616999999999997"/>
    <n v="62.566899999999997"/>
    <n v="65.932500000000005"/>
    <n v="75.131500000000003"/>
    <n v="80.963099999999997"/>
  </r>
  <r>
    <s v="PAULO ROBERTO DE A ORNELLAS"/>
    <s v="MOTORISTA SUPLENTE"/>
    <n v="568"/>
    <n v="4550"/>
    <s v="MOTORISTA SUPLENTE4550568"/>
    <s v="OPERATIVO"/>
    <s v="UNRJ"/>
    <s v="ASE"/>
    <s v="Ceve Jacarepagua"/>
    <s v="DISTRIBUIÇÃO"/>
    <x v="0"/>
    <n v="0"/>
    <n v="77.645200000000003"/>
    <n v="0"/>
    <n v="23.680900000000001"/>
    <n v="25.680800000000001"/>
    <n v="28.796600000000002"/>
    <n v="30.646599999999999"/>
    <n v="30.646599999999999"/>
    <n v="37.596600000000002"/>
    <n v="44.429900000000004"/>
    <n v="48.398099999999999"/>
    <n v="55.113999999999997"/>
    <n v="66.364800000000002"/>
    <n v="66.364800000000002"/>
    <n v="82.682199999999995"/>
    <n v="92.984499999999997"/>
    <n v="100.0012"/>
    <n v="101.4012"/>
    <n v="6.8324999999999996"/>
    <n v="11.8491"/>
    <n v="20.331700000000001"/>
    <n v="21.881699999999999"/>
    <n v="15.581"/>
    <n v="17.2636"/>
    <n v="19.362100000000002"/>
    <n v="19.362100000000002"/>
    <n v="24.796199999999999"/>
    <n v="36.0122"/>
    <n v="44.246200000000002"/>
    <n v="52.395400000000002"/>
    <n v="59.728700000000003"/>
    <n v="62.612000000000002"/>
    <n v="63.709699999999998"/>
    <n v="70.643000000000001"/>
    <n v="78.3405999999999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4">
  <r>
    <x v="0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.198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1"/>
    <x v="0"/>
    <n v="599"/>
    <n v="3503"/>
    <s v="AJUDANTE ENTREGA3503599"/>
    <x v="0"/>
    <x v="0"/>
    <x v="0"/>
    <x v="0"/>
    <x v="0"/>
    <x v="0"/>
    <n v="0"/>
    <n v="0"/>
    <n v="0"/>
    <n v="0"/>
    <n v="0"/>
    <n v="0.33310000000000001"/>
    <n v="0.66639999999999999"/>
    <n v="0"/>
    <n v="0.63300000000000001"/>
    <n v="0"/>
    <n v="0"/>
    <n v="0"/>
    <n v="0"/>
    <n v="5.6653000000000002"/>
    <n v="11.780900000000001"/>
    <n v="17.445699999999999"/>
    <n v="19.71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2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3.5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3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.33179999999999998"/>
    <n v="3.165"/>
    <n v="6.0967000000000002"/>
    <n v="7.6300999999999997"/>
    <n v="10.779400000000001"/>
    <n v="11.662000000000001"/>
    <n v="12.645300000000001"/>
    <n v="13.429399999999999"/>
    <n v="10.8628"/>
    <n v="10.8628"/>
    <n v="0"/>
    <n v="0"/>
    <n v="0.60489999999999999"/>
    <n v="0"/>
    <n v="0"/>
    <n v="0"/>
    <n v="0"/>
    <n v="0"/>
    <n v="0"/>
    <n v="0"/>
    <n v="0.88170000000000004"/>
    <n v="2.2301000000000002"/>
    <n v="4.5785999999999998"/>
    <n v="11.378399999999999"/>
    <n v="11.9117"/>
    <n v="12.0776"/>
    <n v="11.3276"/>
    <n v="11.2776"/>
    <n v="12.5268"/>
    <n v="13.7601"/>
    <n v="0"/>
    <n v="0.73560000000000003"/>
    <n v="0"/>
    <n v="0"/>
    <n v="0"/>
    <n v="0"/>
    <n v="0"/>
    <n v="0"/>
    <n v="0"/>
    <n v="0.95140000000000002"/>
    <n v="2.7149999999999999"/>
    <n v="3.4809000000000001"/>
    <n v="2.9975999999999998"/>
    <n v="0"/>
    <n v="0"/>
    <n v="0"/>
    <m/>
    <m/>
    <m/>
    <m/>
    <m/>
    <m/>
    <s v="NÃO"/>
    <n v="0"/>
    <n v="10.8628"/>
    <n v="13.7601"/>
    <n v="0"/>
    <m/>
  </r>
  <r>
    <x v="4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2.2787000000000002"/>
    <n v="0"/>
    <n v="0"/>
    <n v="0"/>
    <n v="1.2777000000000001"/>
    <n v="2.8102999999999998"/>
    <n v="4.3429000000000002"/>
    <n v="4.3429000000000002"/>
    <n v="4.3429000000000002"/>
    <n v="0"/>
    <n v="0"/>
    <n v="0"/>
    <n v="3.746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4"/>
    <n v="1.6747000000000001"/>
    <n v="3.2412999999999998"/>
    <n v="0"/>
    <n v="0"/>
    <n v="0"/>
    <n v="1.0728"/>
    <n v="1.9219999999999999"/>
    <m/>
    <m/>
    <m/>
    <m/>
    <m/>
    <m/>
    <s v="NÃO"/>
    <n v="0"/>
    <n v="0"/>
    <n v="0"/>
    <n v="1.9219999999999999"/>
    <m/>
  </r>
  <r>
    <x v="5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7.5293999999999999"/>
    <n v="14.760300000000001"/>
    <n v="15.1943"/>
    <n v="15.1943"/>
    <n v="17.259399999999999"/>
    <n v="17.593499999999999"/>
    <n v="16.1935"/>
    <n v="15.360200000000001"/>
    <n v="15.2943"/>
    <n v="17.026800000000001"/>
    <n v="17.21"/>
    <n v="17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84000000000002"/>
    <n v="6.9134000000000002"/>
    <n v="8.48"/>
    <n v="11.113200000000001"/>
    <n v="14.6457"/>
    <n v="14.6457"/>
    <n v="19.246200000000002"/>
    <n v="25.627099999999999"/>
    <n v="28.4937"/>
    <n v="30.325399999999998"/>
    <n v="33.091200000000001"/>
    <n v="33.358600000000003"/>
    <n v="35.124400000000001"/>
    <n v="39.640900000000002"/>
    <n v="38.908299999999997"/>
    <n v="40.208199999999998"/>
    <m/>
    <m/>
    <m/>
    <m/>
    <m/>
    <m/>
    <s v="NÃO"/>
    <n v="0"/>
    <n v="17.21"/>
    <n v="0"/>
    <n v="40.208199999999998"/>
    <m/>
  </r>
  <r>
    <x v="6"/>
    <x v="1"/>
    <n v="405"/>
    <n v="3506"/>
    <s v="AUXILIAR DE FROTAS3506405"/>
    <x v="0"/>
    <x v="1"/>
    <x v="1"/>
    <x v="1"/>
    <x v="0"/>
    <x v="2"/>
    <n v="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7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379999999999998"/>
    <n v="7.2702999999999998"/>
    <n v="8.5360999999999994"/>
    <n v="9.9860000000000007"/>
    <n v="10.251899999999999"/>
    <n v="11.401899999999999"/>
    <n v="12.7677"/>
    <n v="12.7677"/>
    <n v="0.6"/>
    <n v="0.6"/>
    <n v="0"/>
    <n v="0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2.7677"/>
    <n v="0"/>
    <n v="0"/>
    <m/>
  </r>
  <r>
    <x v="8"/>
    <x v="2"/>
    <n v="599"/>
    <n v="3506"/>
    <s v="MOTORISTA ENTREGADOR ABASTECEDOR3506599"/>
    <x v="0"/>
    <x v="1"/>
    <x v="0"/>
    <x v="1"/>
    <x v="0"/>
    <x v="1"/>
    <n v="0"/>
    <n v="39.723999999999997"/>
    <n v="0"/>
    <n v="41.154000000000003"/>
    <n v="41.753900000000002"/>
    <n v="40.487200000000001"/>
    <n v="41.885599999999997"/>
    <n v="41.885599999999997"/>
    <n v="0"/>
    <n v="4.9983000000000004"/>
    <n v="10.4801"/>
    <n v="12.263400000000001"/>
    <n v="20.1433"/>
    <n v="20.1433"/>
    <n v="28.188500000000001"/>
    <n v="32.836100000000002"/>
    <n v="41.116999999999997"/>
    <n v="43.616199999999999"/>
    <n v="44.964700000000001"/>
    <n v="48.628799999999998"/>
    <n v="49.928699999999999"/>
    <n v="50.211199999999998"/>
    <n v="50.327100000000002"/>
    <n v="50.327100000000002"/>
    <n v="43.077100000000002"/>
    <n v="43.077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1.885599999999997"/>
    <n v="43.077100000000002"/>
    <n v="0"/>
    <n v="0"/>
    <m/>
  </r>
  <r>
    <x v="9"/>
    <x v="2"/>
    <n v="599"/>
    <n v="3506"/>
    <s v="MOTORISTA ENTREGADOR ABASTECEDOR3506599"/>
    <x v="0"/>
    <x v="1"/>
    <x v="0"/>
    <x v="1"/>
    <x v="0"/>
    <x v="1"/>
    <n v="0"/>
    <n v="13.8062"/>
    <n v="0"/>
    <n v="21.9497"/>
    <n v="21.9497"/>
    <n v="24.9481"/>
    <n v="26.581399999999999"/>
    <n v="26.581399999999999"/>
    <n v="0"/>
    <n v="1.09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6.581399999999999"/>
    <n v="0"/>
    <n v="0"/>
    <n v="0"/>
    <m/>
  </r>
  <r>
    <x v="10"/>
    <x v="0"/>
    <n v="599"/>
    <n v="4513"/>
    <s v="AJUDANTE ENTREGA4513599"/>
    <x v="0"/>
    <x v="0"/>
    <x v="0"/>
    <x v="2"/>
    <x v="0"/>
    <x v="0"/>
    <n v="0"/>
    <n v="18.2319"/>
    <n v="0"/>
    <n v="4.5354000000000001"/>
    <n v="4.0021000000000004"/>
    <n v="5.9353999999999996"/>
    <n v="8.6693999999999996"/>
    <n v="8.6693999999999996"/>
    <n v="8.2209000000000003"/>
    <n v="9.0869"/>
    <n v="8.0869999999999997"/>
    <n v="5.85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8.2319"/>
    <n v="0"/>
    <n v="0"/>
    <n v="0"/>
    <n v="0"/>
  </r>
  <r>
    <x v="11"/>
    <x v="0"/>
    <n v="599"/>
    <n v="4513"/>
    <s v="AJUDANTE ENTREGA4513599"/>
    <x v="0"/>
    <x v="0"/>
    <x v="0"/>
    <x v="2"/>
    <x v="0"/>
    <x v="0"/>
    <n v="0"/>
    <n v="0"/>
    <n v="0"/>
    <n v="4.9459"/>
    <n v="5.2778999999999998"/>
    <n v="6.1105"/>
    <n v="6.6097999999999999"/>
    <n v="6.6097999999999999"/>
    <n v="3.6105999999999998"/>
    <n v="1.2781"/>
    <n v="0"/>
    <n v="0"/>
    <n v="0"/>
    <n v="0"/>
    <n v="9.9832999999999998"/>
    <n v="11.415100000000001"/>
    <n v="9.1326000000000001"/>
    <n v="3.9653"/>
    <n v="0"/>
    <n v="0.85160000000000002"/>
    <n v="3.7683"/>
    <n v="1.7191000000000001"/>
    <n v="1.7191000000000001"/>
    <n v="2.5358000000000001"/>
    <n v="0"/>
    <n v="0"/>
    <n v="0"/>
    <n v="0"/>
    <n v="0"/>
    <n v="0"/>
    <n v="0"/>
    <n v="0"/>
    <n v="0"/>
    <n v="0"/>
    <n v="0.50519999999999998"/>
    <n v="4.8052000000000001"/>
    <n v="4.6386000000000003"/>
    <n v="4.6326000000000001"/>
    <n v="3.6166999999999998"/>
    <n v="2.2334000000000001"/>
    <n v="3.0333999999999999"/>
    <n v="3.0333999999999999"/>
    <n v="5.1833999999999998"/>
    <n v="6.1334"/>
    <n v="8.8659999999999997"/>
    <n v="4.2485999999999997"/>
    <n v="2.4828000000000001"/>
    <n v="0.45329999999999998"/>
    <n v="2.1206999999999998"/>
    <n v="7.0800000000000002E-2"/>
    <n v="0.98599999999999999"/>
    <n v="0"/>
    <n v="0"/>
    <n v="0"/>
    <n v="0"/>
    <n v="0"/>
    <n v="0"/>
    <n v="0"/>
    <n v="0"/>
    <n v="0"/>
    <n v="0"/>
    <n v="0"/>
    <m/>
    <m/>
    <m/>
    <m/>
    <m/>
    <m/>
    <s v="NÃO"/>
    <n v="0"/>
    <n v="3.9653"/>
    <n v="4.6386000000000003"/>
    <n v="0"/>
    <n v="0"/>
  </r>
  <r>
    <x v="12"/>
    <x v="0"/>
    <n v="599"/>
    <n v="4513"/>
    <s v="AJUDANTE ENTREGA4513599"/>
    <x v="0"/>
    <x v="0"/>
    <x v="0"/>
    <x v="2"/>
    <x v="0"/>
    <x v="0"/>
    <n v="0"/>
    <n v="0"/>
    <n v="0"/>
    <n v="2.8325999999999998"/>
    <n v="3.0825999999999998"/>
    <n v="4.7325999999999997"/>
    <n v="4.1675000000000004"/>
    <n v="4.1675000000000004"/>
    <n v="4.6334"/>
    <n v="4.6334"/>
    <n v="4.6334"/>
    <n v="4.6334"/>
    <n v="4.6334"/>
    <n v="4.6334"/>
    <n v="4.6334"/>
    <n v="4.6334"/>
    <n v="4.6334"/>
    <n v="4.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"/>
    <n v="0.41670000000000001"/>
    <n v="1.4000999999999999"/>
    <n v="1.4000999999999999"/>
    <n v="0"/>
    <n v="0"/>
    <n v="0"/>
    <n v="0"/>
    <n v="0"/>
    <n v="0"/>
    <n v="0.18329999999999999"/>
    <n v="0.38329999999999997"/>
    <n v="0.50149999999999995"/>
    <n v="0.68410000000000004"/>
    <n v="1.4181999999999999"/>
    <m/>
    <m/>
    <m/>
    <m/>
    <m/>
    <m/>
    <s v="NÃO"/>
    <n v="0"/>
    <n v="4.6334"/>
    <n v="0"/>
    <n v="0"/>
    <n v="1.4181999999999999"/>
  </r>
  <r>
    <x v="13"/>
    <x v="3"/>
    <n v="405"/>
    <n v="3503"/>
    <s v="AJUDANTE EXPEDICAO AGENCIA3503405"/>
    <x v="0"/>
    <x v="0"/>
    <x v="1"/>
    <x v="0"/>
    <x v="1"/>
    <x v="3"/>
    <n v="0"/>
    <n v="0"/>
    <n v="0"/>
    <n v="0"/>
    <n v="0"/>
    <n v="0"/>
    <n v="0"/>
    <n v="0"/>
    <n v="0"/>
    <n v="1.8341000000000001"/>
    <n v="0"/>
    <n v="0.64749999999999996"/>
    <n v="3.3000000000000002E-2"/>
    <n v="3.3000000000000002E-2"/>
    <n v="0"/>
    <n v="0"/>
    <n v="0"/>
    <n v="0"/>
    <n v="0"/>
    <n v="0"/>
    <n v="0"/>
    <n v="0"/>
    <n v="0"/>
    <n v="0"/>
    <n v="0"/>
    <n v="0"/>
    <n v="1.5817000000000001"/>
    <n v="0"/>
    <n v="0"/>
    <n v="0"/>
    <n v="0.3775"/>
    <n v="0"/>
    <n v="0"/>
    <n v="0"/>
    <n v="0"/>
    <n v="0"/>
    <n v="0"/>
    <n v="0"/>
    <n v="0"/>
    <n v="0"/>
    <n v="0"/>
    <n v="0"/>
    <n v="0.1331"/>
    <n v="8.3099999999999993E-2"/>
    <n v="0"/>
    <n v="0"/>
    <n v="0"/>
    <n v="0"/>
    <n v="0"/>
    <n v="0"/>
    <n v="0"/>
    <n v="0"/>
    <n v="0"/>
    <n v="0"/>
    <n v="0"/>
    <n v="0"/>
    <n v="8.4099999999999994E-2"/>
    <n v="0.30070000000000002"/>
    <n v="0"/>
    <n v="0.33489999999999998"/>
    <n v="0.9849"/>
    <n v="0.9849"/>
    <m/>
    <m/>
    <m/>
    <m/>
    <m/>
    <m/>
    <s v="NÃO"/>
    <n v="0"/>
    <n v="0"/>
    <n v="0"/>
    <n v="0"/>
    <n v="0.9849"/>
  </r>
  <r>
    <x v="14"/>
    <x v="3"/>
    <n v="405"/>
    <n v="3503"/>
    <s v="AJUDANTE EXPEDICAO AGENCIA3503405"/>
    <x v="0"/>
    <x v="0"/>
    <x v="1"/>
    <x v="0"/>
    <x v="1"/>
    <x v="3"/>
    <n v="0.76659999999999995"/>
    <n v="2.7863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999999999999998E-3"/>
    <n v="0"/>
    <n v="0"/>
    <n v="0"/>
    <n v="0"/>
    <n v="0"/>
    <n v="0"/>
    <n v="0"/>
    <n v="0"/>
    <n v="0"/>
    <n v="0"/>
    <n v="0"/>
    <n v="1.8807"/>
    <n v="2.4466000000000001"/>
    <n v="0"/>
    <n v="0.26329999999999998"/>
    <n v="0"/>
    <n v="0"/>
    <n v="0"/>
    <n v="0"/>
    <n v="0"/>
    <n v="0"/>
    <n v="5.1997999999999998"/>
    <n v="0"/>
    <n v="0"/>
    <n v="1.4133"/>
    <m/>
    <m/>
    <m/>
    <m/>
    <m/>
    <m/>
    <s v="NÃO"/>
    <n v="2.7863000000000002"/>
    <n v="0"/>
    <n v="5.1999999999999998E-3"/>
    <n v="0"/>
    <n v="1.4133"/>
  </r>
  <r>
    <x v="15"/>
    <x v="3"/>
    <n v="405"/>
    <n v="3503"/>
    <s v="AJUDANTE EXPEDICAO AGENCIA3503405"/>
    <x v="0"/>
    <x v="0"/>
    <x v="1"/>
    <x v="0"/>
    <x v="1"/>
    <x v="3"/>
    <n v="19.982500000000002"/>
    <n v="0"/>
    <n v="0"/>
    <n v="0"/>
    <n v="0"/>
    <n v="0"/>
    <n v="0"/>
    <n v="0"/>
    <n v="0"/>
    <n v="0.1467"/>
    <n v="0"/>
    <n v="0"/>
    <n v="0"/>
    <n v="0"/>
    <n v="0"/>
    <n v="0"/>
    <n v="0"/>
    <n v="0"/>
    <n v="0"/>
    <n v="0"/>
    <n v="0.4824"/>
    <n v="0"/>
    <n v="0"/>
    <n v="0"/>
    <n v="0"/>
    <n v="0"/>
    <n v="0.33260000000000001"/>
    <n v="0"/>
    <n v="0.43009999999999998"/>
    <n v="1.0451999999999999"/>
    <n v="0.14510000000000001"/>
    <n v="0"/>
    <n v="0"/>
    <n v="4.7427999999999999"/>
    <n v="1.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666000000000002"/>
    <n v="0"/>
    <n v="0"/>
    <n v="0"/>
    <m/>
    <m/>
    <m/>
    <m/>
    <m/>
    <m/>
    <s v="NÃO"/>
    <n v="0"/>
    <n v="0"/>
    <n v="0"/>
    <n v="0"/>
    <n v="0"/>
  </r>
  <r>
    <x v="16"/>
    <x v="3"/>
    <n v="405"/>
    <n v="3503"/>
    <s v="AJUDANTE EXPEDICAO AGENCIA3503405"/>
    <x v="0"/>
    <x v="0"/>
    <x v="1"/>
    <x v="0"/>
    <x v="1"/>
    <x v="3"/>
    <n v="0"/>
    <n v="15.7948"/>
    <n v="0.14990000000000001"/>
    <n v="0"/>
    <n v="0"/>
    <n v="0.6482"/>
    <n v="0.96479999999999999"/>
    <n v="0.96479999999999999"/>
    <n v="0.38219999999999998"/>
    <n v="2.6463999999999999"/>
    <n v="0"/>
    <n v="2.8899999999999999E-2"/>
    <n v="0"/>
    <n v="0"/>
    <n v="0"/>
    <n v="0"/>
    <n v="0"/>
    <n v="0"/>
    <n v="0"/>
    <n v="0"/>
    <n v="0"/>
    <n v="0"/>
    <n v="2.7099999999999999E-2"/>
    <n v="0.377"/>
    <n v="0"/>
    <n v="0"/>
    <n v="0.36509999999999998"/>
    <n v="0"/>
    <n v="0.12989999999999999"/>
    <n v="0"/>
    <n v="0.14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1.4576"/>
    <n v="1.3583000000000001"/>
    <n v="0.87570000000000003"/>
    <n v="0.95740000000000003"/>
    <n v="1.4216"/>
    <n v="0"/>
    <n v="0"/>
    <n v="0"/>
    <n v="0"/>
    <n v="0"/>
    <n v="4.6142000000000003"/>
    <n v="0"/>
    <n v="0"/>
    <n v="0"/>
    <m/>
    <m/>
    <m/>
    <m/>
    <m/>
    <m/>
    <s v="NÃO"/>
    <n v="15.7948"/>
    <n v="0"/>
    <n v="0"/>
    <n v="0"/>
    <n v="0"/>
  </r>
  <r>
    <x v="17"/>
    <x v="3"/>
    <n v="405"/>
    <n v="3503"/>
    <s v="AJUDANTE EXPEDICAO AGENCIA3503405"/>
    <x v="0"/>
    <x v="0"/>
    <x v="1"/>
    <x v="0"/>
    <x v="1"/>
    <x v="3"/>
    <n v="0.2492"/>
    <n v="18.424099999999999"/>
    <n v="0.82699999999999996"/>
    <n v="0.84440000000000004"/>
    <n v="0.99439999999999995"/>
    <n v="0.59430000000000005"/>
    <n v="0.74419999999999997"/>
    <n v="0.74419999999999997"/>
    <n v="0.2949"/>
    <n v="2.2606999999999999"/>
    <n v="0"/>
    <n v="0"/>
    <n v="0"/>
    <n v="0"/>
    <n v="0"/>
    <n v="0"/>
    <n v="0"/>
    <n v="0.88239999999999996"/>
    <n v="0"/>
    <n v="0"/>
    <n v="1.7809999999999999"/>
    <n v="8.4309999999999992"/>
    <n v="15.446899999999999"/>
    <n v="22.546900000000001"/>
    <n v="4.3125999999999998"/>
    <n v="4.3125999999999998"/>
    <n v="4.7949999999999999"/>
    <n v="9.3275000000000006"/>
    <n v="0.29260000000000003"/>
    <n v="0"/>
    <n v="0.107"/>
    <n v="0"/>
    <n v="0.20849999999999999"/>
    <n v="0"/>
    <n v="0"/>
    <n v="0"/>
    <n v="7.6E-3"/>
    <n v="0"/>
    <n v="1.2621"/>
    <n v="0"/>
    <n v="0"/>
    <n v="0"/>
    <n v="0"/>
    <n v="0"/>
    <n v="0"/>
    <n v="0"/>
    <n v="0"/>
    <n v="0"/>
    <n v="0.92459999999999998"/>
    <n v="0"/>
    <n v="0"/>
    <n v="7.7999999999999996E-3"/>
    <n v="0"/>
    <n v="0"/>
    <n v="5.28E-2"/>
    <n v="0"/>
    <n v="2.0158999999999998"/>
    <n v="4.2491000000000003"/>
    <n v="5.5823999999999998"/>
    <n v="7.8822999999999999"/>
    <n v="8.4155999999999995"/>
    <n v="3.7656000000000001"/>
    <m/>
    <m/>
    <m/>
    <m/>
    <m/>
    <m/>
    <s v="NÃO"/>
    <n v="18.424099999999999"/>
    <n v="0.88239999999999996"/>
    <n v="7.6E-3"/>
    <n v="0"/>
    <n v="3.7656000000000001"/>
  </r>
  <r>
    <x v="18"/>
    <x v="3"/>
    <n v="405"/>
    <n v="3503"/>
    <s v="AJUDANTE EXPEDICAO AGENCIA3503405"/>
    <x v="0"/>
    <x v="0"/>
    <x v="1"/>
    <x v="0"/>
    <x v="1"/>
    <x v="3"/>
    <n v="0.93330000000000002"/>
    <n v="26.9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249999999999995"/>
    <n v="0.31340000000000001"/>
    <n v="0"/>
    <n v="0"/>
    <n v="0"/>
    <n v="0"/>
    <n v="0"/>
    <n v="0"/>
    <n v="0"/>
    <n v="0"/>
    <n v="0"/>
    <n v="0"/>
    <n v="1.0499000000000001"/>
    <n v="0"/>
    <n v="1.2658"/>
    <n v="1.2658"/>
    <n v="1.2658"/>
    <n v="1.2658"/>
    <n v="0.26579999999999998"/>
    <n v="0.26579999999999998"/>
    <n v="0.26579999999999998"/>
    <n v="0.26579999999999998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6.9862"/>
    <n v="0"/>
    <n v="0"/>
    <n v="0"/>
    <n v="0"/>
  </r>
  <r>
    <x v="19"/>
    <x v="3"/>
    <n v="405"/>
    <n v="3503"/>
    <s v="AJUDANTE EXPEDICAO AGENCIA3503405"/>
    <x v="0"/>
    <x v="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.16439999999999999"/>
    <n v="0.54690000000000005"/>
    <n v="0.21340000000000001"/>
    <n v="0"/>
    <n v="0"/>
    <n v="0"/>
    <n v="0"/>
    <n v="0"/>
    <n v="0"/>
    <n v="0"/>
    <n v="0"/>
    <n v="0.115"/>
    <n v="0.84809999999999997"/>
    <n v="0.64810000000000001"/>
    <n v="1.3472999999999999"/>
    <n v="0"/>
    <n v="0"/>
    <n v="0"/>
    <n v="0"/>
    <n v="0"/>
    <n v="0"/>
    <n v="0"/>
    <n v="0"/>
    <n v="0"/>
    <n v="0"/>
    <n v="0"/>
    <n v="0"/>
    <n v="0"/>
    <n v="1.0316000000000001"/>
    <n v="0"/>
    <n v="0"/>
    <n v="0.26640000000000003"/>
    <n v="0"/>
    <n v="1.9307000000000001"/>
    <n v="1.3307"/>
    <n v="0"/>
    <n v="0"/>
    <n v="0"/>
    <n v="0"/>
    <n v="0"/>
    <n v="0"/>
    <n v="0"/>
    <n v="0"/>
    <n v="2.6501000000000001"/>
    <n v="0"/>
    <n v="0"/>
    <n v="0"/>
    <m/>
    <m/>
    <m/>
    <m/>
    <m/>
    <m/>
    <s v="NÃO"/>
    <n v="0"/>
    <n v="0.21340000000000001"/>
    <n v="0"/>
    <n v="0"/>
    <n v="0"/>
  </r>
  <r>
    <x v="20"/>
    <x v="3"/>
    <n v="405"/>
    <n v="3506"/>
    <s v="AJUDANTE EXPEDICAO AGENCIA3506405"/>
    <x v="0"/>
    <x v="1"/>
    <x v="1"/>
    <x v="1"/>
    <x v="1"/>
    <x v="3"/>
    <n v="30.383400000000002"/>
    <n v="28.5017"/>
    <n v="30.1325"/>
    <n v="25.7151"/>
    <n v="25.731000000000002"/>
    <n v="26.130099999999999"/>
    <n v="18.663499999999999"/>
    <n v="18.663499999999999"/>
    <n v="0"/>
    <n v="0"/>
    <n v="0"/>
    <n v="0"/>
    <n v="1.1944999999999999"/>
    <n v="1.1944999999999999"/>
    <n v="1.9095"/>
    <n v="2.1911999999999998"/>
    <n v="5.7553999999999998"/>
    <n v="6.8552"/>
    <n v="0"/>
    <n v="1.1850000000000001"/>
    <n v="5.4660000000000002"/>
    <n v="5.7659000000000002"/>
    <n v="6.0491999999999999"/>
    <n v="6.4650999999999996"/>
    <n v="5.3810000000000002"/>
    <n v="5.381000000000000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399999999999995E-2"/>
    <n v="0"/>
    <n v="0.83830000000000005"/>
    <n v="0.72160000000000002"/>
    <n v="0.95340000000000003"/>
    <m/>
    <m/>
    <m/>
    <m/>
    <m/>
    <m/>
    <s v="NÃO"/>
    <n v="18.663499999999999"/>
    <n v="5.3810000000000002"/>
    <n v="0"/>
    <n v="0.95340000000000003"/>
    <m/>
  </r>
  <r>
    <x v="21"/>
    <x v="3"/>
    <n v="405"/>
    <n v="3506"/>
    <s v="AJUDANTE EXPEDICAO AGENCIA3506405"/>
    <x v="0"/>
    <x v="1"/>
    <x v="1"/>
    <x v="1"/>
    <x v="1"/>
    <x v="3"/>
    <n v="36.839700000000001"/>
    <n v="36.823799999999999"/>
    <n v="34.955500000000001"/>
    <n v="27.356999999999999"/>
    <n v="27.356999999999999"/>
    <n v="28.6737"/>
    <n v="27.823699999999999"/>
    <n v="27.823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315000000000002"/>
    <n v="3.1480000000000001"/>
    <n v="0"/>
    <n v="0"/>
    <n v="0"/>
    <n v="0"/>
    <n v="0"/>
    <n v="0"/>
    <n v="0"/>
    <n v="0"/>
    <n v="0"/>
    <n v="0"/>
    <n v="4.7384000000000004"/>
    <n v="5.4051"/>
    <n v="5.4051"/>
    <n v="5.4051"/>
    <n v="6.0377000000000001"/>
    <n v="5.5385"/>
    <n v="5.5210999999999997"/>
    <n v="0"/>
    <n v="0.48249999999999998"/>
    <n v="0.83240000000000003"/>
    <n v="0.98089999999999999"/>
    <n v="0.61499999999999999"/>
    <n v="1.8983000000000001"/>
    <n v="0.53090000000000004"/>
    <n v="0"/>
    <n v="0"/>
    <n v="0"/>
    <n v="0"/>
    <n v="1.2141999999999999"/>
    <n v="2.88"/>
    <n v="5.68"/>
    <n v="5.4641000000000002"/>
    <n v="5.5141"/>
    <m/>
    <m/>
    <m/>
    <m/>
    <m/>
    <m/>
    <s v="NÃO"/>
    <n v="27.823699999999999"/>
    <n v="0"/>
    <n v="5.5210999999999997"/>
    <n v="5.5141"/>
    <m/>
  </r>
  <r>
    <x v="22"/>
    <x v="3"/>
    <n v="405"/>
    <n v="3506"/>
    <s v="AJUDANTE EXPEDICAO AGENCIA3506405"/>
    <x v="0"/>
    <x v="1"/>
    <x v="1"/>
    <x v="1"/>
    <x v="1"/>
    <x v="3"/>
    <n v="59.4251"/>
    <n v="55.491799999999998"/>
    <n v="78.138199999999998"/>
    <n v="79.621499999999997"/>
    <n v="78.555599999999998"/>
    <n v="75.590500000000006"/>
    <n v="71.858699999999999"/>
    <n v="71.858699999999999"/>
    <n v="0"/>
    <n v="4.2992999999999997"/>
    <n v="0"/>
    <n v="0"/>
    <n v="3.3485"/>
    <n v="3.3485"/>
    <n v="13.3314"/>
    <n v="16.6464"/>
    <n v="16.996300000000002"/>
    <n v="2.0796999999999999"/>
    <n v="23.562899999999999"/>
    <n v="0.66379999999999995"/>
    <n v="0.66379999999999995"/>
    <n v="0.66379999999999995"/>
    <n v="0.66379999999999995"/>
    <n v="8.3297000000000008"/>
    <n v="0.99639999999999995"/>
    <n v="0.99639999999999995"/>
    <n v="0"/>
    <n v="0"/>
    <n v="0"/>
    <n v="0"/>
    <n v="0"/>
    <n v="0"/>
    <n v="0"/>
    <n v="0.27779999999999999"/>
    <n v="0.27779999999999999"/>
    <n v="0.44290000000000002"/>
    <n v="0.40960000000000002"/>
    <n v="0.40960000000000002"/>
    <n v="5.0087999999999999"/>
    <n v="1.2548999999999999"/>
    <n v="1.2548999999999999"/>
    <n v="1.2548999999999999"/>
    <n v="1.2548999999999999"/>
    <n v="1.2548999999999999"/>
    <n v="1.2548999999999999"/>
    <n v="16.141100000000002"/>
    <n v="0"/>
    <n v="0"/>
    <n v="0"/>
    <n v="4.8303000000000003"/>
    <n v="7.4962999999999997"/>
    <n v="2.8140000000000001"/>
    <n v="2.8140000000000001"/>
    <n v="2.8140000000000001"/>
    <n v="2.8140000000000001"/>
    <n v="5.2972999999999999"/>
    <n v="29.580400000000001"/>
    <n v="36.296300000000002"/>
    <n v="3.6124999999999998"/>
    <n v="3.4958"/>
    <n v="1.014"/>
    <n v="2.1798000000000002"/>
    <m/>
    <m/>
    <m/>
    <m/>
    <m/>
    <m/>
    <s v="NÃO"/>
    <n v="71.858699999999999"/>
    <n v="0.99639999999999995"/>
    <n v="16.141100000000002"/>
    <n v="2.1798000000000002"/>
    <m/>
  </r>
  <r>
    <x v="23"/>
    <x v="3"/>
    <n v="405"/>
    <n v="3506"/>
    <s v="AJUDANTE EXPEDICAO AGENCIA3506405"/>
    <x v="0"/>
    <x v="1"/>
    <x v="1"/>
    <x v="1"/>
    <x v="1"/>
    <x v="3"/>
    <n v="16.123200000000001"/>
    <n v="31.739899999999999"/>
    <n v="11.1906"/>
    <n v="6.0397999999999996"/>
    <n v="2.8065000000000002"/>
    <n v="5.3739999999999997"/>
    <n v="9.1739999999999995"/>
    <n v="9.173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20000000000001"/>
    <n v="0"/>
    <n v="0"/>
    <n v="0"/>
    <n v="0"/>
    <n v="0"/>
    <n v="0"/>
    <n v="5.1999999999999998E-2"/>
    <n v="3.1194000000000002"/>
    <n v="5.1026999999999996"/>
    <n v="0.23519999999999999"/>
    <n v="1.4351"/>
    <n v="2.0518000000000001"/>
    <n v="2.0518000000000001"/>
    <n v="2.0518000000000001"/>
    <n v="5.0175999999999998"/>
    <n v="0"/>
    <n v="2.1665999999999999"/>
    <n v="6.7484000000000002"/>
    <n v="9.5641999999999996"/>
    <n v="4.4476000000000004"/>
    <n v="7.5823"/>
    <n v="9.6821999999999999"/>
    <n v="0"/>
    <n v="0"/>
    <n v="0"/>
    <n v="0"/>
    <n v="2.8321999999999998"/>
    <n v="4.6147"/>
    <n v="7.1139000000000001"/>
    <n v="10.8971"/>
    <n v="12.5312"/>
    <n v="9.1645000000000003"/>
    <m/>
    <m/>
    <m/>
    <m/>
    <m/>
    <m/>
    <s v="NÃO"/>
    <n v="9.1739999999999995"/>
    <n v="0"/>
    <n v="0"/>
    <n v="9.1645000000000003"/>
    <m/>
  </r>
  <r>
    <x v="24"/>
    <x v="3"/>
    <n v="405"/>
    <n v="3506"/>
    <s v="AJUDANTE EXPEDICAO AGENCIA3506405"/>
    <x v="0"/>
    <x v="1"/>
    <x v="1"/>
    <x v="1"/>
    <x v="1"/>
    <x v="3"/>
    <n v="23.796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5"/>
    <x v="3"/>
    <n v="405"/>
    <n v="3506"/>
    <s v="AJUDANTE EXPEDICAO AGENCIA3506405"/>
    <x v="0"/>
    <x v="1"/>
    <x v="1"/>
    <x v="1"/>
    <x v="1"/>
    <x v="3"/>
    <n v="7.6548999999999996"/>
    <n v="5.7732000000000001"/>
    <n v="4.6870000000000003"/>
    <n v="4.0187999999999997"/>
    <n v="4.3521000000000001"/>
    <n v="3.2673000000000001"/>
    <n v="3.4014000000000002"/>
    <n v="3.401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33"/>
    <n v="0"/>
    <n v="0"/>
    <n v="1.0449999999999999"/>
    <n v="0"/>
    <n v="0"/>
    <n v="0"/>
    <n v="0.57740000000000002"/>
    <n v="0.54339999999999999"/>
    <n v="1.1099000000000001"/>
    <n v="2.2439"/>
    <n v="2.5771999999999999"/>
    <n v="2.2772000000000001"/>
    <n v="2.4430999999999998"/>
    <n v="3.1431"/>
    <n v="0.81130000000000002"/>
    <n v="1.1446000000000001"/>
    <n v="0"/>
    <n v="0"/>
    <n v="0.59919999999999995"/>
    <n v="0.66590000000000005"/>
    <n v="0"/>
    <n v="0"/>
    <n v="0"/>
    <n v="0"/>
    <n v="0"/>
    <n v="1.0762"/>
    <n v="2.4428000000000001"/>
    <n v="4.9584999999999999"/>
    <n v="5.2584999999999997"/>
    <n v="6.5576999999999996"/>
    <n v="6.9409999999999998"/>
    <n v="7.7735000000000003"/>
    <m/>
    <m/>
    <m/>
    <m/>
    <m/>
    <m/>
    <s v="NÃO"/>
    <n v="3.4014000000000002"/>
    <n v="0"/>
    <n v="1.1446000000000001"/>
    <n v="7.7735000000000003"/>
    <m/>
  </r>
  <r>
    <x v="26"/>
    <x v="3"/>
    <n v="405"/>
    <n v="3506"/>
    <s v="AJUDANTE EXPEDICAO AGENCIA3506405"/>
    <x v="0"/>
    <x v="1"/>
    <x v="1"/>
    <x v="1"/>
    <x v="1"/>
    <x v="3"/>
    <n v="3.7692999999999999"/>
    <n v="2.2867999999999999"/>
    <n v="4.8002000000000002"/>
    <n v="4.9001999999999999"/>
    <n v="4.9993999999999996"/>
    <n v="7.8994"/>
    <n v="8.0494000000000003"/>
    <n v="8.0494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31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106999999999998"/>
    <m/>
    <m/>
    <m/>
    <m/>
    <m/>
    <m/>
    <s v="NÃO"/>
    <n v="8.0494000000000003"/>
    <n v="0"/>
    <n v="0"/>
    <n v="6.8106999999999998"/>
    <m/>
  </r>
  <r>
    <x v="27"/>
    <x v="3"/>
    <n v="405"/>
    <n v="3507"/>
    <s v="AJUDANTE EXPEDICAO AGENCIA3507405"/>
    <x v="0"/>
    <x v="2"/>
    <x v="1"/>
    <x v="3"/>
    <x v="1"/>
    <x v="3"/>
    <n v="57.9054"/>
    <n v="50.406999999999996"/>
    <n v="70.7363"/>
    <n v="70.470399999999998"/>
    <n v="70.137799999999999"/>
    <n v="58.138599999999997"/>
    <n v="61.238599999999998"/>
    <n v="61.238599999999998"/>
    <n v="4.1665999999999999"/>
    <n v="5.5499000000000001"/>
    <n v="4.5157999999999996"/>
    <n v="5.0831999999999997"/>
    <n v="3.2989000000000002"/>
    <n v="3.2989000000000002"/>
    <n v="0"/>
    <n v="2.2305000000000001"/>
    <n v="1.1146"/>
    <n v="0"/>
    <n v="0"/>
    <n v="0.71309999999999996"/>
    <n v="3.3963999999999999"/>
    <n v="0"/>
    <n v="0"/>
    <n v="0"/>
    <n v="0"/>
    <n v="0"/>
    <n v="0"/>
    <n v="0.50070000000000003"/>
    <n v="0.50070000000000003"/>
    <n v="1.0666"/>
    <n v="0"/>
    <n v="0"/>
    <n v="0"/>
    <n v="0"/>
    <n v="5.1269"/>
    <n v="5.3928000000000003"/>
    <n v="5.4260999999999999"/>
    <n v="3.1276000000000002"/>
    <n v="3.3927"/>
    <n v="6.6395999999999997"/>
    <n v="8.4229000000000003"/>
    <n v="10.3729"/>
    <n v="12.2888"/>
    <n v="12.6721"/>
    <n v="6.9888000000000003"/>
    <n v="7.8047000000000004"/>
    <n v="0.61660000000000004"/>
    <n v="0"/>
    <n v="2.0316999999999998"/>
    <n v="4.6150000000000002"/>
    <n v="2.0150000000000001"/>
    <n v="0"/>
    <n v="0"/>
    <n v="0"/>
    <n v="0"/>
    <n v="0"/>
    <n v="0"/>
    <n v="0"/>
    <n v="0"/>
    <n v="0"/>
    <n v="0"/>
    <n v="0"/>
    <m/>
    <m/>
    <m/>
    <m/>
    <m/>
    <m/>
    <s v="NÃO"/>
    <n v="61.238599999999998"/>
    <n v="0"/>
    <n v="7.8047000000000004"/>
    <n v="0"/>
    <m/>
  </r>
  <r>
    <x v="28"/>
    <x v="3"/>
    <n v="405"/>
    <n v="3518"/>
    <s v="AJUDANTE EXPEDICAO AGENCIA3518405"/>
    <x v="0"/>
    <x v="1"/>
    <x v="1"/>
    <x v="4"/>
    <x v="1"/>
    <x v="3"/>
    <n v="21.944400000000002"/>
    <n v="20.0944"/>
    <n v="17.093499999999999"/>
    <n v="15.960900000000001"/>
    <n v="14.9617"/>
    <n v="10.230600000000001"/>
    <n v="8.3155000000000001"/>
    <n v="8.3155000000000001"/>
    <n v="0"/>
    <n v="0.98229999999999995"/>
    <n v="0.9466"/>
    <n v="5.0477999999999996"/>
    <n v="5.1786000000000003"/>
    <n v="5.1786000000000003"/>
    <n v="7.1253000000000002"/>
    <n v="0.82450000000000001"/>
    <n v="0.82450000000000001"/>
    <n v="0.82450000000000001"/>
    <n v="0.82450000000000001"/>
    <n v="0.82450000000000001"/>
    <n v="4.4562999999999997"/>
    <n v="5.2396000000000003"/>
    <n v="5.5720999999999998"/>
    <n v="6.3887"/>
    <n v="2.8068"/>
    <n v="2.8068"/>
    <n v="0.83250000000000002"/>
    <n v="2.6981000000000002"/>
    <n v="4.1828000000000003"/>
    <n v="4.4326999999999996"/>
    <n v="0"/>
    <n v="0"/>
    <n v="0"/>
    <n v="1.8955"/>
    <n v="1.8613999999999999"/>
    <n v="2.4954999999999998"/>
    <n v="0.11219999999999999"/>
    <n v="2.2787000000000002"/>
    <n v="3.5764"/>
    <n v="2.9588000000000001"/>
    <n v="0.9929"/>
    <n v="8.8000000000000005E-3"/>
    <n v="8.8000000000000005E-3"/>
    <n v="0.77470000000000006"/>
    <n v="2.5499999999999998E-2"/>
    <n v="9.5999999999999992E-3"/>
    <n v="0.1318"/>
    <n v="0.93169999999999997"/>
    <n v="0"/>
    <n v="0"/>
    <n v="0"/>
    <n v="0"/>
    <n v="0"/>
    <n v="0"/>
    <n v="0"/>
    <n v="0"/>
    <n v="0.44440000000000002"/>
    <n v="1.4943"/>
    <n v="3.0602"/>
    <n v="4.6600999999999999"/>
    <n v="3.1585999999999999"/>
    <n v="3.2086000000000001"/>
    <m/>
    <m/>
    <m/>
    <m/>
    <m/>
    <m/>
    <s v="NÃO"/>
    <n v="8.3155000000000001"/>
    <n v="2.8068"/>
    <n v="9.5999999999999992E-3"/>
    <n v="3.2086000000000001"/>
    <m/>
  </r>
  <r>
    <x v="29"/>
    <x v="3"/>
    <n v="405"/>
    <n v="3518"/>
    <s v="AJUDANTE EXPEDICAO AGENCIA3518405"/>
    <x v="0"/>
    <x v="1"/>
    <x v="1"/>
    <x v="4"/>
    <x v="1"/>
    <x v="3"/>
    <n v="4.5476999999999999"/>
    <n v="3.266"/>
    <n v="5.548"/>
    <n v="5.7480000000000002"/>
    <n v="4.2305999999999999"/>
    <n v="4.0805999999999996"/>
    <n v="2.7473000000000001"/>
    <n v="2.7473000000000001"/>
    <n v="0.43180000000000002"/>
    <n v="1.0318000000000001"/>
    <n v="0.64990000000000003"/>
    <n v="0"/>
    <n v="0.71879999999999999"/>
    <n v="0.71879999999999999"/>
    <n v="0"/>
    <n v="0.31869999999999998"/>
    <n v="0"/>
    <n v="0"/>
    <n v="0"/>
    <n v="0"/>
    <n v="0"/>
    <n v="0"/>
    <n v="0"/>
    <n v="0"/>
    <n v="1.5232000000000001"/>
    <n v="1.5232000000000001"/>
    <n v="2.2501000000000002"/>
    <n v="0.34939999999999999"/>
    <n v="1.6660999999999999"/>
    <n v="1.2517"/>
    <n v="0"/>
    <n v="0"/>
    <n v="0.1343"/>
    <n v="0"/>
    <n v="0"/>
    <n v="0"/>
    <n v="0"/>
    <n v="0"/>
    <n v="0"/>
    <n v="0"/>
    <n v="0"/>
    <n v="0"/>
    <n v="0"/>
    <n v="0"/>
    <n v="0"/>
    <n v="0"/>
    <n v="0.51590000000000003"/>
    <n v="0.41520000000000001"/>
    <n v="0.16520000000000001"/>
    <n v="0.41520000000000001"/>
    <n v="0"/>
    <n v="0"/>
    <n v="0"/>
    <n v="0"/>
    <n v="0"/>
    <n v="0"/>
    <n v="0"/>
    <n v="0"/>
    <n v="0"/>
    <n v="0"/>
    <n v="0"/>
    <n v="0"/>
    <m/>
    <m/>
    <m/>
    <m/>
    <m/>
    <m/>
    <s v="NÃO"/>
    <n v="2.7473000000000001"/>
    <n v="1.5232000000000001"/>
    <n v="0"/>
    <n v="0"/>
    <m/>
  </r>
  <r>
    <x v="30"/>
    <x v="3"/>
    <n v="405"/>
    <n v="3518"/>
    <s v="AJUDANTE EXPEDICAO AGENCIA3518405"/>
    <x v="0"/>
    <x v="1"/>
    <x v="1"/>
    <x v="4"/>
    <x v="1"/>
    <x v="3"/>
    <n v="0.86070000000000002"/>
    <n v="0.86070000000000002"/>
    <n v="0"/>
    <n v="1.8424"/>
    <n v="9.2399999999999996E-2"/>
    <n v="0"/>
    <n v="0"/>
    <n v="0"/>
    <n v="0"/>
    <n v="0"/>
    <n v="0"/>
    <n v="0"/>
    <n v="2.1436000000000002"/>
    <n v="2.1436000000000002"/>
    <n v="8.2266999999999992"/>
    <n v="0"/>
    <n v="0"/>
    <n v="0"/>
    <n v="0"/>
    <n v="0.52239999999999998"/>
    <n v="1.9208000000000001"/>
    <n v="2.7366999999999999"/>
    <n v="3.6526000000000001"/>
    <n v="4.7184999999999997"/>
    <n v="0.2344"/>
    <n v="0.2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.2344"/>
    <n v="0"/>
    <n v="0"/>
    <m/>
  </r>
  <r>
    <x v="31"/>
    <x v="3"/>
    <n v="405"/>
    <n v="3518"/>
    <s v="AJUDANTE EXPEDICAO AGENCIA3518405"/>
    <x v="0"/>
    <x v="1"/>
    <x v="1"/>
    <x v="4"/>
    <x v="1"/>
    <x v="3"/>
    <n v="31.574300000000001"/>
    <n v="25.0243"/>
    <n v="25.541"/>
    <n v="18.575099999999999"/>
    <n v="19.0425"/>
    <n v="18.176600000000001"/>
    <n v="20.691700000000001"/>
    <n v="20.691700000000001"/>
    <n v="0"/>
    <n v="1.5832999999999999"/>
    <n v="0"/>
    <n v="0"/>
    <n v="0"/>
    <n v="0"/>
    <n v="0"/>
    <n v="0"/>
    <n v="0"/>
    <n v="0"/>
    <n v="0"/>
    <n v="0"/>
    <n v="0"/>
    <n v="0"/>
    <n v="0"/>
    <n v="0"/>
    <n v="0.1356"/>
    <n v="0.1356"/>
    <n v="0.24840000000000001"/>
    <n v="3.0158"/>
    <n v="0"/>
    <n v="0.70140000000000002"/>
    <n v="0"/>
    <n v="0"/>
    <n v="2.7665999999999999"/>
    <n v="0.45079999999999998"/>
    <n v="0"/>
    <n v="0"/>
    <n v="0"/>
    <n v="0"/>
    <n v="0"/>
    <n v="0"/>
    <n v="0"/>
    <n v="0"/>
    <n v="0"/>
    <n v="0"/>
    <n v="0"/>
    <n v="0.17050000000000001"/>
    <n v="0"/>
    <n v="0.31809999999999999"/>
    <n v="1.1022000000000001"/>
    <n v="2.0022000000000002"/>
    <n v="1.3197000000000001"/>
    <n v="1.1212"/>
    <n v="2.3410000000000002"/>
    <n v="1.1426000000000001"/>
    <n v="0"/>
    <n v="0"/>
    <n v="0.51060000000000005"/>
    <n v="3.3613"/>
    <n v="6.7294999999999998"/>
    <n v="9.4460999999999995"/>
    <n v="3.0135000000000001"/>
    <n v="0.86350000000000005"/>
    <m/>
    <m/>
    <m/>
    <m/>
    <m/>
    <m/>
    <s v="NÃO"/>
    <n v="20.691700000000001"/>
    <n v="0.1356"/>
    <n v="0.17050000000000001"/>
    <n v="0.86350000000000005"/>
    <m/>
  </r>
  <r>
    <x v="32"/>
    <x v="3"/>
    <n v="405"/>
    <n v="3518"/>
    <s v="AJUDANTE EXPEDICAO AGENCIA3518405"/>
    <x v="0"/>
    <x v="1"/>
    <x v="1"/>
    <x v="4"/>
    <x v="1"/>
    <x v="3"/>
    <n v="9.3541000000000007"/>
    <n v="6.6367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33"/>
    <x v="3"/>
    <n v="405"/>
    <n v="3518"/>
    <s v="AJUDANTE EXPEDICAO AGENCIA3518405"/>
    <x v="0"/>
    <x v="1"/>
    <x v="1"/>
    <x v="4"/>
    <x v="1"/>
    <x v="3"/>
    <n v="14.428699999999999"/>
    <n v="8.3636999999999997"/>
    <n v="17.4437"/>
    <n v="17.726199999999999"/>
    <n v="17.726199999999999"/>
    <n v="10.392899999999999"/>
    <n v="11.6921"/>
    <n v="11.6921"/>
    <n v="0.55069999999999997"/>
    <n v="1.7999000000000001"/>
    <n v="0"/>
    <n v="0"/>
    <n v="0"/>
    <n v="0"/>
    <n v="0"/>
    <n v="0"/>
    <n v="0"/>
    <n v="0"/>
    <n v="0"/>
    <n v="0"/>
    <n v="0"/>
    <n v="0"/>
    <n v="0"/>
    <n v="0"/>
    <n v="5.1999999999999998E-3"/>
    <n v="5.1999999999999998E-3"/>
    <n v="0"/>
    <n v="0.41649999999999998"/>
    <n v="0"/>
    <n v="1.682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1.6921"/>
    <n v="5.1999999999999998E-3"/>
    <n v="0"/>
    <n v="0"/>
    <m/>
  </r>
  <r>
    <x v="34"/>
    <x v="3"/>
    <n v="405"/>
    <n v="3518"/>
    <s v="AJUDANTE EXPEDICAO AGENCIA3518405"/>
    <x v="0"/>
    <x v="1"/>
    <x v="1"/>
    <x v="4"/>
    <x v="1"/>
    <x v="3"/>
    <n v="38.3277"/>
    <n v="32.995899999999999"/>
    <n v="39.525399999999998"/>
    <n v="25.342099999999999"/>
    <n v="26.974599999999999"/>
    <n v="25.857199999999999"/>
    <n v="27.539000000000001"/>
    <n v="27.539000000000001"/>
    <n v="0.93410000000000004"/>
    <n v="3.3818000000000001"/>
    <n v="0"/>
    <n v="3.1833"/>
    <n v="4.8832000000000004"/>
    <n v="4.8832000000000004"/>
    <n v="6.6665000000000001"/>
    <n v="1.6831"/>
    <n v="0.56489999999999996"/>
    <n v="0"/>
    <n v="0"/>
    <n v="0"/>
    <n v="0"/>
    <n v="0"/>
    <n v="0"/>
    <n v="0"/>
    <n v="0"/>
    <n v="0"/>
    <n v="0"/>
    <n v="1.6665000000000001"/>
    <n v="3.6172"/>
    <n v="5.7991000000000001"/>
    <n v="0"/>
    <n v="0"/>
    <n v="0"/>
    <n v="0"/>
    <n v="0"/>
    <n v="0"/>
    <n v="0"/>
    <n v="0"/>
    <n v="0"/>
    <n v="0.85870000000000002"/>
    <n v="0.89200000000000002"/>
    <n v="1.0079"/>
    <n v="1.9738"/>
    <n v="3.4070999999999998"/>
    <n v="0"/>
    <n v="0"/>
    <n v="0"/>
    <n v="0"/>
    <n v="0"/>
    <n v="0"/>
    <n v="0"/>
    <n v="0"/>
    <n v="0"/>
    <n v="0"/>
    <n v="0"/>
    <n v="0"/>
    <n v="0"/>
    <n v="0"/>
    <n v="2.4051"/>
    <n v="2.6869000000000001"/>
    <n v="0.23769999999999999"/>
    <n v="1.3218000000000001"/>
    <m/>
    <m/>
    <m/>
    <m/>
    <m/>
    <m/>
    <s v="NÃO"/>
    <n v="27.539000000000001"/>
    <n v="0"/>
    <n v="0"/>
    <n v="1.3218000000000001"/>
    <m/>
  </r>
  <r>
    <x v="35"/>
    <x v="3"/>
    <n v="405"/>
    <n v="3518"/>
    <s v="AJUDANTE EXPEDICAO AGENCIA3518405"/>
    <x v="0"/>
    <x v="1"/>
    <x v="1"/>
    <x v="4"/>
    <x v="1"/>
    <x v="3"/>
    <n v="17.0321"/>
    <n v="12.632099999999999"/>
    <n v="3.9026000000000001"/>
    <n v="4.17"/>
    <n v="5.6025"/>
    <n v="4.0190999999999999"/>
    <n v="5.2031999999999998"/>
    <n v="5.2031999999999998"/>
    <n v="0"/>
    <n v="0.4675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1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.2031999999999998"/>
    <n v="0"/>
    <n v="0"/>
    <n v="0"/>
    <m/>
  </r>
  <r>
    <x v="36"/>
    <x v="3"/>
    <n v="405"/>
    <n v="3518"/>
    <s v="AJUDANTE EXPEDICAO AGENCIA3518405"/>
    <x v="0"/>
    <x v="1"/>
    <x v="1"/>
    <x v="4"/>
    <x v="1"/>
    <x v="3"/>
    <n v="19.196400000000001"/>
    <n v="20.944900000000001"/>
    <n v="14.463900000000001"/>
    <n v="15.0297"/>
    <n v="16.5456"/>
    <n v="15.8971"/>
    <n v="17.081199999999999"/>
    <n v="17.081199999999999"/>
    <n v="3.8491"/>
    <n v="5.3483000000000001"/>
    <n v="0"/>
    <n v="0.1633"/>
    <n v="2.6934"/>
    <n v="2.6934"/>
    <n v="2.7583000000000002"/>
    <n v="0"/>
    <n v="0.74209999999999998"/>
    <n v="0"/>
    <n v="0"/>
    <n v="0"/>
    <n v="0"/>
    <n v="0"/>
    <n v="0"/>
    <n v="0"/>
    <n v="0"/>
    <n v="0"/>
    <n v="0"/>
    <n v="3.2656999999999998"/>
    <n v="1.3474999999999999"/>
    <n v="3.8132999999999999"/>
    <n v="0"/>
    <n v="0"/>
    <n v="0"/>
    <n v="0"/>
    <n v="0"/>
    <n v="0"/>
    <n v="0.13950000000000001"/>
    <n v="0"/>
    <n v="0.43690000000000001"/>
    <n v="2.4535999999999998"/>
    <n v="2.5036"/>
    <n v="2.5194999999999999"/>
    <n v="3.4853999999999998"/>
    <n v="5.0354000000000001"/>
    <n v="1.5354000000000001"/>
    <n v="0.96870000000000001"/>
    <n v="0"/>
    <n v="0"/>
    <n v="0"/>
    <n v="0"/>
    <n v="0"/>
    <n v="0"/>
    <n v="0"/>
    <n v="0"/>
    <n v="0"/>
    <n v="0"/>
    <n v="0"/>
    <n v="1.6999"/>
    <n v="4.7672999999999996"/>
    <n v="5.4165000000000001"/>
    <n v="3.1991000000000001"/>
    <n v="3.915"/>
    <m/>
    <m/>
    <m/>
    <m/>
    <m/>
    <m/>
    <s v="NÃO"/>
    <n v="17.081199999999999"/>
    <n v="0"/>
    <n v="0.96870000000000001"/>
    <n v="3.915"/>
    <m/>
  </r>
  <r>
    <x v="37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58999999999999"/>
    <n v="2.9483000000000001"/>
    <n v="2.9483000000000001"/>
    <n v="0"/>
    <n v="4.4142999999999999"/>
    <n v="0.51339999999999997"/>
    <n v="2.2450999999999999"/>
    <n v="0"/>
    <n v="0"/>
    <n v="2.5737000000000001"/>
    <n v="5.2728000000000002"/>
    <n v="7.2386999999999997"/>
    <n v="1.4048"/>
    <n v="2.5047999999999999"/>
    <n v="7.5023999999999997"/>
    <n v="1.2524"/>
    <n v="4.6364000000000001"/>
    <n v="4.7864000000000004"/>
    <n v="4.7864000000000004"/>
    <n v="6.4523000000000001"/>
    <n v="7.6681999999999997"/>
    <n v="2.7848999999999999"/>
    <n v="2.7507999999999999"/>
    <n v="3.7825000000000002"/>
    <n v="7.5658000000000003"/>
    <n v="7.4832000000000001"/>
    <n v="3.0158"/>
    <n v="4.0483000000000002"/>
    <n v="7.5633999999999997"/>
    <n v="2.8944000000000001"/>
    <n v="4.8594999999999997"/>
    <n v="5.3261000000000003"/>
    <n v="0"/>
    <n v="1.9325000000000001"/>
    <n v="4.3324999999999996"/>
    <n v="6.1158000000000001"/>
    <n v="11.5983"/>
    <n v="11.897500000000001"/>
    <n v="13.130800000000001"/>
    <m/>
    <m/>
    <m/>
    <m/>
    <m/>
    <m/>
    <s v="NÃO"/>
    <n v="0"/>
    <n v="2.9483000000000001"/>
    <n v="2.7507999999999999"/>
    <n v="13.130800000000001"/>
    <m/>
  </r>
  <r>
    <x v="38"/>
    <x v="3"/>
    <n v="405"/>
    <n v="3520"/>
    <s v="AJUDANTE EXPEDICAO AGENCIA3520405"/>
    <x v="0"/>
    <x v="3"/>
    <x v="1"/>
    <x v="5"/>
    <x v="1"/>
    <x v="4"/>
    <n v="3.9157000000000002"/>
    <n v="3.9157000000000002"/>
    <n v="6.2824"/>
    <n v="6.6649000000000003"/>
    <n v="7.3148999999999997"/>
    <n v="11.2148"/>
    <n v="13.0466"/>
    <n v="13.0466"/>
    <n v="0"/>
    <n v="0.8841"/>
    <n v="2.6"/>
    <n v="1.7159"/>
    <n v="2.3675000000000002"/>
    <n v="2.3675000000000002"/>
    <n v="3.9834999999999998"/>
    <n v="6.7987000000000002"/>
    <n v="9.2478999999999996"/>
    <n v="3.7654000000000001"/>
    <n v="3.015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3.0466"/>
    <n v="0"/>
    <n v="0"/>
    <n v="0"/>
    <m/>
  </r>
  <r>
    <x v="39"/>
    <x v="3"/>
    <n v="405"/>
    <n v="3520"/>
    <s v="AJUDANTE EXPEDICAO AGENCIA3520405"/>
    <x v="0"/>
    <x v="3"/>
    <x v="1"/>
    <x v="5"/>
    <x v="1"/>
    <x v="4"/>
    <n v="0"/>
    <n v="0"/>
    <n v="3.2161"/>
    <n v="0"/>
    <n v="0"/>
    <n v="0"/>
    <n v="0"/>
    <n v="0"/>
    <n v="0"/>
    <n v="0"/>
    <n v="0.150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0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1.3478000000000001"/>
    <n v="2.6614"/>
    <n v="3.11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3.979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1"/>
    <x v="3"/>
    <n v="405"/>
    <n v="3520"/>
    <s v="AJUDANTE EXPEDICAO AGENCIA3520405"/>
    <x v="0"/>
    <x v="3"/>
    <x v="1"/>
    <x v="5"/>
    <x v="1"/>
    <x v="4"/>
    <n v="26.317299999999999"/>
    <n v="24.717300000000002"/>
    <n v="28.568100000000001"/>
    <n v="16.351500000000001"/>
    <n v="17.184799999999999"/>
    <n v="17.3689"/>
    <n v="19.703700000000001"/>
    <n v="19.703700000000001"/>
    <n v="0"/>
    <n v="2.2682000000000002"/>
    <n v="1.7842"/>
    <n v="0.38350000000000001"/>
    <n v="5.0046999999999997"/>
    <n v="5.0046999999999997"/>
    <n v="7.1721000000000004"/>
    <n v="7.1721000000000004"/>
    <n v="4.5743999999999998"/>
    <n v="9.8729999999999993"/>
    <n v="7.5254000000000003"/>
    <n v="0"/>
    <n v="2.2262"/>
    <n v="2.2262"/>
    <n v="2.2262"/>
    <n v="2.2262"/>
    <n v="2.2262"/>
    <n v="2.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9.703700000000001"/>
    <n v="2.2262"/>
    <n v="0"/>
    <n v="0"/>
    <m/>
  </r>
  <r>
    <x v="42"/>
    <x v="3"/>
    <n v="405"/>
    <n v="3529"/>
    <s v="AJUDANTE EXPEDICAO AGENCIA3529405"/>
    <x v="0"/>
    <x v="4"/>
    <x v="1"/>
    <x v="6"/>
    <x v="1"/>
    <x v="3"/>
    <n v="0.7863"/>
    <n v="0"/>
    <n v="0.95220000000000005"/>
    <n v="0.95220000000000005"/>
    <n v="0.95220000000000005"/>
    <n v="0.95220000000000005"/>
    <n v="0.952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3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.74929999999999997"/>
    <n v="1.9319"/>
    <n v="2.3159999999999998"/>
    <n v="3.23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4"/>
    <x v="3"/>
    <n v="405"/>
    <n v="3529"/>
    <s v="AJUDANTE EXPEDICAO AGENCIA3529405"/>
    <x v="0"/>
    <x v="4"/>
    <x v="1"/>
    <x v="6"/>
    <x v="1"/>
    <x v="3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5"/>
    <x v="3"/>
    <n v="405"/>
    <n v="3529"/>
    <s v="AJUDANTE EXPEDICAO AGENCIA3529405"/>
    <x v="0"/>
    <x v="4"/>
    <x v="1"/>
    <x v="6"/>
    <x v="1"/>
    <x v="3"/>
    <n v="0"/>
    <n v="0"/>
    <n v="0"/>
    <n v="2.8001"/>
    <n v="3.0167999999999999"/>
    <n v="3.3826999999999998"/>
    <n v="5.7309999999999999"/>
    <n v="5.7309999999999999"/>
    <n v="0.58409999999999995"/>
    <n v="0.3175"/>
    <n v="0"/>
    <n v="0"/>
    <n v="0"/>
    <n v="0"/>
    <n v="0"/>
    <n v="0"/>
    <n v="0"/>
    <n v="0"/>
    <n v="0"/>
    <n v="0"/>
    <n v="0"/>
    <n v="0.27429999999999999"/>
    <n v="0"/>
    <n v="0"/>
    <n v="7.7000000000000002E-3"/>
    <n v="7.7000000000000002E-3"/>
    <n v="0"/>
    <n v="0"/>
    <n v="0"/>
    <n v="0"/>
    <n v="0"/>
    <n v="0"/>
    <n v="0"/>
    <n v="0"/>
    <n v="0"/>
    <n v="0"/>
    <n v="0"/>
    <n v="0"/>
    <n v="0.46329999999999999"/>
    <n v="0"/>
    <n v="0"/>
    <n v="0"/>
    <n v="0"/>
    <n v="0"/>
    <n v="0"/>
    <n v="0"/>
    <n v="0"/>
    <n v="0"/>
    <n v="0"/>
    <n v="0"/>
    <n v="0"/>
    <n v="1.7500000000000002E-2"/>
    <n v="0"/>
    <n v="0"/>
    <n v="0"/>
    <n v="0"/>
    <n v="0"/>
    <n v="0"/>
    <n v="0"/>
    <n v="0"/>
    <n v="0"/>
    <n v="0"/>
    <m/>
    <m/>
    <m/>
    <m/>
    <m/>
    <m/>
    <s v="NÃO"/>
    <n v="5.7309999999999999"/>
    <n v="7.7000000000000002E-3"/>
    <n v="0"/>
    <n v="0"/>
    <m/>
  </r>
  <r>
    <x v="46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1.7333000000000001"/>
    <n v="0"/>
    <n v="0"/>
    <n v="0"/>
    <n v="0.05"/>
    <n v="0.05"/>
    <n v="0"/>
    <n v="0"/>
    <n v="0"/>
    <n v="5.07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7"/>
    <x v="3"/>
    <n v="405"/>
    <n v="3530"/>
    <s v="AJUDANTE EXPEDICAO AGENCIA3530405"/>
    <x v="0"/>
    <x v="1"/>
    <x v="1"/>
    <x v="7"/>
    <x v="1"/>
    <x v="3"/>
    <n v="0"/>
    <n v="0"/>
    <n v="0"/>
    <n v="1.6199999999999999E-2"/>
    <n v="5.0299999999999997E-2"/>
    <n v="0"/>
    <n v="0"/>
    <n v="0"/>
    <n v="0.1"/>
    <n v="0.60060000000000002"/>
    <n v="1.1156999999999999"/>
    <n v="2.0171999999999999"/>
    <n v="0.33389999999999997"/>
    <n v="0.33389999999999997"/>
    <n v="0.33389999999999997"/>
    <n v="0.33389999999999997"/>
    <n v="0.33389999999999997"/>
    <n v="0.56640000000000001"/>
    <n v="1.0170999999999999"/>
    <n v="1.4528000000000001"/>
    <n v="0.63690000000000002"/>
    <n v="0.68689999999999996"/>
    <n v="0.72099999999999997"/>
    <n v="0.68769999999999998"/>
    <n v="0"/>
    <n v="0"/>
    <n v="0"/>
    <n v="0"/>
    <n v="0"/>
    <n v="0"/>
    <n v="0"/>
    <n v="0"/>
    <n v="0"/>
    <n v="0"/>
    <n v="0.70499999999999996"/>
    <n v="1.1042000000000001"/>
    <n v="1.2707999999999999"/>
    <n v="0.93820000000000003"/>
    <n v="1.2548999999999999"/>
    <n v="0"/>
    <n v="0"/>
    <n v="0"/>
    <n v="5.5599999999999997E-2"/>
    <n v="5.5599999999999997E-2"/>
    <n v="0.20480000000000001"/>
    <n v="0.25480000000000003"/>
    <n v="0"/>
    <n v="0"/>
    <n v="0"/>
    <n v="0"/>
    <n v="0"/>
    <n v="0"/>
    <n v="0"/>
    <n v="0.34689999999999999"/>
    <n v="1.4294"/>
    <n v="0.79610000000000003"/>
    <n v="0.86350000000000005"/>
    <n v="3.2633999999999999"/>
    <n v="3.2134"/>
    <n v="3.7467000000000001"/>
    <n v="2.1640999999999999"/>
    <n v="2.4140999999999999"/>
    <m/>
    <m/>
    <m/>
    <m/>
    <m/>
    <m/>
    <s v="NÃO"/>
    <n v="0"/>
    <n v="0"/>
    <n v="0.25480000000000003"/>
    <n v="2.4140999999999999"/>
    <m/>
  </r>
  <r>
    <x v="48"/>
    <x v="3"/>
    <n v="405"/>
    <n v="3547"/>
    <s v="AJUDANTE EXPEDICAO AGENCIA3547405"/>
    <x v="0"/>
    <x v="1"/>
    <x v="1"/>
    <x v="8"/>
    <x v="1"/>
    <x v="3"/>
    <n v="13.2675"/>
    <n v="10.7849"/>
    <n v="7.2380000000000004"/>
    <n v="10.0213"/>
    <n v="9.6379999999999999"/>
    <n v="9.9388000000000005"/>
    <n v="9.5069999999999997"/>
    <n v="9.5069999999999997"/>
    <n v="0.83330000000000004"/>
    <n v="1.5508"/>
    <n v="0"/>
    <n v="0"/>
    <n v="0"/>
    <n v="0"/>
    <n v="2.7381000000000002"/>
    <n v="6.4222999999999999"/>
    <n v="9.923"/>
    <n v="13.5238"/>
    <n v="0"/>
    <n v="1.377"/>
    <n v="2.093"/>
    <n v="2.4262999999999999"/>
    <n v="2.6762999999999999"/>
    <n v="2.5430000000000001"/>
    <n v="1.8946000000000001"/>
    <n v="1.8946000000000001"/>
    <n v="0.1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48000000000002"/>
    <n v="0.35149999999999998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5069999999999997"/>
    <n v="1.8946000000000001"/>
    <n v="0"/>
    <n v="0"/>
    <m/>
  </r>
  <r>
    <x v="49"/>
    <x v="3"/>
    <n v="405"/>
    <n v="3547"/>
    <s v="AJUDANTE EXPEDICAO AGENCIA3547405"/>
    <x v="0"/>
    <x v="1"/>
    <x v="1"/>
    <x v="8"/>
    <x v="1"/>
    <x v="3"/>
    <n v="8.9368999999999996"/>
    <n v="8.2210999999999999"/>
    <n v="7.8685999999999998"/>
    <n v="8.2502999999999993"/>
    <n v="8.6502999999999997"/>
    <n v="9.2827000000000002"/>
    <n v="9.3826999999999998"/>
    <n v="9.3826999999999998"/>
    <n v="0"/>
    <n v="0"/>
    <n v="0"/>
    <n v="0.39610000000000001"/>
    <n v="1.0119"/>
    <n v="1.0119"/>
    <n v="4.0602"/>
    <n v="6.7381000000000002"/>
    <n v="15.303100000000001"/>
    <n v="20.285499999999999"/>
    <n v="7.8338999999999999"/>
    <n v="2.1831"/>
    <n v="3.3641000000000001"/>
    <n v="3.0640999999999998"/>
    <n v="3.3974000000000002"/>
    <n v="3.7307000000000001"/>
    <n v="4.0307000000000004"/>
    <n v="4.0307000000000004"/>
    <n v="0"/>
    <n v="0"/>
    <n v="0"/>
    <n v="0"/>
    <n v="0"/>
    <n v="0"/>
    <n v="0"/>
    <n v="1.43"/>
    <n v="5.8624000000000001"/>
    <n v="8.6298999999999992"/>
    <n v="10.3306"/>
    <n v="14.3955"/>
    <n v="0"/>
    <n v="1.9765999999999999"/>
    <n v="1.3766"/>
    <n v="1.6924999999999999"/>
    <n v="1.1924999999999999"/>
    <n v="0"/>
    <n v="0"/>
    <n v="0.37590000000000001"/>
    <n v="0.54920000000000002"/>
    <n v="1.4157999999999999"/>
    <n v="1.1823999999999999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3826999999999998"/>
    <n v="4.0307000000000004"/>
    <n v="0.37590000000000001"/>
    <n v="0"/>
    <m/>
  </r>
  <r>
    <x v="50"/>
    <x v="3"/>
    <n v="405"/>
    <n v="4506"/>
    <s v="AJUDANTE EXPEDICAO AGENCIA4506405"/>
    <x v="0"/>
    <x v="1"/>
    <x v="1"/>
    <x v="9"/>
    <x v="1"/>
    <x v="3"/>
    <n v="0"/>
    <n v="0"/>
    <n v="0"/>
    <n v="0"/>
    <n v="0"/>
    <n v="0"/>
    <n v="0"/>
    <n v="0"/>
    <n v="0"/>
    <n v="0.13469999999999999"/>
    <n v="0.20280000000000001"/>
    <n v="3.6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739999999999999"/>
    <n v="0.13739999999999999"/>
    <n v="0.13739999999999999"/>
    <n v="0.13739999999999999"/>
    <n v="1.4874000000000001"/>
    <n v="2.1707999999999998"/>
    <n v="1.5048999999999999"/>
    <n v="1.5048999999999999"/>
    <n v="1.5048999999999999"/>
    <n v="1.3714999999999999"/>
    <n v="0.42220000000000002"/>
    <n v="0.42220000000000002"/>
    <n v="0"/>
    <n v="0.73399999999999999"/>
    <n v="1.484"/>
    <n v="1.2354000000000001"/>
    <n v="1.0687"/>
    <n v="1.3361000000000001"/>
    <n v="2.5859999999999999"/>
    <n v="1.8373999999999999"/>
    <n v="0.9214"/>
    <n v="0.9214"/>
    <n v="0.9214"/>
    <n v="0.9214"/>
    <n v="0.9214"/>
    <n v="0.2888"/>
    <n v="0.2888"/>
    <n v="0.74029999999999996"/>
    <m/>
    <m/>
    <m/>
    <m/>
    <m/>
    <m/>
    <s v="NÃO"/>
    <n v="0"/>
    <n v="0"/>
    <n v="0.42220000000000002"/>
    <n v="0.74029999999999996"/>
    <m/>
  </r>
  <r>
    <x v="51"/>
    <x v="3"/>
    <n v="405"/>
    <n v="4506"/>
    <s v="AJUDANTE EXPEDICAO AGENCIA4506405"/>
    <x v="0"/>
    <x v="1"/>
    <x v="1"/>
    <x v="9"/>
    <x v="1"/>
    <x v="3"/>
    <n v="4.0347999999999997"/>
    <n v="5.5507"/>
    <n v="8.1195000000000004"/>
    <n v="8.1195000000000004"/>
    <n v="8.1195000000000004"/>
    <n v="8.4194999999999993"/>
    <n v="1.6194999999999999"/>
    <n v="1.6194999999999999"/>
    <n v="0.53239999999999998"/>
    <n v="1.1148"/>
    <n v="0.1148"/>
    <n v="0.92969999999999997"/>
    <n v="2.3096999999999999"/>
    <n v="2.3096999999999999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3.30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260000000000005"/>
    <n v="1.4477"/>
    <n v="2.4121000000000001"/>
    <n v="0.64470000000000005"/>
    <n v="0.31140000000000001"/>
    <n v="0.29389999999999999"/>
    <n v="1.5598000000000001"/>
    <n v="3.5438999999999998"/>
    <n v="3.9279999999999999"/>
    <n v="8.3741000000000003"/>
    <n v="9.3073999999999995"/>
    <n v="11.023300000000001"/>
    <n v="14.139200000000001"/>
    <m/>
    <m/>
    <m/>
    <m/>
    <m/>
    <m/>
    <s v="NÃO"/>
    <n v="1.6194999999999999"/>
    <n v="3.3073000000000001"/>
    <n v="0"/>
    <n v="14.139200000000001"/>
    <m/>
  </r>
  <r>
    <x v="52"/>
    <x v="3"/>
    <n v="405"/>
    <n v="4513"/>
    <s v="AJUDANTE EXPEDICAO AGENCIA4513405"/>
    <x v="0"/>
    <x v="0"/>
    <x v="1"/>
    <x v="2"/>
    <x v="1"/>
    <x v="3"/>
    <n v="0"/>
    <n v="40.198599999999999"/>
    <n v="0"/>
    <n v="0"/>
    <n v="0.63239999999999996"/>
    <n v="0"/>
    <n v="0"/>
    <n v="0"/>
    <n v="0.2492"/>
    <n v="0.21510000000000001"/>
    <n v="0"/>
    <n v="0"/>
    <n v="0"/>
    <n v="0"/>
    <n v="0.2666"/>
    <n v="3.0325000000000002"/>
    <n v="1.5166999999999999"/>
    <n v="1.265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"/>
    <n v="0"/>
    <n v="0"/>
    <n v="0"/>
    <n v="0"/>
    <n v="0"/>
    <n v="0"/>
    <n v="0"/>
    <n v="0"/>
    <n v="0"/>
    <n v="0.51739999999999997"/>
    <n v="0"/>
    <n v="5.1340000000000003"/>
    <n v="4.3014999999999999"/>
    <n v="0"/>
    <n v="0"/>
    <n v="0"/>
    <n v="0.43409999999999999"/>
    <n v="1.6014999999999999"/>
    <n v="0.56589999999999996"/>
    <n v="0.96589999999999998"/>
    <n v="0.3659"/>
    <n v="1.0023"/>
    <n v="0"/>
    <n v="0.85"/>
    <m/>
    <m/>
    <m/>
    <m/>
    <m/>
    <m/>
    <s v="NÃO"/>
    <n v="40.198599999999999"/>
    <n v="1.2652000000000001"/>
    <n v="0"/>
    <n v="1.6014999999999999"/>
    <n v="0.85"/>
  </r>
  <r>
    <x v="53"/>
    <x v="3"/>
    <n v="405"/>
    <n v="4513"/>
    <s v="AJUDANTE EXPEDICAO AGENCIA4513405"/>
    <x v="0"/>
    <x v="0"/>
    <x v="1"/>
    <x v="2"/>
    <x v="1"/>
    <x v="3"/>
    <n v="0.25"/>
    <n v="15.4604"/>
    <n v="3.7806999999999999"/>
    <n v="4.4631999999999996"/>
    <n v="5.3632"/>
    <n v="5.7789999999999999"/>
    <n v="7.4123999999999999"/>
    <n v="7.4123999999999999"/>
    <n v="6.1283000000000003"/>
    <n v="0"/>
    <n v="0"/>
    <n v="0"/>
    <n v="0.62209999999999999"/>
    <n v="0.62209999999999999"/>
    <n v="0.62209999999999999"/>
    <n v="0.62209999999999999"/>
    <n v="1.0045999999999999"/>
    <n v="0.57269999999999999"/>
    <n v="0"/>
    <n v="0"/>
    <n v="1.8651"/>
    <n v="2.7650999999999999"/>
    <n v="2.8984000000000001"/>
    <n v="3.4984000000000002"/>
    <n v="3.9150999999999998"/>
    <n v="3.9150999999999998"/>
    <n v="4.1127000000000002"/>
    <n v="0"/>
    <n v="0.44359999999999999"/>
    <n v="1.4594"/>
    <n v="0.32450000000000001"/>
    <n v="0"/>
    <n v="0.64119999999999999"/>
    <n v="0.4229"/>
    <n v="2.3062999999999998"/>
    <n v="2.4207000000000001"/>
    <n v="0.1048"/>
    <n v="0"/>
    <n v="0"/>
    <n v="0"/>
    <n v="0"/>
    <n v="0"/>
    <n v="0"/>
    <n v="0"/>
    <n v="0"/>
    <n v="0"/>
    <n v="0"/>
    <n v="0"/>
    <n v="0"/>
    <n v="0.2432"/>
    <n v="1.2954000000000001"/>
    <n v="1.0121"/>
    <n v="0"/>
    <n v="1.3462000000000001"/>
    <n v="0.2621"/>
    <n v="1.4295"/>
    <n v="1.1158999999999999"/>
    <n v="0.81740000000000002"/>
    <n v="0.20150000000000001"/>
    <n v="0"/>
    <n v="0"/>
    <n v="0"/>
    <m/>
    <m/>
    <m/>
    <m/>
    <m/>
    <m/>
    <s v="NÃO"/>
    <n v="15.4604"/>
    <n v="0.57269999999999999"/>
    <n v="0.1048"/>
    <n v="1.4295"/>
    <n v="0"/>
  </r>
  <r>
    <x v="54"/>
    <x v="3"/>
    <n v="405"/>
    <n v="4513"/>
    <s v="AJUDANTE EXPEDICAO AGENCIA4513405"/>
    <x v="0"/>
    <x v="0"/>
    <x v="1"/>
    <x v="2"/>
    <x v="1"/>
    <x v="3"/>
    <n v="0"/>
    <n v="8.7621000000000002"/>
    <n v="0"/>
    <n v="0"/>
    <n v="0"/>
    <n v="0"/>
    <n v="0"/>
    <n v="0"/>
    <n v="0"/>
    <n v="0"/>
    <n v="0"/>
    <n v="0"/>
    <n v="0"/>
    <n v="0"/>
    <n v="1.7399999999999999E-2"/>
    <n v="0"/>
    <n v="0"/>
    <n v="1.49E-2"/>
    <n v="0"/>
    <n v="0"/>
    <n v="0"/>
    <n v="0"/>
    <n v="0"/>
    <n v="0"/>
    <n v="0"/>
    <n v="0"/>
    <n v="0.4007"/>
    <n v="0"/>
    <n v="0"/>
    <n v="0"/>
    <n v="0"/>
    <n v="0"/>
    <n v="0"/>
    <n v="0"/>
    <n v="0"/>
    <n v="4.8599999999999997E-2"/>
    <n v="0.28189999999999998"/>
    <n v="0"/>
    <n v="0"/>
    <n v="0"/>
    <n v="0"/>
    <n v="0"/>
    <n v="0"/>
    <n v="0"/>
    <n v="0"/>
    <n v="0"/>
    <n v="0"/>
    <n v="5.0799999999999998E-2"/>
    <n v="0"/>
    <n v="1.2841"/>
    <n v="1.9362999999999999"/>
    <n v="2.0878000000000001"/>
    <n v="0"/>
    <n v="2.6726000000000001"/>
    <n v="3.4384999999999999"/>
    <n v="1.3045"/>
    <n v="1.6993"/>
    <n v="1.4666999999999999"/>
    <n v="2.7000999999999999"/>
    <n v="1.6009"/>
    <n v="0"/>
    <n v="0"/>
    <m/>
    <m/>
    <m/>
    <m/>
    <m/>
    <m/>
    <s v="NÃO"/>
    <n v="8.7621000000000002"/>
    <n v="1.49E-2"/>
    <n v="0.28189999999999998"/>
    <n v="1.3045"/>
    <n v="0"/>
  </r>
  <r>
    <x v="55"/>
    <x v="3"/>
    <n v="405"/>
    <n v="4513"/>
    <s v="AJUDANTE EXPEDICAO AGENCIA4513405"/>
    <x v="0"/>
    <x v="0"/>
    <x v="1"/>
    <x v="2"/>
    <x v="1"/>
    <x v="3"/>
    <n v="0"/>
    <n v="25.8126"/>
    <n v="0"/>
    <n v="0"/>
    <n v="0"/>
    <n v="0"/>
    <n v="0"/>
    <n v="0"/>
    <n v="0"/>
    <n v="1.5100000000000001E-2"/>
    <n v="0"/>
    <n v="0"/>
    <n v="0"/>
    <n v="0"/>
    <n v="0"/>
    <n v="7.9200000000000007E-2"/>
    <n v="0"/>
    <n v="0.18229999999999999"/>
    <n v="0"/>
    <n v="0"/>
    <n v="0"/>
    <n v="0"/>
    <n v="0"/>
    <n v="0"/>
    <n v="0"/>
    <n v="0"/>
    <n v="0"/>
    <n v="0"/>
    <n v="0"/>
    <n v="0"/>
    <n v="0.2656"/>
    <n v="0"/>
    <n v="0"/>
    <n v="0"/>
    <n v="0.8145"/>
    <n v="0"/>
    <n v="1.46E-2"/>
    <n v="0"/>
    <n v="0"/>
    <n v="0"/>
    <n v="0"/>
    <n v="0"/>
    <n v="0"/>
    <n v="0"/>
    <n v="0"/>
    <n v="0"/>
    <n v="0"/>
    <n v="0.7984"/>
    <n v="0"/>
    <n v="5.1475"/>
    <n v="4.0815999999999999"/>
    <n v="3.1823999999999999"/>
    <n v="0.74909999999999999"/>
    <n v="0"/>
    <n v="0"/>
    <n v="0"/>
    <n v="0"/>
    <n v="0"/>
    <n v="0"/>
    <n v="0"/>
    <n v="0"/>
    <n v="0.18329999999999999"/>
    <m/>
    <m/>
    <m/>
    <m/>
    <m/>
    <m/>
    <s v="NÃO"/>
    <n v="25.8126"/>
    <n v="0.18229999999999999"/>
    <n v="1.46E-2"/>
    <n v="0"/>
    <n v="0.18329999999999999"/>
  </r>
  <r>
    <x v="56"/>
    <x v="3"/>
    <n v="405"/>
    <n v="4513"/>
    <s v="AJUDANTE EXPEDICAO AGENCIA4513405"/>
    <x v="0"/>
    <x v="0"/>
    <x v="1"/>
    <x v="2"/>
    <x v="1"/>
    <x v="3"/>
    <n v="0"/>
    <n v="6.8952999999999998"/>
    <n v="0"/>
    <n v="0"/>
    <n v="0"/>
    <n v="0"/>
    <n v="0"/>
    <n v="0"/>
    <n v="0"/>
    <n v="0"/>
    <n v="0"/>
    <n v="0"/>
    <n v="0"/>
    <n v="0"/>
    <n v="0"/>
    <n v="0"/>
    <n v="0"/>
    <n v="0.24759999999999999"/>
    <n v="0"/>
    <n v="0"/>
    <n v="0"/>
    <n v="0"/>
    <n v="0"/>
    <n v="0"/>
    <n v="0"/>
    <n v="0"/>
    <n v="0"/>
    <n v="0"/>
    <n v="0"/>
    <n v="0"/>
    <n v="0.1779"/>
    <n v="0"/>
    <n v="0"/>
    <n v="0"/>
    <n v="1.19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919999999999999"/>
    <n v="0"/>
    <n v="0"/>
    <n v="0"/>
    <n v="0"/>
    <m/>
    <m/>
    <m/>
    <m/>
    <m/>
    <m/>
    <s v="NÃO"/>
    <n v="6.8952999999999998"/>
    <n v="0.24759999999999999"/>
    <n v="0"/>
    <n v="0"/>
    <n v="0"/>
  </r>
  <r>
    <x v="57"/>
    <x v="3"/>
    <n v="405"/>
    <n v="4513"/>
    <s v="AJUDANTE EXPEDICAO AGENCIA4513405"/>
    <x v="0"/>
    <x v="0"/>
    <x v="1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.44969999999999999"/>
    <n v="0"/>
    <n v="0"/>
    <n v="0"/>
    <n v="0"/>
    <n v="0"/>
    <n v="0"/>
    <n v="0.38319999999999999"/>
    <n v="0.38319999999999999"/>
    <n v="4.4317000000000002"/>
    <n v="4.0484"/>
    <n v="2.5484"/>
    <n v="0"/>
    <n v="0.2286"/>
    <n v="0"/>
    <n v="0"/>
    <n v="1.7119"/>
    <n v="0.81340000000000001"/>
    <n v="1.6793"/>
    <n v="0.42930000000000001"/>
    <n v="0.6492"/>
    <n v="0"/>
    <n v="0"/>
    <n v="0"/>
    <n v="0"/>
    <n v="0"/>
    <n v="0"/>
    <n v="0"/>
    <n v="0"/>
    <n v="2.0998000000000001"/>
    <n v="5.0505000000000004"/>
    <n v="6.0505000000000004"/>
    <n v="5.8997999999999999"/>
    <n v="5.0498000000000003"/>
    <n v="6.1172000000000004"/>
    <n v="4.1006"/>
    <n v="2.5514000000000001"/>
    <n v="2.0674000000000001"/>
    <n v="0.66969999999999996"/>
    <n v="3.0167000000000002"/>
    <n v="1.8508"/>
    <n v="2.1675"/>
    <n v="1.2182999999999999"/>
    <n v="0"/>
    <n v="0"/>
    <m/>
    <m/>
    <m/>
    <m/>
    <m/>
    <m/>
    <s v="NÃO"/>
    <n v="0"/>
    <n v="0.44969999999999999"/>
    <n v="0.42930000000000001"/>
    <n v="0.66969999999999996"/>
    <n v="0"/>
  </r>
  <r>
    <x v="58"/>
    <x v="3"/>
    <n v="405"/>
    <n v="4513"/>
    <s v="AJUDANTE EXPEDICAO AGENCIA4513405"/>
    <x v="0"/>
    <x v="0"/>
    <x v="1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5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257999999999998"/>
    <n v="3.2925"/>
    <n v="2.1833"/>
    <n v="2.4340000000000002"/>
    <n v="3.0840000000000001"/>
    <n v="3.4173"/>
    <n v="0"/>
    <n v="0"/>
    <m/>
    <m/>
    <m/>
    <m/>
    <m/>
    <m/>
    <s v="NÃO"/>
    <n v="0"/>
    <n v="0"/>
    <n v="0"/>
    <n v="3.2925"/>
    <n v="0"/>
  </r>
  <r>
    <x v="59"/>
    <x v="3"/>
    <n v="405"/>
    <n v="4534"/>
    <s v="AJUDANTE EXPEDICAO AGENCIA4534405"/>
    <x v="0"/>
    <x v="0"/>
    <x v="1"/>
    <x v="10"/>
    <x v="1"/>
    <x v="3"/>
    <n v="2.3673000000000002"/>
    <n v="39.158299999999997"/>
    <n v="0.74990000000000001"/>
    <n v="1.3831"/>
    <n v="0"/>
    <n v="0"/>
    <n v="1.0164"/>
    <n v="1.0164"/>
    <n v="1.5664"/>
    <n v="1.7306999999999999"/>
    <n v="1.2465999999999999"/>
    <n v="2.5632000000000001"/>
    <n v="5.2964000000000002"/>
    <n v="5.2964000000000002"/>
    <n v="7.1614000000000004"/>
    <n v="9.0596999999999994"/>
    <n v="8.3771000000000004"/>
    <n v="12.393599999999999"/>
    <n v="3.3300000000000003E-2"/>
    <n v="4.5317999999999996"/>
    <n v="5.0659000000000001"/>
    <n v="6.6657999999999999"/>
    <n v="8.1982999999999997"/>
    <n v="7.4809000000000001"/>
    <n v="8.3134999999999994"/>
    <n v="8.3134999999999994"/>
    <n v="9.0119000000000007"/>
    <n v="3.9965000000000002"/>
    <n v="5.2797999999999998"/>
    <n v="8.2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9.158299999999997"/>
    <n v="12.393599999999999"/>
    <n v="0"/>
    <n v="0"/>
    <n v="0"/>
  </r>
  <r>
    <x v="60"/>
    <x v="3"/>
    <n v="405"/>
    <n v="4534"/>
    <s v="AJUDANTE EXPEDICAO AGENCIA4534405"/>
    <x v="0"/>
    <x v="0"/>
    <x v="1"/>
    <x v="10"/>
    <x v="1"/>
    <x v="3"/>
    <n v="0"/>
    <n v="11.5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1.590400000000001"/>
    <n v="0"/>
    <n v="0"/>
    <n v="0"/>
    <n v="0"/>
  </r>
  <r>
    <x v="61"/>
    <x v="3"/>
    <n v="405"/>
    <n v="4544"/>
    <s v="AJUDANTE EXPEDICAO AGENCIA4544405"/>
    <x v="0"/>
    <x v="2"/>
    <x v="1"/>
    <x v="11"/>
    <x v="1"/>
    <x v="3"/>
    <n v="37.419699999999999"/>
    <n v="32.886600000000001"/>
    <n v="46.519399999999997"/>
    <n v="50.0852"/>
    <n v="50.0852"/>
    <n v="51.385899999999999"/>
    <n v="53.601799999999997"/>
    <n v="53.601799999999997"/>
    <n v="1.7999000000000001"/>
    <n v="5.8155999999999999"/>
    <n v="0"/>
    <n v="0"/>
    <n v="0"/>
    <n v="0"/>
    <n v="12.110099999999999"/>
    <n v="14.941700000000001"/>
    <n v="18.558299999999999"/>
    <n v="24.2089"/>
    <n v="25.9602"/>
    <n v="28.358699999999999"/>
    <n v="30.725999999999999"/>
    <n v="30.725999999999999"/>
    <n v="30.725999999999999"/>
    <n v="30.725999999999999"/>
    <n v="30.725999999999999"/>
    <n v="30.725999999999999"/>
    <n v="0"/>
    <n v="0"/>
    <n v="0"/>
    <n v="0"/>
    <n v="0"/>
    <n v="0"/>
    <n v="0"/>
    <n v="0"/>
    <n v="0"/>
    <n v="0"/>
    <n v="0"/>
    <n v="3.1480999999999999"/>
    <n v="8.4979999999999993"/>
    <n v="12.844900000000001"/>
    <n v="10.477499999999999"/>
    <n v="10.1449"/>
    <n v="9.9789999999999992"/>
    <n v="10.944900000000001"/>
    <n v="10.945600000000001"/>
    <n v="9.7296999999999993"/>
    <n v="0.61670000000000003"/>
    <n v="2.0341"/>
    <n v="2.4832999999999998"/>
    <n v="4.0157999999999996"/>
    <n v="4.0157999999999996"/>
    <n v="11.349"/>
    <n v="3.0649000000000002"/>
    <n v="0"/>
    <n v="0"/>
    <n v="0"/>
    <n v="4.3475999999999999"/>
    <n v="6.9309000000000003"/>
    <n v="9.2809000000000008"/>
    <n v="13.799799999999999"/>
    <n v="10.665699999999999"/>
    <n v="12.9672"/>
    <m/>
    <m/>
    <m/>
    <m/>
    <m/>
    <m/>
    <s v="NÃO"/>
    <n v="53.601799999999997"/>
    <n v="30.725999999999999"/>
    <n v="9.7296999999999993"/>
    <n v="12.9672"/>
    <m/>
  </r>
  <r>
    <x v="62"/>
    <x v="3"/>
    <n v="405"/>
    <n v="4547"/>
    <s v="AJUDANTE EXPEDICAO AGENCIA4547405"/>
    <x v="0"/>
    <x v="0"/>
    <x v="1"/>
    <x v="12"/>
    <x v="1"/>
    <x v="3"/>
    <n v="0"/>
    <n v="0"/>
    <n v="0"/>
    <n v="0"/>
    <n v="0"/>
    <n v="0"/>
    <n v="0"/>
    <n v="0"/>
    <n v="0"/>
    <n v="1.3858999999999999"/>
    <n v="1.5025999999999999"/>
    <n v="4.4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63"/>
    <x v="3"/>
    <n v="405"/>
    <n v="4547"/>
    <s v="AJUDANTE EXPEDICAO AGENCIA4547405"/>
    <x v="0"/>
    <x v="0"/>
    <x v="1"/>
    <x v="12"/>
    <x v="1"/>
    <x v="3"/>
    <n v="2.7341000000000002"/>
    <n v="30.5703"/>
    <n v="12.303900000000001"/>
    <n v="14.320600000000001"/>
    <n v="16.686499999999999"/>
    <n v="16.769100000000002"/>
    <n v="18.234999999999999"/>
    <n v="18.234999999999999"/>
    <n v="17.3184"/>
    <n v="9.9850999999999992"/>
    <n v="9.9850999999999992"/>
    <n v="12.2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0.5703"/>
    <n v="0"/>
    <n v="0"/>
    <n v="0"/>
    <n v="0"/>
  </r>
  <r>
    <x v="64"/>
    <x v="3"/>
    <n v="405"/>
    <n v="4550"/>
    <s v="AJUDANTE EXPEDICAO AGENCIA4550405"/>
    <x v="0"/>
    <x v="0"/>
    <x v="1"/>
    <x v="13"/>
    <x v="1"/>
    <x v="3"/>
    <n v="2.0667"/>
    <n v="24.229500000000002"/>
    <n v="5.1985000000000001"/>
    <n v="6.5484999999999998"/>
    <n v="6.9158999999999997"/>
    <n v="7.9318"/>
    <n v="22.1816"/>
    <n v="22.1816"/>
    <n v="22.197500000000002"/>
    <n v="24.380800000000001"/>
    <n v="23.712599999999998"/>
    <n v="23.879899999999999"/>
    <n v="23.947299999999998"/>
    <n v="23.947299999999998"/>
    <n v="23.845800000000001"/>
    <n v="2.0125000000000002"/>
    <n v="2.0625"/>
    <n v="2.4283999999999999"/>
    <n v="0"/>
    <n v="1.2315"/>
    <n v="0"/>
    <n v="0"/>
    <n v="0.59950000000000003"/>
    <n v="0.59950000000000003"/>
    <n v="0"/>
    <n v="0"/>
    <n v="0"/>
    <n v="0"/>
    <n v="0.35299999999999998"/>
    <n v="0"/>
    <n v="0"/>
    <n v="0"/>
    <n v="0.28339999999999999"/>
    <n v="0.43190000000000001"/>
    <n v="0"/>
    <n v="0"/>
    <n v="0"/>
    <n v="0"/>
    <n v="0"/>
    <n v="0.86750000000000005"/>
    <n v="0.88490000000000002"/>
    <n v="1.1174999999999999"/>
    <n v="0.83420000000000005"/>
    <n v="0.88419999999999999"/>
    <n v="0"/>
    <n v="0"/>
    <n v="0"/>
    <n v="1.46E-2"/>
    <n v="0.66610000000000003"/>
    <n v="1.3660000000000001"/>
    <n v="0"/>
    <n v="0.21759999999999999"/>
    <n v="0"/>
    <n v="2.0009000000000001"/>
    <n v="0.58350000000000002"/>
    <n v="0"/>
    <n v="0"/>
    <n v="0"/>
    <n v="0.49769999999999998"/>
    <n v="0"/>
    <n v="0"/>
    <n v="0"/>
    <m/>
    <m/>
    <m/>
    <m/>
    <m/>
    <m/>
    <s v="NÃO"/>
    <n v="24.229500000000002"/>
    <n v="2.4283999999999999"/>
    <n v="0"/>
    <n v="0"/>
    <n v="0"/>
  </r>
  <r>
    <x v="65"/>
    <x v="3"/>
    <n v="405"/>
    <n v="4550"/>
    <s v="AJUDANTE EXPEDICAO AGENCIA4550405"/>
    <x v="0"/>
    <x v="0"/>
    <x v="1"/>
    <x v="13"/>
    <x v="1"/>
    <x v="3"/>
    <n v="2.1158000000000001"/>
    <n v="32.357999999999997"/>
    <n v="7.35"/>
    <n v="6.5339999999999998"/>
    <n v="6.6181000000000001"/>
    <n v="6.484"/>
    <n v="11.4809"/>
    <n v="11.4809"/>
    <n v="11.0976"/>
    <n v="14.0975"/>
    <n v="14.1975"/>
    <n v="14.7807"/>
    <n v="15.3459"/>
    <n v="15.3459"/>
    <n v="15.5474"/>
    <n v="15.4474"/>
    <n v="15.4474"/>
    <n v="0"/>
    <n v="0"/>
    <n v="0.1"/>
    <n v="0"/>
    <n v="0"/>
    <n v="0"/>
    <n v="0"/>
    <n v="0.99609999999999999"/>
    <n v="0.99609999999999999"/>
    <n v="0"/>
    <n v="0"/>
    <n v="0.48020000000000002"/>
    <n v="0"/>
    <n v="0.56320000000000003"/>
    <n v="0"/>
    <n v="0"/>
    <n v="0"/>
    <n v="0"/>
    <n v="0.3488"/>
    <n v="0"/>
    <n v="0"/>
    <n v="0"/>
    <n v="0"/>
    <n v="0"/>
    <n v="0"/>
    <n v="0"/>
    <n v="0"/>
    <n v="0"/>
    <n v="0"/>
    <n v="0"/>
    <n v="0"/>
    <n v="0"/>
    <n v="0"/>
    <n v="0.37780000000000002"/>
    <n v="0.35959999999999998"/>
    <n v="0"/>
    <n v="0"/>
    <n v="0"/>
    <n v="0"/>
    <n v="0"/>
    <n v="0"/>
    <n v="0"/>
    <n v="0"/>
    <n v="0"/>
    <n v="0"/>
    <m/>
    <m/>
    <m/>
    <m/>
    <m/>
    <m/>
    <s v="NÃO"/>
    <n v="32.357999999999997"/>
    <n v="0"/>
    <n v="0"/>
    <n v="0"/>
    <n v="0"/>
  </r>
  <r>
    <x v="66"/>
    <x v="3"/>
    <n v="405"/>
    <n v="4550"/>
    <s v="AJUDANTE EXPEDICAO AGENCIA4550405"/>
    <x v="0"/>
    <x v="0"/>
    <x v="1"/>
    <x v="13"/>
    <x v="1"/>
    <x v="3"/>
    <n v="0"/>
    <n v="4.333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.3331999999999997"/>
    <n v="0"/>
    <n v="0"/>
    <n v="0"/>
    <n v="0"/>
  </r>
  <r>
    <x v="67"/>
    <x v="3"/>
    <n v="405"/>
    <n v="4556"/>
    <s v="AJUDANTE EXPEDICAO AGENCIA4556405"/>
    <x v="0"/>
    <x v="1"/>
    <x v="1"/>
    <x v="14"/>
    <x v="1"/>
    <x v="3"/>
    <n v="50.553699999999999"/>
    <n v="51.303600000000003"/>
    <n v="53.855400000000003"/>
    <n v="70.737200000000001"/>
    <n v="78.820499999999996"/>
    <n v="86.137200000000007"/>
    <n v="37.490299999999998"/>
    <n v="37.490299999999998"/>
    <n v="0.53249999999999997"/>
    <n v="3.5666000000000002"/>
    <n v="2.3856000000000002"/>
    <n v="3.2839999999999998"/>
    <n v="6.1508000000000003"/>
    <n v="6.1508000000000003"/>
    <n v="2.7803"/>
    <n v="3.2982999999999998"/>
    <n v="0"/>
    <n v="0"/>
    <n v="0"/>
    <n v="0.1188"/>
    <n v="12.8028"/>
    <n v="13.170199999999999"/>
    <n v="11.170199999999999"/>
    <n v="11.8202"/>
    <n v="0"/>
    <n v="0"/>
    <n v="2.3340999999999998"/>
    <n v="1.1546000000000001"/>
    <n v="0"/>
    <n v="0"/>
    <n v="0"/>
    <n v="0"/>
    <n v="1.4196"/>
    <n v="2.9022000000000001"/>
    <n v="0"/>
    <n v="0"/>
    <n v="0"/>
    <n v="0"/>
    <n v="1.4166000000000001"/>
    <n v="0.1158"/>
    <n v="6.5799999999999997E-2"/>
    <n v="0"/>
    <n v="0.1817"/>
    <n v="0.24840000000000001"/>
    <n v="0"/>
    <n v="0"/>
    <n v="1.1151"/>
    <n v="1.8318000000000001"/>
    <n v="0.88260000000000005"/>
    <n v="0"/>
    <n v="0"/>
    <n v="0"/>
    <n v="0"/>
    <n v="0"/>
    <n v="0"/>
    <n v="0"/>
    <n v="0"/>
    <n v="0"/>
    <n v="0"/>
    <n v="0.32"/>
    <n v="0.32150000000000001"/>
    <n v="7.1499999999999994E-2"/>
    <m/>
    <m/>
    <m/>
    <m/>
    <m/>
    <m/>
    <s v="NÃO"/>
    <n v="37.490299999999998"/>
    <n v="0"/>
    <n v="0"/>
    <n v="7.1499999999999994E-2"/>
    <m/>
  </r>
  <r>
    <x v="68"/>
    <x v="3"/>
    <n v="405"/>
    <n v="4556"/>
    <s v="AJUDANTE EXPEDICAO AGENCIA4556405"/>
    <x v="0"/>
    <x v="1"/>
    <x v="1"/>
    <x v="14"/>
    <x v="1"/>
    <x v="3"/>
    <n v="1.7968999999999999"/>
    <n v="1.1476"/>
    <n v="1.6117999999999999"/>
    <n v="1.8117000000000001"/>
    <n v="2.0617000000000001"/>
    <n v="1.6958"/>
    <n v="1.1964999999999999"/>
    <n v="1.1964999999999999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88999999999999"/>
    <n v="1.9148000000000001"/>
    <n v="2.4487999999999999"/>
    <n v="3.5488"/>
    <n v="4.4321000000000002"/>
    <n v="5.1828000000000003"/>
    <m/>
    <m/>
    <m/>
    <m/>
    <m/>
    <m/>
    <s v="NÃO"/>
    <n v="1.1964999999999999"/>
    <n v="0"/>
    <n v="0"/>
    <n v="5.1828000000000003"/>
    <m/>
  </r>
  <r>
    <x v="69"/>
    <x v="3"/>
    <n v="405"/>
    <n v="4556"/>
    <s v="AJUDANTE EXPEDICAO AGENCIA4556405"/>
    <x v="0"/>
    <x v="1"/>
    <x v="1"/>
    <x v="14"/>
    <x v="1"/>
    <x v="3"/>
    <n v="4.9278000000000004"/>
    <n v="4.9278000000000004"/>
    <n v="4.9278000000000004"/>
    <n v="4.9278000000000004"/>
    <n v="5.1778000000000004"/>
    <n v="5.7278000000000002"/>
    <n v="5.3125999999999998"/>
    <n v="5.3125999999999998"/>
    <n v="0.45"/>
    <n v="0.59989999999999999"/>
    <n v="0"/>
    <n v="0.36659999999999998"/>
    <n v="1.2016"/>
    <n v="1.2016"/>
    <n v="1.403"/>
    <n v="2.6718999999999999"/>
    <n v="4.5719000000000003"/>
    <n v="5.2900999999999998"/>
    <n v="4.5727000000000002"/>
    <n v="0"/>
    <n v="0"/>
    <n v="0"/>
    <n v="0"/>
    <n v="0"/>
    <n v="0"/>
    <n v="0"/>
    <n v="0.1152"/>
    <n v="0"/>
    <n v="0"/>
    <n v="0"/>
    <n v="0"/>
    <n v="0"/>
    <n v="0"/>
    <n v="0"/>
    <n v="0"/>
    <n v="0"/>
    <n v="0"/>
    <n v="0.1598"/>
    <n v="1.2930999999999999"/>
    <n v="1.4589000000000001"/>
    <n v="1.9589000000000001"/>
    <n v="2.2921999999999998"/>
    <n v="2.3589000000000002"/>
    <n v="1.3255999999999999"/>
    <n v="1.2256"/>
    <n v="0.5756"/>
    <n v="0"/>
    <n v="0"/>
    <n v="0"/>
    <n v="0"/>
    <n v="0.88329999999999997"/>
    <n v="0.46960000000000002"/>
    <n v="1.2203999999999999"/>
    <n v="1.1545000000000001"/>
    <n v="2.3378000000000001"/>
    <n v="2.6044"/>
    <n v="5.2369000000000003"/>
    <n v="6.2534999999999998"/>
    <n v="7.2375999999999996"/>
    <n v="8.2550000000000008"/>
    <n v="8.9716000000000005"/>
    <n v="9.0548999999999999"/>
    <m/>
    <m/>
    <m/>
    <m/>
    <m/>
    <m/>
    <s v="NÃO"/>
    <n v="5.3125999999999998"/>
    <n v="0"/>
    <n v="0.5756"/>
    <n v="9.0548999999999999"/>
    <m/>
  </r>
  <r>
    <x v="70"/>
    <x v="3"/>
    <n v="405"/>
    <n v="4556"/>
    <s v="AJUDANTE EXPEDICAO AGENCIA4556405"/>
    <x v="0"/>
    <x v="1"/>
    <x v="1"/>
    <x v="14"/>
    <x v="1"/>
    <x v="3"/>
    <n v="10.223599999999999"/>
    <n v="10.557700000000001"/>
    <n v="10.704499999999999"/>
    <n v="10.704499999999999"/>
    <n v="10.202999999999999"/>
    <n v="10.202999999999999"/>
    <n v="10.202999999999999"/>
    <n v="10.202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0.202999999999999"/>
    <n v="0"/>
    <n v="0"/>
    <n v="0"/>
    <m/>
  </r>
  <r>
    <x v="71"/>
    <x v="3"/>
    <n v="405"/>
    <n v="4556"/>
    <s v="AJUDANTE EXPEDICAO AGENCIA4556405"/>
    <x v="0"/>
    <x v="1"/>
    <x v="1"/>
    <x v="14"/>
    <x v="1"/>
    <x v="3"/>
    <n v="5.6026999999999996"/>
    <n v="5.5853000000000002"/>
    <n v="6.6017999999999999"/>
    <n v="6.8677000000000001"/>
    <n v="4.4501999999999997"/>
    <n v="3.4177"/>
    <n v="2.3517999999999999"/>
    <n v="2.351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799999999999997E-2"/>
    <n v="0.63080000000000003"/>
    <n v="0.73070000000000002"/>
    <n v="0.73070000000000002"/>
    <n v="1.3307"/>
    <n v="1.1633"/>
    <n v="0.86329999999999996"/>
    <n v="0.29659999999999997"/>
    <n v="0"/>
    <n v="0"/>
    <n v="0"/>
    <n v="0"/>
    <n v="0"/>
    <n v="0"/>
    <n v="0"/>
    <n v="0"/>
    <n v="0"/>
    <n v="0"/>
    <n v="0"/>
    <n v="0"/>
    <n v="0.46029999999999999"/>
    <n v="0.72619999999999996"/>
    <n v="0.94210000000000005"/>
    <n v="1.3913"/>
    <n v="1.7412000000000001"/>
    <n v="2.3077999999999999"/>
    <m/>
    <m/>
    <m/>
    <m/>
    <m/>
    <m/>
    <s v="NÃO"/>
    <n v="2.3517999999999999"/>
    <n v="0"/>
    <n v="0"/>
    <n v="2.3077999999999999"/>
    <m/>
  </r>
  <r>
    <x v="72"/>
    <x v="3"/>
    <n v="405"/>
    <n v="4556"/>
    <s v="AJUDANTE EXPEDICAO AGENCIA4556405"/>
    <x v="0"/>
    <x v="1"/>
    <x v="1"/>
    <x v="14"/>
    <x v="1"/>
    <x v="3"/>
    <n v="19.397200000000002"/>
    <n v="16.779800000000002"/>
    <n v="24.947199999999999"/>
    <n v="19.6798"/>
    <n v="12.346500000000001"/>
    <n v="14.1806"/>
    <n v="9.5799000000000003"/>
    <n v="9.5799000000000003"/>
    <n v="0"/>
    <n v="0"/>
    <n v="1.2800000000000001E-2"/>
    <n v="0"/>
    <n v="4.4105999999999996"/>
    <n v="4.4105999999999996"/>
    <n v="4.1228999999999996"/>
    <n v="0.52290000000000003"/>
    <n v="0.48880000000000001"/>
    <n v="2.9887999999999999"/>
    <n v="0"/>
    <n v="0"/>
    <n v="0"/>
    <n v="0"/>
    <n v="0"/>
    <n v="0"/>
    <n v="0"/>
    <n v="0"/>
    <n v="3.1522999999999999"/>
    <n v="1.7713000000000001"/>
    <n v="1.0553999999999999"/>
    <n v="1.0577000000000001"/>
    <n v="0"/>
    <n v="0"/>
    <n v="0"/>
    <n v="1.0569999999999999"/>
    <n v="2.4400000000000002E-2"/>
    <n v="0.14180000000000001"/>
    <n v="7.4399999999999994E-2"/>
    <n v="0.42280000000000001"/>
    <n v="0.53790000000000004"/>
    <n v="0"/>
    <n v="0"/>
    <n v="0"/>
    <n v="0"/>
    <n v="0"/>
    <n v="3.9300000000000002E-2"/>
    <n v="0"/>
    <n v="0"/>
    <n v="0"/>
    <n v="0"/>
    <n v="0"/>
    <n v="0.2681"/>
    <n v="0"/>
    <n v="0"/>
    <n v="0.1341"/>
    <n v="0.75149999999999995"/>
    <n v="0.50080000000000002"/>
    <n v="1.1008"/>
    <n v="0.18410000000000001"/>
    <n v="0"/>
    <n v="8.4099999999999994E-2"/>
    <n v="8.4099999999999994E-2"/>
    <n v="0.18479999999999999"/>
    <m/>
    <m/>
    <m/>
    <m/>
    <m/>
    <m/>
    <s v="NÃO"/>
    <n v="9.5799000000000003"/>
    <n v="0"/>
    <n v="0"/>
    <n v="0.18479999999999999"/>
    <m/>
  </r>
  <r>
    <x v="73"/>
    <x v="3"/>
    <n v="405"/>
    <n v="4556"/>
    <s v="AJUDANTE EXPEDICAO AGENCIA4556405"/>
    <x v="0"/>
    <x v="1"/>
    <x v="1"/>
    <x v="14"/>
    <x v="1"/>
    <x v="3"/>
    <n v="20.799099999999999"/>
    <n v="18.4483"/>
    <n v="22.0992"/>
    <n v="23.065799999999999"/>
    <n v="23.065799999999999"/>
    <n v="23.515799999999999"/>
    <n v="23.798400000000001"/>
    <n v="23.798400000000001"/>
    <n v="0.33250000000000002"/>
    <n v="1.1157999999999999"/>
    <n v="1.8143"/>
    <n v="2.2484000000000002"/>
    <n v="4.7643000000000004"/>
    <n v="4.7643000000000004"/>
    <n v="6.4295"/>
    <n v="5.2257999999999996"/>
    <n v="6.3916000000000004"/>
    <n v="8.8734000000000002"/>
    <n v="7.8219000000000003"/>
    <n v="7.8879000000000001"/>
    <n v="7.9711999999999996"/>
    <n v="8.1037999999999997"/>
    <n v="8.2363999999999997"/>
    <n v="8.6189999999999998"/>
    <n v="9.1508000000000003"/>
    <n v="9.1508000000000003"/>
    <n v="0.58330000000000004"/>
    <n v="1.6825000000000001"/>
    <n v="0"/>
    <n v="0"/>
    <n v="0"/>
    <n v="0"/>
    <n v="0"/>
    <n v="0"/>
    <n v="0.72940000000000005"/>
    <n v="0.86350000000000005"/>
    <n v="0.24690000000000001"/>
    <n v="0.3977"/>
    <n v="0.43030000000000002"/>
    <n v="4.7699999999999999E-2"/>
    <n v="1.44E-2"/>
    <n v="9.7000000000000003E-2"/>
    <n v="1.1629"/>
    <n v="1.147"/>
    <n v="0.2296"/>
    <n v="0.3463"/>
    <n v="0"/>
    <n v="0.30149999999999999"/>
    <n v="0.81820000000000004"/>
    <n v="0.56889999999999996"/>
    <n v="0.31819999999999998"/>
    <n v="0.58489999999999998"/>
    <n v="0"/>
    <n v="0"/>
    <n v="0"/>
    <n v="1.2341"/>
    <n v="0"/>
    <n v="0"/>
    <n v="0"/>
    <n v="0"/>
    <n v="0"/>
    <n v="0"/>
    <m/>
    <m/>
    <m/>
    <m/>
    <m/>
    <m/>
    <s v="NÃO"/>
    <n v="23.798400000000001"/>
    <n v="9.1508000000000003"/>
    <n v="0.3463"/>
    <n v="0"/>
    <m/>
  </r>
  <r>
    <x v="74"/>
    <x v="3"/>
    <n v="405"/>
    <n v="4556"/>
    <s v="AJUDANTE EXPEDICAO AGENCIA4556405"/>
    <x v="0"/>
    <x v="1"/>
    <x v="1"/>
    <x v="14"/>
    <x v="1"/>
    <x v="3"/>
    <n v="36.792099999999998"/>
    <n v="34.325400000000002"/>
    <n v="38.861899999999999"/>
    <n v="39.878599999999999"/>
    <n v="39.762700000000002"/>
    <n v="40.2468"/>
    <n v="33.546900000000001"/>
    <n v="33.546900000000001"/>
    <n v="1.4326000000000001"/>
    <n v="3"/>
    <n v="6.2682000000000002"/>
    <n v="4.8349000000000002"/>
    <n v="4.7000999999999999"/>
    <n v="4.7000999999999999"/>
    <n v="3.4500999999999999"/>
    <n v="4.3993000000000002"/>
    <n v="5.2144000000000004"/>
    <n v="7.181"/>
    <n v="7.9809999999999999"/>
    <n v="0"/>
    <n v="0.23169999999999999"/>
    <n v="0.38169999999999998"/>
    <n v="0.61650000000000005"/>
    <n v="0.69910000000000005"/>
    <n v="4.9099999999999998E-2"/>
    <n v="4.9099999999999998E-2"/>
    <n v="0"/>
    <n v="0"/>
    <n v="0"/>
    <n v="0"/>
    <n v="0"/>
    <n v="0"/>
    <n v="0.34689999999999999"/>
    <n v="1.0294000000000001"/>
    <n v="1.7938000000000001"/>
    <n v="1.0264"/>
    <n v="0.69310000000000005"/>
    <n v="0.69310000000000005"/>
    <n v="0.69310000000000005"/>
    <n v="0.69310000000000005"/>
    <n v="0.69310000000000005"/>
    <n v="0.69310000000000005"/>
    <n v="0.69310000000000005"/>
    <n v="1.1264000000000001"/>
    <n v="0.25969999999999999"/>
    <n v="2.64E-2"/>
    <n v="0"/>
    <n v="0.4143"/>
    <n v="0.73089999999999999"/>
    <n v="0.28089999999999998"/>
    <n v="0.29670000000000002"/>
    <n v="0.83069999999999999"/>
    <n v="2.4609000000000001"/>
    <n v="0.91010000000000002"/>
    <n v="0"/>
    <n v="1.0576000000000001"/>
    <n v="2.306"/>
    <n v="1.4211"/>
    <n v="1.9877"/>
    <n v="2.4043000000000001"/>
    <n v="1.1216999999999999"/>
    <n v="0"/>
    <m/>
    <m/>
    <m/>
    <m/>
    <m/>
    <m/>
    <s v="NÃO"/>
    <n v="33.546900000000001"/>
    <n v="4.9099999999999998E-2"/>
    <n v="2.64E-2"/>
    <n v="0"/>
    <m/>
  </r>
  <r>
    <x v="75"/>
    <x v="3"/>
    <n v="405"/>
    <n v="5122"/>
    <s v="AJUDANTE EXPEDICAO AGENCIA5122405"/>
    <x v="0"/>
    <x v="1"/>
    <x v="1"/>
    <x v="15"/>
    <x v="1"/>
    <x v="3"/>
    <n v="7.1645000000000003"/>
    <n v="5.9828000000000001"/>
    <n v="8.9122000000000003"/>
    <n v="8.9122000000000003"/>
    <n v="8.9122000000000003"/>
    <n v="8.9122000000000003"/>
    <n v="8.9122000000000003"/>
    <n v="8.9122000000000003"/>
    <n v="0"/>
    <n v="0"/>
    <n v="0"/>
    <n v="2.5339"/>
    <n v="4.8989000000000003"/>
    <n v="4.8989000000000003"/>
    <n v="6.0837000000000003"/>
    <n v="6.1336000000000004"/>
    <n v="6.2510000000000003"/>
    <n v="6.2683999999999997"/>
    <n v="6.2683999999999997"/>
    <n v="6.2683999999999997"/>
    <n v="6.2683999999999997"/>
    <n v="6.2683999999999997"/>
    <n v="6.2683999999999997"/>
    <n v="5.8539000000000003"/>
    <n v="0"/>
    <n v="0"/>
    <n v="0"/>
    <n v="0"/>
    <n v="0.1"/>
    <n v="0.1333"/>
    <n v="0"/>
    <n v="0"/>
    <n v="0"/>
    <n v="0"/>
    <n v="0"/>
    <n v="0"/>
    <n v="0"/>
    <n v="0"/>
    <n v="0"/>
    <n v="0"/>
    <n v="0"/>
    <n v="0"/>
    <n v="0"/>
    <n v="0"/>
    <n v="0.91679999999999995"/>
    <n v="0.91679999999999995"/>
    <n v="6.6699999999999995E-2"/>
    <n v="0.13339999999999999"/>
    <n v="0.15079999999999999"/>
    <n v="0.15079999999999999"/>
    <n v="0.3523"/>
    <n v="0"/>
    <n v="2.6013999999999999"/>
    <n v="3.3664999999999998"/>
    <n v="3.6497999999999999"/>
    <n v="4.4164000000000003"/>
    <n v="4.883"/>
    <n v="6.7328999999999999"/>
    <n v="6.8487999999999998"/>
    <n v="8.1987000000000005"/>
    <n v="8.0813000000000006"/>
    <n v="3.7298"/>
    <m/>
    <m/>
    <m/>
    <m/>
    <m/>
    <m/>
    <s v="NÃO"/>
    <n v="8.9122000000000003"/>
    <n v="0"/>
    <n v="0.91679999999999995"/>
    <n v="3.7298"/>
    <m/>
  </r>
  <r>
    <x v="76"/>
    <x v="3"/>
    <n v="405"/>
    <n v="5122"/>
    <s v="AJUDANTE EXPEDICAO AGENCIA5122405"/>
    <x v="0"/>
    <x v="1"/>
    <x v="1"/>
    <x v="15"/>
    <x v="1"/>
    <x v="3"/>
    <n v="0"/>
    <n v="0"/>
    <n v="0"/>
    <n v="0"/>
    <n v="0"/>
    <n v="0"/>
    <n v="0"/>
    <n v="0"/>
    <n v="0"/>
    <n v="2.9809999999999999"/>
    <n v="4.8808999999999996"/>
    <n v="1.5659000000000001"/>
    <n v="0"/>
    <n v="0"/>
    <n v="0"/>
    <n v="0"/>
    <n v="0"/>
    <n v="0"/>
    <n v="0"/>
    <n v="0"/>
    <n v="0"/>
    <n v="0"/>
    <n v="0"/>
    <n v="0"/>
    <n v="6.2899999999999998E-2"/>
    <n v="6.2899999999999998E-2"/>
    <n v="0"/>
    <n v="0"/>
    <n v="0"/>
    <n v="0"/>
    <n v="0"/>
    <n v="0"/>
    <n v="0"/>
    <n v="0"/>
    <n v="3.5796000000000001"/>
    <n v="4.9137000000000004"/>
    <n v="5.4287999999999998"/>
    <n v="25.646999999999998"/>
    <n v="0"/>
    <n v="0"/>
    <n v="0"/>
    <n v="0"/>
    <n v="0"/>
    <n v="0"/>
    <n v="0"/>
    <n v="0"/>
    <n v="0"/>
    <n v="1.3833"/>
    <n v="0.15229999999999999"/>
    <n v="0"/>
    <n v="0"/>
    <n v="0"/>
    <n v="0"/>
    <n v="0"/>
    <n v="0"/>
    <n v="0.1031"/>
    <n v="3.5499999999999997E-2"/>
    <n v="0"/>
    <n v="0"/>
    <n v="0"/>
    <n v="0"/>
    <n v="0"/>
    <m/>
    <m/>
    <m/>
    <m/>
    <m/>
    <m/>
    <s v="NÃO"/>
    <n v="0"/>
    <n v="6.2899999999999998E-2"/>
    <n v="0"/>
    <n v="0"/>
    <m/>
  </r>
  <r>
    <x v="77"/>
    <x v="3"/>
    <n v="405"/>
    <n v="5122"/>
    <s v="AJUDANTE EXPEDICAO AGENCIA5122405"/>
    <x v="0"/>
    <x v="1"/>
    <x v="1"/>
    <x v="15"/>
    <x v="1"/>
    <x v="3"/>
    <n v="0"/>
    <n v="0"/>
    <n v="0"/>
    <n v="0"/>
    <n v="0"/>
    <n v="0"/>
    <n v="0"/>
    <n v="0"/>
    <n v="0"/>
    <n v="2.9318"/>
    <n v="4.1657999999999999"/>
    <n v="2.7650999999999999"/>
    <n v="2.9803000000000002"/>
    <n v="2.9803000000000002"/>
    <n v="0.26379999999999998"/>
    <n v="1.0153000000000001"/>
    <n v="0.54779999999999995"/>
    <n v="0"/>
    <n v="0"/>
    <n v="0"/>
    <n v="0"/>
    <n v="0"/>
    <n v="0"/>
    <n v="0"/>
    <n v="9.9000000000000005E-2"/>
    <n v="9.9000000000000005E-2"/>
    <n v="0"/>
    <n v="0"/>
    <n v="0"/>
    <n v="0"/>
    <n v="0"/>
    <n v="0"/>
    <n v="0"/>
    <n v="0"/>
    <n v="0"/>
    <n v="2.1459999999999999"/>
    <n v="3.5785"/>
    <n v="0"/>
    <n v="0.54510000000000003"/>
    <n v="0"/>
    <n v="0"/>
    <n v="0"/>
    <n v="0.19489999999999999"/>
    <n v="1.5608"/>
    <n v="0"/>
    <n v="0"/>
    <n v="0"/>
    <n v="2.1345999999999998"/>
    <n v="1.7331000000000001"/>
    <n v="0"/>
    <n v="0"/>
    <n v="0"/>
    <n v="0"/>
    <n v="0"/>
    <n v="0"/>
    <n v="0.3831"/>
    <n v="2.4329000000000001"/>
    <n v="0"/>
    <n v="0"/>
    <n v="0"/>
    <n v="0"/>
    <n v="0"/>
    <m/>
    <m/>
    <m/>
    <m/>
    <m/>
    <m/>
    <s v="NÃO"/>
    <n v="0"/>
    <n v="9.9000000000000005E-2"/>
    <n v="0"/>
    <n v="0"/>
    <m/>
  </r>
  <r>
    <x v="78"/>
    <x v="3"/>
    <n v="405"/>
    <n v="5122"/>
    <s v="AJUDANTE EXPEDICAO AGENCIA5122405"/>
    <x v="0"/>
    <x v="1"/>
    <x v="1"/>
    <x v="15"/>
    <x v="1"/>
    <x v="3"/>
    <n v="0"/>
    <n v="0.52639999999999998"/>
    <n v="0"/>
    <n v="0"/>
    <n v="0"/>
    <n v="0"/>
    <n v="0"/>
    <n v="0"/>
    <n v="0"/>
    <n v="0"/>
    <n v="0"/>
    <n v="0"/>
    <n v="0"/>
    <n v="0"/>
    <n v="0"/>
    <n v="0.2273"/>
    <n v="0.32729999999999998"/>
    <n v="0.74399999999999999"/>
    <n v="0.74399999999999999"/>
    <n v="0.74399999999999999"/>
    <n v="0.74399999999999999"/>
    <n v="0.74399999999999999"/>
    <n v="0.74399999999999999"/>
    <n v="0"/>
    <n v="4.5115999999999996"/>
    <n v="4.5115999999999996"/>
    <n v="0"/>
    <n v="0"/>
    <n v="1.466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4.5115999999999996"/>
    <n v="0"/>
    <n v="0"/>
    <m/>
  </r>
  <r>
    <x v="79"/>
    <x v="3"/>
    <n v="405"/>
    <n v="5122"/>
    <s v="AJUDANTE EXPEDICAO AGENCIA5122405"/>
    <x v="0"/>
    <x v="1"/>
    <x v="1"/>
    <x v="15"/>
    <x v="1"/>
    <x v="3"/>
    <n v="23.549900000000001"/>
    <n v="21.434000000000001"/>
    <n v="35.386299999999999"/>
    <n v="5.4188999999999998"/>
    <n v="5.1371000000000002"/>
    <n v="2.4211999999999998"/>
    <n v="2.5712000000000002"/>
    <n v="2.5712000000000002"/>
    <n v="0"/>
    <n v="0.79930000000000001"/>
    <n v="0.89939999999999998"/>
    <n v="0.36599999999999999"/>
    <n v="6.7824999999999998"/>
    <n v="6.7824999999999998"/>
    <n v="11.865600000000001"/>
    <n v="12.3497"/>
    <n v="16.533799999999999"/>
    <n v="9.8832000000000004"/>
    <n v="9.8832000000000004"/>
    <n v="9.8832000000000004"/>
    <n v="9.8832000000000004"/>
    <n v="9.8832000000000004"/>
    <n v="9.8832000000000004"/>
    <n v="18.982399999999998"/>
    <n v="1.6984999999999999"/>
    <n v="1.6984999999999999"/>
    <n v="0"/>
    <n v="0"/>
    <n v="0"/>
    <n v="0.46710000000000002"/>
    <n v="0"/>
    <n v="0"/>
    <n v="0"/>
    <n v="0"/>
    <n v="0"/>
    <n v="0"/>
    <n v="0"/>
    <n v="0"/>
    <n v="0"/>
    <n v="0"/>
    <n v="0"/>
    <n v="0"/>
    <n v="0"/>
    <n v="0"/>
    <n v="4.8696000000000002"/>
    <n v="4.9036999999999997"/>
    <n v="0.31740000000000002"/>
    <n v="2.8508"/>
    <n v="2.2342"/>
    <n v="1.7843"/>
    <n v="0"/>
    <n v="0"/>
    <n v="0"/>
    <n v="0"/>
    <n v="0"/>
    <n v="4.5198"/>
    <n v="4.5198"/>
    <n v="4.2872000000000003"/>
    <n v="4.3539000000000003"/>
    <n v="4.6212999999999997"/>
    <n v="4.6879999999999997"/>
    <n v="6.7380000000000004"/>
    <m/>
    <m/>
    <m/>
    <m/>
    <m/>
    <m/>
    <s v="NÃO"/>
    <n v="2.5712000000000002"/>
    <n v="1.6984999999999999"/>
    <n v="4.9036999999999997"/>
    <n v="6.7380000000000004"/>
    <m/>
  </r>
  <r>
    <x v="80"/>
    <x v="3"/>
    <n v="405"/>
    <n v="5122"/>
    <s v="AJUDANTE EXPEDICAO AGENCIA5122405"/>
    <x v="0"/>
    <x v="1"/>
    <x v="1"/>
    <x v="15"/>
    <x v="1"/>
    <x v="3"/>
    <n v="51.190600000000003"/>
    <n v="44.375700000000002"/>
    <n v="50.271599999999999"/>
    <n v="46.120899999999999"/>
    <n v="46.820900000000002"/>
    <n v="42.353499999999997"/>
    <n v="40.037599999999998"/>
    <n v="40.037599999999998"/>
    <n v="0.91749999999999998"/>
    <n v="3.1848999999999998"/>
    <n v="6.0167000000000002"/>
    <n v="6.1174999999999997"/>
    <n v="7.3514999999999997"/>
    <n v="7.3514999999999997"/>
    <n v="7.1863000000000001"/>
    <n v="8.2370999999999999"/>
    <n v="6.4901999999999997"/>
    <n v="6.2584"/>
    <n v="6.2584"/>
    <n v="6.2584"/>
    <n v="6.2584"/>
    <n v="6.2584"/>
    <n v="6.2584"/>
    <n v="6.2584"/>
    <n v="0.12509999999999999"/>
    <n v="0.12509999999999999"/>
    <n v="0"/>
    <n v="0"/>
    <n v="1.9E-2"/>
    <n v="2.1856"/>
    <n v="0"/>
    <n v="0"/>
    <n v="0.52039999999999997"/>
    <n v="2.7370999999999999"/>
    <n v="2.8197000000000001"/>
    <n v="4.2523"/>
    <n v="3.4531000000000001"/>
    <n v="1.6015999999999999"/>
    <n v="4.1675000000000004"/>
    <n v="5.9333999999999998"/>
    <n v="8.0667000000000009"/>
    <n v="8.3167000000000009"/>
    <n v="9.3666999999999998"/>
    <n v="10.299300000000001"/>
    <n v="9.3659999999999997"/>
    <n v="6.7493999999999996"/>
    <n v="0"/>
    <n v="0"/>
    <n v="0"/>
    <n v="0"/>
    <n v="0"/>
    <n v="0"/>
    <n v="4.8707000000000003"/>
    <n v="4.9389000000000003"/>
    <n v="0"/>
    <n v="2.8881999999999999"/>
    <n v="4.1890000000000001"/>
    <n v="4.6882000000000001"/>
    <n v="6.173"/>
    <n v="7.3571"/>
    <n v="8.5737000000000005"/>
    <n v="12.7888"/>
    <m/>
    <m/>
    <m/>
    <m/>
    <m/>
    <m/>
    <s v="NÃO"/>
    <n v="40.037599999999998"/>
    <n v="0.12509999999999999"/>
    <n v="6.7493999999999996"/>
    <n v="12.7888"/>
    <m/>
  </r>
  <r>
    <x v="81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"/>
    <n v="0.215"/>
    <n v="1.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2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475999999999999"/>
    <n v="84.475999999999999"/>
    <n v="113.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3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843000000000004"/>
    <n v="40.843000000000004"/>
    <n v="40.843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4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500000000000001"/>
    <n v="0.26500000000000001"/>
    <n v="0.649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5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4"/>
    <n v="1.214"/>
    <n v="1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6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899999999999995"/>
    <n v="0.69899999999999995"/>
    <n v="1.08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7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015000000000001"/>
    <n v="64.015000000000001"/>
    <n v="96.0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8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546000000000006"/>
    <n v="80.546000000000006"/>
    <n v="113.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9"/>
    <x v="5"/>
    <n v="405"/>
    <n v="1301"/>
    <s v="SUPERVISOR EXPEDICAO C1301405"/>
    <x v="1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.465000000000003"/>
    <n v="95.465000000000003"/>
    <n v="127.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801"/>
    <n v="9.0291999999999994"/>
    <n v="12.079000000000001"/>
    <n v="13.728199999999999"/>
    <n v="14.611499999999999"/>
    <n v="18.6431"/>
    <n v="5.3582000000000001"/>
    <n v="5.5580999999999996"/>
    <n v="7.4080000000000004"/>
    <n v="10.757899999999999"/>
    <n v="10.8238"/>
    <n v="13.6555"/>
    <n v="16.705300000000001"/>
    <n v="16.788599999999999"/>
    <n v="16.223400000000002"/>
    <m/>
    <m/>
    <m/>
    <m/>
    <m/>
    <m/>
    <s v="NÃO"/>
    <n v="0"/>
    <n v="0"/>
    <n v="0"/>
    <n v="16.223400000000002"/>
    <m/>
  </r>
  <r>
    <x v="90"/>
    <x v="4"/>
    <n v="405"/>
    <n v="1301"/>
    <s v="AJUDANTE EXPEDICAO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5"/>
    <n v="3.35"/>
    <n v="5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91"/>
    <x v="4"/>
    <n v="405"/>
    <n v="1302"/>
    <s v="AJUDANTE EXPEDICAO1302405"/>
    <x v="0"/>
    <x v="0"/>
    <x v="1"/>
    <x v="17"/>
    <x v="1"/>
    <x v="4"/>
    <n v="0.2492"/>
    <n v="1.1620999999999999"/>
    <n v="1.3459000000000001"/>
    <n v="1.4633"/>
    <n v="1.2966"/>
    <n v="0.82840000000000003"/>
    <n v="1.3616999999999999"/>
    <n v="1.3616999999999999"/>
    <n v="1.1624000000000001"/>
    <n v="1.7623"/>
    <n v="1.2789999999999999"/>
    <n v="2.1947999999999999"/>
    <n v="1.4288000000000001"/>
    <n v="1.4288000000000001"/>
    <n v="12.3285"/>
    <n v="4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.1620999999999999"/>
    <n v="0"/>
    <n v="0"/>
    <n v="0"/>
    <n v="0"/>
  </r>
  <r>
    <x v="92"/>
    <x v="4"/>
    <n v="405"/>
    <n v="1302"/>
    <s v="AJUDANTE EXPEDICAO1302405"/>
    <x v="0"/>
    <x v="0"/>
    <x v="1"/>
    <x v="17"/>
    <x v="1"/>
    <x v="4"/>
    <n v="0.2326"/>
    <n v="0"/>
    <n v="0"/>
    <n v="0"/>
    <n v="0"/>
    <n v="0"/>
    <n v="0"/>
    <n v="0"/>
    <n v="0"/>
    <n v="0"/>
    <n v="0"/>
    <n v="0"/>
    <n v="0"/>
    <n v="0"/>
    <n v="0"/>
    <n v="0"/>
    <n v="0"/>
    <n v="0"/>
    <n v="1.3834"/>
    <n v="2.9516"/>
    <n v="2.9182999999999999"/>
    <n v="2.6524000000000001"/>
    <n v="2.6191"/>
    <n v="3.5358000000000001"/>
    <n v="1.5707"/>
    <n v="1.5707"/>
    <n v="1.172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93"/>
    <x v="4"/>
    <n v="405"/>
    <n v="1302"/>
    <s v="AJUDANTE EXPEDICAO1302405"/>
    <x v="0"/>
    <x v="0"/>
    <x v="1"/>
    <x v="17"/>
    <x v="1"/>
    <x v="4"/>
    <n v="0"/>
    <n v="0"/>
    <n v="0"/>
    <n v="0"/>
    <n v="0"/>
    <n v="0"/>
    <n v="0"/>
    <n v="0"/>
    <n v="0"/>
    <n v="0.33479999999999999"/>
    <n v="0.10150000000000001"/>
    <n v="0"/>
    <n v="0"/>
    <n v="0"/>
    <n v="1.534"/>
    <n v="1.2362"/>
    <n v="1.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94"/>
    <x v="4"/>
    <n v="405"/>
    <n v="1302"/>
    <s v="AJUDANTE EXPEDICAO1302405"/>
    <x v="0"/>
    <x v="0"/>
    <x v="1"/>
    <x v="17"/>
    <x v="1"/>
    <x v="4"/>
    <n v="0.44850000000000001"/>
    <n v="18.097100000000001"/>
    <n v="5.2613000000000003"/>
    <n v="6.7104999999999997"/>
    <n v="5.3772000000000002"/>
    <n v="2.1455000000000002"/>
    <n v="1.8289"/>
    <n v="1.8289"/>
    <n v="2.4599000000000002"/>
    <n v="3.0924"/>
    <n v="3.141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8.097100000000001"/>
    <n v="0"/>
    <n v="0"/>
    <n v="0"/>
    <n v="0"/>
  </r>
  <r>
    <x v="95"/>
    <x v="4"/>
    <n v="405"/>
    <n v="1302"/>
    <s v="AJUDANTE EXPEDICAO1302405"/>
    <x v="0"/>
    <x v="0"/>
    <x v="1"/>
    <x v="17"/>
    <x v="1"/>
    <x v="4"/>
    <n v="0.201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359999999999998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96"/>
    <x v="4"/>
    <n v="405"/>
    <n v="1302"/>
    <s v="AJUDANTE EXPEDICAO1302405"/>
    <x v="0"/>
    <x v="0"/>
    <x v="1"/>
    <x v="17"/>
    <x v="1"/>
    <x v="4"/>
    <n v="0.76739999999999997"/>
    <n v="26.167300000000001"/>
    <n v="4.4347000000000003"/>
    <n v="4.8846999999999996"/>
    <n v="3.0013999999999998"/>
    <n v="0"/>
    <n v="0.26889999999999997"/>
    <n v="0.26889999999999997"/>
    <n v="1.7522"/>
    <n v="3.5181"/>
    <n v="3.1696"/>
    <n v="0.55520000000000003"/>
    <n v="4.1860999999999997"/>
    <n v="4.1860999999999997"/>
    <n v="7.9372999999999996"/>
    <n v="1.1729000000000001"/>
    <n v="1.1729000000000001"/>
    <n v="1.1729000000000001"/>
    <n v="0"/>
    <n v="0"/>
    <n v="2.4824999999999999"/>
    <n v="2.6657999999999999"/>
    <n v="2.3824999999999998"/>
    <n v="3.9491999999999998"/>
    <n v="1.6999"/>
    <n v="1.6999"/>
    <n v="1.984"/>
    <n v="2.5975999999999999"/>
    <n v="2.7976000000000001"/>
    <n v="0"/>
    <n v="0"/>
    <n v="0"/>
    <n v="0"/>
    <n v="0.75739999999999996"/>
    <n v="1.6890000000000001"/>
    <n v="0.13789999999999999"/>
    <n v="0"/>
    <n v="1.4642999999999999"/>
    <n v="1.2802"/>
    <n v="2.8938000000000001"/>
    <n v="3.0270999999999999"/>
    <n v="3.3771"/>
    <n v="3.6604000000000001"/>
    <n v="3.9929000000000001"/>
    <n v="4.3761999999999999"/>
    <n v="4.9420999999999999"/>
    <n v="4.3563999999999998"/>
    <n v="4.8548"/>
    <n v="4.9547999999999996"/>
    <n v="0.97299999999999998"/>
    <n v="0.97299999999999998"/>
    <n v="1.373"/>
    <n v="0.28899999999999998"/>
    <n v="0.1216"/>
    <n v="0.88670000000000004"/>
    <n v="7.0800000000000002E-2"/>
    <n v="0.65"/>
    <n v="0.7833"/>
    <n v="0.25"/>
    <n v="0.84989999999999999"/>
    <n v="0.9325"/>
    <n v="1.4325000000000001"/>
    <m/>
    <m/>
    <m/>
    <m/>
    <m/>
    <m/>
    <s v="NÃO"/>
    <n v="26.167300000000001"/>
    <n v="1.1729000000000001"/>
    <n v="0"/>
    <n v="7.0800000000000002E-2"/>
    <n v="1.4325000000000001"/>
  </r>
  <r>
    <x v="97"/>
    <x v="4"/>
    <n v="405"/>
    <n v="1302"/>
    <s v="AJUDANTE EXPEDICAO1302405"/>
    <x v="0"/>
    <x v="0"/>
    <x v="1"/>
    <x v="17"/>
    <x v="1"/>
    <x v="4"/>
    <n v="0.40079999999999999"/>
    <n v="12.099299999999999"/>
    <n v="0"/>
    <n v="0.43640000000000001"/>
    <n v="0.85309999999999997"/>
    <n v="0.70230000000000004"/>
    <n v="0"/>
    <n v="0"/>
    <n v="0.16739999999999999"/>
    <n v="2.0007000000000001"/>
    <n v="2.0848"/>
    <n v="0"/>
    <n v="3.6886000000000001"/>
    <n v="3.6886000000000001"/>
    <n v="1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2.099299999999999"/>
    <n v="0"/>
    <n v="0"/>
    <n v="0"/>
    <n v="0"/>
  </r>
  <r>
    <x v="98"/>
    <x v="4"/>
    <n v="405"/>
    <n v="1302"/>
    <s v="AJUDANTE EXPEDICAO1302405"/>
    <x v="0"/>
    <x v="0"/>
    <x v="1"/>
    <x v="17"/>
    <x v="1"/>
    <x v="4"/>
    <n v="1.7"/>
    <n v="47.895099999999999"/>
    <n v="10.8355"/>
    <n v="2.9514"/>
    <n v="2.4687999999999999"/>
    <n v="0.58540000000000003"/>
    <n v="1.7861"/>
    <n v="1.7861"/>
    <n v="4.9359999999999999"/>
    <n v="8.1049000000000007"/>
    <n v="7.6730999999999998"/>
    <n v="0"/>
    <n v="0"/>
    <n v="0"/>
    <n v="2.9506000000000001"/>
    <n v="3.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59999999999999"/>
    <n v="0.36830000000000002"/>
    <n v="0.23569999999999999"/>
    <n v="0.63649999999999995"/>
    <m/>
    <m/>
    <m/>
    <m/>
    <m/>
    <m/>
    <s v="NÃO"/>
    <n v="47.895099999999999"/>
    <n v="0"/>
    <n v="0"/>
    <n v="0"/>
    <n v="0.63649999999999995"/>
  </r>
  <r>
    <x v="99"/>
    <x v="4"/>
    <n v="405"/>
    <n v="1302"/>
    <s v="AJUDANTE EXPEDICAO1302405"/>
    <x v="0"/>
    <x v="0"/>
    <x v="1"/>
    <x v="17"/>
    <x v="1"/>
    <x v="4"/>
    <n v="0.40079999999999999"/>
    <n v="0"/>
    <n v="2.1152000000000002"/>
    <n v="3.7136"/>
    <n v="3.7136"/>
    <n v="0.49840000000000001"/>
    <n v="0"/>
    <n v="0"/>
    <n v="0"/>
    <n v="1.5900000000000001E-2"/>
    <n v="0.23100000000000001"/>
    <n v="0"/>
    <n v="0"/>
    <n v="0"/>
    <n v="0"/>
    <n v="0.11650000000000001"/>
    <n v="3.2500000000000001E-2"/>
    <n v="1.1833"/>
    <n v="0"/>
    <n v="0"/>
    <n v="0"/>
    <n v="0"/>
    <n v="0"/>
    <n v="0"/>
    <n v="0"/>
    <n v="0"/>
    <n v="0.348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.1833"/>
    <n v="0"/>
    <n v="0"/>
    <n v="0"/>
  </r>
  <r>
    <x v="100"/>
    <x v="4"/>
    <n v="405"/>
    <n v="1302"/>
    <s v="AJUDANTE EXPEDICAO1302405"/>
    <x v="0"/>
    <x v="0"/>
    <x v="1"/>
    <x v="17"/>
    <x v="1"/>
    <x v="4"/>
    <n v="0"/>
    <n v="1.4157999999999999"/>
    <n v="0.58189999999999997"/>
    <n v="0.64929999999999999"/>
    <n v="0.74929999999999997"/>
    <n v="0.93189999999999995"/>
    <n v="1.1152"/>
    <n v="1.1152"/>
    <n v="1.5637000000000001"/>
    <n v="1.8652"/>
    <n v="3.4651999999999998"/>
    <n v="0"/>
    <n v="0"/>
    <n v="0"/>
    <n v="0"/>
    <n v="0.11509999999999999"/>
    <n v="0.34839999999999999"/>
    <n v="0.348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899999999999999"/>
    <n v="0.21490000000000001"/>
    <n v="0.41339999999999999"/>
    <n v="0"/>
    <n v="0"/>
    <n v="0"/>
    <n v="0"/>
    <n v="0"/>
    <n v="0"/>
    <m/>
    <m/>
    <m/>
    <m/>
    <m/>
    <m/>
    <s v="NÃO"/>
    <n v="1.4157999999999999"/>
    <n v="0.34839999999999999"/>
    <n v="0"/>
    <n v="0.41339999999999999"/>
    <n v="0"/>
  </r>
  <r>
    <x v="101"/>
    <x v="4"/>
    <n v="405"/>
    <n v="1302"/>
    <s v="AJUDANTE EXPEDICAO1302405"/>
    <x v="0"/>
    <x v="0"/>
    <x v="1"/>
    <x v="17"/>
    <x v="1"/>
    <x v="4"/>
    <n v="2.3666"/>
    <n v="3.5484"/>
    <n v="1.0485"/>
    <n v="4.0317999999999996"/>
    <n v="4.1318000000000001"/>
    <n v="6.4151999999999996"/>
    <n v="6.3159000000000001"/>
    <n v="6.3159000000000001"/>
    <n v="9.0665999999999993"/>
    <n v="9.8323"/>
    <n v="10.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.5484"/>
    <n v="0"/>
    <n v="0"/>
    <n v="0"/>
    <n v="0"/>
  </r>
  <r>
    <x v="102"/>
    <x v="4"/>
    <n v="405"/>
    <n v="1302"/>
    <s v="AJUDANTE EXPEDICAO1302405"/>
    <x v="0"/>
    <x v="0"/>
    <x v="1"/>
    <x v="17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831999999999997"/>
    <n v="12.3157"/>
    <n v="4.0164999999999997"/>
    <n v="3.6665000000000001"/>
    <n v="3.7164999999999999"/>
    <n v="4.6165000000000003"/>
    <n v="0"/>
    <n v="0"/>
    <n v="0"/>
    <n v="0"/>
    <n v="0"/>
    <n v="0"/>
    <n v="0"/>
    <n v="0"/>
    <n v="0"/>
    <n v="0"/>
    <n v="0"/>
    <n v="0"/>
    <n v="0"/>
    <n v="0"/>
    <n v="5.2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103"/>
    <x v="4"/>
    <n v="405"/>
    <n v="1303"/>
    <s v="AJUDANTE EXPEDICAO1303405"/>
    <x v="0"/>
    <x v="2"/>
    <x v="1"/>
    <x v="18"/>
    <x v="1"/>
    <x v="4"/>
    <n v="2.8536999999999999"/>
    <n v="2.6718999999999999"/>
    <n v="1.5195000000000001"/>
    <n v="1.8854"/>
    <n v="1.8694999999999999"/>
    <n v="0"/>
    <n v="8.77E-2"/>
    <n v="8.77E-2"/>
    <n v="0.68479999999999996"/>
    <n v="0.51890000000000003"/>
    <n v="0.20449999999999999"/>
    <n v="0"/>
    <n v="0.95520000000000005"/>
    <n v="0.95520000000000005"/>
    <n v="0"/>
    <n v="0"/>
    <n v="0"/>
    <n v="0"/>
    <n v="0"/>
    <n v="0.71030000000000004"/>
    <n v="1.0103"/>
    <n v="1.2270000000000001"/>
    <n v="0.9929"/>
    <n v="0.72550000000000003"/>
    <n v="0.15890000000000001"/>
    <n v="0.158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409999999999997"/>
    <n v="0.86439999999999995"/>
    <n v="0.9"/>
    <n v="0"/>
    <n v="0"/>
    <n v="0"/>
    <n v="0"/>
    <n v="0.38229999999999997"/>
    <n v="4.9000000000000002E-2"/>
    <n v="0"/>
    <n v="0"/>
    <n v="0"/>
    <n v="0"/>
    <n v="0"/>
    <n v="0"/>
    <n v="0"/>
    <m/>
    <m/>
    <m/>
    <m/>
    <m/>
    <m/>
    <s v="NÃO"/>
    <n v="8.77E-2"/>
    <n v="0.15890000000000001"/>
    <n v="0"/>
    <n v="0"/>
    <m/>
  </r>
  <r>
    <x v="104"/>
    <x v="4"/>
    <n v="405"/>
    <n v="1303"/>
    <s v="AJUDANTE EXPEDICAO1303405"/>
    <x v="0"/>
    <x v="2"/>
    <x v="1"/>
    <x v="18"/>
    <x v="1"/>
    <x v="4"/>
    <n v="4.4623999999999997"/>
    <n v="3.8290999999999999"/>
    <n v="2.5470999999999999"/>
    <n v="1.7979000000000001"/>
    <n v="1.2987"/>
    <n v="1.0336000000000001"/>
    <n v="1.0162"/>
    <n v="1.0162"/>
    <n v="0"/>
    <n v="1.7157"/>
    <n v="1.7839"/>
    <n v="1.7346999999999999"/>
    <n v="3.0148999999999999"/>
    <n v="3.0148999999999999"/>
    <n v="3.0981999999999998"/>
    <n v="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.0162"/>
    <n v="0"/>
    <n v="0"/>
    <n v="0"/>
    <m/>
  </r>
  <r>
    <x v="105"/>
    <x v="4"/>
    <n v="405"/>
    <n v="1303"/>
    <s v="AJUDANTE EXPEDICAO1303405"/>
    <x v="0"/>
    <x v="2"/>
    <x v="1"/>
    <x v="18"/>
    <x v="1"/>
    <x v="4"/>
    <n v="0.62890000000000001"/>
    <n v="0"/>
    <n v="2.6606000000000001"/>
    <n v="2.4628999999999999"/>
    <n v="2.1128999999999998"/>
    <n v="2.0137"/>
    <n v="1.3160000000000001"/>
    <n v="1.3160000000000001"/>
    <n v="0"/>
    <n v="0"/>
    <n v="0"/>
    <n v="0"/>
    <n v="0"/>
    <n v="0"/>
    <n v="0"/>
    <n v="0"/>
    <n v="0"/>
    <n v="0.1676"/>
    <n v="1.1659999999999999"/>
    <n v="1.7819"/>
    <n v="2.0827"/>
    <n v="1.8493999999999999"/>
    <n v="0.5494"/>
    <n v="0.59940000000000004"/>
    <n v="0.81610000000000005"/>
    <n v="0.81610000000000005"/>
    <n v="0.96660000000000001"/>
    <n v="0"/>
    <n v="1.6516"/>
    <n v="0.13650000000000001"/>
    <n v="0"/>
    <n v="0"/>
    <n v="0"/>
    <n v="0"/>
    <n v="0"/>
    <n v="0"/>
    <n v="0"/>
    <n v="0"/>
    <n v="0"/>
    <n v="0"/>
    <n v="0"/>
    <n v="0"/>
    <n v="0"/>
    <n v="0"/>
    <n v="0"/>
    <n v="0.1648"/>
    <n v="0"/>
    <n v="0.91449999999999998"/>
    <n v="0.70009999999999994"/>
    <n v="0"/>
    <n v="0.93189999999999995"/>
    <n v="0.34849999999999998"/>
    <n v="0.34849999999999998"/>
    <n v="0.34849999999999998"/>
    <n v="0.34849999999999998"/>
    <n v="0"/>
    <n v="6.8985000000000003"/>
    <n v="0"/>
    <n v="0"/>
    <n v="0"/>
    <n v="0"/>
    <n v="0"/>
    <m/>
    <m/>
    <m/>
    <m/>
    <m/>
    <m/>
    <s v="NÃO"/>
    <n v="1.3160000000000001"/>
    <n v="0.81610000000000005"/>
    <n v="0.1648"/>
    <n v="0"/>
    <m/>
  </r>
  <r>
    <x v="106"/>
    <x v="4"/>
    <n v="405"/>
    <n v="1303"/>
    <s v="AJUDANTE EXPEDICAO1303405"/>
    <x v="0"/>
    <x v="2"/>
    <x v="1"/>
    <x v="18"/>
    <x v="1"/>
    <x v="4"/>
    <n v="0.76659999999999995"/>
    <n v="0"/>
    <n v="2.7688999999999999"/>
    <n v="0"/>
    <n v="0"/>
    <n v="0"/>
    <n v="0"/>
    <n v="0"/>
    <n v="0.51439999999999997"/>
    <n v="0.71440000000000003"/>
    <n v="1.4142999999999999"/>
    <n v="1.4482999999999999"/>
    <n v="2.9317000000000002"/>
    <n v="2.9317000000000002"/>
    <n v="4.3331999999999997"/>
    <n v="0"/>
    <n v="1.40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07"/>
    <x v="4"/>
    <n v="405"/>
    <n v="1307"/>
    <s v="AJUDANTE EXPEDICAO1307405"/>
    <x v="0"/>
    <x v="4"/>
    <x v="1"/>
    <x v="19"/>
    <x v="1"/>
    <x v="4"/>
    <n v="0.3992"/>
    <n v="0.48249999999999998"/>
    <n v="1.9508000000000001"/>
    <n v="2.0508000000000002"/>
    <n v="2.0007999999999999"/>
    <n v="2.1198000000000001"/>
    <n v="2.1539000000000001"/>
    <n v="2.1539000000000001"/>
    <n v="6.6699999999999995E-2"/>
    <n v="0"/>
    <n v="0"/>
    <n v="0"/>
    <n v="0"/>
    <n v="0"/>
    <n v="0"/>
    <n v="0.19689999999999999"/>
    <n v="0"/>
    <n v="0"/>
    <n v="0.1167"/>
    <n v="0"/>
    <n v="0"/>
    <n v="0"/>
    <n v="0"/>
    <n v="0"/>
    <n v="0.16139999999999999"/>
    <n v="0.16139999999999999"/>
    <n v="1.5174000000000001"/>
    <n v="10.366400000000001"/>
    <n v="4.1996000000000002"/>
    <n v="0"/>
    <n v="0"/>
    <n v="0"/>
    <n v="1.5301"/>
    <n v="0"/>
    <n v="0"/>
    <n v="0"/>
    <n v="0"/>
    <n v="0.84989999999999999"/>
    <n v="3.0649999999999999"/>
    <n v="3.5808"/>
    <n v="0"/>
    <n v="0"/>
    <n v="0"/>
    <n v="0"/>
    <n v="0"/>
    <n v="0"/>
    <n v="1.2159"/>
    <n v="3.5150999999999999"/>
    <n v="3.8151000000000002"/>
    <n v="4.3483999999999998"/>
    <n v="5.4474999999999998"/>
    <n v="7.6807999999999996"/>
    <n v="7.2958999999999996"/>
    <n v="12.0434"/>
    <n v="7.1252000000000004"/>
    <n v="6.8426"/>
    <n v="32.775100000000002"/>
    <n v="8.7432999999999996"/>
    <n v="2.7917999999999998"/>
    <n v="3.0750999999999999"/>
    <n v="0.87509999999999999"/>
    <n v="0"/>
    <m/>
    <m/>
    <m/>
    <m/>
    <m/>
    <m/>
    <s v="NÃO"/>
    <n v="2.1539000000000001"/>
    <n v="0.16139999999999999"/>
    <n v="0"/>
    <n v="0"/>
    <m/>
  </r>
  <r>
    <x v="108"/>
    <x v="4"/>
    <n v="405"/>
    <n v="1307"/>
    <s v="AJUDANTE EXPEDICAO1307405"/>
    <x v="0"/>
    <x v="4"/>
    <x v="1"/>
    <x v="19"/>
    <x v="1"/>
    <x v="4"/>
    <n v="2.3694000000000002"/>
    <n v="0.5202"/>
    <n v="2.2168999999999999"/>
    <n v="2.2843"/>
    <n v="2.9335"/>
    <n v="2.2669000000000001"/>
    <n v="3.0327000000000002"/>
    <n v="3.0327000000000002"/>
    <n v="0.38479999999999998"/>
    <n v="0.83389999999999997"/>
    <n v="0.78390000000000004"/>
    <n v="0.78390000000000004"/>
    <n v="0.1019"/>
    <n v="0.1019"/>
    <n v="0"/>
    <n v="0"/>
    <n v="0"/>
    <n v="0"/>
    <n v="0"/>
    <n v="0"/>
    <n v="0"/>
    <n v="0"/>
    <n v="0"/>
    <n v="0"/>
    <n v="0"/>
    <n v="0"/>
    <n v="0"/>
    <n v="0.54979999999999996"/>
    <n v="3.15E-2"/>
    <n v="3.15E-2"/>
    <n v="0"/>
    <n v="0"/>
    <n v="0"/>
    <n v="0"/>
    <n v="0"/>
    <n v="8.0600000000000005E-2"/>
    <n v="0.14799999999999999"/>
    <n v="1.0820000000000001"/>
    <n v="0.20100000000000001"/>
    <n v="0.71609999999999996"/>
    <n v="0.69940000000000002"/>
    <n v="0.59940000000000004"/>
    <n v="4.9399999999999999E-2"/>
    <n v="0.64939999999999998"/>
    <n v="0.86609999999999998"/>
    <n v="0.91539999999999999"/>
    <n v="0"/>
    <n v="0"/>
    <n v="0.91579999999999995"/>
    <n v="0.84989999999999999"/>
    <n v="0.5151"/>
    <n v="1.0650999999999999"/>
    <n v="0.48099999999999998"/>
    <n v="0"/>
    <n v="0"/>
    <n v="0"/>
    <n v="3.2500000000000001E-2"/>
    <n v="1.1992"/>
    <n v="3.3992"/>
    <n v="4.5816999999999997"/>
    <n v="4.4325000000000001"/>
    <n v="3.9992000000000001"/>
    <m/>
    <m/>
    <m/>
    <m/>
    <m/>
    <m/>
    <s v="NÃO"/>
    <n v="3.0327000000000002"/>
    <n v="0"/>
    <n v="0.91539999999999999"/>
    <n v="3.9992000000000001"/>
    <m/>
  </r>
  <r>
    <x v="109"/>
    <x v="4"/>
    <n v="405"/>
    <n v="1307"/>
    <s v="AJUDANTE EXPEDICAO1307405"/>
    <x v="0"/>
    <x v="4"/>
    <x v="1"/>
    <x v="19"/>
    <x v="1"/>
    <x v="4"/>
    <n v="4.242"/>
    <n v="0"/>
    <n v="5.8578999999999999"/>
    <n v="5.4739000000000004"/>
    <n v="4.9405999999999999"/>
    <n v="5.008"/>
    <n v="4.840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0"/>
    <x v="4"/>
    <n v="405"/>
    <n v="1307"/>
    <s v="AJUDANTE EXPEDICAO1307405"/>
    <x v="0"/>
    <x v="4"/>
    <x v="1"/>
    <x v="19"/>
    <x v="1"/>
    <x v="4"/>
    <n v="0.71599999999999997"/>
    <n v="0.71599999999999997"/>
    <n v="1.3826000000000001"/>
    <n v="1.3160000000000001"/>
    <n v="1.3660000000000001"/>
    <n v="1.716"/>
    <n v="2.4319000000000002"/>
    <n v="2.4319000000000002"/>
    <n v="0.81820000000000004"/>
    <n v="0.96970000000000001"/>
    <n v="1.0529999999999999"/>
    <n v="1.0529999999999999"/>
    <n v="4.1855000000000002"/>
    <n v="4.1855000000000002"/>
    <n v="4.4165000000000001"/>
    <n v="5.8822999999999999"/>
    <n v="7.4981"/>
    <n v="6.8974000000000002"/>
    <n v="0.91400000000000003"/>
    <n v="3.2298"/>
    <n v="3.4464999999999999"/>
    <n v="3.8805999999999998"/>
    <n v="3.8805999999999998"/>
    <n v="0"/>
    <n v="0"/>
    <n v="0"/>
    <n v="0.41670000000000001"/>
    <n v="2"/>
    <n v="3.5165999999999999"/>
    <n v="4.2164999999999999"/>
    <n v="0"/>
    <n v="0"/>
    <n v="0"/>
    <n v="0"/>
    <n v="0.57879999999999998"/>
    <n v="2.4607000000000001"/>
    <n v="3.194"/>
    <n v="4.8422999999999998"/>
    <n v="4.5422000000000002"/>
    <n v="5.0247000000000002"/>
    <n v="5.2906000000000004"/>
    <n v="5.6565000000000003"/>
    <n v="5.7065000000000001"/>
    <n v="6.3398000000000003"/>
    <n v="6.4390000000000001"/>
    <n v="0.1057"/>
    <n v="0"/>
    <n v="0"/>
    <n v="0"/>
    <n v="0.55000000000000004"/>
    <n v="2.8498000000000001"/>
    <n v="5.6821999999999999"/>
    <n v="5.6965000000000003"/>
    <n v="11.9933"/>
    <n v="7.0418000000000003"/>
    <n v="6.8590999999999998"/>
    <n v="8.0075000000000003"/>
    <n v="7.9733999999999998"/>
    <n v="8.7726000000000006"/>
    <n v="2.5567000000000002"/>
    <n v="0.80600000000000005"/>
    <n v="0"/>
    <m/>
    <m/>
    <m/>
    <m/>
    <m/>
    <m/>
    <s v="NÃO"/>
    <n v="2.4319000000000002"/>
    <n v="0"/>
    <n v="0.1057"/>
    <n v="0"/>
    <m/>
  </r>
  <r>
    <x v="111"/>
    <x v="4"/>
    <n v="405"/>
    <n v="1307"/>
    <s v="AJUDANTE EXPEDICAO1307405"/>
    <x v="0"/>
    <x v="4"/>
    <x v="1"/>
    <x v="19"/>
    <x v="1"/>
    <x v="4"/>
    <n v="4.6666999999999996"/>
    <n v="4.0667"/>
    <n v="0"/>
    <n v="0"/>
    <n v="0"/>
    <n v="0"/>
    <n v="0"/>
    <n v="0"/>
    <n v="0.91739999999999999"/>
    <n v="0"/>
    <n v="0"/>
    <n v="0"/>
    <n v="0"/>
    <n v="0"/>
    <n v="0"/>
    <n v="0"/>
    <n v="0"/>
    <n v="0"/>
    <n v="0.95069999999999999"/>
    <n v="0"/>
    <n v="1.4839"/>
    <n v="2.3839000000000001"/>
    <n v="2.3839000000000001"/>
    <n v="2.3839000000000001"/>
    <n v="0.8337"/>
    <n v="0.8337"/>
    <n v="6.5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0.98409999999999997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.8337"/>
    <n v="0"/>
    <n v="0"/>
    <m/>
  </r>
  <r>
    <x v="112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20000000000001"/>
    <n v="2.6320000000000001"/>
    <n v="3.13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3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"/>
    <n v="1.129"/>
    <n v="1.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4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2"/>
    <n v="0.182"/>
    <n v="0.549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5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"/>
    <n v="0.183"/>
    <n v="0.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6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00000000000001"/>
    <n v="0.38300000000000001"/>
    <n v="0.383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7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"/>
    <n v="0.499"/>
    <n v="0.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8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1.08"/>
    <n v="1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9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1"/>
    <n v="1.581"/>
    <n v="2.5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0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099999999999999"/>
    <n v="0.43099999999999999"/>
    <n v="0.647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1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900000000000002"/>
    <n v="0.39900000000000002"/>
    <n v="0.614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2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499999999999999"/>
    <n v="0.61499999999999999"/>
    <n v="1.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3"/>
    <x v="4"/>
    <n v="405"/>
    <n v="1308"/>
    <s v="AJUDANTE EXPEDICA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70000000000002"/>
    <n v="2.0470000000000002"/>
    <n v="2.81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4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8"/>
    <n v="1.198"/>
    <n v="1.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5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96"/>
    <n v="2.496"/>
    <n v="2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6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3"/>
    <n v="17.53"/>
    <n v="24.8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7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150000000000002"/>
    <n v="4.6150000000000002"/>
    <n v="4.61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8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900000000000002"/>
    <n v="0.64900000000000002"/>
    <n v="1.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9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064"/>
    <n v="11.064"/>
    <n v="18.347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0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6"/>
    <n v="0.216"/>
    <n v="0.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1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548"/>
    <n v="14.548"/>
    <n v="20.0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2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789999999999999"/>
    <n v="6.7789999999999999"/>
    <n v="7.644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3"/>
    <x v="6"/>
    <n v="153"/>
    <n v="1301"/>
    <s v="ALMOXARIFE JR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7"/>
    <n v="0.747"/>
    <n v="0.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4"/>
    <x v="6"/>
    <n v="153"/>
    <n v="1303"/>
    <s v="ALMOXARIFE JR1303153"/>
    <x v="0"/>
    <x v="2"/>
    <x v="1"/>
    <x v="18"/>
    <x v="1"/>
    <x v="5"/>
    <n v="0"/>
    <n v="3.2988"/>
    <n v="0"/>
    <n v="1.0002"/>
    <n v="1.6501999999999999"/>
    <n v="1.2010000000000001"/>
    <n v="1.0677000000000001"/>
    <n v="1.0677000000000001"/>
    <n v="0"/>
    <n v="1.5347999999999999"/>
    <n v="0.36799999999999999"/>
    <n v="4.4180000000000001"/>
    <n v="4.1513999999999998"/>
    <n v="4.1513999999999998"/>
    <n v="3.2856000000000001"/>
    <n v="2.4887000000000001"/>
    <n v="4.7371999999999996"/>
    <n v="3.6213000000000002"/>
    <n v="4.2901999999999996"/>
    <n v="3.5750999999999999"/>
    <n v="2.8092000000000001"/>
    <n v="4.6736000000000004"/>
    <n v="3.4236"/>
    <n v="3.5735999999999999"/>
    <n v="7.7000000000000002E-3"/>
    <n v="7.7000000000000002E-3"/>
    <n v="1.4348000000000001"/>
    <n v="2.3679999999999999"/>
    <n v="0"/>
    <n v="5.3356000000000003"/>
    <n v="0"/>
    <n v="0"/>
    <n v="0"/>
    <n v="1.3552"/>
    <n v="4.3021000000000003"/>
    <n v="0"/>
    <n v="0"/>
    <n v="0"/>
    <n v="0"/>
    <n v="0.30220000000000002"/>
    <n v="0.2863"/>
    <n v="1.0196000000000001"/>
    <n v="1.6870000000000001"/>
    <n v="0.67110000000000003"/>
    <n v="1.3885000000000001"/>
    <n v="0.73850000000000005"/>
    <n v="0"/>
    <n v="0"/>
    <n v="3.8643999999999998"/>
    <n v="0"/>
    <n v="0"/>
    <n v="0"/>
    <n v="3.4302000000000001"/>
    <n v="1.381"/>
    <n v="1.331"/>
    <n v="1.331"/>
    <n v="1.331"/>
    <n v="1.331"/>
    <n v="1.5643"/>
    <n v="3.7643"/>
    <n v="0"/>
    <n v="0"/>
    <m/>
    <m/>
    <m/>
    <m/>
    <m/>
    <m/>
    <s v="NÃO"/>
    <n v="1.0677000000000001"/>
    <n v="7.7000000000000002E-3"/>
    <n v="0.73850000000000005"/>
    <n v="0"/>
    <m/>
  </r>
  <r>
    <x v="135"/>
    <x v="6"/>
    <n v="153"/>
    <n v="1308"/>
    <s v="ALMOXARIFE JR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300000000000001"/>
    <n v="0.23300000000000001"/>
    <n v="0.732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6"/>
    <x v="6"/>
    <n v="153"/>
    <n v="1308"/>
    <s v="ALMOXARIFE JR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013"/>
    <n v="15.013"/>
    <n v="16.44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7"/>
    <x v="6"/>
    <n v="153"/>
    <n v="1308"/>
    <s v="ALMOXARIFE JR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49999999999999"/>
    <n v="2.8149999999999999"/>
    <n v="3.146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8"/>
    <x v="6"/>
    <n v="153"/>
    <n v="1308"/>
    <s v="ALMOXARIFE JR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500000000000001"/>
    <n v="0.26500000000000001"/>
    <n v="1.89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39"/>
    <x v="7"/>
    <n v="153"/>
    <n v="1303"/>
    <s v="ALMOXARIFE PL          1303153"/>
    <x v="0"/>
    <x v="2"/>
    <x v="1"/>
    <x v="18"/>
    <x v="1"/>
    <x v="5"/>
    <n v="0"/>
    <n v="0"/>
    <n v="0"/>
    <n v="0"/>
    <n v="0"/>
    <n v="1.2808999999999999"/>
    <n v="0.66500000000000004"/>
    <n v="0.66500000000000004"/>
    <n v="0"/>
    <n v="0"/>
    <n v="0.1991"/>
    <n v="6.4299999999999996E-2"/>
    <n v="0.64610000000000001"/>
    <n v="0.64610000000000001"/>
    <n v="0"/>
    <n v="7.4999999999999997E-3"/>
    <n v="2.0415000000000001"/>
    <n v="2.2907000000000002"/>
    <n v="0.45519999999999999"/>
    <n v="2.6718000000000002"/>
    <n v="3.9051999999999998"/>
    <n v="0"/>
    <n v="0"/>
    <n v="0"/>
    <n v="0"/>
    <n v="0"/>
    <n v="0.33260000000000001"/>
    <n v="0"/>
    <n v="0"/>
    <n v="1.681"/>
    <n v="0"/>
    <n v="0"/>
    <n v="2.8119000000000001"/>
    <n v="3.9458000000000002"/>
    <n v="4.5457999999999998"/>
    <n v="5.2125000000000004"/>
    <n v="5.4124999999999996"/>
    <n v="3.03"/>
    <n v="2.3466999999999998"/>
    <n v="0.28000000000000003"/>
    <n v="0"/>
    <n v="0"/>
    <n v="0"/>
    <n v="0"/>
    <n v="0"/>
    <n v="0"/>
    <n v="4.4151999999999996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.66500000000000004"/>
    <n v="0"/>
    <n v="0"/>
    <n v="0"/>
    <m/>
  </r>
  <r>
    <x v="140"/>
    <x v="8"/>
    <n v="153"/>
    <n v="1308"/>
    <s v="ALMOXARIFE PL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959999999999999"/>
    <n v="3.3959999999999999"/>
    <n v="4.144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41"/>
    <x v="8"/>
    <n v="153"/>
    <n v="1308"/>
    <s v="ALMOXARIFE PL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449999999999998"/>
    <n v="6.8449999999999998"/>
    <n v="7.26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42"/>
    <x v="8"/>
    <n v="153"/>
    <n v="1308"/>
    <s v="ALMOXARIFE PL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19999999999999"/>
    <n v="1.4319999999999999"/>
    <n v="2.78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43"/>
    <x v="9"/>
    <n v="153"/>
    <n v="1302"/>
    <s v="ALMOXARIFE SR1302153"/>
    <x v="0"/>
    <x v="0"/>
    <x v="1"/>
    <x v="17"/>
    <x v="1"/>
    <x v="5"/>
    <n v="0"/>
    <n v="21.329799999999999"/>
    <n v="5.5143000000000004"/>
    <n v="6.3310000000000004"/>
    <n v="6.4484000000000004"/>
    <n v="2.4483999999999999"/>
    <n v="2.5325000000000002"/>
    <n v="2.5325000000000002"/>
    <n v="3.331"/>
    <n v="3.7658"/>
    <n v="4.7483000000000004"/>
    <n v="1.7981"/>
    <n v="0"/>
    <n v="0"/>
    <n v="6.6330999999999998"/>
    <n v="0"/>
    <n v="0"/>
    <n v="0"/>
    <n v="0"/>
    <n v="0"/>
    <n v="0"/>
    <n v="0"/>
    <n v="0"/>
    <n v="0"/>
    <n v="0"/>
    <n v="0"/>
    <n v="0"/>
    <n v="6.0999999999999999E-2"/>
    <n v="0.69430000000000003"/>
    <n v="0"/>
    <n v="0"/>
    <n v="0"/>
    <n v="0"/>
    <n v="0"/>
    <n v="0"/>
    <n v="2.3197000000000001"/>
    <n v="4.4356"/>
    <n v="2.2151000000000001"/>
    <n v="2.5325000000000002"/>
    <n v="6.4490999999999996"/>
    <n v="6.4824000000000002"/>
    <n v="6.5650000000000004"/>
    <n v="6.6317000000000004"/>
    <n v="2.6817000000000002"/>
    <n v="0"/>
    <n v="0"/>
    <n v="0"/>
    <n v="0"/>
    <n v="0"/>
    <n v="0"/>
    <n v="0"/>
    <n v="0"/>
    <n v="0"/>
    <n v="0"/>
    <n v="0"/>
    <n v="0"/>
    <n v="0.63249999999999995"/>
    <n v="0"/>
    <n v="0"/>
    <n v="3.2500000000000001E-2"/>
    <n v="0.33250000000000002"/>
    <n v="0.44840000000000002"/>
    <m/>
    <m/>
    <m/>
    <m/>
    <m/>
    <m/>
    <s v="NÃO"/>
    <n v="21.329799999999999"/>
    <n v="0"/>
    <n v="4.4356"/>
    <n v="0"/>
    <n v="0.44840000000000002"/>
  </r>
  <r>
    <x v="144"/>
    <x v="9"/>
    <n v="153"/>
    <n v="1307"/>
    <s v="ALMOXARIFE SR1307153"/>
    <x v="0"/>
    <x v="4"/>
    <x v="1"/>
    <x v="19"/>
    <x v="1"/>
    <x v="5"/>
    <n v="5"/>
    <n v="5"/>
    <n v="5"/>
    <n v="5"/>
    <n v="0"/>
    <n v="6"/>
    <n v="11"/>
    <n v="11"/>
    <n v="0"/>
    <n v="0"/>
    <n v="0"/>
    <n v="0"/>
    <n v="0"/>
    <n v="0"/>
    <n v="0"/>
    <n v="0.1333"/>
    <n v="0.80079999999999996"/>
    <n v="0.30080000000000001"/>
    <n v="0.54930000000000001"/>
    <n v="0"/>
    <n v="0.56579999999999997"/>
    <n v="0.56579999999999997"/>
    <n v="0.56579999999999997"/>
    <n v="0.56579999999999997"/>
    <n v="0.56579999999999997"/>
    <n v="0.56579999999999997"/>
    <n v="0"/>
    <n v="0"/>
    <n v="0"/>
    <n v="0"/>
    <n v="1.2802"/>
    <n v="0"/>
    <n v="0"/>
    <n v="0"/>
    <n v="0.1769"/>
    <n v="0"/>
    <n v="0"/>
    <n v="0"/>
    <n v="0"/>
    <n v="0"/>
    <n v="0"/>
    <n v="0.73180000000000001"/>
    <n v="0.73180000000000001"/>
    <n v="0.73180000000000001"/>
    <n v="1.8158000000000001"/>
    <n v="1.3166"/>
    <n v="0.1492"/>
    <n v="0.48020000000000002"/>
    <n v="0"/>
    <n v="0"/>
    <n v="1.0810999999999999"/>
    <n v="0.3463"/>
    <n v="0.1804"/>
    <n v="0.57879999999999998"/>
    <n v="0.66139999999999999"/>
    <n v="0"/>
    <n v="0"/>
    <n v="0"/>
    <n v="0"/>
    <n v="0"/>
    <n v="0"/>
    <n v="0"/>
    <m/>
    <m/>
    <m/>
    <m/>
    <m/>
    <m/>
    <s v="NÃO"/>
    <n v="11"/>
    <n v="0.56579999999999997"/>
    <n v="1.3166"/>
    <n v="0"/>
    <m/>
  </r>
  <r>
    <x v="145"/>
    <x v="9"/>
    <n v="153"/>
    <n v="1307"/>
    <s v="ALMOXARIFE SR1307153"/>
    <x v="0"/>
    <x v="4"/>
    <x v="1"/>
    <x v="19"/>
    <x v="1"/>
    <x v="5"/>
    <n v="0"/>
    <n v="0"/>
    <n v="0.25230000000000002"/>
    <n v="0"/>
    <n v="0"/>
    <n v="0"/>
    <n v="0"/>
    <n v="0"/>
    <n v="0.23330000000000001"/>
    <n v="2.3666"/>
    <n v="2.3824999999999998"/>
    <n v="2.3824999999999998"/>
    <n v="0.94769999999999999"/>
    <n v="0.94769999999999999"/>
    <n v="2.8801000000000001"/>
    <n v="1.3952"/>
    <n v="1.2619"/>
    <n v="1.2619"/>
    <n v="1.2619"/>
    <n v="1.3620000000000001"/>
    <n v="1.262"/>
    <n v="1.262"/>
    <n v="1.2445999999999999"/>
    <n v="0.79459999999999997"/>
    <n v="0.86280000000000001"/>
    <n v="0.862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400000000000005E-2"/>
    <n v="0.1033"/>
    <n v="0"/>
    <n v="9.7699999999999995E-2"/>
    <n v="2.1135999999999999"/>
    <n v="2.0977000000000001"/>
    <n v="1.7818000000000001"/>
    <n v="0.68179999999999996"/>
    <n v="1.1651"/>
    <n v="0.99919999999999998"/>
    <n v="1.0984"/>
    <n v="6.4199999999999993E-2"/>
    <n v="0"/>
    <n v="0"/>
    <n v="0.21110000000000001"/>
    <n v="1.6126"/>
    <n v="0.1118"/>
    <n v="0.14510000000000001"/>
    <m/>
    <m/>
    <m/>
    <m/>
    <m/>
    <m/>
    <s v="NÃO"/>
    <n v="0"/>
    <n v="0.86280000000000001"/>
    <n v="0.1033"/>
    <n v="0.14510000000000001"/>
    <m/>
  </r>
  <r>
    <x v="146"/>
    <x v="10"/>
    <n v="405"/>
    <n v="4990"/>
    <s v="ANALISTA CADASTRO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260000000000001"/>
    <n v="0.33260000000000001"/>
    <n v="0"/>
    <n v="0.33260000000000001"/>
    <n v="0.33260000000000001"/>
    <n v="0.33260000000000001"/>
    <n v="0.332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3.3300000000000003E-2"/>
    <n v="0.44919999999999999"/>
    <n v="0.44919999999999999"/>
    <n v="0"/>
    <n v="6.7651000000000003"/>
    <n v="5.5818000000000003"/>
    <n v="0"/>
    <n v="0"/>
    <n v="0"/>
    <n v="0"/>
    <n v="0"/>
    <n v="0"/>
    <n v="0"/>
    <m/>
    <m/>
    <m/>
    <m/>
    <m/>
    <m/>
    <s v="NÃO"/>
    <n v="0"/>
    <n v="0.33260000000000001"/>
    <n v="0"/>
    <n v="0"/>
    <m/>
  </r>
  <r>
    <x v="147"/>
    <x v="11"/>
    <n v="405"/>
    <n v="4990"/>
    <s v="ANALISTA CADASTRO PL4990405"/>
    <x v="2"/>
    <x v="5"/>
    <x v="1"/>
    <x v="21"/>
    <x v="0"/>
    <x v="6"/>
    <n v="3.5"/>
    <n v="3.5"/>
    <n v="10.5"/>
    <n v="10.5"/>
    <n v="10.5"/>
    <n v="10.5"/>
    <n v="5.0841000000000003"/>
    <n v="5.0841000000000003"/>
    <n v="0"/>
    <n v="0"/>
    <n v="0"/>
    <n v="0"/>
    <n v="0"/>
    <n v="0"/>
    <n v="0"/>
    <n v="3.0333000000000001"/>
    <n v="3.0333000000000001"/>
    <n v="3.0333000000000001"/>
    <n v="3.033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.0841000000000003"/>
    <n v="0"/>
    <n v="0"/>
    <n v="0"/>
    <m/>
  </r>
  <r>
    <x v="148"/>
    <x v="11"/>
    <n v="405"/>
    <n v="4990"/>
    <s v="ANALISTA CADASTRO PL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16739999999999999"/>
    <n v="0.16739999999999999"/>
    <n v="0.3674"/>
    <n v="0.3674"/>
    <n v="0.3674"/>
    <n v="0.3674"/>
    <n v="3.40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.3674"/>
    <n v="0"/>
    <n v="0"/>
    <m/>
  </r>
  <r>
    <x v="149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50"/>
    <x v="13"/>
    <n v="401"/>
    <n v="1301"/>
    <s v="ANALISTA LOGISTICA JR1301401"/>
    <x v="2"/>
    <x v="1"/>
    <x v="1"/>
    <x v="16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07"/>
    <n v="3.8332000000000002"/>
    <n v="1.8331999999999999"/>
    <n v="0"/>
    <n v="0"/>
    <n v="0"/>
    <n v="0"/>
    <n v="0"/>
    <n v="0"/>
    <n v="0.4"/>
    <n v="0"/>
    <n v="0"/>
    <n v="0"/>
    <n v="0"/>
    <n v="0"/>
    <n v="0"/>
    <n v="0"/>
    <n v="0"/>
    <n v="0"/>
    <n v="1.5900000000000001E-2"/>
    <n v="3.1800000000000002E-2"/>
    <n v="3.1800000000000002E-2"/>
    <n v="3.1800000000000002E-2"/>
    <n v="3.1800000000000002E-2"/>
    <n v="3.1800000000000002E-2"/>
    <n v="3.1800000000000002E-2"/>
    <n v="3.1800000000000002E-2"/>
    <n v="4.7699999999999999E-2"/>
    <n v="0"/>
    <n v="0"/>
    <n v="0"/>
    <n v="0"/>
    <n v="0"/>
    <n v="0"/>
    <n v="0"/>
    <n v="9.9984999999999999"/>
    <n v="0"/>
    <n v="0"/>
    <n v="0"/>
    <n v="0"/>
    <n v="0"/>
    <n v="0"/>
    <n v="0"/>
    <n v="0"/>
    <m/>
    <m/>
    <m/>
    <m/>
    <m/>
    <m/>
    <s v="NÃO"/>
    <n v="0"/>
    <n v="0"/>
    <n v="4.7699999999999999E-2"/>
    <n v="0"/>
    <m/>
  </r>
  <r>
    <x v="151"/>
    <x v="13"/>
    <n v="405"/>
    <n v="1301"/>
    <s v="ANALISTA LOGISTICA JR1301405"/>
    <x v="2"/>
    <x v="1"/>
    <x v="1"/>
    <x v="16"/>
    <x v="1"/>
    <x v="7"/>
    <n v="4.7142999999999997"/>
    <n v="0"/>
    <n v="13.247299999999999"/>
    <n v="15.513199999999999"/>
    <n v="15.013199999999999"/>
    <n v="13.9299"/>
    <n v="7.2140000000000004"/>
    <n v="7.2140000000000004"/>
    <n v="0.28260000000000002"/>
    <n v="2.3483999999999998"/>
    <n v="2.7469000000000001"/>
    <n v="6.1795"/>
    <n v="2.8643000000000001"/>
    <n v="2.8643000000000001"/>
    <n v="7.1951999999999998"/>
    <n v="9.0958000000000006"/>
    <n v="6.2465000000000002"/>
    <n v="8.3472000000000008"/>
    <n v="5.6973000000000003"/>
    <n v="6.1162000000000001"/>
    <n v="5.8821000000000003"/>
    <n v="1.8821000000000001"/>
    <n v="0"/>
    <n v="0"/>
    <n v="0"/>
    <n v="0"/>
    <n v="0"/>
    <n v="0"/>
    <n v="0"/>
    <n v="0"/>
    <n v="0"/>
    <n v="0"/>
    <n v="0"/>
    <n v="0"/>
    <n v="0"/>
    <n v="0"/>
    <n v="0"/>
    <n v="1.8332999999999999"/>
    <n v="1.0166999999999999"/>
    <n v="5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7.2140000000000004"/>
    <n v="0"/>
    <n v="0"/>
    <n v="0"/>
    <m/>
  </r>
  <r>
    <x v="152"/>
    <x v="13"/>
    <n v="405"/>
    <n v="1302"/>
    <s v="ANALISTA LOGISTICA JR1302405"/>
    <x v="2"/>
    <x v="0"/>
    <x v="1"/>
    <x v="17"/>
    <x v="1"/>
    <x v="4"/>
    <n v="3.8632"/>
    <n v="3.8632"/>
    <n v="2.0287999999999999"/>
    <n v="0"/>
    <n v="0"/>
    <n v="0.74470000000000003"/>
    <n v="1.4613"/>
    <n v="1.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580000000000003"/>
    <n v="1.1483000000000001"/>
    <n v="0"/>
    <n v="0"/>
    <n v="0"/>
    <n v="0"/>
    <n v="0"/>
    <n v="0.56020000000000003"/>
    <n v="0.3261"/>
    <n v="0"/>
    <n v="0.3"/>
    <n v="0.3"/>
    <n v="0.66590000000000005"/>
    <n v="5.7259000000000002"/>
    <n v="0"/>
    <n v="0"/>
    <m/>
    <m/>
    <m/>
    <m/>
    <m/>
    <m/>
    <s v="NÃO"/>
    <n v="1.4613"/>
    <n v="0"/>
    <n v="0"/>
    <n v="0"/>
    <m/>
  </r>
  <r>
    <x v="153"/>
    <x v="14"/>
    <n v="401"/>
    <n v="1990"/>
    <s v="ANALISTA LOGISTICA PL1990401"/>
    <x v="2"/>
    <x v="5"/>
    <x v="1"/>
    <x v="22"/>
    <x v="1"/>
    <x v="8"/>
    <n v="1.6"/>
    <n v="1.6"/>
    <n v="1.6"/>
    <n v="1.6"/>
    <n v="1.6"/>
    <n v="1.6"/>
    <n v="0.6"/>
    <n v="0.6"/>
    <n v="0"/>
    <n v="0"/>
    <n v="0"/>
    <n v="0"/>
    <n v="0"/>
    <n v="0"/>
    <n v="0"/>
    <n v="0"/>
    <n v="0"/>
    <n v="0"/>
    <n v="0"/>
    <n v="0"/>
    <n v="1.0159"/>
    <n v="1.5900000000000001E-2"/>
    <n v="1.5900000000000001E-2"/>
    <n v="0.18179999999999999"/>
    <n v="1.5900000000000001E-2"/>
    <n v="1.5900000000000001E-2"/>
    <n v="0"/>
    <n v="0.1666"/>
    <n v="0.1666"/>
    <n v="0"/>
    <n v="0"/>
    <n v="0"/>
    <n v="0"/>
    <n v="0"/>
    <n v="1.7299999999999999E-2"/>
    <n v="1.7299999999999999E-2"/>
    <n v="1.7299999999999999E-2"/>
    <n v="1.7299999999999999E-2"/>
    <n v="0.31730000000000003"/>
    <n v="6.7299999999999999E-2"/>
    <n v="6.7299999999999999E-2"/>
    <n v="0.1832"/>
    <n v="0.1832"/>
    <n v="0.1832"/>
    <n v="0.1832"/>
    <n v="0.183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.6"/>
    <n v="1.5900000000000001E-2"/>
    <n v="0.1832"/>
    <n v="0"/>
    <m/>
  </r>
  <r>
    <x v="154"/>
    <x v="15"/>
    <n v="405"/>
    <n v="4990"/>
    <s v="ANALISTA ROTEIRIZACAO SR4990405"/>
    <x v="2"/>
    <x v="5"/>
    <x v="1"/>
    <x v="21"/>
    <x v="0"/>
    <x v="6"/>
    <n v="0"/>
    <n v="0"/>
    <n v="0"/>
    <n v="0"/>
    <n v="0"/>
    <n v="0"/>
    <n v="0"/>
    <n v="0"/>
    <n v="0"/>
    <n v="0"/>
    <n v="5"/>
    <n v="7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0"/>
    <n v="0"/>
    <n v="0.1"/>
    <n v="0"/>
    <n v="0"/>
    <n v="0"/>
    <n v="0.21740000000000001"/>
    <n v="0.1174"/>
    <n v="0.86739999999999995"/>
    <n v="0"/>
    <n v="0"/>
    <n v="0"/>
    <n v="0"/>
    <n v="3.3300000000000003E-2"/>
    <n v="3.3300000000000003E-2"/>
    <n v="0"/>
    <n v="0"/>
    <n v="0"/>
    <n v="0"/>
    <n v="0"/>
    <n v="0"/>
    <n v="0"/>
    <n v="0.16589999999999999"/>
    <n v="0.16589999999999999"/>
    <n v="1.44E-2"/>
    <n v="1.44E-2"/>
    <n v="1.44E-2"/>
    <n v="1.44E-2"/>
    <n v="1.44E-2"/>
    <n v="1.0144"/>
    <n v="0"/>
    <m/>
    <m/>
    <m/>
    <m/>
    <m/>
    <m/>
    <s v="NÃO"/>
    <n v="0"/>
    <n v="0"/>
    <n v="3.3300000000000003E-2"/>
    <n v="0"/>
    <m/>
  </r>
  <r>
    <x v="155"/>
    <x v="16"/>
    <n v="401"/>
    <n v="1301"/>
    <s v="ASSISTENTE ADMINISTRATIVO A1301401"/>
    <x v="2"/>
    <x v="1"/>
    <x v="1"/>
    <x v="16"/>
    <x v="1"/>
    <x v="6"/>
    <n v="0"/>
    <n v="0"/>
    <n v="0"/>
    <n v="0"/>
    <n v="0"/>
    <n v="0"/>
    <n v="0"/>
    <n v="0"/>
    <n v="0"/>
    <n v="0"/>
    <n v="2.95"/>
    <n v="0"/>
    <n v="0"/>
    <n v="0"/>
    <n v="0"/>
    <n v="0"/>
    <n v="0"/>
    <n v="0"/>
    <n v="0.2833"/>
    <n v="0.2833"/>
    <n v="0.85"/>
    <n v="0.85"/>
    <n v="0.85"/>
    <n v="0.85"/>
    <n v="0"/>
    <n v="0"/>
    <n v="0"/>
    <n v="0"/>
    <n v="0"/>
    <n v="0"/>
    <n v="0"/>
    <n v="0"/>
    <n v="0"/>
    <n v="0"/>
    <n v="0"/>
    <n v="0"/>
    <n v="0"/>
    <n v="6.59E-2"/>
    <n v="6.59E-2"/>
    <n v="6.59E-2"/>
    <n v="6.59E-2"/>
    <n v="6.59E-2"/>
    <n v="6.59E-2"/>
    <n v="0"/>
    <n v="0"/>
    <n v="0"/>
    <n v="0"/>
    <n v="0"/>
    <n v="0"/>
    <n v="0"/>
    <n v="3.4099999999999998E-2"/>
    <n v="3.4099999999999998E-2"/>
    <n v="3.4099999999999998E-2"/>
    <n v="6.8199999999999997E-2"/>
    <n v="6.8199999999999997E-2"/>
    <n v="6.8199999999999997E-2"/>
    <n v="6.8199999999999997E-2"/>
    <n v="6.8199999999999997E-2"/>
    <n v="0.1023"/>
    <n v="0.3856"/>
    <n v="0.3856"/>
    <n v="0.3856"/>
    <m/>
    <m/>
    <m/>
    <m/>
    <m/>
    <m/>
    <s v="NÃO"/>
    <n v="0"/>
    <n v="0"/>
    <n v="0"/>
    <n v="0.3856"/>
    <m/>
  </r>
  <r>
    <x v="156"/>
    <x v="16"/>
    <n v="404"/>
    <n v="1990"/>
    <s v="ASSISTENTE ADMINISTRATIVO A1990404"/>
    <x v="2"/>
    <x v="5"/>
    <x v="1"/>
    <x v="22"/>
    <x v="1"/>
    <x v="7"/>
    <n v="7.8856000000000002"/>
    <n v="7.8856000000000002"/>
    <n v="10.051600000000001"/>
    <n v="12.119"/>
    <n v="12.119"/>
    <n v="12.119"/>
    <n v="6.8175999999999997"/>
    <n v="6.8175999999999997"/>
    <n v="0"/>
    <n v="2.7166999999999999"/>
    <n v="2.7166999999999999"/>
    <n v="3.6326000000000001"/>
    <n v="4.5484999999999998"/>
    <n v="4.5484999999999998"/>
    <n v="4.5484999999999998"/>
    <n v="4.5484999999999998"/>
    <n v="4.5484999999999998"/>
    <n v="5.7984"/>
    <n v="5.7984"/>
    <n v="5.7984"/>
    <n v="5.7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.8175999999999997"/>
    <n v="0"/>
    <n v="0"/>
    <n v="0"/>
    <m/>
  </r>
  <r>
    <x v="157"/>
    <x v="17"/>
    <n v="404"/>
    <n v="1990"/>
    <s v="ASSISTENTE ADMINISTRATIVO B1990404"/>
    <x v="2"/>
    <x v="5"/>
    <x v="1"/>
    <x v="22"/>
    <x v="1"/>
    <x v="8"/>
    <n v="0"/>
    <n v="0"/>
    <n v="0"/>
    <n v="0"/>
    <n v="0"/>
    <n v="0"/>
    <n v="0"/>
    <n v="0"/>
    <n v="0"/>
    <n v="0"/>
    <n v="0.7833"/>
    <n v="2.8658000000000001"/>
    <n v="7.9813999999999998"/>
    <n v="7.9813999999999998"/>
    <n v="6.6146000000000003"/>
    <n v="9.0612999999999992"/>
    <n v="4.4626999999999999"/>
    <n v="7.2443999999999997"/>
    <n v="0"/>
    <n v="0.99360000000000004"/>
    <n v="0.64359999999999995"/>
    <n v="0.65949999999999998"/>
    <n v="0"/>
    <n v="1.7253000000000001"/>
    <n v="0"/>
    <n v="0"/>
    <n v="0"/>
    <n v="0.91679999999999995"/>
    <n v="1.3332999999999999"/>
    <n v="0"/>
    <n v="0"/>
    <n v="0"/>
    <n v="0"/>
    <n v="0"/>
    <n v="0"/>
    <n v="0"/>
    <n v="0"/>
    <n v="2.7141999999999999"/>
    <n v="3.5142000000000002"/>
    <n v="5.5960000000000001"/>
    <n v="6.2786"/>
    <n v="0"/>
    <n v="0"/>
    <n v="0"/>
    <n v="0"/>
    <n v="0"/>
    <n v="0.68330000000000002"/>
    <n v="0.98409999999999997"/>
    <n v="1.7841"/>
    <n v="1.9522999999999999"/>
    <n v="2.1522999999999999"/>
    <n v="3.2014"/>
    <n v="1.5506"/>
    <n v="2.2656999999999998"/>
    <n v="0.4491"/>
    <n v="0.96499999999999997"/>
    <n v="3.8641999999999999"/>
    <n v="4.4467999999999996"/>
    <n v="5.7301000000000002"/>
    <n v="5.4641999999999999"/>
    <n v="4.915"/>
    <n v="8.4149999999999991"/>
    <m/>
    <m/>
    <m/>
    <m/>
    <m/>
    <m/>
    <s v="NÃO"/>
    <n v="0"/>
    <n v="0"/>
    <n v="0"/>
    <n v="8.4149999999999991"/>
    <m/>
  </r>
  <r>
    <x v="158"/>
    <x v="17"/>
    <n v="404"/>
    <n v="1990"/>
    <s v="ASSISTENTE ADMINISTRATIVO B1990404"/>
    <x v="2"/>
    <x v="5"/>
    <x v="1"/>
    <x v="22"/>
    <x v="1"/>
    <x v="8"/>
    <n v="10.3971"/>
    <n v="10.3971"/>
    <n v="10.3971"/>
    <n v="10.3971"/>
    <n v="10.3971"/>
    <n v="6.8971"/>
    <n v="4.2305000000000001"/>
    <n v="4.2305000000000001"/>
    <n v="0"/>
    <n v="2.0323000000000002"/>
    <n v="1.899"/>
    <n v="1.899"/>
    <n v="2.1648999999999998"/>
    <n v="2.1648999999999998"/>
    <n v="2.1648999999999998"/>
    <n v="2.1648999999999998"/>
    <n v="2.1648999999999998"/>
    <n v="2.8149000000000002"/>
    <n v="3.3807999999999998"/>
    <n v="3.9967000000000001"/>
    <n v="4.0633999999999997"/>
    <n v="4.0633999999999997"/>
    <n v="2.2974999999999999"/>
    <n v="2.2974999999999999"/>
    <n v="9.7500000000000003E-2"/>
    <n v="9.7500000000000003E-2"/>
    <n v="0.41589999999999999"/>
    <n v="0.13250000000000001"/>
    <n v="0.132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0998000000000001"/>
    <n v="0.76649999999999996"/>
    <n v="0.76649999999999996"/>
    <n v="0.68320000000000003"/>
    <n v="0.68320000000000003"/>
    <n v="1.3991"/>
    <n v="2.5649000000000002"/>
    <n v="2.5649000000000002"/>
    <n v="2.5649000000000002"/>
    <n v="3.0649000000000002"/>
    <n v="3.6149"/>
    <n v="3.6149"/>
    <n v="3.6149"/>
    <n v="3.6149"/>
    <n v="3.6149"/>
    <n v="3.6149"/>
    <m/>
    <m/>
    <m/>
    <m/>
    <m/>
    <m/>
    <s v="NÃO"/>
    <n v="4.2305000000000001"/>
    <n v="9.7500000000000003E-2"/>
    <n v="0"/>
    <n v="3.6149"/>
    <m/>
  </r>
  <r>
    <x v="159"/>
    <x v="18"/>
    <n v="404"/>
    <n v="1990"/>
    <s v="AUXILIAR ADMINISTRATIVO A1990404"/>
    <x v="2"/>
    <x v="5"/>
    <x v="1"/>
    <x v="22"/>
    <x v="1"/>
    <x v="8"/>
    <n v="8.8512000000000004"/>
    <n v="8.8829999999999991"/>
    <n v="10.0345"/>
    <n v="10.0345"/>
    <n v="10.0678"/>
    <n v="9.6829999999999998"/>
    <n v="2.0164"/>
    <n v="2.0164"/>
    <n v="0"/>
    <n v="0"/>
    <n v="0"/>
    <n v="0"/>
    <n v="0"/>
    <n v="15.097099999999999"/>
    <n v="0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"/>
    <n v="0"/>
    <n v="0.1158"/>
    <n v="0.16500000000000001"/>
    <n v="2.1467999999999998"/>
    <n v="2.1467999999999998"/>
    <n v="2.1467999999999998"/>
    <n v="2.1467999999999998"/>
    <n v="2.1467999999999998"/>
    <n v="2.1467999999999998"/>
    <n v="2.1467999999999998"/>
    <n v="0"/>
    <n v="2.1467999999999998"/>
    <n v="0.88260000000000005"/>
    <n v="0.88260000000000005"/>
    <n v="0.88260000000000005"/>
    <n v="16.3826"/>
    <n v="0.7167"/>
    <n v="0.7167"/>
    <n v="0.33339999999999997"/>
    <n v="0"/>
    <n v="0"/>
    <n v="0"/>
    <n v="0"/>
    <n v="0"/>
    <n v="0"/>
    <n v="0"/>
    <n v="15.334099999999999"/>
    <n v="0"/>
    <m/>
    <m/>
    <m/>
    <m/>
    <m/>
    <m/>
    <s v="NÃO"/>
    <n v="2.0164"/>
    <n v="0"/>
    <n v="2.1467999999999998"/>
    <n v="0"/>
    <m/>
  </r>
  <r>
    <x v="160"/>
    <x v="18"/>
    <n v="404"/>
    <n v="1990"/>
    <s v="AUXILIAR ADMINISTRATIVO A1990404"/>
    <x v="2"/>
    <x v="5"/>
    <x v="1"/>
    <x v="22"/>
    <x v="1"/>
    <x v="8"/>
    <n v="29.7408"/>
    <n v="29.7408"/>
    <n v="29.7408"/>
    <n v="29.7408"/>
    <n v="29.7408"/>
    <n v="29.7408"/>
    <n v="15.074199999999999"/>
    <n v="15.0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5.074199999999999"/>
    <n v="0"/>
    <n v="0"/>
    <n v="0"/>
    <m/>
  </r>
  <r>
    <x v="161"/>
    <x v="18"/>
    <n v="405"/>
    <n v="3520"/>
    <s v="AUXILIAR ADMINISTRATIVO A3520405"/>
    <x v="2"/>
    <x v="3"/>
    <x v="1"/>
    <x v="5"/>
    <x v="1"/>
    <x v="4"/>
    <n v="3.5007000000000001"/>
    <n v="4.9340000000000002"/>
    <n v="17.964600000000001"/>
    <n v="19.114599999999999"/>
    <n v="19.114599999999999"/>
    <n v="19.380500000000001"/>
    <n v="19.180499999999999"/>
    <n v="19.180499999999999"/>
    <n v="0"/>
    <n v="5.1642000000000001"/>
    <n v="4.8808999999999996"/>
    <n v="2.0127000000000002"/>
    <n v="3.3300999999999998"/>
    <n v="3.3300999999999998"/>
    <n v="0"/>
    <n v="0"/>
    <n v="0"/>
    <n v="0"/>
    <n v="0"/>
    <n v="0"/>
    <n v="0"/>
    <n v="0"/>
    <n v="0.29780000000000001"/>
    <n v="0"/>
    <n v="0"/>
    <n v="0"/>
    <n v="0"/>
    <n v="0"/>
    <n v="0.73329999999999995"/>
    <n v="6.1978"/>
    <n v="3.1E-2"/>
    <n v="0"/>
    <n v="0"/>
    <n v="0"/>
    <n v="0"/>
    <n v="0"/>
    <n v="0.51319999999999999"/>
    <n v="2.0131000000000001"/>
    <n v="0.23130000000000001"/>
    <n v="0"/>
    <n v="0"/>
    <n v="0"/>
    <n v="0"/>
    <n v="0"/>
    <n v="0"/>
    <n v="6.3799999999999996E-2"/>
    <n v="0.26590000000000003"/>
    <n v="0"/>
    <n v="0"/>
    <n v="0"/>
    <n v="3.4000000000000002E-2"/>
    <n v="4.99E-2"/>
    <n v="0.59830000000000005"/>
    <n v="9.8299999999999998E-2"/>
    <n v="0.1968"/>
    <n v="0"/>
    <n v="0.80969999999999998"/>
    <n v="0"/>
    <n v="5.8999999999999997E-2"/>
    <n v="1.4249000000000001"/>
    <n v="8.9999999999999993E-3"/>
    <n v="0"/>
    <m/>
    <m/>
    <m/>
    <m/>
    <m/>
    <m/>
    <s v="NÃO"/>
    <n v="19.180499999999999"/>
    <n v="0"/>
    <n v="6.3799999999999996E-2"/>
    <n v="0"/>
    <m/>
  </r>
  <r>
    <x v="162"/>
    <x v="18"/>
    <n v="405"/>
    <n v="3529"/>
    <s v="AUXILIAR ADMINISTRATIVO A3529405"/>
    <x v="2"/>
    <x v="4"/>
    <x v="1"/>
    <x v="6"/>
    <x v="1"/>
    <x v="4"/>
    <n v="0"/>
    <n v="11.7842"/>
    <n v="0"/>
    <n v="0"/>
    <n v="0"/>
    <n v="0"/>
    <n v="0"/>
    <n v="0.43569999999999998"/>
    <n v="0"/>
    <n v="0"/>
    <n v="0"/>
    <n v="0"/>
    <n v="0.83140000000000003"/>
    <n v="0.83140000000000003"/>
    <n v="0.83140000000000003"/>
    <n v="0.83140000000000003"/>
    <n v="0.83140000000000003"/>
    <n v="0"/>
    <n v="0"/>
    <n v="0"/>
    <n v="1.4289000000000001"/>
    <n v="1.3115000000000001"/>
    <n v="1.1615"/>
    <n v="1.1615"/>
    <n v="0"/>
    <n v="0"/>
    <n v="0"/>
    <n v="6.88E-2"/>
    <n v="1.7696000000000001"/>
    <n v="1.2688999999999999"/>
    <n v="0.45369999999999999"/>
    <n v="0"/>
    <n v="2.1703000000000001"/>
    <n v="0"/>
    <n v="0.9869"/>
    <n v="1.8035000000000001"/>
    <n v="2.5686"/>
    <n v="3.3018000000000001"/>
    <n v="0"/>
    <n v="0"/>
    <n v="0"/>
    <n v="0.21390000000000001"/>
    <n v="0.52980000000000005"/>
    <n v="1.2298"/>
    <n v="0.31390000000000001"/>
    <n v="3.0599999999999999E-2"/>
    <n v="0.8992"/>
    <n v="0.33179999999999998"/>
    <n v="0.54920000000000002"/>
    <n v="0.43180000000000002"/>
    <n v="0.26590000000000003"/>
    <n v="3.3300000000000003E-2"/>
    <n v="0.26740000000000003"/>
    <n v="0"/>
    <n v="0"/>
    <n v="0"/>
    <n v="0"/>
    <n v="0"/>
    <n v="0"/>
    <n v="0"/>
    <n v="0"/>
    <n v="0"/>
    <m/>
    <m/>
    <m/>
    <m/>
    <m/>
    <m/>
    <s v="NÃO"/>
    <n v="0.43569999999999998"/>
    <n v="0"/>
    <n v="3.0599999999999999E-2"/>
    <n v="0"/>
    <m/>
  </r>
  <r>
    <x v="163"/>
    <x v="18"/>
    <n v="405"/>
    <n v="4513"/>
    <s v="AUXILIAR ADMINISTRATIVO A4513405"/>
    <x v="2"/>
    <x v="0"/>
    <x v="1"/>
    <x v="2"/>
    <x v="1"/>
    <x v="4"/>
    <n v="18.9679"/>
    <n v="19.334499999999998"/>
    <n v="10.5853"/>
    <n v="9.7860999999999994"/>
    <n v="8.6542999999999992"/>
    <n v="8.8201999999999998"/>
    <n v="7.7361000000000004"/>
    <n v="7.7361000000000004"/>
    <n v="0"/>
    <n v="1.0659000000000001"/>
    <n v="1.6485000000000001"/>
    <n v="2.1"/>
    <n v="0.28420000000000001"/>
    <n v="0.28420000000000001"/>
    <n v="0.36840000000000001"/>
    <n v="0.70020000000000004"/>
    <n v="0"/>
    <n v="0"/>
    <n v="0"/>
    <n v="0"/>
    <n v="0"/>
    <n v="0"/>
    <n v="0"/>
    <n v="0"/>
    <n v="0"/>
    <n v="0"/>
    <n v="0.134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2.0994000000000002"/>
    <n v="0"/>
    <n v="2.9674"/>
    <n v="6.4173"/>
    <n v="3.0672999999999999"/>
    <n v="1.4173"/>
    <n v="0.96730000000000005"/>
    <n v="1.0671999999999999"/>
    <n v="0"/>
    <n v="0"/>
    <n v="0"/>
    <n v="0"/>
    <n v="2.8334000000000001"/>
    <n v="3.3182"/>
    <n v="4.3834"/>
    <n v="0"/>
    <n v="0"/>
    <n v="0"/>
    <m/>
    <m/>
    <m/>
    <m/>
    <m/>
    <m/>
    <s v="NÃO"/>
    <n v="7.7361000000000004"/>
    <n v="0"/>
    <n v="0"/>
    <n v="0"/>
    <m/>
  </r>
  <r>
    <x v="164"/>
    <x v="18"/>
    <n v="405"/>
    <n v="5122"/>
    <s v="AUXILIAR ADMINISTRATIVO A5122405"/>
    <x v="2"/>
    <x v="1"/>
    <x v="1"/>
    <x v="1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803000000000001"/>
    <n v="4.4802999999999997"/>
    <n v="4.3643999999999998"/>
    <n v="4.5644"/>
    <n v="4.6802999999999999"/>
    <n v="0"/>
    <n v="0"/>
    <n v="0"/>
    <n v="2.1015000000000001"/>
    <n v="3.8340999999999998"/>
    <n v="0"/>
    <n v="0"/>
    <n v="0"/>
    <n v="0"/>
    <n v="0"/>
    <n v="0"/>
    <n v="0"/>
    <n v="0"/>
    <n v="0.8659"/>
    <n v="1.6491"/>
    <n v="2.5823999999999998"/>
    <n v="3.8656999999999999"/>
    <n v="2.8656999999999999"/>
    <n v="0"/>
    <n v="0"/>
    <n v="0"/>
    <n v="0"/>
    <n v="0"/>
    <n v="0"/>
    <n v="0"/>
    <n v="0"/>
    <n v="0"/>
    <n v="5.0799999999999998E-2"/>
    <n v="0.61809999999999998"/>
    <n v="0"/>
    <n v="0.81969999999999998"/>
    <n v="0.13400000000000001"/>
    <n v="0"/>
    <n v="0"/>
    <n v="0"/>
    <n v="0"/>
    <n v="0"/>
    <n v="0"/>
    <m/>
    <m/>
    <m/>
    <m/>
    <m/>
    <m/>
    <s v="NÃO"/>
    <n v="0"/>
    <n v="0"/>
    <n v="0"/>
    <n v="0"/>
    <m/>
  </r>
  <r>
    <x v="165"/>
    <x v="19"/>
    <n v="404"/>
    <n v="1990"/>
    <s v="AUXILIAR ADMINISTRATIVO B1990404"/>
    <x v="2"/>
    <x v="5"/>
    <x v="1"/>
    <x v="22"/>
    <x v="1"/>
    <x v="8"/>
    <n v="37.474299999999999"/>
    <n v="34.7911"/>
    <n v="46.988399999999999"/>
    <n v="45.5899"/>
    <n v="41.5899"/>
    <n v="33.423999999999999"/>
    <n v="15.024800000000001"/>
    <n v="15.024800000000001"/>
    <n v="4.3163999999999998"/>
    <n v="7.2313999999999998"/>
    <n v="8.9154"/>
    <n v="10.6638"/>
    <n v="5.3440000000000003"/>
    <n v="5.3440000000000003"/>
    <n v="3.9622000000000002"/>
    <n v="6.4439000000000002"/>
    <n v="6.6265000000000001"/>
    <n v="7.9589999999999996"/>
    <n v="5.6090999999999998"/>
    <n v="1.3249"/>
    <n v="0.64159999999999995"/>
    <n v="8.2000000000000007E-3"/>
    <n v="0"/>
    <n v="1.5074000000000001"/>
    <n v="0"/>
    <n v="0"/>
    <n v="0"/>
    <n v="1.266"/>
    <n v="2.2341000000000002"/>
    <n v="3.4331999999999998"/>
    <n v="0"/>
    <n v="0"/>
    <n v="0"/>
    <n v="0"/>
    <n v="1.09E-2"/>
    <n v="1.9085000000000001"/>
    <n v="2.3085"/>
    <n v="0.10929999999999999"/>
    <n v="2.0577000000000001"/>
    <n v="2.6718999999999999"/>
    <n v="2.6718999999999999"/>
    <n v="3.2877999999999998"/>
    <n v="3.5878000000000001"/>
    <n v="3.4719000000000002"/>
    <n v="0"/>
    <n v="0"/>
    <n v="0"/>
    <n v="0.74760000000000004"/>
    <n v="0"/>
    <n v="1.1309"/>
    <n v="1.4966999999999999"/>
    <n v="0.87860000000000005"/>
    <n v="2.0952000000000002"/>
    <n v="2.6604000000000001"/>
    <n v="0"/>
    <n v="0"/>
    <n v="2.8816999999999999"/>
    <n v="4.5800999999999998"/>
    <n v="4.7983000000000002"/>
    <n v="5.2808999999999999"/>
    <n v="5.7141999999999999"/>
    <n v="3.5975999999999999"/>
    <m/>
    <m/>
    <m/>
    <m/>
    <m/>
    <m/>
    <s v="NÃO"/>
    <n v="15.024800000000001"/>
    <n v="0"/>
    <n v="0"/>
    <n v="3.5975999999999999"/>
    <m/>
  </r>
  <r>
    <x v="166"/>
    <x v="19"/>
    <n v="405"/>
    <n v="4990"/>
    <s v="AUXILIAR ADMINISTRATIVO B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1"/>
    <n v="0.1"/>
    <n v="0.1"/>
    <n v="0.1"/>
    <n v="0.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69999999999998"/>
    <n v="0.81669999999999998"/>
    <n v="0.16669999999999999"/>
    <n v="0"/>
    <n v="0"/>
    <n v="0.2167"/>
    <n v="0.2167"/>
    <n v="0.61670000000000003"/>
    <n v="0.61670000000000003"/>
    <n v="0.61670000000000003"/>
    <n v="1.5007999999999999"/>
    <n v="1.5007999999999999"/>
    <n v="0.80079999999999996"/>
    <m/>
    <m/>
    <m/>
    <m/>
    <m/>
    <m/>
    <s v="NÃO"/>
    <n v="0"/>
    <n v="0.1"/>
    <n v="0"/>
    <n v="0.80079999999999996"/>
    <m/>
  </r>
  <r>
    <x v="167"/>
    <x v="20"/>
    <n v="401"/>
    <n v="1990"/>
    <s v="AUXILIAR ADMINISTRATIVO C1990401"/>
    <x v="2"/>
    <x v="5"/>
    <x v="1"/>
    <x v="22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000000000000004"/>
    <n v="0.55000000000000004"/>
    <n v="1.7984"/>
    <n v="3.5499000000000001"/>
    <n v="0.782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59"/>
    <n v="0.1159"/>
    <n v="0.1159"/>
    <n v="0.1159"/>
    <n v="0.1159"/>
    <n v="0.1159"/>
    <n v="0.1159"/>
    <n v="0.1159"/>
    <n v="1.9659"/>
    <n v="1.9659"/>
    <n v="1.9659"/>
    <n v="1.9659"/>
    <n v="1.9659"/>
    <n v="0.2492"/>
    <m/>
    <m/>
    <m/>
    <m/>
    <m/>
    <m/>
    <s v="NÃO"/>
    <n v="0"/>
    <n v="0"/>
    <n v="0"/>
    <n v="0.2492"/>
    <m/>
  </r>
  <r>
    <x v="168"/>
    <x v="20"/>
    <n v="404"/>
    <n v="1990"/>
    <s v="AUXILIAR ADMINISTRATIVO C1990404"/>
    <x v="2"/>
    <x v="5"/>
    <x v="1"/>
    <x v="22"/>
    <x v="1"/>
    <x v="8"/>
    <n v="0"/>
    <n v="0"/>
    <n v="0"/>
    <n v="0"/>
    <n v="0"/>
    <n v="0"/>
    <n v="0"/>
    <n v="0"/>
    <n v="0"/>
    <n v="0"/>
    <n v="0"/>
    <n v="0"/>
    <n v="0"/>
    <n v="0"/>
    <n v="0.76659999999999995"/>
    <n v="2.6179999999999999"/>
    <n v="3.4354"/>
    <n v="4.8647"/>
    <n v="5.0979999999999999"/>
    <n v="5.2496"/>
    <n v="4.2995999999999999"/>
    <n v="0"/>
    <n v="0.2828"/>
    <n v="1.6828000000000001"/>
    <n v="0"/>
    <n v="0"/>
    <n v="1.6"/>
    <n v="1.7835000000000001"/>
    <n v="0.95169999999999999"/>
    <n v="0.1017"/>
    <n v="0"/>
    <n v="0"/>
    <n v="2.6333000000000002"/>
    <n v="2.6657999999999999"/>
    <n v="1.1333"/>
    <n v="2.4841000000000002"/>
    <n v="1.9008"/>
    <n v="0"/>
    <n v="0"/>
    <n v="0"/>
    <n v="0"/>
    <n v="0"/>
    <n v="0"/>
    <n v="0"/>
    <n v="0"/>
    <n v="8.1699999999999995E-2"/>
    <n v="1.2991999999999999"/>
    <n v="1.5831999999999999"/>
    <n v="2.2831999999999999"/>
    <n v="2.1831999999999998"/>
    <n v="1.2021999999999999"/>
    <n v="0.63560000000000005"/>
    <n v="3.8849"/>
    <n v="3.1509"/>
    <n v="0"/>
    <n v="0"/>
    <n v="0"/>
    <n v="0"/>
    <n v="0"/>
    <n v="0"/>
    <n v="0"/>
    <n v="0"/>
    <m/>
    <m/>
    <m/>
    <m/>
    <m/>
    <m/>
    <s v="NÃO"/>
    <n v="0"/>
    <n v="0"/>
    <n v="8.1699999999999995E-2"/>
    <n v="0"/>
    <m/>
  </r>
  <r>
    <x v="169"/>
    <x v="20"/>
    <n v="405"/>
    <n v="4556"/>
    <s v="AUXILIAR ADMINISTRATIVO C4556405"/>
    <x v="2"/>
    <x v="1"/>
    <x v="1"/>
    <x v="14"/>
    <x v="1"/>
    <x v="3"/>
    <n v="4.8128000000000002"/>
    <n v="3.4969000000000001"/>
    <n v="11.599"/>
    <n v="12.9664"/>
    <n v="15.3171"/>
    <n v="16.668600000000001"/>
    <n v="16.668600000000001"/>
    <n v="16.668600000000001"/>
    <n v="0"/>
    <n v="0"/>
    <n v="0"/>
    <n v="2.7014999999999998"/>
    <n v="2.5499999999999998"/>
    <n v="2.5499999999999998"/>
    <n v="2.6652"/>
    <n v="3.1486000000000001"/>
    <n v="3.3311999999999999"/>
    <n v="0"/>
    <n v="0"/>
    <n v="0"/>
    <n v="0"/>
    <n v="0"/>
    <n v="0"/>
    <n v="0"/>
    <n v="0"/>
    <n v="0"/>
    <n v="1.3492"/>
    <n v="0.88329999999999997"/>
    <n v="0"/>
    <n v="0"/>
    <n v="0"/>
    <n v="0"/>
    <n v="0"/>
    <n v="0"/>
    <n v="0"/>
    <n v="0.2515"/>
    <n v="0.30230000000000001"/>
    <n v="0.65159999999999996"/>
    <n v="0.90010000000000001"/>
    <n v="0.76529999999999998"/>
    <n v="0.64790000000000003"/>
    <n v="0.73119999999999996"/>
    <n v="0.88119999999999998"/>
    <n v="1.2153"/>
    <n v="0.56530000000000002"/>
    <n v="0"/>
    <n v="0.36520000000000002"/>
    <n v="0.1152"/>
    <n v="0.14860000000000001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6.668600000000001"/>
    <n v="0"/>
    <n v="0"/>
    <n v="0"/>
    <m/>
  </r>
  <r>
    <x v="170"/>
    <x v="1"/>
    <n v="405"/>
    <n v="3503"/>
    <s v="AUXILIAR DE FROTAS3503405"/>
    <x v="0"/>
    <x v="0"/>
    <x v="1"/>
    <x v="0"/>
    <x v="0"/>
    <x v="9"/>
    <n v="0.4667"/>
    <n v="6.9733999999999998"/>
    <n v="2.7174"/>
    <n v="3.2673999999999999"/>
    <n v="3"/>
    <n v="2.6674000000000002"/>
    <n v="1.3007"/>
    <n v="1.3007"/>
    <n v="3.2507000000000001"/>
    <n v="3.0188000000000001"/>
    <n v="2.8521000000000001"/>
    <n v="4.1688000000000001"/>
    <n v="0.16880000000000001"/>
    <n v="0.16880000000000001"/>
    <n v="0.16880000000000001"/>
    <n v="0.16880000000000001"/>
    <n v="0.53549999999999998"/>
    <n v="2.1100000000000001E-2"/>
    <n v="0.60150000000000003"/>
    <n v="1.3007"/>
    <n v="1.4189000000000001"/>
    <n v="2.7522000000000002"/>
    <n v="3.0689000000000002"/>
    <n v="4.5189000000000004"/>
    <n v="0.1356"/>
    <n v="0.1356"/>
    <n v="1.0006999999999999"/>
    <n v="2.1840999999999999"/>
    <n v="2.6507999999999998"/>
    <n v="0"/>
    <n v="0"/>
    <n v="0"/>
    <n v="0"/>
    <n v="0"/>
    <n v="0"/>
    <n v="0.54790000000000005"/>
    <n v="0"/>
    <n v="0"/>
    <n v="0"/>
    <n v="0"/>
    <n v="0"/>
    <n v="0.1333"/>
    <n v="0.1333"/>
    <n v="0.2833"/>
    <n v="0"/>
    <n v="0.35149999999999998"/>
    <n v="1.4674"/>
    <n v="7.7522000000000002"/>
    <n v="7.3007"/>
    <n v="7.4333"/>
    <n v="0"/>
    <n v="0"/>
    <n v="0"/>
    <n v="0"/>
    <n v="0"/>
    <n v="0"/>
    <n v="0"/>
    <n v="0"/>
    <n v="0"/>
    <n v="0"/>
    <n v="0"/>
    <n v="0"/>
    <m/>
    <m/>
    <m/>
    <m/>
    <m/>
    <m/>
    <s v="NÃO"/>
    <n v="6.9733999999999998"/>
    <n v="2.1100000000000001E-2"/>
    <n v="0"/>
    <n v="0"/>
    <n v="0"/>
  </r>
  <r>
    <x v="171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0"/>
    <n v="3.6292"/>
    <n v="1.329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72"/>
    <x v="1"/>
    <n v="405"/>
    <n v="3529"/>
    <s v="AUXILIAR DE FROTAS3529405"/>
    <x v="0"/>
    <x v="4"/>
    <x v="1"/>
    <x v="6"/>
    <x v="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0.13250000000000001"/>
    <n v="0.19839999999999999"/>
    <n v="0.19839999999999999"/>
    <n v="2.8492000000000002"/>
    <n v="2.2961999999999998"/>
    <n v="3.7296"/>
    <n v="1.482"/>
    <n v="0.83189999999999997"/>
    <n v="0"/>
    <n v="0.85009999999999997"/>
    <n v="0"/>
    <n v="0"/>
    <n v="0"/>
    <n v="0"/>
    <n v="6.5100000000000005E-2"/>
    <n v="0"/>
    <n v="0"/>
    <n v="0.66879999999999995"/>
    <n v="0.68620000000000003"/>
    <n v="1.5528999999999999"/>
    <n v="1.0028999999999999"/>
    <n v="0"/>
    <n v="0.37030000000000002"/>
    <n v="3.1673"/>
    <n v="2.7665000000000002"/>
    <n v="1.7498"/>
    <n v="1.4854000000000001"/>
    <n v="0.50360000000000005"/>
    <n v="0.63619999999999999"/>
    <n v="0.2014"/>
    <n v="0.41810000000000003"/>
    <n v="0.63549999999999995"/>
    <n v="2.0299999999999999E-2"/>
    <n v="1.2528999999999999"/>
    <n v="2.5855000000000001"/>
    <n v="2.5348000000000002"/>
    <n v="2.3363"/>
    <n v="1.853"/>
    <n v="0.63790000000000002"/>
    <m/>
    <m/>
    <m/>
    <m/>
    <m/>
    <m/>
    <s v="NÃO"/>
    <n v="0"/>
    <n v="0.19839999999999999"/>
    <n v="0.37030000000000002"/>
    <n v="0.63790000000000002"/>
    <m/>
  </r>
  <r>
    <x v="173"/>
    <x v="1"/>
    <n v="405"/>
    <n v="3529"/>
    <s v="AUXILIAR DE FROTAS3529405"/>
    <x v="0"/>
    <x v="4"/>
    <x v="1"/>
    <x v="6"/>
    <x v="0"/>
    <x v="9"/>
    <n v="0.68320000000000003"/>
    <n v="0"/>
    <n v="0"/>
    <n v="0"/>
    <n v="0.84489999999999998"/>
    <n v="1.5781000000000001"/>
    <n v="3.7947000000000002"/>
    <n v="3.7947000000000002"/>
    <n v="2.4325000000000001"/>
    <n v="2.9157999999999999"/>
    <n v="0.48170000000000002"/>
    <n v="1.4807999999999999"/>
    <n v="0"/>
    <n v="0"/>
    <n v="0"/>
    <n v="0"/>
    <n v="2.3041999999999998"/>
    <n v="0.2868"/>
    <n v="1.7327999999999999"/>
    <n v="2.7130000000000001"/>
    <n v="3.4933000000000001"/>
    <n v="3.5933000000000002"/>
    <n v="3.7250999999999999"/>
    <n v="3.8069000000000002"/>
    <n v="5.6099999999999997E-2"/>
    <n v="5.6099999999999997E-2"/>
    <n v="0.76429999999999998"/>
    <n v="1.6793"/>
    <n v="0"/>
    <n v="1.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.7947000000000002"/>
    <n v="5.6099999999999997E-2"/>
    <n v="0"/>
    <n v="0"/>
    <m/>
  </r>
  <r>
    <x v="174"/>
    <x v="1"/>
    <n v="405"/>
    <n v="4513"/>
    <s v="AUXILIAR DE FROTAS4513405"/>
    <x v="0"/>
    <x v="0"/>
    <x v="1"/>
    <x v="2"/>
    <x v="0"/>
    <x v="9"/>
    <n v="0"/>
    <n v="0"/>
    <n v="1.7665999999999999"/>
    <n v="2.7665999999999999"/>
    <n v="3.0666000000000002"/>
    <n v="3.6158000000000001"/>
    <n v="3.5983999999999998"/>
    <n v="3.5983999999999998"/>
    <n v="3.984"/>
    <n v="5.1006999999999998"/>
    <n v="3.3355999999999999"/>
    <n v="0.4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175"/>
    <x v="21"/>
    <n v="405"/>
    <n v="3503"/>
    <s v="AUXILIAR DISTRIBUIÇÃO3503405"/>
    <x v="0"/>
    <x v="0"/>
    <x v="1"/>
    <x v="0"/>
    <x v="1"/>
    <x v="3"/>
    <n v="2.3658000000000001"/>
    <n v="0"/>
    <n v="7.7767999999999997"/>
    <n v="7.8608000000000002"/>
    <n v="8.4940999999999995"/>
    <n v="11.575799999999999"/>
    <n v="14.408200000000001"/>
    <n v="0"/>
    <n v="17.8247"/>
    <n v="22.7563"/>
    <n v="23.107800000000001"/>
    <n v="25.941700000000001"/>
    <n v="0"/>
    <n v="29.639900000000001"/>
    <n v="32.087400000000002"/>
    <n v="33.855499999999999"/>
    <n v="25.1381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176"/>
    <x v="21"/>
    <n v="405"/>
    <n v="3507"/>
    <s v="AUXILIAR DISTRIBUIÇÃO3507405"/>
    <x v="0"/>
    <x v="2"/>
    <x v="1"/>
    <x v="3"/>
    <x v="1"/>
    <x v="3"/>
    <n v="32.830399999999997"/>
    <n v="31.515499999999999"/>
    <n v="34.696899999999999"/>
    <n v="33.1128"/>
    <n v="34.796900000000001"/>
    <n v="37.9786"/>
    <n v="40.028599999999997"/>
    <n v="40.028599999999997"/>
    <n v="3.2673999999999999"/>
    <n v="5.3658000000000001"/>
    <n v="5.0316999999999998"/>
    <n v="7.7157999999999998"/>
    <n v="5.7649999999999997"/>
    <n v="5.7649999999999997"/>
    <n v="0"/>
    <n v="2.5992000000000002"/>
    <n v="7.1635999999999997"/>
    <n v="14.7628"/>
    <n v="16.7287"/>
    <n v="21.661300000000001"/>
    <n v="26.677099999999999"/>
    <n v="27.5105"/>
    <n v="27.543800000000001"/>
    <n v="27.543800000000001"/>
    <n v="26.241599999999998"/>
    <n v="26.241599999999998"/>
    <n v="0"/>
    <n v="0"/>
    <n v="0"/>
    <n v="0.99690000000000001"/>
    <n v="0"/>
    <n v="0"/>
    <n v="0"/>
    <n v="0"/>
    <n v="0"/>
    <n v="0"/>
    <n v="0"/>
    <n v="0.28079999999999999"/>
    <n v="7.5949999999999998"/>
    <n v="7.4268000000000001"/>
    <n v="7.7435"/>
    <n v="7.8593999999999999"/>
    <n v="8.6920000000000002"/>
    <n v="9.2094000000000005"/>
    <n v="9.4926999999999992"/>
    <n v="7.9085999999999999"/>
    <n v="3.2500000000000001E-2"/>
    <n v="1.9507000000000001"/>
    <n v="2.7848000000000002"/>
    <n v="4.8029999999999999"/>
    <n v="3.1021999999999998"/>
    <n v="8.9506999999999994"/>
    <n v="10.3969"/>
    <n v="8.5976999999999997"/>
    <n v="7.4977"/>
    <n v="6.6135999999999999"/>
    <n v="4.3803000000000001"/>
    <n v="2.1311"/>
    <n v="2.2629000000000001"/>
    <n v="2.9613999999999998"/>
    <n v="5.9946000000000002"/>
    <n v="6.5778999999999996"/>
    <m/>
    <m/>
    <m/>
    <m/>
    <m/>
    <m/>
    <s v="NÃO"/>
    <n v="40.028599999999997"/>
    <n v="26.241599999999998"/>
    <n v="7.9085999999999999"/>
    <n v="6.5778999999999996"/>
    <m/>
  </r>
  <r>
    <x v="177"/>
    <x v="21"/>
    <n v="405"/>
    <n v="3507"/>
    <s v="AUXILIAR DISTRIBUIÇÃO3507405"/>
    <x v="0"/>
    <x v="2"/>
    <x v="1"/>
    <x v="3"/>
    <x v="1"/>
    <x v="3"/>
    <n v="3.5022000000000002"/>
    <n v="4.4522000000000004"/>
    <n v="3.2181000000000002"/>
    <n v="3.2181000000000002"/>
    <n v="3.1848000000000001"/>
    <n v="3.2006999999999999"/>
    <n v="3.2006999999999999"/>
    <n v="3.2006999999999999"/>
    <n v="0"/>
    <n v="0"/>
    <n v="0"/>
    <n v="0"/>
    <n v="0"/>
    <n v="0"/>
    <n v="0"/>
    <n v="0"/>
    <n v="0"/>
    <n v="2.0474999999999999"/>
    <n v="2.3633999999999999"/>
    <n v="2.3626"/>
    <n v="2.6271"/>
    <n v="2.6112000000000002"/>
    <n v="2.5937999999999999"/>
    <n v="2.5937999999999999"/>
    <n v="2.0286"/>
    <n v="2.0286"/>
    <n v="0"/>
    <n v="0"/>
    <n v="0"/>
    <n v="0"/>
    <n v="0"/>
    <n v="0"/>
    <n v="0"/>
    <n v="0"/>
    <n v="0"/>
    <n v="0"/>
    <n v="0"/>
    <n v="0"/>
    <n v="0"/>
    <n v="0"/>
    <n v="1.5415000000000001"/>
    <n v="1.6907000000000001"/>
    <n v="1.4407000000000001"/>
    <n v="1.524"/>
    <n v="0"/>
    <n v="0"/>
    <n v="1.4675"/>
    <n v="0"/>
    <n v="0"/>
    <n v="0"/>
    <n v="0.25009999999999999"/>
    <n v="2.1015999999999999"/>
    <n v="0.67049999999999998"/>
    <n v="0"/>
    <n v="0"/>
    <n v="0"/>
    <n v="0"/>
    <n v="0"/>
    <n v="0"/>
    <n v="0"/>
    <n v="0"/>
    <n v="0"/>
    <m/>
    <m/>
    <m/>
    <m/>
    <m/>
    <m/>
    <s v="NÃO"/>
    <n v="3.2006999999999999"/>
    <n v="2.0286"/>
    <n v="0"/>
    <n v="0"/>
    <m/>
  </r>
  <r>
    <x v="178"/>
    <x v="21"/>
    <n v="405"/>
    <n v="3530"/>
    <s v="AUXILIAR DISTRIBUIÇÃO3530405"/>
    <x v="0"/>
    <x v="1"/>
    <x v="1"/>
    <x v="7"/>
    <x v="1"/>
    <x v="3"/>
    <n v="0"/>
    <n v="0"/>
    <n v="0"/>
    <n v="0"/>
    <n v="0"/>
    <n v="0"/>
    <n v="0"/>
    <n v="0"/>
    <n v="0"/>
    <n v="0"/>
    <n v="0"/>
    <n v="0"/>
    <n v="1.7504999999999999"/>
    <n v="1.7504999999999999"/>
    <n v="6.8654000000000002"/>
    <n v="9.6319999999999997"/>
    <n v="7.8334999999999999"/>
    <n v="7.5175999999999998"/>
    <n v="0.751"/>
    <n v="6.7176"/>
    <n v="4.2508999999999997"/>
    <n v="4.8175999999999997"/>
    <n v="4.6334999999999997"/>
    <n v="4.6334999999999997"/>
    <n v="0"/>
    <n v="0"/>
    <n v="0"/>
    <n v="0"/>
    <n v="0"/>
    <n v="0"/>
    <n v="0"/>
    <n v="0"/>
    <n v="0"/>
    <n v="0.434"/>
    <n v="0.434"/>
    <n v="0.434"/>
    <n v="0.434"/>
    <n v="0.434"/>
    <n v="0.434"/>
    <n v="2.2673000000000001"/>
    <n v="1.6673"/>
    <n v="1.4173"/>
    <n v="1.2673000000000001"/>
    <n v="1.2673000000000001"/>
    <n v="0"/>
    <n v="0"/>
    <n v="0"/>
    <n v="1.6961999999999999"/>
    <n v="1.0628"/>
    <n v="1.5295000000000001"/>
    <n v="0.59689999999999999"/>
    <n v="0.54690000000000005"/>
    <n v="1.4991000000000001"/>
    <n v="0"/>
    <n v="0"/>
    <n v="0"/>
    <n v="1.8488"/>
    <n v="2.3321000000000001"/>
    <n v="4.0479000000000003"/>
    <n v="5.6805000000000003"/>
    <n v="6.3304999999999998"/>
    <n v="9.4621999999999993"/>
    <m/>
    <m/>
    <m/>
    <m/>
    <m/>
    <m/>
    <s v="NÃO"/>
    <n v="0"/>
    <n v="0"/>
    <n v="0"/>
    <n v="9.4621999999999993"/>
    <m/>
  </r>
  <r>
    <x v="179"/>
    <x v="21"/>
    <n v="405"/>
    <n v="4506"/>
    <s v="AUXILIAR DISTRIBUIÇÃO4506405"/>
    <x v="0"/>
    <x v="1"/>
    <x v="1"/>
    <x v="9"/>
    <x v="1"/>
    <x v="3"/>
    <n v="0"/>
    <n v="0.68979999999999997"/>
    <n v="0"/>
    <n v="0"/>
    <n v="0"/>
    <n v="0"/>
    <n v="1.1279999999999999"/>
    <n v="1.1279999999999999"/>
    <n v="0.2334"/>
    <n v="0.25009999999999999"/>
    <n v="6.6799999999999998E-2"/>
    <n v="0"/>
    <n v="0.23730000000000001"/>
    <n v="0.23730000000000001"/>
    <n v="0.20549999999999999"/>
    <n v="0"/>
    <n v="0"/>
    <n v="0"/>
    <n v="0"/>
    <n v="8.0053000000000001"/>
    <n v="14.555"/>
    <n v="17.954999999999998"/>
    <n v="23.737500000000001"/>
    <n v="13.9541"/>
    <n v="0.83750000000000002"/>
    <n v="0.83750000000000002"/>
    <n v="0"/>
    <n v="0"/>
    <n v="0"/>
    <n v="0"/>
    <n v="0.1333"/>
    <n v="0"/>
    <n v="0"/>
    <n v="1.5486"/>
    <n v="2.8971"/>
    <n v="3.2795999999999998"/>
    <n v="5.0796000000000001"/>
    <n v="6.2310999999999996"/>
    <n v="0"/>
    <n v="0"/>
    <n v="0"/>
    <n v="0"/>
    <n v="0"/>
    <n v="0"/>
    <n v="0"/>
    <n v="0"/>
    <n v="0"/>
    <n v="0"/>
    <n v="0"/>
    <n v="0"/>
    <n v="0.43409999999999999"/>
    <n v="8.4099999999999994E-2"/>
    <n v="0"/>
    <n v="0"/>
    <n v="0.1318"/>
    <n v="0.31519999999999998"/>
    <n v="1.4825999999999999"/>
    <n v="2.0834000000000001"/>
    <n v="3.1160000000000001"/>
    <n v="3.6160000000000001"/>
    <n v="0"/>
    <n v="1.0159"/>
    <m/>
    <m/>
    <m/>
    <m/>
    <m/>
    <m/>
    <s v="NÃO"/>
    <n v="1.1279999999999999"/>
    <n v="0.83750000000000002"/>
    <n v="0"/>
    <n v="1.0159"/>
    <m/>
  </r>
  <r>
    <x v="180"/>
    <x v="21"/>
    <n v="405"/>
    <n v="4513"/>
    <s v="AUXILIAR DISTRIBUIÇÃO4513405"/>
    <x v="0"/>
    <x v="0"/>
    <x v="1"/>
    <x v="2"/>
    <x v="1"/>
    <x v="3"/>
    <n v="0"/>
    <n v="47.704999999999998"/>
    <n v="12.5283"/>
    <n v="14.6282"/>
    <n v="15.928100000000001"/>
    <n v="17.978000000000002"/>
    <n v="17.761299999999999"/>
    <n v="17.761299999999999"/>
    <n v="15.0105"/>
    <n v="19.727"/>
    <n v="22.126899999999999"/>
    <n v="16.628299999999999"/>
    <n v="18.076599999999999"/>
    <n v="18.076599999999999"/>
    <n v="7.6265999999999998"/>
    <n v="7.6265999999999998"/>
    <n v="0"/>
    <n v="0.1115"/>
    <n v="0"/>
    <n v="0"/>
    <n v="0"/>
    <n v="0"/>
    <n v="0"/>
    <n v="0"/>
    <n v="0.15010000000000001"/>
    <n v="0.15010000000000001"/>
    <n v="5.0099999999999999E-2"/>
    <n v="0"/>
    <n v="0"/>
    <n v="0"/>
    <n v="0.19700000000000001"/>
    <n v="0"/>
    <n v="0.51300000000000001"/>
    <n v="0.59699999999999998"/>
    <n v="1.7819"/>
    <n v="2.5825999999999998"/>
    <n v="0.3327"/>
    <n v="0"/>
    <n v="0.20069999999999999"/>
    <n v="0"/>
    <n v="0"/>
    <n v="0"/>
    <n v="0"/>
    <n v="0"/>
    <n v="1.5490999999999999"/>
    <n v="1.6982999999999999"/>
    <n v="4.4489999999999998"/>
    <n v="8.8979999999999997"/>
    <n v="7.4646999999999997"/>
    <n v="12.1988"/>
    <n v="10.2155"/>
    <n v="10.1656"/>
    <n v="0"/>
    <n v="8.5400000000000004E-2"/>
    <n v="8.5400000000000004E-2"/>
    <n v="8.5400000000000004E-2"/>
    <n v="0"/>
    <n v="0"/>
    <n v="0"/>
    <n v="0"/>
    <n v="0"/>
    <n v="0.56510000000000005"/>
    <m/>
    <m/>
    <m/>
    <m/>
    <m/>
    <m/>
    <s v="NÃO"/>
    <n v="47.704999999999998"/>
    <n v="0.1115"/>
    <n v="0.3327"/>
    <n v="8.5400000000000004E-2"/>
    <n v="0.56510000000000005"/>
  </r>
  <r>
    <x v="181"/>
    <x v="21"/>
    <n v="405"/>
    <n v="4556"/>
    <s v="AUXILIAR DISTRIBUIÇÃO4556405"/>
    <x v="0"/>
    <x v="1"/>
    <x v="1"/>
    <x v="14"/>
    <x v="1"/>
    <x v="3"/>
    <n v="48.9313"/>
    <n v="44.382100000000001"/>
    <n v="62.746600000000001"/>
    <n v="62.762500000000003"/>
    <n v="63.746600000000001"/>
    <n v="64.629900000000006"/>
    <n v="65.447400000000002"/>
    <n v="65.447400000000002"/>
    <n v="0"/>
    <n v="3.8834"/>
    <n v="11.052199999999999"/>
    <n v="17.284700000000001"/>
    <n v="15.565899999999999"/>
    <n v="15.565899999999999"/>
    <n v="21.716699999999999"/>
    <n v="23.800699999999999"/>
    <n v="9.7173999999999996"/>
    <n v="11.683299999999999"/>
    <n v="12.4825"/>
    <n v="0"/>
    <n v="0"/>
    <n v="0"/>
    <n v="0.58320000000000005"/>
    <n v="0.58320000000000005"/>
    <n v="3.3666"/>
    <n v="3.3666"/>
    <n v="2.8008000000000002"/>
    <n v="3.4674"/>
    <n v="4.2832999999999997"/>
    <n v="6.0340999999999996"/>
    <n v="1.0841000000000001"/>
    <n v="0"/>
    <n v="0.25069999999999998"/>
    <n v="1.4173"/>
    <n v="0.68469999999999998"/>
    <n v="0.1346"/>
    <n v="0.28539999999999999"/>
    <n v="0.47020000000000001"/>
    <n v="2.6526999999999998"/>
    <n v="1.2519"/>
    <n v="2.6852"/>
    <n v="2.6852"/>
    <n v="3.8511000000000002"/>
    <n v="3.8511000000000002"/>
    <n v="0.91859999999999997"/>
    <n v="0.61860000000000004"/>
    <n v="1.2659"/>
    <n v="2.2158000000000002"/>
    <n v="2.3984000000000001"/>
    <n v="1.7991999999999999"/>
    <n v="3.2650000000000001"/>
    <n v="0.31430000000000002"/>
    <n v="0"/>
    <n v="0"/>
    <n v="0"/>
    <n v="0"/>
    <n v="0"/>
    <n v="3.7477"/>
    <n v="3.7477"/>
    <n v="3.3317999999999999"/>
    <n v="3.3317999999999999"/>
    <n v="1.9493"/>
    <m/>
    <m/>
    <m/>
    <m/>
    <m/>
    <m/>
    <s v="NÃO"/>
    <n v="65.447400000000002"/>
    <n v="3.3666"/>
    <n v="0.61860000000000004"/>
    <n v="1.9493"/>
    <m/>
  </r>
  <r>
    <x v="182"/>
    <x v="22"/>
    <n v="405"/>
    <n v="1301"/>
    <s v="CONFERENTE OP EMPILHADEIRA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900000000000001"/>
    <n v="0.19900000000000001"/>
    <n v="0.199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83"/>
    <x v="22"/>
    <n v="405"/>
    <n v="1301"/>
    <s v="CONFERENTE OP EMPILHADEIRA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899999999999998"/>
    <n v="0.84899999999999998"/>
    <n v="1.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84"/>
    <x v="22"/>
    <n v="405"/>
    <n v="1301"/>
    <s v="CONFERENTE OP EMPILHADEIRA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69999999999999"/>
    <n v="3.4969999999999999"/>
    <n v="4.26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85"/>
    <x v="22"/>
    <n v="405"/>
    <n v="1301"/>
    <s v="CONFERENTE OP EMPILHADEIRA1301405"/>
    <x v="0"/>
    <x v="1"/>
    <x v="1"/>
    <x v="1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930000000000001"/>
    <n v="3.2930000000000001"/>
    <n v="4.676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86"/>
    <x v="23"/>
    <n v="401"/>
    <n v="1301"/>
    <s v="COORDENADOR LOGISTICA1301401"/>
    <x v="1"/>
    <x v="1"/>
    <x v="1"/>
    <x v="16"/>
    <x v="1"/>
    <x v="10"/>
    <n v="14.3154"/>
    <n v="9.7988999999999997"/>
    <n v="14.431100000000001"/>
    <n v="14.6485"/>
    <n v="14.6485"/>
    <n v="5.6485000000000003"/>
    <n v="1.6326000000000001"/>
    <n v="1.6326000000000001"/>
    <n v="0"/>
    <n v="1.5992"/>
    <n v="2.5325000000000002"/>
    <n v="4.6825000000000001"/>
    <n v="4.681"/>
    <n v="4.681"/>
    <n v="6.0656999999999996"/>
    <n v="8.0172000000000008"/>
    <n v="2.4830999999999999"/>
    <n v="0"/>
    <n v="0.86550000000000005"/>
    <n v="2.0996000000000001"/>
    <n v="0.89959999999999996"/>
    <n v="0.91700000000000004"/>
    <n v="0"/>
    <n v="0"/>
    <n v="0"/>
    <n v="0"/>
    <n v="0.1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.6326000000000001"/>
    <n v="0"/>
    <n v="0"/>
    <n v="0"/>
    <m/>
  </r>
  <r>
    <x v="187"/>
    <x v="24"/>
    <n v="153"/>
    <n v="1301"/>
    <s v="LIDER ALMOXARIFADO1301153"/>
    <x v="0"/>
    <x v="1"/>
    <x v="1"/>
    <x v="16"/>
    <x v="1"/>
    <x v="5"/>
    <n v="0"/>
    <n v="0"/>
    <n v="37.023400000000002"/>
    <n v="37.023400000000002"/>
    <n v="37.023400000000002"/>
    <n v="37.023400000000002"/>
    <n v="37.023400000000002"/>
    <n v="0"/>
    <n v="4.7483000000000004"/>
    <n v="6.6647999999999996"/>
    <n v="10.5306"/>
    <n v="10.2456"/>
    <n v="0"/>
    <n v="0"/>
    <n v="0"/>
    <n v="0"/>
    <n v="0"/>
    <n v="0"/>
    <n v="0"/>
    <n v="0"/>
    <n v="0"/>
    <n v="0"/>
    <n v="0"/>
    <n v="0"/>
    <n v="0"/>
    <n v="0"/>
    <n v="0"/>
    <n v="9.7270000000000003"/>
    <n v="15.72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88"/>
    <x v="24"/>
    <n v="153"/>
    <n v="1301"/>
    <s v="LIDER ALMOXARIFADO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150000000000002"/>
    <n v="9.6150000000000002"/>
    <n v="13.1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89"/>
    <x v="24"/>
    <n v="153"/>
    <n v="1301"/>
    <s v="LIDER ALMOXARIFADO1301153"/>
    <x v="0"/>
    <x v="1"/>
    <x v="1"/>
    <x v="1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029"/>
    <n v="10.029"/>
    <n v="12.57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90"/>
    <x v="24"/>
    <n v="153"/>
    <n v="1303"/>
    <s v="LIDER ALMOXARIFADO1303153"/>
    <x v="0"/>
    <x v="2"/>
    <x v="1"/>
    <x v="18"/>
    <x v="1"/>
    <x v="5"/>
    <n v="0"/>
    <n v="0"/>
    <n v="3.9413"/>
    <n v="4.6413000000000002"/>
    <n v="5.4579000000000004"/>
    <n v="3.7418999999999998"/>
    <n v="1.7745"/>
    <n v="0"/>
    <n v="0"/>
    <n v="0"/>
    <n v="0"/>
    <n v="0"/>
    <n v="0"/>
    <n v="2.1309999999999998"/>
    <n v="13.2134"/>
    <n v="11.047599999999999"/>
    <n v="15.2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91"/>
    <x v="24"/>
    <n v="153"/>
    <n v="1307"/>
    <s v="LIDER ALMOXARIFADO1307153"/>
    <x v="0"/>
    <x v="4"/>
    <x v="1"/>
    <x v="19"/>
    <x v="1"/>
    <x v="5"/>
    <n v="0"/>
    <n v="0"/>
    <n v="0"/>
    <n v="3.1855000000000002"/>
    <n v="3.1355"/>
    <n v="1.7681"/>
    <n v="1.784"/>
    <n v="1.784"/>
    <n v="0.23330000000000001"/>
    <n v="0.38400000000000001"/>
    <n v="0.36809999999999998"/>
    <n v="0.36809999999999998"/>
    <n v="0"/>
    <n v="0"/>
    <n v="0"/>
    <n v="0"/>
    <n v="4.7500000000000001E-2"/>
    <n v="0"/>
    <n v="0.71260000000000001"/>
    <n v="1.0444"/>
    <n v="0.87770000000000004"/>
    <n v="0.87770000000000004"/>
    <n v="0.86029999999999995"/>
    <n v="0.6603"/>
    <n v="5.8799999999999998E-2"/>
    <n v="5.8799999999999998E-2"/>
    <n v="1.73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270000000000001"/>
    <n v="0"/>
    <n v="2.7143000000000002"/>
    <n v="2.5642999999999998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.784"/>
    <n v="5.8799999999999998E-2"/>
    <n v="0.19270000000000001"/>
    <n v="0"/>
    <m/>
  </r>
  <r>
    <x v="192"/>
    <x v="24"/>
    <n v="153"/>
    <n v="1308"/>
    <s v="LIDER ALMOXARIFADO1308153"/>
    <x v="0"/>
    <x v="1"/>
    <x v="1"/>
    <x v="20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478999999999999"/>
    <n v="11.478999999999999"/>
    <n v="15.34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93"/>
    <x v="24"/>
    <n v="153"/>
    <n v="1310"/>
    <s v="LIDER ALMOXARIFADO1310153"/>
    <x v="0"/>
    <x v="3"/>
    <x v="1"/>
    <x v="23"/>
    <x v="1"/>
    <x v="5"/>
    <n v="0"/>
    <n v="0"/>
    <n v="0"/>
    <n v="0"/>
    <n v="0"/>
    <n v="0"/>
    <n v="0"/>
    <n v="0"/>
    <n v="0"/>
    <n v="0"/>
    <n v="0"/>
    <n v="0"/>
    <n v="0.51529999999999998"/>
    <n v="0.51529999999999998"/>
    <n v="1.4017999999999999"/>
    <n v="0.95269999999999999"/>
    <n v="3.2542"/>
    <n v="5.2868000000000004"/>
    <n v="8.0541999999999998"/>
    <n v="2.7549999999999999"/>
    <n v="1.3891"/>
    <n v="1.7058"/>
    <n v="2.1717"/>
    <n v="1.5558000000000001"/>
    <n v="0"/>
    <n v="0"/>
    <n v="0.83340000000000003"/>
    <n v="4.7680999999999996"/>
    <n v="4.6657999999999999"/>
    <n v="4.8166000000000002"/>
    <n v="0"/>
    <n v="0"/>
    <n v="1.0014000000000001"/>
    <n v="2.5520999999999998"/>
    <n v="10.4831"/>
    <n v="3.4497"/>
    <n v="3.9497"/>
    <n v="1.6171"/>
    <n v="4.4671000000000003"/>
    <n v="1.4315"/>
    <n v="0"/>
    <n v="1.2497"/>
    <n v="3.0171000000000001"/>
    <n v="4.1345000000000001"/>
    <n v="9.0678000000000001"/>
    <n v="6.5843999999999996"/>
    <n v="0.3841"/>
    <n v="6.4"/>
    <n v="6.9508000000000001"/>
    <n v="4.0849000000000002"/>
    <n v="3.49E-2"/>
    <n v="0.78559999999999997"/>
    <n v="0.96740000000000004"/>
    <n v="2.5339999999999998"/>
    <n v="8.1348000000000003"/>
    <n v="6.7172999999999998"/>
    <n v="13.3505"/>
    <n v="15.0671"/>
    <n v="19.767800000000001"/>
    <n v="27.767800000000001"/>
    <n v="30.468599999999999"/>
    <n v="33.468600000000002"/>
    <m/>
    <m/>
    <m/>
    <m/>
    <m/>
    <m/>
    <s v="NÃO"/>
    <n v="0"/>
    <n v="0"/>
    <n v="6.5843999999999996"/>
    <n v="33.468600000000002"/>
    <m/>
  </r>
  <r>
    <x v="194"/>
    <x v="25"/>
    <n v="405"/>
    <n v="1302"/>
    <s v="LIDER EXPEDIÇÃO1302405"/>
    <x v="0"/>
    <x v="0"/>
    <x v="1"/>
    <x v="17"/>
    <x v="1"/>
    <x v="4"/>
    <n v="8.3299999999999999E-2"/>
    <n v="6.1277999999999997"/>
    <n v="4.5820999999999996"/>
    <n v="0"/>
    <n v="0"/>
    <n v="0"/>
    <n v="0"/>
    <n v="0"/>
    <n v="0"/>
    <n v="0"/>
    <n v="0"/>
    <n v="0"/>
    <n v="1.0125"/>
    <n v="1.0125"/>
    <n v="6.8757000000000001"/>
    <n v="2.6734"/>
    <n v="0.271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13000000000001"/>
    <n v="1.2565"/>
    <n v="0.41510000000000002"/>
    <n v="0.4143"/>
    <n v="0.93089999999999995"/>
    <n v="0"/>
    <n v="0"/>
    <n v="0.84589999999999999"/>
    <m/>
    <m/>
    <m/>
    <m/>
    <m/>
    <m/>
    <s v="NÃO"/>
    <n v="6.1277999999999997"/>
    <n v="0"/>
    <n v="0"/>
    <n v="1.2565"/>
    <n v="0.84589999999999999"/>
  </r>
  <r>
    <x v="195"/>
    <x v="25"/>
    <n v="405"/>
    <n v="1302"/>
    <s v="LIDER EXPEDIÇÃO1302405"/>
    <x v="0"/>
    <x v="0"/>
    <x v="1"/>
    <x v="17"/>
    <x v="1"/>
    <x v="4"/>
    <n v="0.51649999999999996"/>
    <n v="0"/>
    <n v="0.88400000000000001"/>
    <n v="0.46810000000000002"/>
    <n v="1.2014"/>
    <n v="1.6847000000000001"/>
    <n v="1.768"/>
    <n v="1.768"/>
    <n v="0.999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410000000000002"/>
    <n v="0"/>
    <n v="0"/>
    <n v="0"/>
    <m/>
    <m/>
    <m/>
    <m/>
    <m/>
    <m/>
    <s v="NÃO"/>
    <n v="0"/>
    <n v="0"/>
    <n v="0"/>
    <n v="0"/>
    <n v="0"/>
  </r>
  <r>
    <x v="196"/>
    <x v="25"/>
    <n v="405"/>
    <n v="1303"/>
    <s v="LIDER EXPEDIÇÃO1303405"/>
    <x v="0"/>
    <x v="2"/>
    <x v="1"/>
    <x v="18"/>
    <x v="1"/>
    <x v="4"/>
    <n v="0.2162"/>
    <n v="5.5312999999999999"/>
    <n v="0.41470000000000001"/>
    <n v="0.41470000000000001"/>
    <n v="0.41470000000000001"/>
    <n v="0.41470000000000001"/>
    <n v="0.41470000000000001"/>
    <n v="0.41470000000000001"/>
    <n v="0"/>
    <n v="0.73409999999999997"/>
    <n v="2.1515"/>
    <n v="1.3536999999999999"/>
    <n v="3.8862000000000001"/>
    <n v="3.8862000000000001"/>
    <n v="1.5367999999999999"/>
    <n v="3.0533999999999999"/>
    <n v="7.6706000000000003"/>
    <n v="10.1691"/>
    <n v="4.5532000000000004"/>
    <n v="9.0191999999999997"/>
    <n v="7.57"/>
    <n v="8.6198999999999995"/>
    <n v="2.0865999999999998"/>
    <n v="0.78659999999999997"/>
    <n v="1.0524"/>
    <n v="1.0524"/>
    <n v="2.7172999999999998"/>
    <n v="0"/>
    <n v="0"/>
    <n v="4.0179999999999998"/>
    <n v="5.5505000000000004"/>
    <n v="0"/>
    <n v="0"/>
    <n v="0"/>
    <n v="5.0700000000000002E-2"/>
    <n v="1.9665999999999999"/>
    <n v="2.3498999999999999"/>
    <n v="0"/>
    <n v="0.9173"/>
    <n v="0"/>
    <n v="0"/>
    <n v="0"/>
    <n v="0"/>
    <n v="0"/>
    <n v="0"/>
    <n v="0"/>
    <n v="0.21659999999999999"/>
    <n v="5.5172999999999996"/>
    <n v="7.8006000000000002"/>
    <n v="11.167299999999999"/>
    <n v="6.5179999999999998"/>
    <n v="8.3361000000000001"/>
    <n v="1.7201"/>
    <n v="0.502"/>
    <n v="0.1338"/>
    <n v="1.2988999999999999"/>
    <n v="2.6314000000000002"/>
    <n v="2.2980999999999998"/>
    <n v="3.964"/>
    <n v="5.5964999999999998"/>
    <n v="0"/>
    <n v="0"/>
    <m/>
    <m/>
    <m/>
    <m/>
    <m/>
    <m/>
    <s v="NÃO"/>
    <n v="0.41470000000000001"/>
    <n v="1.0524"/>
    <n v="0"/>
    <n v="0"/>
    <m/>
  </r>
  <r>
    <x v="197"/>
    <x v="25"/>
    <n v="405"/>
    <n v="1308"/>
    <s v="LIDER EXPEDIÇÃ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780000000000003"/>
    <n v="7.5780000000000003"/>
    <n v="10.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98"/>
    <x v="25"/>
    <n v="405"/>
    <n v="1308"/>
    <s v="LIDER EXPEDIÇÃ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65"/>
    <n v="3.165"/>
    <n v="11.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99"/>
    <x v="25"/>
    <n v="405"/>
    <n v="1308"/>
    <s v="LIDER EXPEDIÇÃO1308405"/>
    <x v="0"/>
    <x v="1"/>
    <x v="1"/>
    <x v="2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481"/>
    <n v="11.481"/>
    <n v="15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0"/>
    <x v="2"/>
    <n v="599"/>
    <n v="3503"/>
    <s v="MOTORISTA ENTREGADOR ABASTECEDOR3503599"/>
    <x v="0"/>
    <x v="0"/>
    <x v="0"/>
    <x v="0"/>
    <x v="0"/>
    <x v="0"/>
    <n v="0"/>
    <n v="32.881"/>
    <n v="0"/>
    <n v="8.4490999999999996"/>
    <n v="8.1158000000000001"/>
    <n v="10.049899999999999"/>
    <n v="13.149900000000001"/>
    <n v="13.149900000000001"/>
    <n v="14.681699999999999"/>
    <n v="13.3992"/>
    <n v="11.966699999999999"/>
    <n v="10.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2.881"/>
    <n v="0"/>
    <n v="0"/>
    <n v="0"/>
    <n v="0"/>
  </r>
  <r>
    <x v="201"/>
    <x v="2"/>
    <n v="599"/>
    <n v="3506"/>
    <s v="MOTORISTA ENTREGADOR ABASTECEDOR3506599"/>
    <x v="0"/>
    <x v="1"/>
    <x v="0"/>
    <x v="1"/>
    <x v="0"/>
    <x v="1"/>
    <n v="0"/>
    <n v="6.7271000000000001"/>
    <n v="0"/>
    <n v="3.3437000000000001"/>
    <n v="2.7770000000000001"/>
    <n v="2.7262"/>
    <n v="2.8254000000000001"/>
    <n v="2.8254000000000001"/>
    <n v="0"/>
    <n v="0"/>
    <n v="0.1794"/>
    <n v="0"/>
    <n v="0.94340000000000002"/>
    <n v="0.94340000000000002"/>
    <n v="9.0884999999999998"/>
    <n v="10.0534"/>
    <n v="7.8865999999999996"/>
    <n v="7.535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.8254000000000001"/>
    <n v="0"/>
    <n v="0"/>
    <n v="0"/>
    <m/>
  </r>
  <r>
    <x v="202"/>
    <x v="2"/>
    <n v="599"/>
    <n v="3506"/>
    <s v="MOTORISTA ENTREGADOR ABASTECEDOR3506599"/>
    <x v="0"/>
    <x v="1"/>
    <x v="0"/>
    <x v="1"/>
    <x v="0"/>
    <x v="1"/>
    <n v="0"/>
    <n v="0"/>
    <n v="0"/>
    <n v="95.706999999999994"/>
    <n v="97.640299999999996"/>
    <n v="104.83880000000001"/>
    <n v="108.738"/>
    <n v="0"/>
    <n v="0"/>
    <n v="4.0999999999999996"/>
    <n v="20.5824"/>
    <n v="26.3491"/>
    <n v="0"/>
    <n v="26.6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3"/>
    <x v="2"/>
    <n v="599"/>
    <n v="3506"/>
    <s v="MOTORISTA ENTREGADOR ABASTECEDOR3506599"/>
    <x v="0"/>
    <x v="1"/>
    <x v="0"/>
    <x v="1"/>
    <x v="0"/>
    <x v="1"/>
    <n v="0"/>
    <n v="49.472299999999997"/>
    <n v="0"/>
    <n v="56.654899999999998"/>
    <n v="58.570799999999998"/>
    <n v="60.754899999999999"/>
    <n v="64.621499999999997"/>
    <n v="64.621499999999997"/>
    <n v="0"/>
    <n v="9.1151"/>
    <n v="19.580100000000002"/>
    <n v="22.8794"/>
    <n v="30.560400000000001"/>
    <n v="30.560400000000001"/>
    <n v="46.2074"/>
    <n v="57.871699999999997"/>
    <n v="49.1051"/>
    <n v="54.854300000000002"/>
    <n v="64.203500000000005"/>
    <n v="74.635999999999996"/>
    <n v="76.102699999999999"/>
    <n v="76.102699999999999"/>
    <n v="76.418599999999998"/>
    <n v="76.418599999999998"/>
    <n v="56.852800000000002"/>
    <n v="56.852800000000002"/>
    <n v="0.95079999999999998"/>
    <n v="0"/>
    <n v="0"/>
    <n v="0"/>
    <n v="0"/>
    <n v="0"/>
    <n v="0.15060000000000001"/>
    <n v="0.15060000000000001"/>
    <n v="0"/>
    <n v="0"/>
    <n v="0.43319999999999997"/>
    <n v="0.24990000000000001"/>
    <n v="0.24990000000000001"/>
    <n v="0.24990000000000001"/>
    <n v="0.24990000000000001"/>
    <n v="0.24990000000000001"/>
    <n v="0.24990000000000001"/>
    <n v="0.24990000000000001"/>
    <n v="0.24990000000000001"/>
    <n v="0.2499000000000000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4.621499999999997"/>
    <n v="56.852800000000002"/>
    <n v="0.24990000000000001"/>
    <n v="0"/>
    <m/>
  </r>
  <r>
    <x v="204"/>
    <x v="26"/>
    <n v="568"/>
    <n v="3506"/>
    <s v="MOTORISTA ENTREGADOR3506568"/>
    <x v="0"/>
    <x v="1"/>
    <x v="2"/>
    <x v="1"/>
    <x v="0"/>
    <x v="1"/>
    <n v="0"/>
    <n v="0"/>
    <n v="13.557700000000001"/>
    <n v="14.957599999999999"/>
    <n v="10.7925"/>
    <n v="14.308400000000001"/>
    <n v="14.308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5"/>
    <x v="26"/>
    <n v="568"/>
    <n v="3506"/>
    <s v="MOTORISTA ENTREGADOR3506568"/>
    <x v="0"/>
    <x v="1"/>
    <x v="2"/>
    <x v="1"/>
    <x v="0"/>
    <x v="1"/>
    <n v="0"/>
    <n v="0"/>
    <n v="13.8231"/>
    <n v="14.5397"/>
    <n v="9.4215999999999998"/>
    <n v="13.339"/>
    <n v="13.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6"/>
    <x v="26"/>
    <n v="568"/>
    <n v="3506"/>
    <s v="MOTORISTA ENTREGADOR3506568"/>
    <x v="0"/>
    <x v="1"/>
    <x v="2"/>
    <x v="1"/>
    <x v="0"/>
    <x v="1"/>
    <n v="0"/>
    <n v="0"/>
    <n v="13.1052"/>
    <n v="13.4726"/>
    <n v="13.4726"/>
    <n v="13.3893"/>
    <n v="13.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7"/>
    <x v="26"/>
    <n v="568"/>
    <n v="3506"/>
    <s v="MOTORISTA ENTREGADOR3506568"/>
    <x v="0"/>
    <x v="1"/>
    <x v="2"/>
    <x v="1"/>
    <x v="0"/>
    <x v="1"/>
    <n v="0"/>
    <n v="0"/>
    <n v="0.56489999999999996"/>
    <n v="0.56489999999999996"/>
    <n v="0.56489999999999996"/>
    <n v="0.56489999999999996"/>
    <n v="0.5648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8"/>
    <x v="2"/>
    <n v="599"/>
    <n v="3507"/>
    <s v="MOTORISTA ENTREGADOR ABASTECEDOR3507599"/>
    <x v="0"/>
    <x v="2"/>
    <x v="0"/>
    <x v="3"/>
    <x v="0"/>
    <x v="11"/>
    <n v="0"/>
    <n v="0"/>
    <n v="23.671099999999999"/>
    <n v="23.671099999999999"/>
    <n v="23.671099999999999"/>
    <n v="24.537800000000001"/>
    <n v="24.5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09"/>
    <x v="2"/>
    <n v="599"/>
    <n v="3507"/>
    <s v="MOTORISTA ENTREGADOR ABASTECEDOR3507599"/>
    <x v="0"/>
    <x v="2"/>
    <x v="0"/>
    <x v="3"/>
    <x v="0"/>
    <x v="11"/>
    <n v="0"/>
    <n v="5.2801"/>
    <n v="0"/>
    <n v="1.3442000000000001"/>
    <n v="1.3442000000000001"/>
    <n v="0"/>
    <n v="0"/>
    <n v="0"/>
    <n v="6.3650000000000002"/>
    <n v="8.6135000000000002"/>
    <n v="8.6135000000000002"/>
    <n v="4.7309000000000001"/>
    <n v="9.6798999999999999"/>
    <n v="9.6798999999999999"/>
    <n v="9.6798999999999999"/>
    <n v="5.0796999999999999"/>
    <n v="6.6780999999999997"/>
    <n v="11.5604"/>
    <n v="6.7412999999999998"/>
    <n v="9.5237999999999996"/>
    <n v="17.072800000000001"/>
    <n v="18.7727"/>
    <n v="19.122699999999998"/>
    <n v="20.7226"/>
    <n v="17.538499999999999"/>
    <n v="17.538499999999999"/>
    <n v="0"/>
    <n v="0"/>
    <n v="0"/>
    <n v="0"/>
    <n v="0"/>
    <n v="0"/>
    <n v="0"/>
    <n v="0"/>
    <n v="0"/>
    <n v="0"/>
    <n v="0"/>
    <n v="0"/>
    <n v="0"/>
    <n v="0.60860000000000003"/>
    <n v="1.3918999999999999"/>
    <n v="2.2252000000000001"/>
    <n v="3.8751000000000002"/>
    <n v="3.8751000000000002"/>
    <n v="4.5091999999999999"/>
    <n v="7.8417000000000003"/>
    <n v="2.4664000000000001"/>
    <n v="7.9653999999999998"/>
    <n v="8.2312999999999992"/>
    <n v="3.8146"/>
    <n v="0"/>
    <n v="1.7138"/>
    <n v="0"/>
    <n v="0"/>
    <n v="0"/>
    <n v="0"/>
    <n v="0"/>
    <n v="0"/>
    <n v="0"/>
    <n v="0"/>
    <n v="0"/>
    <n v="0"/>
    <m/>
    <m/>
    <m/>
    <m/>
    <m/>
    <m/>
    <s v="NÃO"/>
    <n v="0"/>
    <n v="17.538499999999999"/>
    <n v="7.8417000000000003"/>
    <n v="0"/>
    <m/>
  </r>
  <r>
    <x v="210"/>
    <x v="2"/>
    <n v="599"/>
    <n v="3507"/>
    <s v="MOTORISTA ENTREGADOR ABASTECEDOR3507599"/>
    <x v="0"/>
    <x v="2"/>
    <x v="0"/>
    <x v="3"/>
    <x v="0"/>
    <x v="11"/>
    <n v="0"/>
    <n v="7.9223999999999997"/>
    <n v="0"/>
    <n v="6.6634000000000002"/>
    <n v="6.6634000000000002"/>
    <n v="6.6308999999999996"/>
    <n v="5.9490999999999996"/>
    <n v="5.9490999999999996"/>
    <n v="0"/>
    <n v="0"/>
    <n v="0"/>
    <n v="1.5024"/>
    <n v="0"/>
    <n v="0"/>
    <n v="0"/>
    <n v="0"/>
    <n v="2.3365"/>
    <n v="4.2698"/>
    <n v="2.4214000000000002"/>
    <n v="4.5198999999999998"/>
    <n v="6.2531999999999996"/>
    <n v="6.3857999999999997"/>
    <n v="5.5525000000000002"/>
    <n v="5.5525000000000002"/>
    <n v="7.3707000000000003"/>
    <n v="7.3707000000000003"/>
    <n v="0"/>
    <n v="0"/>
    <n v="0"/>
    <n v="0"/>
    <n v="0"/>
    <n v="0"/>
    <n v="3.4009999999999998"/>
    <n v="9.6820000000000004"/>
    <n v="12.5669"/>
    <n v="14.4328"/>
    <n v="16.900200000000002"/>
    <n v="18.632899999999999"/>
    <n v="21.118600000000001"/>
    <n v="18.935300000000002"/>
    <n v="20.552"/>
    <n v="21.786100000000001"/>
    <n v="22.836099999999998"/>
    <n v="21.220199999999998"/>
    <n v="13.636900000000001"/>
    <n v="14.269500000000001"/>
    <n v="0"/>
    <n v="4.3015999999999996"/>
    <n v="0"/>
    <n v="4.2842000000000002"/>
    <n v="7.2168000000000001"/>
    <n v="6.1978999999999997"/>
    <n v="15.832000000000001"/>
    <n v="12.848699999999999"/>
    <n v="16.332000000000001"/>
    <n v="13.9994"/>
    <n v="19.481999999999999"/>
    <n v="13.215400000000001"/>
    <n v="5.8821000000000003"/>
    <n v="10.5503"/>
    <n v="12.100300000000001"/>
    <n v="13.748799999999999"/>
    <m/>
    <m/>
    <m/>
    <m/>
    <m/>
    <m/>
    <s v="NÃO"/>
    <n v="5.9490999999999996"/>
    <n v="7.3707000000000003"/>
    <n v="14.269500000000001"/>
    <n v="13.748799999999999"/>
    <m/>
  </r>
  <r>
    <x v="211"/>
    <x v="2"/>
    <n v="599"/>
    <n v="3507"/>
    <s v="MOTORISTA ENTREGADOR ABASTECEDOR3507599"/>
    <x v="0"/>
    <x v="2"/>
    <x v="0"/>
    <x v="3"/>
    <x v="0"/>
    <x v="11"/>
    <n v="0"/>
    <n v="0"/>
    <n v="0"/>
    <n v="1.5508999999999999"/>
    <n v="1.5508999999999999"/>
    <n v="4.5190999999999999"/>
    <n v="0.48659999999999998"/>
    <n v="0.48659999999999998"/>
    <n v="1.2484999999999999"/>
    <n v="4.7492999999999999"/>
    <n v="2.4001000000000001"/>
    <n v="5.3007999999999997"/>
    <n v="9.2507999999999999"/>
    <n v="9.2507999999999999"/>
    <n v="14.133599999999999"/>
    <n v="8.6669999999999998"/>
    <n v="10.5844"/>
    <n v="10.5844"/>
    <n v="10.5844"/>
    <n v="10.5844"/>
    <n v="10.5844"/>
    <n v="10.5511"/>
    <n v="12.516999999999999"/>
    <n v="14.4003"/>
    <n v="17.9177"/>
    <n v="17.9177"/>
    <n v="0"/>
    <n v="0"/>
    <n v="0"/>
    <n v="0"/>
    <n v="0"/>
    <n v="0"/>
    <n v="0.37009999999999998"/>
    <n v="4.1375000000000002"/>
    <n v="8.52"/>
    <n v="8.1193000000000008"/>
    <n v="9.3187999999999995"/>
    <n v="11.3688"/>
    <n v="8.4870999999999999"/>
    <n v="11.2196"/>
    <n v="13.152900000000001"/>
    <n v="14.636200000000001"/>
    <n v="16.419499999999999"/>
    <n v="16.419499999999999"/>
    <n v="17.401299999999999"/>
    <n v="9.1679999999999993"/>
    <n v="0.29909999999999998"/>
    <n v="1.4823999999999999"/>
    <n v="0.78390000000000004"/>
    <n v="5.8823999999999996"/>
    <n v="10.281599999999999"/>
    <n v="12.2316"/>
    <n v="12.833"/>
    <n v="14.7814"/>
    <n v="19.863199999999999"/>
    <n v="15.111599999999999"/>
    <n v="16.328199999999999"/>
    <n v="12.3781"/>
    <n v="13.545500000000001"/>
    <n v="18.044699999999999"/>
    <n v="20.044699999999999"/>
    <n v="23.593900000000001"/>
    <m/>
    <m/>
    <m/>
    <m/>
    <m/>
    <m/>
    <s v="NÃO"/>
    <n v="0.48659999999999998"/>
    <n v="17.9177"/>
    <n v="9.1679999999999993"/>
    <n v="23.593900000000001"/>
    <m/>
  </r>
  <r>
    <x v="212"/>
    <x v="2"/>
    <n v="599"/>
    <n v="3507"/>
    <s v="MOTORISTA ENTREGADOR ABASTECEDOR3507599"/>
    <x v="0"/>
    <x v="2"/>
    <x v="0"/>
    <x v="3"/>
    <x v="0"/>
    <x v="11"/>
    <n v="0"/>
    <n v="5.7206999999999999"/>
    <n v="0"/>
    <n v="13.620100000000001"/>
    <n v="13.7201"/>
    <n v="16.4375"/>
    <n v="16.355699999999999"/>
    <n v="16.355699999999999"/>
    <n v="0"/>
    <n v="1.5523"/>
    <n v="0"/>
    <n v="0"/>
    <n v="0"/>
    <n v="0"/>
    <n v="0"/>
    <n v="0"/>
    <n v="0"/>
    <n v="0"/>
    <n v="0"/>
    <n v="0"/>
    <n v="0"/>
    <n v="0"/>
    <n v="0"/>
    <n v="0"/>
    <n v="0.44119999999999998"/>
    <n v="0.44119999999999998"/>
    <n v="0"/>
    <n v="0"/>
    <n v="0"/>
    <n v="0"/>
    <n v="0"/>
    <n v="0"/>
    <n v="2.4184999999999999"/>
    <n v="9.4677000000000007"/>
    <n v="4.7343999999999999"/>
    <n v="5.5191999999999997"/>
    <n v="7.8207000000000004"/>
    <n v="11.871499999999999"/>
    <n v="14.9549"/>
    <n v="20.9541"/>
    <n v="22.62"/>
    <n v="24.3033"/>
    <n v="25.9207"/>
    <n v="26.8033"/>
    <n v="26.270700000000001"/>
    <n v="20.537400000000002"/>
    <n v="2.5840999999999998"/>
    <n v="0"/>
    <n v="1.6168"/>
    <n v="3.2161"/>
    <n v="9.6501999999999999"/>
    <n v="0.35170000000000001"/>
    <n v="6.7881"/>
    <n v="11.821300000000001"/>
    <n v="5.0410000000000004"/>
    <n v="8.1395"/>
    <n v="10.8569"/>
    <n v="6.4221000000000004"/>
    <n v="10.071300000000001"/>
    <n v="10.4054"/>
    <n v="4.3388"/>
    <n v="6.8388"/>
    <m/>
    <m/>
    <m/>
    <m/>
    <m/>
    <m/>
    <s v="NÃO"/>
    <n v="16.355699999999999"/>
    <n v="0.44119999999999998"/>
    <n v="20.537400000000002"/>
    <n v="6.8388"/>
    <m/>
  </r>
  <r>
    <x v="213"/>
    <x v="2"/>
    <n v="599"/>
    <n v="3507"/>
    <s v="MOTORISTA ENTREGADOR ABASTECEDOR3507599"/>
    <x v="0"/>
    <x v="2"/>
    <x v="0"/>
    <x v="3"/>
    <x v="0"/>
    <x v="11"/>
    <n v="0"/>
    <n v="0"/>
    <n v="0"/>
    <n v="0"/>
    <n v="1.9365000000000001"/>
    <n v="0.80320000000000003"/>
    <n v="2.3372999999999999"/>
    <n v="2.3372999999999999"/>
    <n v="0.2"/>
    <n v="2.4165999999999999"/>
    <n v="0"/>
    <n v="0"/>
    <n v="0.26900000000000002"/>
    <n v="0.26900000000000002"/>
    <n v="0"/>
    <n v="0"/>
    <n v="0"/>
    <n v="0"/>
    <n v="0"/>
    <n v="0"/>
    <n v="0"/>
    <n v="0"/>
    <n v="0"/>
    <n v="0"/>
    <n v="0"/>
    <n v="0"/>
    <n v="0"/>
    <n v="1.980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"/>
    <n v="8.0657999999999994"/>
    <n v="6.4317000000000002"/>
    <n v="1.8998999999999999"/>
    <n v="2.0983999999999998"/>
    <n v="18.031600000000001"/>
    <n v="19.547499999999999"/>
    <n v="19.413399999999999"/>
    <n v="22.629300000000001"/>
    <n v="25.477699999999999"/>
    <n v="24.7285"/>
    <n v="13.263400000000001"/>
    <n v="16.777799999999999"/>
    <n v="16.144500000000001"/>
    <n v="19.226299999999998"/>
    <n v="22.6081"/>
    <m/>
    <m/>
    <m/>
    <m/>
    <m/>
    <m/>
    <s v="NÃO"/>
    <n v="2.3372999999999999"/>
    <n v="0"/>
    <n v="0"/>
    <n v="22.6081"/>
    <m/>
  </r>
  <r>
    <x v="214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3.1970000000000001"/>
    <n v="5.8288000000000002"/>
    <n v="5.8288000000000002"/>
    <n v="0.96579999999999999"/>
    <n v="3.8475000000000001"/>
    <n v="1.2648999999999999"/>
    <n v="5.8124000000000002"/>
    <n v="9.9954000000000001"/>
    <n v="9.9954000000000001"/>
    <n v="11.9588"/>
    <n v="12.4404"/>
    <n v="17.521999999999998"/>
    <n v="13.304600000000001"/>
    <n v="12.537100000000001"/>
    <n v="10.451499999999999"/>
    <n v="10.7173"/>
    <n v="10.517300000000001"/>
    <n v="8.7172999999999998"/>
    <n v="8.3832000000000004"/>
    <n v="8.9824000000000002"/>
    <n v="8.9824000000000002"/>
    <n v="0"/>
    <n v="0"/>
    <n v="0"/>
    <n v="0"/>
    <n v="0"/>
    <n v="0"/>
    <n v="2.024"/>
    <n v="3.4556"/>
    <n v="6.1212999999999997"/>
    <n v="7.0877999999999997"/>
    <n v="9.0536999999999992"/>
    <n v="8.8028999999999993"/>
    <n v="9.1194000000000006"/>
    <n v="10.8338"/>
    <n v="11.9838"/>
    <n v="11.1671"/>
    <n v="11.8171"/>
    <n v="12.0497"/>
    <n v="13.499599999999999"/>
    <n v="6.8822000000000001"/>
    <n v="0.56730000000000003"/>
    <n v="4.6997"/>
    <n v="5.3655999999999997"/>
    <n v="8.0472999999999999"/>
    <n v="10.0139"/>
    <n v="12.6449"/>
    <n v="10.0099"/>
    <n v="15.0763"/>
    <n v="16.826899999999998"/>
    <n v="10.1754"/>
    <n v="10.5602"/>
    <n v="2.5442999999999998"/>
    <n v="4.5260999999999996"/>
    <n v="4.6593999999999998"/>
    <n v="4.8086000000000002"/>
    <n v="6.5418000000000003"/>
    <m/>
    <m/>
    <m/>
    <m/>
    <m/>
    <m/>
    <s v="NÃO"/>
    <n v="5.8288000000000002"/>
    <n v="8.9824000000000002"/>
    <n v="6.8822000000000001"/>
    <n v="6.5418000000000003"/>
    <m/>
  </r>
  <r>
    <x v="215"/>
    <x v="2"/>
    <n v="599"/>
    <n v="3507"/>
    <s v="MOTORISTA ENTREGADOR ABASTECEDOR3507599"/>
    <x v="0"/>
    <x v="2"/>
    <x v="0"/>
    <x v="3"/>
    <x v="0"/>
    <x v="11"/>
    <n v="21.4072"/>
    <n v="21.4072"/>
    <n v="23.159500000000001"/>
    <n v="24.476099999999999"/>
    <n v="26.060199999999998"/>
    <n v="26.893599999999999"/>
    <n v="29.510300000000001"/>
    <n v="29.510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27"/>
    <n v="4.8653000000000004"/>
    <n v="3.5994000000000002"/>
    <n v="0.50029999999999997"/>
    <n v="0"/>
    <n v="0"/>
    <n v="0"/>
    <n v="0"/>
    <n v="0"/>
    <n v="0"/>
    <n v="0"/>
    <n v="0"/>
    <n v="0"/>
    <n v="0"/>
    <n v="1.5347999999999999"/>
    <n v="2.7006999999999999"/>
    <n v="4.2847999999999997"/>
    <n v="4.2847999999999997"/>
    <n v="4.2847999999999997"/>
    <n v="4.2847999999999997"/>
    <n v="0"/>
    <n v="0"/>
    <n v="0"/>
    <n v="0"/>
    <n v="0.48330000000000001"/>
    <n v="0"/>
    <n v="0"/>
    <n v="0"/>
    <n v="0"/>
    <n v="0"/>
    <n v="0"/>
    <n v="0"/>
    <n v="0"/>
    <n v="0"/>
    <n v="0"/>
    <n v="0"/>
    <m/>
    <m/>
    <m/>
    <m/>
    <m/>
    <m/>
    <s v="NÃO"/>
    <n v="29.510300000000001"/>
    <n v="0"/>
    <n v="4.2847999999999997"/>
    <n v="0"/>
    <m/>
  </r>
  <r>
    <x v="216"/>
    <x v="26"/>
    <n v="568"/>
    <n v="3506"/>
    <s v="MOTORISTA ENTREGADOR3506568"/>
    <x v="0"/>
    <x v="1"/>
    <x v="2"/>
    <x v="1"/>
    <x v="0"/>
    <x v="1"/>
    <n v="0"/>
    <n v="0"/>
    <n v="3.7322000000000002"/>
    <n v="3.7322000000000002"/>
    <n v="3.7322000000000002"/>
    <n v="3.7322000000000002"/>
    <n v="3.7322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17"/>
    <x v="26"/>
    <n v="568"/>
    <n v="3506"/>
    <s v="MOTORISTA ENTREGADOR3506568"/>
    <x v="0"/>
    <x v="1"/>
    <x v="2"/>
    <x v="1"/>
    <x v="0"/>
    <x v="1"/>
    <n v="0"/>
    <n v="33.286299999999997"/>
    <n v="0"/>
    <n v="37.586199999999998"/>
    <n v="38.403599999999997"/>
    <n v="39.2044"/>
    <n v="40.838500000000003"/>
    <n v="40.838500000000003"/>
    <n v="0"/>
    <n v="1.0659000000000001"/>
    <n v="1.2318"/>
    <n v="2.9318"/>
    <n v="7.6311"/>
    <n v="7.6311"/>
    <n v="10.2653"/>
    <n v="3.8653"/>
    <n v="3.8653"/>
    <n v="3.8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0.838500000000003"/>
    <n v="0"/>
    <n v="0"/>
    <n v="0"/>
    <m/>
  </r>
  <r>
    <x v="218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0.63490000000000002"/>
    <n v="0.71899999999999997"/>
    <n v="4.5523999999999996"/>
    <n v="4.5523999999999996"/>
    <n v="12.216799999999999"/>
    <n v="15.616099999999999"/>
    <n v="19.382000000000001"/>
    <n v="24.014600000000002"/>
    <n v="20.245699999999999"/>
    <n v="18.879000000000001"/>
    <n v="23.927499999999998"/>
    <n v="23.927499999999998"/>
    <n v="25.793399999999998"/>
    <n v="27.4434"/>
    <n v="29.8093"/>
    <n v="29.8093"/>
    <n v="0.33410000000000001"/>
    <n v="0.33410000000000001"/>
    <n v="0.33410000000000001"/>
    <n v="0.334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29.8093"/>
    <n v="0"/>
    <n v="0"/>
    <m/>
  </r>
  <r>
    <x v="219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3.2341000000000002"/>
    <n v="3.234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20"/>
    <x v="26"/>
    <n v="568"/>
    <n v="3506"/>
    <s v="MOTORISTA ENTREGADOR3506568"/>
    <x v="0"/>
    <x v="1"/>
    <x v="2"/>
    <x v="1"/>
    <x v="0"/>
    <x v="1"/>
    <n v="0"/>
    <n v="38.224200000000003"/>
    <n v="0"/>
    <n v="55.055999999999997"/>
    <n v="55.055999999999997"/>
    <n v="54.8401"/>
    <n v="56.722700000000003"/>
    <n v="56.722700000000003"/>
    <n v="0"/>
    <n v="2.6659000000000002"/>
    <n v="5.4158999999999997"/>
    <n v="8.9159000000000006"/>
    <n v="13.667400000000001"/>
    <n v="13.667400000000001"/>
    <n v="23.715800000000002"/>
    <n v="33.2483"/>
    <n v="40.931600000000003"/>
    <n v="51.779299999999999"/>
    <n v="52.345999999999997"/>
    <n v="57.6952"/>
    <n v="63.011000000000003"/>
    <n v="63.011000000000003"/>
    <n v="63.194299999999998"/>
    <n v="65.060900000000004"/>
    <n v="68.227500000000006"/>
    <n v="68.227500000000006"/>
    <n v="3.0493000000000001"/>
    <n v="10.8819"/>
    <n v="10.8819"/>
    <n v="10.8819"/>
    <n v="0"/>
    <n v="0"/>
    <n v="0"/>
    <n v="0"/>
    <n v="0"/>
    <n v="0"/>
    <n v="0"/>
    <n v="0"/>
    <n v="0.92589999999999995"/>
    <n v="7.8250999999999999"/>
    <n v="8.7584"/>
    <n v="9.0243000000000002"/>
    <n v="9.0742999999999991"/>
    <n v="9.1242999999999999"/>
    <n v="10.6084"/>
    <n v="13.556900000000001"/>
    <n v="2.8666999999999998"/>
    <n v="6.0826000000000002"/>
    <n v="9.6667000000000005"/>
    <n v="12.081099999999999"/>
    <n v="14.295500000000001"/>
    <n v="6.2107000000000001"/>
    <n v="12.2273"/>
    <n v="19.1251"/>
    <n v="23.841799999999999"/>
    <n v="29.775200000000002"/>
    <n v="29.7911"/>
    <n v="30.856999999999999"/>
    <n v="31.3903"/>
    <n v="31.738800000000001"/>
    <n v="32.038800000000002"/>
    <n v="31.356200000000001"/>
    <m/>
    <m/>
    <m/>
    <m/>
    <m/>
    <m/>
    <s v="NÃO"/>
    <n v="56.722700000000003"/>
    <n v="68.227500000000006"/>
    <n v="13.556900000000001"/>
    <n v="31.356200000000001"/>
    <m/>
  </r>
  <r>
    <x v="221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0.61350000000000005"/>
    <n v="0.61350000000000005"/>
    <n v="0"/>
    <n v="0"/>
    <n v="0"/>
    <n v="1.5406"/>
    <n v="0"/>
    <n v="0"/>
    <n v="0"/>
    <n v="0"/>
    <n v="0"/>
    <n v="0"/>
    <n v="2.1556000000000002"/>
    <n v="2.155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250000000000001"/>
    <n v="0"/>
    <n v="0"/>
    <n v="0"/>
    <n v="0"/>
    <n v="0"/>
    <n v="0.25"/>
    <n v="0"/>
    <n v="0"/>
    <n v="0.25"/>
    <n v="0.25"/>
    <n v="0"/>
    <n v="0"/>
    <n v="0"/>
    <n v="0"/>
    <n v="0"/>
    <n v="0.51590000000000003"/>
    <m/>
    <m/>
    <m/>
    <m/>
    <m/>
    <m/>
    <s v="NÃO"/>
    <n v="0"/>
    <n v="2.1556000000000002"/>
    <n v="0.13250000000000001"/>
    <n v="0.51590000000000003"/>
    <m/>
  </r>
  <r>
    <x v="222"/>
    <x v="26"/>
    <n v="568"/>
    <n v="3506"/>
    <s v="MOTORISTA ENTREGADOR3506568"/>
    <x v="0"/>
    <x v="1"/>
    <x v="2"/>
    <x v="1"/>
    <x v="0"/>
    <x v="1"/>
    <n v="0"/>
    <n v="0"/>
    <n v="0"/>
    <n v="34.235500000000002"/>
    <n v="34.935499999999998"/>
    <n v="36.186999999999998"/>
    <n v="38.220300000000002"/>
    <n v="0"/>
    <n v="0"/>
    <n v="4.7674000000000003"/>
    <n v="5.9006999999999996"/>
    <n v="8.5022000000000002"/>
    <n v="0"/>
    <n v="3.335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23"/>
    <x v="26"/>
    <n v="568"/>
    <n v="3506"/>
    <s v="MOTORISTA ENTREGADOR3506568"/>
    <x v="0"/>
    <x v="1"/>
    <x v="2"/>
    <x v="1"/>
    <x v="0"/>
    <x v="1"/>
    <n v="4.5978000000000003"/>
    <n v="4.5978000000000003"/>
    <n v="1.8834"/>
    <n v="1.8834"/>
    <n v="1.8834"/>
    <n v="1.8834"/>
    <n v="1.8834"/>
    <n v="1.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509999999999998"/>
    <n v="1.1651"/>
    <n v="1.1983999999999999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.8834"/>
    <n v="0"/>
    <n v="0"/>
    <n v="0"/>
    <m/>
  </r>
  <r>
    <x v="224"/>
    <x v="26"/>
    <n v="568"/>
    <n v="3506"/>
    <s v="MOTORISTA ENTREGADOR3506568"/>
    <x v="0"/>
    <x v="1"/>
    <x v="2"/>
    <x v="1"/>
    <x v="0"/>
    <x v="1"/>
    <n v="11.954599999999999"/>
    <n v="12.2364"/>
    <n v="13.207700000000001"/>
    <n v="12.958500000000001"/>
    <n v="12.975199999999999"/>
    <n v="13.6752"/>
    <n v="13.6267"/>
    <n v="13.6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330000000000001"/>
    <n v="1.66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490000000000001"/>
    <n v="6.7500000000000004E-2"/>
    <n v="0.41760000000000003"/>
    <n v="5.3199999999999997E-2"/>
    <n v="3.7999999999999999E-2"/>
    <n v="0"/>
    <n v="0.99029999999999996"/>
    <n v="1.8569"/>
    <n v="1.341"/>
    <n v="1.31"/>
    <n v="1.0426"/>
    <n v="1.0426"/>
    <n v="0"/>
    <n v="0"/>
    <n v="0"/>
    <m/>
    <m/>
    <m/>
    <m/>
    <m/>
    <m/>
    <s v="NÃO"/>
    <n v="13.6267"/>
    <n v="0"/>
    <n v="0"/>
    <n v="0"/>
    <m/>
  </r>
  <r>
    <x v="225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2.4165999999999999"/>
    <n v="3.9308999999999998"/>
    <n v="4.9467999999999996"/>
    <n v="6.0307000000000004"/>
    <n v="13.2798"/>
    <n v="13.2798"/>
    <n v="19.694800000000001"/>
    <n v="26.645499999999998"/>
    <n v="28.7455"/>
    <n v="32.610500000000002"/>
    <n v="39.192100000000003"/>
    <n v="48.007100000000001"/>
    <n v="53.422199999999997"/>
    <n v="53.805500000000002"/>
    <n v="54.722900000000003"/>
    <n v="56.640300000000003"/>
    <n v="56.941800000000001"/>
    <n v="56.941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56.941800000000001"/>
    <n v="0"/>
    <n v="0"/>
    <m/>
  </r>
  <r>
    <x v="226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1.0165999999999999"/>
    <n v="1.1325000000000001"/>
    <n v="7.7329999999999997"/>
    <n v="0"/>
    <n v="0.37980000000000003"/>
    <n v="0.37980000000000003"/>
    <n v="7.0772000000000004"/>
    <n v="10.9581"/>
    <n v="13.607900000000001"/>
    <n v="15.1403"/>
    <n v="18.972000000000001"/>
    <n v="25.7377"/>
    <n v="28.770900000000001"/>
    <n v="29.220800000000001"/>
    <n v="30.2041"/>
    <n v="30.486599999999999"/>
    <n v="31.052399999999999"/>
    <n v="31.052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31.052399999999999"/>
    <n v="0"/>
    <n v="0"/>
    <m/>
  </r>
  <r>
    <x v="227"/>
    <x v="2"/>
    <n v="599"/>
    <n v="3520"/>
    <s v="MOTORISTA ENTREGADOR ABASTECEDOR3520599"/>
    <x v="0"/>
    <x v="3"/>
    <x v="0"/>
    <x v="5"/>
    <x v="0"/>
    <x v="11"/>
    <n v="0"/>
    <n v="0"/>
    <n v="29.8674"/>
    <n v="30.017399999999999"/>
    <n v="28.9682"/>
    <n v="25.151599999999998"/>
    <n v="25.1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28"/>
    <x v="2"/>
    <n v="599"/>
    <n v="3520"/>
    <s v="MOTORISTA ENTREGADOR ABASTECEDOR3520599"/>
    <x v="0"/>
    <x v="3"/>
    <x v="0"/>
    <x v="5"/>
    <x v="0"/>
    <x v="11"/>
    <n v="0"/>
    <n v="0"/>
    <n v="58.238500000000002"/>
    <n v="58.238500000000002"/>
    <n v="58.238500000000002"/>
    <n v="58.238500000000002"/>
    <n v="61.103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29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669999999999998"/>
    <n v="0.31669999999999998"/>
    <n v="1.0992999999999999"/>
    <n v="2.2492999999999999"/>
    <n v="5.2477999999999998"/>
    <n v="5.247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5.2477999999999998"/>
    <n v="0"/>
    <n v="0"/>
    <m/>
  </r>
  <r>
    <x v="230"/>
    <x v="2"/>
    <n v="599"/>
    <n v="3520"/>
    <s v="MOTORISTA ENTREGADOR ABASTECEDOR3520599"/>
    <x v="0"/>
    <x v="3"/>
    <x v="0"/>
    <x v="5"/>
    <x v="0"/>
    <x v="11"/>
    <n v="0"/>
    <n v="6.5358000000000001"/>
    <n v="0"/>
    <n v="12.5684"/>
    <n v="14.2517"/>
    <n v="12.220700000000001"/>
    <n v="16.220700000000001"/>
    <n v="16.220700000000001"/>
    <n v="0"/>
    <n v="4.8007999999999997"/>
    <n v="3.7675000000000001"/>
    <n v="3.7675000000000001"/>
    <n v="9.0833999999999993"/>
    <n v="9.0833999999999993"/>
    <n v="10.432700000000001"/>
    <n v="15.2501"/>
    <n v="15.1675"/>
    <n v="15.1675"/>
    <n v="14.4191"/>
    <n v="18.837299999999999"/>
    <n v="20.787299999999998"/>
    <n v="20.787299999999998"/>
    <n v="20.787299999999998"/>
    <n v="20.787299999999998"/>
    <n v="20.787299999999998"/>
    <n v="20.787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.1174"/>
    <n v="1.2666999999999999"/>
    <n v="3.0825999999999998"/>
    <n v="0.4834"/>
    <n v="1.3667"/>
    <n v="1.3667"/>
    <n v="1.3667"/>
    <n v="2.0485000000000002"/>
    <n v="3.5144000000000002"/>
    <n v="5.6637000000000004"/>
    <n v="6.1622000000000003"/>
    <n v="6.1622000000000003"/>
    <n v="6.1622000000000003"/>
    <n v="6.1622000000000003"/>
    <n v="6.1622000000000003"/>
    <n v="6.1622000000000003"/>
    <n v="6.1622000000000003"/>
    <n v="6.1622000000000003"/>
    <n v="6.1622000000000003"/>
    <m/>
    <m/>
    <m/>
    <m/>
    <m/>
    <m/>
    <s v="NÃO"/>
    <n v="16.220700000000001"/>
    <n v="20.787299999999998"/>
    <n v="3.0825999999999998"/>
    <n v="6.1622000000000003"/>
    <m/>
  </r>
  <r>
    <x v="231"/>
    <x v="2"/>
    <n v="599"/>
    <n v="3520"/>
    <s v="MOTORISTA ENTREGADOR ABASTECEDOR3520599"/>
    <x v="0"/>
    <x v="3"/>
    <x v="0"/>
    <x v="5"/>
    <x v="0"/>
    <x v="11"/>
    <n v="0"/>
    <n v="5.5646000000000004"/>
    <n v="0"/>
    <n v="9.4464000000000006"/>
    <n v="9.4464000000000006"/>
    <n v="9.4464000000000006"/>
    <n v="9.4464000000000006"/>
    <n v="9.4464000000000006"/>
    <n v="0"/>
    <n v="1.8"/>
    <n v="1.8"/>
    <n v="3.2"/>
    <n v="6.8"/>
    <n v="6.8"/>
    <n v="12.065899999999999"/>
    <n v="13.065899999999999"/>
    <n v="13.065899999999999"/>
    <n v="13.06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4464000000000006"/>
    <n v="0"/>
    <n v="0"/>
    <n v="0"/>
    <m/>
  </r>
  <r>
    <x v="232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14.931800000000001"/>
    <n v="18.613600000000002"/>
    <n v="26.249099999999999"/>
    <n v="34.865000000000002"/>
    <n v="34.865000000000002"/>
    <n v="48.462699999999998"/>
    <n v="56.512700000000002"/>
    <n v="62.330100000000002"/>
    <n v="67.629300000000001"/>
    <n v="69.561000000000007"/>
    <n v="77.160200000000003"/>
    <n v="79.644199999999998"/>
    <n v="80.327500000000001"/>
    <n v="82.1601"/>
    <n v="84.075999999999993"/>
    <n v="46.459499999999998"/>
    <n v="46.459499999999998"/>
    <n v="2.234"/>
    <n v="10.2324"/>
    <n v="14.7476"/>
    <n v="1.8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46.459499999999998"/>
    <n v="0"/>
    <n v="0"/>
    <m/>
  </r>
  <r>
    <x v="233"/>
    <x v="2"/>
    <n v="599"/>
    <n v="3520"/>
    <s v="MOTORISTA ENTREGADOR ABASTECEDOR3520599"/>
    <x v="0"/>
    <x v="3"/>
    <x v="0"/>
    <x v="5"/>
    <x v="0"/>
    <x v="11"/>
    <n v="0"/>
    <n v="14.1487"/>
    <n v="0"/>
    <n v="21.812100000000001"/>
    <n v="21.080300000000001"/>
    <n v="23.412099999999999"/>
    <n v="21.4954"/>
    <n v="21.4954"/>
    <n v="0"/>
    <n v="6.5509000000000004"/>
    <n v="7.5350000000000001"/>
    <n v="12.1532"/>
    <n v="9.6357999999999997"/>
    <n v="9.6357999999999997"/>
    <n v="16.884899999999998"/>
    <n v="22.903099999999998"/>
    <n v="25.672000000000001"/>
    <n v="30.756"/>
    <n v="29.305199999999999"/>
    <n v="32.487000000000002"/>
    <n v="31.337800000000001"/>
    <n v="31.670400000000001"/>
    <n v="32.970399999999998"/>
    <n v="34.386299999999999"/>
    <n v="36.9696"/>
    <n v="36.9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1.4954"/>
    <n v="36.9696"/>
    <n v="0"/>
    <n v="0"/>
    <m/>
  </r>
  <r>
    <x v="234"/>
    <x v="2"/>
    <n v="599"/>
    <n v="3520"/>
    <s v="MOTORISTA ENTREGADOR ABASTECEDOR3520599"/>
    <x v="0"/>
    <x v="3"/>
    <x v="0"/>
    <x v="5"/>
    <x v="0"/>
    <x v="11"/>
    <n v="2.4498000000000002"/>
    <n v="2.4498000000000002"/>
    <n v="2.4498000000000002"/>
    <n v="2.4498000000000002"/>
    <n v="2.4498000000000002"/>
    <n v="2.4498000000000002"/>
    <n v="2.4498000000000002"/>
    <n v="2.4498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.4498000000000002"/>
    <n v="0"/>
    <n v="0"/>
    <n v="0"/>
    <m/>
  </r>
  <r>
    <x v="235"/>
    <x v="2"/>
    <n v="599"/>
    <n v="3529"/>
    <s v="MOTORISTA ENTREGADOR ABASTECEDOR3529599"/>
    <x v="0"/>
    <x v="4"/>
    <x v="0"/>
    <x v="6"/>
    <x v="0"/>
    <x v="0"/>
    <n v="0"/>
    <n v="26.480899999999998"/>
    <n v="0"/>
    <n v="29.901399999999999"/>
    <n v="31.4513"/>
    <n v="30.4377"/>
    <n v="30.786999999999999"/>
    <n v="30.786999999999999"/>
    <n v="3.0489999999999999"/>
    <n v="6.7988999999999997"/>
    <n v="0.60119999999999996"/>
    <n v="0"/>
    <n v="0"/>
    <n v="0"/>
    <n v="0"/>
    <n v="0"/>
    <n v="0"/>
    <n v="2.6692999999999998"/>
    <n v="4.8697999999999997"/>
    <n v="10.419700000000001"/>
    <n v="12.419600000000001"/>
    <n v="14.0862"/>
    <n v="11.436199999999999"/>
    <n v="12.686199999999999"/>
    <n v="14.686199999999999"/>
    <n v="14.686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0.786999999999999"/>
    <n v="14.686199999999999"/>
    <n v="0"/>
    <n v="0"/>
    <m/>
  </r>
  <r>
    <x v="236"/>
    <x v="2"/>
    <n v="599"/>
    <n v="3529"/>
    <s v="MOTORISTA ENTREGADOR ABASTECEDOR3529599"/>
    <x v="0"/>
    <x v="4"/>
    <x v="0"/>
    <x v="6"/>
    <x v="0"/>
    <x v="0"/>
    <n v="0"/>
    <n v="0"/>
    <n v="0"/>
    <n v="7.9772999999999996"/>
    <n v="7.9772999999999996"/>
    <n v="7.9772999999999996"/>
    <n v="9.7765000000000004"/>
    <n v="9.7765000000000004"/>
    <n v="0"/>
    <n v="1.4824999999999999"/>
    <n v="1.4824999999999999"/>
    <n v="1.132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7765000000000004"/>
    <n v="0"/>
    <n v="0"/>
    <n v="0"/>
    <m/>
  </r>
  <r>
    <x v="237"/>
    <x v="2"/>
    <n v="599"/>
    <n v="3529"/>
    <s v="MOTORISTA ENTREGADOR ABASTECEDOR3529599"/>
    <x v="0"/>
    <x v="4"/>
    <x v="0"/>
    <x v="6"/>
    <x v="0"/>
    <x v="0"/>
    <n v="0"/>
    <n v="5.3250000000000002"/>
    <n v="0"/>
    <n v="22.105699999999999"/>
    <n v="22.772300000000001"/>
    <n v="26.621500000000001"/>
    <n v="29.8048"/>
    <n v="29.8048"/>
    <n v="2.7151000000000001"/>
    <n v="6.6143000000000001"/>
    <n v="0.28100000000000003"/>
    <n v="0.81289999999999996"/>
    <n v="5.6614000000000004"/>
    <n v="5.6614000000000004"/>
    <n v="7.4622000000000002"/>
    <n v="10.462899999999999"/>
    <n v="13.297700000000001"/>
    <n v="8.4309999999999992"/>
    <n v="12.4316"/>
    <n v="17.647400000000001"/>
    <n v="17.6813"/>
    <n v="19.1812"/>
    <n v="17.4312"/>
    <n v="18.413699999999999"/>
    <n v="11.079599999999999"/>
    <n v="11.079599999999999"/>
    <n v="2.5356000000000001"/>
    <n v="4.5537000000000001"/>
    <n v="5.8211000000000004"/>
    <n v="10.404199999999999"/>
    <n v="2.1360000000000001"/>
    <n v="0"/>
    <n v="0.67090000000000005"/>
    <n v="5.8518999999999997"/>
    <n v="7.6025"/>
    <n v="8.5350999999999999"/>
    <n v="0"/>
    <n v="0"/>
    <n v="0"/>
    <n v="4.0513000000000003"/>
    <n v="4.0513000000000003"/>
    <n v="4.0513000000000003"/>
    <n v="4.0513000000000003"/>
    <n v="4.0513000000000003"/>
    <n v="4.0513000000000003"/>
    <n v="6.4187000000000003"/>
    <n v="0"/>
    <n v="0"/>
    <n v="4.3007"/>
    <n v="7.2013999999999996"/>
    <n v="9.9687999999999999"/>
    <n v="12.9854"/>
    <n v="18.017199999999999"/>
    <n v="23.385400000000001"/>
    <n v="25.101199999999999"/>
    <n v="21.902000000000001"/>
    <n v="21.902000000000001"/>
    <n v="21.769500000000001"/>
    <n v="21.637699999999999"/>
    <n v="21.687799999999999"/>
    <n v="24.037800000000001"/>
    <n v="23.155200000000001"/>
    <m/>
    <m/>
    <m/>
    <m/>
    <m/>
    <m/>
    <s v="NÃO"/>
    <n v="29.8048"/>
    <n v="11.079599999999999"/>
    <n v="6.4187000000000003"/>
    <n v="23.155200000000001"/>
    <m/>
  </r>
  <r>
    <x v="238"/>
    <x v="2"/>
    <n v="599"/>
    <n v="3529"/>
    <s v="MOTORISTA ENTREGADOR ABASTECEDOR3529599"/>
    <x v="0"/>
    <x v="4"/>
    <x v="0"/>
    <x v="6"/>
    <x v="0"/>
    <x v="0"/>
    <n v="0"/>
    <n v="20.247800000000002"/>
    <n v="0"/>
    <n v="24.315000000000001"/>
    <n v="24.315000000000001"/>
    <n v="3.8148"/>
    <n v="6.8647"/>
    <n v="6.8647"/>
    <n v="3.1659000000000002"/>
    <n v="4.9657999999999998"/>
    <n v="4.9657999999999998"/>
    <n v="3.749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.8647"/>
    <n v="0"/>
    <n v="0"/>
    <n v="0"/>
    <m/>
  </r>
  <r>
    <x v="239"/>
    <x v="2"/>
    <n v="599"/>
    <n v="3529"/>
    <s v="MOTORISTA ENTREGADOR ABASTECEDOR3529599"/>
    <x v="0"/>
    <x v="4"/>
    <x v="0"/>
    <x v="6"/>
    <x v="0"/>
    <x v="0"/>
    <n v="0"/>
    <n v="31.353999999999999"/>
    <n v="0"/>
    <n v="36.356200000000001"/>
    <n v="35.823599999999999"/>
    <n v="34.556199999999997"/>
    <n v="34.140300000000003"/>
    <n v="34.140300000000003"/>
    <n v="0"/>
    <n v="1.999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1680999999999999"/>
    <n v="2.8504999999999998"/>
    <n v="7.8829000000000002"/>
    <n v="2.8645999999999998"/>
    <n v="0"/>
    <n v="3.6120999999999999"/>
    <n v="7.3438999999999997"/>
    <n v="7.5438999999999998"/>
    <n v="8.3765000000000001"/>
    <n v="12.026400000000001"/>
    <n v="18.241299999999999"/>
    <n v="24.106999999999999"/>
    <n v="27.8903"/>
    <n v="29.0244"/>
    <n v="29.090299999999999"/>
    <n v="30.940300000000001"/>
    <n v="32.790300000000002"/>
    <n v="34.439500000000002"/>
    <n v="40.038499999999999"/>
    <n v="1.9174"/>
    <n v="7.2831999999999999"/>
    <n v="9.5505999999999993"/>
    <n v="12.8491"/>
    <n v="15.883100000000001"/>
    <n v="31.097899999999999"/>
    <n v="35.378"/>
    <n v="42.275500000000001"/>
    <n v="44.257899999999999"/>
    <n v="47.9895"/>
    <n v="55.004399999999997"/>
    <n v="56.637700000000002"/>
    <n v="61.87"/>
    <n v="66.369200000000006"/>
    <n v="68.202500000000001"/>
    <n v="70.335700000000003"/>
    <m/>
    <m/>
    <m/>
    <m/>
    <m/>
    <m/>
    <s v="NÃO"/>
    <n v="34.140300000000003"/>
    <n v="0"/>
    <n v="40.038499999999999"/>
    <n v="70.335700000000003"/>
    <m/>
  </r>
  <r>
    <x v="240"/>
    <x v="2"/>
    <n v="599"/>
    <n v="3529"/>
    <s v="MOTORISTA ENTREGADOR ABASTECEDOR3529599"/>
    <x v="0"/>
    <x v="4"/>
    <x v="0"/>
    <x v="6"/>
    <x v="0"/>
    <x v="0"/>
    <n v="18.062799999999999"/>
    <n v="18.062799999999999"/>
    <n v="18.062799999999999"/>
    <n v="18.062799999999999"/>
    <n v="18.062799999999999"/>
    <n v="18.062799999999999"/>
    <n v="18.062799999999999"/>
    <n v="18.06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8.062799999999999"/>
    <n v="0"/>
    <n v="0"/>
    <n v="0"/>
    <m/>
  </r>
  <r>
    <x v="241"/>
    <x v="2"/>
    <n v="599"/>
    <n v="3529"/>
    <s v="MOTORISTA ENTREGADOR ABASTECEDOR3529599"/>
    <x v="0"/>
    <x v="4"/>
    <x v="0"/>
    <x v="6"/>
    <x v="0"/>
    <x v="0"/>
    <n v="29.2974"/>
    <n v="29.2974"/>
    <n v="29.2974"/>
    <n v="29.2974"/>
    <n v="29.2974"/>
    <n v="29.2974"/>
    <n v="24.814800000000002"/>
    <n v="24.814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4.814800000000002"/>
    <n v="0"/>
    <n v="0"/>
    <n v="0"/>
    <m/>
  </r>
  <r>
    <x v="242"/>
    <x v="2"/>
    <n v="599"/>
    <n v="3529"/>
    <s v="MOTORISTA ENTREGADOR ABASTECEDOR3529599"/>
    <x v="0"/>
    <x v="4"/>
    <x v="0"/>
    <x v="6"/>
    <x v="0"/>
    <x v="0"/>
    <n v="0"/>
    <n v="0"/>
    <n v="54.681699999999999"/>
    <n v="54.681699999999999"/>
    <n v="36.417400000000001"/>
    <n v="38.450000000000003"/>
    <n v="38.45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43"/>
    <x v="27"/>
    <n v="568"/>
    <n v="3506"/>
    <s v="MOTORISTA SUPLENTE3506568"/>
    <x v="0"/>
    <x v="1"/>
    <x v="2"/>
    <x v="1"/>
    <x v="0"/>
    <x v="1"/>
    <n v="4.8952999999999998"/>
    <n v="4.8452999999999999"/>
    <n v="5.9444999999999997"/>
    <n v="5.9444999999999997"/>
    <n v="5.9444999999999997"/>
    <n v="5.9444999999999997"/>
    <n v="5.9444999999999997"/>
    <n v="5.944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.9444999999999997"/>
    <n v="0"/>
    <n v="0"/>
    <n v="0"/>
    <m/>
  </r>
  <r>
    <x v="244"/>
    <x v="28"/>
    <n v="568"/>
    <n v="3506"/>
    <s v="SUPERVISOR DISTRIBUICAO E FROTAS C3506568"/>
    <x v="1"/>
    <x v="1"/>
    <x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497999999999996"/>
    <n v="4.7998000000000003"/>
    <n v="0"/>
    <n v="0"/>
    <n v="0"/>
    <n v="0"/>
    <n v="0"/>
    <n v="8.3315999999999999"/>
    <n v="9.6489999999999991"/>
    <n v="10.132300000000001"/>
    <n v="10.032299999999999"/>
    <n v="0"/>
    <n v="0"/>
    <n v="0"/>
    <n v="0.1308"/>
    <n v="2.8975"/>
    <n v="6.9989999999999997"/>
    <n v="3.68"/>
    <n v="0"/>
    <n v="0"/>
    <n v="0"/>
    <n v="0"/>
    <n v="0"/>
    <n v="0"/>
    <n v="0"/>
    <n v="0"/>
    <n v="0.39589999999999997"/>
    <n v="2.0167000000000002"/>
    <n v="3.3014999999999999"/>
    <n v="3.3847999999999998"/>
    <n v="3.8363"/>
    <n v="1.1363000000000001"/>
    <n v="1.2020999999999999"/>
    <n v="1.4695"/>
    <n v="5.6696"/>
    <n v="6.9021999999999997"/>
    <n v="1.7021999999999999"/>
    <n v="2.5522"/>
    <n v="2.7181000000000002"/>
    <n v="2.8348"/>
    <n v="3.3847999999999998"/>
    <n v="3.3847999999999998"/>
    <n v="3.3847999999999998"/>
    <m/>
    <m/>
    <m/>
    <m/>
    <m/>
    <m/>
    <s v="NÃO"/>
    <n v="0"/>
    <n v="0"/>
    <n v="0.39589999999999997"/>
    <n v="3.3847999999999998"/>
    <m/>
  </r>
  <r>
    <x v="245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561999999999999"/>
    <n v="0.20699999999999999"/>
    <n v="9.0300000000000005E-2"/>
    <n v="0.306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46"/>
    <x v="2"/>
    <n v="599"/>
    <n v="3542"/>
    <s v="MOTORISTA ENTREGADOR ABASTECEDOR3542599"/>
    <x v="0"/>
    <x v="0"/>
    <x v="0"/>
    <x v="24"/>
    <x v="0"/>
    <x v="0"/>
    <n v="0"/>
    <n v="0"/>
    <n v="2.6547999999999998"/>
    <n v="3.8207"/>
    <n v="3.8207"/>
    <n v="3.9548000000000001"/>
    <n v="2.65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247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3.7014999999999998"/>
    <n v="3.7014999999999998"/>
    <n v="17.1309"/>
    <n v="27.232399999999998"/>
    <n v="29.015799999999999"/>
    <n v="36.3658"/>
    <n v="40.281799999999997"/>
    <n v="45.698500000000003"/>
    <n v="44.365200000000002"/>
    <n v="45.532600000000002"/>
    <n v="45.416699999999999"/>
    <n v="46.549300000000002"/>
    <n v="47.982700000000001"/>
    <n v="47.982700000000001"/>
    <n v="0.41830000000000001"/>
    <n v="1.0365"/>
    <n v="0"/>
    <n v="0.65720000000000001"/>
    <n v="1.9524999999999999"/>
    <n v="0.7191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47.982700000000001"/>
    <n v="0"/>
    <n v="0"/>
    <m/>
  </r>
  <r>
    <x v="248"/>
    <x v="2"/>
    <n v="599"/>
    <n v="3506"/>
    <s v="MOTORISTA ENTREGADOR ABASTECEDOR3506599"/>
    <x v="0"/>
    <x v="1"/>
    <x v="0"/>
    <x v="1"/>
    <x v="0"/>
    <x v="1"/>
    <n v="0"/>
    <n v="14.9465"/>
    <n v="0"/>
    <n v="15.9283"/>
    <n v="7.9950000000000001"/>
    <n v="7.9950000000000001"/>
    <n v="7.9950000000000001"/>
    <n v="7.9950000000000001"/>
    <n v="0"/>
    <n v="0"/>
    <n v="0"/>
    <n v="0"/>
    <n v="1.1498999999999999"/>
    <n v="1.1498999999999999"/>
    <n v="3.5831"/>
    <n v="7.4161999999999999"/>
    <n v="9.2154000000000007"/>
    <n v="10.7654"/>
    <n v="10.2812"/>
    <n v="13.1622"/>
    <n v="14.1281"/>
    <n v="14.6281"/>
    <n v="14.709899999999999"/>
    <n v="14.709899999999999"/>
    <n v="15.9924"/>
    <n v="15.9924"/>
    <n v="0"/>
    <n v="0"/>
    <n v="0"/>
    <n v="0.81510000000000005"/>
    <n v="0.81510000000000005"/>
    <n v="0.81510000000000005"/>
    <n v="0.68100000000000005"/>
    <n v="0.68100000000000005"/>
    <n v="0.68100000000000005"/>
    <n v="0.68100000000000005"/>
    <n v="0.73099999999999998"/>
    <n v="0.73099999999999998"/>
    <n v="0.73099999999999998"/>
    <n v="0.73099999999999998"/>
    <n v="0.73099999999999998"/>
    <n v="0.73099999999999998"/>
    <n v="0.73099999999999998"/>
    <n v="0.73099999999999998"/>
    <n v="0.73099999999999998"/>
    <n v="0.7309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7.9950000000000001"/>
    <n v="15.9924"/>
    <n v="0.73099999999999998"/>
    <n v="0"/>
    <m/>
  </r>
  <r>
    <x v="249"/>
    <x v="28"/>
    <n v="599"/>
    <n v="3506"/>
    <s v="SUPERVISOR DISTRIBUICAO E FROTAS C3506599"/>
    <x v="1"/>
    <x v="1"/>
    <x v="1"/>
    <x v="1"/>
    <x v="0"/>
    <x v="1"/>
    <n v="40.633299999999998"/>
    <n v="36.453099999999999"/>
    <n v="14.9308"/>
    <n v="18.2133"/>
    <n v="19.9633"/>
    <n v="23.879100000000001"/>
    <n v="26.627500000000001"/>
    <n v="26.627500000000001"/>
    <n v="0"/>
    <n v="3.7641"/>
    <n v="6.1466000000000003"/>
    <n v="5.9775999999999998"/>
    <n v="11.074299999999999"/>
    <n v="11.074299999999999"/>
    <n v="15.888400000000001"/>
    <n v="9.1389999999999993"/>
    <n v="14.338100000000001"/>
    <n v="0"/>
    <n v="0"/>
    <n v="4.3197999999999999"/>
    <n v="10.1188"/>
    <n v="8.4543999999999997"/>
    <n v="8.4543999999999997"/>
    <n v="9.6702999999999992"/>
    <n v="0"/>
    <n v="0"/>
    <n v="7.8832000000000004"/>
    <n v="12.2506"/>
    <n v="13.168699999999999"/>
    <n v="13.3012"/>
    <n v="0.71789999999999998"/>
    <n v="0.96940000000000004"/>
    <n v="0"/>
    <n v="0"/>
    <n v="0"/>
    <n v="0"/>
    <n v="0"/>
    <n v="0"/>
    <n v="0"/>
    <n v="2.1852999999999998"/>
    <n v="3.4011999999999998"/>
    <n v="5.2845000000000004"/>
    <n v="5.2845000000000004"/>
    <n v="7.9337"/>
    <n v="4.8162000000000003"/>
    <n v="0"/>
    <n v="4.5655999999999999"/>
    <n v="5.6654999999999998"/>
    <n v="11.113799999999999"/>
    <n v="12.346299999999999"/>
    <n v="13.912100000000001"/>
    <n v="16.680499999999999"/>
    <n v="19.9802"/>
    <n v="0"/>
    <n v="0"/>
    <n v="0"/>
    <n v="1.2666999999999999"/>
    <n v="1.7493000000000001"/>
    <n v="1.9152"/>
    <n v="1.9152"/>
    <n v="3.4136000000000002"/>
    <n v="5.2469000000000001"/>
    <m/>
    <m/>
    <m/>
    <m/>
    <m/>
    <m/>
    <s v="NÃO"/>
    <n v="26.627500000000001"/>
    <n v="0"/>
    <n v="0"/>
    <n v="5.2469000000000001"/>
    <m/>
  </r>
  <r>
    <x v="250"/>
    <x v="2"/>
    <n v="599"/>
    <n v="4513"/>
    <s v="MOTORISTA ENTREGADOR ABASTECEDOR4513599"/>
    <x v="0"/>
    <x v="0"/>
    <x v="0"/>
    <x v="2"/>
    <x v="0"/>
    <x v="0"/>
    <n v="0"/>
    <n v="20.934000000000001"/>
    <n v="0"/>
    <n v="0"/>
    <n v="0"/>
    <n v="1.4333"/>
    <n v="0"/>
    <n v="0"/>
    <n v="0"/>
    <n v="0"/>
    <n v="0"/>
    <n v="0"/>
    <n v="0"/>
    <n v="0"/>
    <n v="0"/>
    <n v="0"/>
    <n v="1.3266"/>
    <n v="12.3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0.934000000000001"/>
    <n v="12.3933"/>
    <n v="0"/>
    <n v="0"/>
    <n v="0"/>
  </r>
  <r>
    <x v="251"/>
    <x v="2"/>
    <n v="599"/>
    <n v="4513"/>
    <s v="MOTORISTA ENTREGADOR ABASTECEDOR4513599"/>
    <x v="0"/>
    <x v="0"/>
    <x v="0"/>
    <x v="2"/>
    <x v="0"/>
    <x v="0"/>
    <n v="0"/>
    <n v="35.440899999999999"/>
    <n v="0"/>
    <n v="14.9984"/>
    <n v="18.032499999999999"/>
    <n v="20.0166"/>
    <n v="22.417400000000001"/>
    <n v="22.417400000000001"/>
    <n v="24.734000000000002"/>
    <n v="26.234000000000002"/>
    <n v="29.300599999999999"/>
    <n v="28.8339"/>
    <n v="24.2181"/>
    <n v="24.2181"/>
    <n v="26.734000000000002"/>
    <n v="25.585599999999999"/>
    <n v="25.585599999999999"/>
    <n v="25.585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65999999999999"/>
    <n v="2.4007000000000001"/>
    <n v="0"/>
    <n v="0.41810000000000003"/>
    <n v="0.71970000000000001"/>
    <n v="0.71970000000000001"/>
    <n v="2.0871"/>
    <n v="0"/>
    <n v="0"/>
    <n v="0"/>
    <n v="0"/>
    <n v="0"/>
    <n v="0"/>
    <m/>
    <m/>
    <m/>
    <m/>
    <m/>
    <m/>
    <s v="NÃO"/>
    <n v="35.440899999999999"/>
    <n v="25.585599999999999"/>
    <n v="0"/>
    <n v="2.0871"/>
    <n v="0"/>
  </r>
  <r>
    <x v="252"/>
    <x v="2"/>
    <n v="599"/>
    <n v="4513"/>
    <s v="MOTORISTA ENTREGADOR ABASTECEDOR4513599"/>
    <x v="0"/>
    <x v="0"/>
    <x v="0"/>
    <x v="2"/>
    <x v="0"/>
    <x v="0"/>
    <n v="1.95"/>
    <n v="2.8917999999999999"/>
    <n v="0.61990000000000001"/>
    <n v="2.6707000000000001"/>
    <n v="2.1547999999999998"/>
    <n v="1.9548000000000001"/>
    <n v="1.3056000000000001"/>
    <n v="1.3056000000000001"/>
    <n v="0"/>
    <n v="0"/>
    <n v="0"/>
    <n v="0"/>
    <n v="0"/>
    <n v="0"/>
    <n v="0"/>
    <n v="0"/>
    <n v="0"/>
    <n v="0"/>
    <n v="3.50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34000000000001"/>
    <n v="0"/>
    <n v="0"/>
    <n v="0"/>
    <n v="0"/>
    <n v="0"/>
    <n v="0"/>
    <n v="0"/>
    <n v="0"/>
    <n v="0"/>
    <n v="0"/>
    <n v="0"/>
    <n v="0"/>
    <n v="0.98509999999999998"/>
    <n v="1.9033"/>
    <n v="0"/>
    <n v="0"/>
    <n v="2.4731000000000001"/>
    <n v="6.0898000000000003"/>
    <n v="2.9508000000000001"/>
    <n v="5.1508000000000003"/>
    <n v="0"/>
    <n v="1.83E-2"/>
    <n v="3.0524"/>
    <n v="8.5698000000000008"/>
    <m/>
    <m/>
    <m/>
    <m/>
    <m/>
    <m/>
    <s v="NÃO"/>
    <n v="2.8917999999999999"/>
    <n v="0"/>
    <n v="0"/>
    <n v="6.0898000000000003"/>
    <n v="8.5698000000000008"/>
  </r>
  <r>
    <x v="253"/>
    <x v="2"/>
    <n v="599"/>
    <n v="4513"/>
    <s v="MOTORISTA ENTREGADOR ABASTECEDOR4513599"/>
    <x v="0"/>
    <x v="0"/>
    <x v="0"/>
    <x v="2"/>
    <x v="0"/>
    <x v="0"/>
    <n v="0"/>
    <n v="0"/>
    <n v="6.9870999999999999"/>
    <n v="10.0038"/>
    <n v="14.9886"/>
    <n v="11.9719"/>
    <n v="11.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254"/>
    <x v="2"/>
    <n v="599"/>
    <n v="4544"/>
    <s v="MOTORISTA ENTREGADOR ABASTECEDOR4544599"/>
    <x v="0"/>
    <x v="2"/>
    <x v="0"/>
    <x v="11"/>
    <x v="0"/>
    <x v="11"/>
    <n v="0"/>
    <n v="0"/>
    <n v="0"/>
    <n v="2.1326000000000001"/>
    <n v="3.8651"/>
    <n v="8.7141999999999999"/>
    <n v="8.7141999999999999"/>
    <n v="8.7141999999999999"/>
    <n v="0"/>
    <n v="9.7475000000000005"/>
    <n v="13.630800000000001"/>
    <n v="13.630800000000001"/>
    <n v="26.425799999999999"/>
    <n v="26.425799999999999"/>
    <n v="46.924500000000002"/>
    <n v="57.505200000000002"/>
    <n v="66.688199999999995"/>
    <n v="73.854600000000005"/>
    <n v="80.337699999999998"/>
    <n v="92.735799999999998"/>
    <n v="101.88330000000001"/>
    <n v="103.8832"/>
    <n v="105.84910000000001"/>
    <n v="105.84910000000001"/>
    <n v="111.5149"/>
    <n v="111.5149"/>
    <n v="10.883100000000001"/>
    <n v="16.032299999999999"/>
    <n v="0"/>
    <n v="27.198799999999999"/>
    <n v="27.2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.7141999999999999"/>
    <n v="111.5149"/>
    <n v="0"/>
    <n v="0"/>
    <m/>
  </r>
  <r>
    <x v="255"/>
    <x v="2"/>
    <n v="599"/>
    <n v="4545"/>
    <s v="MOTORISTA ENTREGADOR ABASTECEDOR4545599"/>
    <x v="0"/>
    <x v="2"/>
    <x v="0"/>
    <x v="25"/>
    <x v="0"/>
    <x v="11"/>
    <n v="0"/>
    <n v="0.72599999999999998"/>
    <n v="0"/>
    <n v="0"/>
    <n v="0.70709999999999995"/>
    <n v="0.42299999999999999"/>
    <n v="0.60709999999999997"/>
    <n v="0.60709999999999997"/>
    <n v="3.8652000000000002"/>
    <n v="2.2652000000000001"/>
    <n v="2.6478000000000002"/>
    <n v="3.1659999999999999"/>
    <n v="6.1681999999999997"/>
    <n v="6.1681999999999997"/>
    <n v="9.9197000000000006"/>
    <n v="12.8371"/>
    <n v="15.3711"/>
    <n v="17.8718"/>
    <n v="21.320900000000002"/>
    <n v="21.453499999999998"/>
    <n v="27.585999999999999"/>
    <n v="28.102699999999999"/>
    <n v="28.252700000000001"/>
    <n v="29.0686"/>
    <n v="29.285299999999999"/>
    <n v="29.285299999999999"/>
    <n v="0"/>
    <n v="0"/>
    <n v="0"/>
    <n v="0"/>
    <n v="0"/>
    <n v="0"/>
    <n v="2.0331999999999999"/>
    <n v="2.1166"/>
    <n v="4.3832000000000004"/>
    <n v="4.0331999999999999"/>
    <n v="5.2824"/>
    <n v="5.7492000000000001"/>
    <n v="8.5984999999999996"/>
    <n v="11.7811"/>
    <n v="12.565200000000001"/>
    <n v="14.448499999999999"/>
    <n v="15.914400000000001"/>
    <n v="17.2303"/>
    <n v="18.8462"/>
    <n v="20.1462"/>
    <n v="4.3166000000000002"/>
    <n v="10.767200000000001"/>
    <n v="15.1838"/>
    <n v="17.234500000000001"/>
    <n v="20.3004"/>
    <n v="22.884399999999999"/>
    <n v="31.750900000000001"/>
    <n v="36.000100000000003"/>
    <n v="42.016599999999997"/>
    <n v="44.566600000000001"/>
    <n v="47.915799999999997"/>
    <n v="42.815800000000003"/>
    <n v="46.648200000000003"/>
    <n v="50.631399999999999"/>
    <n v="52.730600000000003"/>
    <n v="55.430599999999998"/>
    <m/>
    <m/>
    <m/>
    <m/>
    <m/>
    <m/>
    <s v="NÃO"/>
    <n v="0.60709999999999997"/>
    <n v="29.285299999999999"/>
    <n v="20.1462"/>
    <n v="55.430599999999998"/>
    <m/>
  </r>
  <r>
    <x v="256"/>
    <x v="2"/>
    <n v="599"/>
    <n v="4547"/>
    <s v="MOTORISTA ENTREGADOR ABASTECEDOR4547599"/>
    <x v="0"/>
    <x v="0"/>
    <x v="0"/>
    <x v="12"/>
    <x v="0"/>
    <x v="0"/>
    <n v="0"/>
    <n v="0"/>
    <n v="0"/>
    <n v="0"/>
    <n v="0"/>
    <n v="0.88290000000000002"/>
    <n v="1.9160999999999999"/>
    <n v="0"/>
    <n v="1.3008"/>
    <n v="0.95079999999999998"/>
    <n v="0.383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257"/>
    <x v="2"/>
    <n v="599"/>
    <n v="4547"/>
    <s v="MOTORISTA ENTREGADOR ABASTECEDOR4547599"/>
    <x v="0"/>
    <x v="0"/>
    <x v="0"/>
    <x v="12"/>
    <x v="0"/>
    <x v="0"/>
    <n v="0"/>
    <n v="8.2967999999999993"/>
    <n v="0"/>
    <n v="0"/>
    <n v="0.63439999999999996"/>
    <n v="2.7843"/>
    <n v="3.2683"/>
    <n v="3.2683"/>
    <n v="5.6657999999999999"/>
    <n v="6.4317000000000002"/>
    <n v="4.0476000000000001"/>
    <n v="5.4324000000000003"/>
    <n v="4.6632999999999996"/>
    <n v="4.6632999999999996"/>
    <n v="7.9466000000000001"/>
    <n v="8.6631999999999998"/>
    <n v="10.1457"/>
    <n v="5.9146000000000001"/>
    <n v="0"/>
    <n v="0.23180000000000001"/>
    <n v="1.6325000000000001"/>
    <n v="1.7658"/>
    <n v="1.7658"/>
    <n v="1.7658"/>
    <n v="0"/>
    <n v="0"/>
    <n v="0"/>
    <n v="0"/>
    <n v="0"/>
    <n v="0"/>
    <n v="0"/>
    <n v="0"/>
    <n v="0"/>
    <n v="0"/>
    <n v="0"/>
    <n v="0"/>
    <n v="0.79"/>
    <n v="2.7317"/>
    <n v="6.5453000000000001"/>
    <n v="6.7111999999999998"/>
    <n v="6.7111999999999998"/>
    <n v="6.7111999999999998"/>
    <n v="6.7111999999999998"/>
    <n v="6.7111999999999998"/>
    <n v="6.7111999999999998"/>
    <n v="6.7111999999999998"/>
    <n v="6.7111999999999998"/>
    <n v="6.7111999999999998"/>
    <n v="6.7111999999999998"/>
    <n v="9.4270999999999994"/>
    <n v="12.561199999999999"/>
    <n v="6.7945000000000002"/>
    <n v="11.0588"/>
    <n v="13.876200000000001"/>
    <n v="18.4254"/>
    <n v="12.1572"/>
    <n v="2.4333"/>
    <n v="4.4832999999999998"/>
    <n v="5.8491999999999997"/>
    <n v="8.0991999999999997"/>
    <n v="8.9151000000000007"/>
    <n v="10.398400000000001"/>
    <m/>
    <m/>
    <m/>
    <m/>
    <m/>
    <m/>
    <s v="NÃO"/>
    <n v="8.2967999999999993"/>
    <n v="5.9146000000000001"/>
    <n v="0.79"/>
    <n v="12.1572"/>
    <n v="10.398400000000001"/>
  </r>
  <r>
    <x v="258"/>
    <x v="2"/>
    <n v="599"/>
    <n v="4550"/>
    <s v="MOTORISTA ENTREGADOR ABASTECEDOR4550599"/>
    <x v="0"/>
    <x v="0"/>
    <x v="0"/>
    <x v="13"/>
    <x v="0"/>
    <x v="0"/>
    <n v="0"/>
    <n v="0"/>
    <n v="0"/>
    <n v="0"/>
    <n v="0"/>
    <n v="0"/>
    <n v="0"/>
    <n v="0"/>
    <n v="0"/>
    <n v="0.11890000000000001"/>
    <n v="0.81879999999999997"/>
    <n v="1.5535000000000001"/>
    <n v="0.1724"/>
    <n v="0.1724"/>
    <n v="0"/>
    <n v="0"/>
    <n v="0"/>
    <n v="0.473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32000000000001"/>
    <n v="0.88180000000000003"/>
    <n v="1.0658000000000001"/>
    <n v="2.9839000000000002"/>
    <n v="1.6998"/>
    <n v="1.7672000000000001"/>
    <n v="3.2338"/>
    <n v="4.283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.47360000000000002"/>
    <n v="1.0132000000000001"/>
    <n v="0"/>
    <n v="0"/>
  </r>
  <r>
    <x v="259"/>
    <x v="26"/>
    <n v="568"/>
    <n v="3506"/>
    <s v="MOTORISTA ENTREGADOR3506568"/>
    <x v="0"/>
    <x v="1"/>
    <x v="2"/>
    <x v="1"/>
    <x v="0"/>
    <x v="1"/>
    <n v="0"/>
    <n v="1.3305"/>
    <n v="0"/>
    <n v="3.4638"/>
    <n v="3.4638"/>
    <n v="4.9782000000000002"/>
    <n v="4.8281999999999998"/>
    <n v="4.8281999999999998"/>
    <n v="0"/>
    <n v="1.3658999999999999"/>
    <n v="1.3658999999999999"/>
    <n v="1.6833"/>
    <n v="3.0308999999999999"/>
    <n v="3.0308999999999999"/>
    <n v="3.4634"/>
    <n v="1.0459000000000001"/>
    <n v="1.9943"/>
    <n v="2.5752999999999999"/>
    <n v="2.5752999999999999"/>
    <n v="2.5752999999999999"/>
    <n v="2.5752999999999999"/>
    <n v="2.5752999999999999"/>
    <n v="2.5752999999999999"/>
    <n v="2.5752999999999999"/>
    <n v="4.3745000000000003"/>
    <n v="4.3745000000000003"/>
    <n v="2.1665999999999999"/>
    <n v="2.8498000000000001"/>
    <n v="0.53300000000000003"/>
    <n v="1.6149"/>
    <n v="1.98"/>
    <n v="1.3307"/>
    <n v="1.9624999999999999"/>
    <n v="4.7949000000000002"/>
    <n v="5.5448000000000004"/>
    <n v="4.9114000000000004"/>
    <n v="5.7447999999999997"/>
    <n v="5.4287999999999998"/>
    <n v="7.0119999999999996"/>
    <n v="9.1626999999999992"/>
    <n v="10.6126"/>
    <n v="12.395899999999999"/>
    <n v="12.28"/>
    <n v="12.28"/>
    <n v="12.28"/>
    <n v="4.1292999999999997"/>
    <n v="0.3826"/>
    <n v="0.93179999999999996"/>
    <n v="0.44919999999999999"/>
    <n v="0.78339999999999999"/>
    <n v="3.0493000000000001"/>
    <n v="0"/>
    <n v="0"/>
    <n v="0"/>
    <n v="0"/>
    <n v="0"/>
    <n v="0"/>
    <n v="0"/>
    <n v="0"/>
    <n v="0"/>
    <n v="0"/>
    <n v="0"/>
    <m/>
    <m/>
    <m/>
    <m/>
    <m/>
    <m/>
    <s v="NÃO"/>
    <n v="4.8281999999999998"/>
    <n v="4.3745000000000003"/>
    <n v="4.1292999999999997"/>
    <n v="0"/>
    <m/>
  </r>
  <r>
    <x v="260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0"/>
    <n v="0"/>
    <n v="2.7323"/>
    <n v="2.7323"/>
    <n v="2.7323"/>
    <n v="2.7323"/>
    <n v="2.7323"/>
    <n v="6.8979999999999997"/>
    <n v="2.1987999999999999"/>
    <n v="7.0495999999999999"/>
    <n v="12.9655"/>
    <n v="13.6488"/>
    <n v="13.6488"/>
    <n v="13.6488"/>
    <n v="16.766200000000001"/>
    <n v="17.966899999999999"/>
    <n v="17.966899999999999"/>
    <n v="0"/>
    <n v="0"/>
    <n v="0"/>
    <n v="0.95299999999999996"/>
    <n v="0"/>
    <n v="1.3364"/>
    <n v="0.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7.966899999999999"/>
    <n v="0"/>
    <n v="0"/>
    <m/>
  </r>
  <r>
    <x v="261"/>
    <x v="26"/>
    <n v="568"/>
    <n v="3506"/>
    <s v="MOTORISTA ENTREGADOR3506568"/>
    <x v="0"/>
    <x v="1"/>
    <x v="2"/>
    <x v="1"/>
    <x v="0"/>
    <x v="1"/>
    <n v="0"/>
    <n v="52.166499999999999"/>
    <n v="0"/>
    <n v="66.452100000000002"/>
    <n v="67.269499999999994"/>
    <n v="68.370999999999995"/>
    <n v="72.137699999999995"/>
    <n v="72.137699999999995"/>
    <n v="0"/>
    <n v="4.5484999999999998"/>
    <n v="9.3348999999999993"/>
    <n v="14.6349"/>
    <n v="21.084900000000001"/>
    <n v="21.084900000000001"/>
    <n v="29.0349"/>
    <n v="21.535699999999999"/>
    <n v="27.985700000000001"/>
    <n v="33.184899999999999"/>
    <n v="37.285600000000002"/>
    <n v="38.202300000000001"/>
    <n v="40.5364"/>
    <n v="41.819699999999997"/>
    <n v="41.819699999999997"/>
    <n v="41.868899999999996"/>
    <n v="43.519599999999997"/>
    <n v="43.519599999999997"/>
    <n v="0.70069999999999999"/>
    <n v="1.8331999999999999"/>
    <n v="3.4672999999999998"/>
    <n v="2.7355"/>
    <n v="3.2847"/>
    <n v="2.9853999999999998"/>
    <n v="3.0846"/>
    <n v="2.4020000000000001"/>
    <n v="2.4020000000000001"/>
    <n v="2.4352999999999998"/>
    <n v="0"/>
    <n v="0"/>
    <n v="0"/>
    <n v="0"/>
    <n v="0"/>
    <n v="0"/>
    <n v="0"/>
    <n v="0"/>
    <n v="0"/>
    <n v="0"/>
    <n v="0"/>
    <n v="2.3197000000000001"/>
    <n v="3.2364000000000002"/>
    <n v="8.9364000000000008"/>
    <n v="10.654500000000001"/>
    <n v="3.3212000000000002"/>
    <n v="3.3212000000000002"/>
    <n v="3.3212000000000002"/>
    <n v="3.3212000000000002"/>
    <n v="2.7719"/>
    <n v="2.8893"/>
    <n v="2.5051999999999999"/>
    <n v="4.0225999999999997"/>
    <n v="3.4211"/>
    <n v="2.2376999999999998"/>
    <n v="3.1718000000000002"/>
    <m/>
    <m/>
    <m/>
    <m/>
    <m/>
    <m/>
    <s v="NÃO"/>
    <n v="72.137699999999995"/>
    <n v="43.519599999999997"/>
    <n v="0"/>
    <n v="3.1718000000000002"/>
    <m/>
  </r>
  <r>
    <x v="262"/>
    <x v="28"/>
    <n v="599"/>
    <n v="3506"/>
    <s v="SUPERVISOR DISTRIBUICAO E FROTAS C3506599"/>
    <x v="1"/>
    <x v="1"/>
    <x v="1"/>
    <x v="1"/>
    <x v="0"/>
    <x v="1"/>
    <n v="18.146599999999999"/>
    <n v="17.2133"/>
    <n v="0"/>
    <n v="0"/>
    <n v="0"/>
    <n v="0"/>
    <n v="0"/>
    <n v="0"/>
    <n v="0"/>
    <n v="2.3673000000000002"/>
    <n v="2.8513000000000002"/>
    <n v="3.0354000000000001"/>
    <n v="6.2830000000000004"/>
    <n v="6.2830000000000004"/>
    <n v="15.962400000000001"/>
    <n v="21.595700000000001"/>
    <n v="7.9443000000000001"/>
    <n v="9.2751000000000001"/>
    <n v="13.306800000000001"/>
    <n v="23.2241"/>
    <n v="11.440099999999999"/>
    <n v="0"/>
    <n v="0.35680000000000001"/>
    <n v="0.2235"/>
    <n v="6.0000000000000001E-3"/>
    <n v="6.0000000000000001E-3"/>
    <n v="0"/>
    <n v="3.4666000000000001"/>
    <n v="4.9507000000000003"/>
    <n v="10.084"/>
    <n v="4.8800999999999997"/>
    <n v="3.0626000000000002"/>
    <n v="0.89500000000000002"/>
    <n v="2.7782"/>
    <n v="6.4265999999999996"/>
    <n v="8.4931999999999999"/>
    <n v="11.2926"/>
    <n v="6.5593000000000004"/>
    <n v="11.342599999999999"/>
    <n v="13.56"/>
    <n v="13.56"/>
    <n v="13.56"/>
    <n v="13.56"/>
    <n v="13.56"/>
    <n v="0"/>
    <n v="0"/>
    <n v="0"/>
    <n v="0"/>
    <n v="0"/>
    <n v="0"/>
    <n v="0.1174"/>
    <n v="0.1333"/>
    <n v="0"/>
    <n v="0.44850000000000001"/>
    <n v="0.96740000000000004"/>
    <n v="0.61729999999999996"/>
    <n v="1.9166000000000001"/>
    <n v="2.0657999999999999"/>
    <n v="2.4157000000000002"/>
    <n v="3.5808"/>
    <n v="4.8308"/>
    <n v="9.2640999999999991"/>
    <m/>
    <m/>
    <m/>
    <m/>
    <m/>
    <m/>
    <s v="NÃO"/>
    <n v="0"/>
    <n v="6.0000000000000001E-3"/>
    <n v="0"/>
    <n v="9.2640999999999991"/>
    <m/>
  </r>
  <r>
    <x v="263"/>
    <x v="27"/>
    <n v="599"/>
    <n v="3506"/>
    <s v="MOTORISTA SUPLENTE3506599"/>
    <x v="0"/>
    <x v="1"/>
    <x v="0"/>
    <x v="1"/>
    <x v="0"/>
    <x v="1"/>
    <n v="0"/>
    <n v="8.9242000000000008"/>
    <n v="0"/>
    <n v="2.3233999999999999"/>
    <n v="2.8233999999999999"/>
    <n v="1.4044000000000001"/>
    <n v="0.88700000000000001"/>
    <n v="0.88700000000000001"/>
    <n v="0"/>
    <n v="1.2150000000000001"/>
    <n v="3.6126"/>
    <n v="7.3276000000000003"/>
    <n v="9.6765000000000008"/>
    <n v="9.6765000000000008"/>
    <n v="11.0602"/>
    <n v="9.9920000000000009"/>
    <n v="10.9397"/>
    <n v="12.0223"/>
    <n v="13.604900000000001"/>
    <n v="14.9382"/>
    <n v="16.6555"/>
    <n v="16.6555"/>
    <n v="18.5381"/>
    <n v="19.004000000000001"/>
    <n v="19.421299999999999"/>
    <n v="19.421299999999999"/>
    <n v="0.46970000000000001"/>
    <n v="6.9512"/>
    <n v="6.4187000000000003"/>
    <n v="2.4361000000000002"/>
    <n v="3.4798"/>
    <n v="3.3622999999999998"/>
    <n v="4.4265999999999996"/>
    <n v="5.2257999999999996"/>
    <n v="4.4766000000000004"/>
    <n v="3.3267000000000002"/>
    <n v="2.5600999999999998"/>
    <n v="2.4782999999999999"/>
    <n v="6.1123000000000003"/>
    <n v="8.7622999999999998"/>
    <n v="10.0282"/>
    <n v="10.478199999999999"/>
    <n v="11.9282"/>
    <n v="12.6615"/>
    <n v="13.094799999999999"/>
    <n v="12.078900000000001"/>
    <n v="3.5331999999999999"/>
    <n v="6.1657000000000002"/>
    <n v="8.1648999999999994"/>
    <n v="8.4807000000000006"/>
    <n v="9.6298999999999992"/>
    <n v="10.595800000000001"/>
    <n v="11.9457"/>
    <n v="14.2807"/>
    <n v="14.7133"/>
    <n v="15.1974"/>
    <n v="16.28"/>
    <n v="17.245899999999999"/>
    <n v="18.396599999999999"/>
    <n v="19.230699999999999"/>
    <n v="18.031500000000001"/>
    <n v="17.647400000000001"/>
    <m/>
    <m/>
    <m/>
    <m/>
    <m/>
    <m/>
    <s v="NÃO"/>
    <n v="0.88700000000000001"/>
    <n v="19.421299999999999"/>
    <n v="12.078900000000001"/>
    <n v="17.647400000000001"/>
    <m/>
  </r>
  <r>
    <x v="264"/>
    <x v="2"/>
    <n v="599"/>
    <n v="3506"/>
    <s v="MOTORISTA ENTREGADOR ABASTECEDOR3506599"/>
    <x v="0"/>
    <x v="1"/>
    <x v="0"/>
    <x v="1"/>
    <x v="0"/>
    <x v="1"/>
    <n v="12.294"/>
    <n v="11.927300000000001"/>
    <n v="15.443"/>
    <n v="15.443"/>
    <n v="15.443"/>
    <n v="15.443"/>
    <n v="15.443"/>
    <n v="15.443"/>
    <n v="0"/>
    <n v="0"/>
    <n v="0"/>
    <n v="0"/>
    <n v="0"/>
    <n v="0"/>
    <n v="0"/>
    <n v="0"/>
    <n v="0"/>
    <n v="0"/>
    <n v="0"/>
    <n v="0"/>
    <n v="4.6403999999999996"/>
    <n v="5.5236999999999998"/>
    <n v="3.2237"/>
    <n v="5.1562000000000001"/>
    <n v="6.6727999999999996"/>
    <n v="6.6727999999999996"/>
    <n v="1.2165999999999999"/>
    <n v="0"/>
    <n v="0"/>
    <n v="1.3616999999999999"/>
    <n v="3.3942000000000001"/>
    <n v="3.6274999999999999"/>
    <n v="4.0266000000000002"/>
    <n v="5.6909000000000001"/>
    <n v="5.7408999999999999"/>
    <n v="6.9067999999999996"/>
    <n v="7.0392999999999999"/>
    <n v="7.0392999999999999"/>
    <n v="7.5240999999999998"/>
    <n v="8.6739999999999995"/>
    <n v="9.9398999999999997"/>
    <n v="8.8899000000000008"/>
    <n v="8.6898999999999997"/>
    <n v="9.0058000000000007"/>
    <n v="9.8391000000000002"/>
    <n v="10.539099999999999"/>
    <n v="0.16589999999999999"/>
    <n v="1.1826000000000001"/>
    <n v="1.0159"/>
    <n v="3.1E-2"/>
    <n v="0"/>
    <n v="0"/>
    <n v="0"/>
    <n v="0"/>
    <n v="0"/>
    <n v="0"/>
    <n v="0"/>
    <n v="0"/>
    <n v="0"/>
    <n v="0"/>
    <n v="0"/>
    <n v="0"/>
    <m/>
    <m/>
    <m/>
    <m/>
    <m/>
    <m/>
    <s v="NÃO"/>
    <n v="15.443"/>
    <n v="6.6727999999999996"/>
    <n v="10.539099999999999"/>
    <n v="0"/>
    <m/>
  </r>
  <r>
    <x v="265"/>
    <x v="1"/>
    <n v="405"/>
    <n v="3506"/>
    <s v="AUXILIAR DE FROTAS3506405"/>
    <x v="0"/>
    <x v="1"/>
    <x v="1"/>
    <x v="1"/>
    <x v="0"/>
    <x v="2"/>
    <n v="22.772400000000001"/>
    <n v="19.506499999999999"/>
    <n v="31.788599999999999"/>
    <n v="31.788599999999999"/>
    <n v="31.788599999999999"/>
    <n v="31.788599999999999"/>
    <n v="33.438600000000001"/>
    <n v="33.438600000000001"/>
    <n v="0"/>
    <n v="0"/>
    <n v="0"/>
    <n v="0"/>
    <n v="5.5004999999999997"/>
    <n v="5.5004999999999997"/>
    <n v="14.016"/>
    <n v="16.330200000000001"/>
    <n v="20.944400000000002"/>
    <n v="21.593499999999999"/>
    <n v="22.557700000000001"/>
    <n v="26.64"/>
    <n v="9.44"/>
    <n v="9.5059000000000005"/>
    <n v="0"/>
    <n v="0"/>
    <n v="5.8999999999999999E-3"/>
    <n v="5.8999999999999999E-3"/>
    <n v="0.89990000000000003"/>
    <n v="2.899"/>
    <n v="3.6316000000000002"/>
    <n v="4.9801000000000002"/>
    <n v="3.8125"/>
    <n v="4.1124000000000001"/>
    <n v="5.5433000000000003"/>
    <n v="5.2257999999999996"/>
    <n v="5.9749999999999996"/>
    <n v="4.8917000000000002"/>
    <n v="7.0244"/>
    <n v="5.3567999999999998"/>
    <n v="0"/>
    <n v="0"/>
    <n v="0"/>
    <n v="2.0899999999999998E-2"/>
    <n v="2.0899999999999998E-2"/>
    <n v="0.48680000000000001"/>
    <n v="0.53680000000000005"/>
    <n v="3.6799999999999999E-2"/>
    <n v="1.8998999999999999"/>
    <n v="0.43309999999999998"/>
    <n v="1.2490000000000001"/>
    <n v="3.3656000000000001"/>
    <n v="0"/>
    <n v="3.8107000000000002"/>
    <n v="2.1589999999999998"/>
    <n v="1.29"/>
    <n v="3.7376999999999998"/>
    <n v="0.43919999999999998"/>
    <n v="2.5375999999999999"/>
    <n v="2.5375999999999999"/>
    <n v="2.5375999999999999"/>
    <n v="2.4876"/>
    <n v="0.23680000000000001"/>
    <n v="3.3527"/>
    <m/>
    <m/>
    <m/>
    <m/>
    <m/>
    <m/>
    <s v="NÃO"/>
    <n v="33.438600000000001"/>
    <n v="5.8999999999999999E-3"/>
    <n v="3.6799999999999999E-2"/>
    <n v="3.3527"/>
    <m/>
  </r>
  <r>
    <x v="266"/>
    <x v="2"/>
    <n v="599"/>
    <n v="3506"/>
    <s v="MOTORISTA ENTREGADOR ABASTECEDOR3506599"/>
    <x v="0"/>
    <x v="1"/>
    <x v="0"/>
    <x v="1"/>
    <x v="0"/>
    <x v="1"/>
    <n v="0"/>
    <n v="7.4569000000000001"/>
    <n v="0"/>
    <n v="11.5463"/>
    <n v="11.063000000000001"/>
    <n v="11.462999999999999"/>
    <n v="10.2464"/>
    <n v="10.2464"/>
    <n v="0"/>
    <n v="5.3841000000000001"/>
    <n v="12.649900000000001"/>
    <n v="12.2666"/>
    <n v="4.9158999999999997"/>
    <n v="4.9158999999999997"/>
    <n v="10.601599999999999"/>
    <n v="14.435700000000001"/>
    <n v="8.4849999999999994"/>
    <n v="10.219099999999999"/>
    <n v="12.1358"/>
    <n v="17.838100000000001"/>
    <n v="21.723700000000001"/>
    <n v="21.090399999999999"/>
    <n v="22.457100000000001"/>
    <n v="23.107099999999999"/>
    <n v="23.141999999999999"/>
    <n v="23.141999999999999"/>
    <n v="0.63339999999999996"/>
    <n v="4.6182999999999996"/>
    <n v="5.9842000000000004"/>
    <n v="0"/>
    <n v="3.8531"/>
    <n v="4.7690000000000001"/>
    <n v="5.0008999999999997"/>
    <n v="4.7176"/>
    <n v="4.7009999999999996"/>
    <n v="4.9509999999999996"/>
    <n v="0"/>
    <n v="1.3002"/>
    <n v="3.1366000000000001"/>
    <n v="2.339"/>
    <n v="1.1572"/>
    <n v="1.1572"/>
    <n v="2.0897999999999999"/>
    <n v="2.7898000000000001"/>
    <n v="3.9224000000000001"/>
    <n v="3.9224000000000001"/>
    <n v="0"/>
    <n v="0"/>
    <n v="0"/>
    <n v="0"/>
    <n v="0"/>
    <n v="0"/>
    <n v="2.7166999999999999"/>
    <n v="5.1841999999999997"/>
    <n v="4.4516999999999998"/>
    <n v="5.851"/>
    <n v="6.9016999999999999"/>
    <n v="6.9016999999999999"/>
    <n v="8.3017000000000003"/>
    <n v="8.5358000000000001"/>
    <n v="8.0525000000000002"/>
    <n v="1.7366999999999999"/>
    <m/>
    <m/>
    <m/>
    <m/>
    <m/>
    <m/>
    <s v="NÃO"/>
    <n v="10.2464"/>
    <n v="23.141999999999999"/>
    <n v="3.9224000000000001"/>
    <n v="1.7366999999999999"/>
    <m/>
  </r>
  <r>
    <x v="267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4.5682"/>
    <n v="9.7001000000000008"/>
    <n v="12.816700000000001"/>
    <n v="21.048400000000001"/>
    <n v="21.048400000000001"/>
    <n v="31.848500000000001"/>
    <n v="38.764499999999998"/>
    <n v="42.6479"/>
    <n v="38.930500000000002"/>
    <n v="32.981400000000001"/>
    <n v="52.0488"/>
    <n v="55.698799999999999"/>
    <n v="57.248800000000003"/>
    <n v="58.948799999999999"/>
    <n v="60.898800000000001"/>
    <n v="62.748100000000001"/>
    <n v="62.748100000000001"/>
    <n v="2.1341000000000001"/>
    <n v="6.3689999999999998"/>
    <n v="10.304600000000001"/>
    <n v="5.2591000000000001"/>
    <n v="5.3409000000000004"/>
    <n v="5.3409000000000004"/>
    <n v="5.8410000000000002"/>
    <n v="5.8410000000000002"/>
    <n v="5.8410000000000002"/>
    <n v="5.8410000000000002"/>
    <n v="5.8410000000000002"/>
    <n v="5.8410000000000002"/>
    <n v="6.5583999999999998"/>
    <n v="6.3273999999999999"/>
    <n v="5.2956000000000003"/>
    <n v="5.8129999999999997"/>
    <n v="5.8289"/>
    <n v="5.8289"/>
    <n v="7.7614999999999998"/>
    <n v="7.5114999999999998"/>
    <n v="0"/>
    <n v="0.24940000000000001"/>
    <n v="0"/>
    <n v="0"/>
    <n v="0"/>
    <n v="0"/>
    <n v="0"/>
    <n v="3.9836"/>
    <n v="0"/>
    <n v="0"/>
    <n v="0"/>
    <n v="0"/>
    <n v="0"/>
    <n v="0"/>
    <n v="0"/>
    <n v="0"/>
    <m/>
    <m/>
    <m/>
    <m/>
    <m/>
    <m/>
    <s v="NÃO"/>
    <n v="0"/>
    <n v="62.748100000000001"/>
    <n v="7.5114999999999998"/>
    <n v="0"/>
    <m/>
  </r>
  <r>
    <x v="268"/>
    <x v="2"/>
    <n v="599"/>
    <n v="3506"/>
    <s v="MOTORISTA ENTREGADOR ABASTECEDOR3506599"/>
    <x v="0"/>
    <x v="1"/>
    <x v="0"/>
    <x v="1"/>
    <x v="0"/>
    <x v="1"/>
    <n v="0"/>
    <n v="42.593899999999998"/>
    <n v="0"/>
    <n v="54.828400000000002"/>
    <n v="54.994300000000003"/>
    <n v="56.560200000000002"/>
    <n v="56.876100000000001"/>
    <n v="56.876100000000001"/>
    <n v="0"/>
    <n v="5.6665999999999999"/>
    <n v="0"/>
    <n v="0"/>
    <n v="0"/>
    <n v="0"/>
    <n v="0"/>
    <n v="0"/>
    <n v="0"/>
    <n v="0"/>
    <n v="0"/>
    <n v="0"/>
    <n v="0"/>
    <n v="0"/>
    <n v="0"/>
    <n v="0"/>
    <n v="0"/>
    <n v="0"/>
    <n v="4.4996999999999998"/>
    <n v="6.0495000000000001"/>
    <n v="11.432"/>
    <n v="7.6631"/>
    <n v="5.2457000000000003"/>
    <n v="5.3956999999999997"/>
    <n v="0"/>
    <n v="1.1631"/>
    <n v="0.96309999999999996"/>
    <n v="1.7630999999999999"/>
    <n v="0"/>
    <n v="0"/>
    <n v="0"/>
    <n v="0"/>
    <n v="0"/>
    <n v="0"/>
    <n v="0"/>
    <n v="0"/>
    <n v="0"/>
    <n v="0"/>
    <n v="2.0992000000000002"/>
    <n v="1.7802"/>
    <n v="3.2793999999999999"/>
    <n v="2.1294"/>
    <n v="5.1618000000000004"/>
    <n v="6.4950999999999999"/>
    <n v="12.4436"/>
    <n v="14.1761"/>
    <n v="17.3919"/>
    <n v="10.208600000000001"/>
    <n v="11.3079"/>
    <n v="11.3079"/>
    <n v="11.757899999999999"/>
    <n v="0"/>
    <n v="0"/>
    <n v="0"/>
    <m/>
    <m/>
    <m/>
    <m/>
    <m/>
    <m/>
    <s v="NÃO"/>
    <n v="56.876100000000001"/>
    <n v="0"/>
    <n v="0"/>
    <n v="0"/>
    <m/>
  </r>
  <r>
    <x v="269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.66590000000000005"/>
    <n v="13.3627"/>
    <n v="13.3627"/>
    <n v="18.6952"/>
    <n v="27.243500000000001"/>
    <n v="31.427600000000002"/>
    <n v="37.660899999999998"/>
    <n v="38.742699999999999"/>
    <n v="37.695"/>
    <n v="38.927500000000002"/>
    <n v="38.610100000000003"/>
    <n v="39.093400000000003"/>
    <n v="40.693300000000001"/>
    <n v="42.4925"/>
    <n v="42.4925"/>
    <n v="5.8975999999999997"/>
    <n v="3.9982000000000002"/>
    <n v="5.13"/>
    <n v="8.3783999999999992"/>
    <n v="5.9625000000000004"/>
    <n v="5.6783999999999999"/>
    <n v="5.5092999999999996"/>
    <n v="3.7252000000000001"/>
    <n v="3.7252000000000001"/>
    <n v="2.21"/>
    <n v="1.5942000000000001"/>
    <n v="0"/>
    <n v="0"/>
    <n v="0"/>
    <n v="0.3584"/>
    <n v="0.39019999999999999"/>
    <n v="0.45610000000000001"/>
    <n v="7.1999999999999995E-2"/>
    <n v="0"/>
    <n v="5.5300000000000002E-2"/>
    <n v="0"/>
    <n v="2.3309000000000002"/>
    <n v="4.0301"/>
    <n v="6.1124999999999998"/>
    <n v="9.2456999999999994"/>
    <n v="12.4283"/>
    <n v="13.828200000000001"/>
    <n v="11.727399999999999"/>
    <n v="9.9940999999999995"/>
    <n v="2.5941000000000001"/>
    <n v="1.7266999999999999"/>
    <n v="0"/>
    <n v="0"/>
    <n v="0"/>
    <n v="0"/>
    <n v="0"/>
    <m/>
    <m/>
    <m/>
    <m/>
    <m/>
    <m/>
    <s v="NÃO"/>
    <n v="0"/>
    <n v="42.4925"/>
    <n v="5.5300000000000002E-2"/>
    <n v="0"/>
    <m/>
  </r>
  <r>
    <x v="270"/>
    <x v="26"/>
    <n v="568"/>
    <n v="3503"/>
    <s v="MOTORISTA ENTREGADOR3503568"/>
    <x v="0"/>
    <x v="0"/>
    <x v="2"/>
    <x v="0"/>
    <x v="0"/>
    <x v="0"/>
    <n v="0"/>
    <n v="13.8352"/>
    <n v="0"/>
    <n v="3.7492000000000001"/>
    <n v="0"/>
    <n v="0"/>
    <n v="0.84930000000000005"/>
    <n v="0.84930000000000005"/>
    <n v="4"/>
    <n v="4.8174000000000001"/>
    <n v="0"/>
    <n v="3.968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25000000000001"/>
    <n v="3.131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329999999999995"/>
    <n v="0"/>
    <n v="0"/>
    <n v="0"/>
    <n v="0"/>
    <n v="0"/>
    <m/>
    <m/>
    <m/>
    <m/>
    <m/>
    <m/>
    <s v="NÃO"/>
    <n v="13.8352"/>
    <n v="0"/>
    <n v="3.1318000000000001"/>
    <n v="0"/>
    <n v="0"/>
  </r>
  <r>
    <x v="271"/>
    <x v="26"/>
    <n v="568"/>
    <n v="3503"/>
    <s v="MOTORISTA ENTREGADOR3503568"/>
    <x v="0"/>
    <x v="0"/>
    <x v="2"/>
    <x v="0"/>
    <x v="0"/>
    <x v="0"/>
    <n v="0"/>
    <n v="0"/>
    <n v="7.6791"/>
    <n v="9.8623999999999992"/>
    <n v="9.8623999999999992"/>
    <n v="9.8623999999999992"/>
    <n v="9.8623999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272"/>
    <x v="26"/>
    <n v="568"/>
    <n v="3503"/>
    <s v="MOTORISTA ENTREGADOR3503568"/>
    <x v="0"/>
    <x v="0"/>
    <x v="2"/>
    <x v="0"/>
    <x v="0"/>
    <x v="0"/>
    <n v="0"/>
    <n v="0"/>
    <n v="9.2794000000000008"/>
    <n v="9.2794000000000008"/>
    <n v="9.2794000000000008"/>
    <n v="9.2794000000000008"/>
    <n v="9.2794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273"/>
    <x v="27"/>
    <n v="568"/>
    <n v="3506"/>
    <s v="MOTORISTA SUPLENTE3506568"/>
    <x v="0"/>
    <x v="1"/>
    <x v="2"/>
    <x v="1"/>
    <x v="0"/>
    <x v="1"/>
    <n v="0"/>
    <n v="8.99"/>
    <n v="0"/>
    <n v="10.237500000000001"/>
    <n v="8.9875000000000007"/>
    <n v="7.6882000000000001"/>
    <n v="7.1563999999999997"/>
    <n v="7.1563999999999997"/>
    <n v="0"/>
    <n v="3.8982999999999999"/>
    <n v="2.5308000000000002"/>
    <n v="4.7965999999999998"/>
    <n v="11.944000000000001"/>
    <n v="11.944000000000001"/>
    <n v="15.542999999999999"/>
    <n v="18.0731"/>
    <n v="22.956299999999999"/>
    <n v="24.773700000000002"/>
    <n v="27.790199999999999"/>
    <n v="24.706900000000001"/>
    <n v="27.306799999999999"/>
    <n v="28.956800000000001"/>
    <n v="29.206800000000001"/>
    <n v="30.456700000000001"/>
    <n v="30.723400000000002"/>
    <n v="30.723400000000002"/>
    <n v="3.1991000000000001"/>
    <n v="5.9164000000000003"/>
    <n v="6.4164000000000003"/>
    <n v="6.5990000000000002"/>
    <n v="5.7990000000000004"/>
    <n v="5.7990000000000004"/>
    <n v="7.3647999999999998"/>
    <n v="8.0481999999999996"/>
    <n v="8.8155999999999999"/>
    <n v="9.4822000000000006"/>
    <n v="8.932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7.1563999999999997"/>
    <n v="30.723400000000002"/>
    <n v="0"/>
    <n v="0"/>
    <m/>
  </r>
  <r>
    <x v="274"/>
    <x v="2"/>
    <n v="599"/>
    <n v="3506"/>
    <s v="MOTORISTA ENTREGADOR ABASTECEDOR3506599"/>
    <x v="0"/>
    <x v="1"/>
    <x v="0"/>
    <x v="1"/>
    <x v="0"/>
    <x v="1"/>
    <n v="0"/>
    <n v="34.857100000000003"/>
    <n v="0"/>
    <n v="35.172899999999998"/>
    <n v="33.989600000000003"/>
    <n v="33.572000000000003"/>
    <n v="35.120399999999997"/>
    <n v="35.120399999999997"/>
    <n v="0"/>
    <n v="9.0306999999999995"/>
    <n v="14.945600000000001"/>
    <n v="18.2273"/>
    <n v="28.242799999999999"/>
    <n v="28.242799999999999"/>
    <n v="28.224399999999999"/>
    <n v="24.741"/>
    <n v="24.741"/>
    <n v="24.741"/>
    <n v="24.741"/>
    <n v="24.741"/>
    <n v="17.407699999999998"/>
    <n v="17.1403"/>
    <n v="19.006900000000002"/>
    <n v="19.6235"/>
    <n v="22.871200000000002"/>
    <n v="22.871200000000002"/>
    <n v="0"/>
    <n v="1.115"/>
    <n v="4.8650000000000002"/>
    <n v="6.0484"/>
    <n v="4.6816000000000004"/>
    <n v="6.2975000000000003"/>
    <n v="2.7967"/>
    <n v="5.4131999999999998"/>
    <n v="9.2447999999999997"/>
    <n v="11.8599"/>
    <n v="17.843299999999999"/>
    <n v="18.976600000000001"/>
    <n v="19.2743"/>
    <n v="21.840900000000001"/>
    <n v="21.956800000000001"/>
    <n v="21.306799999999999"/>
    <n v="22.122699999999998"/>
    <n v="23.206"/>
    <n v="23.806000000000001"/>
    <n v="22.789300000000001"/>
    <n v="1.6644000000000001"/>
    <n v="1.8627"/>
    <n v="3.0785999999999998"/>
    <n v="6.3103999999999996"/>
    <n v="8.9428999999999998"/>
    <n v="12.0914"/>
    <n v="14.239000000000001"/>
    <n v="17.373799999999999"/>
    <n v="18.741199999999999"/>
    <n v="20.492699999999999"/>
    <n v="22.409400000000002"/>
    <n v="24.1435"/>
    <n v="23.409400000000002"/>
    <n v="26.941800000000001"/>
    <n v="26.591799999999999"/>
    <n v="29.107700000000001"/>
    <m/>
    <m/>
    <m/>
    <m/>
    <m/>
    <m/>
    <s v="NÃO"/>
    <n v="35.120399999999997"/>
    <n v="22.871200000000002"/>
    <n v="22.789300000000001"/>
    <n v="29.107700000000001"/>
    <m/>
  </r>
  <r>
    <x v="275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4.4644000000000004"/>
    <n v="4.4644000000000004"/>
    <n v="0"/>
    <n v="0"/>
    <n v="0"/>
    <n v="0"/>
    <n v="0"/>
    <n v="0"/>
    <n v="0"/>
    <n v="0"/>
    <n v="0"/>
    <n v="0"/>
    <n v="0"/>
    <n v="0"/>
    <n v="3.7189000000000001"/>
    <n v="1.853"/>
    <n v="6.7522000000000002"/>
    <n v="5.1029"/>
    <n v="5.1824000000000003"/>
    <n v="6.3648999999999996"/>
    <n v="5.0815999999999999"/>
    <n v="4.4497999999999998"/>
    <n v="2.9839000000000002"/>
    <n v="2.9839000000000002"/>
    <n v="2.9839000000000002"/>
    <n v="0"/>
    <n v="0"/>
    <n v="0"/>
    <n v="0"/>
    <n v="0"/>
    <n v="0"/>
    <n v="0"/>
    <n v="0"/>
    <n v="0"/>
    <n v="0"/>
    <n v="2.1133999999999999"/>
    <n v="1.8967000000000001"/>
    <n v="1.5134000000000001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76"/>
    <x v="2"/>
    <n v="599"/>
    <n v="3506"/>
    <s v="MOTORISTA ENTREGADOR ABASTECEDOR3506599"/>
    <x v="0"/>
    <x v="1"/>
    <x v="0"/>
    <x v="1"/>
    <x v="0"/>
    <x v="1"/>
    <n v="0"/>
    <n v="3.7907999999999999"/>
    <n v="0"/>
    <n v="2.7416"/>
    <n v="2.6415999999999999"/>
    <n v="1.0407999999999999"/>
    <n v="1.3226"/>
    <n v="1.3226"/>
    <n v="0"/>
    <n v="0"/>
    <n v="0.249"/>
    <n v="0.114"/>
    <n v="4.0282"/>
    <n v="4.0282"/>
    <n v="9.7255000000000003"/>
    <n v="13.6555"/>
    <n v="16.687999999999999"/>
    <n v="18.053799999999999"/>
    <n v="15.2378"/>
    <n v="17.6861"/>
    <n v="18.352"/>
    <n v="16.852"/>
    <n v="17.035299999999999"/>
    <n v="17.651199999999999"/>
    <n v="10.533799999999999"/>
    <n v="10.533799999999999"/>
    <n v="2.0809000000000002"/>
    <n v="6.4965000000000002"/>
    <n v="6.2305999999999999"/>
    <n v="8.5455000000000005"/>
    <n v="5.6954000000000002"/>
    <n v="6.4953000000000003"/>
    <n v="8.2603000000000009"/>
    <n v="8.3260000000000005"/>
    <n v="8.4093"/>
    <n v="9.1751000000000005"/>
    <n v="9.8417999999999992"/>
    <n v="6.9909999999999997"/>
    <n v="0"/>
    <n v="0.35680000000000001"/>
    <n v="0.35680000000000001"/>
    <n v="0.35680000000000001"/>
    <n v="0.35680000000000001"/>
    <n v="0.35680000000000001"/>
    <n v="0.35680000000000001"/>
    <n v="0.35680000000000001"/>
    <n v="0.48320000000000002"/>
    <n v="0.34749999999999998"/>
    <n v="0.29899999999999999"/>
    <n v="1.0147999999999999"/>
    <n v="1.7473000000000001"/>
    <n v="4.1291000000000002"/>
    <n v="5.4957000000000003"/>
    <n v="5.6275000000000004"/>
    <n v="5.0094000000000003"/>
    <n v="5.0101000000000004"/>
    <n v="6.3616000000000001"/>
    <n v="5.1109"/>
    <n v="5.8434999999999997"/>
    <n v="4.8109999999999999"/>
    <n v="4.3784000000000001"/>
    <n v="3.5451000000000001"/>
    <m/>
    <m/>
    <m/>
    <m/>
    <m/>
    <m/>
    <s v="NÃO"/>
    <n v="1.3226"/>
    <n v="10.533799999999999"/>
    <n v="0.35680000000000001"/>
    <n v="3.5451000000000001"/>
    <m/>
  </r>
  <r>
    <x v="277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0"/>
    <n v="0.34920000000000001"/>
    <n v="4.8817000000000004"/>
    <n v="9.7806999999999995"/>
    <n v="15.8964"/>
    <n v="15.8964"/>
    <n v="21.892199999999999"/>
    <n v="28.108599999999999"/>
    <n v="35.322899999999997"/>
    <n v="38.038699999999999"/>
    <n v="42.186199999999999"/>
    <n v="46.949599999999997"/>
    <n v="49.197899999999997"/>
    <n v="49.497900000000001"/>
    <n v="49.531999999999996"/>
    <n v="51.0319"/>
    <n v="53.380899999999997"/>
    <n v="53.380899999999997"/>
    <n v="3.3641000000000001"/>
    <n v="8.5275999999999996"/>
    <n v="11.0418"/>
    <n v="14.174899999999999"/>
    <n v="9.9914000000000005"/>
    <n v="6.7240000000000002"/>
    <n v="9.5215999999999994"/>
    <n v="12.185700000000001"/>
    <n v="14.666700000000001"/>
    <n v="15.449199999999999"/>
    <n v="17.147200000000002"/>
    <n v="19.7789"/>
    <n v="13.7607"/>
    <n v="13.144"/>
    <n v="12.7774"/>
    <n v="13.0107"/>
    <n v="12.7948"/>
    <n v="12.7948"/>
    <n v="12.327400000000001"/>
    <n v="11.7441"/>
    <n v="3.15"/>
    <n v="5.7817999999999996"/>
    <n v="6.5818000000000003"/>
    <n v="9.2998999999999992"/>
    <n v="10.417299999999999"/>
    <n v="10.650700000000001"/>
    <n v="4.9173999999999998"/>
    <n v="9.3507999999999996"/>
    <n v="10.551500000000001"/>
    <n v="12.201499999999999"/>
    <n v="13.153"/>
    <n v="12.437099999999999"/>
    <n v="12.8871"/>
    <n v="13.803000000000001"/>
    <n v="13.803000000000001"/>
    <n v="0"/>
    <m/>
    <m/>
    <m/>
    <m/>
    <m/>
    <m/>
    <s v="NÃO"/>
    <n v="0"/>
    <n v="53.380899999999997"/>
    <n v="11.7441"/>
    <n v="0"/>
    <m/>
  </r>
  <r>
    <x v="278"/>
    <x v="26"/>
    <n v="568"/>
    <n v="3506"/>
    <s v="MOTORISTA ENTREGADOR3506568"/>
    <x v="0"/>
    <x v="1"/>
    <x v="2"/>
    <x v="1"/>
    <x v="0"/>
    <x v="1"/>
    <n v="0"/>
    <n v="17.815000000000001"/>
    <n v="0"/>
    <n v="24.645600000000002"/>
    <n v="24.645600000000002"/>
    <n v="25.978000000000002"/>
    <n v="26.9939"/>
    <n v="26.9939"/>
    <n v="0"/>
    <n v="1.1484000000000001"/>
    <n v="2.8458999999999999"/>
    <n v="5.5776000000000003"/>
    <n v="5.5776000000000003"/>
    <n v="5.5776000000000003"/>
    <n v="5.5776000000000003"/>
    <n v="5.5776000000000003"/>
    <n v="8.2260000000000009"/>
    <n v="9.9743999999999993"/>
    <n v="12.072699999999999"/>
    <n v="14.139200000000001"/>
    <n v="16.337499999999999"/>
    <n v="16.820799999999998"/>
    <n v="16.820799999999998"/>
    <n v="17.070799999999998"/>
    <n v="17.835799999999999"/>
    <n v="17.835799999999999"/>
    <n v="0.64759999999999995"/>
    <n v="2.5966999999999998"/>
    <n v="3.4094000000000002"/>
    <n v="10.0258"/>
    <n v="6.5892999999999997"/>
    <n v="7.0552000000000001"/>
    <n v="10.5527"/>
    <n v="12.601800000000001"/>
    <n v="16.716100000000001"/>
    <n v="16.532"/>
    <n v="21.2011"/>
    <n v="25.965399999999999"/>
    <n v="27.128900000000002"/>
    <n v="28.910599999999999"/>
    <n v="29.160599999999999"/>
    <n v="30.060600000000001"/>
    <n v="30.826499999999999"/>
    <n v="31.276499999999999"/>
    <n v="31.759799999999998"/>
    <n v="31.9757"/>
    <n v="1.6316999999999999"/>
    <n v="3.2119"/>
    <n v="3.9944000000000002"/>
    <n v="6.0277000000000003"/>
    <n v="7.2110000000000003"/>
    <n v="7.2942999999999998"/>
    <n v="7.5275999999999996"/>
    <n v="8.6608000000000001"/>
    <n v="9.7273999999999994"/>
    <n v="10.944000000000001"/>
    <n v="13.2417"/>
    <n v="13.3409"/>
    <n v="15.2742"/>
    <n v="16.039300000000001"/>
    <n v="16.205200000000001"/>
    <n v="18.2211"/>
    <m/>
    <m/>
    <m/>
    <m/>
    <m/>
    <m/>
    <s v="NÃO"/>
    <n v="26.9939"/>
    <n v="17.835799999999999"/>
    <n v="31.9757"/>
    <n v="18.2211"/>
    <m/>
  </r>
  <r>
    <x v="279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326000000000001"/>
    <n v="4.8151000000000002"/>
    <n v="7.5643000000000002"/>
    <n v="13.696099999999999"/>
    <n v="18.095300000000002"/>
    <n v="22.126300000000001"/>
    <n v="23.8096"/>
    <n v="30.542899999999999"/>
    <n v="36.423099999999998"/>
    <n v="38.589599999999997"/>
    <n v="39.722200000000001"/>
    <n v="32.3889"/>
    <n v="33.538899999999998"/>
    <n v="33.938899999999997"/>
    <n v="33.938899999999997"/>
    <n v="27.538900000000002"/>
    <n v="28.522200000000002"/>
    <n v="1.3492"/>
    <n v="9.0975000000000001"/>
    <n v="9.1481999999999992"/>
    <n v="10.415699999999999"/>
    <n v="12.1656"/>
    <n v="12.132300000000001"/>
    <n v="16.463999999999999"/>
    <n v="16.463999999999999"/>
    <n v="16.463999999999999"/>
    <n v="16.463999999999999"/>
    <n v="0"/>
    <n v="0"/>
    <n v="0"/>
    <n v="0"/>
    <n v="0"/>
    <n v="0"/>
    <m/>
    <m/>
    <m/>
    <m/>
    <m/>
    <m/>
    <s v="NÃO"/>
    <n v="0"/>
    <n v="0"/>
    <n v="28.522200000000002"/>
    <n v="0"/>
    <m/>
  </r>
  <r>
    <x v="280"/>
    <x v="26"/>
    <n v="568"/>
    <n v="3506"/>
    <s v="MOTORISTA ENTREGADOR3506568"/>
    <x v="0"/>
    <x v="1"/>
    <x v="2"/>
    <x v="1"/>
    <x v="0"/>
    <x v="1"/>
    <n v="0"/>
    <n v="8.0947999999999993"/>
    <n v="0"/>
    <n v="12.176299999999999"/>
    <n v="12.176299999999999"/>
    <n v="12.260300000000001"/>
    <n v="12.1929"/>
    <n v="12.1929"/>
    <n v="0"/>
    <n v="0"/>
    <n v="0"/>
    <n v="0"/>
    <n v="1.8440000000000001"/>
    <n v="1.8440000000000001"/>
    <n v="8.6264000000000003"/>
    <n v="10.2248"/>
    <n v="12.5405"/>
    <n v="16.936599999999999"/>
    <n v="19.5168"/>
    <n v="21.331900000000001"/>
    <n v="22.865200000000002"/>
    <n v="22.8978"/>
    <n v="22.8978"/>
    <n v="22.847799999999999"/>
    <n v="27.681899999999999"/>
    <n v="27.681899999999999"/>
    <n v="0"/>
    <n v="0"/>
    <n v="3.1499000000000001"/>
    <n v="6.1180000000000003"/>
    <n v="6.7980999999999998"/>
    <n v="7.5980999999999996"/>
    <n v="8.0973000000000006"/>
    <n v="11.779"/>
    <n v="12.679"/>
    <n v="14.0281"/>
    <n v="15.9108"/>
    <n v="17.3766"/>
    <n v="18.508400000000002"/>
    <n v="19.290199999999999"/>
    <n v="20.9069"/>
    <n v="22.1069"/>
    <n v="21.973600000000001"/>
    <n v="22.273599999999998"/>
    <n v="22.740200000000002"/>
    <n v="23.0061"/>
    <n v="0"/>
    <n v="3.2334000000000001"/>
    <n v="4.0993000000000004"/>
    <n v="5.9817999999999998"/>
    <n v="6.5159000000000002"/>
    <n v="10.033300000000001"/>
    <n v="12.099299999999999"/>
    <n v="15.9849"/>
    <n v="11.285600000000001"/>
    <n v="16.318899999999999"/>
    <n v="11.3522"/>
    <n v="10.3856"/>
    <n v="11.753"/>
    <n v="11.1053"/>
    <n v="10.821999999999999"/>
    <n v="13.589399999999999"/>
    <m/>
    <m/>
    <m/>
    <m/>
    <m/>
    <m/>
    <s v="NÃO"/>
    <n v="12.1929"/>
    <n v="27.681899999999999"/>
    <n v="23.0061"/>
    <n v="13.589399999999999"/>
    <m/>
  </r>
  <r>
    <x v="281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1.3318000000000001"/>
    <n v="5.9619999999999997"/>
    <n v="5.9619999999999997"/>
    <n v="2.3936999999999999"/>
    <n v="0"/>
    <n v="0"/>
    <n v="1.0455000000000001"/>
    <n v="5.5296000000000003"/>
    <n v="11.348599999999999"/>
    <n v="13.3827"/>
    <n v="13.1327"/>
    <n v="13.316800000000001"/>
    <n v="13.466799999999999"/>
    <n v="15.100099999999999"/>
    <n v="15.100099999999999"/>
    <n v="3.7332999999999998"/>
    <n v="1.722"/>
    <n v="3.3218999999999999"/>
    <n v="6.3399000000000001"/>
    <n v="7.9678000000000004"/>
    <n v="7.7004000000000001"/>
    <n v="7.7473999999999998"/>
    <n v="9.7624999999999993"/>
    <n v="10.145799999999999"/>
    <n v="11.9291"/>
    <n v="9.2640999999999991"/>
    <n v="8.2483000000000004"/>
    <n v="1.5817000000000001"/>
    <n v="4.9809000000000001"/>
    <n v="5.0968"/>
    <n v="4.4476000000000004"/>
    <n v="4.7808999999999999"/>
    <n v="5.6308999999999996"/>
    <n v="6.7316000000000003"/>
    <n v="7.4974999999999996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5.100099999999999"/>
    <n v="7.4974999999999996"/>
    <n v="0"/>
    <m/>
  </r>
  <r>
    <x v="282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166000000000002"/>
    <n v="7.2991000000000001"/>
    <n v="7.8491"/>
    <n v="17.914899999999999"/>
    <n v="26.130700000000001"/>
    <n v="29.346599999999999"/>
    <n v="32.296599999999998"/>
    <n v="33.695799999999998"/>
    <n v="37.128300000000003"/>
    <n v="44.358499999999999"/>
    <n v="49.038699999999999"/>
    <n v="50.738700000000001"/>
    <n v="51.671999999999997"/>
    <n v="53.222000000000001"/>
    <n v="53.921999999999997"/>
    <n v="55.171199999999999"/>
    <n v="56.187100000000001"/>
    <n v="1.4325000000000001"/>
    <n v="8.6808999999999994"/>
    <n v="12.278600000000001"/>
    <n v="14.794499999999999"/>
    <n v="18.760400000000001"/>
    <n v="23.3581"/>
    <n v="30.3232"/>
    <n v="36.657200000000003"/>
    <n v="40.023099999999999"/>
    <n v="43.6905"/>
    <n v="48.722999999999999"/>
    <n v="48.923000000000002"/>
    <n v="51.588900000000002"/>
    <n v="55.305500000000002"/>
    <n v="56.904800000000002"/>
    <n v="59.988100000000003"/>
    <m/>
    <m/>
    <m/>
    <m/>
    <m/>
    <m/>
    <s v="NÃO"/>
    <n v="0"/>
    <n v="0"/>
    <n v="56.187100000000001"/>
    <n v="59.988100000000003"/>
    <m/>
  </r>
  <r>
    <x v="283"/>
    <x v="26"/>
    <n v="568"/>
    <n v="3506"/>
    <s v="MOTORISTA ENTREGADOR3506568"/>
    <x v="0"/>
    <x v="1"/>
    <x v="2"/>
    <x v="1"/>
    <x v="0"/>
    <x v="1"/>
    <n v="0"/>
    <n v="43.961399999999998"/>
    <n v="0"/>
    <n v="58.161299999999997"/>
    <n v="58.161299999999997"/>
    <n v="62.343800000000002"/>
    <n v="64.360500000000002"/>
    <n v="64.360500000000002"/>
    <n v="0"/>
    <n v="0"/>
    <n v="0.91739999999999999"/>
    <n v="0.91739999999999999"/>
    <n v="0.81740000000000002"/>
    <n v="0.81740000000000002"/>
    <n v="4.0342000000000002"/>
    <n v="6.9341999999999997"/>
    <n v="12.6183"/>
    <n v="9.3689999999999998"/>
    <n v="13.352399999999999"/>
    <n v="14.5365"/>
    <n v="18.2683"/>
    <n v="18.2683"/>
    <n v="18.2683"/>
    <n v="18.2683"/>
    <n v="21.618099999999998"/>
    <n v="21.618099999999998"/>
    <n v="1.4158999999999999"/>
    <n v="5.8"/>
    <n v="7.8491999999999997"/>
    <n v="11.1159"/>
    <n v="9.1656999999999993"/>
    <n v="9.1656999999999993"/>
    <n v="12.7133"/>
    <n v="16.18"/>
    <n v="20.145800000000001"/>
    <n v="20.412500000000001"/>
    <n v="20.578499999999998"/>
    <n v="17.528300000000002"/>
    <n v="28.678999999999998"/>
    <n v="43.810600000000001"/>
    <n v="45.043900000000001"/>
    <n v="45.843899999999998"/>
    <n v="46.977200000000003"/>
    <n v="47.261299999999999"/>
    <n v="48.911299999999997"/>
    <n v="49.213700000000003"/>
    <n v="2.2158000000000002"/>
    <n v="8.0164000000000009"/>
    <n v="9.8829999999999991"/>
    <n v="11.583"/>
    <n v="16.765599999999999"/>
    <n v="21.2164"/>
    <n v="27.382200000000001"/>
    <n v="35.864699999999999"/>
    <n v="40.4131"/>
    <n v="34.645600000000002"/>
    <n v="40.01"/>
    <n v="38.56"/>
    <n v="42.493299999999998"/>
    <n v="41.275100000000002"/>
    <n v="43.125100000000003"/>
    <n v="46.841000000000001"/>
    <m/>
    <m/>
    <m/>
    <m/>
    <m/>
    <m/>
    <s v="NÃO"/>
    <n v="64.360500000000002"/>
    <n v="21.618099999999998"/>
    <n v="49.213700000000003"/>
    <n v="46.841000000000001"/>
    <m/>
  </r>
  <r>
    <x v="284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.66590000000000005"/>
    <n v="0"/>
    <n v="0"/>
    <n v="0.93799999999999994"/>
    <n v="0"/>
    <n v="0.90080000000000005"/>
    <n v="0"/>
    <n v="0"/>
    <n v="0"/>
    <n v="0"/>
    <n v="0"/>
    <n v="0"/>
    <n v="0"/>
    <n v="0"/>
    <n v="0"/>
    <n v="1.7977000000000001"/>
    <n v="5.9302000000000001"/>
    <n v="10.4643"/>
    <n v="11.0143"/>
    <n v="8.3612000000000002"/>
    <n v="9.8612000000000002"/>
    <n v="10.0786"/>
    <n v="8.5625999999999998"/>
    <n v="8.0959000000000003"/>
    <n v="8.4124999999999996"/>
    <n v="9.3633000000000006"/>
    <n v="7.0292000000000003"/>
    <n v="5.9965999999999999"/>
    <n v="7.0799000000000003"/>
    <n v="7.0799000000000003"/>
    <n v="8.2299000000000007"/>
    <n v="8.6798999999999999"/>
    <n v="9.1298999999999992"/>
    <n v="3.2147999999999999"/>
    <n v="3.548900000000000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3.5489000000000002"/>
    <n v="0"/>
    <m/>
  </r>
  <r>
    <x v="285"/>
    <x v="2"/>
    <n v="599"/>
    <n v="3506"/>
    <s v="MOTORISTA ENTREGADOR ABASTECEDOR3506599"/>
    <x v="0"/>
    <x v="1"/>
    <x v="0"/>
    <x v="1"/>
    <x v="0"/>
    <x v="1"/>
    <n v="0"/>
    <n v="15.2607"/>
    <n v="0"/>
    <n v="14.410399999999999"/>
    <n v="14.4763"/>
    <n v="13.2247"/>
    <n v="13.490600000000001"/>
    <n v="13.490600000000001"/>
    <n v="0"/>
    <n v="1.1991000000000001"/>
    <n v="4.3475000000000001"/>
    <n v="2.1450999999999998"/>
    <n v="3.8424999999999998"/>
    <n v="3.8424999999999998"/>
    <n v="9.9573999999999998"/>
    <n v="6.2736999999999998"/>
    <n v="10.455299999999999"/>
    <n v="12.137700000000001"/>
    <n v="10.388299999999999"/>
    <n v="13.3192"/>
    <n v="15.702400000000001"/>
    <n v="15.834199999999999"/>
    <n v="15.834199999999999"/>
    <n v="10.1168"/>
    <n v="19.749300000000002"/>
    <n v="19.749300000000002"/>
    <n v="0"/>
    <n v="0"/>
    <n v="3.1623000000000001"/>
    <n v="7.3937999999999997"/>
    <n v="7.8929"/>
    <n v="9.8762000000000008"/>
    <n v="11.458"/>
    <n v="7.3722000000000003"/>
    <n v="7.6539999999999999"/>
    <n v="7.9372999999999996"/>
    <n v="7.2873000000000001"/>
    <n v="6.6205999999999996"/>
    <n v="7.5532000000000004"/>
    <n v="2.0371000000000001"/>
    <n v="2.7195999999999998"/>
    <n v="2.9355000000000002"/>
    <n v="3.0688"/>
    <n v="3.4687000000000001"/>
    <n v="4.0012999999999996"/>
    <n v="0"/>
    <n v="2.5158"/>
    <n v="3.5634000000000001"/>
    <n v="4.5808"/>
    <n v="5.1132999999999997"/>
    <n v="5.8457999999999997"/>
    <n v="8.2774999999999999"/>
    <n v="12.6607"/>
    <n v="12.7759"/>
    <n v="12.3093"/>
    <n v="11.5441"/>
    <n v="12.8956"/>
    <n v="11.6449"/>
    <n v="12.360799999999999"/>
    <n v="12.5449"/>
    <n v="12.0464"/>
    <n v="11.963100000000001"/>
    <m/>
    <m/>
    <m/>
    <m/>
    <m/>
    <m/>
    <s v="NÃO"/>
    <n v="13.490600000000001"/>
    <n v="19.749300000000002"/>
    <n v="0"/>
    <n v="11.963100000000001"/>
    <m/>
  </r>
  <r>
    <x v="286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58000000000002"/>
    <n v="7.9474999999999998"/>
    <n v="10.0807"/>
    <n v="19.577300000000001"/>
    <n v="24.9588"/>
    <n v="30.291899999999998"/>
    <n v="33.407699999999998"/>
    <n v="35.255800000000001"/>
    <n v="42.437399999999997"/>
    <n v="52.018999999999998"/>
    <n v="57.165799999999997"/>
    <n v="59.031700000000001"/>
    <n v="60.931699999999999"/>
    <n v="62.481699999999996"/>
    <n v="64.265000000000001"/>
    <n v="65.665000000000006"/>
    <n v="66.680899999999994"/>
    <n v="2.2999999999999998"/>
    <n v="8.1151"/>
    <n v="12.0143"/>
    <n v="14.563499999999999"/>
    <n v="18.5627"/>
    <n v="20.0444"/>
    <n v="25.790500000000002"/>
    <n v="33.938200000000002"/>
    <n v="36.087400000000002"/>
    <n v="40.119100000000003"/>
    <n v="43.217500000000001"/>
    <n v="43.383400000000002"/>
    <n v="44.598500000000001"/>
    <n v="46.763599999999997"/>
    <n v="48.012799999999999"/>
    <n v="49.811999999999998"/>
    <m/>
    <m/>
    <m/>
    <m/>
    <m/>
    <m/>
    <s v="NÃO"/>
    <n v="0"/>
    <n v="0"/>
    <n v="66.680899999999994"/>
    <n v="49.811999999999998"/>
    <m/>
  </r>
  <r>
    <x v="287"/>
    <x v="28"/>
    <n v="568"/>
    <n v="3506"/>
    <s v="SUPERVISOR DISTRIBUICAO E FROTAS C3506568"/>
    <x v="1"/>
    <x v="1"/>
    <x v="1"/>
    <x v="1"/>
    <x v="0"/>
    <x v="1"/>
    <n v="80.575400000000002"/>
    <n v="76.726299999999995"/>
    <n v="94.992500000000007"/>
    <n v="94.992500000000007"/>
    <n v="45.792000000000002"/>
    <n v="45.792000000000002"/>
    <n v="1.7922"/>
    <n v="1.7922"/>
    <n v="3.8999000000000001"/>
    <n v="0"/>
    <n v="1.0862000000000001"/>
    <n v="4.1353999999999997"/>
    <n v="10.366199999999999"/>
    <n v="10.366199999999999"/>
    <n v="4.4485999999999999"/>
    <n v="1.7001999999999999"/>
    <n v="0"/>
    <n v="0"/>
    <n v="0.39850000000000002"/>
    <n v="7.4482999999999997"/>
    <n v="9.4117999999999995"/>
    <n v="8.7444000000000006"/>
    <n v="8.7444000000000006"/>
    <n v="8.7444000000000006"/>
    <n v="0"/>
    <n v="0"/>
    <n v="0.29849999999999999"/>
    <n v="1.415"/>
    <n v="5.7823000000000002"/>
    <n v="8.8504000000000005"/>
    <n v="10.7155"/>
    <n v="10.4481"/>
    <n v="0"/>
    <n v="0"/>
    <n v="0"/>
    <n v="0"/>
    <n v="0"/>
    <n v="0"/>
    <n v="1.9471000000000001"/>
    <n v="4.8803999999999998"/>
    <n v="4.4985999999999997"/>
    <n v="4.4985999999999997"/>
    <n v="4.4985999999999997"/>
    <n v="5.9310999999999998"/>
    <n v="12.6637"/>
    <n v="0"/>
    <n v="2.7498999999999998"/>
    <n v="2.7498999999999998"/>
    <n v="2.7498999999999998"/>
    <n v="4.4657999999999998"/>
    <n v="6.4484000000000004"/>
    <n v="15.428000000000001"/>
    <n v="4.9279999999999999"/>
    <n v="0"/>
    <n v="2.4104000000000001"/>
    <n v="0.97709999999999997"/>
    <n v="2.1278000000000001"/>
    <n v="2.6278999999999999"/>
    <n v="4.8620000000000001"/>
    <n v="7.4619999999999997"/>
    <n v="8.5120000000000005"/>
    <n v="12.9438"/>
    <m/>
    <m/>
    <m/>
    <m/>
    <m/>
    <m/>
    <s v="NÃO"/>
    <n v="1.7922"/>
    <n v="0"/>
    <n v="0"/>
    <n v="12.9438"/>
    <m/>
  </r>
  <r>
    <x v="288"/>
    <x v="27"/>
    <n v="568"/>
    <n v="3506"/>
    <s v="MOTORISTA SUPLENTE3506568"/>
    <x v="0"/>
    <x v="1"/>
    <x v="2"/>
    <x v="1"/>
    <x v="0"/>
    <x v="1"/>
    <n v="0"/>
    <n v="49.070999999999998"/>
    <n v="0"/>
    <n v="48.933300000000003"/>
    <n v="53.232500000000002"/>
    <n v="57.397599999999997"/>
    <n v="57.7468"/>
    <n v="57.7468"/>
    <n v="0"/>
    <n v="8.2973999999999997"/>
    <n v="13.2117"/>
    <n v="12.9941"/>
    <n v="20.5931"/>
    <n v="20.5931"/>
    <n v="29.588100000000001"/>
    <n v="34.003100000000003"/>
    <n v="43.320500000000003"/>
    <n v="50.269599999999997"/>
    <n v="55.801900000000003"/>
    <n v="55.433700000000002"/>
    <n v="60.800199999999997"/>
    <n v="62.650100000000002"/>
    <n v="64.650000000000006"/>
    <n v="65.565899999999999"/>
    <n v="60.782400000000003"/>
    <n v="60.782400000000003"/>
    <n v="8.4489000000000001"/>
    <n v="9.8481000000000005"/>
    <n v="9.8148"/>
    <n v="11.382999999999999"/>
    <n v="11.382999999999999"/>
    <n v="11.1989"/>
    <n v="11.864100000000001"/>
    <n v="13.1823"/>
    <n v="13.032999999999999"/>
    <n v="14.433"/>
    <n v="14.433"/>
    <n v="15.283799999999999"/>
    <n v="20.166399999999999"/>
    <n v="22.569400000000002"/>
    <n v="22.903500000000001"/>
    <n v="22.886099999999999"/>
    <n v="22.886099999999999"/>
    <n v="22.886099999999999"/>
    <n v="23.352"/>
    <n v="23.352"/>
    <n v="2.5348000000000002"/>
    <n v="3.9870000000000001"/>
    <n v="4.6870000000000003"/>
    <n v="5.7702999999999998"/>
    <n v="8.9877000000000002"/>
    <n v="9.4892000000000003"/>
    <n v="4.7422000000000004"/>
    <n v="5.0747"/>
    <n v="5.5921000000000003"/>
    <n v="5.9245999999999999"/>
    <n v="7.8236999999999997"/>
    <n v="4.4911000000000003"/>
    <n v="3.7410000000000001"/>
    <n v="4.0743"/>
    <n v="4.2408999999999999"/>
    <n v="6.3067000000000002"/>
    <m/>
    <m/>
    <m/>
    <m/>
    <m/>
    <m/>
    <s v="NÃO"/>
    <n v="57.7468"/>
    <n v="60.782400000000003"/>
    <n v="23.352"/>
    <n v="6.3067000000000002"/>
    <m/>
  </r>
  <r>
    <x v="289"/>
    <x v="27"/>
    <n v="568"/>
    <n v="3506"/>
    <s v="MOTORISTA SUPLENTE3506568"/>
    <x v="0"/>
    <x v="1"/>
    <x v="2"/>
    <x v="1"/>
    <x v="0"/>
    <x v="1"/>
    <n v="0"/>
    <n v="39.463900000000002"/>
    <n v="0"/>
    <n v="44.078899999999997"/>
    <n v="45.394799999999996"/>
    <n v="47.7273"/>
    <n v="48.8765"/>
    <n v="48.8765"/>
    <n v="0"/>
    <n v="0.26669999999999999"/>
    <n v="6.2812000000000001"/>
    <n v="9.2978000000000005"/>
    <n v="12.913"/>
    <n v="12.913"/>
    <n v="13.6107"/>
    <n v="8.9773999999999994"/>
    <n v="13.843999999999999"/>
    <n v="23.276399999999999"/>
    <n v="23.059699999999999"/>
    <n v="23.8415"/>
    <n v="26.2913"/>
    <n v="26.357900000000001"/>
    <n v="25.8079"/>
    <n v="25.873799999999999"/>
    <n v="26.8888"/>
    <n v="26.8888"/>
    <n v="0"/>
    <n v="2.63"/>
    <n v="3.3441000000000001"/>
    <n v="9.1930999999999994"/>
    <n v="13.657400000000001"/>
    <n v="11.2415"/>
    <n v="13.005800000000001"/>
    <n v="13.3225"/>
    <n v="14.5883"/>
    <n v="13.004899999999999"/>
    <n v="13.871700000000001"/>
    <n v="16.654199999999999"/>
    <n v="16.604199999999999"/>
    <n v="16.604199999999999"/>
    <n v="16.604199999999999"/>
    <n v="17.470700000000001"/>
    <n v="17.836600000000001"/>
    <n v="19.219899999999999"/>
    <n v="19.669899999999998"/>
    <n v="19.785799999999998"/>
    <n v="0"/>
    <n v="0"/>
    <n v="0"/>
    <n v="0"/>
    <n v="0"/>
    <n v="0.34589999999999999"/>
    <n v="1.8768"/>
    <n v="4.2435"/>
    <n v="5.4093999999999998"/>
    <n v="2.1579000000000002"/>
    <n v="8.0244999999999997"/>
    <n v="7.5579000000000001"/>
    <n v="11.8238"/>
    <n v="14.1897"/>
    <n v="15.723000000000001"/>
    <n v="17.456299999999999"/>
    <m/>
    <m/>
    <m/>
    <m/>
    <m/>
    <m/>
    <s v="NÃO"/>
    <n v="48.8765"/>
    <n v="26.8888"/>
    <n v="19.785799999999998"/>
    <n v="17.456299999999999"/>
    <m/>
  </r>
  <r>
    <x v="290"/>
    <x v="26"/>
    <n v="568"/>
    <n v="3520"/>
    <s v="MOTORISTA ENTREGADOR3520568"/>
    <x v="0"/>
    <x v="3"/>
    <x v="2"/>
    <x v="5"/>
    <x v="0"/>
    <x v="11"/>
    <n v="0"/>
    <n v="18.992999999999999"/>
    <n v="0"/>
    <n v="28.690999999999999"/>
    <n v="28.706900000000001"/>
    <n v="30.188700000000001"/>
    <n v="22.855399999999999"/>
    <n v="22.855399999999999"/>
    <n v="0"/>
    <n v="6.3799000000000001"/>
    <n v="8.0963999999999992"/>
    <n v="7.4123000000000001"/>
    <n v="14.743"/>
    <n v="14.743"/>
    <n v="18.907"/>
    <n v="24.122599999999998"/>
    <n v="27.622499999999999"/>
    <n v="25.622499999999999"/>
    <n v="25.274699999999999"/>
    <n v="28.906199999999998"/>
    <n v="30.837"/>
    <n v="32.386899999999997"/>
    <n v="32.453600000000002"/>
    <n v="31.786200000000001"/>
    <n v="29.884599999999999"/>
    <n v="29.884599999999999"/>
    <n v="3.7141999999999999"/>
    <n v="4.6466000000000003"/>
    <n v="6.4457000000000004"/>
    <n v="6.2108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2.855399999999999"/>
    <n v="29.884599999999999"/>
    <n v="0"/>
    <n v="0"/>
    <m/>
  </r>
  <r>
    <x v="291"/>
    <x v="26"/>
    <n v="568"/>
    <n v="3520"/>
    <s v="MOTORISTA ENTREGADOR3520568"/>
    <x v="0"/>
    <x v="3"/>
    <x v="2"/>
    <x v="5"/>
    <x v="0"/>
    <x v="11"/>
    <n v="0"/>
    <n v="0"/>
    <n v="0"/>
    <n v="34.689700000000002"/>
    <n v="36.222299999999997"/>
    <n v="38.789700000000003"/>
    <n v="44.789700000000003"/>
    <n v="0"/>
    <n v="0"/>
    <n v="7.0506000000000002"/>
    <n v="0"/>
    <n v="7.0506000000000002"/>
    <n v="0"/>
    <n v="7.050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92"/>
    <x v="26"/>
    <n v="568"/>
    <n v="3520"/>
    <s v="MOTORISTA ENTREGADOR3520568"/>
    <x v="0"/>
    <x v="3"/>
    <x v="2"/>
    <x v="5"/>
    <x v="0"/>
    <x v="11"/>
    <n v="0"/>
    <n v="0"/>
    <n v="0"/>
    <n v="0"/>
    <n v="0"/>
    <n v="0"/>
    <n v="0"/>
    <n v="0"/>
    <n v="0"/>
    <n v="5.0658000000000003"/>
    <n v="6.9165999999999999"/>
    <n v="7.9992000000000001"/>
    <n v="10.3651"/>
    <n v="10.3651"/>
    <n v="13.9947"/>
    <n v="13.0289"/>
    <n v="13.928900000000001"/>
    <n v="16.094100000000001"/>
    <n v="15.2805"/>
    <n v="13.764699999999999"/>
    <n v="14.482100000000001"/>
    <n v="14.9147"/>
    <n v="14.8147"/>
    <n v="14.8306"/>
    <n v="14.7148"/>
    <n v="14.7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050000000000003"/>
    <n v="1.8387"/>
    <n v="5.9061000000000003"/>
    <n v="9.8567999999999998"/>
    <n v="12.306800000000001"/>
    <n v="15.572699999999999"/>
    <n v="19.122800000000002"/>
    <n v="21.7562"/>
    <n v="24.572099999999999"/>
    <n v="28.2728"/>
    <n v="30.5562"/>
    <n v="30.257000000000001"/>
    <n v="31.840399999999999"/>
    <n v="31.757899999999999"/>
    <n v="33.191200000000002"/>
    <n v="34.192700000000002"/>
    <m/>
    <m/>
    <m/>
    <m/>
    <m/>
    <m/>
    <s v="NÃO"/>
    <n v="0"/>
    <n v="14.7148"/>
    <n v="0"/>
    <n v="34.192700000000002"/>
    <m/>
  </r>
  <r>
    <x v="293"/>
    <x v="26"/>
    <n v="568"/>
    <n v="3520"/>
    <s v="MOTORISTA ENTREGADOR3520568"/>
    <x v="0"/>
    <x v="3"/>
    <x v="2"/>
    <x v="5"/>
    <x v="0"/>
    <x v="11"/>
    <n v="0"/>
    <n v="26.8659"/>
    <n v="0"/>
    <n v="49.300699999999999"/>
    <n v="50.600700000000003"/>
    <n v="52.149900000000002"/>
    <n v="47.267400000000002"/>
    <n v="47.267400000000002"/>
    <n v="0"/>
    <n v="8.2333999999999996"/>
    <n v="10.5334"/>
    <n v="15.051600000000001"/>
    <n v="20.1342"/>
    <n v="20.1342"/>
    <n v="26.683399999999999"/>
    <n v="26.683399999999999"/>
    <n v="26.683399999999999"/>
    <n v="26.4175"/>
    <n v="26.4175"/>
    <n v="29.134899999999998"/>
    <n v="34.969000000000001"/>
    <n v="34.168999999999997"/>
    <n v="34.751600000000003"/>
    <n v="35.185699999999997"/>
    <n v="38.5032"/>
    <n v="38.5032"/>
    <n v="0"/>
    <n v="0"/>
    <n v="0.16900000000000001"/>
    <n v="0"/>
    <n v="0"/>
    <n v="0"/>
    <n v="0"/>
    <n v="1.6866000000000001"/>
    <n v="0"/>
    <n v="0"/>
    <n v="0"/>
    <n v="0"/>
    <n v="0"/>
    <n v="0"/>
    <n v="0"/>
    <n v="0"/>
    <n v="0"/>
    <n v="0"/>
    <n v="0"/>
    <n v="0"/>
    <n v="4.8506999999999998"/>
    <n v="3.2324999999999999"/>
    <n v="5.1340000000000003"/>
    <n v="8.2681000000000004"/>
    <n v="9.1196000000000002"/>
    <n v="14.8362"/>
    <n v="17.8536"/>
    <n v="26.354399999999998"/>
    <n v="29.2211"/>
    <n v="32.237000000000002"/>
    <n v="38.9681"/>
    <n v="39.703000000000003"/>
    <n v="41.204500000000003"/>
    <n v="40.756799999999998"/>
    <n v="42.190899999999999"/>
    <n v="43.890900000000002"/>
    <m/>
    <m/>
    <m/>
    <m/>
    <m/>
    <m/>
    <s v="NÃO"/>
    <n v="47.267400000000002"/>
    <n v="38.5032"/>
    <n v="0"/>
    <n v="43.890900000000002"/>
    <m/>
  </r>
  <r>
    <x v="294"/>
    <x v="26"/>
    <n v="568"/>
    <n v="3520"/>
    <s v="MOTORISTA ENTREGADOR3520568"/>
    <x v="0"/>
    <x v="3"/>
    <x v="2"/>
    <x v="5"/>
    <x v="0"/>
    <x v="11"/>
    <n v="0"/>
    <n v="0"/>
    <n v="0"/>
    <n v="0"/>
    <n v="0"/>
    <n v="0"/>
    <n v="0"/>
    <n v="0"/>
    <n v="0"/>
    <n v="1.6349"/>
    <n v="1.1508"/>
    <n v="1.4340999999999999"/>
    <n v="3.1341000000000001"/>
    <n v="3.1341000000000001"/>
    <n v="2.7326000000000001"/>
    <n v="1.118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295"/>
    <x v="2"/>
    <n v="599"/>
    <n v="3506"/>
    <s v="MOTORISTA ENTREGADOR ABASTECEDOR3506599"/>
    <x v="0"/>
    <x v="1"/>
    <x v="0"/>
    <x v="1"/>
    <x v="0"/>
    <x v="1"/>
    <n v="0"/>
    <n v="60.358699999999999"/>
    <n v="0"/>
    <n v="83.623699999999999"/>
    <n v="85.623699999999999"/>
    <n v="87.623699999999999"/>
    <n v="87.839600000000004"/>
    <n v="87.839600000000004"/>
    <n v="0"/>
    <n v="10.583299999999999"/>
    <n v="19.2151"/>
    <n v="25.799199999999999"/>
    <n v="25.799199999999999"/>
    <n v="25.799199999999999"/>
    <n v="25.799199999999999"/>
    <n v="25.799199999999999"/>
    <n v="25.799199999999999"/>
    <n v="33.165100000000002"/>
    <n v="38.198399999999999"/>
    <n v="45.798299999999998"/>
    <n v="53.313400000000001"/>
    <n v="53.496699999999997"/>
    <n v="55.496699999999997"/>
    <n v="57.496699999999997"/>
    <n v="61.261800000000001"/>
    <n v="61.261800000000001"/>
    <n v="7.6658999999999997"/>
    <n v="1.6167"/>
    <n v="7.6334"/>
    <n v="16.182500000000001"/>
    <n v="12.566599999999999"/>
    <n v="11.9992"/>
    <n v="18.397600000000001"/>
    <n v="23.0976"/>
    <n v="27.2135"/>
    <n v="28.7468"/>
    <n v="22.163499999999999"/>
    <n v="25.227799999999998"/>
    <n v="30.761099999999999"/>
    <n v="36.743699999999997"/>
    <n v="37.743699999999997"/>
    <n v="37.759599999999999"/>
    <n v="38.009599999999999"/>
    <n v="39.259599999999999"/>
    <n v="42.1755"/>
    <n v="44.1755"/>
    <n v="5.3491999999999997"/>
    <n v="11.6976"/>
    <n v="13.015000000000001"/>
    <n v="11.8658"/>
    <n v="14.5824"/>
    <n v="20.5657"/>
    <n v="29.064900000000002"/>
    <n v="33.963299999999997"/>
    <n v="35.880000000000003"/>
    <n v="37.214100000000002"/>
    <n v="43.897399999999998"/>
    <n v="47.430700000000002"/>
    <n v="53.314"/>
    <n v="59.079900000000002"/>
    <n v="61.079900000000002"/>
    <n v="66.829899999999995"/>
    <m/>
    <m/>
    <m/>
    <m/>
    <m/>
    <m/>
    <s v="NÃO"/>
    <n v="87.839600000000004"/>
    <n v="61.261800000000001"/>
    <n v="44.1755"/>
    <n v="66.829899999999995"/>
    <m/>
  </r>
  <r>
    <x v="296"/>
    <x v="26"/>
    <n v="568"/>
    <n v="3506"/>
    <s v="MOTORISTA ENTREGADOR3506568"/>
    <x v="0"/>
    <x v="1"/>
    <x v="2"/>
    <x v="1"/>
    <x v="0"/>
    <x v="1"/>
    <n v="0"/>
    <n v="23.353100000000001"/>
    <n v="0"/>
    <n v="43.519500000000001"/>
    <n v="43.519500000000001"/>
    <n v="44.455100000000002"/>
    <n v="45.9377"/>
    <n v="45.9377"/>
    <n v="0"/>
    <n v="4.9000000000000004"/>
    <n v="7.4158999999999997"/>
    <n v="7.8826000000000001"/>
    <n v="7.3960999999999997"/>
    <n v="7.3960999999999997"/>
    <n v="7.3960999999999997"/>
    <n v="8.6128"/>
    <n v="12.3787"/>
    <n v="14.962"/>
    <n v="20.661200000000001"/>
    <n v="26.024799999999999"/>
    <n v="30.140699999999999"/>
    <n v="31.757400000000001"/>
    <n v="31.723299999999998"/>
    <n v="31.723299999999998"/>
    <n v="36.7059"/>
    <n v="36.7059"/>
    <n v="6.1493000000000002"/>
    <n v="10.8485"/>
    <n v="14.9137"/>
    <n v="17.598500000000001"/>
    <n v="11.3794"/>
    <n v="12.662699999999999"/>
    <n v="19.144500000000001"/>
    <n v="24.408899999999999"/>
    <n v="27.008900000000001"/>
    <n v="30.191500000000001"/>
    <n v="31.209700000000002"/>
    <n v="27.292300000000001"/>
    <n v="33.824800000000003"/>
    <n v="37.840699999999998"/>
    <n v="37.840699999999998"/>
    <n v="39.790700000000001"/>
    <n v="41.423999999999999"/>
    <n v="43.024000000000001"/>
    <n v="44.890700000000002"/>
    <n v="44.8733"/>
    <n v="3.3"/>
    <n v="5.9825999999999997"/>
    <n v="9.3985000000000003"/>
    <n v="12.665900000000001"/>
    <n v="16.3492"/>
    <n v="20.3492"/>
    <n v="30.964300000000001"/>
    <n v="37.149900000000002"/>
    <n v="38.101399999999998"/>
    <n v="41.1188"/>
    <n v="37.1188"/>
    <n v="34.535499999999999"/>
    <n v="36.035499999999999"/>
    <n v="38.153700000000001"/>
    <n v="38.121899999999997"/>
    <n v="39.621899999999997"/>
    <m/>
    <m/>
    <m/>
    <m/>
    <m/>
    <m/>
    <s v="NÃO"/>
    <n v="45.9377"/>
    <n v="36.7059"/>
    <n v="44.8733"/>
    <n v="39.621899999999997"/>
    <m/>
  </r>
  <r>
    <x v="297"/>
    <x v="26"/>
    <n v="568"/>
    <n v="4534"/>
    <s v="MOTORISTA ENTREGADOR4534568"/>
    <x v="0"/>
    <x v="0"/>
    <x v="2"/>
    <x v="10"/>
    <x v="0"/>
    <x v="0"/>
    <n v="0"/>
    <n v="0"/>
    <n v="0"/>
    <n v="0"/>
    <n v="1.2505999999999999"/>
    <n v="4.2496999999999998"/>
    <n v="4.2496999999999998"/>
    <n v="4.2496999999999998"/>
    <n v="7.5496999999999996"/>
    <n v="9.7988999999999997"/>
    <n v="17.081299999999999"/>
    <n v="17.879000000000001"/>
    <n v="16.378900000000002"/>
    <n v="16.378900000000002"/>
    <n v="21.560600000000001"/>
    <n v="22.659099999999999"/>
    <n v="26.558900000000001"/>
    <n v="26.674800000000001"/>
    <n v="0"/>
    <n v="0"/>
    <n v="0"/>
    <n v="0"/>
    <n v="0"/>
    <n v="0"/>
    <n v="2.4666999999999999"/>
    <n v="2.4666999999999999"/>
    <n v="0"/>
    <n v="0"/>
    <n v="0.74919999999999998"/>
    <n v="0"/>
    <n v="0"/>
    <n v="0"/>
    <n v="0"/>
    <n v="0"/>
    <n v="2.1972"/>
    <n v="4.2629999999999999"/>
    <n v="5.6471999999999998"/>
    <n v="2.3166000000000002"/>
    <n v="7.9983000000000004"/>
    <n v="13.2959"/>
    <n v="15.245900000000001"/>
    <n v="15.9458"/>
    <n v="16.362400000000001"/>
    <n v="16.5624"/>
    <n v="16.361599999999999"/>
    <n v="17.744900000000001"/>
    <n v="11.1607"/>
    <n v="12.210699999999999"/>
    <n v="14.576499999999999"/>
    <n v="17.857500000000002"/>
    <n v="18.0916"/>
    <n v="18.641500000000001"/>
    <n v="22.206499999999998"/>
    <n v="25.638000000000002"/>
    <n v="31.071100000000001"/>
    <n v="25.7043"/>
    <n v="0"/>
    <n v="0"/>
    <n v="0"/>
    <n v="0"/>
    <n v="0"/>
    <n v="0"/>
    <m/>
    <m/>
    <m/>
    <m/>
    <m/>
    <m/>
    <s v="NÃO"/>
    <n v="0"/>
    <n v="26.674800000000001"/>
    <n v="5.6471999999999998"/>
    <n v="25.7043"/>
    <n v="0"/>
  </r>
  <r>
    <x v="298"/>
    <x v="26"/>
    <n v="568"/>
    <n v="4534"/>
    <s v="MOTORISTA ENTREGADOR4534568"/>
    <x v="0"/>
    <x v="0"/>
    <x v="2"/>
    <x v="10"/>
    <x v="0"/>
    <x v="0"/>
    <n v="0"/>
    <n v="4.5400000000000003E-2"/>
    <n v="0"/>
    <n v="1.9800000000000002E-2"/>
    <n v="1.5706"/>
    <n v="3.1198000000000001"/>
    <n v="2.9365000000000001"/>
    <n v="2.9365000000000001"/>
    <n v="2.5888"/>
    <n v="2.8229000000000002"/>
    <n v="6.6395999999999997"/>
    <n v="6.3396999999999997"/>
    <n v="6.7095000000000002"/>
    <n v="6.7095000000000002"/>
    <n v="10.377700000000001"/>
    <n v="1.7430000000000001"/>
    <n v="3.0590000000000002"/>
    <n v="7.5250000000000004"/>
    <n v="0.86750000000000005"/>
    <n v="0.21820000000000001"/>
    <n v="0"/>
    <n v="0"/>
    <n v="0"/>
    <n v="0"/>
    <n v="0"/>
    <n v="0"/>
    <n v="0"/>
    <n v="0"/>
    <n v="0"/>
    <n v="0"/>
    <n v="0"/>
    <n v="0"/>
    <n v="0"/>
    <n v="0"/>
    <n v="0"/>
    <n v="0.2356"/>
    <n v="0.98709999999999998"/>
    <n v="0"/>
    <n v="0"/>
    <n v="1.5621"/>
    <n v="3.4780000000000002"/>
    <n v="4.5778999999999996"/>
    <n v="6.0278999999999998"/>
    <n v="6.3944999999999999"/>
    <n v="7.577"/>
    <n v="7.4943999999999997"/>
    <n v="13.3093"/>
    <n v="6.1917999999999997"/>
    <n v="7.5909000000000004"/>
    <n v="9.2233000000000001"/>
    <n v="7.1740000000000004"/>
    <n v="9.5073000000000008"/>
    <n v="9.5715000000000003"/>
    <n v="9.6214999999999993"/>
    <n v="3.2888999999999999"/>
    <n v="0"/>
    <n v="0"/>
    <n v="0"/>
    <n v="0"/>
    <n v="0"/>
    <n v="0"/>
    <n v="0"/>
    <m/>
    <m/>
    <m/>
    <m/>
    <m/>
    <m/>
    <s v="NÃO"/>
    <n v="4.5400000000000003E-2"/>
    <n v="7.5250000000000004"/>
    <n v="0.98709999999999998"/>
    <n v="0"/>
    <n v="0"/>
  </r>
  <r>
    <x v="299"/>
    <x v="26"/>
    <n v="568"/>
    <n v="4547"/>
    <s v="MOTORISTA ENTREGADOR4547568"/>
    <x v="0"/>
    <x v="0"/>
    <x v="2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429999999999996"/>
    <n v="0"/>
    <n v="0"/>
    <n v="0"/>
    <n v="0"/>
    <n v="0"/>
    <n v="0"/>
    <n v="0"/>
    <n v="0"/>
    <n v="0"/>
    <n v="0"/>
    <n v="1.0432999999999999"/>
    <n v="0"/>
    <n v="0"/>
    <n v="0"/>
    <n v="0.44240000000000002"/>
    <n v="3.0581"/>
    <n v="3.1915"/>
    <n v="0"/>
    <n v="0"/>
    <n v="0"/>
    <n v="0.33069999999999999"/>
    <n v="1.0966"/>
    <n v="0"/>
    <n v="0"/>
    <n v="0"/>
    <n v="0"/>
    <n v="0"/>
    <n v="0"/>
    <n v="0"/>
    <n v="0"/>
    <n v="0"/>
    <n v="1.5259"/>
    <n v="0"/>
    <n v="0"/>
    <n v="0"/>
    <n v="0"/>
    <n v="0"/>
    <n v="0"/>
    <n v="0"/>
    <n v="0"/>
    <n v="0"/>
    <n v="0"/>
    <m/>
    <m/>
    <m/>
    <m/>
    <m/>
    <m/>
    <s v="NÃO"/>
    <n v="0"/>
    <n v="0"/>
    <n v="3.1915"/>
    <n v="0"/>
    <n v="0"/>
  </r>
  <r>
    <x v="300"/>
    <x v="26"/>
    <n v="568"/>
    <n v="3506"/>
    <s v="MOTORISTA ENTREGADOR3506568"/>
    <x v="0"/>
    <x v="1"/>
    <x v="2"/>
    <x v="1"/>
    <x v="0"/>
    <x v="1"/>
    <n v="0"/>
    <n v="38.840600000000002"/>
    <n v="0"/>
    <n v="51.022300000000001"/>
    <n v="51.438200000000002"/>
    <n v="53.404899999999998"/>
    <n v="54.255699999999997"/>
    <n v="54.255699999999997"/>
    <n v="0"/>
    <n v="0.81589999999999996"/>
    <n v="0.38179999999999997"/>
    <n v="2.1659000000000002"/>
    <n v="11.8674"/>
    <n v="11.8674"/>
    <n v="14.670400000000001"/>
    <n v="17.404399999999999"/>
    <n v="11.920299999999999"/>
    <n v="15.0029"/>
    <n v="15.2522"/>
    <n v="16.387"/>
    <n v="19.2529"/>
    <n v="20.102900000000002"/>
    <n v="20.102900000000002"/>
    <n v="21.018799999999999"/>
    <n v="20.3188"/>
    <n v="20.3188"/>
    <n v="0"/>
    <n v="6.3849"/>
    <n v="10.084099999999999"/>
    <n v="13.217499999999999"/>
    <n v="12.2675"/>
    <n v="13.419"/>
    <n v="8.7857000000000003"/>
    <n v="9.7184000000000008"/>
    <n v="8.6350999999999996"/>
    <n v="12.217700000000001"/>
    <n v="11.3003"/>
    <n v="10.0519"/>
    <n v="10.401999999999999"/>
    <n v="14.0868"/>
    <n v="13.536799999999999"/>
    <n v="13.536799999999999"/>
    <n v="13.536799999999999"/>
    <n v="13.536799999999999"/>
    <n v="13.536799999999999"/>
    <n v="6.2035"/>
    <n v="4.4166999999999996"/>
    <n v="6.0152000000000001"/>
    <n v="6.0152000000000001"/>
    <n v="6.2984999999999998"/>
    <n v="7.1143999999999998"/>
    <n v="8.3143999999999991"/>
    <n v="6.6143999999999998"/>
    <n v="12.7303"/>
    <n v="12.1485"/>
    <n v="17.165199999999999"/>
    <n v="21.216699999999999"/>
    <n v="20.933399999999999"/>
    <n v="23.0501"/>
    <n v="24.234200000000001"/>
    <n v="25.984200000000001"/>
    <n v="27.351600000000001"/>
    <m/>
    <m/>
    <m/>
    <m/>
    <m/>
    <m/>
    <s v="NÃO"/>
    <n v="54.255699999999997"/>
    <n v="20.3188"/>
    <n v="6.2035"/>
    <n v="27.351600000000001"/>
    <m/>
  </r>
  <r>
    <x v="301"/>
    <x v="2"/>
    <n v="599"/>
    <n v="3506"/>
    <s v="MOTORISTA ENTREGADOR ABASTECEDOR3506599"/>
    <x v="0"/>
    <x v="1"/>
    <x v="0"/>
    <x v="1"/>
    <x v="0"/>
    <x v="1"/>
    <n v="0"/>
    <n v="7.8308999999999997"/>
    <n v="0"/>
    <n v="15.6122"/>
    <n v="15.8781"/>
    <n v="14.1288"/>
    <n v="13.811299999999999"/>
    <n v="13.811299999999999"/>
    <n v="0"/>
    <n v="0"/>
    <n v="1.4469000000000001"/>
    <n v="1.4469000000000001"/>
    <n v="1.4469000000000001"/>
    <n v="1.4469000000000001"/>
    <n v="0"/>
    <n v="0.24909999999999999"/>
    <n v="3.5991"/>
    <n v="2.3490000000000002"/>
    <n v="1.6315999999999999"/>
    <n v="0"/>
    <n v="0"/>
    <n v="0"/>
    <n v="0"/>
    <n v="0"/>
    <n v="0"/>
    <n v="0"/>
    <n v="4.4142999999999999"/>
    <n v="8.9465000000000003"/>
    <n v="9.9291"/>
    <n v="11.7638"/>
    <n v="12.7607"/>
    <n v="14.2265"/>
    <n v="17.507400000000001"/>
    <n v="21.139800000000001"/>
    <n v="23.3889"/>
    <n v="19.9222"/>
    <n v="11.9383"/>
    <n v="13.3216"/>
    <n v="11.1709"/>
    <n v="10.9208"/>
    <n v="9.9207999999999998"/>
    <n v="6.7374999999999998"/>
    <n v="6.7374999999999998"/>
    <n v="6.487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3.811299999999999"/>
    <n v="0"/>
    <n v="0"/>
    <n v="0"/>
    <m/>
  </r>
  <r>
    <x v="302"/>
    <x v="27"/>
    <n v="568"/>
    <n v="3506"/>
    <s v="MOTORISTA SUPLENTE3506568"/>
    <x v="0"/>
    <x v="1"/>
    <x v="2"/>
    <x v="1"/>
    <x v="0"/>
    <x v="1"/>
    <n v="0"/>
    <n v="36.523200000000003"/>
    <n v="0"/>
    <n v="41.272100000000002"/>
    <n v="40.438800000000001"/>
    <n v="40.055500000000002"/>
    <n v="40.0214"/>
    <n v="40.0214"/>
    <n v="0"/>
    <n v="6.7141999999999999"/>
    <n v="8.0142000000000007"/>
    <n v="4.665"/>
    <n v="4.665"/>
    <n v="4.665"/>
    <n v="4.665"/>
    <n v="4.665"/>
    <n v="4.665"/>
    <n v="4.5643000000000002"/>
    <n v="4.5643000000000002"/>
    <n v="4.5643000000000002"/>
    <n v="5.4469000000000003"/>
    <n v="5.4469000000000003"/>
    <n v="5.4469000000000003"/>
    <n v="5.4469000000000003"/>
    <n v="7.9295"/>
    <n v="7.9295"/>
    <n v="2.4333"/>
    <n v="4.5189000000000004"/>
    <n v="1.9197"/>
    <n v="14.9879"/>
    <n v="13.2887"/>
    <n v="14.4221"/>
    <n v="14.5404"/>
    <n v="19.209399999999999"/>
    <n v="21.2928"/>
    <n v="23.159500000000001"/>
    <n v="21.692"/>
    <n v="24.376200000000001"/>
    <n v="30.5778"/>
    <n v="33.7119"/>
    <n v="32.7119"/>
    <n v="34.595199999999998"/>
    <n v="34.595199999999998"/>
    <n v="37.595999999999997"/>
    <n v="39.595999999999997"/>
    <n v="40.880099999999999"/>
    <n v="9.1668000000000003"/>
    <n v="17.9176"/>
    <n v="22.784300000000002"/>
    <n v="23.067699999999999"/>
    <n v="20.852599999999999"/>
    <n v="22.786000000000001"/>
    <n v="29.121700000000001"/>
    <n v="30.2654"/>
    <n v="28.4298"/>
    <n v="30.9115"/>
    <n v="32.325800000000001"/>
    <n v="30.825800000000001"/>
    <n v="31.8584"/>
    <n v="31.5243"/>
    <n v="32.290900000000001"/>
    <n v="33.890700000000002"/>
    <m/>
    <m/>
    <m/>
    <m/>
    <m/>
    <m/>
    <s v="NÃO"/>
    <n v="40.0214"/>
    <n v="7.9295"/>
    <n v="40.880099999999999"/>
    <n v="33.890700000000002"/>
    <m/>
  </r>
  <r>
    <x v="303"/>
    <x v="27"/>
    <n v="568"/>
    <n v="3506"/>
    <s v="MOTORISTA SUPLENTE3506568"/>
    <x v="0"/>
    <x v="1"/>
    <x v="2"/>
    <x v="1"/>
    <x v="0"/>
    <x v="1"/>
    <n v="0"/>
    <n v="20.349599999999999"/>
    <n v="0"/>
    <n v="36.144300000000001"/>
    <n v="36.994300000000003"/>
    <n v="40.627499999999998"/>
    <n v="41.477400000000003"/>
    <n v="41.477400000000003"/>
    <n v="0"/>
    <n v="1.4"/>
    <n v="0"/>
    <n v="1.347"/>
    <n v="4.5273000000000003"/>
    <n v="4.5273000000000003"/>
    <n v="10.889900000000001"/>
    <n v="15.923"/>
    <n v="18.439599999999999"/>
    <n v="14.6721"/>
    <n v="18.4879"/>
    <n v="23.670999999999999"/>
    <n v="27.372399999999999"/>
    <n v="28.989100000000001"/>
    <n v="30.072399999999998"/>
    <n v="32.0398"/>
    <n v="33.807099999999998"/>
    <n v="33.807099999999998"/>
    <n v="4.0159000000000002"/>
    <n v="7.9817"/>
    <n v="11.2461"/>
    <n v="13.4946"/>
    <n v="14.524699999999999"/>
    <n v="14.772399999999999"/>
    <n v="21.587399999999999"/>
    <n v="26.320699999999999"/>
    <n v="27.7881"/>
    <n v="30.504000000000001"/>
    <n v="31.604800000000001"/>
    <n v="34.169199999999996"/>
    <n v="37.600900000000003"/>
    <n v="41.065199999999997"/>
    <n v="42.881900000000002"/>
    <n v="43.681899999999999"/>
    <n v="45.315199999999997"/>
    <n v="47.098500000000001"/>
    <n v="49.297699999999999"/>
    <n v="50.497700000000002"/>
    <n v="3.4651000000000001"/>
    <n v="9.5794999999999995"/>
    <n v="12.8613"/>
    <n v="18.293099999999999"/>
    <n v="20.0105"/>
    <n v="26.258199999999999"/>
    <n v="34.792200000000001"/>
    <n v="41.658099999999997"/>
    <n v="47.0747"/>
    <n v="49.158799999999999"/>
    <n v="50.860300000000002"/>
    <n v="51.260300000000001"/>
    <n v="52.4754"/>
    <n v="56.075400000000002"/>
    <n v="55.942100000000003"/>
    <n v="57.792099999999998"/>
    <m/>
    <m/>
    <m/>
    <m/>
    <m/>
    <m/>
    <s v="NÃO"/>
    <n v="41.477400000000003"/>
    <n v="33.807099999999998"/>
    <n v="50.497700000000002"/>
    <n v="57.792099999999998"/>
    <m/>
  </r>
  <r>
    <x v="304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0.56669999999999998"/>
    <n v="5.7000999999999999"/>
    <n v="10.866"/>
    <n v="15.064399999999999"/>
    <n v="20.9984"/>
    <n v="20.9984"/>
    <n v="30.250599999999999"/>
    <n v="36.383800000000001"/>
    <n v="36.766300000000001"/>
    <n v="43.9163"/>
    <n v="48.597200000000001"/>
    <n v="56.747199999999999"/>
    <n v="59.381300000000003"/>
    <n v="60.981200000000001"/>
    <n v="60.431199999999997"/>
    <n v="60.663800000000002"/>
    <n v="68.297799999999995"/>
    <n v="68.297799999999995"/>
    <n v="5.2152000000000003"/>
    <n v="10.666"/>
    <n v="13.4153"/>
    <n v="21.063800000000001"/>
    <n v="16.528700000000001"/>
    <n v="16.428699999999999"/>
    <n v="19.029499999999999"/>
    <n v="22.128699999999998"/>
    <n v="25.696899999999999"/>
    <n v="27.481000000000002"/>
    <n v="30.214300000000001"/>
    <n v="34.899099999999997"/>
    <n v="37.532600000000002"/>
    <n v="41.297800000000002"/>
    <n v="42.431100000000001"/>
    <n v="43.781100000000002"/>
    <n v="43.981099999999998"/>
    <n v="44.697000000000003"/>
    <n v="45.963700000000003"/>
    <n v="47.796999999999997"/>
    <n v="1.7826"/>
    <n v="6.8493000000000004"/>
    <n v="7.2484999999999999"/>
    <n v="12.0349"/>
    <n v="15.4842"/>
    <n v="8.8501999999999992"/>
    <n v="14.5009"/>
    <n v="14.253299999999999"/>
    <n v="15.087400000000001"/>
    <n v="16.103999999999999"/>
    <n v="15.605600000000001"/>
    <n v="16.6723"/>
    <n v="17.238199999999999"/>
    <n v="16.740500000000001"/>
    <n v="16.0913"/>
    <n v="18.408000000000001"/>
    <m/>
    <m/>
    <m/>
    <m/>
    <m/>
    <m/>
    <s v="NÃO"/>
    <n v="0"/>
    <n v="68.297799999999995"/>
    <n v="47.796999999999997"/>
    <n v="18.408000000000001"/>
    <m/>
  </r>
  <r>
    <x v="305"/>
    <x v="27"/>
    <n v="568"/>
    <n v="3506"/>
    <s v="MOTORISTA SUPLENTE3506568"/>
    <x v="0"/>
    <x v="1"/>
    <x v="2"/>
    <x v="1"/>
    <x v="0"/>
    <x v="1"/>
    <n v="0"/>
    <n v="5.3493000000000004"/>
    <n v="0"/>
    <n v="10.516"/>
    <n v="11.416"/>
    <n v="7.7000999999999999"/>
    <n v="5.6167999999999996"/>
    <n v="5.6167999999999996"/>
    <n v="0"/>
    <n v="0"/>
    <n v="0"/>
    <n v="0"/>
    <n v="0"/>
    <n v="0"/>
    <n v="0"/>
    <n v="0"/>
    <n v="1.52"/>
    <n v="2.0874000000000001"/>
    <n v="3.2722000000000002"/>
    <n v="0"/>
    <n v="0"/>
    <n v="0"/>
    <n v="0.73599999999999999"/>
    <n v="1.1019000000000001"/>
    <n v="1.8345"/>
    <n v="1.8345"/>
    <n v="4.0674000000000001"/>
    <n v="6.1197999999999997"/>
    <n v="11.9214"/>
    <n v="13.736599999999999"/>
    <n v="16.654"/>
    <n v="16.986599999999999"/>
    <n v="18.27"/>
    <n v="19.536000000000001"/>
    <n v="22.1694"/>
    <n v="21.336099999999998"/>
    <n v="23.450500000000002"/>
    <n v="23.720199999999998"/>
    <n v="28.3536"/>
    <n v="31.9862"/>
    <n v="32.002099999999999"/>
    <n v="32.034700000000001"/>
    <n v="32.002099999999999"/>
    <n v="33.035400000000003"/>
    <n v="33.618699999999997"/>
    <n v="34.8187"/>
    <n v="1.9333"/>
    <n v="0"/>
    <n v="0"/>
    <n v="0"/>
    <n v="2.2645"/>
    <n v="2.2303999999999999"/>
    <n v="0"/>
    <n v="0"/>
    <n v="0"/>
    <n v="0"/>
    <n v="0"/>
    <n v="0"/>
    <n v="0"/>
    <n v="0"/>
    <n v="0"/>
    <n v="0"/>
    <m/>
    <m/>
    <m/>
    <m/>
    <m/>
    <m/>
    <s v="NÃO"/>
    <n v="5.6167999999999996"/>
    <n v="1.8345"/>
    <n v="34.8187"/>
    <n v="0"/>
    <m/>
  </r>
  <r>
    <x v="306"/>
    <x v="26"/>
    <n v="568"/>
    <n v="3506"/>
    <s v="MOTORISTA ENTREGADOR3506568"/>
    <x v="0"/>
    <x v="1"/>
    <x v="2"/>
    <x v="1"/>
    <x v="0"/>
    <x v="1"/>
    <n v="0"/>
    <n v="8.8739000000000008"/>
    <n v="0"/>
    <n v="21.750800000000002"/>
    <n v="21.750800000000002"/>
    <n v="25.766500000000001"/>
    <n v="27.5989"/>
    <n v="27.5989"/>
    <n v="0"/>
    <n v="1.8332999999999999"/>
    <n v="3.0992000000000002"/>
    <n v="4.1498999999999997"/>
    <n v="13.745900000000001"/>
    <n v="13.745900000000001"/>
    <n v="23.491900000000001"/>
    <n v="24.440899999999999"/>
    <n v="29.6066"/>
    <n v="40.722299999999997"/>
    <n v="44.5214"/>
    <n v="47.036299999999997"/>
    <n v="47.036299999999997"/>
    <n v="47.036299999999997"/>
    <n v="47.036299999999997"/>
    <n v="47.036299999999997"/>
    <n v="47.2181"/>
    <n v="47.2181"/>
    <n v="0"/>
    <n v="0"/>
    <n v="2.5476999999999999"/>
    <n v="8.6142000000000003"/>
    <n v="16.3125"/>
    <n v="17.028300000000002"/>
    <n v="24.792400000000001"/>
    <n v="29.758099999999999"/>
    <n v="34.341299999999997"/>
    <n v="38.007899999999999"/>
    <n v="40.540700000000001"/>
    <n v="50.7042"/>
    <n v="60.119100000000003"/>
    <n v="64.000799999999998"/>
    <n v="65.750799999999998"/>
    <n v="66.650800000000004"/>
    <n v="66.750799999999998"/>
    <n v="67.166700000000006"/>
    <n v="67.567400000000006"/>
    <n v="71.2166"/>
    <n v="0"/>
    <n v="0.31430000000000002"/>
    <n v="1.0143"/>
    <n v="4.7801"/>
    <n v="6.8118999999999996"/>
    <n v="5.1618000000000004"/>
    <n v="16.376000000000001"/>
    <n v="22.424399999999999"/>
    <n v="27.722799999999999"/>
    <n v="33.5212"/>
    <n v="36.087800000000001"/>
    <n v="36.137799999999999"/>
    <n v="37.020299999999999"/>
    <n v="36.618000000000002"/>
    <n v="37.651299999999999"/>
    <n v="39.450499999999998"/>
    <m/>
    <m/>
    <m/>
    <m/>
    <m/>
    <m/>
    <s v="NÃO"/>
    <n v="27.5989"/>
    <n v="47.2181"/>
    <n v="71.2166"/>
    <n v="39.450499999999998"/>
    <m/>
  </r>
  <r>
    <x v="307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1.2985"/>
    <n v="5.2484000000000002"/>
    <n v="7.1150000000000002"/>
    <n v="11.9468"/>
    <n v="19.5626"/>
    <n v="19.5626"/>
    <n v="29.1768"/>
    <n v="35.1751"/>
    <n v="42.240200000000002"/>
    <n v="48.072499999999998"/>
    <n v="45.3048"/>
    <n v="48.269100000000002"/>
    <n v="54.368200000000002"/>
    <n v="56.135599999999997"/>
    <n v="57.052999999999997"/>
    <n v="58.735500000000002"/>
    <n v="63.567799999999998"/>
    <n v="63.567799999999998"/>
    <n v="3.5150000000000001"/>
    <n v="8.5814000000000004"/>
    <n v="11.578099999999999"/>
    <n v="17.8765"/>
    <n v="20.158200000000001"/>
    <n v="19.040800000000001"/>
    <n v="21.388500000000001"/>
    <n v="25.485399999999998"/>
    <n v="25.9346"/>
    <n v="26.917899999999999"/>
    <n v="30.584599999999998"/>
    <n v="32.184600000000003"/>
    <n v="36.698099999999997"/>
    <n v="37.462400000000002"/>
    <n v="37.229799999999997"/>
    <n v="38.1631"/>
    <n v="38.846400000000003"/>
    <n v="38.929699999999997"/>
    <n v="40.661499999999997"/>
    <n v="40.694800000000001"/>
    <n v="2.6492"/>
    <n v="4.6135000000000002"/>
    <n v="6.5800999999999998"/>
    <n v="7.6127000000000002"/>
    <n v="8.7786000000000008"/>
    <n v="2.5604"/>
    <n v="3.5445000000000002"/>
    <n v="9.5443999999999996"/>
    <n v="14.3103"/>
    <n v="14.3444"/>
    <n v="14.9603"/>
    <n v="15.0603"/>
    <n v="16.759499999999999"/>
    <n v="18.025400000000001"/>
    <n v="19.1754"/>
    <n v="21.775400000000001"/>
    <m/>
    <m/>
    <m/>
    <m/>
    <m/>
    <m/>
    <s v="NÃO"/>
    <n v="0"/>
    <n v="63.567799999999998"/>
    <n v="40.694800000000001"/>
    <n v="21.775400000000001"/>
    <m/>
  </r>
  <r>
    <x v="308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5.9657999999999998"/>
    <n v="5.9657999999999998"/>
    <n v="14.781599999999999"/>
    <n v="21.863800000000001"/>
    <n v="30.529499999999999"/>
    <n v="37.012700000000002"/>
    <n v="46.412599999999998"/>
    <n v="49.944400000000002"/>
    <n v="52.011800000000001"/>
    <n v="52.495899999999999"/>
    <n v="53.363300000000002"/>
    <n v="55.113300000000002"/>
    <n v="58.08"/>
    <n v="58.08"/>
    <n v="3.85"/>
    <n v="8.7841000000000005"/>
    <n v="12.7841"/>
    <n v="18.633400000000002"/>
    <n v="18.099299999999999"/>
    <n v="19.499300000000002"/>
    <n v="21.966000000000001"/>
    <n v="24.451599999999999"/>
    <n v="28.285699999999999"/>
    <n v="29.835000000000001"/>
    <n v="32.085700000000003"/>
    <n v="38.569800000000001"/>
    <n v="44.451599999999999"/>
    <n v="46.052399999999999"/>
    <n v="46.052399999999999"/>
    <n v="46.052399999999999"/>
    <n v="47.568300000000001"/>
    <n v="49.452399999999997"/>
    <n v="48.451700000000002"/>
    <n v="48.951700000000002"/>
    <n v="2.9506999999999999"/>
    <n v="5.1673999999999998"/>
    <n v="9.1333000000000002"/>
    <n v="8.7674000000000003"/>
    <n v="13.7189"/>
    <n v="1.1009"/>
    <n v="7.8682999999999996"/>
    <n v="12.684200000000001"/>
    <n v="13.084199999999999"/>
    <n v="0"/>
    <n v="1.3684000000000001"/>
    <n v="1.3684000000000001"/>
    <n v="1.3684000000000001"/>
    <n v="10.1343"/>
    <n v="14.117599999999999"/>
    <n v="15.951700000000001"/>
    <m/>
    <m/>
    <m/>
    <m/>
    <m/>
    <m/>
    <s v="NÃO"/>
    <n v="0"/>
    <n v="58.08"/>
    <n v="48.951700000000002"/>
    <n v="15.951700000000001"/>
    <m/>
  </r>
  <r>
    <x v="309"/>
    <x v="26"/>
    <n v="568"/>
    <n v="3506"/>
    <s v="MOTORISTA ENTREGADOR3506568"/>
    <x v="0"/>
    <x v="1"/>
    <x v="2"/>
    <x v="1"/>
    <x v="0"/>
    <x v="1"/>
    <n v="0"/>
    <n v="44.633800000000001"/>
    <n v="0"/>
    <n v="59.102800000000002"/>
    <n v="59.669499999999999"/>
    <n v="62.770299999999999"/>
    <n v="64.502899999999997"/>
    <n v="64.502899999999997"/>
    <n v="0"/>
    <n v="5.3826000000000001"/>
    <n v="1.8826000000000001"/>
    <n v="5.2324999999999999"/>
    <n v="15.0817"/>
    <n v="15.0817"/>
    <n v="23.265699999999999"/>
    <n v="29.533100000000001"/>
    <n v="35.283799999999999"/>
    <n v="42.732300000000002"/>
    <n v="48.0989"/>
    <n v="52.1997"/>
    <n v="56.247500000000002"/>
    <n v="57.480800000000002"/>
    <n v="58.730800000000002"/>
    <n v="58.730800000000002"/>
    <n v="45.616500000000002"/>
    <n v="45.616500000000002"/>
    <n v="30.164300000000001"/>
    <n v="9.7498000000000005"/>
    <n v="13.449"/>
    <n v="17.631399999999999"/>
    <n v="19.363099999999999"/>
    <n v="20.079000000000001"/>
    <n v="24.3781"/>
    <n v="26.545400000000001"/>
    <n v="29.1462"/>
    <n v="31.845300000000002"/>
    <n v="31.693100000000001"/>
    <n v="35.308199999999999"/>
    <n v="40.274099999999997"/>
    <n v="47.357199999999999"/>
    <n v="47.357199999999999"/>
    <n v="47.189799999999998"/>
    <n v="47.4557"/>
    <n v="47.855699999999999"/>
    <n v="46.855699999999999"/>
    <n v="46.571599999999997"/>
    <n v="2.8157999999999999"/>
    <n v="6.6148999999999996"/>
    <n v="8.0306999999999995"/>
    <n v="6.9298999999999999"/>
    <n v="9.3306000000000004"/>
    <n v="11.5131"/>
    <n v="15.8462"/>
    <n v="19.427900000000001"/>
    <n v="19.427900000000001"/>
    <n v="19.427900000000001"/>
    <n v="19.427900000000001"/>
    <n v="19.427900000000001"/>
    <n v="19.427900000000001"/>
    <n v="19.427900000000001"/>
    <n v="19.427900000000001"/>
    <n v="22.777699999999999"/>
    <m/>
    <m/>
    <m/>
    <m/>
    <m/>
    <m/>
    <s v="NÃO"/>
    <n v="64.502899999999997"/>
    <n v="45.616500000000002"/>
    <n v="46.571599999999997"/>
    <n v="22.777699999999999"/>
    <m/>
  </r>
  <r>
    <x v="310"/>
    <x v="2"/>
    <n v="599"/>
    <n v="3506"/>
    <s v="MOTORISTA ENTREGADOR ABASTECEDOR3506599"/>
    <x v="0"/>
    <x v="1"/>
    <x v="0"/>
    <x v="1"/>
    <x v="0"/>
    <x v="1"/>
    <n v="0"/>
    <n v="15.4224"/>
    <n v="0"/>
    <n v="13.521699999999999"/>
    <n v="13.887600000000001"/>
    <n v="11.388299999999999"/>
    <n v="12.6881"/>
    <n v="12.6881"/>
    <n v="0"/>
    <n v="6.1821000000000002"/>
    <n v="12.3804"/>
    <n v="15.045299999999999"/>
    <n v="22.859300000000001"/>
    <n v="22.859300000000001"/>
    <n v="30.3719"/>
    <n v="34.488500000000002"/>
    <n v="39.868000000000002"/>
    <n v="42.700299999999999"/>
    <n v="47.682000000000002"/>
    <n v="52.747599999999998"/>
    <n v="46.964300000000001"/>
    <n v="47.414200000000001"/>
    <n v="47.930100000000003"/>
    <n v="47.930100000000003"/>
    <n v="50.4634"/>
    <n v="50.4634"/>
    <n v="3.5156000000000001"/>
    <n v="6.4981"/>
    <n v="13.0646"/>
    <n v="19.328800000000001"/>
    <n v="20.575700000000001"/>
    <n v="21.625599999999999"/>
    <n v="27.523"/>
    <n v="30.337900000000001"/>
    <n v="31.5535"/>
    <n v="32.868400000000001"/>
    <n v="33.566499999999998"/>
    <n v="29.179300000000001"/>
    <n v="30.6602"/>
    <n v="24.091899999999999"/>
    <n v="25.041799999999999"/>
    <n v="22.491800000000001"/>
    <n v="22.741800000000001"/>
    <n v="24.041699999999999"/>
    <n v="26.023499999999999"/>
    <n v="26.273499999999999"/>
    <n v="2.6825000000000001"/>
    <n v="4.6166"/>
    <n v="6.6158000000000001"/>
    <n v="12.396800000000001"/>
    <n v="13.7127"/>
    <n v="21.126999999999999"/>
    <n v="17.010300000000001"/>
    <n v="19.191400000000002"/>
    <n v="22.840599999999998"/>
    <n v="23.107199999999999"/>
    <n v="25.639800000000001"/>
    <n v="27.239699999999999"/>
    <n v="30.4556"/>
    <n v="33.869900000000001"/>
    <n v="35.269100000000002"/>
    <n v="38.8675"/>
    <m/>
    <m/>
    <m/>
    <m/>
    <m/>
    <m/>
    <s v="NÃO"/>
    <n v="12.6881"/>
    <n v="50.4634"/>
    <n v="26.273499999999999"/>
    <n v="38.8675"/>
    <m/>
  </r>
  <r>
    <x v="311"/>
    <x v="2"/>
    <n v="599"/>
    <n v="3506"/>
    <s v="MOTORISTA ENTREGADOR ABASTECEDOR3506599"/>
    <x v="0"/>
    <x v="1"/>
    <x v="0"/>
    <x v="1"/>
    <x v="0"/>
    <x v="1"/>
    <n v="0"/>
    <n v="31.506"/>
    <n v="0"/>
    <n v="41.667700000000004"/>
    <n v="42.017699999999998"/>
    <n v="42.019199999999998"/>
    <n v="40.519199999999998"/>
    <n v="40.519199999999998"/>
    <n v="0"/>
    <n v="3.9832999999999998"/>
    <n v="7.0991"/>
    <n v="11.9825"/>
    <n v="18.215"/>
    <n v="18.215"/>
    <n v="18.215"/>
    <n v="18.215"/>
    <n v="18.215"/>
    <n v="18.215"/>
    <n v="24.649100000000001"/>
    <n v="30.3489"/>
    <n v="37.7973"/>
    <n v="37.7973"/>
    <n v="41.448"/>
    <n v="41.9313"/>
    <n v="47.096400000000003"/>
    <n v="47.096400000000003"/>
    <n v="8.0991"/>
    <n v="16.248799999999999"/>
    <n v="21.180599999999998"/>
    <n v="22.230599999999999"/>
    <n v="21.3965"/>
    <n v="23.694900000000001"/>
    <n v="28.140799999999999"/>
    <n v="29.4056"/>
    <n v="34.154699999999998"/>
    <n v="37.820399999999999"/>
    <n v="39.218699999999998"/>
    <n v="42.4497"/>
    <n v="49.116300000000003"/>
    <n v="56.115400000000001"/>
    <n v="57.081299999999999"/>
    <n v="58.747199999999999"/>
    <n v="60.513100000000001"/>
    <n v="62.296399999999998"/>
    <n v="65.194800000000001"/>
    <n v="66.710700000000003"/>
    <n v="5.7808000000000002"/>
    <n v="14.7799"/>
    <n v="8.1132000000000009"/>
    <n v="13.6129"/>
    <n v="14.7128"/>
    <n v="20.879300000000001"/>
    <n v="25.827500000000001"/>
    <n v="36.944299999999998"/>
    <n v="45.526899999999998"/>
    <n v="52.459400000000002"/>
    <n v="59.826000000000001"/>
    <n v="62.657800000000002"/>
    <n v="68.007000000000005"/>
    <n v="69.640299999999996"/>
    <n v="62.622900000000001"/>
    <n v="57.003999999999998"/>
    <m/>
    <m/>
    <m/>
    <m/>
    <m/>
    <m/>
    <s v="NÃO"/>
    <n v="40.519199999999998"/>
    <n v="47.096400000000003"/>
    <n v="66.710700000000003"/>
    <n v="57.003999999999998"/>
    <m/>
  </r>
  <r>
    <x v="312"/>
    <x v="27"/>
    <n v="568"/>
    <n v="3503"/>
    <s v="MOTORISTA SUPLENTE3503568"/>
    <x v="0"/>
    <x v="0"/>
    <x v="2"/>
    <x v="0"/>
    <x v="0"/>
    <x v="0"/>
    <n v="0"/>
    <n v="17.378499999999999"/>
    <n v="0"/>
    <n v="0"/>
    <n v="0"/>
    <n v="0"/>
    <n v="0"/>
    <n v="0"/>
    <n v="0"/>
    <n v="0"/>
    <n v="0"/>
    <n v="0"/>
    <n v="0"/>
    <n v="0"/>
    <n v="0.51470000000000005"/>
    <n v="8.0630000000000006"/>
    <n v="15.577299999999999"/>
    <n v="8.2257999999999996"/>
    <n v="3.1166"/>
    <n v="5.6855000000000002"/>
    <n v="8.0520999999999994"/>
    <n v="10.0021"/>
    <n v="10.2347"/>
    <n v="10.901300000000001"/>
    <n v="8.9520999999999997"/>
    <n v="8.9520999999999997"/>
    <n v="1.4020999999999999"/>
    <n v="6.8011999999999997"/>
    <n v="8.2669999999999995"/>
    <n v="8.4511000000000003"/>
    <n v="0"/>
    <n v="0"/>
    <n v="0"/>
    <n v="0"/>
    <n v="0.53269999999999995"/>
    <n v="1.4151"/>
    <n v="1.9319"/>
    <n v="5.7832999999999997"/>
    <n v="7.9665999999999997"/>
    <n v="12.7323"/>
    <n v="12.632300000000001"/>
    <n v="10.133100000000001"/>
    <n v="11.783099999999999"/>
    <n v="13.749000000000001"/>
    <n v="14.5657"/>
    <n v="7.3657000000000004"/>
    <n v="8.4815000000000005"/>
    <n v="6.9489000000000001"/>
    <n v="6.9489000000000001"/>
    <n v="6.9489000000000001"/>
    <n v="6.9489000000000001"/>
    <n v="9.8797999999999995"/>
    <n v="9.8797999999999995"/>
    <n v="9.8797999999999995"/>
    <n v="9.8797999999999995"/>
    <n v="0"/>
    <n v="0"/>
    <n v="0"/>
    <n v="0"/>
    <n v="0"/>
    <n v="0"/>
    <n v="0"/>
    <m/>
    <m/>
    <m/>
    <m/>
    <m/>
    <m/>
    <s v="NÃO"/>
    <n v="17.378499999999999"/>
    <n v="8.2257999999999996"/>
    <n v="1.9319"/>
    <n v="0"/>
    <n v="0"/>
  </r>
  <r>
    <x v="313"/>
    <x v="2"/>
    <n v="599"/>
    <n v="3506"/>
    <s v="MOTORISTA ENTREGADOR ABASTECEDOR3506599"/>
    <x v="0"/>
    <x v="1"/>
    <x v="0"/>
    <x v="1"/>
    <x v="0"/>
    <x v="1"/>
    <n v="0"/>
    <n v="3.9159999999999999"/>
    <n v="0"/>
    <n v="0"/>
    <n v="0"/>
    <n v="0"/>
    <n v="0"/>
    <n v="0"/>
    <n v="0"/>
    <n v="0"/>
    <n v="0"/>
    <n v="0"/>
    <n v="0"/>
    <n v="0"/>
    <n v="0"/>
    <n v="0"/>
    <n v="2.5184000000000002"/>
    <n v="3.3851"/>
    <n v="4.5176999999999996"/>
    <n v="9.0388999999999999"/>
    <n v="13.323700000000001"/>
    <n v="13.4237"/>
    <n v="14.723699999999999"/>
    <n v="15.723699999999999"/>
    <n v="18.106300000000001"/>
    <n v="18.106300000000001"/>
    <n v="2.6674000000000002"/>
    <n v="6.5171999999999999"/>
    <n v="12.0839"/>
    <n v="18.718"/>
    <n v="23.5822"/>
    <n v="24.648099999999999"/>
    <n v="28.2973"/>
    <n v="31.0473"/>
    <n v="32.232199999999999"/>
    <n v="33.248100000000001"/>
    <n v="34.398899999999998"/>
    <n v="36.267099999999999"/>
    <n v="36.267099999999999"/>
    <n v="36.267099999999999"/>
    <n v="36.267099999999999"/>
    <n v="36.267099999999999"/>
    <n v="36.267099999999999"/>
    <n v="36.267099999999999"/>
    <n v="36.267099999999999"/>
    <n v="36.2670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8.106300000000001"/>
    <n v="36.267099999999999"/>
    <n v="0"/>
    <m/>
  </r>
  <r>
    <x v="314"/>
    <x v="26"/>
    <n v="568"/>
    <n v="3506"/>
    <s v="MOTORISTA ENTREGADOR3506568"/>
    <x v="0"/>
    <x v="1"/>
    <x v="2"/>
    <x v="1"/>
    <x v="0"/>
    <x v="1"/>
    <n v="0"/>
    <n v="66.838700000000003"/>
    <n v="0"/>
    <n v="86.502200000000002"/>
    <n v="86.835499999999996"/>
    <n v="83.485299999999995"/>
    <n v="87.3185"/>
    <n v="87.3185"/>
    <n v="0"/>
    <n v="7.7981999999999996"/>
    <n v="15.2966"/>
    <n v="15.2965"/>
    <n v="24.559100000000001"/>
    <n v="24.559100000000001"/>
    <n v="37.621699999999997"/>
    <n v="45.720799999999997"/>
    <n v="51.469099999999997"/>
    <n v="55.450600000000001"/>
    <n v="62.448700000000002"/>
    <n v="66.864400000000003"/>
    <n v="70.829400000000007"/>
    <n v="70.829400000000007"/>
    <n v="70.829400000000007"/>
    <n v="70.829400000000007"/>
    <n v="64.896000000000001"/>
    <n v="64.896000000000001"/>
    <n v="0"/>
    <n v="8.2655999999999992"/>
    <n v="16.029900000000001"/>
    <n v="23.310500000000001"/>
    <n v="25.108799999999999"/>
    <n v="27.057200000000002"/>
    <n v="35.372700000000002"/>
    <n v="39.920999999999999"/>
    <n v="39.669400000000003"/>
    <n v="41.019399999999997"/>
    <n v="47.902999999999999"/>
    <n v="56.301400000000001"/>
    <n v="63.914099999999998"/>
    <n v="63.914099999999998"/>
    <n v="63.914099999999998"/>
    <n v="63.914099999999998"/>
    <n v="63.914099999999998"/>
    <n v="63.914099999999998"/>
    <n v="63.914099999999998"/>
    <n v="63.914099999999998"/>
    <n v="0"/>
    <n v="0"/>
    <n v="1.7333000000000001"/>
    <n v="3.7999000000000001"/>
    <n v="8.2998999999999992"/>
    <n v="12.798299999999999"/>
    <n v="22.147300000000001"/>
    <n v="28.713200000000001"/>
    <n v="28.511600000000001"/>
    <n v="33.994900000000001"/>
    <n v="40.194899999999997"/>
    <n v="41.244100000000003"/>
    <n v="45.91"/>
    <n v="47.592500000000001"/>
    <n v="49.175800000000002"/>
    <n v="51.592399999999998"/>
    <m/>
    <m/>
    <m/>
    <m/>
    <m/>
    <m/>
    <s v="NÃO"/>
    <n v="87.3185"/>
    <n v="64.896000000000001"/>
    <n v="63.914099999999998"/>
    <n v="51.592399999999998"/>
    <m/>
  </r>
  <r>
    <x v="315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0"/>
    <n v="0"/>
    <n v="0.8"/>
    <n v="6.2008000000000001"/>
    <n v="11.2683"/>
    <n v="11.2683"/>
    <n v="23.168299999999999"/>
    <n v="32.435000000000002"/>
    <n v="34.300899999999999"/>
    <n v="33.401699999999998"/>
    <n v="33.7517"/>
    <n v="36.400799999999997"/>
    <n v="44.867400000000004"/>
    <n v="46.717399999999998"/>
    <n v="47.151499999999999"/>
    <n v="47.5015"/>
    <n v="48.200800000000001"/>
    <n v="48.200800000000001"/>
    <n v="10.297700000000001"/>
    <n v="12.2319"/>
    <n v="17.463799999999999"/>
    <n v="24.731200000000001"/>
    <n v="27.865300000000001"/>
    <n v="28.0153"/>
    <n v="21.348800000000001"/>
    <n v="22.081399999999999"/>
    <n v="22.481400000000001"/>
    <n v="23.214700000000001"/>
    <n v="11.266299999999999"/>
    <n v="9.2330000000000005"/>
    <n v="12.9655"/>
    <n v="18.2988"/>
    <n v="19.0488"/>
    <n v="19.0488"/>
    <n v="19.0488"/>
    <n v="19.498799999999999"/>
    <n v="21.0321"/>
    <n v="21.3154"/>
    <n v="1.0659000000000001"/>
    <n v="1.0659000000000001"/>
    <n v="3.1825000000000001"/>
    <n v="4.8982999999999999"/>
    <n v="3.6475"/>
    <n v="6.0110999999999999"/>
    <n v="8.1445000000000007"/>
    <n v="15.526999999999999"/>
    <n v="14.7104"/>
    <n v="15.044600000000001"/>
    <n v="16.927900000000001"/>
    <n v="17.977900000000002"/>
    <n v="20.762"/>
    <n v="21.896100000000001"/>
    <n v="23.562000000000001"/>
    <n v="22.944600000000001"/>
    <m/>
    <m/>
    <m/>
    <m/>
    <m/>
    <m/>
    <s v="NÃO"/>
    <n v="0"/>
    <n v="48.200800000000001"/>
    <n v="21.3154"/>
    <n v="22.944600000000001"/>
    <m/>
  </r>
  <r>
    <x v="316"/>
    <x v="27"/>
    <n v="568"/>
    <n v="3507"/>
    <s v="MOTORISTA SUPLENTE3507568"/>
    <x v="0"/>
    <x v="2"/>
    <x v="2"/>
    <x v="3"/>
    <x v="0"/>
    <x v="11"/>
    <n v="0"/>
    <n v="0"/>
    <n v="16.338000000000001"/>
    <n v="16.338000000000001"/>
    <n v="16.338000000000001"/>
    <n v="16.338000000000001"/>
    <n v="16.33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317"/>
    <x v="26"/>
    <n v="568"/>
    <n v="3506"/>
    <s v="MOTORISTA ENTREGADOR3506568"/>
    <x v="0"/>
    <x v="1"/>
    <x v="2"/>
    <x v="1"/>
    <x v="0"/>
    <x v="1"/>
    <n v="0"/>
    <n v="70.541399999999996"/>
    <n v="0"/>
    <n v="87.74"/>
    <n v="89.655900000000003"/>
    <n v="89.755899999999997"/>
    <n v="92.389200000000002"/>
    <n v="92.389200000000002"/>
    <n v="0"/>
    <n v="3.7831999999999999"/>
    <n v="7.5149999999999997"/>
    <n v="0.9627"/>
    <n v="11.0596"/>
    <n v="11.0596"/>
    <n v="21.374300000000002"/>
    <n v="31.709099999999999"/>
    <n v="38.775599999999997"/>
    <n v="43.409700000000001"/>
    <n v="49.624699999999997"/>
    <n v="50.624699999999997"/>
    <n v="53.0246"/>
    <n v="54.192"/>
    <n v="55.474499999999999"/>
    <n v="56.840400000000002"/>
    <n v="63.788800000000002"/>
    <n v="63.788800000000002"/>
    <n v="6.3468"/>
    <n v="13.8957"/>
    <n v="19.627400000000002"/>
    <n v="23.208400000000001"/>
    <n v="28.79"/>
    <n v="28.5885"/>
    <n v="32.9694"/>
    <n v="37.967799999999997"/>
    <n v="37.967799999999997"/>
    <n v="37.967799999999997"/>
    <n v="39.600499999999997"/>
    <n v="39.600499999999997"/>
    <n v="39.600499999999997"/>
    <n v="44.001199999999997"/>
    <n v="45.867100000000001"/>
    <n v="45.867100000000001"/>
    <n v="47.283000000000001"/>
    <n v="49.182899999999997"/>
    <n v="49.332900000000002"/>
    <n v="53.167000000000002"/>
    <n v="5.9817999999999998"/>
    <n v="7.9484000000000004"/>
    <n v="10.3809"/>
    <n v="12.8627"/>
    <n v="14.3619"/>
    <n v="21.4102"/>
    <n v="32.007800000000003"/>
    <n v="37.023699999999998"/>
    <n v="37.972099999999998"/>
    <n v="41.437899999999999"/>
    <n v="44.788499999999999"/>
    <n v="46.8703"/>
    <n v="51.802"/>
    <n v="54.7179"/>
    <n v="56.333799999999997"/>
    <n v="60.966299999999997"/>
    <m/>
    <m/>
    <m/>
    <m/>
    <m/>
    <m/>
    <s v="NÃO"/>
    <n v="92.389200000000002"/>
    <n v="63.788800000000002"/>
    <n v="53.167000000000002"/>
    <n v="60.966299999999997"/>
    <m/>
  </r>
  <r>
    <x v="318"/>
    <x v="27"/>
    <n v="568"/>
    <n v="3542"/>
    <s v="MOTORISTA SUPLENTE3542568"/>
    <x v="0"/>
    <x v="0"/>
    <x v="2"/>
    <x v="24"/>
    <x v="0"/>
    <x v="0"/>
    <n v="0"/>
    <n v="0"/>
    <n v="5.0007999999999999"/>
    <n v="5.2340999999999998"/>
    <n v="5.2340999999999998"/>
    <n v="5.0007999999999999"/>
    <n v="5.000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319"/>
    <x v="2"/>
    <n v="599"/>
    <n v="3506"/>
    <s v="MOTORISTA ENTREGADOR ABASTECEDOR3506599"/>
    <x v="0"/>
    <x v="1"/>
    <x v="0"/>
    <x v="1"/>
    <x v="0"/>
    <x v="1"/>
    <n v="0"/>
    <n v="69.939700000000002"/>
    <n v="0"/>
    <n v="87.888800000000003"/>
    <n v="89.888800000000003"/>
    <n v="94.222099999999998"/>
    <n v="94.154700000000005"/>
    <n v="94.154700000000005"/>
    <n v="0"/>
    <n v="7.9507000000000003"/>
    <n v="16.315799999999999"/>
    <n v="23.815000000000001"/>
    <n v="36.564799999999998"/>
    <n v="36.564799999999998"/>
    <n v="47.9283"/>
    <n v="56.929099999999998"/>
    <n v="63.629899999999999"/>
    <n v="67.060900000000004"/>
    <n v="75.142499999999998"/>
    <n v="86.423500000000004"/>
    <n v="94.389399999999995"/>
    <n v="94.406800000000004"/>
    <n v="94.7727"/>
    <n v="96.7727"/>
    <n v="99.588399999999993"/>
    <n v="99.588399999999993"/>
    <n v="7.1340000000000003"/>
    <n v="13.5983"/>
    <n v="20.163399999999999"/>
    <n v="26.162600000000001"/>
    <n v="26.227699999999999"/>
    <n v="28.860900000000001"/>
    <n v="36.1751"/>
    <n v="40.991500000000002"/>
    <n v="44.140700000000002"/>
    <n v="48.572499999999998"/>
    <n v="51.124299999999998"/>
    <n v="55.574199999999998"/>
    <n v="60.508200000000002"/>
    <n v="61.206499999999998"/>
    <n v="63.0565"/>
    <n v="64.989800000000002"/>
    <n v="66.939700000000002"/>
    <n v="68.655600000000007"/>
    <n v="71.371399999999994"/>
    <n v="71.971400000000003"/>
    <n v="8.9483999999999995"/>
    <n v="17.6981"/>
    <n v="20.914000000000001"/>
    <n v="25.0458"/>
    <n v="30.377400000000002"/>
    <n v="18.927299999999999"/>
    <n v="30.994399999999999"/>
    <n v="39.173900000000003"/>
    <n v="43.389699999999998"/>
    <n v="21.473099999999999"/>
    <n v="25.022300000000001"/>
    <n v="27.488199999999999"/>
    <n v="31.587399999999999"/>
    <n v="36.435699999999997"/>
    <n v="36.984900000000003"/>
    <n v="39.434899999999999"/>
    <m/>
    <m/>
    <m/>
    <m/>
    <m/>
    <m/>
    <s v="NÃO"/>
    <n v="94.154700000000005"/>
    <n v="99.588399999999993"/>
    <n v="71.971400000000003"/>
    <n v="39.434899999999999"/>
    <m/>
  </r>
  <r>
    <x v="320"/>
    <x v="27"/>
    <n v="599"/>
    <n v="3506"/>
    <s v="MOTORISTA SUPLENTE3506599"/>
    <x v="0"/>
    <x v="1"/>
    <x v="0"/>
    <x v="1"/>
    <x v="0"/>
    <x v="1"/>
    <n v="0"/>
    <n v="19.200199999999999"/>
    <n v="0"/>
    <n v="33.926600000000001"/>
    <n v="35.476599999999998"/>
    <n v="38.541499999999999"/>
    <n v="39.957299999999996"/>
    <n v="39.957299999999996"/>
    <n v="0"/>
    <n v="3.6482000000000001"/>
    <n v="7.6139999999999999"/>
    <n v="12.8927"/>
    <n v="17.155200000000001"/>
    <n v="17.155200000000001"/>
    <n v="26.517499999999998"/>
    <n v="34.615699999999997"/>
    <n v="41.863799999999998"/>
    <n v="47.246099999999998"/>
    <n v="53.861800000000002"/>
    <n v="62.11"/>
    <n v="69.474900000000005"/>
    <n v="71.190799999999996"/>
    <n v="71.206699999999998"/>
    <n v="72.672600000000003"/>
    <n v="77.2209"/>
    <n v="77.2209"/>
    <n v="5.8975"/>
    <n v="12.978300000000001"/>
    <n v="21.409300000000002"/>
    <n v="27.925000000000001"/>
    <n v="29.008299999999998"/>
    <n v="29.224900000000002"/>
    <n v="28.5566"/>
    <n v="33.722099999999998"/>
    <n v="36.105400000000003"/>
    <n v="38.2545"/>
    <n v="40.1541"/>
    <n v="43.569200000000002"/>
    <n v="51.918199999999999"/>
    <n v="60.548999999999999"/>
    <n v="60.548999999999999"/>
    <n v="64.031499999999994"/>
    <n v="65.947400000000002"/>
    <n v="67.897400000000005"/>
    <n v="71.046599999999998"/>
    <n v="71.712500000000006"/>
    <n v="3.8976999999999999"/>
    <n v="7.8954000000000004"/>
    <n v="8.7779000000000007"/>
    <n v="13.5589"/>
    <n v="15.624700000000001"/>
    <n v="18.923100000000002"/>
    <n v="24.0214"/>
    <n v="18.219100000000001"/>
    <n v="21.4008"/>
    <n v="22.915800000000001"/>
    <n v="26.1648"/>
    <n v="25.930700000000002"/>
    <n v="28.296399999999998"/>
    <n v="31.0289"/>
    <n v="32.6447"/>
    <n v="37.310400000000001"/>
    <m/>
    <m/>
    <m/>
    <m/>
    <m/>
    <m/>
    <s v="NÃO"/>
    <n v="39.957299999999996"/>
    <n v="77.2209"/>
    <n v="71.712500000000006"/>
    <n v="37.310400000000001"/>
    <m/>
  </r>
  <r>
    <x v="321"/>
    <x v="27"/>
    <n v="568"/>
    <n v="4509"/>
    <s v="MOTORISTA SUPLENTE4509568"/>
    <x v="0"/>
    <x v="0"/>
    <x v="2"/>
    <x v="26"/>
    <x v="0"/>
    <x v="0"/>
    <n v="0"/>
    <n v="19.154599999999999"/>
    <n v="0"/>
    <n v="0"/>
    <n v="0"/>
    <n v="0"/>
    <n v="0"/>
    <n v="0"/>
    <n v="0"/>
    <n v="0"/>
    <n v="0"/>
    <n v="6.2946"/>
    <n v="8.1096000000000004"/>
    <n v="8.1096000000000004"/>
    <n v="8.9594000000000005"/>
    <n v="19.2395"/>
    <n v="25.222799999999999"/>
    <n v="29.106000000000002"/>
    <n v="0"/>
    <n v="0"/>
    <n v="0"/>
    <n v="0"/>
    <n v="0"/>
    <n v="0"/>
    <n v="0"/>
    <n v="0"/>
    <n v="0"/>
    <n v="0"/>
    <n v="0"/>
    <n v="0"/>
    <n v="0"/>
    <n v="0"/>
    <n v="0"/>
    <n v="0"/>
    <n v="3.2345000000000002"/>
    <n v="7.0677000000000003"/>
    <n v="10.633900000000001"/>
    <n v="3.6492"/>
    <n v="9.0475999999999992"/>
    <n v="11.263500000000001"/>
    <n v="12.4468"/>
    <n v="12.4468"/>
    <n v="20.5808"/>
    <n v="22.164100000000001"/>
    <n v="24.029900000000001"/>
    <n v="25.412400000000002"/>
    <n v="24.394200000000001"/>
    <n v="28.293199999999999"/>
    <n v="19.6432"/>
    <n v="16.192499999999999"/>
    <n v="14.694000000000001"/>
    <n v="21.809799999999999"/>
    <n v="26.593"/>
    <n v="30.957999999999998"/>
    <n v="36.639800000000001"/>
    <n v="32.273899999999998"/>
    <n v="2.5491999999999999"/>
    <n v="1.0333000000000001"/>
    <n v="2.1151"/>
    <n v="0"/>
    <n v="0"/>
    <n v="0"/>
    <m/>
    <m/>
    <m/>
    <m/>
    <m/>
    <m/>
    <s v="NÃO"/>
    <n v="19.154599999999999"/>
    <n v="29.106000000000002"/>
    <n v="10.633900000000001"/>
    <n v="32.273899999999998"/>
    <n v="0"/>
  </r>
  <r>
    <x v="322"/>
    <x v="27"/>
    <n v="568"/>
    <n v="4509"/>
    <s v="MOTORISTA SUPLENTE4509568"/>
    <x v="0"/>
    <x v="0"/>
    <x v="2"/>
    <x v="26"/>
    <x v="0"/>
    <x v="0"/>
    <n v="0"/>
    <n v="0"/>
    <n v="0"/>
    <n v="0"/>
    <n v="0"/>
    <n v="0"/>
    <n v="0.43430000000000002"/>
    <n v="0"/>
    <n v="0"/>
    <n v="1.3182"/>
    <n v="1.5347999999999999"/>
    <n v="6.1989000000000001"/>
    <n v="0"/>
    <n v="6.1989000000000001"/>
    <n v="6.198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323"/>
    <x v="27"/>
    <n v="568"/>
    <n v="4513"/>
    <s v="MOTORISTA SUPLENTE4513568"/>
    <x v="0"/>
    <x v="0"/>
    <x v="2"/>
    <x v="2"/>
    <x v="0"/>
    <x v="0"/>
    <n v="0"/>
    <n v="31.261800000000001"/>
    <n v="0"/>
    <n v="3.4009"/>
    <n v="3.4009"/>
    <n v="6.6835000000000004"/>
    <n v="6.1319999999999997"/>
    <n v="6.1319999999999997"/>
    <n v="7.2161"/>
    <n v="8.2144999999999992"/>
    <n v="11.849299999999999"/>
    <n v="15.817299999999999"/>
    <n v="19.984500000000001"/>
    <n v="19.984500000000001"/>
    <n v="16.466200000000001"/>
    <n v="21.816199999999998"/>
    <n v="27.232099999999999"/>
    <n v="33.163200000000003"/>
    <n v="0"/>
    <n v="3.46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1.261800000000001"/>
    <n v="33.163200000000003"/>
    <n v="0"/>
    <n v="0"/>
    <n v="0"/>
  </r>
  <r>
    <x v="324"/>
    <x v="27"/>
    <n v="568"/>
    <n v="4513"/>
    <s v="MOTORISTA SUPLENTE4513568"/>
    <x v="0"/>
    <x v="0"/>
    <x v="2"/>
    <x v="2"/>
    <x v="0"/>
    <x v="0"/>
    <n v="0"/>
    <n v="24.4221"/>
    <n v="0"/>
    <n v="0"/>
    <n v="0"/>
    <n v="0"/>
    <n v="0"/>
    <n v="0"/>
    <n v="0"/>
    <n v="0"/>
    <n v="0"/>
    <n v="1.8168"/>
    <n v="6.1010999999999997"/>
    <n v="6.1010999999999997"/>
    <n v="19.267800000000001"/>
    <n v="19.267800000000001"/>
    <n v="23.700399999999998"/>
    <n v="40.934399999999997"/>
    <n v="0"/>
    <n v="0.8508"/>
    <n v="2.7326999999999999"/>
    <n v="4.3659999999999997"/>
    <n v="4.6159999999999997"/>
    <n v="5.3000999999999996"/>
    <n v="0"/>
    <n v="0"/>
    <n v="0"/>
    <n v="0"/>
    <n v="0"/>
    <n v="0"/>
    <n v="0"/>
    <n v="0"/>
    <n v="0"/>
    <n v="0"/>
    <n v="5.9634999999999998"/>
    <n v="11.811999999999999"/>
    <n v="13.679399999999999"/>
    <n v="3.0165999999999999"/>
    <n v="7.7499000000000002"/>
    <n v="12.7143"/>
    <n v="14.2643"/>
    <n v="14.2643"/>
    <n v="16.264299999999999"/>
    <n v="17.3643"/>
    <n v="19.697600000000001"/>
    <n v="20.797599999999999"/>
    <n v="22.845300000000002"/>
    <n v="30.561900000000001"/>
    <n v="34.979300000000002"/>
    <n v="37.580800000000004"/>
    <n v="40.4315"/>
    <n v="46.982199999999999"/>
    <n v="53.933"/>
    <n v="58.015599999999999"/>
    <n v="62.016399999999997"/>
    <n v="58.783099999999997"/>
    <n v="1.3993"/>
    <n v="1.3993"/>
    <n v="2.3993000000000002"/>
    <n v="0"/>
    <n v="0"/>
    <n v="0"/>
    <m/>
    <m/>
    <m/>
    <m/>
    <m/>
    <m/>
    <s v="NÃO"/>
    <n v="24.4221"/>
    <n v="40.934399999999997"/>
    <n v="13.679399999999999"/>
    <n v="58.783099999999997"/>
    <n v="0"/>
  </r>
  <r>
    <x v="325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2.8975"/>
    <n v="4.6125999999999996"/>
    <n v="4.5308000000000002"/>
    <n v="11.629"/>
    <n v="11.629"/>
    <n v="27.1279"/>
    <n v="36.742199999999997"/>
    <n v="37.892200000000003"/>
    <n v="40.408799999999999"/>
    <n v="43.907299999999999"/>
    <n v="53.125500000000002"/>
    <n v="59.308"/>
    <n v="61.240499999999997"/>
    <n v="65.073099999999997"/>
    <n v="67.0398"/>
    <n v="72.773899999999998"/>
    <n v="72.773899999999998"/>
    <n v="5.3316999999999997"/>
    <n v="12.6989"/>
    <n v="17.648900000000001"/>
    <n v="25.5489"/>
    <n v="29.9282"/>
    <n v="29.7623"/>
    <n v="28.495699999999999"/>
    <n v="31.478200000000001"/>
    <n v="33.328099999999999"/>
    <n v="36.243899999999996"/>
    <n v="38.244"/>
    <n v="44.7258"/>
    <n v="51.024900000000002"/>
    <n v="55.2074"/>
    <n v="55.2074"/>
    <n v="56.741500000000002"/>
    <n v="57.357399999999998"/>
    <n v="57.107399999999998"/>
    <n v="60.290700000000001"/>
    <n v="61.090600000000002"/>
    <n v="5.0339999999999998"/>
    <n v="5.1332000000000004"/>
    <n v="7.5491000000000001"/>
    <n v="9.0150000000000006"/>
    <n v="10.5642"/>
    <n v="7.3792999999999997"/>
    <n v="12.276199999999999"/>
    <n v="17.907900000000001"/>
    <n v="22.823799999999999"/>
    <n v="24.537400000000002"/>
    <n v="27.735900000000001"/>
    <n v="30.767700000000001"/>
    <n v="36.050199999999997"/>
    <n v="38.183500000000002"/>
    <n v="39.931899999999999"/>
    <n v="36.497900000000001"/>
    <m/>
    <m/>
    <m/>
    <m/>
    <m/>
    <m/>
    <s v="NÃO"/>
    <n v="0"/>
    <n v="72.773899999999998"/>
    <n v="61.090600000000002"/>
    <n v="36.497900000000001"/>
    <m/>
  </r>
  <r>
    <x v="326"/>
    <x v="26"/>
    <n v="568"/>
    <n v="3506"/>
    <s v="MOTORISTA ENTREGADOR3506568"/>
    <x v="0"/>
    <x v="1"/>
    <x v="2"/>
    <x v="1"/>
    <x v="0"/>
    <x v="1"/>
    <n v="0"/>
    <n v="2.9809999999999999"/>
    <n v="0"/>
    <n v="16.026"/>
    <n v="16.026"/>
    <n v="19.709900000000001"/>
    <n v="21.609100000000002"/>
    <n v="21.609100000000002"/>
    <n v="0"/>
    <n v="3.6331000000000002"/>
    <n v="6.5473999999999997"/>
    <n v="11.730700000000001"/>
    <n v="23.028199999999998"/>
    <n v="23.028199999999998"/>
    <n v="32.624899999999997"/>
    <n v="33.174599999999998"/>
    <n v="37.123699999999999"/>
    <n v="42.239400000000003"/>
    <n v="49.104399999999998"/>
    <n v="56.686900000000001"/>
    <n v="62.720799999999997"/>
    <n v="64.404899999999998"/>
    <n v="66.388199999999998"/>
    <n v="67.355599999999995"/>
    <n v="71.007099999999994"/>
    <n v="71.007099999999994"/>
    <n v="8.8498000000000001"/>
    <n v="14.9322"/>
    <n v="20.5822"/>
    <n v="19.814699999999998"/>
    <n v="30.041699999999999"/>
    <n v="31.3901"/>
    <n v="40.3733"/>
    <n v="41.854399999999998"/>
    <n v="44.604300000000002"/>
    <n v="47.287599999999998"/>
    <n v="53.220300000000002"/>
    <n v="61.152000000000001"/>
    <n v="60.117899999999999"/>
    <n v="67.448099999999997"/>
    <n v="68.681399999999996"/>
    <n v="70.631399999999999"/>
    <n v="72.264700000000005"/>
    <n v="74.214699999999993"/>
    <n v="77.364699999999999"/>
    <n v="79.048000000000002"/>
    <n v="4.7317999999999998"/>
    <n v="12.2136"/>
    <n v="16.211300000000001"/>
    <n v="20.160499999999999"/>
    <n v="21.577100000000002"/>
    <n v="1.5597000000000001"/>
    <n v="14.408099999999999"/>
    <n v="17.2256"/>
    <n v="26.7089"/>
    <n v="29.9923"/>
    <n v="34.393000000000001"/>
    <n v="35.626300000000001"/>
    <n v="40.061100000000003"/>
    <n v="40.226300000000002"/>
    <n v="40.226300000000002"/>
    <n v="43.826300000000003"/>
    <m/>
    <m/>
    <m/>
    <m/>
    <m/>
    <m/>
    <s v="NÃO"/>
    <n v="21.609100000000002"/>
    <n v="71.007099999999994"/>
    <n v="79.048000000000002"/>
    <n v="43.826300000000003"/>
    <m/>
  </r>
  <r>
    <x v="327"/>
    <x v="26"/>
    <n v="568"/>
    <n v="3506"/>
    <s v="MOTORISTA ENTREGADOR3506568"/>
    <x v="0"/>
    <x v="1"/>
    <x v="2"/>
    <x v="1"/>
    <x v="0"/>
    <x v="1"/>
    <n v="0"/>
    <n v="68.930899999999994"/>
    <n v="0"/>
    <n v="88.329499999999996"/>
    <n v="89.046899999999994"/>
    <n v="91.947699999999998"/>
    <n v="95.699200000000005"/>
    <n v="95.699200000000005"/>
    <n v="0"/>
    <n v="6.0826000000000002"/>
    <n v="11.430300000000001"/>
    <n v="11.430300000000001"/>
    <n v="23.029499999999999"/>
    <n v="23.029499999999999"/>
    <n v="32.312199999999997"/>
    <n v="40.861400000000003"/>
    <n v="46.761400000000002"/>
    <n v="58.461399999999998"/>
    <n v="63.180300000000003"/>
    <n v="72.862099999999998"/>
    <n v="77.528800000000004"/>
    <n v="77.528800000000004"/>
    <n v="78.728800000000007"/>
    <n v="79.828800000000001"/>
    <n v="84.613"/>
    <n v="84.613"/>
    <n v="6.0674000000000001"/>
    <n v="12.583299999999999"/>
    <n v="15.2666"/>
    <n v="23.750699999999998"/>
    <n v="30.883299999999998"/>
    <n v="31.750699999999998"/>
    <n v="40.834800000000001"/>
    <n v="49.75"/>
    <n v="54.182600000000001"/>
    <n v="54.182600000000001"/>
    <n v="54.182600000000001"/>
    <n v="54.182600000000001"/>
    <n v="54.182600000000001"/>
    <n v="54.182600000000001"/>
    <n v="54.182600000000001"/>
    <n v="54.182600000000001"/>
    <n v="54.365900000000003"/>
    <n v="55.883299999999998"/>
    <n v="57.633299999999998"/>
    <n v="59.4666"/>
    <n v="1.1992"/>
    <n v="8.75"/>
    <n v="12.817399999999999"/>
    <n v="15.466699999999999"/>
    <n v="17.366700000000002"/>
    <n v="24.7819"/>
    <n v="37.247"/>
    <n v="45.881"/>
    <n v="52.679499999999997"/>
    <n v="56.845500000000001"/>
    <n v="63.446300000000001"/>
    <n v="64.630399999999995"/>
    <n v="68.596299999999999"/>
    <n v="71.730400000000003"/>
    <n v="74.097800000000007"/>
    <n v="76.931100000000001"/>
    <m/>
    <m/>
    <m/>
    <m/>
    <m/>
    <m/>
    <s v="NÃO"/>
    <n v="95.699200000000005"/>
    <n v="84.613"/>
    <n v="59.4666"/>
    <n v="76.931100000000001"/>
    <m/>
  </r>
  <r>
    <x v="328"/>
    <x v="2"/>
    <n v="599"/>
    <n v="3506"/>
    <s v="MOTORISTA ENTREGADOR ABASTECEDOR3506599"/>
    <x v="0"/>
    <x v="1"/>
    <x v="0"/>
    <x v="1"/>
    <x v="0"/>
    <x v="1"/>
    <n v="0"/>
    <n v="32.4465"/>
    <n v="0"/>
    <n v="40.479399999999998"/>
    <n v="39.112699999999997"/>
    <n v="42.296700000000001"/>
    <n v="42.880800000000001"/>
    <n v="42.880800000000001"/>
    <n v="0"/>
    <n v="4.8484999999999996"/>
    <n v="11.678699999999999"/>
    <n v="16.813500000000001"/>
    <n v="23.9467"/>
    <n v="23.9467"/>
    <n v="38.480699999999999"/>
    <n v="47.5306"/>
    <n v="56.198"/>
    <n v="63.5139"/>
    <n v="71.228999999999999"/>
    <n v="81.846299999999999"/>
    <n v="90.162800000000004"/>
    <n v="92.079499999999996"/>
    <n v="93.862799999999993"/>
    <n v="94.995400000000004"/>
    <n v="98.929400000000001"/>
    <n v="98.929400000000001"/>
    <n v="8.6832999999999991"/>
    <n v="17.4984"/>
    <n v="22.015899999999998"/>
    <n v="30.564399999999999"/>
    <n v="34.0929"/>
    <n v="34.927"/>
    <n v="39.809600000000003"/>
    <n v="44.357300000000002"/>
    <n v="48.490600000000001"/>
    <n v="52.173900000000003"/>
    <n v="53.489800000000002"/>
    <n v="52.823900000000002"/>
    <n v="58.273099999999999"/>
    <n v="58.273099999999999"/>
    <n v="58.273099999999999"/>
    <n v="58.273099999999999"/>
    <n v="58.273099999999999"/>
    <n v="58.273099999999999"/>
    <n v="58.273099999999999"/>
    <n v="58.273099999999999"/>
    <n v="0"/>
    <n v="0"/>
    <n v="0"/>
    <n v="0"/>
    <n v="0"/>
    <n v="5.3310000000000004"/>
    <n v="11.945399999999999"/>
    <n v="18.679400000000001"/>
    <n v="24.143699999999999"/>
    <n v="29.2088"/>
    <n v="33.591299999999997"/>
    <n v="36.324599999999997"/>
    <n v="38.4253"/>
    <n v="40.491900000000001"/>
    <n v="41.8919"/>
    <n v="42.724499999999999"/>
    <m/>
    <m/>
    <m/>
    <m/>
    <m/>
    <m/>
    <s v="NÃO"/>
    <n v="42.880800000000001"/>
    <n v="98.929400000000001"/>
    <n v="58.273099999999999"/>
    <n v="42.724499999999999"/>
    <m/>
  </r>
  <r>
    <x v="329"/>
    <x v="2"/>
    <n v="599"/>
    <n v="3506"/>
    <s v="MOTORISTA ENTREGADOR ABASTECEDOR3506599"/>
    <x v="0"/>
    <x v="1"/>
    <x v="0"/>
    <x v="1"/>
    <x v="0"/>
    <x v="1"/>
    <n v="0"/>
    <n v="6.2182000000000004"/>
    <n v="0"/>
    <n v="8.9334000000000007"/>
    <n v="8.8507999999999996"/>
    <n v="7.4340999999999999"/>
    <n v="9.0167000000000002"/>
    <n v="9.0167000000000002"/>
    <n v="0"/>
    <n v="3.1318999999999999"/>
    <n v="2.3963000000000001"/>
    <n v="1.7788999999999999"/>
    <n v="6.2611999999999997"/>
    <n v="6.2611999999999997"/>
    <n v="17.645"/>
    <n v="23.710899999999999"/>
    <n v="30.177399999999999"/>
    <n v="36.625900000000001"/>
    <n v="30.16"/>
    <n v="41.508400000000002"/>
    <n v="39.391800000000003"/>
    <n v="39.491799999999998"/>
    <n v="39.491799999999998"/>
    <n v="39.491799999999998"/>
    <n v="45.0242"/>
    <n v="45.0242"/>
    <n v="5.1173000000000002"/>
    <n v="15.9848"/>
    <n v="22.767299999999999"/>
    <n v="28.784700000000001"/>
    <n v="34.649099999999997"/>
    <n v="37.032400000000003"/>
    <n v="39.299100000000003"/>
    <n v="45.383899999999997"/>
    <n v="49.083100000000002"/>
    <n v="51.083799999999997"/>
    <n v="36.368000000000002"/>
    <n v="42.667900000000003"/>
    <n v="49.616300000000003"/>
    <n v="55.665399999999998"/>
    <n v="56.331299999999999"/>
    <n v="55.747999999999998"/>
    <n v="57.731299999999997"/>
    <n v="59.6813"/>
    <n v="63.2637"/>
    <n v="65.229600000000005"/>
    <n v="7.6830999999999996"/>
    <n v="13.9815"/>
    <n v="16.381499999999999"/>
    <n v="22.913900000000002"/>
    <n v="23.447099999999999"/>
    <n v="28.796199999999999"/>
    <n v="32.262"/>
    <n v="35.281999999999996"/>
    <n v="23.3813"/>
    <n v="21.567699999999999"/>
    <n v="23.600300000000001"/>
    <n v="26.766999999999999"/>
    <n v="29.9344"/>
    <n v="32.201799999999999"/>
    <n v="32.251800000000003"/>
    <n v="33.152500000000003"/>
    <m/>
    <m/>
    <m/>
    <m/>
    <m/>
    <m/>
    <s v="NÃO"/>
    <n v="9.0167000000000002"/>
    <n v="45.0242"/>
    <n v="65.229600000000005"/>
    <n v="33.152500000000003"/>
    <m/>
  </r>
  <r>
    <x v="330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65999999999999"/>
    <n v="0"/>
    <n v="4.6100000000000002E-2"/>
    <n v="1.7786999999999999"/>
    <n v="4.1112000000000002"/>
    <n v="5.7302"/>
    <n v="8.8111999999999995"/>
    <n v="12.693"/>
    <n v="13.791399999999999"/>
    <n v="13.8414"/>
    <n v="14.7073"/>
    <n v="15.5906"/>
    <n v="15.9565"/>
    <n v="16.3383"/>
    <n v="16.7883"/>
    <n v="1.5818000000000001"/>
    <n v="4.5831999999999997"/>
    <n v="6.0664999999999996"/>
    <n v="7.0164999999999997"/>
    <n v="7.1157000000000004"/>
    <n v="9.5648"/>
    <n v="14.1966"/>
    <n v="15.2601"/>
    <n v="17.474399999999999"/>
    <n v="19.790199999999999"/>
    <n v="19.657599999999999"/>
    <n v="21.090900000000001"/>
    <n v="22.023399999999999"/>
    <n v="23.155899999999999"/>
    <n v="22.7392"/>
    <n v="22.1892"/>
    <m/>
    <m/>
    <m/>
    <m/>
    <m/>
    <m/>
    <s v="NÃO"/>
    <n v="0"/>
    <n v="0"/>
    <n v="16.7883"/>
    <n v="22.1892"/>
    <m/>
  </r>
  <r>
    <x v="331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E-2"/>
    <n v="1.9810000000000001"/>
    <n v="2.9476"/>
    <n v="5.3627000000000002"/>
    <n v="6.0445000000000002"/>
    <n v="6.1944999999999997"/>
    <n v="4.7119999999999997"/>
    <n v="3.9613"/>
    <n v="4.9446000000000003"/>
    <n v="4.5945999999999998"/>
    <n v="4.6113"/>
    <n v="4.6113"/>
    <n v="5.3272000000000004"/>
    <n v="7.3937999999999997"/>
    <n v="7.6771000000000003"/>
    <n v="0"/>
    <n v="0"/>
    <n v="0"/>
    <n v="0"/>
    <n v="0"/>
    <n v="0.8538"/>
    <n v="5.9545000000000003"/>
    <n v="9.7371999999999996"/>
    <n v="8.0713000000000008"/>
    <n v="8.1531000000000002"/>
    <n v="7.2842000000000002"/>
    <n v="7.1016000000000004"/>
    <n v="0"/>
    <n v="0"/>
    <n v="0"/>
    <n v="0"/>
    <m/>
    <m/>
    <m/>
    <m/>
    <m/>
    <m/>
    <s v="NÃO"/>
    <n v="0"/>
    <n v="0"/>
    <n v="7.6771000000000003"/>
    <n v="0"/>
    <m/>
  </r>
  <r>
    <x v="332"/>
    <x v="28"/>
    <n v="599"/>
    <n v="3503"/>
    <s v="SUPERVISOR DISTRIBUICAO E FROTAS C3503599"/>
    <x v="1"/>
    <x v="0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0.63339999999999996"/>
    <n v="1.9666999999999999"/>
    <n v="3.1507999999999998"/>
    <n v="3.1501000000000001"/>
    <n v="4.4500999999999999"/>
    <n v="4.4500999999999999"/>
    <n v="0"/>
    <n v="0"/>
    <n v="0.80069999999999997"/>
    <n v="0.1348"/>
    <n v="0.1348"/>
    <n v="0"/>
    <n v="0"/>
    <n v="0"/>
    <n v="0.48249999999999998"/>
    <n v="0.48249999999999998"/>
    <n v="19.1173"/>
    <n v="17.2514"/>
    <n v="19.518000000000001"/>
    <n v="26.170300000000001"/>
    <n v="26.052099999999999"/>
    <n v="0"/>
    <n v="0"/>
    <n v="0"/>
    <n v="0"/>
    <n v="0"/>
    <n v="4.9000000000000002E-2"/>
    <n v="0"/>
    <n v="2.1484999999999999"/>
    <n v="0"/>
    <n v="0"/>
    <n v="0"/>
    <n v="0"/>
    <n v="0"/>
    <n v="0.71179999999999999"/>
    <n v="3.1436999999999999"/>
    <n v="2.1421000000000001"/>
    <n v="0"/>
    <n v="0"/>
    <n v="0"/>
    <n v="0"/>
    <n v="6.1783000000000001"/>
    <n v="8.0774000000000008"/>
    <n v="8.1933000000000007"/>
    <m/>
    <m/>
    <m/>
    <m/>
    <m/>
    <m/>
    <s v="NÃO"/>
    <n v="0"/>
    <n v="0"/>
    <n v="0"/>
    <n v="8.1933000000000007"/>
    <m/>
  </r>
  <r>
    <x v="333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920000000000002"/>
    <n v="0.43330000000000002"/>
    <n v="2.6657999999999999"/>
    <n v="2.9331999999999998"/>
    <n v="3.6823999999999999"/>
    <n v="4.5316000000000001"/>
    <n v="5.7815000000000003"/>
    <n v="7.4640000000000004"/>
    <n v="11.1783"/>
    <n v="11.8942"/>
    <n v="13.6601"/>
    <n v="15.426"/>
    <n v="15.426"/>
    <n v="21.525200000000002"/>
    <n v="21.041899999999998"/>
    <n v="0"/>
    <n v="0"/>
    <n v="0"/>
    <n v="1.1976"/>
    <n v="2.9285999999999999"/>
    <n v="5.6611000000000002"/>
    <n v="8.0594999999999999"/>
    <n v="6.0785"/>
    <n v="9.1274999999999995"/>
    <n v="9.4758999999999993"/>
    <n v="10.823600000000001"/>
    <n v="10.822900000000001"/>
    <n v="12.053900000000001"/>
    <n v="13.670500000000001"/>
    <n v="15.069699999999999"/>
    <n v="19.436199999999999"/>
    <m/>
    <m/>
    <m/>
    <m/>
    <m/>
    <m/>
    <s v="NÃO"/>
    <n v="0"/>
    <n v="0"/>
    <n v="21.041899999999998"/>
    <n v="19.436199999999999"/>
    <m/>
  </r>
  <r>
    <x v="334"/>
    <x v="28"/>
    <n v="568"/>
    <n v="3529"/>
    <s v="SUPERVISOR DISTRIBUICAO E FROTAS C3529568"/>
    <x v="1"/>
    <x v="4"/>
    <x v="1"/>
    <x v="6"/>
    <x v="0"/>
    <x v="0"/>
    <n v="22.631699999999999"/>
    <n v="22.631699999999999"/>
    <n v="26.065000000000001"/>
    <n v="32.295999999999999"/>
    <n v="32.011899999999997"/>
    <n v="29.494499999999999"/>
    <n v="27.010400000000001"/>
    <n v="27.01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7.010400000000001"/>
    <n v="0"/>
    <n v="0"/>
    <n v="0"/>
    <m/>
  </r>
  <r>
    <x v="335"/>
    <x v="28"/>
    <n v="599"/>
    <n v="4509"/>
    <s v="SUPERVISOR DISTRIBUICAO E FROTAS C4509599"/>
    <x v="1"/>
    <x v="0"/>
    <x v="1"/>
    <x v="26"/>
    <x v="0"/>
    <x v="0"/>
    <n v="16.57"/>
    <n v="16.57"/>
    <n v="14.718999999999999"/>
    <n v="16.136399999999998"/>
    <n v="16.136399999999998"/>
    <n v="17.1022"/>
    <n v="18.452200000000001"/>
    <n v="18.452200000000001"/>
    <n v="3.05"/>
    <n v="0"/>
    <n v="7.3141999999999996"/>
    <n v="4.9306999999999999"/>
    <n v="8.9608000000000008"/>
    <n v="8.9608000000000008"/>
    <n v="18.0425"/>
    <n v="18.0425"/>
    <n v="17.9251"/>
    <n v="26.937200000000001"/>
    <n v="28.419799999999999"/>
    <n v="33.450099999999999"/>
    <n v="34.547600000000003"/>
    <n v="21.330200000000001"/>
    <n v="20.4969"/>
    <n v="20.4969"/>
    <n v="0"/>
    <n v="0"/>
    <n v="0.91590000000000005"/>
    <n v="1.2483"/>
    <n v="0.11559999999999999"/>
    <n v="0"/>
    <n v="0"/>
    <n v="0"/>
    <n v="0"/>
    <n v="0"/>
    <n v="0"/>
    <n v="0"/>
    <n v="0"/>
    <n v="2.3875999999999999"/>
    <n v="4.0034999999999998"/>
    <n v="8.8343000000000007"/>
    <n v="1.5336000000000001"/>
    <n v="1.5336000000000001"/>
    <n v="2.5175999999999998"/>
    <n v="2.5175999999999998"/>
    <n v="3.4200000000000001E-2"/>
    <n v="0"/>
    <n v="1.2990999999999999"/>
    <n v="1.2990999999999999"/>
    <n v="1.2990999999999999"/>
    <n v="1.2990999999999999"/>
    <n v="1.2990999999999999"/>
    <n v="1.2990999999999999"/>
    <n v="0.19980000000000001"/>
    <n v="5.8654000000000002"/>
    <n v="9.1311999999999998"/>
    <n v="0"/>
    <n v="0"/>
    <n v="0"/>
    <n v="0"/>
    <n v="2.4123999999999999"/>
    <n v="2.3464999999999998"/>
    <n v="3.8956"/>
    <m/>
    <m/>
    <m/>
    <m/>
    <m/>
    <m/>
    <s v="NÃO"/>
    <n v="18.452200000000001"/>
    <n v="0"/>
    <n v="0"/>
    <n v="3.8956"/>
    <m/>
  </r>
  <r>
    <x v="336"/>
    <x v="28"/>
    <n v="568"/>
    <n v="4513"/>
    <s v="SUPERVISOR DISTRIBUICAO E FROTAS C4513568"/>
    <x v="1"/>
    <x v="0"/>
    <x v="1"/>
    <x v="2"/>
    <x v="0"/>
    <x v="0"/>
    <n v="35.091000000000001"/>
    <n v="35.191000000000003"/>
    <n v="45.7742"/>
    <n v="45.7742"/>
    <n v="49.5227"/>
    <n v="36.755299999999998"/>
    <n v="27.1235"/>
    <n v="27.1235"/>
    <n v="0"/>
    <n v="3.4015"/>
    <n v="4.8174000000000001"/>
    <n v="0"/>
    <n v="0"/>
    <n v="0"/>
    <n v="0"/>
    <n v="0"/>
    <n v="9.3460000000000001"/>
    <n v="23.159700000000001"/>
    <n v="27.9255"/>
    <n v="31.258600000000001"/>
    <n v="16.2761"/>
    <n v="0"/>
    <n v="0"/>
    <n v="0"/>
    <n v="0"/>
    <n v="0"/>
    <n v="0"/>
    <n v="0"/>
    <n v="0"/>
    <n v="0"/>
    <n v="0"/>
    <n v="0"/>
    <n v="0"/>
    <n v="0"/>
    <n v="0"/>
    <n v="0"/>
    <n v="0"/>
    <n v="9.9148999999999994"/>
    <n v="15.6793"/>
    <n v="7.8952"/>
    <n v="0"/>
    <n v="0"/>
    <n v="0"/>
    <n v="0"/>
    <n v="0"/>
    <n v="0"/>
    <n v="4.4824999999999999"/>
    <n v="12.3134"/>
    <n v="6.2126999999999999"/>
    <n v="0"/>
    <n v="0"/>
    <n v="0"/>
    <n v="0"/>
    <n v="2.5329000000000002"/>
    <n v="12.532400000000001"/>
    <n v="0"/>
    <n v="0"/>
    <n v="0"/>
    <n v="0"/>
    <n v="16.28"/>
    <n v="16.28"/>
    <n v="17.579999999999998"/>
    <m/>
    <m/>
    <m/>
    <m/>
    <m/>
    <m/>
    <s v="NÃO"/>
    <n v="27.1235"/>
    <n v="0"/>
    <n v="0"/>
    <n v="17.579999999999998"/>
    <m/>
  </r>
  <r>
    <x v="337"/>
    <x v="28"/>
    <n v="599"/>
    <n v="4540"/>
    <s v="SUPERVISOR DISTRIBUICAO E FROTAS C4540599"/>
    <x v="1"/>
    <x v="2"/>
    <x v="1"/>
    <x v="27"/>
    <x v="0"/>
    <x v="11"/>
    <n v="16.177099999999999"/>
    <n v="0"/>
    <n v="7.6985000000000001"/>
    <n v="7.3651999999999997"/>
    <n v="6.2319000000000004"/>
    <n v="5.2319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338"/>
    <x v="28"/>
    <n v="599"/>
    <n v="4545"/>
    <s v="SUPERVISOR DISTRIBUICAO E FROTAS C4545599"/>
    <x v="1"/>
    <x v="2"/>
    <x v="1"/>
    <x v="25"/>
    <x v="0"/>
    <x v="11"/>
    <n v="23.8992"/>
    <n v="23.683199999999999"/>
    <n v="12.4674"/>
    <n v="12.4674"/>
    <n v="12.8841"/>
    <n v="6.4181999999999997"/>
    <n v="7.7007000000000003"/>
    <n v="7.7007000000000003"/>
    <n v="2.4333"/>
    <n v="4.1500000000000004"/>
    <n v="3.5659000000000001"/>
    <n v="4.6840000000000002"/>
    <n v="4.9997999999999996"/>
    <n v="4.9997999999999996"/>
    <n v="3.8475999999999999"/>
    <n v="4.8308"/>
    <n v="4.8308"/>
    <n v="0"/>
    <n v="0"/>
    <n v="0"/>
    <n v="0"/>
    <n v="0"/>
    <n v="0"/>
    <n v="7.9899999999999999E-2"/>
    <n v="1.1133"/>
    <n v="1.1133"/>
    <n v="1.6326000000000001"/>
    <n v="10.297599999999999"/>
    <n v="15.898300000000001"/>
    <n v="6.9476000000000004"/>
    <n v="0.64759999999999995"/>
    <n v="0"/>
    <n v="4.9476000000000004"/>
    <n v="20.496700000000001"/>
    <n v="11.912599999999999"/>
    <n v="7.4951999999999996"/>
    <n v="6.4928999999999997"/>
    <n v="2.5754999999999999"/>
    <n v="3.5413999999999999"/>
    <n v="2.5399999999999999E-2"/>
    <n v="2.5399999999999999E-2"/>
    <n v="2.4586999999999999"/>
    <n v="2.4586999999999999"/>
    <n v="2.4586999999999999"/>
    <n v="2.4586999999999999"/>
    <n v="2.45869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7.7007000000000003"/>
    <n v="1.1133"/>
    <n v="2.4586999999999999"/>
    <n v="0"/>
    <m/>
  </r>
  <r>
    <x v="339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57999999999999"/>
    <n v="10.3315"/>
    <n v="11.864800000000001"/>
    <n v="14.114800000000001"/>
    <n v="15.4148"/>
    <n v="15.2142"/>
    <n v="20.8809"/>
    <n v="18.697500000000002"/>
    <n v="23.661799999999999"/>
    <n v="23.011800000000001"/>
    <n v="22.4285"/>
    <n v="24.328399999999998"/>
    <n v="26.1617"/>
    <n v="26.346499999999999"/>
    <n v="28.229800000000001"/>
    <n v="6.0324"/>
    <n v="11.132400000000001"/>
    <n v="14.514099999999999"/>
    <n v="20.147300000000001"/>
    <n v="21.263200000000001"/>
    <n v="23.095700000000001"/>
    <n v="18.029599999999999"/>
    <n v="21.731400000000001"/>
    <n v="22.648800000000001"/>
    <n v="22.4011"/>
    <n v="24.6496"/>
    <n v="27.7163"/>
    <n v="30.366299999999999"/>
    <n v="31.1663"/>
    <n v="30.7837"/>
    <n v="25.851099999999999"/>
    <m/>
    <m/>
    <m/>
    <m/>
    <m/>
    <m/>
    <s v="NÃO"/>
    <n v="0"/>
    <n v="0"/>
    <n v="28.229800000000001"/>
    <n v="25.851099999999999"/>
    <m/>
  </r>
  <r>
    <x v="340"/>
    <x v="29"/>
    <n v="405"/>
    <n v="1301"/>
    <s v="SUPERVISOR EXPEDICAO A1301405"/>
    <x v="1"/>
    <x v="1"/>
    <x v="1"/>
    <x v="16"/>
    <x v="1"/>
    <x v="4"/>
    <n v="60.200699999999998"/>
    <n v="57.749899999999997"/>
    <n v="65.019599999999997"/>
    <n v="30.270299999999999"/>
    <n v="31.586200000000002"/>
    <n v="32.3536"/>
    <n v="36.570999999999998"/>
    <n v="36.570999999999998"/>
    <n v="9.8158999999999992"/>
    <n v="7.2317999999999998"/>
    <n v="9.0643999999999991"/>
    <n v="12.8811"/>
    <n v="0"/>
    <n v="0"/>
    <n v="1.5491999999999999"/>
    <n v="4.0484"/>
    <n v="4.0484"/>
    <n v="27.847999999999999"/>
    <n v="30.214700000000001"/>
    <n v="32.613900000000001"/>
    <n v="32.613900000000001"/>
    <n v="32.613900000000001"/>
    <n v="32.613900000000001"/>
    <n v="32.61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6.570999999999998"/>
    <n v="0"/>
    <n v="0"/>
    <n v="0"/>
    <m/>
  </r>
  <r>
    <x v="341"/>
    <x v="30"/>
    <n v="405"/>
    <n v="1307"/>
    <s v="SUPERVISOR EXPEDICAO B1307405"/>
    <x v="1"/>
    <x v="4"/>
    <x v="1"/>
    <x v="19"/>
    <x v="1"/>
    <x v="4"/>
    <n v="8.6664999999999992"/>
    <n v="6.8673000000000002"/>
    <n v="3.1006"/>
    <n v="3.1006"/>
    <n v="3.1006"/>
    <n v="8.1006"/>
    <n v="9.5165000000000006"/>
    <n v="9.5165000000000006"/>
    <n v="0.95"/>
    <n v="0"/>
    <n v="1.4"/>
    <n v="1.4659"/>
    <n v="6.5159000000000002"/>
    <n v="6.5159000000000002"/>
    <n v="6.5159000000000002"/>
    <n v="5.6993999999999998"/>
    <n v="5.6993999999999998"/>
    <n v="6.4478"/>
    <n v="6.4478"/>
    <n v="4.2811000000000003"/>
    <n v="0"/>
    <n v="1.5008999999999999"/>
    <n v="2.5175999999999998"/>
    <n v="1.1684000000000001"/>
    <n v="0.2525"/>
    <n v="0.2525"/>
    <n v="9.7799999999999998E-2"/>
    <n v="9.7799999999999998E-2"/>
    <n v="0.38200000000000001"/>
    <n v="1.2479"/>
    <n v="2.6970999999999998"/>
    <n v="0"/>
    <n v="0"/>
    <n v="6.0651999999999999"/>
    <n v="7.1326000000000001"/>
    <n v="6.1"/>
    <n v="5.3174000000000001"/>
    <n v="4.7999000000000001"/>
    <n v="3.9506000000000001"/>
    <n v="4.4687000000000001"/>
    <n v="4.4687000000000001"/>
    <n v="0"/>
    <n v="0"/>
    <n v="0"/>
    <n v="4.202"/>
    <n v="4.702"/>
    <n v="1.5491999999999999"/>
    <n v="2.3658999999999999"/>
    <n v="0"/>
    <n v="3.4666999999999999"/>
    <n v="0.61899999999999999"/>
    <n v="0.46820000000000001"/>
    <n v="0.21740000000000001"/>
    <n v="0"/>
    <n v="5.4600000000000003E-2"/>
    <n v="0"/>
    <n v="0.8"/>
    <n v="0.8"/>
    <n v="0.9667"/>
    <n v="0.9667"/>
    <n v="0"/>
    <n v="0"/>
    <m/>
    <m/>
    <m/>
    <m/>
    <m/>
    <m/>
    <s v="NÃO"/>
    <n v="9.5165000000000006"/>
    <n v="0.2525"/>
    <n v="4.702"/>
    <n v="0"/>
    <m/>
  </r>
  <r>
    <x v="342"/>
    <x v="5"/>
    <n v="405"/>
    <n v="3506"/>
    <s v="SUPERVISOR EXPEDICAO C3506405"/>
    <x v="1"/>
    <x v="1"/>
    <x v="1"/>
    <x v="1"/>
    <x v="1"/>
    <x v="3"/>
    <n v="18.9863"/>
    <n v="18.9863"/>
    <n v="11.653"/>
    <n v="4.3197000000000001"/>
    <n v="4.3197000000000001"/>
    <n v="4.3197000000000001"/>
    <n v="0"/>
    <n v="0"/>
    <n v="0"/>
    <n v="0"/>
    <n v="0"/>
    <n v="0.96660000000000001"/>
    <n v="2.6143000000000001"/>
    <n v="2.6143000000000001"/>
    <n v="11.273300000000001"/>
    <n v="11.273300000000001"/>
    <n v="11.27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343"/>
    <x v="3"/>
    <n v="405"/>
    <n v="3503"/>
    <s v="AJUDANTE EXPEDICAO AGENCIA3503405"/>
    <x v="0"/>
    <x v="0"/>
    <x v="1"/>
    <x v="0"/>
    <x v="1"/>
    <x v="3"/>
    <n v="0"/>
    <n v="4.8513999999999999"/>
    <n v="0"/>
    <n v="0"/>
    <n v="0"/>
    <n v="0"/>
    <n v="0"/>
    <n v="0"/>
    <n v="0"/>
    <n v="2.7968000000000002"/>
    <n v="0"/>
    <n v="0"/>
    <n v="0"/>
    <n v="0"/>
    <n v="0"/>
    <n v="0.27679999999999999"/>
    <n v="0"/>
    <n v="0"/>
    <n v="0"/>
    <n v="0"/>
    <n v="2.9645999999999999"/>
    <n v="2.6646000000000001"/>
    <n v="4.1144999999999996"/>
    <n v="4.7977999999999996"/>
    <n v="6.9977"/>
    <n v="6.9977"/>
    <n v="9.7802000000000007"/>
    <n v="10.7134"/>
    <n v="0.96350000000000002"/>
    <n v="0.96350000000000002"/>
    <n v="1.2699999999999999E-2"/>
    <n v="1.2699999999999999E-2"/>
    <n v="1.2699999999999999E-2"/>
    <n v="1.2699999999999999E-2"/>
    <n v="0"/>
    <n v="0"/>
    <n v="0"/>
    <n v="0"/>
    <n v="0.68230000000000002"/>
    <n v="0"/>
    <n v="0.33139999999999997"/>
    <n v="0.58140000000000003"/>
    <n v="0.43140000000000001"/>
    <n v="0.33139999999999997"/>
    <n v="0"/>
    <n v="0"/>
    <n v="0.77980000000000005"/>
    <n v="0"/>
    <n v="0"/>
    <n v="0"/>
    <n v="1.44E-2"/>
    <n v="3.0200000000000001E-2"/>
    <n v="0"/>
    <n v="0.51190000000000002"/>
    <n v="0"/>
    <n v="0"/>
    <n v="0"/>
    <n v="0.76590000000000003"/>
    <n v="1.431"/>
    <n v="0"/>
    <n v="0"/>
    <n v="0.82940000000000003"/>
    <m/>
    <m/>
    <m/>
    <m/>
    <m/>
    <m/>
    <s v="NÃO"/>
    <n v="4.8513999999999999"/>
    <n v="0"/>
    <n v="0"/>
    <n v="0"/>
    <n v="0.82940000000000003"/>
  </r>
  <r>
    <x v="344"/>
    <x v="20"/>
    <n v="405"/>
    <n v="3506"/>
    <s v="AUXILIAR ADMINISTRATIVO C3506405"/>
    <x v="2"/>
    <x v="1"/>
    <x v="1"/>
    <x v="1"/>
    <x v="1"/>
    <x v="4"/>
    <n v="23.7117"/>
    <n v="19.611899999999999"/>
    <n v="29.359100000000002"/>
    <n v="29.908300000000001"/>
    <n v="27.8583"/>
    <n v="16.675000000000001"/>
    <n v="7.7584"/>
    <n v="7.7584"/>
    <n v="2.2498"/>
    <n v="0"/>
    <n v="0"/>
    <n v="1.0783"/>
    <n v="2.6631"/>
    <n v="2.6631"/>
    <n v="0.18129999999999999"/>
    <n v="0.86529999999999996"/>
    <n v="2.1320000000000001"/>
    <n v="4.1630000000000003"/>
    <n v="4.0471000000000004"/>
    <n v="0.81440000000000001"/>
    <n v="2.2477"/>
    <n v="2.1135000000000002"/>
    <n v="0.27939999999999998"/>
    <n v="0.27939999999999998"/>
    <n v="0"/>
    <n v="0"/>
    <n v="6.0164"/>
    <n v="2.7157"/>
    <n v="5.9164000000000003"/>
    <n v="0.2656"/>
    <n v="7.9799999999999996E-2"/>
    <n v="1.3100000000000001E-2"/>
    <n v="2.7961"/>
    <n v="0.5605"/>
    <n v="0.74229999999999996"/>
    <n v="0.61119999999999997"/>
    <n v="0.66049999999999998"/>
    <n v="0.86050000000000004"/>
    <n v="0"/>
    <n v="0.14130000000000001"/>
    <n v="0.34129999999999999"/>
    <n v="1.0571999999999999"/>
    <n v="1.1731"/>
    <n v="1.7889999999999999"/>
    <n v="1.4572000000000001"/>
    <n v="5.7200000000000001E-2"/>
    <n v="0.33179999999999998"/>
    <n v="1.6818"/>
    <n v="0.68179999999999996"/>
    <n v="0.78180000000000005"/>
    <n v="0"/>
    <n v="0"/>
    <n v="0"/>
    <n v="0.96550000000000002"/>
    <n v="1.1472"/>
    <n v="0"/>
    <n v="1.4659"/>
    <n v="0.71440000000000003"/>
    <n v="0.79769999999999996"/>
    <n v="0"/>
    <n v="0"/>
    <n v="0.74680000000000002"/>
    <m/>
    <m/>
    <m/>
    <m/>
    <m/>
    <m/>
    <s v="NÃO"/>
    <n v="7.7584"/>
    <n v="0"/>
    <n v="5.7200000000000001E-2"/>
    <n v="0.74680000000000002"/>
    <m/>
  </r>
  <r>
    <x v="345"/>
    <x v="14"/>
    <n v="405"/>
    <n v="4990"/>
    <s v="ANALISTA LOGISTICA PL4990405"/>
    <x v="2"/>
    <x v="5"/>
    <x v="1"/>
    <x v="21"/>
    <x v="0"/>
    <x v="3"/>
    <n v="0.16589999999999999"/>
    <n v="0.16589999999999999"/>
    <n v="0.16589999999999999"/>
    <n v="0.16589999999999999"/>
    <n v="0.16589999999999999"/>
    <n v="0.16589999999999999"/>
    <n v="0.16589999999999999"/>
    <n v="0.16589999999999999"/>
    <n v="1.4340999999999999"/>
    <n v="1.4340999999999999"/>
    <n v="1.4340999999999999"/>
    <n v="1.4340999999999999"/>
    <n v="1.4340999999999999"/>
    <n v="1.4340999999999999"/>
    <n v="1.4340999999999999"/>
    <n v="1.5508"/>
    <n v="1.7175"/>
    <n v="3.4333999999999998"/>
    <n v="3.4333999999999998"/>
    <n v="3.4333999999999998"/>
    <n v="2.0674999999999999"/>
    <n v="2.2342"/>
    <n v="0"/>
    <n v="0"/>
    <n v="0.6835"/>
    <n v="0.6835"/>
    <n v="0"/>
    <n v="0"/>
    <n v="0"/>
    <n v="0"/>
    <n v="1.5900000000000001E-2"/>
    <n v="1.5900000000000001E-2"/>
    <n v="1.5900000000000001E-2"/>
    <n v="1.5900000000000001E-2"/>
    <n v="1.3159000000000001"/>
    <n v="1.3159000000000001"/>
    <n v="1.3159000000000001"/>
    <n v="1.3159000000000001"/>
    <n v="1.3159000000000001"/>
    <n v="1.8159000000000001"/>
    <n v="1.8159000000000001"/>
    <n v="1.8159000000000001"/>
    <n v="0"/>
    <n v="0"/>
    <n v="0"/>
    <n v="6.6600000000000006E-2"/>
    <n v="0"/>
    <n v="0"/>
    <n v="0"/>
    <n v="1.4158999999999999"/>
    <n v="1.4158999999999999"/>
    <n v="0.25"/>
    <n v="0.68179999999999996"/>
    <n v="1.3149999999999999"/>
    <n v="1.0308999999999999"/>
    <n v="1.0308999999999999"/>
    <n v="0.78090000000000004"/>
    <n v="0.78090000000000004"/>
    <n v="0.78090000000000004"/>
    <n v="0.78090000000000004"/>
    <n v="0.78090000000000004"/>
    <n v="0.78090000000000004"/>
    <m/>
    <m/>
    <m/>
    <m/>
    <m/>
    <m/>
    <s v="NÃO"/>
    <n v="0.16589999999999999"/>
    <n v="0.6835"/>
    <n v="6.6600000000000006E-2"/>
    <n v="0.78090000000000004"/>
    <m/>
  </r>
  <r>
    <x v="346"/>
    <x v="31"/>
    <n v="401"/>
    <n v="1301"/>
    <s v="SUPERVISOR LOGISTICA1301401"/>
    <x v="1"/>
    <x v="1"/>
    <x v="1"/>
    <x v="16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.16589999999999999"/>
    <n v="8.1799999999999998E-2"/>
    <n v="8.1799999999999998E-2"/>
    <n v="8.1799999999999998E-2"/>
    <n v="8.1799999999999998E-2"/>
    <n v="0"/>
    <n v="0"/>
    <n v="0"/>
    <n v="0"/>
    <n v="0"/>
    <n v="0"/>
    <n v="0"/>
    <n v="0"/>
    <n v="1.5900000000000001E-2"/>
    <n v="1.5900000000000001E-2"/>
    <n v="1.5900000000000001E-2"/>
    <n v="1.5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832999999999998"/>
    <n v="5.4832999999999998"/>
    <n v="1.7399999999999999E-2"/>
    <n v="1.7399999999999999E-2"/>
    <n v="1.7399999999999999E-2"/>
    <n v="1.7399999999999999E-2"/>
    <n v="1.7399999999999999E-2"/>
    <n v="1.7399999999999999E-2"/>
    <n v="1.7399999999999999E-2"/>
    <m/>
    <m/>
    <m/>
    <m/>
    <m/>
    <m/>
    <s v="NÃO"/>
    <n v="0"/>
    <n v="0"/>
    <n v="0"/>
    <n v="1.7399999999999999E-2"/>
    <m/>
  </r>
  <r>
    <x v="347"/>
    <x v="19"/>
    <n v="404"/>
    <n v="1990"/>
    <s v="AUXILIAR ADMINISTRATIVO B1990404"/>
    <x v="2"/>
    <x v="5"/>
    <x v="1"/>
    <x v="22"/>
    <x v="1"/>
    <x v="8"/>
    <n v="33.326500000000003"/>
    <n v="33.326500000000003"/>
    <n v="33.326500000000003"/>
    <n v="33.326500000000003"/>
    <n v="33.326500000000003"/>
    <n v="7.4105999999999996"/>
    <n v="4.5606"/>
    <n v="4.5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E-2"/>
    <n v="1.66E-2"/>
    <n v="0"/>
    <n v="0"/>
    <n v="0.7984"/>
    <n v="0.71509999999999996"/>
    <n v="0.23180000000000001"/>
    <n v="0.78100000000000003"/>
    <n v="1.5969"/>
    <n v="4.2460000000000004"/>
    <n v="4.5618999999999996"/>
    <n v="4.9278000000000004"/>
    <n v="4.9278000000000004"/>
    <n v="4.1119000000000003"/>
    <n v="1.1452"/>
    <n v="0.37930000000000003"/>
    <n v="0"/>
    <n v="0.31590000000000001"/>
    <n v="0.31590000000000001"/>
    <n v="0.96579999999999999"/>
    <n v="1.8824000000000001"/>
    <n v="4.1657000000000002"/>
    <n v="4.1657000000000002"/>
    <n v="4.1657000000000002"/>
    <n v="4.4489999999999998"/>
    <n v="5.0815000000000001"/>
    <n v="5.4314999999999998"/>
    <n v="5.4314999999999998"/>
    <n v="5.4314999999999998"/>
    <n v="5.4314999999999998"/>
    <n v="5.4314999999999998"/>
    <n v="0"/>
    <m/>
    <m/>
    <m/>
    <m/>
    <m/>
    <m/>
    <s v="NÃO"/>
    <n v="4.5606"/>
    <n v="0"/>
    <n v="0.37930000000000003"/>
    <n v="0"/>
    <m/>
  </r>
  <r>
    <x v="348"/>
    <x v="2"/>
    <n v="599"/>
    <n v="3507"/>
    <s v="MOTORISTA ENTREGADOR ABASTECEDOR3507599"/>
    <x v="0"/>
    <x v="2"/>
    <x v="0"/>
    <x v="3"/>
    <x v="0"/>
    <x v="11"/>
    <n v="31.735499999999998"/>
    <n v="25.916599999999999"/>
    <n v="37.64"/>
    <n v="40.638500000000001"/>
    <n v="42.405200000000001"/>
    <n v="44.137"/>
    <n v="46.421100000000003"/>
    <n v="46.421100000000003"/>
    <n v="0"/>
    <n v="0"/>
    <n v="0"/>
    <n v="0"/>
    <n v="0"/>
    <n v="0"/>
    <n v="0"/>
    <n v="0"/>
    <n v="0"/>
    <n v="0"/>
    <n v="0"/>
    <n v="0"/>
    <n v="0.23380000000000001"/>
    <n v="0.23380000000000001"/>
    <n v="1.5996999999999999"/>
    <n v="3.5329999999999999"/>
    <n v="3.0501999999999998"/>
    <n v="3.0501999999999998"/>
    <n v="0.7006"/>
    <n v="3.5838000000000001"/>
    <n v="4.6656000000000004"/>
    <n v="1.5664"/>
    <n v="0"/>
    <n v="3.15E-2"/>
    <n v="0"/>
    <n v="0"/>
    <n v="1.0642"/>
    <n v="0"/>
    <n v="0"/>
    <n v="0"/>
    <n v="0"/>
    <n v="0"/>
    <n v="0"/>
    <n v="0.44600000000000001"/>
    <n v="2.3793000000000002"/>
    <n v="3.6452"/>
    <n v="3.8458999999999999"/>
    <n v="4.1791999999999998"/>
    <n v="0"/>
    <n v="4.9149000000000003"/>
    <n v="6.0823"/>
    <n v="3.8982000000000001"/>
    <n v="1.2482"/>
    <n v="0.33139999999999997"/>
    <n v="1.8298000000000001"/>
    <n v="0"/>
    <n v="0"/>
    <n v="0"/>
    <n v="0"/>
    <n v="0"/>
    <n v="0"/>
    <n v="0"/>
    <n v="0"/>
    <n v="0"/>
    <m/>
    <m/>
    <m/>
    <m/>
    <m/>
    <m/>
    <s v="NÃO"/>
    <n v="46.421100000000003"/>
    <n v="3.0501999999999998"/>
    <n v="4.1791999999999998"/>
    <n v="0"/>
    <m/>
  </r>
  <r>
    <x v="349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800000000000002E-2"/>
    <n v="3.1800000000000002E-2"/>
    <n v="3.1800000000000002E-2"/>
    <n v="3.1800000000000002E-2"/>
    <n v="3.1800000000000002E-2"/>
    <n v="3.1800000000000002E-2"/>
    <n v="0.29770000000000002"/>
    <n v="0.1651"/>
    <n v="0.1651"/>
    <n v="0.1651"/>
    <n v="0.1651"/>
    <n v="0.1651"/>
    <n v="0.1651"/>
    <n v="0.2492"/>
    <n v="0.2492"/>
    <n v="0.2492"/>
    <n v="0.2492"/>
    <n v="0"/>
    <n v="0"/>
    <n v="0"/>
    <n v="0"/>
    <n v="0"/>
    <n v="0"/>
    <n v="0"/>
    <n v="0"/>
    <n v="0"/>
    <n v="0"/>
    <n v="0.1"/>
    <n v="0"/>
    <n v="0"/>
    <n v="0.2167"/>
    <n v="0.2167"/>
    <n v="0.2167"/>
    <n v="0.41670000000000001"/>
    <n v="0.41670000000000001"/>
    <n v="0.41670000000000001"/>
    <m/>
    <m/>
    <m/>
    <m/>
    <m/>
    <m/>
    <s v="NÃO"/>
    <n v="0"/>
    <n v="0"/>
    <n v="0"/>
    <n v="0.41670000000000001"/>
    <m/>
  </r>
  <r>
    <x v="350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799999999999998E-2"/>
    <n v="1.0331999999999999"/>
    <n v="0"/>
    <n v="0"/>
    <n v="0"/>
    <n v="0"/>
    <n v="0"/>
    <n v="0"/>
    <n v="0"/>
    <n v="0"/>
    <n v="0"/>
    <n v="0"/>
    <n v="0"/>
    <n v="0"/>
    <n v="0"/>
    <n v="0"/>
    <n v="0.54910000000000003"/>
    <n v="0"/>
    <n v="0"/>
    <n v="0"/>
    <n v="0"/>
    <n v="0"/>
    <n v="0"/>
    <n v="0"/>
    <n v="0"/>
    <n v="0"/>
    <n v="0"/>
    <n v="0"/>
    <n v="0"/>
    <n v="0"/>
    <n v="1.3648"/>
    <m/>
    <m/>
    <m/>
    <m/>
    <m/>
    <m/>
    <s v="NÃO"/>
    <n v="0"/>
    <n v="0"/>
    <n v="0"/>
    <n v="1.3648"/>
    <m/>
  </r>
  <r>
    <x v="351"/>
    <x v="2"/>
    <n v="599"/>
    <n v="4540"/>
    <s v="MOTORISTA ENTREGADOR ABASTECEDOR4540599"/>
    <x v="0"/>
    <x v="2"/>
    <x v="0"/>
    <x v="27"/>
    <x v="0"/>
    <x v="11"/>
    <n v="1.6805000000000001"/>
    <n v="3.0979000000000001"/>
    <n v="0"/>
    <n v="0"/>
    <n v="0"/>
    <n v="0"/>
    <n v="0"/>
    <n v="0"/>
    <n v="0"/>
    <n v="0"/>
    <n v="0"/>
    <n v="0"/>
    <n v="0"/>
    <n v="0"/>
    <n v="0"/>
    <n v="0"/>
    <n v="0"/>
    <n v="6.2461000000000002"/>
    <n v="6.2461000000000002"/>
    <n v="6.2461000000000002"/>
    <n v="6.2461000000000002"/>
    <n v="6.2461000000000002"/>
    <n v="6.2461000000000002"/>
    <n v="6.2461000000000002"/>
    <n v="5.3285999999999998"/>
    <n v="5.3285999999999998"/>
    <n v="0"/>
    <n v="0"/>
    <n v="3.4799999999999998E-2"/>
    <n v="3.4799999999999998E-2"/>
    <n v="3.4799999999999998E-2"/>
    <n v="3.4799999999999998E-2"/>
    <n v="3.4799999999999998E-2"/>
    <n v="0"/>
    <n v="0"/>
    <n v="0"/>
    <n v="3.4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5.3285999999999998"/>
    <n v="0"/>
    <n v="0"/>
    <m/>
  </r>
  <r>
    <x v="352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099999999999994E-2"/>
    <n v="8.4099999999999994E-2"/>
    <n v="8.4099999999999994E-2"/>
    <n v="0.10150000000000001"/>
    <n v="0.05"/>
    <n v="0.05"/>
    <n v="0.19919999999999999"/>
    <n v="0.59919999999999995"/>
    <n v="0.59919999999999995"/>
    <n v="0.44919999999999999"/>
    <n v="0.43259999999999998"/>
    <n v="0.43259999999999998"/>
    <n v="0.43259999999999998"/>
    <n v="0.35"/>
    <n v="0.35"/>
    <n v="0.35"/>
    <n v="0.35"/>
    <n v="0"/>
    <n v="0"/>
    <n v="0"/>
    <n v="0.2"/>
    <n v="0.2"/>
    <n v="0.2"/>
    <n v="1.5900000000000001E-2"/>
    <n v="1.5900000000000001E-2"/>
    <n v="1.5900000000000001E-2"/>
    <n v="1.5900000000000001E-2"/>
    <n v="1.5900000000000001E-2"/>
    <n v="1.5900000000000001E-2"/>
    <n v="1.5900000000000001E-2"/>
    <n v="3.2599999999999997E-2"/>
    <n v="3.2599999999999997E-2"/>
    <n v="3.2599999999999997E-2"/>
    <n v="3.2599999999999997E-2"/>
    <n v="3.2599999999999997E-2"/>
    <n v="3.2599999999999997E-2"/>
    <m/>
    <m/>
    <m/>
    <m/>
    <m/>
    <m/>
    <s v="NÃO"/>
    <n v="0"/>
    <n v="0"/>
    <n v="0"/>
    <n v="3.2599999999999997E-2"/>
    <m/>
  </r>
  <r>
    <x v="353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6.5100000000000005E-2"/>
    <n v="6.5100000000000005E-2"/>
    <n v="0.1651"/>
    <n v="0.54769999999999996"/>
    <n v="0.43030000000000002"/>
    <n v="0.43030000000000002"/>
    <n v="0.73029999999999995"/>
    <n v="1.4802999999999999"/>
    <n v="2.1802999999999999"/>
    <n v="1.3303"/>
    <n v="1.3303"/>
    <n v="1.3303"/>
    <n v="1.3303"/>
    <n v="1.3644000000000001"/>
    <n v="0.3644"/>
    <n v="0.3644"/>
    <n v="6.59E-2"/>
    <n v="6.59E-2"/>
    <n v="6.59E-2"/>
    <n v="0.05"/>
    <n v="0.05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.3644"/>
    <n v="0"/>
    <m/>
  </r>
  <r>
    <x v="354"/>
    <x v="20"/>
    <n v="405"/>
    <n v="4513"/>
    <s v="AUXILIAR ADMINISTRATIVO C4513405"/>
    <x v="2"/>
    <x v="0"/>
    <x v="1"/>
    <x v="2"/>
    <x v="1"/>
    <x v="4"/>
    <n v="0"/>
    <n v="0"/>
    <n v="0"/>
    <n v="0"/>
    <n v="0"/>
    <n v="0"/>
    <n v="0"/>
    <n v="0"/>
    <n v="0"/>
    <n v="0"/>
    <n v="0"/>
    <n v="0"/>
    <n v="0.2833"/>
    <n v="0.2833"/>
    <n v="0.2341"/>
    <n v="0"/>
    <n v="0"/>
    <n v="0.63239999999999996"/>
    <n v="1.5468"/>
    <n v="0"/>
    <n v="0"/>
    <n v="0"/>
    <n v="0"/>
    <n v="0"/>
    <n v="0"/>
    <n v="0"/>
    <n v="2.0823999999999998"/>
    <n v="1.4159999999999999"/>
    <n v="1.7334000000000001"/>
    <n v="1.7334000000000001"/>
    <n v="6.7500000000000004E-2"/>
    <n v="6.7500000000000004E-2"/>
    <n v="0.81899999999999995"/>
    <n v="0.2016"/>
    <n v="0"/>
    <n v="0.60089999999999999"/>
    <n v="0.1176"/>
    <n v="0.1176"/>
    <n v="0.1176"/>
    <n v="0"/>
    <n v="0.1176"/>
    <n v="0"/>
    <n v="0"/>
    <n v="0"/>
    <n v="0"/>
    <n v="0"/>
    <n v="0"/>
    <n v="0"/>
    <n v="0.33169999999999999"/>
    <n v="0"/>
    <n v="0.34910000000000002"/>
    <n v="0"/>
    <n v="0"/>
    <n v="1.6149"/>
    <n v="0.18160000000000001"/>
    <n v="0"/>
    <n v="0"/>
    <n v="0"/>
    <n v="0"/>
    <n v="0"/>
    <n v="0"/>
    <n v="0"/>
    <m/>
    <m/>
    <m/>
    <m/>
    <m/>
    <m/>
    <s v="NÃO"/>
    <n v="0"/>
    <n v="0"/>
    <n v="0"/>
    <n v="0"/>
    <m/>
  </r>
  <r>
    <x v="355"/>
    <x v="32"/>
    <n v="404"/>
    <n v="1990"/>
    <s v="ASSISTENTE ADMINISTRATIVO C1990404"/>
    <x v="2"/>
    <x v="5"/>
    <x v="1"/>
    <x v="22"/>
    <x v="1"/>
    <x v="8"/>
    <n v="22.674199999999999"/>
    <n v="21.325800000000001"/>
    <n v="26.970700000000001"/>
    <n v="27.070699999999999"/>
    <n v="27.070699999999999"/>
    <n v="27.186599999999999"/>
    <n v="6.4024999999999999"/>
    <n v="6.4024999999999999"/>
    <n v="1.1333"/>
    <n v="2.0331999999999999"/>
    <n v="2.8664000000000001"/>
    <n v="4.4466000000000001"/>
    <n v="6.2107999999999999"/>
    <n v="6.2107999999999999"/>
    <n v="8.4393999999999991"/>
    <n v="7.4227999999999996"/>
    <n v="6.1228999999999996"/>
    <n v="4.242"/>
    <n v="3.3944000000000001"/>
    <n v="2.1444999999999999"/>
    <n v="0.81130000000000002"/>
    <n v="0.81130000000000002"/>
    <n v="0.81130000000000002"/>
    <n v="2.8113000000000001"/>
    <n v="0"/>
    <n v="0"/>
    <n v="9.9199999999999997E-2"/>
    <n v="0"/>
    <n v="0"/>
    <n v="0"/>
    <n v="6.4199999999999993E-2"/>
    <n v="8.0100000000000005E-2"/>
    <n v="9.6000000000000002E-2"/>
    <n v="7.9299999999999995E-2"/>
    <n v="0"/>
    <n v="0"/>
    <n v="0"/>
    <n v="1.4992000000000001"/>
    <n v="1.5650999999999999"/>
    <n v="1.5650999999999999"/>
    <n v="1.6151"/>
    <n v="1.6151"/>
    <n v="1.6151"/>
    <n v="1.631"/>
    <n v="0.63100000000000001"/>
    <n v="0.63100000000000001"/>
    <n v="1.3657999999999999"/>
    <n v="1.3976"/>
    <n v="1.4135"/>
    <n v="0.33250000000000002"/>
    <n v="0.33250000000000002"/>
    <n v="0.33250000000000002"/>
    <n v="0.33250000000000002"/>
    <n v="0.33250000000000002"/>
    <n v="0.33250000000000002"/>
    <n v="0.33250000000000002"/>
    <n v="0.38250000000000001"/>
    <n v="0.51580000000000004"/>
    <n v="0.51580000000000004"/>
    <n v="0"/>
    <n v="0"/>
    <n v="0"/>
    <m/>
    <m/>
    <m/>
    <m/>
    <m/>
    <m/>
    <s v="NÃO"/>
    <n v="6.4024999999999999"/>
    <n v="0"/>
    <n v="0.63100000000000001"/>
    <n v="0"/>
    <m/>
  </r>
  <r>
    <x v="356"/>
    <x v="26"/>
    <n v="568"/>
    <n v="3506"/>
    <s v="MOTORISTA ENTREGADOR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5"/>
    <n v="4.25"/>
    <n v="10.449199999999999"/>
    <n v="15.5158"/>
    <n v="18.982399999999998"/>
    <n v="19.414999999999999"/>
    <n v="23.6143"/>
    <n v="29.3477"/>
    <n v="32.062100000000001"/>
    <n v="39.877200000000002"/>
    <n v="40.543900000000001"/>
    <n v="41.3598"/>
    <n v="42.993099999999998"/>
    <n v="44.243099999999998"/>
    <n v="45.342300000000002"/>
    <n v="46.158200000000001"/>
    <n v="0.8"/>
    <n v="3.0158999999999998"/>
    <n v="3.7332999999999998"/>
    <n v="7.0347999999999997"/>
    <n v="8.2681000000000004"/>
    <n v="12.534000000000001"/>
    <n v="14.566599999999999"/>
    <n v="14.318899999999999"/>
    <n v="15.3371"/>
    <n v="16.404499999999999"/>
    <n v="17.837800000000001"/>
    <n v="16.955300000000001"/>
    <n v="17.4727"/>
    <n v="17.322700000000001"/>
    <n v="17.322700000000001"/>
    <n v="17.322700000000001"/>
    <m/>
    <m/>
    <m/>
    <m/>
    <m/>
    <m/>
    <s v="NÃO"/>
    <n v="0"/>
    <n v="0"/>
    <n v="46.158200000000001"/>
    <n v="17.322700000000001"/>
    <m/>
  </r>
  <r>
    <x v="357"/>
    <x v="18"/>
    <n v="405"/>
    <n v="4556"/>
    <s v="AUXILIAR ADMINISTRATIVO A4556405"/>
    <x v="2"/>
    <x v="1"/>
    <x v="1"/>
    <x v="14"/>
    <x v="1"/>
    <x v="4"/>
    <n v="0"/>
    <n v="1.3536999999999999"/>
    <n v="0.2727"/>
    <n v="0.92349999999999999"/>
    <n v="0.92349999999999999"/>
    <n v="2.6735000000000002"/>
    <n v="2.2800000000000001E-2"/>
    <n v="2.2800000000000001E-2"/>
    <n v="0"/>
    <n v="2.4992000000000001"/>
    <n v="0.3659"/>
    <n v="3.6166999999999998"/>
    <n v="3.8523000000000001"/>
    <n v="3.8523000000000001"/>
    <n v="4.4356999999999998"/>
    <n v="5.5015999999999998"/>
    <n v="1.6668000000000001"/>
    <n v="6.0826000000000002"/>
    <n v="6.4"/>
    <n v="3.9159000000000002"/>
    <n v="4.4629000000000003"/>
    <n v="0"/>
    <n v="0.44629999999999997"/>
    <n v="0.44629999999999997"/>
    <n v="0"/>
    <n v="0"/>
    <n v="0.81589999999999996"/>
    <n v="0"/>
    <n v="2.4643999999999999"/>
    <n v="1.2302999999999999"/>
    <n v="9.6199999999999994E-2"/>
    <n v="9.6199999999999994E-2"/>
    <n v="0.99619999999999997"/>
    <n v="0.1462"/>
    <n v="0"/>
    <n v="0"/>
    <n v="0.37580000000000002"/>
    <n v="0.37580000000000002"/>
    <n v="0.37580000000000002"/>
    <n v="0.9758"/>
    <n v="0.9758"/>
    <n v="0.9758"/>
    <n v="0.9758"/>
    <n v="0.9758"/>
    <n v="0.9758"/>
    <n v="0"/>
    <n v="3.2599999999999997E-2"/>
    <n v="0.44929999999999998"/>
    <n v="0.76519999999999999"/>
    <n v="0"/>
    <n v="0"/>
    <n v="0"/>
    <n v="0"/>
    <n v="0"/>
    <n v="0"/>
    <n v="0.19309999999999999"/>
    <n v="0.42570000000000002"/>
    <n v="0.42570000000000002"/>
    <n v="1.5257000000000001"/>
    <n v="1.5257000000000001"/>
    <n v="3.3256999999999999"/>
    <n v="0.2757"/>
    <m/>
    <m/>
    <m/>
    <m/>
    <m/>
    <m/>
    <s v="NÃO"/>
    <n v="2.2800000000000001E-2"/>
    <n v="0"/>
    <n v="0"/>
    <n v="0.2757"/>
    <m/>
  </r>
  <r>
    <x v="358"/>
    <x v="17"/>
    <n v="405"/>
    <n v="4990"/>
    <s v="ASSISTENTE ADMINISTRATIVO B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199999999999997E-2"/>
    <n v="0"/>
    <n v="9.9199999999999997E-2"/>
    <n v="9.91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359"/>
    <x v="4"/>
    <n v="405"/>
    <n v="1302"/>
    <s v="AJUDANTE EXPEDICAO1302405"/>
    <x v="0"/>
    <x v="0"/>
    <x v="1"/>
    <x v="17"/>
    <x v="1"/>
    <x v="4"/>
    <n v="0.18340000000000001"/>
    <n v="0"/>
    <n v="0"/>
    <n v="0"/>
    <n v="3.4299999999999997E-2"/>
    <n v="0.699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81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360"/>
    <x v="3"/>
    <n v="405"/>
    <n v="5122"/>
    <s v="AJUDANTE EXPEDICAO AGENCIA5122405"/>
    <x v="0"/>
    <x v="1"/>
    <x v="1"/>
    <x v="15"/>
    <x v="1"/>
    <x v="3"/>
    <n v="12.2911"/>
    <n v="11.5253"/>
    <n v="8.8712"/>
    <n v="1.5379"/>
    <n v="2.2704"/>
    <n v="0"/>
    <n v="0"/>
    <n v="0"/>
    <n v="0"/>
    <n v="2.1318000000000001"/>
    <n v="0.84850000000000003"/>
    <n v="0.74929999999999997"/>
    <n v="2.2985000000000002"/>
    <n v="2.2985000000000002"/>
    <n v="3.8468"/>
    <n v="12.129799999999999"/>
    <n v="13.4274"/>
    <n v="12.7569"/>
    <n v="12.7569"/>
    <n v="12.7569"/>
    <n v="12.7569"/>
    <n v="12.7569"/>
    <n v="12.7569"/>
    <n v="15.7193"/>
    <n v="3.1002000000000001"/>
    <n v="3.1002000000000001"/>
    <n v="0"/>
    <n v="0"/>
    <n v="0"/>
    <n v="0"/>
    <n v="0.10050000000000001"/>
    <n v="0.10050000000000001"/>
    <n v="0"/>
    <n v="0"/>
    <n v="0"/>
    <n v="2.4161000000000001"/>
    <n v="3.6000999999999999"/>
    <n v="0.24929999999999999"/>
    <n v="0"/>
    <n v="0"/>
    <n v="0"/>
    <n v="0"/>
    <n v="0"/>
    <n v="0"/>
    <n v="0"/>
    <n v="0"/>
    <n v="0"/>
    <n v="0"/>
    <n v="3.3300000000000003E-2"/>
    <n v="0"/>
    <n v="0"/>
    <n v="0"/>
    <n v="0"/>
    <n v="0.92630000000000001"/>
    <n v="0"/>
    <n v="0"/>
    <n v="0"/>
    <n v="0"/>
    <n v="2.0089999999999999"/>
    <n v="2.0089999999999999"/>
    <n v="2.0089999999999999"/>
    <n v="2.0089999999999999"/>
    <m/>
    <m/>
    <m/>
    <m/>
    <m/>
    <m/>
    <s v="NÃO"/>
    <n v="0"/>
    <n v="3.1002000000000001"/>
    <n v="0"/>
    <n v="2.0089999999999999"/>
    <m/>
  </r>
  <r>
    <x v="361"/>
    <x v="3"/>
    <n v="405"/>
    <n v="3518"/>
    <s v="AJUDANTE EXPEDICAO AGENCIA3518405"/>
    <x v="0"/>
    <x v="1"/>
    <x v="1"/>
    <x v="4"/>
    <x v="1"/>
    <x v="3"/>
    <n v="40.771599999999999"/>
    <n v="34.757399999999997"/>
    <n v="40.339399999999998"/>
    <n v="40.439399999999999"/>
    <n v="34.738599999999998"/>
    <n v="35.971899999999998"/>
    <n v="37.821100000000001"/>
    <n v="37.821100000000001"/>
    <n v="2.3340000000000001"/>
    <n v="5.1338999999999997"/>
    <n v="2.6838000000000002"/>
    <n v="6.5498000000000003"/>
    <n v="0.41649999999999998"/>
    <n v="0.41649999999999998"/>
    <n v="3.9127000000000001"/>
    <n v="1.4824999999999999"/>
    <n v="4.9816000000000003"/>
    <n v="3.9975000000000001"/>
    <n v="3.4815999999999998"/>
    <n v="5.2298"/>
    <n v="1.1456"/>
    <n v="1.1456"/>
    <n v="1.1456"/>
    <n v="1.1456"/>
    <n v="1.1456"/>
    <n v="1.1456"/>
    <n v="0"/>
    <n v="0"/>
    <n v="0"/>
    <n v="2.6326000000000001"/>
    <n v="0"/>
    <n v="0.115"/>
    <n v="0"/>
    <n v="0"/>
    <n v="0"/>
    <n v="0"/>
    <n v="0"/>
    <n v="0"/>
    <n v="0"/>
    <n v="1.7464999999999999"/>
    <n v="1.8465"/>
    <n v="1.9623999999999999"/>
    <n v="2.9283000000000001"/>
    <n v="4.4615999999999998"/>
    <n v="0.8609"/>
    <n v="0.9768"/>
    <n v="0"/>
    <n v="0"/>
    <n v="0"/>
    <n v="0"/>
    <n v="0"/>
    <n v="0"/>
    <n v="0"/>
    <n v="0"/>
    <n v="0"/>
    <n v="0"/>
    <n v="0"/>
    <n v="1.1839999999999999"/>
    <n v="4.2664999999999997"/>
    <n v="4.5156999999999998"/>
    <n v="2.2989999999999999"/>
    <n v="3.2648999999999999"/>
    <m/>
    <m/>
    <m/>
    <m/>
    <m/>
    <m/>
    <s v="NÃO"/>
    <n v="37.821100000000001"/>
    <n v="1.1456"/>
    <n v="0.9768"/>
    <n v="3.2648999999999999"/>
    <m/>
  </r>
  <r>
    <x v="362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250000000000004"/>
    <n v="1.0802"/>
    <n v="1.4794"/>
    <n v="1.9626999999999999"/>
    <n v="2.0127000000000002"/>
    <n v="2.0952999999999999"/>
    <n v="4.9452999999999996"/>
    <n v="8.3794000000000004"/>
    <n v="9.8293999999999997"/>
    <n v="10.6127"/>
    <n v="12.446"/>
    <n v="13.446"/>
    <n v="14.2286"/>
    <n v="13.3786"/>
    <n v="3.4340999999999999"/>
    <n v="8.0333000000000006"/>
    <n v="10.3832"/>
    <n v="11.5847"/>
    <n v="12.799799999999999"/>
    <n v="14.915699999999999"/>
    <n v="18.482199999999999"/>
    <n v="22.243500000000001"/>
    <n v="23.341899999999999"/>
    <n v="24.641100000000002"/>
    <n v="25.8047"/>
    <n v="26.603899999999999"/>
    <n v="28.086400000000001"/>
    <n v="29.2515"/>
    <n v="30.000699999999998"/>
    <n v="30.400600000000001"/>
    <m/>
    <m/>
    <m/>
    <m/>
    <m/>
    <m/>
    <s v="NÃO"/>
    <n v="0"/>
    <n v="0"/>
    <n v="13.3786"/>
    <n v="30.400600000000001"/>
    <m/>
  </r>
  <r>
    <x v="363"/>
    <x v="25"/>
    <n v="405"/>
    <n v="1302"/>
    <s v="LIDER EXPEDIÇÃO1302405"/>
    <x v="0"/>
    <x v="0"/>
    <x v="1"/>
    <x v="17"/>
    <x v="1"/>
    <x v="4"/>
    <n v="1.2833000000000001"/>
    <n v="1.9771000000000001"/>
    <n v="2.7991999999999999"/>
    <n v="3.3992"/>
    <n v="3.4491999999999998"/>
    <n v="3.8007"/>
    <n v="4.1506999999999996"/>
    <n v="4.1506999999999996"/>
    <n v="4.55"/>
    <n v="5.5167000000000002"/>
    <n v="4.5674999999999999"/>
    <n v="0"/>
    <n v="0"/>
    <n v="0"/>
    <n v="0"/>
    <n v="0"/>
    <n v="0"/>
    <n v="0.22359999999999999"/>
    <n v="0.5"/>
    <n v="3.0832999999999999"/>
    <n v="0"/>
    <n v="0"/>
    <n v="0"/>
    <n v="0"/>
    <n v="0"/>
    <n v="0"/>
    <n v="0"/>
    <n v="0"/>
    <n v="0"/>
    <n v="0"/>
    <n v="0"/>
    <n v="0.1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590000000000003"/>
    <n v="0.65"/>
    <n v="0.93479999999999996"/>
    <n v="0"/>
    <n v="0.20369999999999999"/>
    <n v="0.5363"/>
    <m/>
    <m/>
    <m/>
    <m/>
    <m/>
    <m/>
    <s v="NÃO"/>
    <n v="1.9771000000000001"/>
    <n v="0.22359999999999999"/>
    <n v="0"/>
    <n v="0"/>
    <n v="0.5363"/>
  </r>
  <r>
    <x v="364"/>
    <x v="3"/>
    <n v="405"/>
    <n v="4550"/>
    <s v="AJUDANTE EXPEDICAO AGENCIA4550405"/>
    <x v="0"/>
    <x v="0"/>
    <x v="1"/>
    <x v="13"/>
    <x v="1"/>
    <x v="3"/>
    <n v="3.6324000000000001"/>
    <n v="65.583600000000004"/>
    <n v="15.929"/>
    <n v="18.327999999999999"/>
    <n v="20.2605"/>
    <n v="22.543700000000001"/>
    <n v="25.759599999999999"/>
    <n v="25.759599999999999"/>
    <n v="30.892700000000001"/>
    <n v="34.291899999999998"/>
    <n v="36.540199999999999"/>
    <n v="38.390999999999998"/>
    <n v="40.3401"/>
    <n v="40.3401"/>
    <n v="46.985300000000002"/>
    <n v="37.435299999999998"/>
    <n v="31.936800000000002"/>
    <n v="10.153600000000001"/>
    <n v="0"/>
    <n v="0.5665"/>
    <n v="1.349"/>
    <n v="1.2149000000000001"/>
    <n v="1.1308"/>
    <n v="1.1308"/>
    <n v="1.0989"/>
    <n v="1.0989"/>
    <n v="0.84889999999999999"/>
    <n v="1.9829000000000001"/>
    <n v="4.9500000000000002E-2"/>
    <n v="4.9500000000000002E-2"/>
    <n v="0.1646"/>
    <n v="0.1646"/>
    <n v="0.1646"/>
    <n v="0.1646"/>
    <n v="5.2976999999999999"/>
    <n v="1.5794999999999999"/>
    <n v="6.2799999999999995E-2"/>
    <n v="0"/>
    <n v="6.7400000000000002E-2"/>
    <n v="1.2991999999999999"/>
    <n v="0"/>
    <n v="0"/>
    <n v="0"/>
    <n v="0"/>
    <n v="0"/>
    <n v="0"/>
    <n v="1.1496999999999999"/>
    <n v="0.86560000000000004"/>
    <n v="1.0323"/>
    <n v="0.54900000000000004"/>
    <n v="3.15E-2"/>
    <n v="0.24959999999999999"/>
    <n v="0"/>
    <n v="0"/>
    <n v="0"/>
    <n v="1.3100000000000001E-2"/>
    <n v="0"/>
    <n v="0"/>
    <n v="0.5333"/>
    <n v="0"/>
    <n v="0"/>
    <n v="0"/>
    <m/>
    <m/>
    <m/>
    <m/>
    <m/>
    <m/>
    <s v="NÃO"/>
    <n v="65.583600000000004"/>
    <n v="10.153600000000001"/>
    <n v="6.2799999999999995E-2"/>
    <n v="1.3100000000000001E-2"/>
    <n v="0"/>
  </r>
  <r>
    <x v="365"/>
    <x v="14"/>
    <n v="405"/>
    <n v="4990"/>
    <s v="ANALISTA LOGISTICA PL4990405"/>
    <x v="2"/>
    <x v="5"/>
    <x v="1"/>
    <x v="21"/>
    <x v="0"/>
    <x v="8"/>
    <n v="22.3749"/>
    <n v="21.076599999999999"/>
    <n v="15.007199999999999"/>
    <n v="10.9057"/>
    <n v="8.3557000000000006"/>
    <n v="6.0731000000000002"/>
    <n v="0"/>
    <n v="0"/>
    <n v="1.0325"/>
    <n v="3.6149"/>
    <n v="0"/>
    <n v="1.3807"/>
    <n v="4.6455000000000002"/>
    <n v="4.6455000000000002"/>
    <n v="7.2763"/>
    <n v="1.2602"/>
    <n v="4.4744999999999999"/>
    <n v="5.2569999999999997"/>
    <n v="5.3562000000000003"/>
    <n v="7.6391999999999998"/>
    <n v="1.5740000000000001"/>
    <n v="1.5081"/>
    <n v="0"/>
    <n v="0"/>
    <n v="0.37319999999999998"/>
    <n v="0.37319999999999998"/>
    <n v="1.4476"/>
    <n v="3.3313999999999999"/>
    <n v="4.6296999999999997"/>
    <n v="5.3296000000000001"/>
    <n v="0.3962"/>
    <n v="0.18029999999999999"/>
    <n v="1.462"/>
    <n v="3.0436999999999999"/>
    <n v="0"/>
    <n v="0"/>
    <n v="0"/>
    <n v="0"/>
    <n v="0"/>
    <n v="2.1381999999999999"/>
    <n v="2.2214999999999998"/>
    <n v="2.2214999999999998"/>
    <n v="2.2214999999999998"/>
    <n v="0"/>
    <n v="0"/>
    <n v="8.8099999999999998E-2"/>
    <n v="0.54920000000000002"/>
    <n v="1.4483999999999999"/>
    <n v="1.5817000000000001"/>
    <n v="0.43020000000000003"/>
    <n v="3.6126"/>
    <n v="3.9632000000000001"/>
    <n v="6.5956000000000001"/>
    <n v="6.9115000000000002"/>
    <n v="9.1780000000000008"/>
    <n v="9.6272000000000002"/>
    <n v="7.5605000000000002"/>
    <n v="9.2937999999999992"/>
    <n v="9.7937999999999992"/>
    <n v="9.7937999999999992"/>
    <n v="4.2438000000000002"/>
    <n v="0"/>
    <m/>
    <m/>
    <m/>
    <m/>
    <m/>
    <m/>
    <s v="NÃO"/>
    <n v="0"/>
    <n v="0.37319999999999998"/>
    <n v="8.8099999999999998E-2"/>
    <n v="0"/>
    <m/>
  </r>
  <r>
    <x v="366"/>
    <x v="19"/>
    <n v="405"/>
    <n v="1990"/>
    <s v="AUXILIAR ADMINISTRATIVO B1990405"/>
    <x v="2"/>
    <x v="5"/>
    <x v="1"/>
    <x v="22"/>
    <x v="1"/>
    <x v="4"/>
    <n v="13.930199999999999"/>
    <n v="13.2818"/>
    <n v="19.030999999999999"/>
    <n v="19.030999999999999"/>
    <n v="19.030999999999999"/>
    <n v="15.549200000000001"/>
    <n v="6.5491999999999999"/>
    <n v="6.5491999999999999"/>
    <n v="8.9832999999999998"/>
    <n v="11.430899999999999"/>
    <n v="11.764200000000001"/>
    <n v="11.9649"/>
    <n v="6.0475000000000003"/>
    <n v="6.0475000000000003"/>
    <n v="5.8497000000000003"/>
    <n v="3.7671000000000001"/>
    <n v="0.90039999999999998"/>
    <n v="7.7668999999999997"/>
    <n v="0.18360000000000001"/>
    <n v="3.3599999999999998E-2"/>
    <n v="0.43430000000000002"/>
    <n v="0.71760000000000002"/>
    <n v="0"/>
    <n v="0"/>
    <n v="0"/>
    <n v="0"/>
    <n v="0"/>
    <n v="0.83409999999999995"/>
    <n v="0.1205"/>
    <n v="0.1205"/>
    <n v="0.21970000000000001"/>
    <n v="0.21970000000000001"/>
    <n v="0.21970000000000001"/>
    <n v="1.0181"/>
    <n v="0.88480000000000003"/>
    <n v="0.51739999999999997"/>
    <n v="0.50080000000000002"/>
    <n v="0.33489999999999998"/>
    <n v="0.31900000000000001"/>
    <n v="0.15310000000000001"/>
    <n v="0.4531"/>
    <n v="0.4531"/>
    <n v="0.4531"/>
    <n v="0.4531"/>
    <n v="0.4531"/>
    <n v="0"/>
    <n v="0"/>
    <n v="0"/>
    <n v="0"/>
    <n v="0"/>
    <n v="0.1832"/>
    <n v="0.28239999999999998"/>
    <n v="0"/>
    <n v="0.24979999999999999"/>
    <n v="0.24979999999999999"/>
    <n v="0.24979999999999999"/>
    <n v="0"/>
    <n v="0"/>
    <n v="0"/>
    <n v="0"/>
    <n v="0"/>
    <n v="0.60050000000000003"/>
    <m/>
    <m/>
    <m/>
    <m/>
    <m/>
    <m/>
    <s v="NÃO"/>
    <n v="6.5491999999999999"/>
    <n v="0"/>
    <n v="0"/>
    <n v="0.60050000000000003"/>
    <m/>
  </r>
  <r>
    <x v="367"/>
    <x v="6"/>
    <n v="153"/>
    <n v="1310"/>
    <s v="ALMOXARIFE JR1310153"/>
    <x v="0"/>
    <x v="3"/>
    <x v="1"/>
    <x v="23"/>
    <x v="1"/>
    <x v="5"/>
    <n v="0"/>
    <n v="0"/>
    <n v="0"/>
    <n v="0.13109999999999999"/>
    <n v="0.1144"/>
    <n v="0"/>
    <n v="0"/>
    <n v="0"/>
    <n v="0"/>
    <n v="0"/>
    <n v="0"/>
    <n v="0"/>
    <n v="0"/>
    <n v="0"/>
    <n v="1.2188000000000001"/>
    <n v="0"/>
    <n v="0"/>
    <n v="0"/>
    <n v="0.19900000000000001"/>
    <n v="0"/>
    <n v="0"/>
    <n v="0"/>
    <n v="0"/>
    <n v="0.25159999999999999"/>
    <n v="0.1"/>
    <n v="0.1"/>
    <n v="0.1333"/>
    <n v="0"/>
    <n v="0.13170000000000001"/>
    <n v="0.13170000000000001"/>
    <n v="0.23089999999999999"/>
    <n v="0.23089999999999999"/>
    <n v="0.4642"/>
    <n v="0"/>
    <n v="0"/>
    <n v="1.2474000000000001"/>
    <n v="0.23"/>
    <n v="0.46239999999999998"/>
    <n v="0"/>
    <n v="0"/>
    <n v="0"/>
    <n v="0"/>
    <n v="0"/>
    <n v="0"/>
    <n v="0"/>
    <n v="0.24249999999999999"/>
    <n v="0"/>
    <n v="0"/>
    <n v="0.1326"/>
    <n v="0"/>
    <n v="0"/>
    <n v="1.431"/>
    <n v="1.1975"/>
    <n v="1.4974000000000001"/>
    <n v="2.6139999999999999"/>
    <n v="1.5981000000000001"/>
    <n v="1.6315"/>
    <n v="1.2815000000000001"/>
    <n v="1.3815"/>
    <n v="1.0482"/>
    <n v="0"/>
    <n v="0.56340000000000001"/>
    <m/>
    <m/>
    <m/>
    <m/>
    <m/>
    <m/>
    <s v="NÃO"/>
    <n v="0"/>
    <n v="0.1"/>
    <n v="0.24249999999999999"/>
    <n v="0.56340000000000001"/>
    <m/>
  </r>
  <r>
    <x v="368"/>
    <x v="18"/>
    <n v="405"/>
    <n v="4990"/>
    <s v="AUXILIAR ADMINISTRATIVO A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59"/>
    <n v="0.26590000000000003"/>
    <n v="0.26590000000000003"/>
    <n v="0.2"/>
    <n v="0.2"/>
    <n v="0.2"/>
    <n v="0.2"/>
    <n v="0.2"/>
    <n v="0.2"/>
    <n v="0.26590000000000003"/>
    <n v="0.6159"/>
    <n v="0.6159"/>
    <n v="0.6159"/>
    <n v="0.6159"/>
    <n v="0.6159"/>
    <n v="0.6159"/>
    <n v="0.6159"/>
    <n v="0"/>
    <n v="0"/>
    <n v="0"/>
    <n v="0"/>
    <n v="0.56589999999999996"/>
    <n v="0.56589999999999996"/>
    <n v="0.56589999999999996"/>
    <n v="0.56589999999999996"/>
    <n v="0.71589999999999998"/>
    <n v="0.71589999999999998"/>
    <n v="1.2318"/>
    <n v="1.2318"/>
    <n v="1.2318"/>
    <n v="2.4817"/>
    <n v="2.4817"/>
    <n v="2.4817"/>
    <m/>
    <m/>
    <m/>
    <m/>
    <m/>
    <m/>
    <s v="NÃO"/>
    <n v="0"/>
    <n v="0"/>
    <n v="0.6159"/>
    <n v="2.4817"/>
    <m/>
  </r>
  <r>
    <x v="369"/>
    <x v="3"/>
    <n v="405"/>
    <n v="3507"/>
    <s v="AJUDANTE EXPEDICAO AGENCIA3507405"/>
    <x v="0"/>
    <x v="2"/>
    <x v="1"/>
    <x v="3"/>
    <x v="1"/>
    <x v="3"/>
    <n v="27.817299999999999"/>
    <n v="21.0855"/>
    <n v="44.252099999999999"/>
    <n v="38.336199999999998"/>
    <n v="38.303600000000003"/>
    <n v="39.052100000000003"/>
    <n v="21.953700000000001"/>
    <n v="21.953700000000001"/>
    <n v="1.1666000000000001"/>
    <n v="3.2324000000000002"/>
    <n v="5.5331999999999999"/>
    <n v="0.66510000000000002"/>
    <n v="3.1490999999999998"/>
    <n v="3.1490999999999998"/>
    <n v="3.1006"/>
    <n v="5.3490000000000002"/>
    <n v="5.7991000000000001"/>
    <n v="0"/>
    <n v="0"/>
    <n v="5.2809999999999997"/>
    <n v="0.1318"/>
    <n v="0.1318"/>
    <n v="0.1318"/>
    <n v="0.1318"/>
    <n v="0.1318"/>
    <n v="0.1318"/>
    <n v="0"/>
    <n v="0"/>
    <n v="0"/>
    <n v="0.61660000000000004"/>
    <n v="0.2833"/>
    <n v="0.2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1.953700000000001"/>
    <n v="0.1318"/>
    <n v="0"/>
    <n v="0"/>
    <m/>
  </r>
  <r>
    <x v="370"/>
    <x v="3"/>
    <n v="405"/>
    <n v="3506"/>
    <s v="AJUDANTE EXPEDICAO AGENCIA3506405"/>
    <x v="0"/>
    <x v="1"/>
    <x v="1"/>
    <x v="1"/>
    <x v="1"/>
    <x v="3"/>
    <n v="15.048500000000001"/>
    <n v="12.8828"/>
    <n v="20.879000000000001"/>
    <n v="14.095700000000001"/>
    <n v="14.5457"/>
    <n v="14.978999999999999"/>
    <n v="15.362299999999999"/>
    <n v="15.362299999999999"/>
    <n v="0"/>
    <n v="0.18329999999999999"/>
    <n v="0"/>
    <n v="0"/>
    <n v="0"/>
    <n v="0"/>
    <n v="0"/>
    <n v="0"/>
    <n v="0"/>
    <n v="0"/>
    <n v="0"/>
    <n v="0.69189999999999996"/>
    <n v="0.69189999999999996"/>
    <n v="0.69189999999999996"/>
    <n v="0.69189999999999996"/>
    <n v="0.69189999999999996"/>
    <n v="0.69189999999999996"/>
    <n v="0.69189999999999996"/>
    <n v="0"/>
    <n v="0"/>
    <n v="0"/>
    <n v="1.8154999999999999"/>
    <n v="1.47E-2"/>
    <n v="0.31469999999999998"/>
    <n v="0.53210000000000002"/>
    <n v="0"/>
    <n v="0"/>
    <n v="0"/>
    <n v="0.298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5.362299999999999"/>
    <n v="0.69189999999999996"/>
    <n v="0"/>
    <n v="0"/>
    <m/>
  </r>
  <r>
    <x v="371"/>
    <x v="6"/>
    <n v="153"/>
    <n v="1310"/>
    <s v="ALMOXARIFE JR1310153"/>
    <x v="0"/>
    <x v="3"/>
    <x v="1"/>
    <x v="23"/>
    <x v="1"/>
    <x v="5"/>
    <n v="0"/>
    <n v="0"/>
    <n v="0"/>
    <n v="0"/>
    <n v="0"/>
    <n v="0"/>
    <n v="0"/>
    <n v="0"/>
    <n v="0"/>
    <n v="0"/>
    <n v="0"/>
    <n v="0"/>
    <n v="0"/>
    <n v="0"/>
    <n v="5.6098999999999997"/>
    <n v="0"/>
    <n v="0.70799999999999996"/>
    <n v="1.7062999999999999"/>
    <n v="2.4887999999999999"/>
    <n v="2.6734"/>
    <n v="1.6870000000000001"/>
    <n v="1.7869999999999999"/>
    <n v="1.887"/>
    <n v="1.6036999999999999"/>
    <n v="0"/>
    <n v="0"/>
    <n v="0"/>
    <n v="0.53090000000000004"/>
    <n v="0"/>
    <n v="0.21160000000000001"/>
    <n v="0.94099999999999995"/>
    <n v="0.3251"/>
    <n v="0.79090000000000005"/>
    <n v="1.6051"/>
    <n v="0.80200000000000005"/>
    <n v="1.2513000000000001"/>
    <n v="0.51719999999999999"/>
    <n v="1.0481"/>
    <n v="1.6806000000000001"/>
    <n v="1.6806000000000001"/>
    <n v="1.6806000000000001"/>
    <n v="1.6806000000000001"/>
    <n v="1.6806000000000001"/>
    <n v="1.6806000000000001"/>
    <n v="1.6806000000000001"/>
    <n v="1.6806000000000001"/>
    <n v="0"/>
    <n v="0"/>
    <n v="0.76659999999999995"/>
    <n v="0"/>
    <n v="0"/>
    <n v="1.6821999999999999"/>
    <n v="6.0955000000000004"/>
    <n v="6.2446000000000002"/>
    <n v="5.4097"/>
    <n v="2.9756"/>
    <n v="3.3906999999999998"/>
    <n v="2.7406999999999999"/>
    <n v="2.9899"/>
    <n v="0.65580000000000005"/>
    <n v="0.37319999999999998"/>
    <n v="1.8065"/>
    <m/>
    <m/>
    <m/>
    <m/>
    <m/>
    <m/>
    <s v="NÃO"/>
    <n v="0"/>
    <n v="0"/>
    <n v="1.6806000000000001"/>
    <n v="1.8065"/>
    <m/>
  </r>
  <r>
    <x v="372"/>
    <x v="18"/>
    <n v="405"/>
    <n v="5122"/>
    <s v="AUXILIAR ADMINISTRATIVO A5122405"/>
    <x v="2"/>
    <x v="1"/>
    <x v="1"/>
    <x v="1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979999999999996"/>
    <n v="3.8178999999999998"/>
    <n v="2.1838000000000002"/>
    <n v="0"/>
    <n v="0"/>
    <n v="0"/>
    <n v="0"/>
    <n v="1"/>
    <n v="5.0983000000000001"/>
    <n v="6.4482999999999997"/>
    <n v="0"/>
    <n v="0.33160000000000001"/>
    <n v="0.33160000000000001"/>
    <n v="0.33160000000000001"/>
    <n v="0.37619999999999998"/>
    <n v="1.9412"/>
    <n v="0.54120000000000001"/>
    <n v="0"/>
    <n v="0"/>
    <n v="0.37330000000000002"/>
    <n v="1.0891"/>
    <n v="1.0891"/>
    <n v="0.2732"/>
    <n v="0.2732"/>
    <n v="0.37319999999999998"/>
    <n v="0.62319999999999998"/>
    <n v="2.24E-2"/>
    <n v="0"/>
    <n v="0.19700000000000001"/>
    <n v="0"/>
    <n v="0"/>
    <n v="6.3600000000000004E-2"/>
    <n v="0"/>
    <n v="1.8992"/>
    <n v="0"/>
    <n v="0"/>
    <n v="0"/>
    <n v="2.0173000000000001"/>
    <n v="0"/>
    <n v="0"/>
    <n v="0"/>
    <n v="0"/>
    <n v="0"/>
    <m/>
    <m/>
    <m/>
    <m/>
    <m/>
    <m/>
    <s v="NÃO"/>
    <n v="0"/>
    <n v="0"/>
    <n v="2.24E-2"/>
    <n v="0"/>
    <m/>
  </r>
  <r>
    <x v="373"/>
    <x v="4"/>
    <n v="405"/>
    <n v="1302"/>
    <s v="AJUDANTE EXPEDICAO1302405"/>
    <x v="0"/>
    <x v="0"/>
    <x v="1"/>
    <x v="17"/>
    <x v="1"/>
    <x v="4"/>
    <n v="0.63180000000000003"/>
    <n v="25.637599999999999"/>
    <n v="1.0125999999999999"/>
    <n v="2.0783999999999998"/>
    <n v="1.5784"/>
    <n v="1.2500000000000001E-2"/>
    <n v="0"/>
    <n v="0"/>
    <n v="0.1144"/>
    <n v="1.8643000000000001"/>
    <n v="2.8959999999999999"/>
    <n v="3.8950999999999998"/>
    <n v="9.3257999999999992"/>
    <n v="9.3257999999999992"/>
    <n v="11.256600000000001"/>
    <n v="0"/>
    <n v="0"/>
    <n v="0"/>
    <n v="0"/>
    <n v="3.3300000000000003E-2"/>
    <n v="3.3300000000000003E-2"/>
    <n v="3.3300000000000003E-2"/>
    <n v="3.3300000000000003E-2"/>
    <n v="3.3300000000000003E-2"/>
    <n v="0"/>
    <n v="0"/>
    <n v="0"/>
    <n v="0"/>
    <n v="0"/>
    <n v="0"/>
    <n v="0.39850000000000002"/>
    <n v="0.39850000000000002"/>
    <n v="0.39929999999999999"/>
    <n v="0.39929999999999999"/>
    <n v="0.5658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.6825"/>
    <n v="0"/>
    <n v="0"/>
    <n v="0"/>
    <n v="0"/>
    <n v="0.21590000000000001"/>
    <n v="0.4325"/>
    <n v="0"/>
    <n v="0"/>
    <n v="0"/>
    <m/>
    <m/>
    <m/>
    <m/>
    <m/>
    <m/>
    <s v="NÃO"/>
    <n v="25.637599999999999"/>
    <n v="0"/>
    <n v="0"/>
    <n v="0"/>
    <n v="0"/>
  </r>
  <r>
    <x v="374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329999999999997"/>
    <n v="3.9658000000000002"/>
    <n v="6.8642000000000003"/>
    <n v="3.8650000000000002"/>
    <n v="5.0808999999999997"/>
    <n v="9.0459999999999994"/>
    <n v="14.0641"/>
    <n v="18.945799999999998"/>
    <n v="18.945799999999998"/>
    <n v="19.745799999999999"/>
    <n v="17.762499999999999"/>
    <n v="18.645800000000001"/>
    <n v="19.0291"/>
    <n v="19.745000000000001"/>
    <n v="0.5333"/>
    <n v="2.6991999999999998"/>
    <n v="3.7984"/>
    <n v="5.1475999999999997"/>
    <n v="4.6809000000000003"/>
    <n v="7.3640999999999996"/>
    <n v="15.795"/>
    <n v="18.3291"/>
    <n v="23.062200000000001"/>
    <n v="9.1137999999999995"/>
    <n v="11.997"/>
    <n v="11.997"/>
    <n v="13.6295"/>
    <n v="15.045400000000001"/>
    <n v="15.045400000000001"/>
    <n v="14.543900000000001"/>
    <m/>
    <m/>
    <m/>
    <m/>
    <m/>
    <m/>
    <s v="NÃO"/>
    <n v="0"/>
    <n v="0"/>
    <n v="19.745000000000001"/>
    <n v="14.543900000000001"/>
    <m/>
  </r>
  <r>
    <x v="375"/>
    <x v="18"/>
    <n v="405"/>
    <n v="3503"/>
    <s v="AUXILIAR ADMINISTRATIVO A3503405"/>
    <x v="2"/>
    <x v="0"/>
    <x v="1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67"/>
    <n v="0.4667"/>
    <n v="0"/>
    <n v="0"/>
    <n v="1.9800000000000002E-2"/>
    <n v="0.40310000000000001"/>
    <n v="0"/>
    <n v="0"/>
    <n v="0"/>
    <n v="0"/>
    <n v="0"/>
    <n v="0"/>
    <n v="0.31850000000000001"/>
    <n v="1.1478999999999999"/>
    <n v="1.0646"/>
    <n v="1.1146"/>
    <n v="0.99870000000000003"/>
    <n v="0.99870000000000003"/>
    <n v="0.34939999999999999"/>
    <n v="3.27E-2"/>
    <n v="7.8658999999999999"/>
    <n v="0.48259999999999997"/>
    <n v="0.73329999999999995"/>
    <n v="0.45069999999999999"/>
    <n v="0"/>
    <n v="0.1326"/>
    <n v="0.28179999999999999"/>
    <n v="0"/>
    <n v="0"/>
    <n v="0"/>
    <n v="0.78249999999999997"/>
    <n v="0.73250000000000004"/>
    <n v="0.44919999999999999"/>
    <n v="0"/>
    <n v="0"/>
    <n v="0"/>
    <m/>
    <m/>
    <m/>
    <m/>
    <m/>
    <m/>
    <s v="NÃO"/>
    <n v="0"/>
    <n v="0"/>
    <n v="3.27E-2"/>
    <n v="0"/>
    <m/>
  </r>
  <r>
    <x v="376"/>
    <x v="4"/>
    <n v="405"/>
    <n v="1307"/>
    <s v="AJUDANTE EXPEDICAO1307405"/>
    <x v="0"/>
    <x v="4"/>
    <x v="1"/>
    <x v="19"/>
    <x v="1"/>
    <x v="4"/>
    <n v="0.62429999999999997"/>
    <n v="1.5569"/>
    <n v="2.9028"/>
    <n v="9.7186000000000003"/>
    <n v="9.6526999999999994"/>
    <n v="9.8010999999999999"/>
    <n v="4.1994999999999996"/>
    <n v="4.1994999999999996"/>
    <n v="0.43099999999999999"/>
    <n v="0.26419999999999999"/>
    <n v="0.26419999999999999"/>
    <n v="0.26419999999999999"/>
    <n v="4.7782999999999998"/>
    <n v="4.7782999999999998"/>
    <n v="5.1615000000000002"/>
    <n v="5.7279999999999998"/>
    <n v="7.5755999999999997"/>
    <n v="7.2430000000000003"/>
    <n v="8.6260999999999992"/>
    <n v="3.7086999999999999"/>
    <n v="3.8077999999999999"/>
    <n v="4.1577999999999999"/>
    <n v="4.1577999999999999"/>
    <n v="4.1577999999999999"/>
    <n v="3.4388000000000001"/>
    <n v="3.4388000000000001"/>
    <n v="0.83250000000000002"/>
    <n v="2.5815999999999999"/>
    <n v="4.1807999999999996"/>
    <n v="4.9640000000000004"/>
    <n v="0.40920000000000001"/>
    <n v="0.40920000000000001"/>
    <n v="2.3256000000000001"/>
    <n v="4.2889999999999997"/>
    <n v="6.1879999999999997"/>
    <n v="6.9215"/>
    <n v="7.7381000000000002"/>
    <n v="8.9031000000000002"/>
    <n v="9.7173999999999996"/>
    <n v="10.7325"/>
    <n v="4.6657999999999999"/>
    <n v="4.6990999999999996"/>
    <n v="4.9324000000000003"/>
    <n v="5.0983000000000001"/>
    <n v="4.1649000000000003"/>
    <n v="4.4147999999999996"/>
    <n v="0"/>
    <n v="0"/>
    <n v="0"/>
    <n v="0"/>
    <n v="0"/>
    <n v="0"/>
    <n v="0"/>
    <n v="0"/>
    <n v="0.46379999999999999"/>
    <n v="0.86370000000000002"/>
    <n v="2.6614"/>
    <n v="2.8773"/>
    <n v="4.2431000000000001"/>
    <n v="4.3605"/>
    <n v="0"/>
    <n v="0"/>
    <m/>
    <m/>
    <m/>
    <m/>
    <m/>
    <m/>
    <s v="NÃO"/>
    <n v="4.1994999999999996"/>
    <n v="3.4388000000000001"/>
    <n v="4.4147999999999996"/>
    <n v="0"/>
    <m/>
  </r>
  <r>
    <x v="377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1.5900000000000001E-2"/>
    <n v="1.5900000000000001E-2"/>
    <n v="2.1318000000000001"/>
    <n v="2.1318000000000001"/>
    <n v="2.1318000000000001"/>
    <n v="2.1318000000000001"/>
    <n v="0.1333"/>
    <n v="0.1333"/>
    <n v="0.1492"/>
    <n v="0.1492"/>
    <n v="0.43169999999999997"/>
    <n v="0.43169999999999997"/>
    <n v="0.61419999999999997"/>
    <n v="0.71340000000000003"/>
    <n v="0.36420000000000002"/>
    <n v="0.36420000000000002"/>
    <n v="0.34760000000000002"/>
    <n v="0.38090000000000002"/>
    <n v="0.33090000000000003"/>
    <n v="0.33090000000000003"/>
    <n v="0.33090000000000003"/>
    <n v="0.33090000000000003"/>
    <n v="0.33090000000000003"/>
    <n v="0.44679999999999997"/>
    <n v="0.44679999999999997"/>
    <n v="0.44679999999999997"/>
    <n v="0.16589999999999999"/>
    <n v="0.3659"/>
    <n v="0.3659"/>
    <n v="0.3659"/>
    <n v="0.48180000000000001"/>
    <n v="0.3659"/>
    <n v="0.38179999999999997"/>
    <n v="0.48180000000000001"/>
    <n v="0.48180000000000001"/>
    <n v="0.48180000000000001"/>
    <n v="0.48180000000000001"/>
    <n v="0.61509999999999998"/>
    <n v="0.61509999999999998"/>
    <n v="0.66510000000000002"/>
    <n v="0.66510000000000002"/>
    <n v="0.66510000000000002"/>
    <m/>
    <m/>
    <m/>
    <m/>
    <m/>
    <m/>
    <s v="NÃO"/>
    <n v="0"/>
    <n v="2.1318000000000001"/>
    <n v="0.44679999999999997"/>
    <n v="0.66510000000000002"/>
    <m/>
  </r>
  <r>
    <x v="378"/>
    <x v="3"/>
    <n v="405"/>
    <n v="3503"/>
    <s v="AJUDANTE EXPEDICAO AGENCIA3503405"/>
    <x v="0"/>
    <x v="0"/>
    <x v="1"/>
    <x v="0"/>
    <x v="1"/>
    <x v="3"/>
    <n v="0.99990000000000001"/>
    <n v="7.6375000000000002"/>
    <n v="13.9488"/>
    <n v="16.981999999999999"/>
    <n v="18.715299999999999"/>
    <n v="17.313800000000001"/>
    <n v="20.145600000000002"/>
    <n v="20.145600000000002"/>
    <n v="26.912099999999999"/>
    <n v="29.110499999999998"/>
    <n v="30.1922"/>
    <n v="24.944500000000001"/>
    <n v="12.9771"/>
    <n v="12.9771"/>
    <n v="7.2088999999999999"/>
    <n v="12.276199999999999"/>
    <n v="4.3757000000000001"/>
    <n v="8.3233999999999995"/>
    <n v="1.6983999999999999"/>
    <n v="0.18479999999999999"/>
    <n v="0"/>
    <n v="0"/>
    <n v="0"/>
    <n v="0"/>
    <n v="0"/>
    <n v="0"/>
    <n v="0"/>
    <n v="0"/>
    <n v="0"/>
    <n v="1.3331999999999999"/>
    <n v="0"/>
    <n v="0.4325"/>
    <n v="4.1322999999999999"/>
    <n v="2.6648999999999998"/>
    <n v="3.0133999999999999"/>
    <n v="0.1802"/>
    <n v="0"/>
    <n v="2.4666000000000001"/>
    <n v="2.3656999999999999"/>
    <n v="0"/>
    <n v="9.8100000000000007E-2"/>
    <n v="1.048"/>
    <n v="1.1138999999999999"/>
    <n v="1.3797999999999999"/>
    <n v="0.26229999999999998"/>
    <n v="0.47820000000000001"/>
    <n v="0.62809999999999999"/>
    <n v="0.64319999999999999"/>
    <n v="1.659"/>
    <n v="0.2923"/>
    <n v="2.0741000000000001"/>
    <n v="0.3226"/>
    <n v="0"/>
    <n v="2.1869000000000001"/>
    <n v="3.0701999999999998"/>
    <n v="0"/>
    <n v="0.16589999999999999"/>
    <n v="0"/>
    <n v="1.3635999999999999"/>
    <n v="1.4977"/>
    <n v="1.4977"/>
    <n v="0.44850000000000001"/>
    <m/>
    <m/>
    <m/>
    <m/>
    <m/>
    <m/>
    <s v="NÃO"/>
    <n v="7.6375000000000002"/>
    <n v="8.3233999999999995"/>
    <n v="0"/>
    <n v="0"/>
    <n v="0.44850000000000001"/>
  </r>
  <r>
    <x v="379"/>
    <x v="6"/>
    <n v="153"/>
    <n v="1310"/>
    <s v="ALMOXARIFE JR1310153"/>
    <x v="0"/>
    <x v="3"/>
    <x v="1"/>
    <x v="23"/>
    <x v="1"/>
    <x v="5"/>
    <n v="0"/>
    <n v="0"/>
    <n v="0"/>
    <n v="9.6299999999999997E-2"/>
    <n v="0.27879999999999999"/>
    <n v="6.2100000000000002E-2"/>
    <n v="6.2100000000000002E-2"/>
    <n v="6.2100000000000002E-2"/>
    <n v="0"/>
    <n v="0"/>
    <n v="0"/>
    <n v="0"/>
    <n v="0.19869999999999999"/>
    <n v="0.19869999999999999"/>
    <n v="0"/>
    <n v="0"/>
    <n v="0.14299999999999999"/>
    <n v="0.79139999999999999"/>
    <n v="2.5556000000000001"/>
    <n v="0"/>
    <n v="0"/>
    <n v="0"/>
    <n v="0"/>
    <n v="0"/>
    <n v="0"/>
    <n v="0"/>
    <n v="0"/>
    <n v="0.1479"/>
    <n v="6.3E-2"/>
    <n v="0.7923"/>
    <n v="2.64E-2"/>
    <n v="0.443"/>
    <n v="0.40860000000000002"/>
    <n v="0.20630000000000001"/>
    <n v="0"/>
    <n v="1.3539000000000001"/>
    <n v="0"/>
    <n v="0"/>
    <n v="0.1356"/>
    <n v="0"/>
    <n v="0.23519999999999999"/>
    <n v="0.50109999999999999"/>
    <n v="0.91700000000000004"/>
    <n v="1.3169999999999999"/>
    <n v="3.3599999999999998E-2"/>
    <n v="6.6900000000000001E-2"/>
    <n v="0.71509999999999996"/>
    <n v="2.8460999999999999"/>
    <n v="3.1286"/>
    <n v="0"/>
    <n v="0"/>
    <n v="0.37680000000000002"/>
    <n v="0"/>
    <n v="0"/>
    <n v="1.1213"/>
    <n v="1.2713000000000001"/>
    <n v="1.6531"/>
    <n v="1.5031000000000001"/>
    <n v="2.0188999999999999"/>
    <n v="0"/>
    <n v="0"/>
    <n v="1.0172000000000001"/>
    <m/>
    <m/>
    <m/>
    <m/>
    <m/>
    <m/>
    <s v="NÃO"/>
    <n v="6.2100000000000002E-2"/>
    <n v="0"/>
    <n v="6.6900000000000001E-2"/>
    <n v="1.0172000000000001"/>
    <m/>
  </r>
  <r>
    <x v="380"/>
    <x v="20"/>
    <n v="405"/>
    <n v="4990"/>
    <s v="AUXILIAR ADMINISTRATIVO C4990405"/>
    <x v="2"/>
    <x v="5"/>
    <x v="1"/>
    <x v="21"/>
    <x v="0"/>
    <x v="8"/>
    <n v="11.586600000000001"/>
    <n v="10.2209"/>
    <n v="13.1668"/>
    <n v="7.2508999999999997"/>
    <n v="6.3009000000000004"/>
    <n v="3.3008999999999999"/>
    <n v="0.3009"/>
    <n v="0.3009"/>
    <n v="0.48330000000000001"/>
    <n v="0.68320000000000003"/>
    <n v="0"/>
    <n v="0.93310000000000004"/>
    <n v="1.0823"/>
    <n v="1.0823"/>
    <n v="1.3154999999999999"/>
    <n v="1.8153999999999999"/>
    <n v="2.032"/>
    <n v="4.0651999999999999"/>
    <n v="4.4484000000000004"/>
    <n v="4.6490999999999998"/>
    <n v="0.78320000000000001"/>
    <n v="0.78320000000000001"/>
    <n v="6.7299999999999999E-2"/>
    <n v="0.10059999999999999"/>
    <n v="0.10059999999999999"/>
    <n v="0.10059999999999999"/>
    <n v="0.21510000000000001"/>
    <n v="0.63019999999999998"/>
    <n v="0.77859999999999996"/>
    <n v="1.0278"/>
    <n v="0.14369999999999999"/>
    <n v="0.44369999999999998"/>
    <n v="0.67700000000000005"/>
    <n v="0.96020000000000005"/>
    <n v="1.5085999999999999"/>
    <n v="5.7799999999999997E-2"/>
    <n v="0"/>
    <n v="9.0499999999999997E-2"/>
    <n v="0.27379999999999999"/>
    <n v="0.43969999999999998"/>
    <n v="0.43969999999999998"/>
    <n v="0.43969999999999998"/>
    <n v="0.27229999999999999"/>
    <n v="0.27229999999999999"/>
    <n v="0.9556"/>
    <n v="8.9700000000000002E-2"/>
    <n v="0.25069999999999998"/>
    <n v="0.38400000000000001"/>
    <n v="0.28399999999999997"/>
    <n v="0.31809999999999999"/>
    <n v="0.7006"/>
    <n v="1.0839000000000001"/>
    <n v="1.2172000000000001"/>
    <n v="1.1687000000000001"/>
    <n v="1.4845999999999999"/>
    <n v="1.6846000000000001"/>
    <n v="1.6846000000000001"/>
    <n v="1.6846000000000001"/>
    <n v="1.7004999999999999"/>
    <n v="1.9338"/>
    <n v="0"/>
    <n v="0"/>
    <m/>
    <m/>
    <m/>
    <m/>
    <m/>
    <m/>
    <s v="NÃO"/>
    <n v="0.3009"/>
    <n v="0.10059999999999999"/>
    <n v="8.9700000000000002E-2"/>
    <n v="0"/>
    <m/>
  </r>
  <r>
    <x v="381"/>
    <x v="18"/>
    <n v="401"/>
    <n v="1990"/>
    <s v="AUXILIAR ADMINISTRATIVO A1990401"/>
    <x v="2"/>
    <x v="5"/>
    <x v="1"/>
    <x v="22"/>
    <x v="1"/>
    <x v="4"/>
    <n v="28.951000000000001"/>
    <n v="25.6328"/>
    <n v="33.898800000000001"/>
    <n v="34.432899999999997"/>
    <n v="34.432899999999997"/>
    <n v="24.7988"/>
    <n v="24.7821"/>
    <n v="24.7821"/>
    <n v="0.96740000000000004"/>
    <n v="3.0015000000000001"/>
    <n v="2.5703999999999998"/>
    <n v="3.7507000000000001"/>
    <n v="3.9817999999999998"/>
    <n v="3.9817999999999998"/>
    <n v="1.8666"/>
    <n v="2.9681999999999999"/>
    <n v="3.3205"/>
    <n v="5.0205000000000002"/>
    <n v="4.0213000000000001"/>
    <n v="5.9371999999999998"/>
    <n v="4.8879999999999999"/>
    <n v="3.9554"/>
    <n v="4.7706"/>
    <n v="0.93730000000000002"/>
    <n v="0"/>
    <n v="0"/>
    <n v="0.29930000000000001"/>
    <n v="1.0652999999999999"/>
    <n v="2.5297999999999998"/>
    <n v="1.1624000000000001"/>
    <n v="0.27979999999999999"/>
    <n v="0.46239999999999998"/>
    <n v="2.2282999999999999"/>
    <n v="1.4139999999999999"/>
    <n v="3.1981000000000002"/>
    <n v="3.0821999999999998"/>
    <n v="3.0821999999999998"/>
    <n v="0"/>
    <n v="0"/>
    <n v="0"/>
    <n v="0"/>
    <n v="0"/>
    <n v="0"/>
    <n v="0"/>
    <n v="0"/>
    <n v="0"/>
    <n v="0.15"/>
    <n v="0.15"/>
    <n v="0.15"/>
    <n v="0.05"/>
    <n v="0.1326"/>
    <n v="0"/>
    <n v="0.3674"/>
    <n v="2.9363999999999999"/>
    <n v="2.8546"/>
    <n v="4.8697999999999997"/>
    <n v="3.7364999999999999"/>
    <n v="3.9864999999999999"/>
    <n v="4.3705999999999996"/>
    <n v="4.2380000000000004"/>
    <n v="4.3879999999999999"/>
    <n v="4.4713000000000003"/>
    <m/>
    <m/>
    <m/>
    <m/>
    <m/>
    <m/>
    <s v="NÃO"/>
    <n v="24.7821"/>
    <n v="0"/>
    <n v="0"/>
    <n v="4.4713000000000003"/>
    <m/>
  </r>
  <r>
    <x v="382"/>
    <x v="7"/>
    <n v="153"/>
    <n v="1302"/>
    <s v="ALMOXARIFE PL          1302153"/>
    <x v="0"/>
    <x v="0"/>
    <x v="1"/>
    <x v="17"/>
    <x v="1"/>
    <x v="5"/>
    <n v="0"/>
    <n v="31.756799999999998"/>
    <n v="9.7791999999999994"/>
    <n v="12.7799"/>
    <n v="13.463200000000001"/>
    <n v="8.0139999999999993"/>
    <n v="5.2141000000000002"/>
    <n v="5.2141000000000002"/>
    <n v="3.7475000000000001"/>
    <n v="1.464"/>
    <n v="2.6798000000000002"/>
    <n v="4.6448"/>
    <n v="9.5106999999999999"/>
    <n v="9.5106999999999999"/>
    <n v="7.6295999999999999"/>
    <n v="4.7954999999999997"/>
    <n v="0"/>
    <n v="0"/>
    <n v="0"/>
    <n v="0"/>
    <n v="0"/>
    <n v="0"/>
    <n v="0"/>
    <n v="0"/>
    <n v="0"/>
    <n v="0"/>
    <n v="0.83160000000000001"/>
    <n v="0"/>
    <n v="0.76390000000000002"/>
    <n v="0"/>
    <n v="0"/>
    <n v="0.46660000000000001"/>
    <n v="0"/>
    <n v="0"/>
    <n v="0"/>
    <n v="0"/>
    <n v="0"/>
    <n v="0"/>
    <n v="0"/>
    <n v="0.86660000000000004"/>
    <n v="1.3491"/>
    <n v="1.615"/>
    <n v="1.7150000000000001"/>
    <n v="1.8816999999999999"/>
    <n v="0"/>
    <n v="0"/>
    <n v="0"/>
    <n v="0.39439999999999997"/>
    <n v="0"/>
    <n v="0.31319999999999998"/>
    <n v="0"/>
    <n v="0"/>
    <n v="0"/>
    <n v="0"/>
    <n v="1.6744000000000001"/>
    <n v="2.2395"/>
    <n v="0.31509999999999999"/>
    <n v="0.41510000000000002"/>
    <n v="0.5484"/>
    <n v="0.64759999999999995"/>
    <n v="1.0968"/>
    <n v="1.2626999999999999"/>
    <m/>
    <m/>
    <m/>
    <m/>
    <m/>
    <m/>
    <s v="NÃO"/>
    <n v="31.756799999999998"/>
    <n v="0"/>
    <n v="0"/>
    <n v="2.2395"/>
    <n v="1.2626999999999999"/>
  </r>
  <r>
    <x v="383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99999999999999E-2"/>
    <n v="1.7399999999999999E-2"/>
    <n v="1.7399999999999999E-2"/>
    <n v="0.05"/>
    <n v="0.5"/>
    <n v="0.5"/>
    <n v="0"/>
    <n v="0"/>
    <n v="0"/>
    <n v="0"/>
    <n v="0"/>
    <n v="0"/>
    <n v="0"/>
    <n v="5.1499999999999997E-2"/>
    <n v="0"/>
    <n v="0"/>
    <n v="0"/>
    <n v="0"/>
    <n v="0"/>
    <n v="0"/>
    <n v="0"/>
    <n v="0"/>
    <n v="0"/>
    <n v="0"/>
    <n v="0"/>
    <n v="0"/>
    <n v="0"/>
    <n v="1.7399999999999999E-2"/>
    <n v="0.1507"/>
    <n v="0.1507"/>
    <n v="6.8099999999999994E-2"/>
    <n v="6.8099999999999994E-2"/>
    <n v="6.8099999999999994E-2"/>
    <n v="0.1181"/>
    <n v="0.1181"/>
    <n v="0.1181"/>
    <m/>
    <m/>
    <m/>
    <m/>
    <m/>
    <m/>
    <s v="NÃO"/>
    <n v="0"/>
    <n v="0"/>
    <n v="0"/>
    <n v="0.1181"/>
    <m/>
  </r>
  <r>
    <x v="384"/>
    <x v="33"/>
    <n v="405"/>
    <n v="1"/>
    <s v="ANALISTA ROTEIRIZACAO PL1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67"/>
    <n v="0.4667"/>
    <n v="0.51670000000000005"/>
    <n v="0.39929999999999999"/>
    <n v="0.58189999999999997"/>
    <n v="0.93189999999999995"/>
    <n v="1.5311999999999999"/>
    <n v="1.5311999999999999"/>
    <n v="1.5311999999999999"/>
    <n v="1.7153"/>
    <n v="1.9653"/>
    <n v="1.9653"/>
    <n v="1.9653"/>
    <n v="1.9653"/>
    <n v="0.1479"/>
    <n v="0.1479"/>
    <n v="0.1479"/>
    <n v="1.0326"/>
    <n v="1.7325999999999999"/>
    <n v="1.7325999999999999"/>
    <n v="0.28260000000000002"/>
    <n v="0.31669999999999998"/>
    <n v="0.68340000000000001"/>
    <n v="0.79930000000000001"/>
    <n v="6.5199999999999994E-2"/>
    <n v="1.0152000000000001"/>
    <n v="0.16520000000000001"/>
    <n v="0.16520000000000001"/>
    <n v="0.16520000000000001"/>
    <n v="0.16520000000000001"/>
    <n v="0.16520000000000001"/>
    <n v="0.16520000000000001"/>
    <n v="0.16520000000000001"/>
    <m/>
    <m/>
    <m/>
    <m/>
    <m/>
    <m/>
    <s v="NÃO"/>
    <n v="0"/>
    <n v="0"/>
    <n v="0.1479"/>
    <n v="0.16520000000000001"/>
    <m/>
  </r>
  <r>
    <x v="385"/>
    <x v="3"/>
    <n v="405"/>
    <n v="3507"/>
    <s v="AJUDANTE EXPEDICAO AGENCIA3507405"/>
    <x v="0"/>
    <x v="2"/>
    <x v="1"/>
    <x v="3"/>
    <x v="1"/>
    <x v="3"/>
    <n v="41.171300000000002"/>
    <n v="46.2864"/>
    <n v="35.840299999999999"/>
    <n v="35.322099999999999"/>
    <n v="35.938800000000001"/>
    <n v="38.338799999999999"/>
    <n v="40.155299999999997"/>
    <n v="40.155299999999997"/>
    <n v="3.5326"/>
    <n v="3.6667000000000001"/>
    <n v="0"/>
    <n v="0"/>
    <n v="0.2175"/>
    <n v="0.2175"/>
    <n v="1.9311"/>
    <n v="5.0491999999999999"/>
    <n v="8.6658000000000008"/>
    <n v="13.231"/>
    <n v="14.5136"/>
    <n v="21.392299999999999"/>
    <n v="22.508199999999999"/>
    <n v="18.3749"/>
    <n v="18.640799999999999"/>
    <n v="18.690799999999999"/>
    <n v="16.2242"/>
    <n v="16.2242"/>
    <n v="0.36969999999999997"/>
    <n v="1.6386000000000001"/>
    <n v="0"/>
    <n v="0"/>
    <n v="0.3347"/>
    <n v="0.51800000000000002"/>
    <n v="0"/>
    <n v="0.86499999999999999"/>
    <n v="0.56499999999999995"/>
    <n v="0.56499999999999995"/>
    <n v="0.49840000000000001"/>
    <n v="0.49840000000000001"/>
    <n v="0.49840000000000001"/>
    <n v="1.0490999999999999"/>
    <n v="0.18099999999999999"/>
    <n v="1.0975999999999999"/>
    <n v="1.4817"/>
    <n v="2.1642999999999999"/>
    <n v="2.0634999999999999"/>
    <n v="2.5960999999999999"/>
    <n v="0"/>
    <n v="0.1024"/>
    <n v="0.13500000000000001"/>
    <n v="1.5509999999999999"/>
    <n v="1.0684"/>
    <n v="4.8516000000000004"/>
    <n v="7.6024000000000003"/>
    <n v="3.7208000000000001"/>
    <n v="1.1405000000000001"/>
    <n v="0.80630000000000002"/>
    <n v="0"/>
    <n v="0.90710000000000002"/>
    <n v="1.7070000000000001"/>
    <n v="3.9569999999999999"/>
    <n v="4.5236999999999998"/>
    <n v="4.3745000000000003"/>
    <m/>
    <m/>
    <m/>
    <m/>
    <m/>
    <m/>
    <s v="NÃO"/>
    <n v="40.155299999999997"/>
    <n v="16.2242"/>
    <n v="2.5960999999999999"/>
    <n v="4.3745000000000003"/>
    <m/>
  </r>
  <r>
    <x v="386"/>
    <x v="15"/>
    <n v="405"/>
    <n v="4990"/>
    <s v="ANALISTA ROTEIRIZACAO SR4990405"/>
    <x v="2"/>
    <x v="5"/>
    <x v="1"/>
    <x v="21"/>
    <x v="0"/>
    <x v="6"/>
    <n v="5.5"/>
    <n v="5.5"/>
    <n v="19.331"/>
    <n v="21.331"/>
    <n v="21.331"/>
    <n v="21.331"/>
    <n v="13.331"/>
    <n v="13.331"/>
    <n v="0"/>
    <n v="0"/>
    <n v="0"/>
    <n v="0"/>
    <n v="0"/>
    <n v="0"/>
    <n v="0"/>
    <n v="0"/>
    <n v="0"/>
    <n v="1.55"/>
    <n v="1.95"/>
    <n v="3.2658999999999998"/>
    <n v="9.3651"/>
    <n v="9.3651"/>
    <n v="10.5151"/>
    <n v="10.5151"/>
    <n v="0.5151"/>
    <n v="0.5151"/>
    <n v="0"/>
    <n v="0"/>
    <n v="0.1174"/>
    <n v="1.2015"/>
    <n v="0.53559999999999997"/>
    <n v="0.53559999999999997"/>
    <n v="0.53559999999999997"/>
    <n v="0.76970000000000005"/>
    <n v="0.81969999999999998"/>
    <n v="0"/>
    <n v="0"/>
    <n v="0.21590000000000001"/>
    <n v="0"/>
    <n v="3.3300000000000003E-2"/>
    <n v="3.3300000000000003E-2"/>
    <n v="3.3300000000000003E-2"/>
    <n v="3.3300000000000003E-2"/>
    <n v="3.3300000000000003E-2"/>
    <n v="3.3300000000000003E-2"/>
    <n v="3.3300000000000003E-2"/>
    <n v="0"/>
    <n v="0"/>
    <n v="0"/>
    <n v="0"/>
    <n v="0"/>
    <n v="0"/>
    <n v="0"/>
    <n v="0"/>
    <n v="0"/>
    <n v="0.76739999999999997"/>
    <n v="0.76739999999999997"/>
    <n v="0.76739999999999997"/>
    <n v="0"/>
    <n v="0"/>
    <n v="0"/>
    <n v="0"/>
    <m/>
    <m/>
    <m/>
    <m/>
    <m/>
    <m/>
    <s v="NÃO"/>
    <n v="13.331"/>
    <n v="0.5151"/>
    <n v="3.3300000000000003E-2"/>
    <n v="0"/>
    <m/>
  </r>
  <r>
    <x v="387"/>
    <x v="34"/>
    <n v="405"/>
    <n v="1301"/>
    <s v="ANALISTA PLANEJAMENTO LOGISTICA PL1301405"/>
    <x v="2"/>
    <x v="1"/>
    <x v="1"/>
    <x v="16"/>
    <x v="1"/>
    <x v="7"/>
    <n v="8.1515000000000004"/>
    <n v="8.1515000000000004"/>
    <n v="8.1515000000000004"/>
    <n v="8.1515000000000004"/>
    <n v="8.1515000000000004"/>
    <n v="0.1515"/>
    <n v="0.1515"/>
    <n v="0.1515"/>
    <n v="0"/>
    <n v="0"/>
    <n v="0"/>
    <n v="0"/>
    <n v="0"/>
    <n v="0"/>
    <n v="0"/>
    <n v="0"/>
    <n v="0"/>
    <n v="1.5166999999999999"/>
    <n v="2.4325999999999999"/>
    <n v="1.9993000000000001"/>
    <n v="0"/>
    <n v="0"/>
    <n v="0"/>
    <n v="0"/>
    <n v="0"/>
    <n v="0"/>
    <n v="0"/>
    <n v="0.16739999999999999"/>
    <n v="0.83479999999999999"/>
    <n v="0.33479999999999999"/>
    <n v="0.55069999999999997"/>
    <n v="0.55069999999999997"/>
    <n v="1.4333"/>
    <n v="3.0674000000000001"/>
    <n v="0.78410000000000002"/>
    <n v="0.78410000000000002"/>
    <n v="0.78410000000000002"/>
    <n v="0.78410000000000002"/>
    <n v="0.78410000000000002"/>
    <n v="0.78410000000000002"/>
    <n v="0"/>
    <n v="0"/>
    <n v="8.0000000000000004E-4"/>
    <n v="0"/>
    <n v="0"/>
    <n v="0"/>
    <n v="0"/>
    <n v="0"/>
    <n v="0.28260000000000002"/>
    <n v="0.28260000000000002"/>
    <n v="0.28260000000000002"/>
    <n v="1.4659"/>
    <n v="1.5659000000000001"/>
    <n v="2.0318000000000001"/>
    <n v="2.0318000000000001"/>
    <n v="2.2477"/>
    <n v="1.1317999999999999"/>
    <n v="1.1317999999999999"/>
    <n v="3.2159"/>
    <n v="3.2159"/>
    <n v="3.2159"/>
    <n v="0"/>
    <m/>
    <m/>
    <m/>
    <m/>
    <m/>
    <m/>
    <s v="NÃO"/>
    <n v="0.1515"/>
    <n v="0"/>
    <n v="0"/>
    <n v="0"/>
    <m/>
  </r>
  <r>
    <x v="388"/>
    <x v="1"/>
    <n v="405"/>
    <n v="4534"/>
    <s v="AUXILIAR DE FROTAS4534405"/>
    <x v="0"/>
    <x v="0"/>
    <x v="1"/>
    <x v="10"/>
    <x v="0"/>
    <x v="9"/>
    <n v="0.95"/>
    <n v="3.3142999999999998"/>
    <n v="6.0301999999999998"/>
    <n v="8.7142999999999997"/>
    <n v="8.8483999999999998"/>
    <n v="13.8817"/>
    <n v="13.4817"/>
    <n v="13.4817"/>
    <n v="12.566599999999999"/>
    <n v="12.833299999999999"/>
    <n v="10.4841"/>
    <n v="8.6682000000000006"/>
    <n v="7.2864000000000004"/>
    <n v="7.2864000000000004"/>
    <n v="2.8386999999999998"/>
    <n v="3.3372000000000002"/>
    <n v="2.0228999999999999"/>
    <n v="0.23880000000000001"/>
    <n v="0"/>
    <n v="9.8000000000000004E-2"/>
    <n v="1.2964"/>
    <n v="1.3305"/>
    <n v="1.6304000000000001"/>
    <n v="2.5137"/>
    <n v="3.2000000000000001E-2"/>
    <n v="3.2000000000000001E-2"/>
    <n v="3.2644000000000002"/>
    <n v="4.1444999999999999"/>
    <n v="1.7793000000000001"/>
    <n v="4.1094999999999997"/>
    <n v="2.8927"/>
    <n v="0.57679999999999998"/>
    <n v="0"/>
    <n v="0.35830000000000001"/>
    <n v="0.65810000000000002"/>
    <n v="0.30659999999999998"/>
    <n v="2.1999999999999999E-2"/>
    <n v="2.2984"/>
    <n v="3.1143000000000001"/>
    <n v="4.4294000000000002"/>
    <n v="1.4294"/>
    <n v="1.212"/>
    <n v="6.2E-2"/>
    <n v="9.5299999999999996E-2"/>
    <n v="0.27779999999999999"/>
    <n v="1.04E-2"/>
    <n v="0.82550000000000001"/>
    <n v="4.6723999999999997"/>
    <n v="4.6534000000000004"/>
    <n v="5.7548000000000004"/>
    <n v="0.53659999999999997"/>
    <n v="0.76990000000000003"/>
    <n v="0.51980000000000004"/>
    <n v="0.75229999999999997"/>
    <n v="1.1348"/>
    <n v="0"/>
    <n v="0"/>
    <n v="0"/>
    <n v="0"/>
    <n v="0"/>
    <n v="0"/>
    <n v="0"/>
    <m/>
    <m/>
    <m/>
    <m/>
    <m/>
    <m/>
    <s v="NÃO"/>
    <n v="3.3142999999999998"/>
    <n v="0.23880000000000001"/>
    <n v="2.1999999999999999E-2"/>
    <n v="0"/>
    <n v="0"/>
  </r>
  <r>
    <x v="389"/>
    <x v="2"/>
    <n v="599"/>
    <n v="3507"/>
    <s v="MOTORISTA ENTREGADOR ABASTECEDOR3507599"/>
    <x v="0"/>
    <x v="2"/>
    <x v="0"/>
    <x v="3"/>
    <x v="0"/>
    <x v="11"/>
    <n v="0"/>
    <n v="30.808399999999999"/>
    <n v="0"/>
    <n v="18.026599999999998"/>
    <n v="18.026599999999998"/>
    <n v="11.358499999999999"/>
    <n v="11.358499999999999"/>
    <n v="11.358499999999999"/>
    <n v="0"/>
    <n v="0"/>
    <n v="0"/>
    <n v="0"/>
    <n v="0.82940000000000003"/>
    <n v="0.82940000000000003"/>
    <n v="0.82940000000000003"/>
    <n v="1.5968"/>
    <n v="0.7802"/>
    <n v="0.59609999999999996"/>
    <n v="0"/>
    <n v="0"/>
    <n v="0"/>
    <n v="0"/>
    <n v="0.43149999999999999"/>
    <n v="1.7974000000000001"/>
    <n v="2.1488999999999998"/>
    <n v="2.1488999999999998"/>
    <n v="1.4158999999999999"/>
    <n v="0"/>
    <n v="0"/>
    <n v="0"/>
    <n v="0.61880000000000002"/>
    <n v="0.61880000000000002"/>
    <n v="0"/>
    <n v="0"/>
    <n v="2.5533000000000001"/>
    <n v="3.6198999999999999"/>
    <n v="3.8691"/>
    <n v="5.6197999999999997"/>
    <n v="8.2871000000000006"/>
    <n v="12.0688"/>
    <n v="14.001300000000001"/>
    <n v="14.001300000000001"/>
    <n v="14.385400000000001"/>
    <n v="16.2179"/>
    <n v="16.2179"/>
    <n v="18.200500000000002"/>
    <n v="3.6650999999999998"/>
    <n v="7.3483999999999998"/>
    <n v="8.4324999999999992"/>
    <n v="15.480700000000001"/>
    <n v="15.763999999999999"/>
    <n v="21.329699999999999"/>
    <n v="26.696200000000001"/>
    <n v="28.2288"/>
    <n v="28.978100000000001"/>
    <n v="32.447800000000001"/>
    <n v="35.514400000000002"/>
    <n v="35.581099999999999"/>
    <n v="39.280999999999999"/>
    <n v="40.414400000000001"/>
    <n v="34.414400000000001"/>
    <n v="37.881"/>
    <m/>
    <m/>
    <m/>
    <m/>
    <m/>
    <m/>
    <s v="NÃO"/>
    <n v="11.358499999999999"/>
    <n v="2.1488999999999998"/>
    <n v="18.200500000000002"/>
    <n v="37.881"/>
    <m/>
  </r>
  <r>
    <x v="390"/>
    <x v="6"/>
    <n v="153"/>
    <n v="1302"/>
    <s v="ALMOXARIFE JR1302153"/>
    <x v="0"/>
    <x v="0"/>
    <x v="1"/>
    <x v="17"/>
    <x v="1"/>
    <x v="5"/>
    <n v="0"/>
    <n v="2.0196999999999998"/>
    <n v="2.8483000000000001"/>
    <n v="4.9641000000000002"/>
    <n v="5.7965999999999998"/>
    <n v="5.0609999999999999"/>
    <n v="4.9935"/>
    <n v="4.9935"/>
    <n v="5.7751000000000001"/>
    <n v="8.3218999999999994"/>
    <n v="9.0051000000000005"/>
    <n v="11.2707"/>
    <n v="6.9680999999999997"/>
    <n v="6.9680999999999997"/>
    <n v="12.0959"/>
    <n v="1.6601999999999999"/>
    <n v="2.5244"/>
    <n v="3.1395"/>
    <n v="0"/>
    <n v="0"/>
    <n v="0"/>
    <n v="0"/>
    <n v="0"/>
    <n v="0"/>
    <n v="0"/>
    <n v="0"/>
    <n v="0.30370000000000003"/>
    <n v="0.65049999999999997"/>
    <n v="8.2900000000000001E-2"/>
    <n v="2.3304"/>
    <n v="1.5629"/>
    <n v="0.6462"/>
    <n v="0"/>
    <n v="0"/>
    <n v="0"/>
    <n v="0"/>
    <n v="0"/>
    <n v="0.49840000000000001"/>
    <n v="0"/>
    <n v="0"/>
    <n v="0"/>
    <n v="4.4299999999999999E-2"/>
    <n v="0.2276"/>
    <n v="0.94350000000000001"/>
    <n v="0"/>
    <n v="0"/>
    <n v="0"/>
    <n v="0"/>
    <n v="0"/>
    <n v="0"/>
    <n v="0"/>
    <n v="0"/>
    <n v="2.1678000000000002"/>
    <n v="1.8821000000000001"/>
    <n v="0.5988"/>
    <n v="0.4647"/>
    <n v="0.46429999999999999"/>
    <n v="0.14610000000000001"/>
    <n v="1.0285"/>
    <n v="0.76180000000000003"/>
    <n v="1.0935999999999999"/>
    <n v="1.9927999999999999"/>
    <m/>
    <m/>
    <m/>
    <m/>
    <m/>
    <m/>
    <s v="NÃO"/>
    <n v="2.0196999999999998"/>
    <n v="3.1395"/>
    <n v="0"/>
    <n v="0.4647"/>
    <n v="1.9927999999999999"/>
  </r>
  <r>
    <x v="391"/>
    <x v="25"/>
    <n v="405"/>
    <n v="1303"/>
    <s v="LIDER EXPEDIÇÃO1303405"/>
    <x v="0"/>
    <x v="2"/>
    <x v="1"/>
    <x v="18"/>
    <x v="1"/>
    <x v="4"/>
    <n v="17.021899999999999"/>
    <n v="14.9711"/>
    <n v="0.40600000000000003"/>
    <n v="1.8227"/>
    <n v="3.0901000000000001"/>
    <n v="4.3567999999999998"/>
    <n v="1.6409"/>
    <n v="1.6409"/>
    <n v="0"/>
    <n v="0"/>
    <n v="0"/>
    <n v="0"/>
    <n v="0"/>
    <n v="0"/>
    <n v="6.9626999999999999"/>
    <n v="8.9284999999999997"/>
    <n v="8.6618999999999993"/>
    <n v="10.912599999999999"/>
    <n v="7.1307999999999998"/>
    <n v="2.399"/>
    <n v="1.0330999999999999"/>
    <n v="2.3997999999999999"/>
    <n v="0.8831"/>
    <n v="1.9663999999999999"/>
    <n v="0"/>
    <n v="0"/>
    <n v="3.4847999999999999"/>
    <n v="3.6181000000000001"/>
    <n v="0"/>
    <n v="0.53480000000000005"/>
    <n v="0.70140000000000002"/>
    <n v="0.70140000000000002"/>
    <n v="1.0013000000000001"/>
    <n v="5.484"/>
    <n v="1.1999"/>
    <n v="1.1999"/>
    <n v="1.1999"/>
    <n v="1.1999"/>
    <n v="1.1999"/>
    <n v="1.0999000000000001"/>
    <n v="1.4325000000000001"/>
    <n v="0.99839999999999995"/>
    <n v="1.4317"/>
    <n v="1.5484"/>
    <n v="0.73099999999999998"/>
    <n v="0.98099999999999998"/>
    <n v="0.83260000000000001"/>
    <n v="3.6006999999999998"/>
    <n v="0"/>
    <n v="0"/>
    <n v="0.97050000000000003"/>
    <n v="1.4545999999999999"/>
    <n v="1.7362"/>
    <n v="3.1194999999999999"/>
    <n v="4.7534999999999998"/>
    <n v="3.9845999999999999"/>
    <n v="3.4512999999999998"/>
    <n v="3.9346000000000001"/>
    <n v="0.56789999999999996"/>
    <n v="1.8027"/>
    <n v="1.7353000000000001"/>
    <n v="3.0345"/>
    <m/>
    <m/>
    <m/>
    <m/>
    <m/>
    <m/>
    <s v="NÃO"/>
    <n v="1.6409"/>
    <n v="0"/>
    <n v="0.98099999999999998"/>
    <n v="3.0345"/>
    <m/>
  </r>
  <r>
    <x v="392"/>
    <x v="35"/>
    <n v="153"/>
    <n v="1307"/>
    <s v="OPERADOR EMPILHADEIRA1307153"/>
    <x v="0"/>
    <x v="4"/>
    <x v="1"/>
    <x v="19"/>
    <x v="1"/>
    <x v="5"/>
    <n v="0"/>
    <n v="3.133"/>
    <n v="0"/>
    <n v="4.8982000000000001"/>
    <n v="4.7481999999999998"/>
    <n v="4.8155999999999999"/>
    <n v="4.9322999999999997"/>
    <n v="4.9322999999999997"/>
    <n v="0.2341"/>
    <n v="1.1167"/>
    <n v="0"/>
    <n v="0"/>
    <n v="0"/>
    <n v="0"/>
    <n v="0"/>
    <n v="0"/>
    <n v="0"/>
    <n v="0"/>
    <n v="0"/>
    <n v="0"/>
    <n v="0"/>
    <n v="0"/>
    <n v="0"/>
    <n v="0"/>
    <n v="0"/>
    <n v="0"/>
    <n v="0.3659"/>
    <n v="0.94850000000000001"/>
    <n v="0.9819"/>
    <n v="0"/>
    <n v="0.70150000000000001"/>
    <n v="0.70150000000000001"/>
    <n v="1.5485"/>
    <n v="0"/>
    <n v="0"/>
    <n v="0"/>
    <n v="0"/>
    <n v="0"/>
    <n v="0"/>
    <n v="0"/>
    <n v="0"/>
    <n v="0"/>
    <n v="0"/>
    <n v="0"/>
    <n v="0"/>
    <n v="0"/>
    <n v="0.2515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.9322999999999997"/>
    <n v="0"/>
    <n v="0"/>
    <n v="0"/>
    <m/>
  </r>
  <r>
    <x v="393"/>
    <x v="0"/>
    <n v="599"/>
    <n v="3506"/>
    <s v="AJUDANTE ENTREGA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81999999999999"/>
    <n v="0.35149999999999998"/>
    <n v="1.4007000000000001"/>
    <n v="2.9998999999999998"/>
    <n v="4.1999000000000004"/>
    <n v="9.9149999999999991"/>
    <n v="15.446"/>
    <n v="18.412500000000001"/>
    <n v="20.395"/>
    <n v="21.978300000000001"/>
    <n v="22.5442"/>
    <n v="22.577500000000001"/>
    <n v="23.6282"/>
    <n v="24.4115"/>
    <n v="4.0824999999999996"/>
    <n v="3.5657999999999999"/>
    <n v="5.7317"/>
    <n v="4.8316999999999997"/>
    <n v="6.3316999999999997"/>
    <n v="1.0317000000000001"/>
    <n v="5.5445000000000002"/>
    <n v="10.724"/>
    <n v="14.8725"/>
    <n v="16.3035"/>
    <n v="19.9694"/>
    <n v="20.869399999999999"/>
    <n v="27.935199999999998"/>
    <n v="29.668500000000002"/>
    <n v="31.3843"/>
    <n v="28.350999999999999"/>
    <m/>
    <m/>
    <m/>
    <m/>
    <m/>
    <m/>
    <s v="NÃO"/>
    <n v="0"/>
    <n v="0"/>
    <n v="24.4115"/>
    <n v="28.350999999999999"/>
    <m/>
  </r>
  <r>
    <x v="394"/>
    <x v="27"/>
    <n v="568"/>
    <n v="3506"/>
    <s v="MOTORISTA SUPLENTE3506568"/>
    <x v="0"/>
    <x v="1"/>
    <x v="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65999999999999"/>
    <n v="3.6166"/>
    <n v="0.29920000000000002"/>
    <n v="7.8135000000000003"/>
    <n v="12.045999999999999"/>
    <n v="13.260400000000001"/>
    <n v="13.260400000000001"/>
    <n v="13.260400000000001"/>
    <n v="14.9937"/>
    <n v="15.909599999999999"/>
    <n v="15.260400000000001"/>
    <n v="14.7104"/>
    <n v="0"/>
    <n v="0"/>
    <n v="0"/>
    <n v="0"/>
    <n v="0"/>
    <n v="8.0100000000000005E-2"/>
    <n v="0.61029999999999995"/>
    <n v="1.9088000000000001"/>
    <n v="5.0731000000000002"/>
    <n v="5.3563000000000001"/>
    <n v="7.4706000000000001"/>
    <n v="9.5023999999999997"/>
    <n v="11.0501"/>
    <n v="11.449199999999999"/>
    <n v="12.799200000000001"/>
    <n v="14.564299999999999"/>
    <m/>
    <m/>
    <m/>
    <m/>
    <m/>
    <m/>
    <s v="NÃO"/>
    <n v="0"/>
    <n v="0"/>
    <n v="14.7104"/>
    <n v="14.564299999999999"/>
    <m/>
  </r>
  <r>
    <x v="395"/>
    <x v="2"/>
    <n v="599"/>
    <n v="3506"/>
    <s v="MOTORISTA ENTREGADOR ABASTECEDOR3506599"/>
    <x v="0"/>
    <x v="1"/>
    <x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329999999999997"/>
    <n v="1.1333"/>
    <n v="3.8984000000000001"/>
    <n v="7.0134999999999996"/>
    <n v="7.0134999999999996"/>
    <n v="7.0134999999999996"/>
    <n v="7.0134999999999996"/>
    <n v="7.0134999999999996"/>
    <n v="7.0134999999999996"/>
    <n v="7.0134999999999996"/>
    <n v="7.0134999999999996"/>
    <n v="0"/>
    <n v="0"/>
    <n v="0.1159"/>
    <n v="1.8976999999999999"/>
    <n v="5.0801999999999996"/>
    <n v="5.1294000000000004"/>
    <n v="7.5785999999999998"/>
    <n v="10.776999999999999"/>
    <n v="14.110300000000001"/>
    <n v="16.125399999999999"/>
    <n v="18.9754"/>
    <n v="18.9754"/>
    <n v="11.642099999999999"/>
    <n v="11.642099999999999"/>
    <n v="11.642099999999999"/>
    <n v="13.2072"/>
    <m/>
    <m/>
    <m/>
    <m/>
    <m/>
    <m/>
    <s v="NÃO"/>
    <n v="0"/>
    <n v="0"/>
    <n v="7.0134999999999996"/>
    <n v="13.2072"/>
    <m/>
  </r>
  <r>
    <x v="396"/>
    <x v="3"/>
    <n v="405"/>
    <n v="3520"/>
    <s v="AJUDANTE EXPEDICAO AGENCIA3520405"/>
    <x v="0"/>
    <x v="3"/>
    <x v="1"/>
    <x v="5"/>
    <x v="1"/>
    <x v="4"/>
    <n v="31.537700000000001"/>
    <n v="32.854399999999998"/>
    <n v="43.337600000000002"/>
    <n v="43.337600000000002"/>
    <n v="43.337600000000002"/>
    <n v="43.337600000000002"/>
    <n v="46.169400000000003"/>
    <n v="46.169400000000003"/>
    <n v="0"/>
    <n v="5.8339999999999996"/>
    <n v="7.1170999999999998"/>
    <n v="9.4003999999999994"/>
    <n v="15.0002"/>
    <n v="15.0002"/>
    <n v="19.850100000000001"/>
    <n v="25.15"/>
    <n v="28.484100000000002"/>
    <n v="36.232500000000002"/>
    <n v="39.348300000000002"/>
    <n v="35.549100000000003"/>
    <n v="35.549100000000003"/>
    <n v="35.549100000000003"/>
    <n v="35.549100000000003"/>
    <n v="35.549100000000003"/>
    <n v="35.549100000000003"/>
    <n v="35.549100000000003"/>
    <n v="0"/>
    <n v="0"/>
    <n v="0"/>
    <n v="0"/>
    <n v="0.76490000000000002"/>
    <n v="0.76490000000000002"/>
    <n v="0"/>
    <n v="0"/>
    <n v="0"/>
    <n v="0"/>
    <n v="0"/>
    <n v="0"/>
    <n v="2.2885"/>
    <n v="5.2210999999999999"/>
    <n v="5.6211000000000002"/>
    <n v="5.6211000000000002"/>
    <n v="5.6211000000000002"/>
    <n v="5.6211000000000002"/>
    <n v="0.33860000000000001"/>
    <n v="1.0886"/>
    <n v="2.6985000000000001"/>
    <n v="5.8818000000000001"/>
    <n v="7.3818000000000001"/>
    <n v="10.815099999999999"/>
    <n v="3.6659000000000002"/>
    <n v="4.3151000000000002"/>
    <n v="6.5650000000000004"/>
    <n v="0"/>
    <n v="0"/>
    <n v="0"/>
    <n v="0"/>
    <n v="0"/>
    <n v="0"/>
    <n v="0"/>
    <n v="0"/>
    <n v="0"/>
    <m/>
    <m/>
    <m/>
    <m/>
    <m/>
    <m/>
    <s v="NÃO"/>
    <n v="46.169400000000003"/>
    <n v="35.549100000000003"/>
    <n v="1.0886"/>
    <n v="0"/>
    <m/>
  </r>
  <r>
    <x v="397"/>
    <x v="3"/>
    <n v="405"/>
    <n v="4513"/>
    <s v="AJUDANTE EXPEDICAO AGENCIA4513405"/>
    <x v="0"/>
    <x v="0"/>
    <x v="1"/>
    <x v="2"/>
    <x v="1"/>
    <x v="3"/>
    <n v="0"/>
    <n v="47.860999999999997"/>
    <n v="3.0141"/>
    <n v="4.4481000000000002"/>
    <n v="4.6479999999999997"/>
    <n v="3.6987999999999999"/>
    <n v="3.5329000000000002"/>
    <n v="3.5329000000000002"/>
    <n v="4.1313000000000004"/>
    <n v="4.3654000000000002"/>
    <n v="1.1661999999999999"/>
    <n v="2.9464000000000001"/>
    <n v="2.2107999999999999"/>
    <n v="2.2107999999999999"/>
    <n v="2.1949000000000001"/>
    <n v="1.7607999999999999"/>
    <n v="0.19570000000000001"/>
    <n v="0.41089999999999999"/>
    <n v="0"/>
    <n v="0"/>
    <n v="0"/>
    <n v="0"/>
    <n v="0"/>
    <n v="0"/>
    <n v="0.2006"/>
    <n v="0.2006"/>
    <n v="0"/>
    <n v="0"/>
    <n v="0"/>
    <n v="0"/>
    <n v="0.78139999999999998"/>
    <n v="0.78139999999999998"/>
    <n v="0"/>
    <n v="2.8299999999999999E-2"/>
    <n v="2.8299999999999999E-2"/>
    <n v="0"/>
    <n v="0"/>
    <n v="0"/>
    <n v="0"/>
    <n v="0"/>
    <n v="0"/>
    <n v="0"/>
    <n v="0"/>
    <n v="0"/>
    <n v="0.49619999999999997"/>
    <n v="0"/>
    <n v="2.8612000000000002"/>
    <n v="7.0762"/>
    <n v="6.1920999999999999"/>
    <n v="11.226100000000001"/>
    <n v="9.0913000000000004"/>
    <n v="1.6420999999999999"/>
    <n v="1.9269000000000001"/>
    <n v="6.1800000000000001E-2"/>
    <n v="2.161"/>
    <n v="2.9935999999999998"/>
    <n v="2.7324999999999999"/>
    <n v="3.7332000000000001"/>
    <n v="4.8658000000000001"/>
    <n v="5.7499000000000002"/>
    <n v="0"/>
    <n v="0"/>
    <m/>
    <m/>
    <m/>
    <m/>
    <m/>
    <m/>
    <s v="NÃO"/>
    <n v="47.860999999999997"/>
    <n v="0.41089999999999999"/>
    <n v="0"/>
    <n v="2.9935999999999998"/>
    <n v="0"/>
  </r>
  <r>
    <x v="398"/>
    <x v="3"/>
    <n v="405"/>
    <n v="3518"/>
    <s v="AJUDANTE EXPEDICAO AGENCIA3518405"/>
    <x v="0"/>
    <x v="1"/>
    <x v="1"/>
    <x v="4"/>
    <x v="1"/>
    <x v="3"/>
    <n v="24.5532"/>
    <n v="19.105499999999999"/>
    <n v="19.052299999999999"/>
    <n v="19.335599999999999"/>
    <n v="21.0181"/>
    <n v="22.268000000000001"/>
    <n v="24.3672"/>
    <n v="24.3672"/>
    <n v="0"/>
    <n v="0.44900000000000001"/>
    <n v="0.53149999999999997"/>
    <n v="0.36480000000000001"/>
    <n v="3.4988000000000001"/>
    <n v="3.4988000000000001"/>
    <n v="0"/>
    <n v="0"/>
    <n v="0"/>
    <n v="0"/>
    <n v="0"/>
    <n v="0"/>
    <n v="0"/>
    <n v="0"/>
    <n v="0"/>
    <n v="0"/>
    <n v="1.0091000000000001"/>
    <n v="1.0091000000000001"/>
    <n v="0"/>
    <n v="0"/>
    <n v="0"/>
    <n v="0.74429999999999996"/>
    <n v="0.60919999999999996"/>
    <n v="0.79179999999999995"/>
    <n v="3.6402000000000001"/>
    <n v="0"/>
    <n v="0"/>
    <n v="0"/>
    <n v="0"/>
    <n v="0"/>
    <n v="0"/>
    <n v="0"/>
    <n v="0"/>
    <n v="0"/>
    <n v="0"/>
    <n v="0"/>
    <n v="0"/>
    <n v="0.16969999999999999"/>
    <n v="0"/>
    <n v="0"/>
    <n v="0"/>
    <n v="0"/>
    <n v="0"/>
    <n v="0"/>
    <n v="0"/>
    <n v="0"/>
    <n v="0"/>
    <n v="0"/>
    <n v="0"/>
    <n v="1.7317"/>
    <n v="4.6990999999999996"/>
    <n v="4.9165000000000001"/>
    <n v="2.5165000000000002"/>
    <n v="3.6164000000000001"/>
    <m/>
    <m/>
    <m/>
    <m/>
    <m/>
    <m/>
    <s v="NÃO"/>
    <n v="24.3672"/>
    <n v="1.0091000000000001"/>
    <n v="0.16969999999999999"/>
    <n v="3.6164000000000001"/>
    <m/>
  </r>
  <r>
    <x v="399"/>
    <x v="27"/>
    <n v="568"/>
    <n v="3503"/>
    <s v="MOTORISTA SUPLENTE3503568"/>
    <x v="0"/>
    <x v="0"/>
    <x v="2"/>
    <x v="0"/>
    <x v="0"/>
    <x v="0"/>
    <n v="0"/>
    <n v="0"/>
    <n v="0"/>
    <n v="5.468"/>
    <n v="5.5347"/>
    <n v="6.8346999999999998"/>
    <n v="0"/>
    <n v="0"/>
    <n v="0"/>
    <n v="1.3498000000000001"/>
    <n v="3.4165000000000001"/>
    <n v="5.6832000000000003"/>
    <n v="9.3816000000000006"/>
    <n v="9.3816000000000006"/>
    <n v="13.6967"/>
    <n v="10.979100000000001"/>
    <n v="9.9776000000000007"/>
    <n v="14.726800000000001"/>
    <n v="4.5991"/>
    <n v="9.8148999999999997"/>
    <n v="13.4308"/>
    <n v="13.547499999999999"/>
    <n v="14.8474"/>
    <n v="7.43"/>
    <n v="2.5474000000000001"/>
    <n v="2.5474000000000001"/>
    <n v="1.5315000000000001"/>
    <n v="3.0314000000000001"/>
    <n v="7.9965999999999999"/>
    <n v="0"/>
    <n v="0.56159999999999999"/>
    <n v="0.79339999999999999"/>
    <n v="3.7410999999999999"/>
    <n v="10.7567"/>
    <n v="11.3552"/>
    <n v="11.3552"/>
    <n v="5.153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4.726800000000001"/>
    <n v="5.1538000000000004"/>
    <n v="0"/>
    <n v="0"/>
  </r>
  <r>
    <x v="400"/>
    <x v="0"/>
    <n v="599"/>
    <n v="3518"/>
    <s v="AJUDANTE ENTREGA3518599"/>
    <x v="0"/>
    <x v="1"/>
    <x v="0"/>
    <x v="4"/>
    <x v="0"/>
    <x v="1"/>
    <n v="0"/>
    <n v="0"/>
    <n v="0"/>
    <n v="3.6015000000000001"/>
    <n v="5.5347999999999997"/>
    <n v="8.5333000000000006"/>
    <n v="10.6"/>
    <n v="10.6"/>
    <n v="0"/>
    <n v="0.56669999999999998"/>
    <n v="0"/>
    <n v="0"/>
    <n v="7.4158999999999997"/>
    <n v="7.4158999999999997"/>
    <n v="11.268800000000001"/>
    <n v="16.8687"/>
    <n v="20.7028"/>
    <n v="23.571000000000002"/>
    <n v="24.286899999999999"/>
    <n v="30.271000000000001"/>
    <n v="33.654299999999999"/>
    <n v="33.637599999999999"/>
    <n v="34.920200000000001"/>
    <n v="36.037599999999998"/>
    <n v="36.5869"/>
    <n v="36.5869"/>
    <n v="1.267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65999999999999"/>
    <n v="0"/>
    <n v="0"/>
    <n v="0.60070000000000001"/>
    <n v="6.9013999999999998"/>
    <n v="11.534700000000001"/>
    <n v="17.518000000000001"/>
    <n v="18.052099999999999"/>
    <n v="22.552099999999999"/>
    <n v="26.9847"/>
    <n v="28.8188"/>
    <n v="31.7529"/>
    <m/>
    <m/>
    <m/>
    <m/>
    <m/>
    <m/>
    <s v="NÃO"/>
    <n v="10.6"/>
    <n v="36.5869"/>
    <n v="0"/>
    <n v="31.7529"/>
    <m/>
  </r>
  <r>
    <x v="401"/>
    <x v="21"/>
    <n v="405"/>
    <n v="4540"/>
    <s v="AUXILIAR DISTRIBUIÇÃO4540405"/>
    <x v="0"/>
    <x v="2"/>
    <x v="1"/>
    <x v="27"/>
    <x v="1"/>
    <x v="3"/>
    <n v="17.919699999999999"/>
    <n v="16.337299999999999"/>
    <n v="16.116499999999998"/>
    <n v="16.516400000000001"/>
    <n v="16.566400000000002"/>
    <n v="15.500400000000001"/>
    <n v="16.3337"/>
    <n v="16.3337"/>
    <n v="0"/>
    <n v="0.74839999999999995"/>
    <n v="0.63239999999999996"/>
    <n v="4.9000000000000002E-2"/>
    <n v="3.7465999999999999"/>
    <n v="3.7465999999999999"/>
    <n v="6.2797999999999998"/>
    <n v="5.9645999999999999"/>
    <n v="3.2138"/>
    <n v="2.8464"/>
    <n v="2.8464"/>
    <n v="2.8464"/>
    <n v="2.8464"/>
    <n v="2.8464"/>
    <n v="2.8464"/>
    <n v="2.8464"/>
    <n v="4.048"/>
    <n v="4.048"/>
    <n v="0.68179999999999996"/>
    <n v="1.1811"/>
    <n v="3.6787999999999998"/>
    <n v="3.6787999999999998"/>
    <n v="0.8296"/>
    <n v="0.8296"/>
    <n v="0.8296"/>
    <n v="0.8296"/>
    <n v="0.8296"/>
    <n v="0.8296"/>
    <n v="0"/>
    <n v="0"/>
    <n v="0"/>
    <n v="0"/>
    <n v="0"/>
    <n v="0"/>
    <n v="0"/>
    <n v="0"/>
    <n v="0.20699999999999999"/>
    <n v="0.20699999999999999"/>
    <n v="0"/>
    <n v="0"/>
    <n v="0"/>
    <n v="0"/>
    <n v="0"/>
    <n v="0.26379999999999998"/>
    <n v="0"/>
    <n v="1.3113999999999999"/>
    <n v="4.1605999999999996"/>
    <n v="4.0765000000000002"/>
    <n v="3.4098999999999999"/>
    <n v="2.2250999999999999"/>
    <n v="3.4908000000000001"/>
    <n v="4.2408000000000001"/>
    <n v="4.0407999999999999"/>
    <n v="2.9552"/>
    <m/>
    <m/>
    <m/>
    <m/>
    <m/>
    <m/>
    <s v="NÃO"/>
    <n v="16.3337"/>
    <n v="4.048"/>
    <n v="0.20699999999999999"/>
    <n v="2.9552"/>
    <m/>
  </r>
  <r>
    <x v="402"/>
    <x v="30"/>
    <n v="405"/>
    <n v="1301"/>
    <s v="SUPERVISOR EXPEDICAO B1301405"/>
    <x v="1"/>
    <x v="1"/>
    <x v="1"/>
    <x v="16"/>
    <x v="1"/>
    <x v="4"/>
    <n v="4.7355999999999998"/>
    <n v="3.8856000000000002"/>
    <n v="5.8544999999999998"/>
    <n v="5.7045000000000003"/>
    <n v="6.1212"/>
    <n v="8.0553000000000008"/>
    <n v="6.5332999999999997"/>
    <n v="6.5332999999999997"/>
    <n v="1.2659"/>
    <n v="1.9318"/>
    <n v="1.0152000000000001"/>
    <n v="2.2326000000000001"/>
    <n v="0"/>
    <n v="0"/>
    <n v="9.9299999999999999E-2"/>
    <n v="2.6983999999999999"/>
    <n v="5.0983999999999998"/>
    <n v="4.5286999999999997"/>
    <n v="4.7946"/>
    <n v="4.4612999999999996"/>
    <n v="4.6113"/>
    <n v="4.6113"/>
    <n v="3.4946000000000002"/>
    <n v="3.4946000000000002"/>
    <n v="0"/>
    <n v="0"/>
    <n v="0"/>
    <n v="8.8000000000000007"/>
    <n v="0.8"/>
    <n v="0.8"/>
    <n v="0.88329999999999997"/>
    <n v="0.88329999999999997"/>
    <n v="0.88329999999999997"/>
    <n v="0"/>
    <n v="0"/>
    <n v="0"/>
    <n v="0"/>
    <n v="0"/>
    <n v="1.0006999999999999"/>
    <n v="0"/>
    <n v="0"/>
    <n v="0"/>
    <n v="6.9999999999999999E-4"/>
    <n v="0"/>
    <n v="0"/>
    <n v="1.8100000000000002E-2"/>
    <n v="0"/>
    <n v="0"/>
    <n v="1.67E-2"/>
    <n v="9.3325999999999993"/>
    <n v="0.33260000000000001"/>
    <n v="0.33260000000000001"/>
    <n v="0.33260000000000001"/>
    <n v="0.33260000000000001"/>
    <n v="0.33260000000000001"/>
    <n v="0.33260000000000001"/>
    <n v="0.33260000000000001"/>
    <n v="0.33260000000000001"/>
    <n v="0.33260000000000001"/>
    <n v="0.33260000000000001"/>
    <n v="0.33260000000000001"/>
    <n v="13.6159"/>
    <m/>
    <m/>
    <m/>
    <m/>
    <m/>
    <m/>
    <s v="NÃO"/>
    <n v="6.5332999999999997"/>
    <n v="0"/>
    <n v="1.8100000000000002E-2"/>
    <n v="13.6159"/>
    <m/>
  </r>
  <r>
    <x v="403"/>
    <x v="20"/>
    <n v="404"/>
    <n v="1990"/>
    <s v="AUXILIAR ADMINISTRATIVO C1990404"/>
    <x v="2"/>
    <x v="5"/>
    <x v="1"/>
    <x v="22"/>
    <x v="1"/>
    <x v="8"/>
    <n v="20.4453"/>
    <n v="17.895299999999999"/>
    <n v="15.1311"/>
    <n v="12.698499999999999"/>
    <n v="11.6167"/>
    <n v="7.9653"/>
    <n v="0.89939999999999998"/>
    <n v="0.89939999999999998"/>
    <n v="0.61739999999999995"/>
    <n v="2.1333000000000002"/>
    <n v="0.53320000000000001"/>
    <n v="1.1672"/>
    <n v="2.0489000000000002"/>
    <n v="2.0489000000000002"/>
    <n v="1.8313999999999999"/>
    <n v="0"/>
    <n v="0"/>
    <n v="1.2169000000000001"/>
    <n v="0.2001"/>
    <n v="2.2507999999999999"/>
    <n v="0"/>
    <n v="0.2001"/>
    <n v="0"/>
    <n v="0"/>
    <n v="0"/>
    <n v="0"/>
    <n v="6.83E-2"/>
    <n v="0"/>
    <n v="0"/>
    <n v="0.46750000000000003"/>
    <n v="1.0136000000000001"/>
    <n v="0.89690000000000003"/>
    <n v="4.0952999999999999"/>
    <n v="1.0468"/>
    <n v="0"/>
    <n v="0"/>
    <n v="0"/>
    <n v="0"/>
    <n v="0"/>
    <n v="0.5333"/>
    <n v="0.5333"/>
    <n v="0.5333"/>
    <n v="0.86660000000000004"/>
    <n v="1.0165999999999999"/>
    <n v="0.71660000000000001"/>
    <n v="0.91659999999999997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.89939999999999998"/>
    <n v="0"/>
    <n v="0.91659999999999997"/>
    <n v="0"/>
    <m/>
  </r>
  <r>
    <x v="404"/>
    <x v="0"/>
    <n v="599"/>
    <n v="3518"/>
    <s v="AJUDANTE ENTREGA3518599"/>
    <x v="0"/>
    <x v="1"/>
    <x v="0"/>
    <x v="4"/>
    <x v="0"/>
    <x v="1"/>
    <n v="0"/>
    <n v="0"/>
    <n v="0"/>
    <n v="1.4158999999999999"/>
    <n v="3.4658000000000002"/>
    <n v="6.5484"/>
    <n v="8.0492000000000008"/>
    <n v="8.0492000000000008"/>
    <n v="0.26740000000000003"/>
    <n v="0"/>
    <n v="0.55000000000000004"/>
    <n v="1.1167"/>
    <n v="0.95"/>
    <n v="0.95"/>
    <n v="3.8658999999999999"/>
    <n v="6.5984999999999996"/>
    <n v="7.3643999999999998"/>
    <n v="11.2272"/>
    <n v="9.7613000000000003"/>
    <n v="9.7613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.0492000000000008"/>
    <n v="0"/>
    <n v="0"/>
    <n v="0"/>
    <m/>
  </r>
  <r>
    <x v="405"/>
    <x v="0"/>
    <n v="599"/>
    <n v="3518"/>
    <s v="AJUDANTE ENTREGA3518599"/>
    <x v="0"/>
    <x v="1"/>
    <x v="0"/>
    <x v="4"/>
    <x v="0"/>
    <x v="1"/>
    <n v="0"/>
    <n v="0"/>
    <n v="0"/>
    <n v="1.3015000000000001"/>
    <n v="2.3174000000000001"/>
    <n v="4.0841000000000003"/>
    <n v="3.9182000000000001"/>
    <n v="3.9182000000000001"/>
    <n v="0"/>
    <n v="0"/>
    <n v="0"/>
    <n v="0.15229999999999999"/>
    <n v="4.3371000000000004"/>
    <n v="4.3371000000000004"/>
    <n v="8.8552999999999997"/>
    <n v="9.7523"/>
    <n v="2.403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.9182000000000001"/>
    <n v="0"/>
    <n v="0"/>
    <n v="0"/>
    <m/>
  </r>
  <r>
    <x v="406"/>
    <x v="4"/>
    <n v="405"/>
    <n v="1310"/>
    <s v="AJUDANTE EXPEDICAO1310405"/>
    <x v="0"/>
    <x v="3"/>
    <x v="1"/>
    <x v="23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499999999999998"/>
    <n v="1.4866999999999999"/>
    <n v="0.85260000000000002"/>
    <n v="1.0193000000000001"/>
    <n v="1.2518"/>
    <n v="1.8334999999999999"/>
    <n v="1.8334999999999999"/>
    <n v="1.0649"/>
    <n v="3.8957000000000002"/>
    <n v="3.012"/>
    <n v="0.41110000000000002"/>
    <n v="0.82699999999999996"/>
    <n v="0.9929"/>
    <n v="2.3239000000000001"/>
    <n v="2.3239000000000001"/>
    <n v="2.6049000000000002"/>
    <n v="3.3374000000000001"/>
    <n v="3.4706999999999999"/>
    <n v="4.1037999999999997"/>
    <n v="1.5529999999999999"/>
    <n v="3.1671999999999998"/>
    <n v="3.4005000000000001"/>
    <n v="3.8504"/>
    <n v="4.0503999999999998"/>
    <n v="3.0004"/>
    <n v="1.8345"/>
    <n v="0"/>
    <n v="0"/>
    <n v="0"/>
    <n v="0"/>
    <n v="0"/>
    <n v="0"/>
    <n v="0"/>
    <n v="0"/>
    <n v="1.7459"/>
    <n v="0"/>
    <n v="0"/>
    <n v="0.60070000000000001"/>
    <n v="0.88400000000000001"/>
    <n v="1.034"/>
    <n v="1.3491"/>
    <n v="1.4491000000000001"/>
    <n v="2.0142000000000002"/>
    <m/>
    <m/>
    <m/>
    <m/>
    <m/>
    <m/>
    <s v="NÃO"/>
    <n v="0"/>
    <n v="1.8334999999999999"/>
    <n v="0"/>
    <n v="2.0142000000000002"/>
    <m/>
  </r>
  <r>
    <x v="407"/>
    <x v="4"/>
    <n v="405"/>
    <n v="1310"/>
    <s v="AJUDANTE EXPEDICAO1310405"/>
    <x v="0"/>
    <x v="3"/>
    <x v="1"/>
    <x v="23"/>
    <x v="1"/>
    <x v="4"/>
    <n v="0"/>
    <n v="0"/>
    <n v="1.3311999999999999"/>
    <n v="1.3804000000000001"/>
    <n v="1.4803999999999999"/>
    <n v="0.113"/>
    <n v="1.8289"/>
    <n v="1.8289"/>
    <n v="0"/>
    <n v="0.86580000000000001"/>
    <n v="0.78090000000000004"/>
    <n v="1.3133999999999999"/>
    <n v="0.15959999999999999"/>
    <n v="0.15959999999999999"/>
    <n v="0.32540000000000002"/>
    <n v="0.39119999999999999"/>
    <n v="0.64200000000000002"/>
    <n v="0.75719999999999998"/>
    <n v="1.2889999999999999"/>
    <n v="2.1364999999999998"/>
    <n v="1.3349"/>
    <n v="1.419"/>
    <n v="1.6523000000000001"/>
    <n v="1.8682000000000001"/>
    <n v="1.2181999999999999"/>
    <n v="1.2181999999999999"/>
    <n v="0"/>
    <n v="0.41660000000000003"/>
    <n v="1.5823"/>
    <n v="0.60050000000000003"/>
    <n v="0.93149999999999999"/>
    <n v="0.99809999999999999"/>
    <n v="1.0640000000000001"/>
    <n v="1.0640000000000001"/>
    <n v="1.0640000000000001"/>
    <n v="1.0640000000000001"/>
    <n v="1.0640000000000001"/>
    <n v="1.0640000000000001"/>
    <n v="1.2124999999999999"/>
    <n v="1.4458"/>
    <n v="1.3125"/>
    <n v="1.3458000000000001"/>
    <n v="1.1958"/>
    <n v="1.2617"/>
    <n v="0"/>
    <n v="0"/>
    <n v="0.1333"/>
    <n v="0.24909999999999999"/>
    <n v="0"/>
    <n v="0"/>
    <n v="0"/>
    <n v="0"/>
    <n v="0.1167"/>
    <n v="0.2"/>
    <n v="0.2"/>
    <n v="0.2"/>
    <n v="0.2"/>
    <n v="0.2"/>
    <n v="0.2"/>
    <n v="0.2"/>
    <n v="0.2"/>
    <n v="0"/>
    <m/>
    <m/>
    <m/>
    <m/>
    <m/>
    <m/>
    <s v="NÃO"/>
    <n v="1.8289"/>
    <n v="1.2181999999999999"/>
    <n v="0"/>
    <n v="0"/>
    <m/>
  </r>
  <r>
    <x v="408"/>
    <x v="6"/>
    <n v="153"/>
    <n v="1310"/>
    <s v="ALMOXARIFE JR1310153"/>
    <x v="0"/>
    <x v="3"/>
    <x v="1"/>
    <x v="23"/>
    <x v="1"/>
    <x v="5"/>
    <n v="0"/>
    <n v="6.8205"/>
    <n v="1.8362000000000001"/>
    <n v="1.9195"/>
    <n v="1.9354"/>
    <n v="5.0599999999999999E-2"/>
    <n v="0"/>
    <n v="0"/>
    <n v="0"/>
    <n v="2.0285000000000002"/>
    <n v="2.5602999999999998"/>
    <n v="3.0284"/>
    <n v="3.0284"/>
    <n v="3.0284"/>
    <n v="3.0284"/>
    <n v="3.0284"/>
    <n v="0.68069999999999997"/>
    <n v="1.3625"/>
    <n v="1.8935"/>
    <n v="3.3601000000000001"/>
    <n v="0.29409999999999997"/>
    <n v="0"/>
    <n v="0.25990000000000002"/>
    <n v="0.25990000000000002"/>
    <n v="0"/>
    <n v="0"/>
    <n v="0"/>
    <n v="1.1288"/>
    <n v="1.9446000000000001"/>
    <n v="2.3454000000000002"/>
    <n v="0.87780000000000002"/>
    <n v="1.0610999999999999"/>
    <n v="2.3578999999999999"/>
    <n v="2.7427000000000001"/>
    <n v="2.7736999999999998"/>
    <n v="2.4889999999999999"/>
    <n v="2.5390000000000001"/>
    <n v="0.37"/>
    <n v="0.43580000000000002"/>
    <n v="1.0001"/>
    <n v="1.0492999999999999"/>
    <n v="0.4667"/>
    <n v="0.4667"/>
    <n v="0.51590000000000003"/>
    <n v="0.59770000000000001"/>
    <n v="0.1477"/>
    <n v="1.0150999999999999"/>
    <n v="2.3620000000000001"/>
    <n v="2.6930000000000001"/>
    <n v="0"/>
    <n v="0.17710000000000001"/>
    <n v="1.2769999999999999"/>
    <n v="0.67700000000000005"/>
    <n v="0.52470000000000006"/>
    <n v="0"/>
    <n v="5.5599999999999997E-2"/>
    <n v="0.48809999999999998"/>
    <n v="0.3548"/>
    <n v="0.52070000000000005"/>
    <n v="0.66920000000000002"/>
    <n v="0.83509999999999995"/>
    <n v="0.80249999999999999"/>
    <m/>
    <m/>
    <m/>
    <m/>
    <m/>
    <m/>
    <s v="NÃO"/>
    <n v="0"/>
    <n v="0"/>
    <n v="0.1477"/>
    <n v="0.80249999999999999"/>
    <m/>
  </r>
  <r>
    <x v="409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4"/>
    <n v="0"/>
    <n v="0"/>
    <m/>
  </r>
  <r>
    <x v="410"/>
    <x v="18"/>
    <n v="405"/>
    <n v="4534"/>
    <s v="AUXILIAR ADMINISTRATIVO A4534405"/>
    <x v="2"/>
    <x v="0"/>
    <x v="1"/>
    <x v="10"/>
    <x v="1"/>
    <x v="4"/>
    <n v="0"/>
    <n v="0"/>
    <n v="0.85360000000000003"/>
    <n v="1.8869"/>
    <n v="2.6368999999999998"/>
    <n v="2.5876999999999999"/>
    <n v="4.5536000000000003"/>
    <n v="4.5536000000000003"/>
    <n v="1.8159000000000001"/>
    <n v="2.6006999999999998"/>
    <n v="1.2841"/>
    <n v="1.4509000000000001"/>
    <n v="2.3675000000000002"/>
    <n v="2.3675000000000002"/>
    <n v="0.2213"/>
    <n v="0.95620000000000005"/>
    <n v="0.85699999999999998"/>
    <n v="2.1728999999999998"/>
    <n v="2.3426"/>
    <n v="1.0919000000000001"/>
    <n v="2.8927"/>
    <n v="2.6427"/>
    <n v="1.5768"/>
    <n v="1.5768"/>
    <n v="6.0900000000000003E-2"/>
    <n v="6.0900000000000003E-2"/>
    <n v="0"/>
    <n v="0"/>
    <n v="0"/>
    <n v="0"/>
    <n v="0.48039999999999999"/>
    <n v="1.0637000000000001"/>
    <n v="1.2478"/>
    <n v="0.89849999999999997"/>
    <n v="0.66439999999999999"/>
    <n v="1.9484999999999999"/>
    <n v="0.61670000000000003"/>
    <n v="1.9008"/>
    <n v="1.1191"/>
    <n v="1.4510000000000001"/>
    <n v="1.4669000000000001"/>
    <n v="1.7995000000000001"/>
    <n v="1.7995000000000001"/>
    <n v="2.1993999999999998"/>
    <n v="0"/>
    <n v="5.0200000000000002E-2"/>
    <n v="7.1348000000000003"/>
    <n v="0.63560000000000005"/>
    <n v="0.63490000000000002"/>
    <n v="0.1198"/>
    <n v="0.13800000000000001"/>
    <n v="0"/>
    <n v="2.3993000000000002"/>
    <n v="0"/>
    <n v="0"/>
    <n v="0"/>
    <n v="1.9151"/>
    <n v="0"/>
    <n v="0.46589999999999998"/>
    <n v="0.91590000000000005"/>
    <n v="1.4665999999999999"/>
    <n v="1.9833000000000001"/>
    <m/>
    <m/>
    <m/>
    <m/>
    <m/>
    <m/>
    <s v="NÃO"/>
    <n v="4.5536000000000003"/>
    <n v="6.0900000000000003E-2"/>
    <n v="5.0200000000000002E-2"/>
    <n v="1.9833000000000001"/>
    <m/>
  </r>
  <r>
    <x v="411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660000000000003"/>
    <n v="0.41660000000000003"/>
    <n v="0.41660000000000003"/>
    <n v="0.66659999999999997"/>
    <n v="1.1166"/>
    <n v="1.1166"/>
    <n v="0.19919999999999999"/>
    <n v="0.63329999999999997"/>
    <n v="0.91659999999999997"/>
    <n v="0.95069999999999999"/>
    <n v="0.95069999999999999"/>
    <n v="1.0507"/>
    <n v="1.0507"/>
    <n v="0.93400000000000005"/>
    <n v="1.1013999999999999"/>
    <n v="1.1013999999999999"/>
    <n v="1.1013999999999999"/>
    <n v="1.1013999999999999"/>
    <n v="1.1013999999999999"/>
    <n v="1.1673"/>
    <n v="0"/>
    <n v="0"/>
    <n v="0"/>
    <n v="0"/>
    <n v="0"/>
    <n v="0"/>
    <n v="0"/>
    <n v="1.6492"/>
    <n v="2.6166"/>
    <n v="0.56659999999999999"/>
    <n v="0.56659999999999999"/>
    <n v="0.56659999999999999"/>
    <n v="0.56659999999999999"/>
    <n v="0.56659999999999999"/>
    <n v="0.56659999999999999"/>
    <n v="0.56659999999999999"/>
    <m/>
    <m/>
    <m/>
    <m/>
    <m/>
    <m/>
    <s v="NÃO"/>
    <n v="0"/>
    <n v="0"/>
    <n v="1.1673"/>
    <n v="0.56659999999999999"/>
    <m/>
  </r>
  <r>
    <x v="412"/>
    <x v="3"/>
    <n v="405"/>
    <n v="3507"/>
    <s v="AJUDANTE EXPEDICAO AGENCIA3507405"/>
    <x v="0"/>
    <x v="2"/>
    <x v="1"/>
    <x v="3"/>
    <x v="1"/>
    <x v="3"/>
    <n v="0.73219999999999996"/>
    <n v="0.7329"/>
    <n v="0"/>
    <n v="4.58E-2"/>
    <n v="9.5799999999999996E-2"/>
    <n v="0.21249999999999999"/>
    <n v="0.22989999999999999"/>
    <n v="0.229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2"/>
    <n v="1.1794"/>
    <n v="1.1794"/>
    <n v="1.1794"/>
    <n v="1.2786"/>
    <n v="1.2786"/>
    <n v="1.2786"/>
    <n v="1.7414000000000001"/>
    <n v="1.7414000000000001"/>
    <n v="1.7414000000000001"/>
    <n v="1.7414000000000001"/>
    <n v="0.5907"/>
    <n v="0.5907"/>
    <n v="0.5907"/>
    <n v="0.5907"/>
    <n v="0.65590000000000004"/>
    <n v="0.65590000000000004"/>
    <n v="0.38179999999999997"/>
    <n v="0.38179999999999997"/>
    <n v="0.54769999999999996"/>
    <n v="0.54769999999999996"/>
    <n v="1.1462000000000001"/>
    <n v="1.1462000000000001"/>
    <n v="1.1462000000000001"/>
    <n v="1.1462000000000001"/>
    <n v="0"/>
    <n v="6.0499999999999998E-2"/>
    <n v="6.0499999999999998E-2"/>
    <n v="6.0499999999999998E-2"/>
    <n v="6.0499999999999998E-2"/>
    <n v="6.0499999999999998E-2"/>
    <n v="6.0499999999999998E-2"/>
    <n v="0.1938"/>
    <m/>
    <m/>
    <m/>
    <m/>
    <m/>
    <m/>
    <s v="NÃO"/>
    <n v="0.22989999999999999"/>
    <n v="0"/>
    <n v="0.65590000000000004"/>
    <n v="0.1938"/>
    <m/>
  </r>
  <r>
    <x v="413"/>
    <x v="28"/>
    <n v="599"/>
    <n v="3529"/>
    <s v="SUPERVISOR DISTRIBUICAO E FROTAS C3529599"/>
    <x v="1"/>
    <x v="4"/>
    <x v="1"/>
    <x v="6"/>
    <x v="0"/>
    <x v="0"/>
    <n v="2.3037999999999998"/>
    <n v="0"/>
    <n v="19.736000000000001"/>
    <n v="19.736000000000001"/>
    <n v="19.736000000000001"/>
    <n v="20.5534"/>
    <n v="19.936800000000002"/>
    <n v="19.936800000000002"/>
    <n v="0"/>
    <n v="0"/>
    <n v="4.4863999999999997"/>
    <n v="4.4863999999999997"/>
    <n v="0"/>
    <n v="0"/>
    <n v="0"/>
    <n v="0"/>
    <n v="0"/>
    <n v="0"/>
    <n v="0"/>
    <n v="0"/>
    <n v="0"/>
    <n v="0"/>
    <n v="0"/>
    <n v="0"/>
    <n v="0"/>
    <n v="0"/>
    <n v="2.1863999999999999"/>
    <n v="3.3856000000000002"/>
    <n v="0.51739999999999997"/>
    <n v="1.0507"/>
    <n v="1.1817"/>
    <n v="1.1817"/>
    <n v="1.1817"/>
    <n v="1.1817"/>
    <n v="1.1817"/>
    <n v="1.1817"/>
    <n v="1.1817"/>
    <n v="0.5484"/>
    <n v="0.61439999999999995"/>
    <n v="9.0144000000000002"/>
    <n v="8.0969999999999995"/>
    <n v="8.0969999999999995"/>
    <n v="2.6311"/>
    <n v="2.6311"/>
    <n v="1.3804000000000001"/>
    <n v="3.3304"/>
    <n v="4.6650999999999998"/>
    <n v="11.0143"/>
    <n v="12.030200000000001"/>
    <n v="18.231000000000002"/>
    <n v="22.378699999999998"/>
    <n v="20.0946"/>
    <n v="18.827100000000002"/>
    <n v="12.7104"/>
    <n v="7.1612"/>
    <n v="5.8952999999999998"/>
    <n v="11.0771"/>
    <n v="17.4604"/>
    <n v="15.8271"/>
    <n v="11.395300000000001"/>
    <n v="10.9961"/>
    <n v="12.696099999999999"/>
    <m/>
    <m/>
    <m/>
    <m/>
    <m/>
    <m/>
    <s v="NÃO"/>
    <n v="19.936800000000002"/>
    <n v="0"/>
    <n v="3.3304"/>
    <n v="12.696099999999999"/>
    <m/>
  </r>
  <r>
    <x v="414"/>
    <x v="2"/>
    <n v="599"/>
    <n v="3518"/>
    <s v="MOTORISTA ENTREGADOR ABASTECEDOR3518599"/>
    <x v="0"/>
    <x v="1"/>
    <x v="0"/>
    <x v="4"/>
    <x v="0"/>
    <x v="1"/>
    <n v="0"/>
    <n v="2.8691"/>
    <n v="0"/>
    <n v="3.4100999999999999"/>
    <n v="2.9767999999999999"/>
    <n v="1.845"/>
    <n v="1.3632"/>
    <n v="1.3632"/>
    <n v="0.21740000000000001"/>
    <n v="0"/>
    <n v="0"/>
    <n v="0"/>
    <n v="0.65469999999999995"/>
    <n v="0.65469999999999995"/>
    <n v="8.0358000000000001"/>
    <n v="4.5373000000000001"/>
    <n v="3.8698999999999999"/>
    <n v="2.8706999999999998"/>
    <n v="2.5548000000000002"/>
    <n v="3.5366"/>
    <n v="4.9524999999999997"/>
    <n v="4.9524999999999997"/>
    <n v="4.9524999999999997"/>
    <n v="4.9524999999999997"/>
    <n v="4.9524999999999997"/>
    <n v="4.952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.3632"/>
    <n v="4.9524999999999997"/>
    <n v="0"/>
    <n v="0"/>
    <m/>
  </r>
  <r>
    <x v="415"/>
    <x v="26"/>
    <n v="568"/>
    <n v="3520"/>
    <s v="MOTORISTA ENTREGADOR3520568"/>
    <x v="0"/>
    <x v="3"/>
    <x v="2"/>
    <x v="5"/>
    <x v="0"/>
    <x v="11"/>
    <n v="0"/>
    <n v="24.262599999999999"/>
    <n v="0"/>
    <n v="38.195700000000002"/>
    <n v="38.595700000000001"/>
    <n v="40.079799999999999"/>
    <n v="42.898000000000003"/>
    <n v="42.898000000000003"/>
    <n v="0"/>
    <n v="3.2824"/>
    <n v="4.5498000000000003"/>
    <n v="7.5323000000000002"/>
    <n v="4.4671000000000003"/>
    <n v="4.4671000000000003"/>
    <n v="8.7700999999999993"/>
    <n v="10.536"/>
    <n v="11.7019"/>
    <n v="13.885300000000001"/>
    <n v="17.951899999999998"/>
    <n v="19.369299999999999"/>
    <n v="20.918500000000002"/>
    <n v="21.1844"/>
    <n v="21.834399999999999"/>
    <n v="22.334399999999999"/>
    <n v="23.182200000000002"/>
    <n v="23.182200000000002"/>
    <n v="1.1975"/>
    <n v="1.4140999999999999"/>
    <n v="1.28"/>
    <n v="2.2427999999999999"/>
    <n v="0.99029999999999996"/>
    <n v="1.2236"/>
    <n v="3.1204999999999998"/>
    <n v="4.4824999999999999"/>
    <n v="7.4317000000000002"/>
    <n v="9.3157999999999994"/>
    <n v="11.6174"/>
    <n v="18.8658"/>
    <n v="23.315799999999999"/>
    <n v="30.8475"/>
    <n v="31.880800000000001"/>
    <n v="32.796700000000001"/>
    <n v="33.762599999999999"/>
    <n v="35.3626"/>
    <n v="36.978499999999997"/>
    <n v="36.978499999999997"/>
    <n v="4.8651"/>
    <n v="11.1944"/>
    <n v="13.5611"/>
    <n v="19.095099999999999"/>
    <n v="20.361000000000001"/>
    <n v="22.727599999999999"/>
    <n v="23.477599999999999"/>
    <n v="23.894300000000001"/>
    <n v="29.326799999999999"/>
    <n v="33.091900000000003"/>
    <n v="36.339599999999997"/>
    <n v="37.2896"/>
    <n v="39.022199999999998"/>
    <n v="40.705500000000001"/>
    <n v="41.705500000000001"/>
    <n v="43.0062"/>
    <m/>
    <m/>
    <m/>
    <m/>
    <m/>
    <m/>
    <s v="NÃO"/>
    <n v="42.898000000000003"/>
    <n v="23.182200000000002"/>
    <n v="36.978499999999997"/>
    <n v="43.0062"/>
    <m/>
  </r>
  <r>
    <x v="416"/>
    <x v="4"/>
    <n v="405"/>
    <n v="1303"/>
    <s v="AJUDANTE EXPEDICAO1303405"/>
    <x v="0"/>
    <x v="2"/>
    <x v="1"/>
    <x v="18"/>
    <x v="1"/>
    <x v="4"/>
    <n v="2.2322000000000002"/>
    <n v="3.0156000000000001"/>
    <n v="0.86629999999999996"/>
    <n v="2.5851999999999999"/>
    <n v="2.5851999999999999"/>
    <n v="2.6025999999999998"/>
    <n v="1.1693"/>
    <n v="1.1693"/>
    <n v="0"/>
    <n v="0.65"/>
    <n v="2.6991999999999998"/>
    <n v="0"/>
    <n v="0.46729999999999999"/>
    <n v="0.46729999999999999"/>
    <n v="2.1006"/>
    <n v="2.9013"/>
    <n v="3.1013000000000002"/>
    <n v="5.0346000000000002"/>
    <n v="8.0172000000000008"/>
    <n v="11.799799999999999"/>
    <n v="3.0331000000000001"/>
    <n v="0"/>
    <n v="0"/>
    <n v="6.6400000000000001E-2"/>
    <n v="0.48309999999999997"/>
    <n v="0.48309999999999997"/>
    <n v="0"/>
    <n v="0"/>
    <n v="0"/>
    <n v="0"/>
    <n v="6.59E-2"/>
    <n v="1.2341"/>
    <n v="0.53490000000000004"/>
    <n v="0.68489999999999995"/>
    <n v="1.7022999999999999"/>
    <n v="3.069"/>
    <n v="1.169"/>
    <n v="3.0190000000000001"/>
    <n v="2.5341999999999998"/>
    <n v="0"/>
    <n v="0"/>
    <n v="0"/>
    <n v="5.0900000000000001E-2"/>
    <n v="0.78349999999999997"/>
    <n v="0"/>
    <n v="0"/>
    <n v="2.2831999999999999"/>
    <n v="4.6672000000000002"/>
    <n v="5.7504999999999997"/>
    <n v="7.7178000000000004"/>
    <n v="5.2169999999999996"/>
    <n v="3.6171000000000002"/>
    <n v="5.9671000000000003"/>
    <n v="0"/>
    <n v="0"/>
    <n v="1.6829000000000001"/>
    <n v="2.9502999999999999"/>
    <n v="3.117"/>
    <n v="3.4510999999999998"/>
    <n v="5.0510000000000002"/>
    <n v="1.7684"/>
    <n v="2.2191999999999998"/>
    <m/>
    <m/>
    <m/>
    <m/>
    <m/>
    <m/>
    <s v="NÃO"/>
    <n v="1.1693"/>
    <n v="0.48309999999999997"/>
    <n v="0"/>
    <n v="2.2191999999999998"/>
    <m/>
  </r>
  <r>
    <x v="417"/>
    <x v="3"/>
    <n v="405"/>
    <n v="4513"/>
    <s v="AJUDANTE EXPEDICAO AGENCIA4513405"/>
    <x v="0"/>
    <x v="0"/>
    <x v="1"/>
    <x v="2"/>
    <x v="1"/>
    <x v="3"/>
    <n v="0.70079999999999998"/>
    <n v="26.290800000000001"/>
    <n v="4.1363000000000003"/>
    <n v="6.1863000000000001"/>
    <n v="6.9203999999999999"/>
    <n v="6.8878000000000004"/>
    <n v="7.1378000000000004"/>
    <n v="7.1378000000000004"/>
    <n v="7.9218999999999999"/>
    <n v="7.5568"/>
    <n v="9.0900999999999996"/>
    <n v="6.2561"/>
    <n v="6.4401999999999999"/>
    <n v="6.4401999999999999"/>
    <n v="2.8925000000000001"/>
    <n v="3.7765"/>
    <n v="0.1099"/>
    <n v="0.1099"/>
    <n v="0"/>
    <n v="0"/>
    <n v="0.81520000000000004"/>
    <n v="1.1978"/>
    <n v="1.2819"/>
    <n v="1.2819"/>
    <n v="1.7827"/>
    <n v="1.7827"/>
    <n v="3.3485999999999998"/>
    <n v="3.4500999999999999"/>
    <n v="5.2145000000000001"/>
    <n v="2.4971000000000001"/>
    <n v="1.2448999999999999"/>
    <n v="1.2448999999999999"/>
    <n v="0"/>
    <n v="0"/>
    <n v="3.66"/>
    <n v="2.1918000000000002"/>
    <n v="0.19259999999999999"/>
    <n v="0.96740000000000004"/>
    <n v="0.96740000000000004"/>
    <n v="0"/>
    <n v="0"/>
    <n v="0"/>
    <n v="0"/>
    <n v="0"/>
    <n v="0"/>
    <n v="0"/>
    <n v="1.75"/>
    <n v="3.5142000000000002"/>
    <n v="5.9974999999999996"/>
    <n v="6.13"/>
    <n v="5.3132000000000001"/>
    <n v="5.7298999999999998"/>
    <n v="0"/>
    <n v="3.1154999999999999"/>
    <n v="3.3140000000000001"/>
    <n v="0.73070000000000002"/>
    <n v="0"/>
    <n v="0.35"/>
    <n v="0"/>
    <n v="0.44769999999999999"/>
    <n v="0"/>
    <n v="0"/>
    <m/>
    <m/>
    <m/>
    <m/>
    <m/>
    <m/>
    <s v="NÃO"/>
    <n v="26.290800000000001"/>
    <n v="0.1099"/>
    <n v="0.19259999999999999"/>
    <n v="0.73070000000000002"/>
    <n v="0"/>
  </r>
  <r>
    <x v="418"/>
    <x v="26"/>
    <n v="568"/>
    <n v="3529"/>
    <s v="MOTORISTA ENTREGADOR3529568"/>
    <x v="0"/>
    <x v="4"/>
    <x v="2"/>
    <x v="6"/>
    <x v="0"/>
    <x v="0"/>
    <n v="0"/>
    <n v="8.4011999999999993"/>
    <n v="0"/>
    <n v="13.349"/>
    <n v="13.749000000000001"/>
    <n v="7.2164000000000001"/>
    <n v="9.5337999999999994"/>
    <n v="9.5337999999999994"/>
    <n v="6.1992000000000003"/>
    <n v="8.7651000000000003"/>
    <n v="9.2998999999999992"/>
    <n v="14.799899999999999"/>
    <n v="8.9507999999999992"/>
    <n v="8.9507999999999992"/>
    <n v="10.8842"/>
    <n v="14.220499999999999"/>
    <n v="11.9735"/>
    <n v="14.8901"/>
    <n v="23.323399999999999"/>
    <n v="29.473600000000001"/>
    <n v="34.991"/>
    <n v="38.358400000000003"/>
    <n v="39.192500000000003"/>
    <n v="39.709200000000003"/>
    <n v="31.243300000000001"/>
    <n v="31.243300000000001"/>
    <n v="5.2324999999999999"/>
    <n v="6.6"/>
    <n v="12.9841"/>
    <n v="1.2841"/>
    <n v="3.5672999999999999"/>
    <n v="1.2522"/>
    <n v="5.0529000000000002"/>
    <n v="12.5036"/>
    <n v="18.203600000000002"/>
    <n v="22.153500000000001"/>
    <n v="25.369399999999999"/>
    <n v="33.503500000000003"/>
    <n v="41.535299999999999"/>
    <n v="45.119399999999999"/>
    <n v="46.919400000000003"/>
    <n v="48.769399999999997"/>
    <n v="48.769399999999997"/>
    <n v="48.9694"/>
    <n v="33.819499999999998"/>
    <n v="33.819499999999998"/>
    <n v="2.4167000000000001"/>
    <n v="6.4682000000000004"/>
    <n v="8.8879000000000001"/>
    <n v="9.5538000000000007"/>
    <n v="12.319800000000001"/>
    <n v="4.5350000000000001"/>
    <n v="14.102399999999999"/>
    <n v="20.571300000000001"/>
    <n v="20.571300000000001"/>
    <n v="20.571300000000001"/>
    <n v="20.571300000000001"/>
    <n v="20.571300000000001"/>
    <n v="20.971299999999999"/>
    <n v="22.553899999999999"/>
    <n v="26.585699999999999"/>
    <n v="30.634899999999998"/>
    <m/>
    <m/>
    <m/>
    <m/>
    <m/>
    <m/>
    <s v="NÃO"/>
    <n v="9.5337999999999994"/>
    <n v="31.243300000000001"/>
    <n v="33.819499999999998"/>
    <n v="30.634899999999998"/>
    <m/>
  </r>
  <r>
    <x v="419"/>
    <x v="3"/>
    <n v="405"/>
    <n v="4513"/>
    <s v="AJUDANTE EXPEDICAO AGENCIA4513405"/>
    <x v="0"/>
    <x v="0"/>
    <x v="1"/>
    <x v="2"/>
    <x v="1"/>
    <x v="3"/>
    <n v="0"/>
    <n v="36.802300000000002"/>
    <n v="4.3632"/>
    <n v="4.3632"/>
    <n v="4.3632"/>
    <n v="5.0130999999999997"/>
    <n v="5.0631000000000004"/>
    <n v="5.0631000000000004"/>
    <n v="6.0606999999999998"/>
    <n v="7.5598000000000001"/>
    <n v="0"/>
    <n v="0"/>
    <n v="0"/>
    <n v="0"/>
    <n v="0"/>
    <n v="0"/>
    <n v="3.2500000000000001E-2"/>
    <n v="0.4627"/>
    <n v="0"/>
    <n v="0"/>
    <n v="1.7464"/>
    <n v="2.9462999999999999"/>
    <n v="3.1787999999999998"/>
    <n v="3.3447"/>
    <n v="2.9765000000000001"/>
    <n v="2.9765000000000001"/>
    <n v="3.9733000000000001"/>
    <n v="0"/>
    <n v="0"/>
    <n v="0.2525"/>
    <n v="0.83430000000000004"/>
    <n v="1.2661"/>
    <n v="0"/>
    <n v="0.59440000000000004"/>
    <n v="2.2094999999999998"/>
    <n v="2.2280000000000002"/>
    <n v="0.47570000000000001"/>
    <n v="0"/>
    <n v="0.58099999999999996"/>
    <n v="0"/>
    <n v="0"/>
    <n v="0"/>
    <n v="0"/>
    <n v="0.41110000000000002"/>
    <n v="1.6276999999999999"/>
    <n v="1.9101999999999999"/>
    <n v="5.5586000000000002"/>
    <n v="4.5403000000000002"/>
    <n v="3.6236000000000002"/>
    <n v="5.4734999999999996"/>
    <n v="6.6052999999999997"/>
    <n v="0"/>
    <n v="0"/>
    <n v="2.4045999999999998"/>
    <n v="4.1045999999999996"/>
    <n v="6.8197000000000001"/>
    <n v="2.8492000000000002"/>
    <n v="3.7324999999999999"/>
    <n v="5.1984000000000004"/>
    <n v="7.9817"/>
    <n v="0"/>
    <n v="9.7600000000000006E-2"/>
    <m/>
    <m/>
    <m/>
    <m/>
    <m/>
    <m/>
    <s v="NÃO"/>
    <n v="36.802300000000002"/>
    <n v="0.4627"/>
    <n v="0.47570000000000001"/>
    <n v="6.8197000000000001"/>
    <n v="9.7600000000000006E-2"/>
  </r>
  <r>
    <x v="420"/>
    <x v="2"/>
    <n v="599"/>
    <n v="3518"/>
    <s v="MOTORISTA ENTREGADOR ABASTECEDOR3518599"/>
    <x v="0"/>
    <x v="1"/>
    <x v="0"/>
    <x v="4"/>
    <x v="0"/>
    <x v="1"/>
    <n v="0"/>
    <n v="20.404499999999999"/>
    <n v="0"/>
    <n v="32.754600000000003"/>
    <n v="32.754600000000003"/>
    <n v="32.6372"/>
    <n v="32.037999999999997"/>
    <n v="32.037999999999997"/>
    <n v="0"/>
    <n v="2.1682000000000001"/>
    <n v="3.2848999999999999"/>
    <n v="0.90310000000000001"/>
    <n v="0.41980000000000001"/>
    <n v="0.41980000000000001"/>
    <n v="3.1698"/>
    <n v="3.2212999999999998"/>
    <n v="4.0045999999999999"/>
    <n v="4.0545999999999998"/>
    <n v="4.0545999999999998"/>
    <n v="4.0545999999999998"/>
    <n v="4.0545999999999998"/>
    <n v="0.65459999999999996"/>
    <n v="0.28789999999999999"/>
    <n v="0.90380000000000005"/>
    <n v="1.8210999999999999"/>
    <n v="1.821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2.037999999999997"/>
    <n v="1.8210999999999999"/>
    <n v="0"/>
    <n v="0"/>
    <m/>
  </r>
  <r>
    <x v="421"/>
    <x v="18"/>
    <n v="405"/>
    <n v="3518"/>
    <s v="AUXILIAR ADMINISTRATIVO A3518405"/>
    <x v="2"/>
    <x v="1"/>
    <x v="1"/>
    <x v="4"/>
    <x v="1"/>
    <x v="4"/>
    <n v="0"/>
    <n v="0"/>
    <n v="0"/>
    <n v="0"/>
    <n v="0"/>
    <n v="0"/>
    <n v="0"/>
    <n v="0"/>
    <n v="5.2674000000000003"/>
    <n v="8.0325000000000006"/>
    <n v="9.6325000000000003"/>
    <n v="13.183199999999999"/>
    <n v="2.9506999999999999"/>
    <n v="2.9506999999999999"/>
    <n v="2.6006"/>
    <n v="3.0331000000000001"/>
    <n v="5.5663999999999998"/>
    <n v="4.9164000000000003"/>
    <n v="0"/>
    <n v="0"/>
    <n v="0"/>
    <n v="0"/>
    <n v="0"/>
    <n v="0.43290000000000001"/>
    <n v="0"/>
    <n v="0"/>
    <n v="3.3157999999999999"/>
    <n v="7.1657000000000002"/>
    <n v="0"/>
    <n v="0"/>
    <n v="0"/>
    <n v="1.3331999999999999"/>
    <n v="0"/>
    <n v="0"/>
    <n v="0"/>
    <n v="2.1204999999999998"/>
    <n v="2.4213"/>
    <n v="2.9712999999999998"/>
    <n v="0"/>
    <n v="0"/>
    <n v="1.0561"/>
    <n v="0.67200000000000004"/>
    <n v="0.38869999999999999"/>
    <n v="0"/>
    <n v="0.98719999999999997"/>
    <n v="5.3900000000000003E-2"/>
    <n v="0.38329999999999997"/>
    <n v="1.6493"/>
    <n v="1.1834"/>
    <n v="0.18340000000000001"/>
    <n v="0.79930000000000001"/>
    <n v="0.14929999999999999"/>
    <n v="0"/>
    <n v="2.8899999999999999E-2"/>
    <n v="0"/>
    <n v="0.129"/>
    <n v="0.129"/>
    <n v="0.129"/>
    <n v="0.129"/>
    <n v="0.129"/>
    <n v="0.129"/>
    <n v="0.129"/>
    <m/>
    <m/>
    <m/>
    <m/>
    <m/>
    <m/>
    <s v="NÃO"/>
    <n v="0"/>
    <n v="0"/>
    <n v="5.3900000000000003E-2"/>
    <n v="0.129"/>
    <m/>
  </r>
  <r>
    <x v="422"/>
    <x v="2"/>
    <n v="599"/>
    <n v="3518"/>
    <s v="MOTORISTA ENTREGADOR ABASTECEDOR3518599"/>
    <x v="0"/>
    <x v="1"/>
    <x v="0"/>
    <x v="4"/>
    <x v="0"/>
    <x v="1"/>
    <n v="0"/>
    <n v="13.24"/>
    <n v="0"/>
    <n v="32.105699999999999"/>
    <n v="32.422400000000003"/>
    <n v="31.489100000000001"/>
    <n v="30.857299999999999"/>
    <n v="30.857299999999999"/>
    <n v="0.2341"/>
    <n v="2.6013999999999999"/>
    <n v="5.4173"/>
    <n v="9.4504000000000001"/>
    <n v="14.883699999999999"/>
    <n v="14.883699999999999"/>
    <n v="22.0487"/>
    <n v="25.282699999999998"/>
    <n v="25.566800000000001"/>
    <n v="27.063800000000001"/>
    <n v="25.4282"/>
    <n v="26.324200000000001"/>
    <n v="20.8584"/>
    <n v="21.074300000000001"/>
    <n v="21.074300000000001"/>
    <n v="22.440999999999999"/>
    <n v="9.5076999999999998"/>
    <n v="9.5076999999999998"/>
    <n v="1.2650999999999999"/>
    <n v="0.4143"/>
    <n v="1.4641999999999999"/>
    <n v="2.8976000000000002"/>
    <n v="3.2642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0.857299999999999"/>
    <n v="9.5076999999999998"/>
    <n v="0"/>
    <n v="0"/>
    <m/>
  </r>
  <r>
    <x v="423"/>
    <x v="4"/>
    <n v="405"/>
    <n v="1310"/>
    <s v="AJUDANTE EXPEDICAO1310405"/>
    <x v="0"/>
    <x v="3"/>
    <x v="1"/>
    <x v="23"/>
    <x v="1"/>
    <x v="4"/>
    <n v="4.7247000000000003"/>
    <n v="2.5605000000000002"/>
    <n v="0"/>
    <n v="0"/>
    <n v="0"/>
    <n v="0"/>
    <n v="0"/>
    <n v="0"/>
    <n v="0"/>
    <n v="2.6657000000000002"/>
    <n v="0.81569999999999998"/>
    <n v="0.77910000000000001"/>
    <n v="1.8939999999999999"/>
    <n v="1.8939999999999999"/>
    <n v="4.3080999999999996"/>
    <n v="3.2730000000000001"/>
    <n v="2.0053999999999998"/>
    <n v="3.4030999999999998"/>
    <n v="0.65300000000000002"/>
    <n v="0.86870000000000003"/>
    <n v="2.4512"/>
    <n v="2.9171"/>
    <n v="3.4504000000000001"/>
    <n v="3.6503999999999999"/>
    <n v="1.5177"/>
    <n v="1.5177"/>
    <n v="2.0642"/>
    <n v="1.9943"/>
    <n v="2.8584999999999998"/>
    <n v="2.1061000000000001"/>
    <n v="3.2385999999999999"/>
    <n v="1.3401000000000001"/>
    <n v="1.3869"/>
    <n v="0"/>
    <n v="0"/>
    <n v="0"/>
    <n v="0.20100000000000001"/>
    <n v="6.1978999999999997"/>
    <n v="9.5622000000000007"/>
    <n v="11.7453"/>
    <n v="11.4953"/>
    <n v="9.8953000000000007"/>
    <n v="10.6952"/>
    <n v="3.7951999999999999"/>
    <n v="4.4778000000000002"/>
    <n v="3.2945000000000002"/>
    <n v="0"/>
    <n v="0"/>
    <n v="0"/>
    <n v="0"/>
    <n v="0"/>
    <n v="0"/>
    <n v="0"/>
    <n v="0"/>
    <n v="0"/>
    <n v="0"/>
    <n v="0"/>
    <n v="0"/>
    <n v="0.21099999999999999"/>
    <n v="0"/>
    <n v="0"/>
    <n v="0"/>
    <m/>
    <m/>
    <m/>
    <m/>
    <m/>
    <m/>
    <s v="NÃO"/>
    <n v="0"/>
    <n v="1.5177"/>
    <n v="3.2945000000000002"/>
    <n v="0"/>
    <m/>
  </r>
  <r>
    <x v="424"/>
    <x v="25"/>
    <n v="405"/>
    <n v="1310"/>
    <s v="LIDER EXPEDIÇÃO1310405"/>
    <x v="0"/>
    <x v="3"/>
    <x v="1"/>
    <x v="23"/>
    <x v="1"/>
    <x v="4"/>
    <n v="0"/>
    <n v="0"/>
    <n v="0"/>
    <n v="0"/>
    <n v="0"/>
    <n v="0"/>
    <n v="0"/>
    <n v="0"/>
    <n v="0"/>
    <n v="1.9349000000000001"/>
    <n v="3.1349"/>
    <n v="1.6841999999999999"/>
    <n v="1.6841999999999999"/>
    <n v="1.6841999999999999"/>
    <n v="1.6841999999999999"/>
    <n v="1.6841999999999999"/>
    <n v="3.1850000000000001"/>
    <n v="3.3025000000000002"/>
    <n v="5.6517999999999997"/>
    <n v="4.5176999999999996"/>
    <n v="4.1337000000000002"/>
    <n v="4.4511000000000003"/>
    <n v="4.7678000000000003"/>
    <n v="5.2019000000000002"/>
    <n v="5.6685999999999996"/>
    <n v="5.6685999999999996"/>
    <n v="1.3326"/>
    <n v="5.0801999999999996"/>
    <n v="6.0643000000000002"/>
    <n v="4.4619999999999997"/>
    <n v="1.9802"/>
    <n v="1.3969"/>
    <n v="1.5984"/>
    <n v="1.4818"/>
    <n v="2.3816999999999999"/>
    <n v="4.2324000000000002"/>
    <n v="5.3491"/>
    <n v="5.3475999999999999"/>
    <n v="8.1981999999999999"/>
    <n v="5.6170999999999998"/>
    <n v="5.1670999999999996"/>
    <n v="4.2511999999999999"/>
    <n v="2.9853000000000001"/>
    <n v="1.6853"/>
    <n v="1.9504999999999999"/>
    <n v="0"/>
    <n v="1.0826"/>
    <n v="0.56820000000000004"/>
    <n v="0"/>
    <n v="0"/>
    <n v="0"/>
    <n v="0"/>
    <n v="0"/>
    <n v="0"/>
    <n v="0"/>
    <n v="0"/>
    <n v="0"/>
    <n v="0.53400000000000003"/>
    <n v="0.91659999999999997"/>
    <n v="0.6492"/>
    <n v="1.3992"/>
    <n v="0.73329999999999995"/>
    <m/>
    <m/>
    <m/>
    <m/>
    <m/>
    <m/>
    <s v="NÃO"/>
    <n v="0"/>
    <n v="5.6685999999999996"/>
    <n v="0"/>
    <n v="0.73329999999999995"/>
    <m/>
  </r>
  <r>
    <x v="425"/>
    <x v="26"/>
    <n v="568"/>
    <n v="3529"/>
    <s v="MOTORISTA ENTREGADOR3529568"/>
    <x v="0"/>
    <x v="4"/>
    <x v="2"/>
    <x v="6"/>
    <x v="0"/>
    <x v="0"/>
    <n v="0"/>
    <n v="0"/>
    <n v="0"/>
    <n v="4.1387"/>
    <n v="5.7401999999999997"/>
    <n v="7.3560999999999996"/>
    <n v="9.2218999999999998"/>
    <n v="9.2218999999999998"/>
    <n v="0"/>
    <n v="0.7349"/>
    <n v="0"/>
    <n v="4.0008999999999997"/>
    <n v="7.0509000000000004"/>
    <n v="7.0509000000000004"/>
    <n v="1.1002000000000001"/>
    <n v="0"/>
    <n v="0"/>
    <n v="4.7064000000000004"/>
    <n v="0"/>
    <n v="0"/>
    <n v="0"/>
    <n v="0"/>
    <n v="0"/>
    <n v="0"/>
    <n v="0"/>
    <n v="0"/>
    <n v="2.7317999999999998"/>
    <n v="3.5659999999999998"/>
    <n v="3.5501"/>
    <n v="4.6501000000000001"/>
    <n v="1.4509000000000001"/>
    <n v="1.4009"/>
    <n v="0"/>
    <n v="0"/>
    <n v="0"/>
    <n v="0"/>
    <n v="0"/>
    <n v="0"/>
    <n v="0"/>
    <n v="0"/>
    <n v="0"/>
    <n v="0"/>
    <n v="1.133"/>
    <n v="1.9988999999999999"/>
    <n v="3.1154999999999999"/>
    <n v="4.3814000000000002"/>
    <n v="0"/>
    <n v="2.2483"/>
    <n v="0.64749999999999996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2218999999999998"/>
    <n v="0"/>
    <n v="4.3814000000000002"/>
    <n v="0"/>
    <m/>
  </r>
  <r>
    <x v="426"/>
    <x v="18"/>
    <n v="405"/>
    <n v="1303"/>
    <s v="AUXILIAR ADMINISTRATIVO A1303405"/>
    <x v="2"/>
    <x v="2"/>
    <x v="1"/>
    <x v="18"/>
    <x v="1"/>
    <x v="4"/>
    <n v="0"/>
    <n v="0.91820000000000002"/>
    <n v="1.2681"/>
    <n v="1.7181"/>
    <n v="1.7355"/>
    <n v="0.23549999999999999"/>
    <n v="0.16889999999999999"/>
    <n v="0.16889999999999999"/>
    <n v="0"/>
    <n v="0.83179999999999998"/>
    <n v="6.59E-2"/>
    <n v="1.3507"/>
    <n v="2.0529000000000002"/>
    <n v="2.0529000000000002"/>
    <n v="1.3007"/>
    <n v="0"/>
    <n v="1.3349"/>
    <n v="2.4689999999999999"/>
    <n v="2.8357000000000001"/>
    <n v="2.5371999999999999"/>
    <n v="2.4704999999999999"/>
    <n v="2.3538000000000001"/>
    <n v="2.1371000000000002"/>
    <n v="2.0697000000000001"/>
    <n v="0.38640000000000002"/>
    <n v="0.38640000000000002"/>
    <n v="0.85150000000000003"/>
    <n v="5.1346999999999996"/>
    <n v="0.48630000000000001"/>
    <n v="0.75380000000000003"/>
    <n v="0.27050000000000002"/>
    <n v="1.4205000000000001"/>
    <n v="1.0529999999999999"/>
    <n v="0.9516"/>
    <n v="0.13569999999999999"/>
    <n v="1.4698"/>
    <n v="1.7032"/>
    <n v="0.38719999999999999"/>
    <n v="0"/>
    <n v="0"/>
    <n v="0.1196"/>
    <n v="0.1196"/>
    <n v="0.1363"/>
    <n v="0.1363"/>
    <n v="0.153"/>
    <n v="0"/>
    <n v="0"/>
    <n v="0"/>
    <n v="0"/>
    <n v="0"/>
    <n v="0"/>
    <n v="6.7900000000000002E-2"/>
    <n v="0.20119999999999999"/>
    <n v="2.5821999999999998"/>
    <n v="1.3979999999999999"/>
    <n v="0"/>
    <n v="4.6295999999999999"/>
    <n v="2.4121999999999999"/>
    <n v="5.2439999999999998"/>
    <n v="1.8939999999999999"/>
    <n v="3.5773000000000001"/>
    <n v="7.7399999999999997E-2"/>
    <m/>
    <m/>
    <m/>
    <m/>
    <m/>
    <m/>
    <s v="NÃO"/>
    <n v="0.16889999999999999"/>
    <n v="0.38640000000000002"/>
    <n v="0"/>
    <n v="7.7399999999999997E-2"/>
    <m/>
  </r>
  <r>
    <x v="427"/>
    <x v="3"/>
    <n v="405"/>
    <n v="3503"/>
    <s v="AJUDANTE EXPEDICAO AGENCIA3503405"/>
    <x v="0"/>
    <x v="0"/>
    <x v="1"/>
    <x v="0"/>
    <x v="1"/>
    <x v="3"/>
    <n v="0.61739999999999995"/>
    <n v="47.466099999999997"/>
    <n v="0"/>
    <n v="0"/>
    <n v="0"/>
    <n v="0.68259999999999998"/>
    <n v="3.4167000000000001"/>
    <n v="3.4167000000000001"/>
    <n v="6.8007999999999997"/>
    <n v="12.2325"/>
    <n v="12.8651"/>
    <n v="12.0977"/>
    <n v="16.249199999999998"/>
    <n v="16.249199999999998"/>
    <n v="14.033200000000001"/>
    <n v="0"/>
    <n v="0"/>
    <n v="0.79759999999999998"/>
    <n v="0"/>
    <n v="0"/>
    <n v="1.1045"/>
    <n v="1.9543999999999999"/>
    <n v="2.7544"/>
    <n v="4.0542999999999996"/>
    <n v="6.5366999999999997"/>
    <n v="6.5366999999999997"/>
    <n v="2.4018000000000002"/>
    <n v="4.6677"/>
    <n v="4.8653000000000004"/>
    <n v="6.7977999999999996"/>
    <n v="5.1977000000000002"/>
    <n v="1.4326000000000001"/>
    <n v="0"/>
    <n v="0"/>
    <n v="0.51129999999999998"/>
    <n v="7.7299999999999994E-2"/>
    <n v="0"/>
    <n v="0"/>
    <n v="0"/>
    <n v="0"/>
    <n v="0"/>
    <n v="0"/>
    <n v="0"/>
    <n v="0"/>
    <n v="0"/>
    <n v="0"/>
    <n v="0.84540000000000004"/>
    <n v="0.2969"/>
    <n v="0.39839999999999998"/>
    <n v="1.0143"/>
    <n v="2.4476"/>
    <n v="3.23"/>
    <n v="8.8116000000000003"/>
    <n v="3.4449999999999998"/>
    <n v="5.2267999999999999"/>
    <n v="0"/>
    <n v="0"/>
    <n v="0"/>
    <n v="5.8467000000000002"/>
    <n v="1.2966"/>
    <n v="1.9799"/>
    <n v="6.1631"/>
    <m/>
    <m/>
    <m/>
    <m/>
    <m/>
    <m/>
    <s v="NÃO"/>
    <n v="47.466099999999997"/>
    <n v="0.79759999999999998"/>
    <n v="0"/>
    <n v="0"/>
    <n v="6.1631"/>
  </r>
  <r>
    <x v="428"/>
    <x v="36"/>
    <n v="153"/>
    <n v="1302"/>
    <s v="ANALISTA MATERIAIS PL1302153"/>
    <x v="2"/>
    <x v="0"/>
    <x v="1"/>
    <x v="17"/>
    <x v="1"/>
    <x v="5"/>
    <n v="0"/>
    <n v="5.3343999999999996"/>
    <n v="12.7827"/>
    <n v="12.5661"/>
    <n v="11.7494"/>
    <n v="12.099399999999999"/>
    <n v="13.3653"/>
    <n v="13.3653"/>
    <n v="2.7324999999999999"/>
    <n v="3.7483"/>
    <n v="4.3141999999999996"/>
    <n v="6.6807999999999996"/>
    <n v="0"/>
    <n v="0"/>
    <n v="1.2806"/>
    <n v="0"/>
    <n v="0"/>
    <n v="0"/>
    <n v="0"/>
    <n v="0"/>
    <n v="0"/>
    <n v="0"/>
    <n v="0"/>
    <n v="0"/>
    <n v="0"/>
    <n v="0"/>
    <n v="0"/>
    <n v="0"/>
    <n v="0"/>
    <n v="1.4814000000000001"/>
    <n v="0"/>
    <n v="1.4639"/>
    <n v="1.1313"/>
    <n v="0.8821"/>
    <n v="1.6479999999999999"/>
    <n v="0"/>
    <n v="0.99880000000000002"/>
    <n v="0.64880000000000004"/>
    <n v="0"/>
    <n v="0"/>
    <n v="0"/>
    <n v="0"/>
    <n v="0"/>
    <n v="0"/>
    <n v="0"/>
    <n v="0"/>
    <n v="1.0650999999999999"/>
    <n v="2.7824"/>
    <n v="1.7157"/>
    <n v="2.8490000000000002"/>
    <n v="3.4655999999999998"/>
    <n v="0"/>
    <n v="0.49969999999999998"/>
    <n v="0"/>
    <n v="0"/>
    <n v="0"/>
    <n v="0"/>
    <n v="0.1"/>
    <n v="0"/>
    <n v="0"/>
    <n v="0"/>
    <n v="0"/>
    <m/>
    <m/>
    <m/>
    <m/>
    <m/>
    <m/>
    <s v="NÃO"/>
    <n v="13.3653"/>
    <n v="0"/>
    <n v="0"/>
    <n v="0"/>
    <m/>
  </r>
  <r>
    <x v="429"/>
    <x v="37"/>
    <n v="405"/>
    <n v="4990"/>
    <s v="ANALISTA CUSTOMER SERVICE PL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29999999999999"/>
    <n v="0.18329999999999999"/>
    <n v="0.26590000000000003"/>
    <n v="0.46589999999999998"/>
    <n v="1.4659"/>
    <n v="1.4659"/>
    <n v="1.4659"/>
    <n v="2.1985000000000001"/>
    <n v="2.9318"/>
    <n v="2.9318"/>
    <n v="3.6158999999999999"/>
    <n v="4"/>
    <n v="4"/>
    <n v="3.9826000000000001"/>
    <n v="2.1507999999999998"/>
    <n v="0"/>
    <n v="0"/>
    <n v="0"/>
    <n v="0"/>
    <n v="0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m/>
    <m/>
    <m/>
    <m/>
    <m/>
    <m/>
    <s v="NÃO"/>
    <n v="0"/>
    <n v="0"/>
    <n v="0"/>
    <n v="0.1"/>
    <m/>
  </r>
  <r>
    <x v="430"/>
    <x v="25"/>
    <n v="405"/>
    <n v="1310"/>
    <s v="LIDER EXPEDIÇÃO1310405"/>
    <x v="0"/>
    <x v="3"/>
    <x v="1"/>
    <x v="23"/>
    <x v="1"/>
    <x v="4"/>
    <n v="21.069600000000001"/>
    <n v="19.053699999999999"/>
    <n v="22.4038"/>
    <n v="22.8871"/>
    <n v="21.819700000000001"/>
    <n v="21.537199999999999"/>
    <n v="8.8705999999999996"/>
    <n v="8.8705999999999996"/>
    <n v="0"/>
    <n v="1.0182"/>
    <n v="2.1682000000000001"/>
    <n v="2.1181999999999999"/>
    <n v="0"/>
    <n v="0"/>
    <n v="0"/>
    <n v="3.2353000000000001"/>
    <n v="5.2851999999999997"/>
    <n v="11.417"/>
    <n v="10.968500000000001"/>
    <n v="11.469099999999999"/>
    <n v="19.802199999999999"/>
    <n v="19.8855"/>
    <n v="21.735499999999998"/>
    <n v="21.8188"/>
    <n v="22.2681"/>
    <n v="22.2681"/>
    <n v="0.44850000000000001"/>
    <n v="6.9825999999999997"/>
    <n v="6.4985999999999997"/>
    <n v="6.3819999999999997"/>
    <n v="1.4811000000000001"/>
    <n v="1.4811000000000001"/>
    <n v="6.7150999999999996"/>
    <n v="7.7484000000000002"/>
    <n v="10.513500000000001"/>
    <n v="10.396800000000001"/>
    <n v="11.145300000000001"/>
    <n v="13.676399999999999"/>
    <n v="8.3924000000000003"/>
    <n v="1.4447000000000001"/>
    <n v="1.6620999999999999"/>
    <n v="3.1953999999999998"/>
    <n v="4.1620999999999997"/>
    <n v="4.6620999999999997"/>
    <n v="5.2454999999999998"/>
    <n v="5.7454999999999998"/>
    <n v="3.2501000000000002"/>
    <n v="5.9660000000000002"/>
    <n v="6.3151999999999999"/>
    <n v="7.35"/>
    <n v="9.5840999999999994"/>
    <n v="10.551600000000001"/>
    <n v="10.069000000000001"/>
    <n v="3.5038999999999998"/>
    <n v="2.3372000000000002"/>
    <n v="4.2371999999999996"/>
    <n v="4.0198"/>
    <n v="4.6197999999999997"/>
    <n v="4.8704999999999998"/>
    <n v="5.2698"/>
    <n v="5.5198"/>
    <n v="8.3530999999999995"/>
    <m/>
    <m/>
    <m/>
    <m/>
    <m/>
    <m/>
    <s v="NÃO"/>
    <n v="8.8705999999999996"/>
    <n v="22.2681"/>
    <n v="5.7454999999999998"/>
    <n v="8.3530999999999995"/>
    <m/>
  </r>
  <r>
    <x v="431"/>
    <x v="2"/>
    <n v="599"/>
    <n v="3507"/>
    <s v="MOTORISTA ENTREGADOR ABASTECEDOR3507599"/>
    <x v="0"/>
    <x v="2"/>
    <x v="0"/>
    <x v="3"/>
    <x v="0"/>
    <x v="11"/>
    <n v="0"/>
    <n v="11.764799999999999"/>
    <n v="0"/>
    <n v="16.549499999999998"/>
    <n v="16.549499999999998"/>
    <n v="19.3994"/>
    <n v="17.615300000000001"/>
    <n v="17.615300000000001"/>
    <n v="2.2505999999999999"/>
    <n v="5.2331000000000003"/>
    <n v="4.9172000000000002"/>
    <n v="7.0997000000000003"/>
    <n v="7.03"/>
    <n v="7.03"/>
    <n v="12.1791"/>
    <n v="17.778300000000002"/>
    <n v="19.544899999999998"/>
    <n v="15.1624"/>
    <n v="20.579000000000001"/>
    <n v="26.027999999999999"/>
    <n v="28.2439"/>
    <n v="29.276399999999999"/>
    <n v="27.892299999999999"/>
    <n v="27.8264"/>
    <n v="22.642299999999999"/>
    <n v="22.642299999999999"/>
    <n v="3.2658"/>
    <n v="6.0655999999999999"/>
    <n v="0"/>
    <n v="2.4489000000000001"/>
    <n v="1.1996"/>
    <n v="1.5495000000000001"/>
    <n v="6.5479000000000003"/>
    <n v="13.397600000000001"/>
    <n v="12.4801"/>
    <n v="11.530099999999999"/>
    <n v="12.530099999999999"/>
    <n v="15.6134"/>
    <n v="20.361699999999999"/>
    <n v="21.793500000000002"/>
    <n v="23.659400000000002"/>
    <n v="24.791899999999998"/>
    <n v="26.691800000000001"/>
    <n v="27.075900000000001"/>
    <n v="29.0425"/>
    <n v="23.6751"/>
    <n v="2.8157999999999999"/>
    <n v="12.5974"/>
    <n v="7.2314999999999996"/>
    <n v="9.5974000000000004"/>
    <n v="15.6465"/>
    <n v="20.196400000000001"/>
    <n v="30.6433"/>
    <n v="32.4925"/>
    <n v="29.3917"/>
    <n v="30.424199999999999"/>
    <n v="32.206800000000001"/>
    <n v="24.0075"/>
    <n v="27.808199999999999"/>
    <n v="29.774100000000001"/>
    <n v="30.8081"/>
    <n v="31.257300000000001"/>
    <m/>
    <m/>
    <m/>
    <m/>
    <m/>
    <m/>
    <s v="NÃO"/>
    <n v="17.615300000000001"/>
    <n v="22.642299999999999"/>
    <n v="23.6751"/>
    <n v="31.257300000000001"/>
    <m/>
  </r>
  <r>
    <x v="432"/>
    <x v="4"/>
    <n v="405"/>
    <n v="1310"/>
    <s v="AJUDANTE EXPEDICAO1310405"/>
    <x v="0"/>
    <x v="3"/>
    <x v="1"/>
    <x v="23"/>
    <x v="1"/>
    <x v="4"/>
    <n v="1.2678"/>
    <n v="0.90200000000000002"/>
    <n v="0"/>
    <n v="0"/>
    <n v="0"/>
    <n v="0.19869999999999999"/>
    <n v="0"/>
    <n v="0"/>
    <n v="0"/>
    <n v="0.98319999999999996"/>
    <n v="0.1832"/>
    <n v="0.68240000000000001"/>
    <n v="3.6821999999999999"/>
    <n v="3.6821999999999999"/>
    <n v="2.9632999999999998"/>
    <n v="0.62770000000000004"/>
    <n v="0.35949999999999999"/>
    <n v="0"/>
    <n v="0"/>
    <n v="0"/>
    <n v="0"/>
    <n v="0"/>
    <n v="0"/>
    <n v="0"/>
    <n v="0"/>
    <n v="0"/>
    <n v="0"/>
    <n v="2.0464000000000002"/>
    <n v="4.5952999999999999"/>
    <n v="1.8119000000000001"/>
    <n v="1.9611000000000001"/>
    <n v="1.5603"/>
    <n v="1.5751999999999999"/>
    <n v="0"/>
    <n v="0"/>
    <n v="0"/>
    <n v="0"/>
    <n v="7.5899999999999995E-2"/>
    <n v="0.60760000000000003"/>
    <n v="2.1044999999999998"/>
    <n v="1.1386000000000001"/>
    <n v="1.4544999999999999"/>
    <n v="1.6878"/>
    <n v="0.637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33"/>
    <x v="21"/>
    <n v="405"/>
    <n v="5122"/>
    <s v="AUXILIAR DISTRIBUIÇÃO5122405"/>
    <x v="0"/>
    <x v="1"/>
    <x v="1"/>
    <x v="15"/>
    <x v="1"/>
    <x v="3"/>
    <n v="28.1465"/>
    <n v="24.129799999999999"/>
    <n v="38.459400000000002"/>
    <n v="37.6738"/>
    <n v="37.707099999999997"/>
    <n v="36.572299999999998"/>
    <n v="35.772300000000001"/>
    <n v="35.772300000000001"/>
    <n v="0"/>
    <n v="2.6825000000000001"/>
    <n v="5.0823999999999998"/>
    <n v="13.3672"/>
    <n v="4.1677"/>
    <n v="4.1677"/>
    <n v="2.3136999999999999"/>
    <n v="10.3462"/>
    <n v="13.278600000000001"/>
    <n v="6.7786999999999997"/>
    <n v="6.7786999999999997"/>
    <n v="6.7786999999999997"/>
    <n v="11.8284"/>
    <n v="11.8284"/>
    <n v="11.8284"/>
    <n v="0"/>
    <n v="0"/>
    <n v="0"/>
    <n v="0"/>
    <n v="0"/>
    <n v="5.6833"/>
    <n v="0"/>
    <n v="1.6303000000000001"/>
    <n v="1.6303000000000001"/>
    <n v="0"/>
    <n v="0.78110000000000002"/>
    <n v="2.5310999999999999"/>
    <n v="11.814299999999999"/>
    <n v="12.1976"/>
    <n v="12.949"/>
    <n v="11.5489"/>
    <n v="11.881500000000001"/>
    <n v="11.881500000000001"/>
    <n v="9.1997"/>
    <n v="9.1997"/>
    <n v="9.1997"/>
    <n v="6.7988999999999997"/>
    <n v="6.9988999999999999"/>
    <n v="1.6523000000000001"/>
    <n v="5.7512999999999996"/>
    <n v="6.8338999999999999"/>
    <n v="0.58620000000000005"/>
    <n v="0"/>
    <n v="0.75519999999999998"/>
    <n v="7.0552000000000001"/>
    <n v="6.7203999999999997"/>
    <n v="4.0545999999999998"/>
    <n v="7.4038000000000004"/>
    <n v="9.7863000000000007"/>
    <n v="11.303699999999999"/>
    <n v="11.6037"/>
    <n v="7.0726000000000004"/>
    <n v="7.0726000000000004"/>
    <n v="6.7060000000000004"/>
    <m/>
    <m/>
    <m/>
    <m/>
    <m/>
    <m/>
    <s v="NÃO"/>
    <n v="35.772300000000001"/>
    <n v="0"/>
    <n v="6.9988999999999999"/>
    <n v="6.7060000000000004"/>
    <m/>
  </r>
  <r>
    <x v="434"/>
    <x v="2"/>
    <n v="599"/>
    <n v="3518"/>
    <s v="MOTORISTA ENTREGADOR ABASTECEDOR3518599"/>
    <x v="0"/>
    <x v="1"/>
    <x v="0"/>
    <x v="4"/>
    <x v="0"/>
    <x v="1"/>
    <n v="0"/>
    <n v="17.675000000000001"/>
    <n v="0"/>
    <n v="29.339500000000001"/>
    <n v="29.3721"/>
    <n v="29.3721"/>
    <n v="29.3721"/>
    <n v="29.3721"/>
    <n v="0"/>
    <n v="3.4099999999999998E-2"/>
    <n v="3.4099999999999998E-2"/>
    <n v="3.4099999999999998E-2"/>
    <n v="6.6699999999999995E-2"/>
    <n v="6.6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9.3721"/>
    <n v="0"/>
    <n v="0"/>
    <n v="0"/>
    <m/>
  </r>
  <r>
    <x v="435"/>
    <x v="28"/>
    <n v="599"/>
    <n v="3507"/>
    <s v="SUPERVISOR DISTRIBUICAO E FROTAS C3507599"/>
    <x v="1"/>
    <x v="2"/>
    <x v="1"/>
    <x v="3"/>
    <x v="0"/>
    <x v="11"/>
    <n v="5.0647000000000002"/>
    <n v="4.2995999999999999"/>
    <n v="1.7136"/>
    <n v="2.7134999999999998"/>
    <n v="2.7134999999999998"/>
    <n v="3.2959999999999998"/>
    <n v="3.6778"/>
    <n v="3.6778"/>
    <n v="0"/>
    <n v="4.7699999999999999E-2"/>
    <n v="0"/>
    <n v="2.23"/>
    <n v="1.0626"/>
    <n v="1.0626"/>
    <n v="1.0626"/>
    <n v="1.1467000000000001"/>
    <n v="1.2125999999999999"/>
    <n v="1.2452000000000001"/>
    <n v="2.4958"/>
    <n v="3.2427000000000001"/>
    <n v="2.6751999999999998"/>
    <n v="2.4752000000000001"/>
    <n v="2.3252000000000002"/>
    <n v="2.0251999999999999"/>
    <n v="0.15709999999999999"/>
    <n v="0.15709999999999999"/>
    <n v="0"/>
    <n v="0.68330000000000002"/>
    <n v="8.2500000000000004E-2"/>
    <n v="8.2500000000000004E-2"/>
    <n v="1.3268"/>
    <n v="1.6752"/>
    <n v="2.4742999999999999"/>
    <n v="3.7227000000000001"/>
    <n v="1.306"/>
    <n v="1.4059999999999999"/>
    <n v="0.35680000000000001"/>
    <n v="0.57110000000000005"/>
    <n v="0.69979999999999998"/>
    <n v="0"/>
    <n v="4.82E-2"/>
    <n v="0.18149999999999999"/>
    <n v="0.48149999999999998"/>
    <n v="0.51480000000000004"/>
    <n v="0"/>
    <n v="0"/>
    <n v="0.58179999999999998"/>
    <n v="0.53029999999999999"/>
    <n v="0.8962"/>
    <n v="0"/>
    <n v="0"/>
    <n v="0.33100000000000002"/>
    <n v="2.5293999999999999"/>
    <n v="2.9104000000000001"/>
    <n v="3.7921999999999998"/>
    <n v="4.1580000000000004"/>
    <n v="5.0898000000000003"/>
    <n v="5.3731"/>
    <n v="6.0049000000000001"/>
    <n v="0.53900000000000003"/>
    <n v="0.58899999999999997"/>
    <n v="0.72230000000000005"/>
    <m/>
    <m/>
    <m/>
    <m/>
    <m/>
    <m/>
    <s v="NÃO"/>
    <n v="3.6778"/>
    <n v="0.15709999999999999"/>
    <n v="0"/>
    <n v="0.72230000000000005"/>
    <m/>
  </r>
  <r>
    <x v="436"/>
    <x v="3"/>
    <n v="405"/>
    <n v="3503"/>
    <s v="AJUDANTE EXPEDICAO AGENCIA3503405"/>
    <x v="0"/>
    <x v="0"/>
    <x v="1"/>
    <x v="0"/>
    <x v="1"/>
    <x v="3"/>
    <n v="0"/>
    <n v="42.106699999999996"/>
    <n v="16.098400000000002"/>
    <n v="16.464300000000001"/>
    <n v="19.630099999999999"/>
    <n v="22.68"/>
    <n v="22.8459"/>
    <n v="22.8459"/>
    <n v="23.7958"/>
    <n v="12.114000000000001"/>
    <n v="14.395799999999999"/>
    <n v="15.363200000000001"/>
    <n v="16.778099999999998"/>
    <n v="16.778099999999998"/>
    <n v="20.496300000000002"/>
    <n v="18.311299999999999"/>
    <n v="21.878499999999999"/>
    <n v="22.645099999999999"/>
    <n v="0"/>
    <n v="2.2656999999999998"/>
    <n v="3.8483000000000001"/>
    <n v="5.6482999999999999"/>
    <n v="6.2641999999999998"/>
    <n v="6.2641999999999998"/>
    <n v="6.0960000000000001"/>
    <n v="6.0960000000000001"/>
    <n v="3.4302000000000001"/>
    <n v="5.7302"/>
    <n v="5.7984"/>
    <n v="1.4325000000000001"/>
    <n v="1.5998000000000001"/>
    <n v="1.6998"/>
    <n v="3.5308999999999999"/>
    <n v="2.0133999999999999"/>
    <n v="5.0133000000000001"/>
    <n v="0"/>
    <n v="0"/>
    <n v="0.2485"/>
    <n v="2.9977"/>
    <n v="5.5633999999999997"/>
    <n v="0"/>
    <n v="0.3634"/>
    <n v="0.42930000000000001"/>
    <n v="0.42930000000000001"/>
    <n v="0.26340000000000002"/>
    <n v="0"/>
    <n v="0"/>
    <n v="0"/>
    <n v="0"/>
    <n v="1.1778"/>
    <n v="4.4436"/>
    <n v="2.9262000000000001"/>
    <n v="0"/>
    <n v="2.4790000000000001"/>
    <n v="2.5259"/>
    <n v="0.1076"/>
    <n v="0"/>
    <n v="3.5158"/>
    <n v="10.8324"/>
    <n v="8.0997000000000003"/>
    <n v="9.4321999999999999"/>
    <n v="0"/>
    <m/>
    <m/>
    <m/>
    <m/>
    <m/>
    <m/>
    <s v="NÃO"/>
    <n v="42.106699999999996"/>
    <n v="22.645099999999999"/>
    <n v="0"/>
    <n v="0.1076"/>
    <n v="0"/>
  </r>
  <r>
    <x v="437"/>
    <x v="2"/>
    <n v="599"/>
    <n v="3518"/>
    <s v="MOTORISTA ENTREGADOR ABASTECEDOR3518599"/>
    <x v="0"/>
    <x v="1"/>
    <x v="0"/>
    <x v="4"/>
    <x v="0"/>
    <x v="1"/>
    <n v="0"/>
    <n v="16.27"/>
    <n v="0"/>
    <n v="43.381999999999998"/>
    <n v="43.381999999999998"/>
    <n v="45.2986"/>
    <n v="51.2986"/>
    <n v="51.2986"/>
    <n v="0"/>
    <n v="2.3317999999999999"/>
    <n v="4.6635999999999997"/>
    <n v="4.6635999999999997"/>
    <n v="16.3627"/>
    <n v="16.3627"/>
    <n v="4.3620000000000001"/>
    <n v="13.143000000000001"/>
    <n v="20.007300000000001"/>
    <n v="18.871700000000001"/>
    <n v="18.871700000000001"/>
    <n v="18.871700000000001"/>
    <n v="17.1051"/>
    <n v="19.5717"/>
    <n v="19.754999999999999"/>
    <n v="19.754999999999999"/>
    <n v="6.5541999999999998"/>
    <n v="6.5541999999999998"/>
    <n v="2.6657000000000002"/>
    <n v="3.4323000000000001"/>
    <n v="12.8148"/>
    <n v="13.998100000000001"/>
    <n v="18.0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1.2986"/>
    <n v="6.5541999999999998"/>
    <n v="0"/>
    <n v="0"/>
    <m/>
  </r>
  <r>
    <x v="438"/>
    <x v="2"/>
    <n v="599"/>
    <n v="3518"/>
    <s v="MOTORISTA ENTREGADOR ABASTECEDOR3518599"/>
    <x v="0"/>
    <x v="1"/>
    <x v="0"/>
    <x v="4"/>
    <x v="0"/>
    <x v="1"/>
    <n v="0"/>
    <n v="0"/>
    <n v="0"/>
    <n v="64.078699999999998"/>
    <n v="66.012"/>
    <n v="69.378699999999995"/>
    <n v="73.662000000000006"/>
    <n v="0"/>
    <n v="3.3993000000000002"/>
    <n v="8.6478000000000002"/>
    <n v="12.846299999999999"/>
    <n v="15.6637"/>
    <n v="0"/>
    <n v="23.196999999999999"/>
    <n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39"/>
    <x v="38"/>
    <n v="405"/>
    <n v="4992"/>
    <s v="SUPERVISOR ADMINISTRACAO COMERCIAL A4992405"/>
    <x v="1"/>
    <x v="0"/>
    <x v="1"/>
    <x v="28"/>
    <x v="1"/>
    <x v="3"/>
    <n v="24.463999999999999"/>
    <n v="21.7806"/>
    <n v="26.616199999999999"/>
    <n v="23.666899999999998"/>
    <n v="23.666899999999998"/>
    <n v="12.250999999999999"/>
    <n v="0"/>
    <n v="0"/>
    <n v="10.2818"/>
    <n v="13.549200000000001"/>
    <n v="12.799200000000001"/>
    <n v="15.7492"/>
    <n v="3.8993000000000002"/>
    <n v="3.8993000000000002"/>
    <n v="7.3651999999999997"/>
    <n v="10.600099999999999"/>
    <n v="12.2675"/>
    <n v="2.2515000000000001"/>
    <n v="4.3333000000000004"/>
    <n v="6.0491999999999999"/>
    <n v="4.5983999999999998"/>
    <n v="4.4650999999999996"/>
    <n v="4.7824999999999998"/>
    <n v="5.2492000000000001"/>
    <n v="0.53259999999999996"/>
    <n v="0.53259999999999996"/>
    <n v="2.8151000000000002"/>
    <n v="3.4815999999999998"/>
    <n v="5.0316000000000001"/>
    <n v="5.2156000000000002"/>
    <n v="1.6466000000000001"/>
    <n v="1.7625"/>
    <n v="3.5259"/>
    <n v="3.9742999999999999"/>
    <n v="2.3409"/>
    <n v="0.17380000000000001"/>
    <n v="0.32229999999999998"/>
    <n v="1.8555999999999999"/>
    <n v="2.4207999999999998"/>
    <n v="3.9184999999999999"/>
    <n v="3.9026000000000001"/>
    <n v="2.7526000000000002"/>
    <n v="0.81850000000000001"/>
    <n v="0.83440000000000003"/>
    <n v="3.44E-2"/>
    <n v="5.0299999999999997E-2"/>
    <n v="1.35"/>
    <n v="1.1833"/>
    <n v="1.6007"/>
    <n v="1.7399999999999999E-2"/>
    <n v="0.86660000000000004"/>
    <n v="0"/>
    <n v="0"/>
    <n v="0"/>
    <n v="0"/>
    <n v="0"/>
    <n v="0"/>
    <n v="0"/>
    <n v="0"/>
    <n v="0"/>
    <n v="0"/>
    <n v="0"/>
    <m/>
    <m/>
    <m/>
    <m/>
    <m/>
    <m/>
    <s v="NÃO"/>
    <n v="0"/>
    <n v="0.53259999999999996"/>
    <n v="5.0299999999999997E-2"/>
    <n v="0"/>
    <m/>
  </r>
  <r>
    <x v="440"/>
    <x v="4"/>
    <n v="405"/>
    <n v="1307"/>
    <s v="AJUDANTE EXPEDICAO1307405"/>
    <x v="0"/>
    <x v="4"/>
    <x v="1"/>
    <x v="1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3.7477"/>
    <n v="9.7500000000000003E-2"/>
    <n v="15.746"/>
    <n v="0"/>
    <n v="0"/>
    <n v="0"/>
    <n v="0"/>
    <n v="0"/>
    <n v="0"/>
    <n v="0"/>
    <n v="0.28260000000000002"/>
    <n v="1.3811"/>
    <n v="1.6129"/>
    <n v="0.94540000000000002"/>
    <n v="1.7875000000000001"/>
    <n v="1.7875000000000001"/>
    <n v="1.1176999999999999"/>
    <n v="1.151"/>
    <n v="1.151"/>
    <n v="1.0509999999999999"/>
    <n v="1.05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41"/>
    <x v="3"/>
    <n v="405"/>
    <n v="4556"/>
    <s v="AJUDANTE EXPEDICAO AGENCIA4556405"/>
    <x v="0"/>
    <x v="1"/>
    <x v="1"/>
    <x v="14"/>
    <x v="1"/>
    <x v="3"/>
    <n v="39.235100000000003"/>
    <n v="38.951799999999999"/>
    <n v="45.2483"/>
    <n v="39.762500000000003"/>
    <n v="40.728400000000001"/>
    <n v="42.277500000000003"/>
    <n v="43.392600000000002"/>
    <n v="43.392600000000002"/>
    <n v="2.7483"/>
    <n v="5.3315999999999999"/>
    <n v="7.8299000000000003"/>
    <n v="9.9138000000000002"/>
    <n v="7.6151999999999997"/>
    <n v="7.6151999999999997"/>
    <n v="7.0960000000000001"/>
    <n v="7.0107999999999997"/>
    <n v="5.7939999999999996"/>
    <n v="7.6923000000000004"/>
    <n v="4.5922000000000001"/>
    <n v="5.5404999999999998"/>
    <n v="4.8373999999999997"/>
    <n v="4.6874000000000002"/>
    <n v="4.9873000000000003"/>
    <n v="5.2198000000000002"/>
    <n v="0"/>
    <n v="0"/>
    <n v="0.89839999999999998"/>
    <n v="0.29680000000000001"/>
    <n v="1.0134000000000001"/>
    <n v="0.94359999999999999"/>
    <n v="1.4086000000000001"/>
    <n v="1.8085"/>
    <n v="2.2894000000000001"/>
    <n v="1.6212"/>
    <n v="0.57040000000000002"/>
    <n v="0.45450000000000002"/>
    <n v="0.50370000000000004"/>
    <n v="2.3679999999999999"/>
    <n v="3.9672000000000001"/>
    <n v="1.9686999999999999"/>
    <n v="5.1299999999999998E-2"/>
    <n v="5.1299999999999998E-2"/>
    <n v="8.4599999999999995E-2"/>
    <n v="0.20130000000000001"/>
    <n v="0.218"/>
    <n v="0.318"/>
    <n v="6.5100000000000005E-2"/>
    <n v="0.71289999999999998"/>
    <n v="0.51370000000000005"/>
    <n v="1.0788"/>
    <n v="1.4295"/>
    <n v="0.19539999999999999"/>
    <n v="0.28170000000000001"/>
    <n v="3.4000000000000002E-2"/>
    <n v="3.4000000000000002E-2"/>
    <n v="3.4000000000000002E-2"/>
    <n v="3.4000000000000002E-2"/>
    <n v="3.4000000000000002E-2"/>
    <n v="3.4000000000000002E-2"/>
    <n v="3.4000000000000002E-2"/>
    <n v="3.4000000000000002E-2"/>
    <n v="0"/>
    <m/>
    <m/>
    <m/>
    <m/>
    <m/>
    <m/>
    <s v="NÃO"/>
    <n v="43.392600000000002"/>
    <n v="0"/>
    <n v="0.318"/>
    <n v="0"/>
    <m/>
  </r>
  <r>
    <x v="442"/>
    <x v="2"/>
    <n v="599"/>
    <n v="3518"/>
    <s v="MOTORISTA ENTREGADOR ABASTECEDOR3518599"/>
    <x v="0"/>
    <x v="1"/>
    <x v="0"/>
    <x v="4"/>
    <x v="0"/>
    <x v="1"/>
    <n v="0"/>
    <n v="31.086500000000001"/>
    <n v="0"/>
    <n v="43.835299999999997"/>
    <n v="43.835299999999997"/>
    <n v="46.017000000000003"/>
    <n v="49.532800000000002"/>
    <n v="49.532800000000002"/>
    <n v="2.5158999999999998"/>
    <n v="5.9824000000000002"/>
    <n v="9.7490000000000006"/>
    <n v="12.381399999999999"/>
    <n v="13.848000000000001"/>
    <n v="13.848000000000001"/>
    <n v="22.1311"/>
    <n v="30.628599999999999"/>
    <n v="33.2104"/>
    <n v="37.741300000000003"/>
    <n v="37.924599999999998"/>
    <n v="44.574399999999997"/>
    <n v="45.440300000000001"/>
    <n v="45.440300000000001"/>
    <n v="45.440300000000001"/>
    <n v="45.440300000000001"/>
    <n v="45.440300000000001"/>
    <n v="45.440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9.532800000000002"/>
    <n v="45.440300000000001"/>
    <n v="0"/>
    <n v="0"/>
    <m/>
  </r>
  <r>
    <x v="443"/>
    <x v="3"/>
    <n v="405"/>
    <n v="3520"/>
    <s v="AJUDANTE EXPEDICAO AGENCIA3520405"/>
    <x v="0"/>
    <x v="3"/>
    <x v="1"/>
    <x v="5"/>
    <x v="1"/>
    <x v="4"/>
    <n v="0"/>
    <n v="23.9359"/>
    <n v="13.173"/>
    <n v="13.357100000000001"/>
    <n v="13.989699999999999"/>
    <n v="11.6897"/>
    <n v="8.8557000000000006"/>
    <n v="8.8557000000000006"/>
    <n v="0"/>
    <n v="0"/>
    <n v="0"/>
    <n v="0"/>
    <n v="0"/>
    <n v="0"/>
    <n v="0"/>
    <n v="5.7797000000000001"/>
    <n v="0"/>
    <n v="1.4289000000000001"/>
    <n v="2.7296"/>
    <n v="0"/>
    <n v="0"/>
    <n v="1.6459999999999999"/>
    <n v="3.8458999999999999"/>
    <n v="5.6458000000000004"/>
    <n v="6.2298999999999998"/>
    <n v="6.2298999999999998"/>
    <n v="0"/>
    <n v="0.64990000000000003"/>
    <n v="2.2848000000000002"/>
    <n v="0"/>
    <n v="0.5847"/>
    <n v="1.8513999999999999"/>
    <n v="2.0354999999999999"/>
    <n v="0"/>
    <n v="0"/>
    <n v="0.93700000000000006"/>
    <n v="2.7370000000000001"/>
    <n v="3.9203000000000001"/>
    <n v="4.7043999999999997"/>
    <n v="5.7218"/>
    <n v="5.7218"/>
    <n v="5.7218"/>
    <n v="5.7218"/>
    <n v="5.7218"/>
    <n v="5.7218"/>
    <n v="5.721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.8557000000000006"/>
    <n v="6.2298999999999998"/>
    <n v="5.7218"/>
    <n v="0"/>
    <m/>
  </r>
  <r>
    <x v="444"/>
    <x v="2"/>
    <n v="599"/>
    <n v="3518"/>
    <s v="MOTORISTA ENTREGADOR ABASTECEDOR3518599"/>
    <x v="0"/>
    <x v="1"/>
    <x v="0"/>
    <x v="4"/>
    <x v="0"/>
    <x v="1"/>
    <n v="0"/>
    <n v="10.5107"/>
    <n v="0"/>
    <n v="16.626100000000001"/>
    <n v="17.0427"/>
    <n v="16.560099999999998"/>
    <n v="17.843399999999999"/>
    <n v="17.843399999999999"/>
    <n v="1.3825000000000001"/>
    <n v="0.66590000000000005"/>
    <n v="0"/>
    <n v="0"/>
    <n v="2.3020999999999998"/>
    <n v="2.3020999999999998"/>
    <n v="5.4488000000000003"/>
    <n v="6.8796999999999997"/>
    <n v="6.7774000000000001"/>
    <n v="5.8615000000000004"/>
    <n v="5.5948000000000002"/>
    <n v="5.210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7.843399999999999"/>
    <n v="0"/>
    <n v="0"/>
    <n v="0"/>
    <m/>
  </r>
  <r>
    <x v="445"/>
    <x v="25"/>
    <n v="405"/>
    <n v="1307"/>
    <s v="LIDER EXPEDIÇÃO1307405"/>
    <x v="0"/>
    <x v="4"/>
    <x v="1"/>
    <x v="19"/>
    <x v="1"/>
    <x v="4"/>
    <n v="0"/>
    <n v="0"/>
    <n v="1.1724000000000001"/>
    <n v="1.1724000000000001"/>
    <n v="1.1724000000000001"/>
    <n v="1.5216000000000001"/>
    <n v="3.1873999999999998"/>
    <n v="3.1873999999999998"/>
    <n v="0.63400000000000001"/>
    <n v="0"/>
    <n v="0"/>
    <n v="0"/>
    <n v="0"/>
    <n v="0"/>
    <n v="0"/>
    <n v="0.79530000000000001"/>
    <n v="4.4428000000000001"/>
    <n v="7.1753"/>
    <n v="2.0750999999999999"/>
    <n v="0"/>
    <n v="0"/>
    <n v="0"/>
    <n v="0"/>
    <n v="0"/>
    <n v="0"/>
    <n v="0"/>
    <n v="0"/>
    <n v="0"/>
    <n v="0"/>
    <n v="0"/>
    <n v="2.3458999999999999"/>
    <n v="2.0297999999999998"/>
    <n v="7.4295"/>
    <n v="2.7103999999999999"/>
    <n v="3.8102"/>
    <n v="5.9920999999999998"/>
    <n v="6.9420999999999999"/>
    <n v="6.0594999999999999"/>
    <n v="8.5594000000000001"/>
    <n v="11.824299999999999"/>
    <n v="12.1076"/>
    <n v="4.7743000000000002"/>
    <n v="4.9076000000000004"/>
    <n v="0"/>
    <n v="0"/>
    <n v="0"/>
    <n v="1.5318000000000001"/>
    <n v="2.7635999999999998"/>
    <n v="4.7794999999999996"/>
    <n v="4.9794999999999998"/>
    <n v="6.8120000000000003"/>
    <n v="0"/>
    <n v="0"/>
    <n v="0"/>
    <n v="0"/>
    <n v="0"/>
    <n v="0"/>
    <n v="0"/>
    <n v="0"/>
    <n v="0"/>
    <n v="0"/>
    <n v="0"/>
    <m/>
    <m/>
    <m/>
    <m/>
    <m/>
    <m/>
    <s v="NÃO"/>
    <n v="3.1873999999999998"/>
    <n v="0"/>
    <n v="0"/>
    <n v="0"/>
    <m/>
  </r>
  <r>
    <x v="446"/>
    <x v="3"/>
    <n v="405"/>
    <n v="4506"/>
    <s v="AJUDANTE EXPEDICAO AGENCIA4506405"/>
    <x v="0"/>
    <x v="1"/>
    <x v="1"/>
    <x v="9"/>
    <x v="1"/>
    <x v="3"/>
    <n v="8.4641999999999999"/>
    <n v="8.4641999999999999"/>
    <n v="8.7475000000000005"/>
    <n v="8.7141999999999999"/>
    <n v="8.8141999999999996"/>
    <n v="8.8300999999999998"/>
    <n v="9.0459999999999994"/>
    <n v="9.0459999999999994"/>
    <n v="0"/>
    <n v="5.0799999999999998E-2"/>
    <n v="0.20230000000000001"/>
    <n v="0.33639999999999998"/>
    <n v="2.5356000000000001"/>
    <n v="2.5356000000000001"/>
    <n v="1.216"/>
    <n v="1.5652999999999999"/>
    <n v="3.3151999999999999"/>
    <n v="4.2477999999999998"/>
    <n v="4.1463000000000001"/>
    <n v="5.4955999999999996"/>
    <n v="5.6630000000000003"/>
    <n v="5.7455999999999996"/>
    <n v="5.7455999999999996"/>
    <n v="5.6955999999999998"/>
    <n v="5.0941000000000001"/>
    <n v="5.0941000000000001"/>
    <n v="1.1173999999999999"/>
    <n v="2.5849000000000002"/>
    <n v="0"/>
    <n v="0"/>
    <n v="0.1842"/>
    <n v="2.069"/>
    <n v="0.35089999999999999"/>
    <n v="2.3176000000000001"/>
    <n v="3.9502000000000002"/>
    <n v="5.4328000000000003"/>
    <n v="6.2502000000000004"/>
    <n v="6.8813000000000004"/>
    <n v="6.9123999999999999"/>
    <n v="11.577500000000001"/>
    <n v="11.827500000000001"/>
    <n v="10.8775"/>
    <n v="10.0275"/>
    <n v="10.5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0459999999999994"/>
    <n v="5.0941000000000001"/>
    <n v="0"/>
    <n v="0"/>
    <m/>
  </r>
  <r>
    <x v="447"/>
    <x v="4"/>
    <n v="405"/>
    <n v="1302"/>
    <s v="AJUDANTE EXPEDICAO1302405"/>
    <x v="0"/>
    <x v="0"/>
    <x v="1"/>
    <x v="17"/>
    <x v="1"/>
    <x v="4"/>
    <n v="0.51659999999999995"/>
    <n v="0"/>
    <n v="3.0642"/>
    <n v="1.9817"/>
    <n v="2.8650000000000002"/>
    <n v="3.5301"/>
    <n v="4.3634000000000004"/>
    <n v="4.3634000000000004"/>
    <n v="4.7300000000000004"/>
    <n v="2.6633"/>
    <n v="0"/>
    <n v="0"/>
    <n v="0"/>
    <n v="0"/>
    <n v="0.60009999999999997"/>
    <n v="1.0992999999999999"/>
    <n v="1.9144000000000001"/>
    <n v="2.2803"/>
    <n v="0"/>
    <n v="0"/>
    <n v="0"/>
    <n v="0"/>
    <n v="0"/>
    <n v="0"/>
    <n v="0"/>
    <n v="0"/>
    <n v="0.05"/>
    <n v="1.0178"/>
    <n v="0"/>
    <n v="1.4487000000000001"/>
    <n v="2.2296"/>
    <n v="2.0954999999999999"/>
    <n v="1.878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49"/>
    <n v="6.2455999999999996"/>
    <n v="0.313"/>
    <n v="0.313"/>
    <n v="0.313"/>
    <n v="0"/>
    <n v="0"/>
    <n v="0.88180000000000003"/>
    <n v="0"/>
    <n v="0.86509999999999998"/>
    <n v="1.5309999999999999"/>
    <m/>
    <m/>
    <m/>
    <m/>
    <m/>
    <m/>
    <s v="NÃO"/>
    <n v="0"/>
    <n v="2.2803"/>
    <n v="0"/>
    <n v="0.313"/>
    <n v="1.5309999999999999"/>
  </r>
  <r>
    <x v="448"/>
    <x v="4"/>
    <n v="405"/>
    <n v="1303"/>
    <s v="AJUDANTE EXPEDICAO1303405"/>
    <x v="0"/>
    <x v="2"/>
    <x v="1"/>
    <x v="18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.6992"/>
    <n v="2.0459999999999998"/>
    <n v="3.1966999999999999"/>
    <n v="1.2490000000000001"/>
    <n v="0.1149"/>
    <n v="0.1149"/>
    <n v="0.14899999999999999"/>
    <n v="0.33229999999999998"/>
    <n v="0.33229999999999998"/>
    <n v="1.1832"/>
    <n v="3.6347"/>
    <n v="3.5855000000000001"/>
    <n v="0.93400000000000005"/>
    <n v="1.5458000000000001"/>
    <n v="2.0964999999999998"/>
    <n v="4.8124000000000002"/>
    <n v="6.0601000000000003"/>
    <n v="0.2427"/>
    <n v="0.42530000000000001"/>
    <n v="0.49120000000000003"/>
    <n v="0.69120000000000004"/>
    <n v="0"/>
    <n v="0.1578"/>
    <n v="0.47439999999999999"/>
    <n v="0.49030000000000001"/>
    <n v="0.65620000000000001"/>
    <n v="0.67210000000000003"/>
    <n v="0.77129999999999999"/>
    <n v="0.77129999999999999"/>
    <n v="0"/>
    <n v="1.9301999999999999"/>
    <n v="2.1301000000000001"/>
    <n v="1.9469000000000001"/>
    <n v="2.4119999999999999"/>
    <n v="3.0611999999999999"/>
    <n v="3.0771999999999999"/>
    <n v="2.1772"/>
    <n v="0.5272"/>
    <n v="1.409"/>
    <n v="1.5105"/>
    <n v="0"/>
    <n v="1.2923"/>
    <n v="2.0082"/>
    <n v="5.8999999999999997E-2"/>
    <n v="0.50970000000000004"/>
    <m/>
    <m/>
    <m/>
    <m/>
    <m/>
    <m/>
    <s v="NÃO"/>
    <n v="0"/>
    <n v="0.33229999999999998"/>
    <n v="0.77129999999999999"/>
    <n v="0.50970000000000004"/>
    <m/>
  </r>
  <r>
    <x v="449"/>
    <x v="6"/>
    <n v="153"/>
    <n v="1303"/>
    <s v="ALMOXARIFE JR1303153"/>
    <x v="0"/>
    <x v="2"/>
    <x v="1"/>
    <x v="18"/>
    <x v="1"/>
    <x v="5"/>
    <n v="0"/>
    <n v="1.3496999999999999"/>
    <n v="0.50339999999999996"/>
    <n v="0.50339999999999996"/>
    <n v="0.50339999999999996"/>
    <n v="0.50339999999999996"/>
    <n v="0.50339999999999996"/>
    <n v="0.50339999999999996"/>
    <n v="0"/>
    <n v="0"/>
    <n v="1.5800000000000002E-2"/>
    <n v="1.0634999999999999"/>
    <n v="0.87949999999999995"/>
    <n v="0.87949999999999995"/>
    <n v="0.99399999999999999"/>
    <n v="1.8947000000000001"/>
    <n v="2.9106000000000001"/>
    <n v="5.5778999999999996"/>
    <n v="7.0770999999999997"/>
    <n v="4.4946000000000002"/>
    <n v="0"/>
    <n v="2.8778999999999999"/>
    <n v="2.7105000000000001"/>
    <n v="0.99380000000000002"/>
    <n v="1.3097000000000001"/>
    <n v="1.3097000000000001"/>
    <n v="0.26519999999999999"/>
    <n v="0"/>
    <n v="0.37959999999999999"/>
    <n v="2.8982999999999999"/>
    <n v="2.1316000000000002"/>
    <n v="2.0990000000000002"/>
    <n v="2.7170999999999998"/>
    <n v="5.4154999999999998"/>
    <n v="5.2655000000000003"/>
    <n v="2.7147999999999999"/>
    <n v="0.1656"/>
    <n v="0"/>
    <n v="0.59660000000000002"/>
    <n v="0.111"/>
    <n v="0.111"/>
    <n v="0.19359999999999999"/>
    <n v="1.1595"/>
    <n v="1.1595"/>
    <n v="0.82620000000000005"/>
    <n v="0.4929"/>
    <n v="0"/>
    <n v="0"/>
    <n v="0.1158"/>
    <n v="1.3149999999999999"/>
    <n v="3.5142000000000002"/>
    <n v="2.5135000000000001"/>
    <n v="2.4483000000000001"/>
    <n v="2.5474999999999999"/>
    <n v="2.5975000000000001"/>
    <n v="2.5966999999999998"/>
    <n v="2.7132999999999998"/>
    <n v="2.8466"/>
    <n v="1.8466"/>
    <n v="0.9466"/>
    <n v="0"/>
    <n v="0"/>
    <m/>
    <m/>
    <m/>
    <m/>
    <m/>
    <m/>
    <s v="NÃO"/>
    <n v="0.50339999999999996"/>
    <n v="1.3097000000000001"/>
    <n v="0.4929"/>
    <n v="0"/>
    <m/>
  </r>
  <r>
    <x v="450"/>
    <x v="3"/>
    <n v="405"/>
    <n v="4540"/>
    <s v="AJUDANTE EXPEDICAO AGENCIA4540405"/>
    <x v="0"/>
    <x v="2"/>
    <x v="1"/>
    <x v="27"/>
    <x v="1"/>
    <x v="3"/>
    <n v="0"/>
    <n v="0"/>
    <n v="0"/>
    <n v="0"/>
    <n v="0"/>
    <n v="0"/>
    <n v="0"/>
    <n v="0"/>
    <n v="0"/>
    <n v="0"/>
    <n v="0"/>
    <n v="0"/>
    <n v="0.83409999999999995"/>
    <n v="0.83409999999999995"/>
    <n v="4.8674999999999997"/>
    <n v="12.3658"/>
    <n v="12.799099999999999"/>
    <n v="13.399100000000001"/>
    <n v="11.8832"/>
    <n v="11.8832"/>
    <n v="11.8832"/>
    <n v="11.8832"/>
    <n v="8.4635999999999996"/>
    <n v="8.4635999999999996"/>
    <n v="6.9629000000000003"/>
    <n v="6.9629000000000003"/>
    <n v="1.5841000000000001"/>
    <n v="1.7341"/>
    <n v="2.5840999999999998"/>
    <n v="2.5840999999999998"/>
    <n v="2.766"/>
    <n v="2.0994000000000002"/>
    <n v="1.1478999999999999"/>
    <n v="6.3986000000000001"/>
    <n v="10.099399999999999"/>
    <n v="12.7828"/>
    <n v="13.082800000000001"/>
    <n v="8.4479000000000006"/>
    <n v="5.4797000000000002"/>
    <n v="5.1631"/>
    <n v="5.3789999999999996"/>
    <n v="6.1790000000000003"/>
    <n v="7.7789999999999999"/>
    <n v="7.8131000000000004"/>
    <n v="7.7298"/>
    <n v="7.8297999999999996"/>
    <n v="1.8159000000000001"/>
    <n v="2.5499000000000001"/>
    <n v="4.734"/>
    <n v="4.6673"/>
    <n v="2.6505999999999998"/>
    <n v="6.4005999999999998"/>
    <n v="5.0666000000000002"/>
    <n v="10.667299999999999"/>
    <n v="8.7172999999999998"/>
    <n v="10.4992"/>
    <n v="14.7507"/>
    <n v="14.8681"/>
    <n v="13.950699999999999"/>
    <n v="15.234"/>
    <n v="13.7499"/>
    <n v="11.433199999999999"/>
    <m/>
    <m/>
    <m/>
    <m/>
    <m/>
    <m/>
    <s v="NÃO"/>
    <n v="0"/>
    <n v="6.9629000000000003"/>
    <n v="7.8297999999999996"/>
    <n v="11.433199999999999"/>
    <m/>
  </r>
  <r>
    <x v="451"/>
    <x v="36"/>
    <n v="153"/>
    <n v="1301"/>
    <s v="ANALISTA MATERIAIS PL1301153"/>
    <x v="2"/>
    <x v="1"/>
    <x v="1"/>
    <x v="16"/>
    <x v="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0000000000004"/>
    <n v="0.86660000000000004"/>
    <n v="0.86660000000000004"/>
    <n v="0.86660000000000004"/>
    <n v="0.86660000000000004"/>
    <n v="1.5666"/>
    <n v="1.5666"/>
    <n v="0.48330000000000001"/>
    <n v="0.48330000000000001"/>
    <n v="0.70069999999999999"/>
    <n v="0.70069999999999999"/>
    <n v="0.71660000000000001"/>
    <n v="2.1164999999999998"/>
    <n v="2.1164999999999998"/>
    <n v="2.1164999999999998"/>
    <n v="0.76719999999999999"/>
    <n v="0"/>
    <n v="0"/>
    <n v="0.48309999999999997"/>
    <n v="0.94969999999999999"/>
    <n v="0"/>
    <n v="0"/>
    <n v="0"/>
    <n v="0"/>
    <n v="0"/>
    <n v="0"/>
    <n v="0"/>
    <n v="0.44990000000000002"/>
    <n v="0.44990000000000002"/>
    <n v="0.44990000000000002"/>
    <n v="0"/>
    <n v="0"/>
    <n v="0"/>
    <n v="0"/>
    <n v="0"/>
    <n v="0.51580000000000004"/>
    <n v="0.38319999999999999"/>
    <n v="0.5665"/>
    <n v="0.5665"/>
    <n v="0.5665"/>
    <n v="0.5665"/>
    <n v="0.5665"/>
    <n v="0.5665"/>
    <m/>
    <m/>
    <m/>
    <m/>
    <m/>
    <m/>
    <s v="NÃO"/>
    <n v="0"/>
    <n v="1.5666"/>
    <n v="0"/>
    <n v="0.5665"/>
    <m/>
  </r>
  <r>
    <x v="452"/>
    <x v="39"/>
    <n v="599"/>
    <n v="4547"/>
    <s v="SUPERVISOR DISTRIBUICAO E FROTAS B4547599"/>
    <x v="1"/>
    <x v="0"/>
    <x v="1"/>
    <x v="12"/>
    <x v="0"/>
    <x v="0"/>
    <n v="51.839799999999997"/>
    <n v="48.290599999999998"/>
    <n v="34.876899999999999"/>
    <n v="36.543599999999998"/>
    <n v="37.542900000000003"/>
    <n v="41.275500000000001"/>
    <n v="45.225499999999997"/>
    <n v="45.225499999999997"/>
    <n v="0.26740000000000003"/>
    <n v="6.3322000000000003"/>
    <n v="7.7481"/>
    <n v="10.9815"/>
    <n v="10.664899999999999"/>
    <n v="10.664899999999999"/>
    <n v="9.0347000000000008"/>
    <n v="8.1354000000000006"/>
    <n v="11.3203"/>
    <n v="16.084800000000001"/>
    <n v="9.5673999999999992"/>
    <n v="0"/>
    <n v="0.83560000000000001"/>
    <n v="8.1348000000000003"/>
    <n v="8.7347999999999999"/>
    <n v="9.9847999999999999"/>
    <n v="0.60229999999999995"/>
    <n v="0.60229999999999995"/>
    <n v="4.4008000000000003"/>
    <n v="13.1515"/>
    <n v="17.868200000000002"/>
    <n v="7.3848000000000003"/>
    <n v="2.1341000000000001"/>
    <n v="2.1341000000000001"/>
    <n v="2.6840999999999999"/>
    <n v="22.918399999999998"/>
    <n v="21.7517"/>
    <n v="22.085799999999999"/>
    <n v="23.085799999999999"/>
    <n v="23.085799999999999"/>
    <n v="23.085799999999999"/>
    <n v="0"/>
    <n v="0"/>
    <n v="0"/>
    <n v="1.0525"/>
    <n v="1.0525"/>
    <n v="0"/>
    <n v="6.9199999999999998E-2"/>
    <n v="4.2999000000000001"/>
    <n v="14.030799999999999"/>
    <n v="17.0808"/>
    <n v="11.9308"/>
    <n v="15.030799999999999"/>
    <n v="16.095700000000001"/>
    <n v="25.9773"/>
    <n v="22.227399999999999"/>
    <n v="20.276599999999998"/>
    <n v="0"/>
    <n v="0"/>
    <n v="0"/>
    <n v="0"/>
    <n v="17.7257"/>
    <n v="21.025700000000001"/>
    <n v="15.3924"/>
    <m/>
    <m/>
    <m/>
    <m/>
    <m/>
    <m/>
    <s v="NÃO"/>
    <n v="45.225499999999997"/>
    <n v="0.60229999999999995"/>
    <n v="6.9199999999999998E-2"/>
    <n v="15.3924"/>
    <m/>
  </r>
  <r>
    <x v="453"/>
    <x v="35"/>
    <n v="153"/>
    <n v="1307"/>
    <s v="OPERADOR EMPILHADEIRA1307153"/>
    <x v="0"/>
    <x v="4"/>
    <x v="1"/>
    <x v="19"/>
    <x v="1"/>
    <x v="5"/>
    <n v="0"/>
    <n v="0.14760000000000001"/>
    <n v="1.796"/>
    <n v="5.1928000000000001"/>
    <n v="5.4428000000000001"/>
    <n v="5.5926999999999998"/>
    <n v="5.8433999999999999"/>
    <n v="5.8433999999999999"/>
    <n v="0.25"/>
    <n v="1.6157999999999999"/>
    <n v="1.6157999999999999"/>
    <n v="0.88170000000000004"/>
    <n v="3.9822000000000002"/>
    <n v="3.9822000000000002"/>
    <n v="6.7302999999999997"/>
    <n v="6.9476000000000004"/>
    <n v="6.1292999999999997"/>
    <n v="7.8277000000000001"/>
    <n v="6.4451000000000001"/>
    <n v="0"/>
    <n v="0"/>
    <n v="0"/>
    <n v="0"/>
    <n v="0"/>
    <n v="0"/>
    <n v="0"/>
    <n v="0.68169999999999997"/>
    <n v="0.77929999999999999"/>
    <n v="1.0459000000000001"/>
    <n v="1.7753000000000001"/>
    <n v="2.1577000000000002"/>
    <n v="2.1577000000000002"/>
    <n v="3.19"/>
    <n v="0.65810000000000002"/>
    <n v="1.1237999999999999"/>
    <n v="0.83979999999999999"/>
    <n v="1.0057"/>
    <n v="0.37080000000000002"/>
    <n v="1.1866000000000001"/>
    <n v="0"/>
    <n v="0"/>
    <n v="0"/>
    <n v="0"/>
    <n v="0"/>
    <n v="0"/>
    <n v="0"/>
    <n v="4.9200000000000001E-2"/>
    <n v="0.89690000000000003"/>
    <n v="0.77949999999999997"/>
    <n v="1.0136000000000001"/>
    <n v="2.1303000000000001"/>
    <n v="0.81359999999999999"/>
    <n v="0"/>
    <n v="0"/>
    <n v="0"/>
    <n v="0"/>
    <n v="0.19919999999999999"/>
    <n v="0.29920000000000002"/>
    <n v="0.71430000000000005"/>
    <n v="0.1802"/>
    <n v="0.51349999999999996"/>
    <n v="0.69679999999999997"/>
    <m/>
    <m/>
    <m/>
    <m/>
    <m/>
    <m/>
    <s v="NÃO"/>
    <n v="5.8433999999999999"/>
    <n v="0"/>
    <n v="0"/>
    <n v="0.69679999999999997"/>
    <m/>
  </r>
  <r>
    <x v="454"/>
    <x v="39"/>
    <n v="568"/>
    <n v="3507"/>
    <s v="SUPERVISOR DISTRIBUICAO E FROTAS B3507568"/>
    <x v="1"/>
    <x v="2"/>
    <x v="1"/>
    <x v="3"/>
    <x v="0"/>
    <x v="11"/>
    <n v="0"/>
    <n v="1.8037000000000001"/>
    <n v="0"/>
    <n v="0"/>
    <n v="0"/>
    <n v="0"/>
    <n v="0"/>
    <n v="0"/>
    <n v="0"/>
    <n v="0"/>
    <n v="0.66669999999999996"/>
    <n v="4.165"/>
    <n v="6.3951000000000002"/>
    <n v="6.3951000000000002"/>
    <n v="9.3289000000000009"/>
    <n v="15.642200000000001"/>
    <n v="19.3413"/>
    <n v="23.940300000000001"/>
    <n v="26.556100000000001"/>
    <n v="19.921900000000001"/>
    <n v="2.1053000000000002"/>
    <n v="0.622"/>
    <n v="0.622"/>
    <n v="0.622"/>
    <n v="0"/>
    <n v="0"/>
    <n v="2.5840000000000001"/>
    <n v="8.2824000000000009"/>
    <n v="10.1165"/>
    <n v="6.0505000000000004"/>
    <n v="3.6671999999999998"/>
    <n v="2.1671999999999998"/>
    <n v="3.7338"/>
    <n v="4.6829000000000001"/>
    <n v="5.5989000000000004"/>
    <n v="4.1482000000000001"/>
    <n v="1.3142"/>
    <n v="1.5815999999999999"/>
    <n v="1.9164000000000001"/>
    <n v="5.2321999999999997"/>
    <n v="5.2321999999999997"/>
    <n v="5.3987999999999996"/>
    <n v="4.4488000000000003"/>
    <n v="4.4488000000000003"/>
    <n v="3.0647000000000002"/>
    <n v="0"/>
    <n v="0"/>
    <n v="0"/>
    <n v="0"/>
    <n v="0"/>
    <n v="0"/>
    <n v="0"/>
    <n v="0"/>
    <n v="0"/>
    <n v="2.6869000000000001"/>
    <n v="4.8868"/>
    <n v="5.9852999999999996"/>
    <n v="3.3012000000000001"/>
    <n v="5.0011999999999999"/>
    <n v="0"/>
    <n v="0"/>
    <n v="0"/>
    <m/>
    <m/>
    <m/>
    <m/>
    <m/>
    <m/>
    <s v="NÃO"/>
    <n v="0"/>
    <n v="0"/>
    <n v="0"/>
    <n v="0"/>
    <m/>
  </r>
  <r>
    <x v="455"/>
    <x v="3"/>
    <n v="405"/>
    <n v="4506"/>
    <s v="AJUDANTE EXPEDICAO AGENCIA4506405"/>
    <x v="0"/>
    <x v="1"/>
    <x v="1"/>
    <x v="9"/>
    <x v="1"/>
    <x v="3"/>
    <n v="13.4139"/>
    <n v="12.331300000000001"/>
    <n v="1.4987999999999999"/>
    <n v="0.48370000000000002"/>
    <n v="0.23449999999999999"/>
    <n v="0"/>
    <n v="0"/>
    <n v="0"/>
    <n v="0.63339999999999996"/>
    <n v="0"/>
    <n v="0.3009"/>
    <n v="0"/>
    <n v="0.20330000000000001"/>
    <n v="0.20330000000000001"/>
    <n v="0.40479999999999999"/>
    <n v="2.2707000000000002"/>
    <n v="1.8381000000000001"/>
    <n v="3.1533000000000002"/>
    <n v="6.1524000000000001"/>
    <n v="7.8000999999999996"/>
    <n v="6.7652999999999999"/>
    <n v="6.6494"/>
    <n v="5.4835000000000003"/>
    <n v="6.1334999999999997"/>
    <n v="3.0508999999999999"/>
    <n v="3.0508999999999999"/>
    <n v="0"/>
    <n v="0"/>
    <n v="0.66979999999999995"/>
    <n v="1.7683"/>
    <n v="6.5799999999999997E-2"/>
    <n v="2.1815000000000002"/>
    <n v="5.3964999999999996"/>
    <n v="5.3964999999999996"/>
    <n v="5.3964999999999996"/>
    <n v="5.3639999999999999"/>
    <n v="5.3639999999999999"/>
    <n v="5.3639999999999999"/>
    <n v="0.5625"/>
    <n v="5.2784000000000004"/>
    <n v="5.9101999999999997"/>
    <n v="6.1269"/>
    <n v="6.1269"/>
    <n v="7.0769000000000002"/>
    <n v="9.4610000000000003"/>
    <n v="9.7110000000000003"/>
    <n v="5.3818000000000001"/>
    <n v="0"/>
    <n v="0.51739999999999997"/>
    <n v="9.1332000000000004"/>
    <n v="2.7681"/>
    <n v="3.1665999999999999"/>
    <n v="2.2484000000000002"/>
    <n v="0.78249999999999997"/>
    <n v="0.3165"/>
    <n v="1.7504999999999999"/>
    <n v="5.2664"/>
    <n v="5.6989999999999998"/>
    <n v="6.3663999999999996"/>
    <n v="7.3163999999999998"/>
    <n v="7.4831000000000003"/>
    <n v="9.4664999999999999"/>
    <m/>
    <m/>
    <m/>
    <m/>
    <m/>
    <m/>
    <s v="NÃO"/>
    <n v="0"/>
    <n v="3.0508999999999999"/>
    <n v="9.7110000000000003"/>
    <n v="9.4664999999999999"/>
    <m/>
  </r>
  <r>
    <x v="456"/>
    <x v="4"/>
    <n v="405"/>
    <n v="1310"/>
    <s v="AJUDANTE EXPEDICAO1310405"/>
    <x v="0"/>
    <x v="3"/>
    <x v="1"/>
    <x v="23"/>
    <x v="1"/>
    <x v="4"/>
    <n v="5.1637000000000004"/>
    <n v="5.1637000000000004"/>
    <n v="5.1637000000000004"/>
    <n v="5.1637000000000004"/>
    <n v="4.8803999999999998"/>
    <n v="3.2827000000000002"/>
    <n v="3.2827000000000002"/>
    <n v="3.2827000000000002"/>
    <n v="0.39989999999999998"/>
    <n v="0"/>
    <n v="0"/>
    <n v="3.1173999999999999"/>
    <n v="3.5331999999999999"/>
    <n v="3.5331999999999999"/>
    <n v="9.0829000000000004"/>
    <n v="8.3163"/>
    <n v="4.0518999999999998"/>
    <n v="2.1526000000000001"/>
    <n v="1.8359000000000001"/>
    <n v="0.63439999999999996"/>
    <n v="2.1343999999999999"/>
    <n v="2.1343999999999999"/>
    <n v="2.1343999999999999"/>
    <n v="2.1343999999999999"/>
    <n v="21.400300000000001"/>
    <n v="21.400300000000001"/>
    <n v="0"/>
    <n v="0.2"/>
    <n v="0.16669999999999999"/>
    <n v="2.3311000000000002"/>
    <n v="2.1303000000000001"/>
    <n v="2.2136"/>
    <n v="2.195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.2827000000000002"/>
    <n v="21.400300000000001"/>
    <n v="0"/>
    <n v="0"/>
    <m/>
  </r>
  <r>
    <x v="457"/>
    <x v="4"/>
    <n v="405"/>
    <n v="1310"/>
    <s v="AJUDANTE EXPEDICAO1310405"/>
    <x v="0"/>
    <x v="3"/>
    <x v="1"/>
    <x v="23"/>
    <x v="1"/>
    <x v="4"/>
    <n v="0"/>
    <n v="0"/>
    <n v="0"/>
    <n v="0"/>
    <n v="0"/>
    <n v="0"/>
    <n v="0"/>
    <n v="0"/>
    <n v="0"/>
    <n v="0"/>
    <n v="0"/>
    <n v="0"/>
    <n v="1.4981"/>
    <n v="1.4981"/>
    <n v="3.3311999999999999"/>
    <n v="1.8468"/>
    <n v="0.4466"/>
    <n v="1.2108000000000001"/>
    <n v="0"/>
    <n v="0"/>
    <n v="0"/>
    <n v="0"/>
    <n v="0"/>
    <n v="0"/>
    <n v="0"/>
    <n v="0"/>
    <n v="1.0824"/>
    <n v="1.8647"/>
    <n v="0.93030000000000002"/>
    <n v="3.2118000000000002"/>
    <n v="1.9101999999999999"/>
    <n v="2.3767999999999998"/>
    <n v="2.2082000000000002"/>
    <n v="0"/>
    <n v="0"/>
    <n v="0"/>
    <n v="1.2401"/>
    <n v="4.8875000000000002"/>
    <n v="8.7690999999999999"/>
    <n v="10.4008"/>
    <n v="3.2507999999999999"/>
    <n v="3.3841000000000001"/>
    <n v="3.7174"/>
    <n v="4.1173999999999999"/>
    <n v="3.9007000000000001"/>
    <n v="4.1340000000000003"/>
    <n v="0"/>
    <n v="0"/>
    <n v="0"/>
    <n v="0"/>
    <n v="0"/>
    <n v="0"/>
    <n v="0"/>
    <n v="0"/>
    <n v="0"/>
    <n v="0"/>
    <n v="1.3492"/>
    <n v="0.33179999999999998"/>
    <n v="1.4984"/>
    <n v="0"/>
    <n v="1.5324"/>
    <n v="0.76500000000000001"/>
    <m/>
    <m/>
    <m/>
    <m/>
    <m/>
    <m/>
    <s v="NÃO"/>
    <n v="0"/>
    <n v="0"/>
    <n v="4.1340000000000003"/>
    <n v="0.76500000000000001"/>
    <m/>
  </r>
  <r>
    <x v="458"/>
    <x v="3"/>
    <n v="405"/>
    <n v="3506"/>
    <s v="AJUDANTE EXPEDICAO AGENCIA3506405"/>
    <x v="0"/>
    <x v="1"/>
    <x v="1"/>
    <x v="1"/>
    <x v="1"/>
    <x v="3"/>
    <n v="30.203199999999999"/>
    <n v="26.154699999999998"/>
    <n v="29.069099999999999"/>
    <n v="27.335799999999999"/>
    <n v="25.3032"/>
    <n v="21.136500000000002"/>
    <n v="19.4373"/>
    <n v="19.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560000000000001"/>
    <n v="2.0314000000000001"/>
    <n v="2.8456999999999999"/>
    <n v="5.3274999999999997"/>
    <n v="6.2266000000000004"/>
    <n v="2.4106999999999998"/>
    <n v="6.5932000000000004"/>
    <n v="7.5757000000000003"/>
    <n v="8.6431000000000004"/>
    <n v="2.6917"/>
    <n v="0.6925"/>
    <n v="2.8576000000000001"/>
    <n v="6.7234999999999996"/>
    <n v="5.7908999999999997"/>
    <n v="5.7908999999999997"/>
    <n v="5.2249999999999996"/>
    <n v="5.5590999999999999"/>
    <n v="5.1917"/>
    <n v="5.2076000000000002"/>
    <n v="5.2076000000000002"/>
    <n v="0"/>
    <n v="0"/>
    <n v="0"/>
    <n v="0"/>
    <n v="0"/>
    <n v="5.5332999999999997"/>
    <n v="10.050000000000001"/>
    <n v="17.781099999999999"/>
    <n v="18.714400000000001"/>
    <n v="0"/>
    <n v="0"/>
    <n v="0"/>
    <n v="0"/>
    <n v="0"/>
    <n v="0"/>
    <n v="0"/>
    <m/>
    <m/>
    <m/>
    <m/>
    <m/>
    <m/>
    <s v="NÃO"/>
    <n v="19.4373"/>
    <n v="0"/>
    <n v="5.2076000000000002"/>
    <n v="0"/>
    <m/>
  </r>
  <r>
    <x v="459"/>
    <x v="26"/>
    <n v="568"/>
    <n v="3503"/>
    <s v="MOTORISTA ENTREGADOR3503568"/>
    <x v="0"/>
    <x v="0"/>
    <x v="2"/>
    <x v="0"/>
    <x v="0"/>
    <x v="0"/>
    <n v="0"/>
    <n v="36.418700000000001"/>
    <n v="0"/>
    <n v="12.332700000000001"/>
    <n v="4.9993999999999996"/>
    <n v="8.3002000000000002"/>
    <n v="11.583500000000001"/>
    <n v="11.583500000000001"/>
    <n v="15.5342"/>
    <n v="16.452400000000001"/>
    <n v="15.069100000000001"/>
    <n v="8.7531999999999996"/>
    <n v="11.0047"/>
    <n v="11.0047"/>
    <n v="19.287299999999998"/>
    <n v="27.972200000000001"/>
    <n v="34.087899999999998"/>
    <n v="41.222700000000003"/>
    <n v="5.3333000000000004"/>
    <n v="12.268000000000001"/>
    <n v="7.6029"/>
    <n v="7.6029"/>
    <n v="14.802099999999999"/>
    <n v="7.4687999999999999"/>
    <n v="10.4521"/>
    <n v="10.4521"/>
    <n v="15.8346"/>
    <n v="19.519400000000001"/>
    <n v="16.303599999999999"/>
    <n v="9.7385000000000002"/>
    <n v="2.4211"/>
    <n v="2.4211"/>
    <n v="2.4211"/>
    <n v="2.6036000000000001"/>
    <n v="7.2861000000000002"/>
    <n v="7.4861000000000004"/>
    <n v="0"/>
    <n v="0"/>
    <n v="0.64849999999999997"/>
    <n v="0"/>
    <n v="0"/>
    <n v="0.58640000000000003"/>
    <n v="2.0196999999999998"/>
    <n v="2.6522999999999999"/>
    <n v="2.8704999999999998"/>
    <n v="3.9689999999999999"/>
    <n v="2.9357000000000002"/>
    <n v="5.1356000000000002"/>
    <n v="9.6530000000000005"/>
    <n v="13.568199999999999"/>
    <n v="14.601599999999999"/>
    <n v="18.236499999999999"/>
    <n v="19.970600000000001"/>
    <n v="22.5032"/>
    <n v="27.885000000000002"/>
    <n v="24.900200000000002"/>
    <n v="1.6"/>
    <n v="3.0333000000000001"/>
    <n v="3.6333000000000002"/>
    <n v="6.0324999999999998"/>
    <n v="0"/>
    <n v="0.3826"/>
    <m/>
    <m/>
    <m/>
    <m/>
    <m/>
    <m/>
    <s v="NÃO"/>
    <n v="36.418700000000001"/>
    <n v="41.222700000000003"/>
    <n v="0"/>
    <n v="24.900200000000002"/>
    <n v="0.3826"/>
  </r>
  <r>
    <x v="460"/>
    <x v="2"/>
    <n v="599"/>
    <n v="3518"/>
    <s v="MOTORISTA ENTREGADOR ABASTECEDOR3518599"/>
    <x v="0"/>
    <x v="1"/>
    <x v="0"/>
    <x v="4"/>
    <x v="0"/>
    <x v="1"/>
    <n v="0"/>
    <n v="31.8277"/>
    <n v="0"/>
    <n v="42.608600000000003"/>
    <n v="44.624499999999998"/>
    <n v="47.874499999999998"/>
    <n v="48.475299999999997"/>
    <n v="48.475299999999997"/>
    <n v="5.0799999999999998E-2"/>
    <n v="2.6334"/>
    <n v="3.3658999999999999"/>
    <n v="3.6812"/>
    <n v="12.579599999999999"/>
    <n v="12.579599999999999"/>
    <n v="18.8629"/>
    <n v="6.6614000000000004"/>
    <n v="13.2765"/>
    <n v="21.873999999999999"/>
    <n v="28.6877"/>
    <n v="35.5366"/>
    <n v="35.5366"/>
    <n v="35.5366"/>
    <n v="35.5366"/>
    <n v="35.5366"/>
    <n v="35.5366"/>
    <n v="35.5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8.475299999999997"/>
    <n v="35.5366"/>
    <n v="0"/>
    <n v="0"/>
    <m/>
  </r>
  <r>
    <x v="461"/>
    <x v="11"/>
    <n v="405"/>
    <n v="4990"/>
    <s v="ANALISTA CADASTRO PL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23180000000000001"/>
    <n v="0.1318"/>
    <n v="0.1318"/>
    <n v="8.1799999999999998E-2"/>
    <n v="8.1799999999999998E-2"/>
    <n v="8.1799999999999998E-2"/>
    <n v="8.1799999999999998E-2"/>
    <n v="0"/>
    <n v="0"/>
    <n v="0"/>
    <n v="0"/>
    <n v="2.6326000000000001"/>
    <n v="2.6326000000000001"/>
    <n v="1.0492999999999999"/>
    <n v="1.0492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8.1799999999999998E-2"/>
    <n v="0"/>
    <n v="0"/>
    <m/>
  </r>
  <r>
    <x v="462"/>
    <x v="30"/>
    <n v="405"/>
    <n v="1301"/>
    <s v="SUPERVISOR EXPEDICAO B1301405"/>
    <x v="1"/>
    <x v="1"/>
    <x v="1"/>
    <x v="16"/>
    <x v="1"/>
    <x v="4"/>
    <n v="5.2073999999999998"/>
    <n v="1.9924999999999999"/>
    <n v="11.9551"/>
    <n v="12.5718"/>
    <n v="15.6884"/>
    <n v="15.639200000000001"/>
    <n v="4.9058000000000002"/>
    <n v="4.9058000000000002"/>
    <n v="1.4515"/>
    <n v="3.4015"/>
    <n v="3.8174000000000001"/>
    <n v="8.2173999999999996"/>
    <n v="7.5136000000000003"/>
    <n v="7.5136000000000003"/>
    <n v="11.895300000000001"/>
    <n v="5.7634999999999996"/>
    <n v="11.5625"/>
    <n v="19.842600000000001"/>
    <n v="32.642600000000002"/>
    <n v="29.924299999999999"/>
    <n v="8.4901999999999997"/>
    <n v="9.7234999999999996"/>
    <n v="11.439399999999999"/>
    <n v="13.421900000000001"/>
    <n v="4.2718999999999996"/>
    <n v="4.2718999999999996"/>
    <n v="5.8491999999999997"/>
    <n v="5.8155999999999999"/>
    <n v="11.68"/>
    <n v="13.4459"/>
    <n v="2.6760999999999999"/>
    <n v="2.6760999999999999"/>
    <n v="5.5419999999999998"/>
    <n v="5.9699"/>
    <n v="7.4024999999999999"/>
    <n v="8.9517000000000007"/>
    <n v="9.2850000000000001"/>
    <n v="11.982699999999999"/>
    <n v="13.7826"/>
    <n v="8.3818999999999999"/>
    <n v="8.3818999999999999"/>
    <n v="1.2485999999999999"/>
    <n v="1.2485999999999999"/>
    <n v="1.2485999999999999"/>
    <n v="1.5820000000000001"/>
    <n v="1.5479000000000001"/>
    <n v="1.431"/>
    <n v="1.6969000000000001"/>
    <n v="0"/>
    <n v="0"/>
    <n v="0"/>
    <n v="0"/>
    <n v="5.48"/>
    <n v="6.2649999999999997"/>
    <n v="5.9641999999999999"/>
    <n v="5.915"/>
    <n v="10.9968"/>
    <n v="12.6294"/>
    <n v="14.6127"/>
    <n v="17.762"/>
    <n v="18.1294"/>
    <n v="0.79690000000000005"/>
    <m/>
    <m/>
    <m/>
    <m/>
    <m/>
    <m/>
    <s v="NÃO"/>
    <n v="4.9058000000000002"/>
    <n v="4.2718999999999996"/>
    <n v="1.5479000000000001"/>
    <n v="0.79690000000000005"/>
    <m/>
  </r>
  <r>
    <x v="463"/>
    <x v="40"/>
    <n v="568"/>
    <n v="4990"/>
    <s v="COORDENADOR DISTRIBUICAO E FROTAS4990568"/>
    <x v="1"/>
    <x v="5"/>
    <x v="1"/>
    <x v="21"/>
    <x v="0"/>
    <x v="10"/>
    <n v="21.078600000000002"/>
    <n v="18.895299999999999"/>
    <n v="16.763500000000001"/>
    <n v="0.38090000000000002"/>
    <n v="0.38090000000000002"/>
    <n v="0.38090000000000002"/>
    <n v="0.38090000000000002"/>
    <n v="0.38090000000000002"/>
    <n v="0"/>
    <n v="0"/>
    <n v="0"/>
    <n v="0"/>
    <n v="2.9651000000000001"/>
    <n v="2.9651000000000001"/>
    <n v="6.9644000000000004"/>
    <n v="6.9470000000000001"/>
    <n v="9.0128000000000004"/>
    <n v="10.9651"/>
    <n v="3.4150999999999998"/>
    <n v="6.1673999999999998"/>
    <n v="9.2340999999999998"/>
    <n v="9.2340999999999998"/>
    <n v="8.8841000000000001"/>
    <n v="8.8841000000000001"/>
    <n v="0"/>
    <n v="0"/>
    <n v="0"/>
    <n v="0"/>
    <n v="0"/>
    <n v="0.79779999999999995"/>
    <n v="2.7637"/>
    <n v="2.7637"/>
    <n v="2.7637"/>
    <n v="2.7637"/>
    <n v="0"/>
    <n v="0"/>
    <n v="0"/>
    <n v="6.59E-2"/>
    <n v="1.365"/>
    <n v="2.2134"/>
    <n v="2.2134"/>
    <n v="4.8451000000000004"/>
    <n v="4.8451000000000004"/>
    <n v="5.7784000000000004"/>
    <n v="1.7625"/>
    <n v="0"/>
    <n v="0.71519999999999995"/>
    <n v="0"/>
    <n v="0"/>
    <n v="0"/>
    <n v="0.73109999999999997"/>
    <n v="3.6818"/>
    <n v="11.3302"/>
    <n v="15.1953"/>
    <n v="19.0778"/>
    <n v="21.5444"/>
    <n v="19.377700000000001"/>
    <n v="19.576899999999998"/>
    <n v="22.308700000000002"/>
    <n v="24.240500000000001"/>
    <n v="24.240500000000001"/>
    <n v="16.742100000000001"/>
    <m/>
    <m/>
    <m/>
    <m/>
    <m/>
    <m/>
    <s v="NÃO"/>
    <n v="0.38090000000000002"/>
    <n v="0"/>
    <n v="0"/>
    <n v="16.742100000000001"/>
    <m/>
  </r>
  <r>
    <x v="464"/>
    <x v="3"/>
    <n v="405"/>
    <n v="3506"/>
    <s v="AJUDANTE EXPEDICAO AGENCIA3506405"/>
    <x v="0"/>
    <x v="1"/>
    <x v="1"/>
    <x v="1"/>
    <x v="1"/>
    <x v="3"/>
    <n v="12.6609"/>
    <n v="12.6609"/>
    <n v="10.610900000000001"/>
    <n v="10.195"/>
    <n v="10.111700000000001"/>
    <n v="9.7124000000000006"/>
    <n v="13.9457"/>
    <n v="13.9457"/>
    <n v="0"/>
    <n v="0.41739999999999999"/>
    <n v="0"/>
    <n v="0.23549999999999999"/>
    <n v="3.0194000000000001"/>
    <n v="3.0194000000000001"/>
    <n v="0"/>
    <n v="1.9997"/>
    <n v="4.3510999999999997"/>
    <n v="7.0003000000000002"/>
    <n v="8.1828000000000003"/>
    <n v="3.7161"/>
    <n v="6.8651999999999997"/>
    <n v="6.8651999999999997"/>
    <n v="8.7317999999999998"/>
    <n v="10.3477"/>
    <n v="11.3802"/>
    <n v="11.3802"/>
    <n v="0.95"/>
    <n v="4.1505999999999998"/>
    <n v="0"/>
    <n v="3.2479"/>
    <n v="2.3797000000000001"/>
    <n v="2.7970999999999999"/>
    <n v="0"/>
    <n v="2.1288"/>
    <n v="1.1614"/>
    <n v="1.4288000000000001"/>
    <n v="1.7621"/>
    <n v="2.2265000000000001"/>
    <n v="2.4765000000000001"/>
    <n v="3.6930999999999998"/>
    <n v="3.8763999999999998"/>
    <n v="3.4605000000000001"/>
    <n v="3.0272000000000001"/>
    <n v="4.2938999999999998"/>
    <n v="3.7431999999999999"/>
    <n v="3.3439999999999999"/>
    <n v="0"/>
    <n v="1.5100000000000001E-2"/>
    <n v="0.3992"/>
    <n v="0"/>
    <n v="0"/>
    <n v="0"/>
    <n v="0"/>
    <n v="0"/>
    <n v="0"/>
    <n v="0"/>
    <n v="0"/>
    <n v="2.3443999999999998"/>
    <n v="3.9943"/>
    <n v="5.9600999999999997"/>
    <n v="6.0941999999999998"/>
    <n v="7.1947999999999999"/>
    <m/>
    <m/>
    <m/>
    <m/>
    <m/>
    <m/>
    <s v="NÃO"/>
    <n v="13.9457"/>
    <n v="11.3802"/>
    <n v="3.3439999999999999"/>
    <n v="7.1947999999999999"/>
    <m/>
  </r>
  <r>
    <x v="465"/>
    <x v="24"/>
    <n v="153"/>
    <n v="1302"/>
    <s v="LIDER ALMOXARIFADO1302153"/>
    <x v="0"/>
    <x v="0"/>
    <x v="1"/>
    <x v="17"/>
    <x v="1"/>
    <x v="5"/>
    <n v="0"/>
    <n v="20.629100000000001"/>
    <n v="0"/>
    <n v="0"/>
    <n v="0"/>
    <n v="1.4006000000000001"/>
    <n v="3.6680999999999999"/>
    <n v="3.6680999999999999"/>
    <n v="5.3840000000000003"/>
    <n v="2.7332000000000001"/>
    <n v="3.3332000000000002"/>
    <n v="0"/>
    <n v="0"/>
    <n v="0"/>
    <n v="0"/>
    <n v="0"/>
    <n v="0"/>
    <n v="0.76959999999999995"/>
    <n v="1.3151999999999999"/>
    <n v="2.6985999999999999"/>
    <n v="1.9668000000000001"/>
    <n v="1.9668000000000001"/>
    <n v="0"/>
    <n v="0"/>
    <n v="0"/>
    <n v="0"/>
    <n v="3.1674000000000002"/>
    <n v="0"/>
    <n v="0"/>
    <n v="7.2800000000000004E-2"/>
    <n v="1.7402"/>
    <n v="2.8235000000000001"/>
    <n v="2.306"/>
    <n v="7.6718999999999999"/>
    <n v="7.2051999999999996"/>
    <n v="0"/>
    <n v="0"/>
    <n v="0.801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19999999999999"/>
    <n v="0.16819999999999999"/>
    <n v="0"/>
    <n v="0"/>
    <n v="0"/>
    <n v="0"/>
    <m/>
    <m/>
    <m/>
    <m/>
    <m/>
    <m/>
    <s v="NÃO"/>
    <n v="20.629100000000001"/>
    <n v="0.76959999999999995"/>
    <n v="0"/>
    <n v="0"/>
    <n v="0"/>
  </r>
  <r>
    <x v="466"/>
    <x v="6"/>
    <n v="153"/>
    <n v="1310"/>
    <s v="ALMOXARIFE JR1310153"/>
    <x v="0"/>
    <x v="3"/>
    <x v="1"/>
    <x v="23"/>
    <x v="1"/>
    <x v="5"/>
    <n v="0"/>
    <n v="3.6132"/>
    <n v="2.2818999999999998"/>
    <n v="2.2168000000000001"/>
    <n v="1.1335"/>
    <n v="8.3500000000000005E-2"/>
    <n v="0.29859999999999998"/>
    <n v="0.29859999999999998"/>
    <n v="0"/>
    <n v="0.73329999999999995"/>
    <n v="1.0666"/>
    <n v="0.1331"/>
    <n v="0.65049999999999997"/>
    <n v="0.65049999999999997"/>
    <n v="1.3352999999999999"/>
    <n v="1.5035000000000001"/>
    <n v="0.38679999999999998"/>
    <n v="0.81859999999999999"/>
    <n v="2.0017999999999998"/>
    <n v="2.8178000000000001"/>
    <n v="3.8504"/>
    <n v="3.9845000000000002"/>
    <n v="5.7845000000000004"/>
    <n v="5.6003999999999996"/>
    <n v="0"/>
    <n v="0"/>
    <n v="1.2506999999999999"/>
    <n v="2.5127999999999999"/>
    <n v="2.6438000000000001"/>
    <n v="2.1778"/>
    <n v="2.8260999999999998"/>
    <n v="2.8260999999999998"/>
    <n v="3.7252999999999998"/>
    <n v="0.87209999999999999"/>
    <n v="2.8203999999999998"/>
    <n v="2.5379999999999998"/>
    <n v="0.27210000000000001"/>
    <n v="2.0371999999999999"/>
    <n v="3.3029000000000002"/>
    <n v="3.8028"/>
    <n v="3.0687000000000002"/>
    <n v="2.3527999999999998"/>
    <n v="2.7187000000000001"/>
    <n v="3.2187000000000001"/>
    <n v="0.66869999999999996"/>
    <n v="0.51790000000000003"/>
    <n v="0.39839999999999998"/>
    <n v="1.5476000000000001"/>
    <n v="1.7142999999999999"/>
    <n v="1.212"/>
    <n v="1.6286"/>
    <n v="1.6286"/>
    <n v="1.6286"/>
    <n v="1.6286"/>
    <n v="1.6286"/>
    <n v="1.8785000000000001"/>
    <n v="2.7117"/>
    <n v="2.9784000000000002"/>
    <n v="3.1957"/>
    <n v="4.0789"/>
    <n v="4.1121999999999996"/>
    <n v="3.4129999999999998"/>
    <m/>
    <m/>
    <m/>
    <m/>
    <m/>
    <m/>
    <s v="NÃO"/>
    <n v="0.29859999999999998"/>
    <n v="0"/>
    <n v="0.51790000000000003"/>
    <n v="3.4129999999999998"/>
    <m/>
  </r>
  <r>
    <x v="467"/>
    <x v="28"/>
    <n v="599"/>
    <n v="4550"/>
    <s v="SUPERVISOR DISTRIBUICAO E FROTAS C4550599"/>
    <x v="1"/>
    <x v="0"/>
    <x v="1"/>
    <x v="13"/>
    <x v="0"/>
    <x v="0"/>
    <n v="18.9621"/>
    <n v="18.9621"/>
    <n v="34.390700000000002"/>
    <n v="37.556600000000003"/>
    <n v="40.489199999999997"/>
    <n v="27.055900000000001"/>
    <n v="19.3734"/>
    <n v="19.3734"/>
    <n v="3.6985000000000001"/>
    <n v="9.0816999999999997"/>
    <n v="11.8643"/>
    <n v="17.529900000000001"/>
    <n v="26.795000000000002"/>
    <n v="26.795000000000002"/>
    <n v="28.963100000000001"/>
    <n v="33.912999999999997"/>
    <n v="41.4619"/>
    <n v="49.1111"/>
    <n v="55.242699999999999"/>
    <n v="61.043399999999998"/>
    <n v="46.376800000000003"/>
    <n v="9.7103000000000002"/>
    <n v="2.3769999999999998"/>
    <n v="2.8769"/>
    <n v="0"/>
    <n v="0"/>
    <n v="0.2485"/>
    <n v="0.57809999999999995"/>
    <n v="0"/>
    <n v="1.778"/>
    <n v="2.7946"/>
    <n v="2.8605"/>
    <n v="3.3612000000000002"/>
    <n v="3.4437000000000002"/>
    <n v="2.1945000000000001"/>
    <n v="5.2937000000000003"/>
    <n v="6.2096"/>
    <n v="6.4603999999999999"/>
    <n v="6.1119000000000003"/>
    <n v="9.6929999999999996"/>
    <n v="0"/>
    <n v="0"/>
    <n v="0"/>
    <n v="0"/>
    <n v="0"/>
    <n v="0"/>
    <n v="3.5310000000000001"/>
    <n v="4.0294999999999996"/>
    <n v="5.7135999999999996"/>
    <n v="6.0788000000000002"/>
    <n v="5.7294999999999998"/>
    <n v="1.4295"/>
    <n v="0"/>
    <n v="1.9137"/>
    <n v="4.4287999999999998"/>
    <n v="0"/>
    <n v="0"/>
    <n v="0"/>
    <n v="0"/>
    <n v="5.0651000000000002"/>
    <n v="5.9809999999999999"/>
    <n v="6.8810000000000002"/>
    <m/>
    <m/>
    <m/>
    <m/>
    <m/>
    <m/>
    <s v="NÃO"/>
    <n v="19.3734"/>
    <n v="0"/>
    <n v="0"/>
    <n v="6.8810000000000002"/>
    <m/>
  </r>
  <r>
    <x v="468"/>
    <x v="40"/>
    <n v="568"/>
    <n v="4993"/>
    <s v="COORDENADOR DISTRIBUICAO E FROTAS4993568"/>
    <x v="1"/>
    <x v="2"/>
    <x v="1"/>
    <x v="29"/>
    <x v="0"/>
    <x v="10"/>
    <n v="24.897500000000001"/>
    <n v="24.897500000000001"/>
    <n v="25.397500000000001"/>
    <n v="7.1483999999999996"/>
    <n v="8.1317000000000004"/>
    <n v="0.7984"/>
    <n v="1.7984"/>
    <n v="1.7984"/>
    <n v="3.0666000000000002"/>
    <n v="3.0666000000000002"/>
    <n v="0"/>
    <n v="0"/>
    <n v="0"/>
    <n v="0"/>
    <n v="0"/>
    <n v="0"/>
    <n v="0.18640000000000001"/>
    <n v="0.18640000000000001"/>
    <n v="0"/>
    <n v="0"/>
    <n v="0"/>
    <n v="0"/>
    <n v="0.45760000000000001"/>
    <n v="2.4075000000000002"/>
    <n v="0"/>
    <n v="0"/>
    <n v="0"/>
    <n v="0"/>
    <n v="2.8645"/>
    <n v="2.8645"/>
    <n v="2.8645"/>
    <n v="2.8645"/>
    <n v="2.8645"/>
    <n v="0"/>
    <n v="0"/>
    <n v="0"/>
    <n v="0"/>
    <n v="0"/>
    <n v="4.9659000000000004"/>
    <n v="10.431800000000001"/>
    <n v="3.0985"/>
    <n v="3.2644000000000002"/>
    <n v="1.9643999999999999"/>
    <n v="1.9643999999999999"/>
    <n v="0"/>
    <n v="0"/>
    <n v="0.66520000000000001"/>
    <n v="2.1667000000000001"/>
    <n v="0"/>
    <n v="0"/>
    <n v="5.0650000000000004"/>
    <n v="5.6794000000000002"/>
    <n v="2.7635000000000001"/>
    <n v="5.0128000000000004"/>
    <n v="5.0128000000000004"/>
    <n v="8.6135999999999999"/>
    <n v="8.6135999999999999"/>
    <n v="8.6135999999999999"/>
    <n v="8.6135999999999999"/>
    <n v="8.6135999999999999"/>
    <n v="8.6135999999999999"/>
    <n v="8.6135999999999999"/>
    <m/>
    <m/>
    <m/>
    <m/>
    <m/>
    <m/>
    <s v="NÃO"/>
    <n v="1.7984"/>
    <n v="0"/>
    <n v="0"/>
    <n v="8.6135999999999999"/>
    <m/>
  </r>
  <r>
    <x v="469"/>
    <x v="18"/>
    <n v="405"/>
    <n v="3518"/>
    <s v="AUXILIAR ADMINISTRATIVO A3518405"/>
    <x v="2"/>
    <x v="1"/>
    <x v="1"/>
    <x v="4"/>
    <x v="1"/>
    <x v="4"/>
    <n v="14.3666"/>
    <n v="14.3666"/>
    <n v="14.3666"/>
    <n v="14.3666"/>
    <n v="14.3666"/>
    <n v="14.3666"/>
    <n v="3.3666"/>
    <n v="3.3666"/>
    <n v="0"/>
    <n v="0"/>
    <n v="0"/>
    <n v="0"/>
    <n v="0"/>
    <n v="0"/>
    <n v="10.196199999999999"/>
    <n v="10.196199999999999"/>
    <n v="10.196199999999999"/>
    <n v="16.8598"/>
    <n v="17.7257"/>
    <n v="0"/>
    <n v="8.9999999999999993E-3"/>
    <n v="0"/>
    <n v="0"/>
    <n v="0"/>
    <n v="0"/>
    <n v="0"/>
    <n v="0.3"/>
    <n v="0.3"/>
    <n v="1.5006999999999999"/>
    <n v="2.8006000000000002"/>
    <n v="2.8664999999999998"/>
    <n v="2.8664999999999998"/>
    <n v="2.8664999999999998"/>
    <n v="0.36649999999999999"/>
    <n v="0.36649999999999999"/>
    <n v="0.36649999999999999"/>
    <n v="0"/>
    <n v="0"/>
    <n v="0"/>
    <n v="0"/>
    <n v="0"/>
    <n v="0"/>
    <n v="5.9999999999999995E-4"/>
    <n v="0"/>
    <n v="0"/>
    <n v="0"/>
    <n v="0"/>
    <n v="0"/>
    <n v="0"/>
    <n v="0"/>
    <n v="0"/>
    <n v="0.3"/>
    <n v="0.3"/>
    <n v="0.3"/>
    <n v="0.3"/>
    <n v="0.3"/>
    <n v="0.3"/>
    <n v="0.3"/>
    <n v="0.3"/>
    <n v="0.3"/>
    <n v="0.3"/>
    <n v="0.3"/>
    <m/>
    <m/>
    <m/>
    <m/>
    <m/>
    <m/>
    <s v="NÃO"/>
    <n v="3.3666"/>
    <n v="0"/>
    <n v="0"/>
    <n v="0.3"/>
    <m/>
  </r>
  <r>
    <x v="470"/>
    <x v="3"/>
    <n v="405"/>
    <n v="4545"/>
    <s v="AJUDANTE EXPEDICAO AGENCIA4545405"/>
    <x v="0"/>
    <x v="2"/>
    <x v="1"/>
    <x v="25"/>
    <x v="1"/>
    <x v="3"/>
    <n v="52.696599999999997"/>
    <n v="47.978400000000001"/>
    <n v="68.7149"/>
    <n v="63.165700000000001"/>
    <n v="62.831600000000002"/>
    <n v="59.5642"/>
    <n v="51.362699999999997"/>
    <n v="51.362699999999997"/>
    <n v="5.0477999999999996"/>
    <n v="8.9478000000000009"/>
    <n v="3.3971"/>
    <n v="0"/>
    <n v="0"/>
    <n v="0"/>
    <n v="0"/>
    <n v="0"/>
    <n v="0"/>
    <n v="0"/>
    <n v="1.2712000000000001"/>
    <n v="1.3712"/>
    <n v="3.0548000000000002"/>
    <n v="3.504"/>
    <n v="4.5872999999999999"/>
    <n v="4.8047000000000004"/>
    <n v="2.5569999999999999"/>
    <n v="2.5569999999999999"/>
    <n v="0"/>
    <n v="0"/>
    <n v="0"/>
    <n v="0.78249999999999997"/>
    <n v="0"/>
    <n v="2.8982999999999999"/>
    <n v="10.3149"/>
    <n v="20.4815"/>
    <n v="13.148199999999999"/>
    <n v="13.8149"/>
    <n v="13.8149"/>
    <n v="13.749000000000001"/>
    <n v="15.8657"/>
    <n v="16.665700000000001"/>
    <n v="6.9991000000000003"/>
    <n v="5.9991000000000003"/>
    <n v="5.9157999999999999"/>
    <n v="7.9157999999999999"/>
    <n v="5.1325000000000003"/>
    <n v="0.96730000000000005"/>
    <n v="3"/>
    <n v="1.6667000000000001"/>
    <n v="1.3508"/>
    <n v="3.3508"/>
    <n v="2.3508"/>
    <n v="2.3508"/>
    <n v="3.9348999999999998"/>
    <n v="3.0190000000000001"/>
    <n v="1.5198"/>
    <n v="0"/>
    <n v="0"/>
    <n v="0"/>
    <n v="0"/>
    <n v="0"/>
    <n v="0"/>
    <n v="0"/>
    <m/>
    <m/>
    <m/>
    <m/>
    <m/>
    <m/>
    <s v="NÃO"/>
    <n v="51.362699999999997"/>
    <n v="2.5569999999999999"/>
    <n v="0.96730000000000005"/>
    <n v="0"/>
    <m/>
  </r>
  <r>
    <x v="471"/>
    <x v="28"/>
    <n v="568"/>
    <n v="3507"/>
    <s v="SUPERVISOR DISTRIBUICAO E FROTAS C3507568"/>
    <x v="1"/>
    <x v="2"/>
    <x v="1"/>
    <x v="3"/>
    <x v="0"/>
    <x v="11"/>
    <n v="24.9786"/>
    <n v="23.946000000000002"/>
    <n v="32.508899999999997"/>
    <n v="7.3265000000000002"/>
    <n v="5.9105999999999996"/>
    <n v="2.4773000000000001"/>
    <n v="0.32729999999999998"/>
    <n v="0.32729999999999998"/>
    <n v="0"/>
    <n v="2.4500000000000002"/>
    <n v="2.5644"/>
    <n v="0"/>
    <n v="0"/>
    <n v="0"/>
    <n v="0"/>
    <n v="2.6636000000000002"/>
    <n v="2.0135999999999998"/>
    <n v="9.8302999999999994"/>
    <n v="3.8635999999999999"/>
    <n v="8.0810999999999993"/>
    <n v="8.0810999999999993"/>
    <n v="0"/>
    <n v="0"/>
    <n v="0"/>
    <n v="0"/>
    <n v="0"/>
    <n v="0"/>
    <n v="1.6"/>
    <n v="2.9826000000000001"/>
    <n v="3.4824999999999999"/>
    <n v="2.7151000000000001"/>
    <n v="2.9150999999999998"/>
    <n v="8.7469000000000001"/>
    <n v="8.6818000000000008"/>
    <n v="3.7818000000000001"/>
    <n v="2.4485000000000001"/>
    <n v="1.3658999999999999"/>
    <n v="0"/>
    <n v="4.3666"/>
    <n v="3.4681000000000002"/>
    <n v="3.4681000000000002"/>
    <n v="2.2355"/>
    <n v="3.1355"/>
    <n v="3.1355"/>
    <n v="0"/>
    <n v="0"/>
    <n v="2.5341"/>
    <n v="2.2675000000000001"/>
    <n v="2.2334000000000001"/>
    <n v="2.3334000000000001"/>
    <n v="0.30080000000000001"/>
    <n v="2.5499000000000001"/>
    <n v="4.4513999999999996"/>
    <n v="12.3203"/>
    <n v="17.5703"/>
    <n v="16.4529"/>
    <n v="18.3688"/>
    <n v="18.2347"/>
    <n v="18.884699999999999"/>
    <n v="14.5845"/>
    <n v="16.284500000000001"/>
    <n v="15.7004"/>
    <m/>
    <m/>
    <m/>
    <m/>
    <m/>
    <m/>
    <s v="NÃO"/>
    <n v="0.32729999999999998"/>
    <n v="0"/>
    <n v="0"/>
    <n v="15.7004"/>
    <m/>
  </r>
  <r>
    <x v="472"/>
    <x v="3"/>
    <n v="405"/>
    <n v="3547"/>
    <s v="AJUDANTE EXPEDICAO AGENCIA3547405"/>
    <x v="0"/>
    <x v="1"/>
    <x v="1"/>
    <x v="8"/>
    <x v="1"/>
    <x v="3"/>
    <n v="0"/>
    <n v="0"/>
    <n v="0"/>
    <n v="11.8507"/>
    <n v="13.2181"/>
    <n v="10.416700000000001"/>
    <n v="21.6326"/>
    <n v="21.6326"/>
    <n v="4.5"/>
    <n v="12.1493"/>
    <n v="17.950099999999999"/>
    <n v="20.130400000000002"/>
    <n v="29.712800000000001"/>
    <n v="29.712800000000001"/>
    <n v="37.476199999999999"/>
    <n v="41.859299999999998"/>
    <n v="45.807600000000001"/>
    <n v="45.572600000000001"/>
    <n v="51.404299999999999"/>
    <n v="43.353299999999997"/>
    <n v="23.185099999999998"/>
    <n v="18.001799999999999"/>
    <n v="12.7018"/>
    <n v="12.7018"/>
    <n v="2.6351"/>
    <n v="2.6351"/>
    <n v="0"/>
    <n v="0"/>
    <n v="0"/>
    <n v="0"/>
    <n v="9.5299999999999996E-2"/>
    <n v="2.9792000000000001"/>
    <n v="5.5926999999999998"/>
    <n v="3.3092999999999999"/>
    <n v="7.9756999999999998"/>
    <n v="9.2408999999999999"/>
    <n v="9.9242000000000008"/>
    <n v="5.14"/>
    <n v="3.9885000000000002"/>
    <n v="5.6868999999999996"/>
    <n v="4.2195"/>
    <n v="4.7361000000000004"/>
    <n v="4.7361000000000004"/>
    <n v="2.6019999999999999"/>
    <n v="0.93530000000000002"/>
    <n v="0.93530000000000002"/>
    <n v="0.89910000000000001"/>
    <n v="0.46560000000000001"/>
    <n v="0.99960000000000004"/>
    <n v="0"/>
    <n v="0.16389999999999999"/>
    <n v="3.3275000000000001"/>
    <n v="0.32829999999999998"/>
    <n v="0.69420000000000004"/>
    <n v="0"/>
    <n v="0"/>
    <n v="0"/>
    <n v="0"/>
    <n v="0"/>
    <n v="0.35849999999999999"/>
    <n v="0.84179999999999999"/>
    <n v="0.9577"/>
    <m/>
    <m/>
    <m/>
    <m/>
    <m/>
    <m/>
    <s v="NÃO"/>
    <n v="21.6326"/>
    <n v="2.6351"/>
    <n v="0.93530000000000002"/>
    <n v="0.9577"/>
    <m/>
  </r>
  <r>
    <x v="473"/>
    <x v="2"/>
    <n v="599"/>
    <n v="3518"/>
    <s v="MOTORISTA ENTREGADOR ABASTECEDOR3518599"/>
    <x v="0"/>
    <x v="1"/>
    <x v="0"/>
    <x v="4"/>
    <x v="0"/>
    <x v="1"/>
    <n v="0"/>
    <n v="26.378299999999999"/>
    <n v="0"/>
    <n v="35.343200000000003"/>
    <n v="35.493200000000002"/>
    <n v="34.7273"/>
    <n v="28.844000000000001"/>
    <n v="28.844000000000001"/>
    <n v="0"/>
    <n v="2.65"/>
    <n v="9.6990999999999996"/>
    <n v="15.4643"/>
    <n v="30.912600000000001"/>
    <n v="30.912600000000001"/>
    <n v="45.078400000000002"/>
    <n v="49.379199999999997"/>
    <n v="53.146599999999999"/>
    <n v="47.863300000000002"/>
    <n v="52.1126"/>
    <n v="55.247500000000002"/>
    <n v="60.897300000000001"/>
    <n v="62.579900000000002"/>
    <n v="62.579900000000002"/>
    <n v="63.629899999999999"/>
    <n v="70.429199999999994"/>
    <n v="70.429199999999994"/>
    <n v="3.2008000000000001"/>
    <n v="17.5318"/>
    <n v="23.448399999999999"/>
    <n v="26.299099999999999"/>
    <n v="28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8.844000000000001"/>
    <n v="70.429199999999994"/>
    <n v="0"/>
    <n v="0"/>
    <m/>
  </r>
  <r>
    <x v="474"/>
    <x v="2"/>
    <n v="599"/>
    <n v="3507"/>
    <s v="MOTORISTA ENTREGADOR ABASTECEDOR3507599"/>
    <x v="0"/>
    <x v="2"/>
    <x v="0"/>
    <x v="3"/>
    <x v="0"/>
    <x v="11"/>
    <n v="0"/>
    <n v="4.6294000000000004"/>
    <n v="0"/>
    <n v="18.542000000000002"/>
    <n v="18.542000000000002"/>
    <n v="16.726099999999999"/>
    <n v="16.108000000000001"/>
    <n v="16.108000000000001"/>
    <n v="5.3982999999999999"/>
    <n v="8.9974000000000007"/>
    <n v="8.9974000000000007"/>
    <n v="5.7972000000000001"/>
    <n v="1.0637000000000001"/>
    <n v="1.0637000000000001"/>
    <n v="1.0637000000000001"/>
    <n v="15.110799999999999"/>
    <n v="16.642600000000002"/>
    <n v="28.089700000000001"/>
    <n v="20.756399999999999"/>
    <n v="29.7029"/>
    <n v="23.069400000000002"/>
    <n v="23.569400000000002"/>
    <n v="23.569400000000002"/>
    <n v="25.501899999999999"/>
    <n v="27.167100000000001"/>
    <n v="27.167100000000001"/>
    <n v="0"/>
    <n v="0"/>
    <n v="0"/>
    <n v="2.2507999999999999"/>
    <n v="3.0023"/>
    <n v="3.0023"/>
    <n v="4.6679000000000004"/>
    <n v="6.6177999999999999"/>
    <n v="11.465299999999999"/>
    <n v="10.1478"/>
    <n v="12.212999999999999"/>
    <n v="2.2789000000000001"/>
    <n v="3.3448000000000002"/>
    <n v="3.3448000000000002"/>
    <n v="3.3448000000000002"/>
    <n v="3.3448000000000002"/>
    <n v="3.3448000000000002"/>
    <n v="3.3448000000000002"/>
    <n v="3.3448000000000002"/>
    <n v="3.344800000000000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6.108000000000001"/>
    <n v="27.167100000000001"/>
    <n v="3.3448000000000002"/>
    <n v="0"/>
    <m/>
  </r>
  <r>
    <x v="475"/>
    <x v="6"/>
    <n v="153"/>
    <n v="1310"/>
    <s v="ALMOXARIFE JR1310153"/>
    <x v="0"/>
    <x v="3"/>
    <x v="1"/>
    <x v="23"/>
    <x v="1"/>
    <x v="5"/>
    <n v="0"/>
    <n v="4.5152000000000001"/>
    <n v="7.3310000000000004"/>
    <n v="0.28100000000000003"/>
    <n v="0.39689999999999998"/>
    <n v="0"/>
    <n v="0"/>
    <n v="0"/>
    <n v="0"/>
    <n v="0"/>
    <n v="0"/>
    <n v="0.38129999999999997"/>
    <n v="1.8629"/>
    <n v="1.8629"/>
    <n v="4.3451000000000004"/>
    <n v="2.7458999999999998"/>
    <n v="0.89590000000000003"/>
    <n v="1.4269000000000001"/>
    <n v="1.9579"/>
    <n v="2.6913"/>
    <n v="1.5411999999999999"/>
    <n v="1.4071"/>
    <n v="1.8222"/>
    <n v="1.8222"/>
    <n v="0"/>
    <n v="0"/>
    <n v="0"/>
    <n v="1.6658999999999999"/>
    <n v="3.2317999999999998"/>
    <n v="3.8325"/>
    <n v="2.7126000000000001"/>
    <n v="3.0125999999999999"/>
    <n v="0.1603"/>
    <n v="0"/>
    <n v="0"/>
    <n v="0"/>
    <n v="0"/>
    <n v="0"/>
    <n v="0"/>
    <n v="0"/>
    <n v="0"/>
    <n v="0"/>
    <n v="0"/>
    <n v="0"/>
    <n v="0"/>
    <n v="0"/>
    <n v="1.7983"/>
    <n v="3.3285"/>
    <n v="3.7109999999999999"/>
    <n v="1.1276999999999999"/>
    <n v="2.3094000000000001"/>
    <n v="3.7745000000000002"/>
    <n v="1.3744000000000001"/>
    <n v="2.5886999999999998"/>
    <n v="2.9205000000000001"/>
    <n v="0.8357"/>
    <n v="1.3682000000000001"/>
    <n v="1.7841"/>
    <n v="2.2174"/>
    <n v="2.6999"/>
    <n v="2.9824000000000002"/>
    <n v="3.3816000000000002"/>
    <m/>
    <m/>
    <m/>
    <m/>
    <m/>
    <m/>
    <s v="NÃO"/>
    <n v="0"/>
    <n v="0"/>
    <n v="0"/>
    <n v="3.3816000000000002"/>
    <m/>
  </r>
  <r>
    <x v="476"/>
    <x v="18"/>
    <n v="405"/>
    <n v="4513"/>
    <s v="AUXILIAR ADMINISTRATIVO A4513405"/>
    <x v="2"/>
    <x v="0"/>
    <x v="1"/>
    <x v="2"/>
    <x v="1"/>
    <x v="4"/>
    <n v="1.3985000000000001"/>
    <n v="50.8185"/>
    <n v="7.6792999999999996"/>
    <n v="8.2632999999999992"/>
    <n v="9.9458000000000002"/>
    <n v="10.6798"/>
    <n v="10.7798"/>
    <n v="10.7798"/>
    <n v="10.862399999999999"/>
    <n v="11.8116"/>
    <n v="9.8282000000000007"/>
    <n v="15.961499999999999"/>
    <n v="6.9431000000000003"/>
    <n v="6.9431000000000003"/>
    <n v="8.8088999999999995"/>
    <n v="7.6923000000000004"/>
    <n v="0.64149999999999996"/>
    <n v="0.64149999999999996"/>
    <n v="0"/>
    <n v="0"/>
    <n v="0.96589999999999998"/>
    <n v="1.7324999999999999"/>
    <n v="3.5642999999999998"/>
    <n v="3.5642999999999998"/>
    <n v="0"/>
    <n v="0"/>
    <n v="1.4642999999999999"/>
    <n v="1.5824"/>
    <n v="1.6483000000000001"/>
    <n v="2.9323999999999999"/>
    <n v="0.2142"/>
    <n v="3.0306999999999999"/>
    <n v="2.6147999999999998"/>
    <n v="0.64800000000000002"/>
    <n v="1.7486999999999999"/>
    <n v="0.9335"/>
    <n v="1.0146999999999999"/>
    <n v="2.2138"/>
    <n v="2.6978"/>
    <n v="0"/>
    <n v="0"/>
    <n v="0"/>
    <n v="0"/>
    <n v="0"/>
    <n v="0"/>
    <n v="0.3644"/>
    <n v="0.66659999999999997"/>
    <n v="1.2982"/>
    <n v="0"/>
    <n v="0"/>
    <n v="0"/>
    <n v="0"/>
    <n v="0"/>
    <n v="1.0306"/>
    <n v="0"/>
    <n v="0"/>
    <n v="0.85"/>
    <n v="1.2659"/>
    <n v="1.8150999999999999"/>
    <n v="1.931"/>
    <n v="2.8969"/>
    <n v="0"/>
    <m/>
    <m/>
    <m/>
    <m/>
    <m/>
    <m/>
    <s v="NÃO"/>
    <n v="10.7798"/>
    <n v="0"/>
    <n v="0.3644"/>
    <n v="0"/>
    <m/>
  </r>
  <r>
    <x v="477"/>
    <x v="14"/>
    <n v="405"/>
    <n v="4990"/>
    <s v="ANALISTA LOGISTICA PL4990405"/>
    <x v="2"/>
    <x v="5"/>
    <x v="1"/>
    <x v="21"/>
    <x v="0"/>
    <x v="6"/>
    <n v="0"/>
    <n v="0"/>
    <n v="0"/>
    <n v="0"/>
    <n v="0"/>
    <n v="2.9159000000000002"/>
    <n v="2.9159000000000002"/>
    <n v="2.9159000000000002"/>
    <n v="0"/>
    <n v="0"/>
    <n v="0"/>
    <n v="0"/>
    <n v="0"/>
    <n v="0"/>
    <n v="0"/>
    <n v="0"/>
    <n v="0"/>
    <n v="0"/>
    <n v="0"/>
    <n v="1.25"/>
    <n v="1.25"/>
    <n v="1.25"/>
    <n v="1.25"/>
    <n v="1.25"/>
    <n v="0.25"/>
    <n v="0.25"/>
    <n v="0"/>
    <n v="1.8166"/>
    <n v="1.8166"/>
    <n v="1.8166"/>
    <n v="3.0325000000000002"/>
    <n v="3.0325000000000002"/>
    <n v="3.6324000000000001"/>
    <n v="3.6324000000000001"/>
    <n v="5.2157"/>
    <n v="5.2157"/>
    <n v="0.2157"/>
    <n v="3.3997999999999999"/>
    <n v="3.3997999999999999"/>
    <n v="3.7997000000000001"/>
    <n v="4.133"/>
    <n v="4.133"/>
    <n v="4.133"/>
    <n v="4.133"/>
    <n v="0"/>
    <n v="0"/>
    <n v="0"/>
    <n v="0"/>
    <n v="0"/>
    <n v="0"/>
    <n v="0"/>
    <n v="0.54920000000000002"/>
    <n v="0.54920000000000002"/>
    <n v="1.8150999999999999"/>
    <n v="2.0150999999999999"/>
    <n v="2.0150999999999999"/>
    <n v="3.2810000000000001"/>
    <n v="3.2810000000000001"/>
    <n v="3.2810000000000001"/>
    <n v="3.2810000000000001"/>
    <n v="3.2810000000000001"/>
    <n v="22.964200000000002"/>
    <m/>
    <m/>
    <m/>
    <m/>
    <m/>
    <m/>
    <s v="NÃO"/>
    <n v="2.9159000000000002"/>
    <n v="0.25"/>
    <n v="0"/>
    <n v="22.964200000000002"/>
    <m/>
  </r>
  <r>
    <x v="478"/>
    <x v="13"/>
    <n v="405"/>
    <n v="1"/>
    <s v="ANALISTA LOGISTICA JR1405"/>
    <x v="2"/>
    <x v="5"/>
    <x v="1"/>
    <x v="22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5"/>
    <n v="1.55"/>
    <n v="2.1659000000000002"/>
    <n v="2.9159000000000002"/>
    <n v="3.05"/>
    <n v="3.05"/>
    <n v="2.9"/>
    <n v="2.9"/>
    <n v="3.0682"/>
    <n v="3.0682"/>
    <n v="1.5015000000000001"/>
    <n v="2.3197000000000001"/>
    <n v="1.6196999999999999"/>
    <n v="0.96819999999999995"/>
    <n v="1.9E-2"/>
    <n v="1.9E-2"/>
    <n v="1.9E-2"/>
    <n v="1.9E-2"/>
    <n v="6.9000000000000006E-2"/>
    <n v="6.9000000000000006E-2"/>
    <n v="0"/>
    <n v="6.6699999999999995E-2"/>
    <n v="6.6699999999999995E-2"/>
    <n v="0"/>
    <n v="0"/>
    <n v="0"/>
    <n v="0"/>
    <n v="0"/>
    <n v="0"/>
    <n v="0"/>
    <n v="0"/>
    <n v="0"/>
    <n v="0"/>
    <n v="0"/>
    <n v="0.36580000000000001"/>
    <n v="0.36580000000000001"/>
    <m/>
    <m/>
    <m/>
    <m/>
    <m/>
    <m/>
    <s v="NÃO"/>
    <n v="0"/>
    <n v="0"/>
    <n v="6.9000000000000006E-2"/>
    <n v="0.36580000000000001"/>
    <m/>
  </r>
  <r>
    <x v="479"/>
    <x v="2"/>
    <n v="599"/>
    <n v="3518"/>
    <s v="MOTORISTA ENTREGADOR ABASTECEDOR3518599"/>
    <x v="0"/>
    <x v="1"/>
    <x v="0"/>
    <x v="4"/>
    <x v="0"/>
    <x v="1"/>
    <n v="36.1006"/>
    <n v="31.632400000000001"/>
    <n v="32.467300000000002"/>
    <n v="32.467300000000002"/>
    <n v="32.467300000000002"/>
    <n v="32.467300000000002"/>
    <n v="32.467300000000002"/>
    <n v="32.467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2.467300000000002"/>
    <n v="0"/>
    <n v="0"/>
    <n v="0"/>
    <m/>
  </r>
  <r>
    <x v="480"/>
    <x v="4"/>
    <n v="405"/>
    <n v="1310"/>
    <s v="AJUDANTE EXPEDICAO1310405"/>
    <x v="0"/>
    <x v="3"/>
    <x v="1"/>
    <x v="23"/>
    <x v="1"/>
    <x v="4"/>
    <n v="1.6188"/>
    <n v="0.90290000000000004"/>
    <n v="0.93700000000000006"/>
    <n v="0.98699999999999999"/>
    <n v="1.0369999999999999"/>
    <n v="3.1027999999999998"/>
    <n v="0.43690000000000001"/>
    <n v="0.43690000000000001"/>
    <n v="0"/>
    <n v="1.9999"/>
    <n v="3.5499000000000001"/>
    <n v="3.5013999999999998"/>
    <n v="0"/>
    <n v="0"/>
    <n v="0.82030000000000003"/>
    <n v="0.88839999999999997"/>
    <n v="0.57169999999999999"/>
    <n v="1.5558000000000001"/>
    <n v="2.8708"/>
    <n v="2.8858999999999999"/>
    <n v="4.4351000000000003"/>
    <n v="4.8517000000000001"/>
    <n v="5.1849999999999996"/>
    <n v="4.5190999999999999"/>
    <n v="2.7366000000000001"/>
    <n v="2.7366000000000001"/>
    <n v="0"/>
    <n v="3.1318000000000001"/>
    <n v="5.0476000000000001"/>
    <n v="2.5823999999999998"/>
    <n v="2.8950999999999998"/>
    <n v="3.1124999999999998"/>
    <n v="2.8957999999999999"/>
    <n v="2.8117000000000001"/>
    <n v="2.4935999999999998"/>
    <n v="2.8443000000000001"/>
    <n v="1.5609999999999999"/>
    <n v="0.1777"/>
    <n v="4.36E-2"/>
    <n v="4.36E-2"/>
    <n v="4.36E-2"/>
    <n v="4.36E-2"/>
    <n v="4.36E-2"/>
    <n v="4.36E-2"/>
    <n v="4.36E-2"/>
    <n v="4.36E-2"/>
    <n v="0"/>
    <n v="0"/>
    <n v="8.4099999999999994E-2"/>
    <n v="0.40079999999999999"/>
    <n v="2.3833000000000002"/>
    <n v="2.6991999999999998"/>
    <n v="4.6143000000000001"/>
    <n v="5.2492000000000001"/>
    <n v="1.9174"/>
    <n v="0.51739999999999997"/>
    <n v="2.3506999999999998"/>
    <n v="1.6515"/>
    <n v="2.3182"/>
    <n v="1.9849000000000001"/>
    <n v="1.1508"/>
    <n v="0.83340000000000003"/>
    <m/>
    <m/>
    <m/>
    <m/>
    <m/>
    <m/>
    <s v="NÃO"/>
    <n v="0.43690000000000001"/>
    <n v="2.7366000000000001"/>
    <n v="4.36E-2"/>
    <n v="0.83340000000000003"/>
    <m/>
  </r>
  <r>
    <x v="481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5.1658999999999997"/>
    <n v="5.1658999999999997"/>
    <n v="5.1658999999999997"/>
    <n v="5.1658999999999997"/>
    <n v="5.1658999999999997"/>
    <n v="5.3318000000000003"/>
    <n v="5.3318000000000003"/>
    <n v="5.3318000000000003"/>
    <n v="5.3318000000000003"/>
    <n v="5.3318000000000003"/>
    <n v="5.3318000000000003"/>
    <n v="5.3318000000000003"/>
    <n v="5.3318000000000003"/>
    <n v="5.3318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5.3318000000000003"/>
    <n v="0"/>
    <n v="0"/>
    <m/>
  </r>
  <r>
    <x v="482"/>
    <x v="29"/>
    <n v="405"/>
    <n v="3529"/>
    <s v="SUPERVISOR EXPEDICAO A3529405"/>
    <x v="1"/>
    <x v="4"/>
    <x v="1"/>
    <x v="6"/>
    <x v="1"/>
    <x v="3"/>
    <n v="28.833300000000001"/>
    <n v="25.049900000000001"/>
    <n v="30.400700000000001"/>
    <n v="33.017299999999999"/>
    <n v="34.517299999999999"/>
    <n v="35.849899999999998"/>
    <n v="30.0825"/>
    <n v="30.0825"/>
    <n v="2.6833999999999998"/>
    <n v="2.3508"/>
    <n v="3.8681999999999999"/>
    <n v="3.7349000000000001"/>
    <n v="0"/>
    <n v="0"/>
    <n v="0"/>
    <n v="2.2364999999999999"/>
    <n v="6.4691999999999998"/>
    <n v="2.4533999999999998"/>
    <n v="0"/>
    <n v="0.90569999999999995"/>
    <n v="1.6413"/>
    <n v="2.1913"/>
    <n v="1.9413"/>
    <n v="0.82389999999999997"/>
    <n v="0.47549999999999998"/>
    <n v="0.47549999999999998"/>
    <n v="0"/>
    <n v="0"/>
    <n v="0.21820000000000001"/>
    <n v="3.4485000000000001"/>
    <n v="3.9802"/>
    <n v="3.1802000000000001"/>
    <n v="4.9112999999999998"/>
    <n v="3.8279999999999998"/>
    <n v="3.0447000000000002"/>
    <n v="4.5780000000000003"/>
    <n v="2.6461999999999999"/>
    <n v="1.1984999999999999"/>
    <n v="8.4099999999999994E-2"/>
    <n v="1.0007999999999999"/>
    <n v="0"/>
    <n v="0"/>
    <n v="0"/>
    <n v="0"/>
    <n v="0"/>
    <n v="0"/>
    <n v="0"/>
    <n v="2.4659"/>
    <n v="1.7159"/>
    <n v="0.74770000000000003"/>
    <n v="0"/>
    <n v="2.5491999999999999"/>
    <n v="0"/>
    <n v="0"/>
    <n v="0"/>
    <n v="0"/>
    <n v="4.5656999999999996"/>
    <n v="4.5656999999999996"/>
    <n v="4.1157000000000004"/>
    <n v="3.9331"/>
    <n v="0"/>
    <n v="0"/>
    <m/>
    <m/>
    <m/>
    <m/>
    <m/>
    <m/>
    <s v="NÃO"/>
    <n v="30.0825"/>
    <n v="0.47549999999999998"/>
    <n v="0"/>
    <n v="0"/>
    <m/>
  </r>
  <r>
    <x v="483"/>
    <x v="2"/>
    <n v="599"/>
    <n v="4509"/>
    <s v="MOTORISTA ENTREGADOR ABASTECEDOR4509599"/>
    <x v="0"/>
    <x v="0"/>
    <x v="0"/>
    <x v="26"/>
    <x v="0"/>
    <x v="0"/>
    <n v="0"/>
    <n v="0.58579999999999999"/>
    <n v="0"/>
    <n v="0"/>
    <n v="0"/>
    <n v="0"/>
    <n v="1.9167000000000001"/>
    <n v="1.9167000000000001"/>
    <n v="1.4825999999999999"/>
    <n v="1.7810999999999999"/>
    <n v="3.2477"/>
    <n v="4.2294999999999998"/>
    <n v="0"/>
    <n v="0"/>
    <n v="0"/>
    <n v="0.78890000000000005"/>
    <n v="0.79269999999999996"/>
    <n v="3.4775"/>
    <n v="0.2833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3.2166999999999999"/>
    <n v="0"/>
    <n v="0"/>
    <n v="0"/>
    <n v="0"/>
    <n v="0"/>
    <n v="0"/>
    <n v="0"/>
    <n v="0"/>
    <n v="0"/>
    <n v="4.1318000000000001"/>
    <n v="0"/>
    <n v="0.71279999999999999"/>
    <n v="3.1785000000000001"/>
    <n v="3.1785000000000001"/>
    <n v="3.1785000000000001"/>
    <n v="3.1785000000000001"/>
    <n v="0"/>
    <n v="0"/>
    <n v="0"/>
    <n v="0"/>
    <n v="0"/>
    <n v="0"/>
    <n v="0"/>
    <n v="0"/>
    <n v="0"/>
    <m/>
    <m/>
    <m/>
    <m/>
    <m/>
    <m/>
    <s v="NÃO"/>
    <n v="0.58579999999999999"/>
    <n v="3.4775"/>
    <n v="3.2166999999999999"/>
    <n v="0"/>
    <n v="0"/>
  </r>
  <r>
    <x v="484"/>
    <x v="4"/>
    <n v="405"/>
    <n v="1302"/>
    <s v="AJUDANTE EXPEDICAO1302405"/>
    <x v="0"/>
    <x v="0"/>
    <x v="1"/>
    <x v="17"/>
    <x v="1"/>
    <x v="4"/>
    <n v="0"/>
    <n v="12.2277"/>
    <n v="0.3357"/>
    <n v="0.86980000000000002"/>
    <n v="1.0198"/>
    <n v="1.8038000000000001"/>
    <n v="1.8537999999999999"/>
    <n v="1.8537999999999999"/>
    <n v="1.0711999999999999"/>
    <n v="1.3712"/>
    <n v="1.0386"/>
    <n v="0"/>
    <n v="0"/>
    <n v="0"/>
    <n v="0.51739999999999997"/>
    <n v="0"/>
    <n v="6.7400000000000002E-2"/>
    <n v="0"/>
    <n v="0.8"/>
    <n v="2.4150999999999998"/>
    <n v="0.93400000000000005"/>
    <n v="0.99990000000000001"/>
    <n v="0.98250000000000004"/>
    <n v="0.91510000000000002"/>
    <n v="1.1151"/>
    <n v="1.1151"/>
    <n v="1.2310000000000001"/>
    <n v="1.2802"/>
    <n v="1.4983"/>
    <n v="2.1642000000000001"/>
    <n v="3.3405"/>
    <n v="3.3405"/>
    <n v="4.4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0.78180000000000005"/>
    <n v="3.1E-2"/>
    <n v="0"/>
    <n v="0"/>
    <n v="0"/>
    <m/>
    <m/>
    <m/>
    <m/>
    <m/>
    <m/>
    <s v="NÃO"/>
    <n v="12.2277"/>
    <n v="0"/>
    <n v="0"/>
    <n v="0"/>
    <n v="0"/>
  </r>
  <r>
    <x v="485"/>
    <x v="26"/>
    <n v="568"/>
    <n v="3518"/>
    <s v="MOTORISTA ENTREGADOR3518568"/>
    <x v="0"/>
    <x v="1"/>
    <x v="2"/>
    <x v="4"/>
    <x v="0"/>
    <x v="1"/>
    <n v="0"/>
    <n v="27.020800000000001"/>
    <n v="0"/>
    <n v="40.654899999999998"/>
    <n v="41.754899999999999"/>
    <n v="44.021500000000003"/>
    <n v="46.371499999999997"/>
    <n v="46.371499999999997"/>
    <n v="1.0485"/>
    <n v="1.2985"/>
    <n v="1.1152"/>
    <n v="3.5150999999999999"/>
    <n v="10.8643"/>
    <n v="10.8643"/>
    <n v="11.649900000000001"/>
    <n v="12.7165"/>
    <n v="15.7491"/>
    <n v="21.4968"/>
    <n v="23.098299999999998"/>
    <n v="26.3324"/>
    <n v="27.2483"/>
    <n v="27.7483"/>
    <n v="40.398299999999999"/>
    <n v="40.398299999999999"/>
    <n v="44.864199999999997"/>
    <n v="44.864199999999997"/>
    <n v="0.85150000000000003"/>
    <n v="0"/>
    <n v="0"/>
    <n v="0"/>
    <n v="0"/>
    <n v="0"/>
    <n v="0"/>
    <n v="0"/>
    <n v="0"/>
    <n v="0"/>
    <n v="0"/>
    <n v="0"/>
    <n v="0"/>
    <n v="0.51270000000000004"/>
    <n v="0.51270000000000004"/>
    <n v="0.89680000000000004"/>
    <n v="0.89680000000000004"/>
    <n v="2.3641999999999999"/>
    <n v="2.7642000000000002"/>
    <n v="5.2976000000000001"/>
    <n v="0"/>
    <n v="0"/>
    <n v="0"/>
    <n v="0"/>
    <n v="3.2008000000000001"/>
    <n v="0"/>
    <n v="0"/>
    <n v="0"/>
    <n v="0"/>
    <n v="0"/>
    <n v="0"/>
    <n v="0"/>
    <n v="0"/>
    <n v="0"/>
    <n v="0"/>
    <n v="1.44E-2"/>
    <m/>
    <m/>
    <m/>
    <m/>
    <m/>
    <m/>
    <s v="NÃO"/>
    <n v="46.371499999999997"/>
    <n v="44.864199999999997"/>
    <n v="5.2976000000000001"/>
    <n v="1.44E-2"/>
    <m/>
  </r>
  <r>
    <x v="486"/>
    <x v="3"/>
    <n v="405"/>
    <n v="3530"/>
    <s v="AJUDANTE EXPEDICAO AGENCIA3530405"/>
    <x v="0"/>
    <x v="1"/>
    <x v="1"/>
    <x v="7"/>
    <x v="1"/>
    <x v="3"/>
    <n v="2.7456999999999998"/>
    <n v="1.7632000000000001"/>
    <n v="2.7296999999999998"/>
    <n v="2.2130000000000001"/>
    <n v="2.2130000000000001"/>
    <n v="1.9797"/>
    <n v="1.3956"/>
    <n v="1.3956"/>
    <n v="0"/>
    <n v="0"/>
    <n v="0"/>
    <n v="0.98329999999999995"/>
    <n v="6.8657000000000004"/>
    <n v="6.8657000000000004"/>
    <n v="11.014200000000001"/>
    <n v="16.0976"/>
    <n v="19.365100000000002"/>
    <n v="18.865100000000002"/>
    <n v="13.198399999999999"/>
    <n v="15.647600000000001"/>
    <n v="13.547599999999999"/>
    <n v="6.6317000000000004"/>
    <n v="5.6490999999999998"/>
    <n v="4.6165000000000003"/>
    <n v="0.51719999999999999"/>
    <n v="0.51719999999999999"/>
    <n v="0"/>
    <n v="9.7100000000000006E-2"/>
    <n v="0.1464"/>
    <n v="1.3124"/>
    <n v="3.5954999999999999"/>
    <n v="3.3788"/>
    <n v="2.2650999999999999"/>
    <n v="1.1642999999999999"/>
    <n v="2.4967999999999999"/>
    <n v="0.6643"/>
    <n v="0.7802"/>
    <n v="0"/>
    <n v="0"/>
    <n v="0"/>
    <n v="0"/>
    <n v="0"/>
    <n v="0"/>
    <n v="0.1157"/>
    <n v="0.14749999999999999"/>
    <n v="0.26340000000000002"/>
    <n v="0.2341"/>
    <n v="0.65310000000000001"/>
    <n v="0.4713"/>
    <n v="0.438"/>
    <n v="0.27210000000000001"/>
    <n v="0.12139999999999999"/>
    <n v="1.2023999999999999"/>
    <n v="0"/>
    <n v="0"/>
    <n v="0"/>
    <n v="0"/>
    <n v="0"/>
    <n v="0"/>
    <n v="0"/>
    <n v="0"/>
    <n v="0.3538"/>
    <m/>
    <m/>
    <m/>
    <m/>
    <m/>
    <m/>
    <s v="NÃO"/>
    <n v="1.3956"/>
    <n v="0.51719999999999999"/>
    <n v="0.26340000000000002"/>
    <n v="0.3538"/>
    <m/>
  </r>
  <r>
    <x v="487"/>
    <x v="26"/>
    <n v="568"/>
    <n v="4540"/>
    <s v="MOTORISTA ENTREGADOR4540568"/>
    <x v="0"/>
    <x v="2"/>
    <x v="2"/>
    <x v="27"/>
    <x v="0"/>
    <x v="11"/>
    <n v="0"/>
    <n v="21.3279"/>
    <n v="0"/>
    <n v="22.156400000000001"/>
    <n v="23.873000000000001"/>
    <n v="24.606300000000001"/>
    <n v="22.272200000000002"/>
    <n v="22.272200000000002"/>
    <n v="2.1991000000000001"/>
    <n v="8.4481000000000002"/>
    <n v="11.8299"/>
    <n v="13.813800000000001"/>
    <n v="18.479500000000002"/>
    <n v="18.479500000000002"/>
    <n v="23.2973"/>
    <n v="30.679500000000001"/>
    <n v="32.162599999999998"/>
    <n v="41.228999999999999"/>
    <n v="41.228999999999999"/>
    <n v="41.228999999999999"/>
    <n v="41.228999999999999"/>
    <n v="41.228999999999999"/>
    <n v="41.228999999999999"/>
    <n v="41.228999999999999"/>
    <n v="49.927799999999998"/>
    <n v="49.927799999999998"/>
    <n v="0"/>
    <n v="0"/>
    <n v="0"/>
    <n v="0"/>
    <n v="3.3818999999999999"/>
    <n v="3.3818999999999999"/>
    <n v="6.7340999999999998"/>
    <n v="16.779399999999999"/>
    <n v="16.4634"/>
    <n v="18.28"/>
    <n v="17.4467"/>
    <n v="18.4269"/>
    <n v="13.0921"/>
    <n v="10.140599999999999"/>
    <n v="8.5246999999999993"/>
    <n v="9.2073"/>
    <n v="9.2073"/>
    <n v="8.1905999999999999"/>
    <n v="7.4732000000000003"/>
    <n v="7.1731999999999996"/>
    <n v="0"/>
    <n v="0"/>
    <n v="0.86719999999999997"/>
    <n v="0.83540000000000003"/>
    <n v="3.2012"/>
    <n v="0"/>
    <n v="1.0516000000000001"/>
    <n v="2.4007000000000001"/>
    <n v="2.5158"/>
    <n v="0"/>
    <n v="0"/>
    <n v="0"/>
    <n v="0"/>
    <n v="0.86250000000000004"/>
    <n v="1.3125"/>
    <n v="2.395"/>
    <m/>
    <m/>
    <m/>
    <m/>
    <m/>
    <m/>
    <s v="NÃO"/>
    <n v="22.272200000000002"/>
    <n v="49.927799999999998"/>
    <n v="7.1731999999999996"/>
    <n v="2.395"/>
    <m/>
  </r>
  <r>
    <x v="488"/>
    <x v="18"/>
    <n v="405"/>
    <n v="4990"/>
    <s v="AUXILIAR ADMINISTRATIVO A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409999999999995"/>
    <n v="0.58409999999999995"/>
    <n v="1.8341000000000001"/>
    <n v="2.0173999999999999"/>
    <n v="3.4348000000000001"/>
    <n v="3.4348000000000001"/>
    <n v="4.2347999999999999"/>
    <n v="4.5848000000000004"/>
    <n v="5.0848000000000004"/>
    <n v="5.0848000000000004"/>
    <n v="5.3348000000000004"/>
    <n v="5.7188999999999997"/>
    <n v="6.3189000000000002"/>
    <n v="6.6521999999999997"/>
    <n v="6.6521999999999997"/>
    <n v="6.6521999999999997"/>
    <n v="6.6521999999999997"/>
    <n v="5.8022"/>
    <n v="5.8022"/>
    <n v="0.8022000000000000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.80220000000000002"/>
    <n v="0"/>
    <m/>
  </r>
  <r>
    <x v="489"/>
    <x v="3"/>
    <n v="405"/>
    <n v="5122"/>
    <s v="AJUDANTE EXPEDICAO AGENCIA5122405"/>
    <x v="0"/>
    <x v="1"/>
    <x v="1"/>
    <x v="15"/>
    <x v="1"/>
    <x v="4"/>
    <n v="6.4641999999999999"/>
    <n v="3.9634999999999998"/>
    <n v="6.8475999999999999"/>
    <n v="5.7476000000000003"/>
    <n v="6.4817"/>
    <n v="5.7149999999999999"/>
    <n v="5.1635"/>
    <n v="5.1635"/>
    <n v="0"/>
    <n v="3.2477"/>
    <n v="4.2150999999999996"/>
    <n v="3.7484000000000002"/>
    <n v="0"/>
    <n v="0"/>
    <n v="0"/>
    <n v="0"/>
    <n v="21.381699999999999"/>
    <n v="0"/>
    <n v="0"/>
    <n v="0"/>
    <n v="0"/>
    <n v="0"/>
    <n v="0"/>
    <n v="45.611199999999997"/>
    <n v="0"/>
    <n v="0"/>
    <n v="0"/>
    <n v="0"/>
    <n v="2.2753999999999999"/>
    <n v="3.0918000000000001"/>
    <n v="0"/>
    <n v="3.5030000000000001"/>
    <n v="3.5030000000000001"/>
    <n v="4.5784000000000002"/>
    <n v="3.3593999999999999"/>
    <n v="3.6253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.1635"/>
    <n v="0"/>
    <n v="0"/>
    <n v="0"/>
    <m/>
  </r>
  <r>
    <x v="490"/>
    <x v="22"/>
    <n v="405"/>
    <n v="1303"/>
    <s v="CONFERENTE OP EMPILHADEIRA1303405"/>
    <x v="0"/>
    <x v="2"/>
    <x v="1"/>
    <x v="18"/>
    <x v="1"/>
    <x v="4"/>
    <n v="1.4664999999999999"/>
    <n v="1.1513"/>
    <n v="1.2314000000000001"/>
    <n v="2.1305999999999998"/>
    <n v="2.2305999999999999"/>
    <n v="1.5806"/>
    <n v="0.76319999999999999"/>
    <n v="0.76319999999999999"/>
    <n v="0.53410000000000002"/>
    <n v="1.6673"/>
    <n v="1.9172"/>
    <n v="1.1830000000000001"/>
    <n v="2.4815"/>
    <n v="2.4815"/>
    <n v="3.4275000000000002"/>
    <n v="4.2614999999999998"/>
    <n v="0"/>
    <n v="0.14480000000000001"/>
    <n v="3.6772999999999998"/>
    <n v="4.4604999999999997"/>
    <n v="1.5264"/>
    <n v="1.5931"/>
    <n v="1.2764"/>
    <n v="1.9597"/>
    <n v="0"/>
    <n v="0"/>
    <n v="1.0515000000000001"/>
    <n v="2.3007"/>
    <n v="0"/>
    <n v="1.1317999999999999"/>
    <n v="2.3809"/>
    <n v="3.5308999999999999"/>
    <n v="1.0476000000000001"/>
    <n v="0.51429999999999998"/>
    <n v="1.4476"/>
    <n v="2.5968"/>
    <n v="2.9135"/>
    <n v="1.9475"/>
    <n v="3.3801000000000001"/>
    <n v="2.2974999999999999"/>
    <n v="1.8301000000000001"/>
    <n v="2.1459999999999999"/>
    <n v="1.996"/>
    <n v="2.2119"/>
    <n v="6.3399999999999998E-2"/>
    <n v="0.34749999999999998"/>
    <n v="0.3659"/>
    <n v="0.3659"/>
    <n v="0.3659"/>
    <n v="0.3659"/>
    <n v="0.3659"/>
    <n v="0.3659"/>
    <n v="2.2484999999999999"/>
    <n v="0.98260000000000003"/>
    <n v="1.8628"/>
    <n v="2.262"/>
    <n v="2.7605"/>
    <n v="3.0764"/>
    <n v="3.6604000000000001"/>
    <n v="5.2096"/>
    <n v="3.1255000000000002"/>
    <n v="2.5095999999999998"/>
    <m/>
    <m/>
    <m/>
    <m/>
    <m/>
    <m/>
    <s v="NÃO"/>
    <n v="0.76319999999999999"/>
    <n v="0"/>
    <n v="0.34749999999999998"/>
    <n v="2.5095999999999998"/>
    <m/>
  </r>
  <r>
    <x v="491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3.2477"/>
    <n v="3.2477"/>
    <n v="3.2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492"/>
    <x v="3"/>
    <n v="405"/>
    <n v="4556"/>
    <s v="AJUDANTE EXPEDICAO AGENCIA4556405"/>
    <x v="0"/>
    <x v="1"/>
    <x v="1"/>
    <x v="14"/>
    <x v="1"/>
    <x v="3"/>
    <n v="84.498999999999995"/>
    <n v="78.865799999999993"/>
    <n v="91.114999999999995"/>
    <n v="91.314999999999998"/>
    <n v="83.981700000000004"/>
    <n v="62.531799999999997"/>
    <n v="63.199199999999998"/>
    <n v="63.199199999999998"/>
    <n v="3.2347999999999999"/>
    <n v="6.0174000000000003"/>
    <n v="8.0825999999999993"/>
    <n v="7.4016000000000002"/>
    <n v="7.585"/>
    <n v="7.585"/>
    <n v="5.7394999999999996"/>
    <n v="5.2107000000000001"/>
    <n v="7.0781000000000001"/>
    <n v="7.7781000000000002"/>
    <n v="8.8295999999999992"/>
    <n v="13.547000000000001"/>
    <n v="13.8985"/>
    <n v="14.0985"/>
    <n v="0"/>
    <n v="0"/>
    <n v="0"/>
    <n v="0"/>
    <n v="1.4522999999999999"/>
    <n v="3.7038000000000002"/>
    <n v="5.4734999999999996"/>
    <n v="6.6250999999999998"/>
    <n v="3.7759"/>
    <n v="3.6417999999999999"/>
    <n v="1.9433"/>
    <n v="1.7455000000000001"/>
    <n v="1.9970000000000001"/>
    <n v="2.4643999999999999"/>
    <n v="0.98260000000000003"/>
    <n v="1.3514999999999999"/>
    <n v="1.6681999999999999"/>
    <n v="4.056"/>
    <n v="3.206"/>
    <n v="2.706"/>
    <n v="2.6886000000000001"/>
    <n v="1.6894"/>
    <n v="1.9894000000000001"/>
    <n v="2.0394000000000001"/>
    <n v="0.43480000000000002"/>
    <n v="1.0188999999999999"/>
    <n v="1.1515"/>
    <n v="1.3023"/>
    <n v="1.3197000000000001"/>
    <n v="2.4211999999999998"/>
    <n v="4.3348000000000004"/>
    <n v="0"/>
    <n v="0"/>
    <n v="0.1158"/>
    <n v="1.9323999999999999"/>
    <n v="5.0641999999999996"/>
    <n v="6.4134000000000002"/>
    <n v="9.0633999999999997"/>
    <n v="9.4793000000000003"/>
    <n v="10.279299999999999"/>
    <m/>
    <m/>
    <m/>
    <m/>
    <m/>
    <m/>
    <s v="NÃO"/>
    <n v="63.199199999999998"/>
    <n v="0"/>
    <n v="2.0394000000000001"/>
    <n v="10.279299999999999"/>
    <m/>
  </r>
  <r>
    <x v="493"/>
    <x v="2"/>
    <n v="599"/>
    <n v="3503"/>
    <s v="MOTORISTA ENTREGADOR ABASTECEDOR3503599"/>
    <x v="0"/>
    <x v="0"/>
    <x v="0"/>
    <x v="0"/>
    <x v="0"/>
    <x v="0"/>
    <n v="0"/>
    <n v="0"/>
    <n v="0"/>
    <n v="3.7290999999999999"/>
    <n v="3.4291"/>
    <n v="5.0948000000000002"/>
    <n v="5.4107000000000003"/>
    <n v="5.4107000000000003"/>
    <n v="6.9748999999999999"/>
    <n v="5.7575000000000003"/>
    <n v="1.0583"/>
    <n v="1.375"/>
    <n v="8.9239999999999995"/>
    <n v="8.9239999999999995"/>
    <n v="10.6096"/>
    <n v="16.411799999999999"/>
    <n v="17.462499999999999"/>
    <n v="14.4626"/>
    <n v="3.1"/>
    <n v="6.0507999999999997"/>
    <n v="7.3682999999999996"/>
    <n v="8.5183"/>
    <n v="10.4009"/>
    <n v="12.318300000000001"/>
    <n v="0"/>
    <n v="0"/>
    <n v="6.7199"/>
    <n v="14.1714"/>
    <n v="10.956300000000001"/>
    <n v="10.956300000000001"/>
    <n v="3.8039999999999998"/>
    <n v="3.8039999999999998"/>
    <n v="3.8039999999999998"/>
    <n v="2.3571"/>
    <n v="4.2919"/>
    <n v="7.9752000000000001"/>
    <n v="8.3086000000000002"/>
    <n v="0"/>
    <n v="0"/>
    <n v="0"/>
    <n v="0"/>
    <n v="0"/>
    <n v="0"/>
    <n v="0"/>
    <n v="0"/>
    <n v="0"/>
    <n v="0"/>
    <n v="0"/>
    <n v="0"/>
    <n v="0"/>
    <n v="0"/>
    <n v="0"/>
    <n v="0"/>
    <n v="0.28649999999999998"/>
    <n v="6.3856000000000002"/>
    <n v="3.7856000000000001"/>
    <n v="3.35"/>
    <n v="3.35"/>
    <n v="6.7484999999999999"/>
    <n v="8.2143999999999995"/>
    <n v="8.1143999999999998"/>
    <n v="11.449199999999999"/>
    <m/>
    <m/>
    <m/>
    <m/>
    <m/>
    <m/>
    <s v="NÃO"/>
    <n v="0"/>
    <n v="14.4626"/>
    <n v="8.3086000000000002"/>
    <n v="3.7856000000000001"/>
    <n v="11.449199999999999"/>
  </r>
  <r>
    <x v="494"/>
    <x v="7"/>
    <n v="153"/>
    <n v="1302"/>
    <s v="ALMOXARIFE PL          1302153"/>
    <x v="0"/>
    <x v="0"/>
    <x v="1"/>
    <x v="17"/>
    <x v="1"/>
    <x v="5"/>
    <n v="0"/>
    <n v="0"/>
    <n v="4.4284999999999997"/>
    <n v="5.4943"/>
    <n v="5.8102"/>
    <n v="6.6593999999999998"/>
    <n v="6.4593999999999996"/>
    <n v="6.4593999999999996"/>
    <n v="7.2412000000000001"/>
    <n v="8.6721000000000004"/>
    <n v="9.2379999999999995"/>
    <n v="10.686400000000001"/>
    <n v="12.882400000000001"/>
    <n v="12.882400000000001"/>
    <n v="9.0975000000000001"/>
    <n v="3.3633999999999999"/>
    <n v="1.546"/>
    <n v="2.1452"/>
    <n v="1.3642000000000001"/>
    <n v="2.2284999999999999"/>
    <n v="0.69520000000000004"/>
    <n v="0.72929999999999995"/>
    <n v="0.72929999999999995"/>
    <n v="0.74519999999999997"/>
    <n v="1.0293000000000001"/>
    <n v="1.0293000000000001"/>
    <n v="1.1293"/>
    <n v="1.5808"/>
    <n v="1.8474999999999999"/>
    <n v="2.0505"/>
    <n v="3.8336999999999999"/>
    <n v="3.8837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506"/>
    <n v="0.35210000000000002"/>
    <n v="0.35210000000000002"/>
    <n v="0.35210000000000002"/>
    <n v="0"/>
    <n v="0"/>
    <n v="0"/>
    <n v="0"/>
    <n v="0"/>
    <n v="0.16589999999999999"/>
    <m/>
    <m/>
    <m/>
    <m/>
    <m/>
    <m/>
    <s v="NÃO"/>
    <n v="0"/>
    <n v="2.1452"/>
    <n v="0"/>
    <n v="0.35210000000000002"/>
    <n v="0.16589999999999999"/>
  </r>
  <r>
    <x v="495"/>
    <x v="4"/>
    <n v="405"/>
    <n v="1303"/>
    <s v="AJUDANTE EXPEDICAO1303405"/>
    <x v="0"/>
    <x v="2"/>
    <x v="1"/>
    <x v="18"/>
    <x v="1"/>
    <x v="4"/>
    <n v="3.1442000000000001"/>
    <n v="1.7101999999999999"/>
    <n v="1.8434999999999999"/>
    <n v="0.76090000000000002"/>
    <n v="0.99419999999999997"/>
    <n v="0.27600000000000002"/>
    <n v="1.276"/>
    <n v="1.276"/>
    <n v="0.56589999999999996"/>
    <n v="1.3492"/>
    <n v="3.3180999999999998"/>
    <n v="3.3847999999999998"/>
    <n v="3.7492000000000001"/>
    <n v="3.7492000000000001"/>
    <n v="0"/>
    <n v="1.4"/>
    <n v="0.48180000000000001"/>
    <n v="1.3992"/>
    <n v="2.9007000000000001"/>
    <n v="5.7484999999999999"/>
    <n v="0.88339999999999996"/>
    <n v="0.93340000000000001"/>
    <n v="0.99929999999999997"/>
    <n v="0.69930000000000003"/>
    <n v="0.4501"/>
    <n v="0.4501"/>
    <n v="1.5006999999999999"/>
    <n v="2.0007000000000001"/>
    <n v="2.5326"/>
    <n v="3.2326000000000001"/>
    <n v="3.5651000000000002"/>
    <n v="3.9318"/>
    <n v="4.6318000000000001"/>
    <n v="2.7"/>
    <n v="1.0848"/>
    <n v="1.0667"/>
    <n v="1.1840999999999999"/>
    <n v="0"/>
    <n v="1.1494"/>
    <n v="2.0977999999999999"/>
    <n v="1.8645"/>
    <n v="0.4486"/>
    <n v="0.51529999999999998"/>
    <n v="0.74790000000000001"/>
    <n v="0.1479"/>
    <n v="0.38119999999999998"/>
    <n v="0.58409999999999995"/>
    <n v="2.1999"/>
    <n v="3.8317000000000001"/>
    <n v="3.4649000000000001"/>
    <n v="3.2467999999999999"/>
    <n v="1.0801000000000001"/>
    <n v="1.246"/>
    <n v="0.72929999999999995"/>
    <n v="1.5301"/>
    <n v="1.7983"/>
    <n v="2.8990999999999998"/>
    <n v="3.1831999999999998"/>
    <n v="4.6492000000000004"/>
    <n v="6.9984000000000002"/>
    <n v="7.3143000000000002"/>
    <n v="4.7651000000000003"/>
    <m/>
    <m/>
    <m/>
    <m/>
    <m/>
    <m/>
    <s v="NÃO"/>
    <n v="1.276"/>
    <n v="0.4501"/>
    <n v="0.38119999999999998"/>
    <n v="4.7651000000000003"/>
    <m/>
  </r>
  <r>
    <x v="496"/>
    <x v="27"/>
    <n v="568"/>
    <n v="3503"/>
    <s v="MOTORISTA SUPLENTE3503568"/>
    <x v="0"/>
    <x v="0"/>
    <x v="2"/>
    <x v="0"/>
    <x v="0"/>
    <x v="0"/>
    <n v="0"/>
    <n v="28.597899999999999"/>
    <n v="0"/>
    <n v="5.9024000000000001"/>
    <n v="5.9024000000000001"/>
    <n v="8.1182999999999996"/>
    <n v="12.0008"/>
    <n v="12.0008"/>
    <n v="15.818899999999999"/>
    <n v="20.767199999999999"/>
    <n v="22.467199999999998"/>
    <n v="19.866299999999999"/>
    <n v="27.6662"/>
    <n v="27.6662"/>
    <n v="37.265300000000003"/>
    <n v="40.179499999999997"/>
    <n v="43.997700000000002"/>
    <n v="55.296799999999998"/>
    <n v="2.1356999999999999"/>
    <n v="6.2690999999999999"/>
    <n v="10.3675"/>
    <n v="11.2849"/>
    <n v="12.5182"/>
    <n v="6.9690000000000003"/>
    <n v="8.3181999999999992"/>
    <n v="8.3181999999999992"/>
    <n v="12.1038"/>
    <n v="12.0878"/>
    <n v="3.0061"/>
    <n v="12.2362"/>
    <n v="5.3171999999999997"/>
    <n v="3.9352999999999998"/>
    <n v="2.3685999999999998"/>
    <n v="4.3019999999999996"/>
    <n v="0"/>
    <n v="0"/>
    <n v="0"/>
    <n v="2.9664999999999999"/>
    <n v="4.0808"/>
    <n v="7.9617000000000004"/>
    <n v="9.2116000000000007"/>
    <n v="10.0115"/>
    <n v="9.2614999999999998"/>
    <n v="10.4114"/>
    <n v="10.4114"/>
    <n v="3.6932999999999998"/>
    <n v="5.1726999999999999"/>
    <n v="5.1741999999999999"/>
    <n v="5.7558999999999996"/>
    <n v="6.2050999999999998"/>
    <n v="6.6050000000000004"/>
    <n v="6.5358000000000001"/>
    <n v="3.8834"/>
    <n v="7.2808999999999999"/>
    <n v="7.0301"/>
    <n v="0"/>
    <n v="1.4659"/>
    <n v="3.2498999999999998"/>
    <n v="5.5823"/>
    <n v="4.9489999999999998"/>
    <n v="0"/>
    <n v="0"/>
    <m/>
    <m/>
    <m/>
    <m/>
    <m/>
    <m/>
    <s v="NÃO"/>
    <n v="28.597899999999999"/>
    <n v="55.296799999999998"/>
    <n v="0"/>
    <n v="0"/>
    <n v="0"/>
  </r>
  <r>
    <x v="497"/>
    <x v="21"/>
    <n v="405"/>
    <n v="3520"/>
    <s v="AUXILIAR DISTRIBUIÇÃO3520405"/>
    <x v="0"/>
    <x v="3"/>
    <x v="1"/>
    <x v="5"/>
    <x v="1"/>
    <x v="4"/>
    <n v="53.823999999999998"/>
    <n v="49.959699999999998"/>
    <n v="66.221400000000003"/>
    <n v="68.5047"/>
    <n v="69.704700000000003"/>
    <n v="72.121300000000005"/>
    <n v="69.069800000000001"/>
    <n v="69.069800000000001"/>
    <n v="0"/>
    <n v="8.5489999999999995"/>
    <n v="12.8148"/>
    <n v="15.448"/>
    <n v="22.6478"/>
    <n v="22.6478"/>
    <n v="24.1785"/>
    <n v="25.526"/>
    <n v="39.273400000000002"/>
    <n v="39.271000000000001"/>
    <n v="44.5535"/>
    <n v="45.285800000000002"/>
    <n v="53.966700000000003"/>
    <n v="54.182600000000001"/>
    <n v="56.815899999999999"/>
    <n v="57.415799999999997"/>
    <n v="52.749099999999999"/>
    <n v="52.749099999999999"/>
    <n v="1.9317"/>
    <n v="12.247400000000001"/>
    <n v="16.463899999999999"/>
    <n v="15.145"/>
    <n v="10.1441"/>
    <n v="3.9773999999999998"/>
    <n v="10.292299999999999"/>
    <n v="15.4579"/>
    <n v="18.208500000000001"/>
    <n v="14.0418"/>
    <n v="15.225099999999999"/>
    <n v="15.9923"/>
    <n v="16.473299999999998"/>
    <n v="6.9718"/>
    <n v="7.9718"/>
    <n v="9.9376999999999995"/>
    <n v="3.6044"/>
    <n v="4.7702999999999998"/>
    <n v="5.9043999999999999"/>
    <n v="4.8052000000000001"/>
    <n v="4.0826000000000002"/>
    <n v="6.4817999999999998"/>
    <n v="8.1636000000000006"/>
    <n v="2.0977000000000001"/>
    <n v="2.9992000000000001"/>
    <n v="2.1991999999999998"/>
    <n v="5.2310999999999996"/>
    <n v="6.8956"/>
    <n v="1.8464"/>
    <n v="3.2623000000000002"/>
    <n v="6.9447999999999999"/>
    <n v="9.0620999999999992"/>
    <n v="10.2439"/>
    <n v="11.3772"/>
    <n v="11.0265"/>
    <n v="4.9779999999999998"/>
    <m/>
    <m/>
    <m/>
    <m/>
    <m/>
    <m/>
    <s v="NÃO"/>
    <n v="69.069800000000001"/>
    <n v="52.749099999999999"/>
    <n v="4.8052000000000001"/>
    <n v="4.9779999999999998"/>
    <m/>
  </r>
  <r>
    <x v="498"/>
    <x v="2"/>
    <n v="599"/>
    <n v="4509"/>
    <s v="MOTORISTA ENTREGADOR ABASTECEDOR4509599"/>
    <x v="0"/>
    <x v="0"/>
    <x v="0"/>
    <x v="26"/>
    <x v="0"/>
    <x v="0"/>
    <n v="0"/>
    <n v="17.084800000000001"/>
    <n v="0"/>
    <n v="0"/>
    <n v="0"/>
    <n v="0"/>
    <n v="0"/>
    <n v="0"/>
    <n v="0"/>
    <n v="0"/>
    <n v="0"/>
    <n v="1.6830000000000001"/>
    <n v="1.1488"/>
    <n v="1.1488"/>
    <n v="0.76390000000000002"/>
    <n v="3.7124000000000001"/>
    <n v="6.1486999999999998"/>
    <n v="10.5502"/>
    <n v="0"/>
    <n v="0"/>
    <n v="0"/>
    <n v="0"/>
    <n v="0"/>
    <n v="0"/>
    <n v="0"/>
    <n v="0"/>
    <n v="0"/>
    <n v="0.31269999999999998"/>
    <n v="0"/>
    <n v="6.4991000000000003"/>
    <n v="4.5579999999999998"/>
    <n v="4.0247000000000002"/>
    <n v="4.0247000000000002"/>
    <n v="4.3079999999999998"/>
    <n v="4.3079999999999998"/>
    <n v="7.7579000000000002"/>
    <n v="11.4579"/>
    <n v="1.7159"/>
    <n v="5.9824999999999999"/>
    <n v="6.5134999999999996"/>
    <n v="6.2801999999999998"/>
    <n v="6.2801999999999998"/>
    <n v="7.8135000000000003"/>
    <n v="9.3468"/>
    <n v="12.7134"/>
    <n v="10.380100000000001"/>
    <n v="11.180099999999999"/>
    <n v="9.2461000000000002"/>
    <n v="8.0619999999999994"/>
    <n v="3.4127999999999998"/>
    <n v="1.3969"/>
    <n v="0.77939999999999998"/>
    <n v="0"/>
    <n v="0"/>
    <n v="0"/>
    <n v="0"/>
    <n v="0.9"/>
    <n v="0"/>
    <n v="2.5659000000000001"/>
    <n v="1.4317"/>
    <n v="2.0657999999999999"/>
    <n v="0"/>
    <m/>
    <m/>
    <m/>
    <m/>
    <m/>
    <m/>
    <s v="NÃO"/>
    <n v="17.084800000000001"/>
    <n v="10.5502"/>
    <n v="11.4579"/>
    <n v="0"/>
    <n v="0"/>
  </r>
  <r>
    <x v="499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11.793900000000001"/>
    <n v="11.793900000000001"/>
    <n v="23.8626"/>
    <n v="24.1967"/>
    <n v="25.747499999999999"/>
    <n v="42.933799999999998"/>
    <n v="45.601199999999999"/>
    <n v="48.484499999999997"/>
    <n v="50.634500000000003"/>
    <n v="50.634500000000003"/>
    <n v="60.2179"/>
    <n v="60.2179"/>
    <n v="45.551299999999998"/>
    <n v="45.551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45.551299999999998"/>
    <n v="0"/>
    <n v="0"/>
    <m/>
  </r>
  <r>
    <x v="500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3.3300000000000003E-2"/>
    <n v="3.33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501"/>
    <x v="22"/>
    <n v="405"/>
    <n v="1303"/>
    <s v="CONFERENTE OP EMPILHADEIRA1303405"/>
    <x v="0"/>
    <x v="2"/>
    <x v="1"/>
    <x v="18"/>
    <x v="1"/>
    <x v="4"/>
    <n v="3.1789999999999998"/>
    <n v="1.7965"/>
    <n v="2.4289999999999998"/>
    <n v="2.6947999999999999"/>
    <n v="2.6947999999999999"/>
    <n v="2.9963000000000002"/>
    <n v="0.96299999999999997"/>
    <n v="0.96299999999999997"/>
    <n v="0"/>
    <n v="0.74990000000000001"/>
    <n v="2.5998999999999999"/>
    <n v="0.54990000000000006"/>
    <n v="3.5651000000000002"/>
    <n v="3.5651000000000002"/>
    <n v="1.7664"/>
    <n v="1.7664"/>
    <n v="1.7664"/>
    <n v="1.7664"/>
    <n v="1.7664"/>
    <n v="8.6010000000000009"/>
    <n v="6.8662000000000001"/>
    <n v="7.1494999999999997"/>
    <n v="7.1321000000000003"/>
    <n v="7.1321000000000003"/>
    <n v="0.3503"/>
    <n v="0.3503"/>
    <n v="0.83260000000000001"/>
    <n v="1.3508"/>
    <n v="1.8015000000000001"/>
    <n v="2.3157999999999999"/>
    <n v="3.2974999999999999"/>
    <n v="4.1307999999999998"/>
    <n v="5.23"/>
    <n v="4.1632999999999996"/>
    <n v="1.8952"/>
    <n v="2.2612000000000001"/>
    <n v="2.7612000000000001"/>
    <n v="2.1453000000000002"/>
    <n v="3.4428999999999998"/>
    <n v="2.5451000000000001"/>
    <n v="2.8942999999999999"/>
    <n v="2.4117000000000002"/>
    <n v="2.4117000000000002"/>
    <n v="2.2957999999999998"/>
    <n v="0.24579999999999999"/>
    <n v="0"/>
    <n v="2.4998999999999998"/>
    <n v="5.6323999999999996"/>
    <n v="6.1997999999999998"/>
    <n v="8.9671000000000003"/>
    <n v="9.3996999999999993"/>
    <n v="6.8330000000000002"/>
    <n v="0"/>
    <n v="0.51249999999999996"/>
    <n v="0.38069999999999998"/>
    <n v="1.8633"/>
    <n v="3.1284999999999998"/>
    <n v="3.8452000000000002"/>
    <n v="4.3625999999999996"/>
    <n v="6.8285"/>
    <n v="4.1444000000000001"/>
    <n v="5.1269999999999998"/>
    <m/>
    <m/>
    <m/>
    <m/>
    <m/>
    <m/>
    <s v="NÃO"/>
    <n v="0.96299999999999997"/>
    <n v="0.3503"/>
    <n v="0"/>
    <n v="5.1269999999999998"/>
    <m/>
  </r>
  <r>
    <x v="502"/>
    <x v="19"/>
    <n v="404"/>
    <n v="1990"/>
    <s v="AUXILIAR ADMINISTRATIVO B1990404"/>
    <x v="2"/>
    <x v="5"/>
    <x v="1"/>
    <x v="22"/>
    <x v="1"/>
    <x v="8"/>
    <n v="40.053100000000001"/>
    <n v="35.420499999999997"/>
    <n v="39.018300000000004"/>
    <n v="39.335000000000001"/>
    <n v="39.517499999999998"/>
    <n v="38.301600000000001"/>
    <n v="18.5471"/>
    <n v="18.5471"/>
    <n v="0.23330000000000001"/>
    <n v="2.0491000000000001"/>
    <n v="2.0331999999999999"/>
    <n v="2.8997000000000002"/>
    <n v="4.8834999999999997"/>
    <n v="4.8834999999999997"/>
    <n v="9.4159000000000006"/>
    <n v="9.7317999999999998"/>
    <n v="11.181699999999999"/>
    <n v="8.0143000000000004"/>
    <n v="8.4461999999999993"/>
    <n v="8.6636000000000006"/>
    <n v="6.2629000000000001"/>
    <n v="2.7463000000000002"/>
    <n v="0"/>
    <n v="0.82879999999999998"/>
    <n v="0"/>
    <n v="0"/>
    <n v="1.4984999999999999"/>
    <n v="0"/>
    <n v="2.7803"/>
    <n v="4.4946000000000002"/>
    <n v="5.6279000000000003"/>
    <n v="4.1619999999999999"/>
    <n v="3.3105000000000002"/>
    <n v="4.3422999999999998"/>
    <n v="6.7081"/>
    <n v="9.6914999999999996"/>
    <n v="11.8574"/>
    <n v="9.8247999999999998"/>
    <n v="11.2241"/>
    <n v="8.1423000000000005"/>
    <n v="8.9255999999999993"/>
    <n v="2.6423000000000001"/>
    <n v="1.7081999999999999"/>
    <n v="1.7081999999999999"/>
    <n v="0.1082"/>
    <n v="0.1923"/>
    <n v="0.71740000000000004"/>
    <n v="1.4317"/>
    <n v="2.8643000000000001"/>
    <n v="4.6475999999999997"/>
    <n v="3.4975999999999998"/>
    <n v="5.0483000000000002"/>
    <n v="5.0483000000000002"/>
    <n v="5.0483000000000002"/>
    <n v="5.9307999999999996"/>
    <n v="7.4126000000000003"/>
    <n v="8.6640999999999995"/>
    <n v="8.5314999999999994"/>
    <n v="9.5147999999999993"/>
    <n v="9.0481999999999996"/>
    <n v="8.3829999999999991"/>
    <n v="1.3655999999999999"/>
    <m/>
    <m/>
    <m/>
    <m/>
    <m/>
    <m/>
    <s v="NÃO"/>
    <n v="18.5471"/>
    <n v="0"/>
    <n v="0.1923"/>
    <n v="1.3655999999999999"/>
    <m/>
  </r>
  <r>
    <x v="503"/>
    <x v="5"/>
    <n v="405"/>
    <n v="5122"/>
    <s v="SUPERVISOR EXPEDICAO C5122405"/>
    <x v="1"/>
    <x v="1"/>
    <x v="1"/>
    <x v="15"/>
    <x v="1"/>
    <x v="3"/>
    <n v="0"/>
    <n v="0"/>
    <n v="0"/>
    <n v="0"/>
    <n v="0"/>
    <n v="0"/>
    <n v="0"/>
    <n v="0"/>
    <n v="0"/>
    <n v="0.3"/>
    <n v="2.0508000000000002"/>
    <n v="1.569"/>
    <n v="1.7675000000000001"/>
    <n v="1.7675000000000001"/>
    <n v="2.2856999999999998"/>
    <n v="2.2856999999999998"/>
    <n v="2.2856999999999998"/>
    <n v="2.2856999999999998"/>
    <n v="2.2856999999999998"/>
    <n v="2.2856999999999998"/>
    <n v="2.2856999999999998"/>
    <n v="2.2856999999999998"/>
    <n v="2.2856999999999998"/>
    <n v="0"/>
    <n v="0"/>
    <n v="0"/>
    <n v="0"/>
    <n v="0"/>
    <n v="0"/>
    <n v="0"/>
    <n v="4.1679000000000004"/>
    <n v="4.1679000000000004"/>
    <n v="0.53449999999999998"/>
    <n v="1.9684999999999999"/>
    <n v="1.9018999999999999"/>
    <n v="3.1692999999999998"/>
    <n v="3.8700999999999999"/>
    <n v="0"/>
    <n v="1.5329999999999999"/>
    <n v="8.4982000000000006"/>
    <n v="1.1649"/>
    <n v="1.1649"/>
    <n v="1.1649"/>
    <n v="1.1649"/>
    <n v="0"/>
    <n v="0"/>
    <n v="0"/>
    <n v="0"/>
    <n v="0"/>
    <n v="0"/>
    <n v="0"/>
    <n v="0"/>
    <n v="0"/>
    <n v="0.77180000000000004"/>
    <n v="0"/>
    <n v="0.89149999999999996"/>
    <n v="0.72560000000000002"/>
    <n v="0.65969999999999995"/>
    <n v="0"/>
    <n v="0"/>
    <n v="0"/>
    <n v="0"/>
    <m/>
    <m/>
    <m/>
    <m/>
    <m/>
    <m/>
    <s v="NÃO"/>
    <n v="0"/>
    <n v="0"/>
    <n v="0"/>
    <n v="0"/>
    <m/>
  </r>
  <r>
    <x v="504"/>
    <x v="25"/>
    <n v="405"/>
    <n v="1307"/>
    <s v="LIDER EXPEDIÇÃO1307405"/>
    <x v="0"/>
    <x v="4"/>
    <x v="1"/>
    <x v="19"/>
    <x v="1"/>
    <x v="4"/>
    <n v="15.749599999999999"/>
    <n v="15.749599999999999"/>
    <n v="8.4162999999999997"/>
    <n v="1.5328999999999999"/>
    <n v="1.5328999999999999"/>
    <n v="3.1629999999999998"/>
    <n v="3.3963000000000001"/>
    <n v="3.3963000000000001"/>
    <n v="1.6152"/>
    <n v="2.7818000000000001"/>
    <n v="1.6152"/>
    <n v="1.6152"/>
    <n v="10.9636"/>
    <n v="10.9636"/>
    <n v="13.8802"/>
    <n v="7.5468000000000002"/>
    <n v="11.4793"/>
    <n v="13.879200000000001"/>
    <n v="5.0450999999999997"/>
    <n v="8.6775000000000002"/>
    <n v="4.6448999999999998"/>
    <n v="4.6608000000000001"/>
    <n v="5.0107999999999997"/>
    <n v="5.0107999999999997"/>
    <n v="0"/>
    <n v="0"/>
    <n v="0"/>
    <n v="7.1158999999999999"/>
    <n v="8.1476000000000006"/>
    <n v="10.1816"/>
    <n v="12.0966"/>
    <n v="4.1974"/>
    <n v="5.2965999999999998"/>
    <n v="9.4807000000000006"/>
    <n v="10.095800000000001"/>
    <n v="10.9466"/>
    <n v="10.9466"/>
    <n v="5.2450999999999999"/>
    <n v="6.5450999999999997"/>
    <n v="7.0784000000000002"/>
    <n v="7.9950999999999999"/>
    <n v="7.9950999999999999"/>
    <n v="8.1951000000000001"/>
    <n v="8.7950999999999997"/>
    <n v="1.2284999999999999"/>
    <n v="1.4452"/>
    <n v="0.15010000000000001"/>
    <n v="0"/>
    <n v="2.8182999999999998"/>
    <n v="2.8357000000000001"/>
    <n v="3.7168000000000001"/>
    <n v="4.4493999999999998"/>
    <n v="4.2647000000000004"/>
    <n v="2.2814000000000001"/>
    <n v="0"/>
    <n v="0"/>
    <n v="1.5666"/>
    <n v="2.5173999999999999"/>
    <n v="6.1666999999999996"/>
    <n v="6.3666999999999998"/>
    <n v="6.4166999999999996"/>
    <n v="6.5841000000000003"/>
    <m/>
    <m/>
    <m/>
    <m/>
    <m/>
    <m/>
    <s v="NÃO"/>
    <n v="3.3963000000000001"/>
    <n v="0"/>
    <n v="1.4452"/>
    <n v="6.5841000000000003"/>
    <m/>
  </r>
  <r>
    <x v="505"/>
    <x v="26"/>
    <n v="568"/>
    <n v="4540"/>
    <s v="MOTORISTA ENTREGADOR4540568"/>
    <x v="0"/>
    <x v="2"/>
    <x v="2"/>
    <x v="27"/>
    <x v="0"/>
    <x v="11"/>
    <n v="0"/>
    <n v="0"/>
    <n v="0"/>
    <n v="0"/>
    <n v="0"/>
    <n v="0"/>
    <n v="0"/>
    <n v="0"/>
    <n v="4.4489999999999998"/>
    <n v="7.2145999999999999"/>
    <n v="6.8646000000000003"/>
    <n v="4.548"/>
    <n v="7.0297000000000001"/>
    <n v="7.0297000000000001"/>
    <n v="3.5630999999999999"/>
    <n v="0"/>
    <n v="2.629"/>
    <n v="8.8260000000000005"/>
    <n v="8.8260000000000005"/>
    <n v="8.8260000000000005"/>
    <n v="9.8568999999999996"/>
    <n v="9.8568999999999996"/>
    <n v="9.8568999999999996"/>
    <n v="9.8568999999999996"/>
    <n v="10.2561"/>
    <n v="10.2561"/>
    <n v="0"/>
    <n v="0"/>
    <n v="0"/>
    <n v="0"/>
    <n v="4.9630999999999998"/>
    <n v="4.2115"/>
    <n v="3.9605999999999999"/>
    <n v="1.478"/>
    <n v="0"/>
    <n v="0"/>
    <n v="0"/>
    <n v="0"/>
    <n v="0"/>
    <n v="0"/>
    <n v="0"/>
    <n v="0"/>
    <n v="0"/>
    <n v="0"/>
    <n v="0"/>
    <n v="0.2796000000000000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0.2561"/>
    <n v="0.27960000000000002"/>
    <n v="0"/>
    <m/>
  </r>
  <r>
    <x v="506"/>
    <x v="21"/>
    <n v="405"/>
    <n v="3506"/>
    <s v="AUXILIAR DISTRIBUIÇÃO3506405"/>
    <x v="0"/>
    <x v="1"/>
    <x v="1"/>
    <x v="1"/>
    <x v="1"/>
    <x v="3"/>
    <n v="60.342599999999997"/>
    <n v="63.457099999999997"/>
    <n v="53.691099999999999"/>
    <n v="54.657800000000002"/>
    <n v="59.707000000000001"/>
    <n v="55.055500000000002"/>
    <n v="54.905500000000004"/>
    <n v="54.905500000000004"/>
    <n v="0"/>
    <n v="0"/>
    <n v="4.8826000000000001"/>
    <n v="8.4149999999999991"/>
    <n v="15.297599999999999"/>
    <n v="15.297599999999999"/>
    <n v="10.8969"/>
    <n v="5.0301999999999998"/>
    <n v="9.8628"/>
    <n v="20.63"/>
    <n v="25.8443"/>
    <n v="26.394300000000001"/>
    <n v="27.261700000000001"/>
    <n v="39.143500000000003"/>
    <n v="40.143500000000003"/>
    <n v="40.143500000000003"/>
    <n v="45.843400000000003"/>
    <n v="45.843400000000003"/>
    <n v="4.8156999999999996"/>
    <n v="7.4337999999999997"/>
    <n v="0.53680000000000005"/>
    <n v="4.1193"/>
    <n v="4.2670000000000003"/>
    <n v="4.2670000000000003"/>
    <n v="0"/>
    <n v="0.20100000000000001"/>
    <n v="0.91759999999999997"/>
    <n v="9.0509000000000004"/>
    <n v="1.1002000000000001"/>
    <n v="1.1002000000000001"/>
    <n v="1.1002000000000001"/>
    <n v="1.1002000000000001"/>
    <n v="1.1002000000000001"/>
    <n v="1.1002000000000001"/>
    <n v="1.1002000000000001"/>
    <n v="1.1002000000000001"/>
    <n v="0.1003"/>
    <n v="0.1003"/>
    <n v="0"/>
    <n v="0"/>
    <n v="1.4999"/>
    <n v="3.8816999999999999"/>
    <n v="3.8816999999999999"/>
    <n v="3.8491"/>
    <n v="4.4649999999999999"/>
    <n v="0"/>
    <n v="0"/>
    <n v="0"/>
    <n v="4.1967999999999996"/>
    <n v="4.1967999999999996"/>
    <n v="5.6801000000000004"/>
    <n v="5.6801000000000004"/>
    <n v="11.1135"/>
    <n v="12.546799999999999"/>
    <m/>
    <m/>
    <m/>
    <m/>
    <m/>
    <m/>
    <s v="NÃO"/>
    <n v="54.905500000000004"/>
    <n v="45.843400000000003"/>
    <n v="0.1003"/>
    <n v="12.546799999999999"/>
    <m/>
  </r>
  <r>
    <x v="507"/>
    <x v="3"/>
    <n v="405"/>
    <n v="3507"/>
    <s v="AJUDANTE EXPEDICAO AGENCIA3507405"/>
    <x v="0"/>
    <x v="2"/>
    <x v="1"/>
    <x v="3"/>
    <x v="1"/>
    <x v="3"/>
    <n v="76.389300000000006"/>
    <n v="67.0227"/>
    <n v="90.669399999999996"/>
    <n v="84.636099999999999"/>
    <n v="78.302800000000005"/>
    <n v="83.118700000000004"/>
    <n v="86.453500000000005"/>
    <n v="86.453500000000005"/>
    <n v="5.0491999999999999"/>
    <n v="5.6492000000000004"/>
    <n v="0.54920000000000002"/>
    <n v="2.4659"/>
    <n v="4.6135999999999999"/>
    <n v="4.6135999999999999"/>
    <n v="6.0484999999999998"/>
    <n v="9.1151"/>
    <n v="13.6151"/>
    <n v="7.7317"/>
    <n v="11.2959"/>
    <n v="12.411799999999999"/>
    <n v="18.3459"/>
    <n v="18.4133"/>
    <n v="12.08"/>
    <n v="12.4459"/>
    <n v="7.3118999999999996"/>
    <n v="7.3118999999999996"/>
    <n v="1.2501"/>
    <n v="4.8166000000000002"/>
    <n v="2.6825000000000001"/>
    <n v="6.2165999999999997"/>
    <n v="2.5474000000000001"/>
    <n v="4.2798999999999996"/>
    <n v="4.4630000000000001"/>
    <n v="9.1758000000000006"/>
    <n v="2.9750000000000001"/>
    <n v="2.9918999999999998"/>
    <n v="2.8086000000000002"/>
    <n v="5.1243999999999996"/>
    <n v="7.9577"/>
    <n v="16.273499999999999"/>
    <n v="16.090199999999999"/>
    <n v="9.7568999999999999"/>
    <n v="3.4236"/>
    <n v="3.3736000000000002"/>
    <n v="3.5569000000000002"/>
    <n v="4.6227999999999998"/>
    <n v="0.8992"/>
    <n v="3.7976000000000001"/>
    <n v="5.3118999999999996"/>
    <n v="6.1285999999999996"/>
    <n v="1.4785999999999999"/>
    <n v="1.8952"/>
    <n v="6.0118"/>
    <n v="0"/>
    <n v="0.27539999999999998"/>
    <n v="0"/>
    <n v="0"/>
    <n v="0"/>
    <n v="0"/>
    <n v="0"/>
    <n v="0"/>
    <n v="0"/>
    <m/>
    <m/>
    <m/>
    <m/>
    <m/>
    <m/>
    <s v="NÃO"/>
    <n v="86.453500000000005"/>
    <n v="7.3118999999999996"/>
    <n v="4.6227999999999998"/>
    <n v="0"/>
    <m/>
  </r>
  <r>
    <x v="508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5.3658000000000001"/>
    <n v="4.2991000000000001"/>
    <n v="6.1830999999999996"/>
    <n v="9.8829999999999991"/>
    <n v="12.134399999999999"/>
    <n v="14.000299999999999"/>
    <n v="22.815000000000001"/>
    <n v="27.281400000000001"/>
    <n v="33.1145"/>
    <n v="36.448399999999999"/>
    <n v="37.464300000000001"/>
    <n v="37.898400000000002"/>
    <n v="37.681699999999999"/>
    <n v="37.681699999999999"/>
    <n v="39.247599999999998"/>
    <n v="41.697499999999998"/>
    <n v="5.0331000000000001"/>
    <n v="11.7479"/>
    <n v="15.2478"/>
    <n v="19.914300000000001"/>
    <n v="22.663399999999999"/>
    <n v="30.9955"/>
    <n v="35.825699999999998"/>
    <n v="40.507399999999997"/>
    <n v="43.373199999999997"/>
    <n v="48.389600000000002"/>
    <n v="51.406100000000002"/>
    <n v="51.990200000000002"/>
    <n v="54.1569"/>
    <n v="56.206099999999999"/>
    <n v="57.372700000000002"/>
    <n v="57.038600000000002"/>
    <m/>
    <m/>
    <m/>
    <m/>
    <m/>
    <m/>
    <s v="NÃO"/>
    <n v="0"/>
    <n v="0"/>
    <n v="41.697499999999998"/>
    <n v="57.038600000000002"/>
    <m/>
  </r>
  <r>
    <x v="509"/>
    <x v="21"/>
    <n v="405"/>
    <n v="4545"/>
    <s v="AUXILIAR DISTRIBUIÇÃO4545405"/>
    <x v="0"/>
    <x v="2"/>
    <x v="1"/>
    <x v="25"/>
    <x v="1"/>
    <x v="3"/>
    <n v="9.0091999999999999"/>
    <n v="9.0091999999999999"/>
    <n v="4.6417999999999999"/>
    <n v="10.1091"/>
    <n v="17.342400000000001"/>
    <n v="12.9076"/>
    <n v="16.041699999999999"/>
    <n v="16.041699999999999"/>
    <n v="0"/>
    <n v="0"/>
    <n v="0"/>
    <n v="0"/>
    <n v="0"/>
    <n v="0"/>
    <n v="0"/>
    <n v="0"/>
    <n v="1.9131"/>
    <n v="2.8304"/>
    <n v="4.1311999999999998"/>
    <n v="4.9478"/>
    <n v="13.5311"/>
    <n v="3.2463000000000002"/>
    <n v="3.8963000000000001"/>
    <n v="3.8963000000000001"/>
    <n v="4.6954000000000002"/>
    <n v="4.6954000000000002"/>
    <n v="1.4000999999999999"/>
    <n v="3.3508"/>
    <n v="4.2342000000000004"/>
    <n v="4.2342000000000004"/>
    <n v="0"/>
    <n v="4.3507999999999996"/>
    <n v="4.3507999999999996"/>
    <n v="4.3507999999999996"/>
    <n v="4.3507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6.041699999999999"/>
    <n v="4.6954000000000002"/>
    <n v="0"/>
    <n v="0"/>
    <m/>
  </r>
  <r>
    <x v="510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0"/>
    <n v="0"/>
    <n v="0"/>
    <n v="0.21659999999999999"/>
    <n v="0"/>
    <n v="0"/>
    <n v="0"/>
    <n v="0"/>
    <n v="0"/>
    <n v="0"/>
    <n v="0"/>
    <n v="3.3153999999999999"/>
    <n v="2.5829"/>
    <n v="2.9336000000000002"/>
    <n v="2.9500999999999999"/>
    <n v="0"/>
    <n v="0"/>
    <n v="0"/>
    <n v="0"/>
    <n v="0"/>
    <n v="0"/>
    <n v="0"/>
    <n v="5.0700000000000002E-2"/>
    <n v="6.0490000000000004"/>
    <n v="8.2813999999999997"/>
    <n v="3.2972000000000001"/>
    <n v="4.3638000000000003"/>
    <n v="4.3962000000000003"/>
    <n v="4.8792999999999997"/>
    <n v="8.8617000000000008"/>
    <n v="8.8617000000000008"/>
    <n v="8.8617000000000008"/>
    <n v="10.0291"/>
    <n v="8.9276"/>
    <n v="11.112299999999999"/>
    <n v="11.112299999999999"/>
    <n v="13.2614"/>
    <n v="14.3613"/>
    <n v="15.194599999999999"/>
    <n v="15.5946"/>
    <n v="9.094599999999999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9.0945999999999998"/>
    <n v="0"/>
    <m/>
  </r>
  <r>
    <x v="511"/>
    <x v="40"/>
    <n v="405"/>
    <n v="3518"/>
    <s v="COORDENADOR DISTRIBUICAO E FROTAS3518405"/>
    <x v="1"/>
    <x v="1"/>
    <x v="1"/>
    <x v="4"/>
    <x v="0"/>
    <x v="6"/>
    <n v="5.3531000000000004"/>
    <n v="3.9864999999999999"/>
    <n v="10.7872"/>
    <n v="11.8872"/>
    <n v="12.553900000000001"/>
    <n v="12.9039"/>
    <n v="12.4039"/>
    <n v="12.4039"/>
    <n v="1.2841"/>
    <n v="1.2841"/>
    <n v="1.6834"/>
    <n v="1.6834"/>
    <n v="1.6834"/>
    <n v="1.6834"/>
    <n v="1.6834"/>
    <n v="1.6834"/>
    <n v="1.6834"/>
    <n v="1.6834"/>
    <n v="1.6834"/>
    <n v="2.4834000000000001"/>
    <n v="3.2174999999999998"/>
    <n v="3.4333999999999998"/>
    <n v="3.8500999999999999"/>
    <n v="1.6168"/>
    <n v="0.28420000000000001"/>
    <n v="0.28420000000000001"/>
    <n v="0"/>
    <n v="0"/>
    <n v="0"/>
    <n v="0"/>
    <n v="3.2500000000000001E-2"/>
    <n v="3.2500000000000001E-2"/>
    <n v="3.2500000000000001E-2"/>
    <n v="3.2500000000000001E-2"/>
    <n v="0.1484"/>
    <n v="0"/>
    <n v="0.1817"/>
    <n v="0.1817"/>
    <n v="0.1817"/>
    <n v="0.1817"/>
    <n v="0.1817"/>
    <n v="0.1817"/>
    <n v="0.1817"/>
    <n v="0.1817"/>
    <n v="0.1817"/>
    <n v="0.1817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2.4039"/>
    <n v="0.28420000000000001"/>
    <n v="0.1817"/>
    <n v="0"/>
    <m/>
  </r>
  <r>
    <x v="512"/>
    <x v="0"/>
    <n v="599"/>
    <n v="4547"/>
    <s v="AJUDANTE ENTREGA4547599"/>
    <x v="0"/>
    <x v="0"/>
    <x v="0"/>
    <x v="12"/>
    <x v="0"/>
    <x v="0"/>
    <n v="0"/>
    <n v="31.265499999999999"/>
    <n v="0"/>
    <n v="0.93400000000000005"/>
    <n v="0.93400000000000005"/>
    <n v="2.4998999999999998"/>
    <n v="3.9998999999999998"/>
    <n v="3.9998999999999998"/>
    <n v="7.2496999999999998"/>
    <n v="6.9679000000000002"/>
    <n v="6.4852999999999996"/>
    <n v="7.7178000000000004"/>
    <n v="13.818300000000001"/>
    <n v="13.818300000000001"/>
    <n v="17.817499999999999"/>
    <n v="21.599900000000002"/>
    <n v="24.583200000000001"/>
    <n v="31.049600000000002"/>
    <n v="0"/>
    <n v="0"/>
    <n v="2.2505999999999999"/>
    <n v="3.4839000000000002"/>
    <n v="3.8338999999999999"/>
    <n v="5.2838000000000003"/>
    <n v="0"/>
    <n v="0"/>
    <n v="0"/>
    <n v="0"/>
    <n v="0"/>
    <n v="0"/>
    <n v="2.6791"/>
    <n v="4.4955999999999996"/>
    <n v="4.4955999999999996"/>
    <n v="7.9932999999999996"/>
    <n v="16.022600000000001"/>
    <n v="17.8218"/>
    <n v="20.4878"/>
    <n v="1.5326"/>
    <n v="4.5174000000000003"/>
    <n v="8.4824999999999999"/>
    <n v="9.3658000000000001"/>
    <n v="9.4316999999999993"/>
    <n v="10.9476"/>
    <n v="12.4809"/>
    <n v="14.0801"/>
    <n v="14.496"/>
    <n v="16.413399999999999"/>
    <n v="19.3459"/>
    <n v="20.279199999999999"/>
    <n v="22.279199999999999"/>
    <n v="24.179200000000002"/>
    <n v="30.994199999999999"/>
    <n v="38.341799999999999"/>
    <n v="41.040999999999997"/>
    <n v="44.174300000000002"/>
    <n v="49.239400000000003"/>
    <n v="0.5"/>
    <n v="2.2999999999999998"/>
    <n v="4.2659000000000002"/>
    <n v="5"/>
    <n v="5.7332999999999998"/>
    <n v="9.6151"/>
    <m/>
    <m/>
    <m/>
    <m/>
    <m/>
    <m/>
    <s v="NÃO"/>
    <n v="31.265499999999999"/>
    <n v="31.049600000000002"/>
    <n v="20.4878"/>
    <n v="49.239400000000003"/>
    <n v="9.6151"/>
  </r>
  <r>
    <x v="513"/>
    <x v="26"/>
    <n v="568"/>
    <n v="4547"/>
    <s v="MOTORISTA ENTREGADOR4547568"/>
    <x v="0"/>
    <x v="0"/>
    <x v="2"/>
    <x v="12"/>
    <x v="0"/>
    <x v="0"/>
    <n v="0"/>
    <n v="3.3022"/>
    <n v="0"/>
    <n v="0"/>
    <n v="0"/>
    <n v="0"/>
    <n v="0"/>
    <n v="0"/>
    <n v="0"/>
    <n v="0"/>
    <n v="0"/>
    <n v="0"/>
    <n v="0"/>
    <n v="0"/>
    <n v="0"/>
    <n v="0.95679999999999998"/>
    <n v="0"/>
    <n v="0"/>
    <n v="0"/>
    <n v="0"/>
    <n v="0"/>
    <n v="0"/>
    <n v="0"/>
    <n v="0"/>
    <n v="2.5648"/>
    <n v="2.5648"/>
    <n v="2.5648"/>
    <n v="2.5648"/>
    <n v="2.5648"/>
    <n v="6.1966000000000001"/>
    <n v="6.9950999999999999"/>
    <n v="4.5609999999999999"/>
    <n v="1.5436000000000001"/>
    <n v="0"/>
    <n v="1.2274"/>
    <n v="0.57740000000000002"/>
    <n v="0.52680000000000005"/>
    <n v="0"/>
    <n v="0"/>
    <n v="0"/>
    <n v="0"/>
    <n v="0"/>
    <n v="0"/>
    <n v="0"/>
    <n v="0"/>
    <n v="0"/>
    <n v="0"/>
    <n v="0"/>
    <n v="2.4279000000000002"/>
    <n v="1.6445000000000001"/>
    <n v="3.9769999999999999"/>
    <n v="1.5596000000000001"/>
    <n v="0"/>
    <n v="0"/>
    <n v="0"/>
    <n v="0"/>
    <n v="0"/>
    <n v="0.28249999999999997"/>
    <n v="0"/>
    <n v="0"/>
    <n v="0"/>
    <n v="0.99739999999999995"/>
    <m/>
    <m/>
    <m/>
    <m/>
    <m/>
    <m/>
    <s v="NÃO"/>
    <n v="3.3022"/>
    <n v="0"/>
    <n v="0.52680000000000005"/>
    <n v="0"/>
    <n v="0.99739999999999995"/>
  </r>
  <r>
    <x v="514"/>
    <x v="41"/>
    <n v="401"/>
    <n v="1301"/>
    <s v="ANALISTA PLANEJAMENTO LOGISTICA JR1301401"/>
    <x v="2"/>
    <x v="1"/>
    <x v="1"/>
    <x v="16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31590000000000001"/>
    <n v="4.9200000000000001E-2"/>
    <n v="0"/>
    <n v="0"/>
    <n v="0"/>
    <n v="0"/>
    <n v="0.6"/>
    <n v="0.6"/>
    <n v="0"/>
    <n v="0"/>
    <n v="0"/>
    <n v="0"/>
    <n v="3.7818000000000001"/>
    <n v="4.5983999999999998"/>
    <n v="4.5983999999999998"/>
    <n v="3.3824999999999998"/>
    <n v="3.3824999999999998"/>
    <n v="0"/>
    <n v="0"/>
    <n v="0.15"/>
    <n v="0.15"/>
    <n v="0.15"/>
    <n v="0.15"/>
    <n v="0.15"/>
    <n v="0.15"/>
    <n v="0.15"/>
    <n v="0.15"/>
    <n v="0.165899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.6"/>
    <n v="0.16589999999999999"/>
    <n v="0"/>
    <m/>
  </r>
  <r>
    <x v="515"/>
    <x v="6"/>
    <n v="153"/>
    <n v="1303"/>
    <s v="ALMOXARIFE JR1303153"/>
    <x v="0"/>
    <x v="2"/>
    <x v="1"/>
    <x v="18"/>
    <x v="1"/>
    <x v="5"/>
    <n v="0"/>
    <n v="0"/>
    <n v="3.4081999999999999"/>
    <n v="2.9748999999999999"/>
    <n v="2.4089999999999998"/>
    <n v="0.94310000000000005"/>
    <n v="0.52649999999999997"/>
    <n v="0.52649999999999997"/>
    <n v="0.28179999999999999"/>
    <n v="2.8"/>
    <n v="3.8485"/>
    <n v="1.4508000000000001"/>
    <n v="2.1682000000000001"/>
    <n v="2.1682000000000001"/>
    <n v="4.1349"/>
    <n v="0"/>
    <n v="0"/>
    <n v="0"/>
    <n v="0"/>
    <n v="1.0962000000000001"/>
    <n v="1.7294"/>
    <n v="0.996"/>
    <n v="1.4127000000000001"/>
    <n v="0.63090000000000002"/>
    <n v="0"/>
    <n v="0"/>
    <n v="1.784"/>
    <n v="4.9135"/>
    <n v="4.5800999999999998"/>
    <n v="4.5800999999999998"/>
    <n v="4.6292999999999997"/>
    <n v="4.6292999999999997"/>
    <n v="6.5792000000000002"/>
    <n v="7.3617999999999997"/>
    <n v="1.3277000000000001"/>
    <n v="1.2444"/>
    <n v="1.3603000000000001"/>
    <n v="2.4754"/>
    <n v="2.5238"/>
    <n v="2.4579"/>
    <n v="2.6078999999999999"/>
    <n v="1.5761000000000001"/>
    <n v="0.82609999999999995"/>
    <n v="0.84199999999999997"/>
    <n v="0.79200000000000004"/>
    <n v="0.69199999999999995"/>
    <n v="0.19919999999999999"/>
    <n v="3.4136000000000002"/>
    <n v="1.2803"/>
    <n v="0.1318"/>
    <n v="3.7309999999999999"/>
    <n v="2.4483999999999999"/>
    <n v="2.4643000000000002"/>
    <n v="1.5643"/>
    <n v="1.5817000000000001"/>
    <n v="1.5817000000000001"/>
    <n v="0.66510000000000002"/>
    <n v="0.66510000000000002"/>
    <n v="0"/>
    <n v="0"/>
    <n v="0"/>
    <n v="0"/>
    <m/>
    <m/>
    <m/>
    <m/>
    <m/>
    <m/>
    <s v="NÃO"/>
    <n v="0.52649999999999997"/>
    <n v="0"/>
    <n v="0.69199999999999995"/>
    <n v="0"/>
    <m/>
  </r>
  <r>
    <x v="516"/>
    <x v="0"/>
    <n v="599"/>
    <n v="4513"/>
    <s v="AJUDANTE ENTREGA4513599"/>
    <x v="0"/>
    <x v="0"/>
    <x v="0"/>
    <x v="2"/>
    <x v="0"/>
    <x v="0"/>
    <n v="0"/>
    <n v="28.471599999999999"/>
    <n v="0"/>
    <n v="0"/>
    <n v="0"/>
    <n v="0"/>
    <n v="0"/>
    <n v="0"/>
    <n v="0"/>
    <n v="0"/>
    <n v="0.23530000000000001"/>
    <n v="3.2193999999999998"/>
    <n v="4.3026999999999997"/>
    <n v="4.3026999999999997"/>
    <n v="13.2361"/>
    <n v="15.035299999999999"/>
    <n v="23.185300000000002"/>
    <n v="25.935300000000002"/>
    <n v="0.38329999999999997"/>
    <n v="4.8318000000000003"/>
    <n v="8.1492000000000004"/>
    <n v="5.8333000000000004"/>
    <n v="5.2832999999999997"/>
    <n v="4.5667"/>
    <n v="7.1341000000000001"/>
    <n v="7.1341000000000001"/>
    <n v="3.4363999999999999"/>
    <n v="2.3363999999999998"/>
    <n v="3.7545999999999999"/>
    <n v="2.8879999999999999"/>
    <n v="5.2371999999999996"/>
    <n v="4.6706000000000003"/>
    <n v="7.3532000000000002"/>
    <n v="8.5502000000000002"/>
    <n v="15.1342"/>
    <n v="20.184999999999999"/>
    <n v="24.184999999999999"/>
    <n v="8.9334000000000007"/>
    <n v="8.7508999999999997"/>
    <n v="9.3176000000000005"/>
    <n v="17.317599999999999"/>
    <n v="17.317599999999999"/>
    <n v="19.317599999999999"/>
    <n v="21.317599999999999"/>
    <n v="26.583500000000001"/>
    <n v="28.1494"/>
    <n v="30.5486"/>
    <n v="37.0304"/>
    <n v="42.528799999999997"/>
    <n v="50.295499999999997"/>
    <n v="51.711399999999998"/>
    <n v="59.711399999999998"/>
    <n v="68.644000000000005"/>
    <n v="74.993200000000002"/>
    <n v="80.159099999999995"/>
    <n v="83.492500000000007"/>
    <n v="0.16669999999999999"/>
    <n v="0"/>
    <n v="0"/>
    <n v="0"/>
    <n v="0"/>
    <n v="2.0320999999999998"/>
    <m/>
    <m/>
    <m/>
    <m/>
    <m/>
    <m/>
    <s v="NÃO"/>
    <n v="28.471599999999999"/>
    <n v="25.935300000000002"/>
    <n v="24.184999999999999"/>
    <n v="83.492500000000007"/>
    <n v="2.0320999999999998"/>
  </r>
  <r>
    <x v="517"/>
    <x v="4"/>
    <n v="405"/>
    <n v="1303"/>
    <s v="AJUDANTE EXPEDICAO1303405"/>
    <x v="0"/>
    <x v="2"/>
    <x v="1"/>
    <x v="18"/>
    <x v="1"/>
    <x v="4"/>
    <n v="0.25850000000000001"/>
    <n v="0"/>
    <n v="0.1084"/>
    <n v="0.50990000000000002"/>
    <n v="0.50990000000000002"/>
    <n v="1.4939"/>
    <n v="1.7954000000000001"/>
    <n v="1.7954000000000001"/>
    <n v="1.9339999999999999"/>
    <n v="2.1840000000000002"/>
    <n v="1.4999"/>
    <n v="1.4999"/>
    <n v="1.8998999999999999"/>
    <n v="1.8998999999999999"/>
    <n v="1.6362000000000001"/>
    <n v="0.68700000000000006"/>
    <n v="3.3885000000000001"/>
    <n v="3.4241000000000001"/>
    <n v="4.7907000000000002"/>
    <n v="7.0731999999999999"/>
    <n v="7.8891"/>
    <n v="8.4558"/>
    <n v="8.4558"/>
    <n v="1.3884000000000001"/>
    <n v="0.58760000000000001"/>
    <n v="0.58760000000000001"/>
    <n v="2.8317999999999999"/>
    <n v="2.1825999999999999"/>
    <n v="3.8666"/>
    <n v="3.9832000000000001"/>
    <n v="4.6325000000000003"/>
    <n v="4.6840000000000002"/>
    <n v="3.899"/>
    <n v="0.848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9920000000000002"/>
    <n v="0"/>
    <n v="0.1137"/>
    <n v="0.51370000000000005"/>
    <n v="1.6463000000000001"/>
    <n v="1.8137000000000001"/>
    <n v="1.8636999999999999"/>
    <n v="2.4470000000000001"/>
    <n v="3.2469999999999999"/>
    <n v="2.8803000000000001"/>
    <n v="3.1977000000000002"/>
    <m/>
    <m/>
    <m/>
    <m/>
    <m/>
    <m/>
    <s v="NÃO"/>
    <n v="1.7954000000000001"/>
    <n v="0.58760000000000001"/>
    <n v="0"/>
    <n v="3.1977000000000002"/>
    <m/>
  </r>
  <r>
    <x v="518"/>
    <x v="3"/>
    <n v="405"/>
    <n v="3529"/>
    <s v="AJUDANTE EXPEDICAO AGENCIA3529405"/>
    <x v="0"/>
    <x v="4"/>
    <x v="1"/>
    <x v="6"/>
    <x v="1"/>
    <x v="3"/>
    <n v="20.014199999999999"/>
    <n v="17.449400000000001"/>
    <n v="15.731400000000001"/>
    <n v="9.3980999999999995"/>
    <n v="9.3980999999999995"/>
    <n v="9.3980999999999995"/>
    <n v="9.3980999999999995"/>
    <n v="9.3980999999999995"/>
    <n v="0"/>
    <n v="0"/>
    <n v="0"/>
    <n v="0"/>
    <n v="1.0650999999999999"/>
    <n v="1.0650999999999999"/>
    <n v="1.2453000000000001"/>
    <n v="1.4437"/>
    <n v="2.0573000000000001"/>
    <n v="2.2557"/>
    <n v="2.5042"/>
    <n v="3.1004"/>
    <n v="3.5821999999999998"/>
    <n v="3.6322000000000001"/>
    <n v="3.7481"/>
    <n v="3.7814000000000001"/>
    <n v="0"/>
    <n v="0"/>
    <n v="0.53169999999999995"/>
    <n v="1.6800999999999999"/>
    <n v="3.1467000000000001"/>
    <n v="4.2473999999999998"/>
    <n v="4.8087"/>
    <n v="4.7412999999999998"/>
    <n v="6.7889999999999997"/>
    <n v="7.2723000000000004"/>
    <n v="9.7547999999999995"/>
    <n v="10.6881"/>
    <n v="4.7706999999999997"/>
    <n v="7.9691000000000001"/>
    <n v="11.100899999999999"/>
    <n v="13.0334"/>
    <n v="13.049300000000001"/>
    <n v="13.299300000000001"/>
    <n v="13.4826"/>
    <n v="13.4826"/>
    <n v="14.198399999999999"/>
    <n v="14.065099999999999"/>
    <n v="0.7651"/>
    <n v="4.2801"/>
    <n v="7.0308000000000002"/>
    <n v="7.4808000000000003"/>
    <n v="8.5299999999999994"/>
    <n v="10.763299999999999"/>
    <n v="12.012499999999999"/>
    <n v="13.3935"/>
    <n v="13.4094"/>
    <n v="13.357900000000001"/>
    <n v="14.241199999999999"/>
    <n v="15.4071"/>
    <n v="15.5404"/>
    <n v="16.072199999999999"/>
    <n v="16.088100000000001"/>
    <n v="10.2866"/>
    <m/>
    <m/>
    <m/>
    <m/>
    <m/>
    <m/>
    <s v="NÃO"/>
    <n v="9.3980999999999995"/>
    <n v="0"/>
    <n v="14.065099999999999"/>
    <n v="10.2866"/>
    <m/>
  </r>
  <r>
    <x v="519"/>
    <x v="2"/>
    <n v="599"/>
    <n v="4547"/>
    <s v="MOTORISTA ENTREGADOR ABASTECEDOR4547599"/>
    <x v="0"/>
    <x v="0"/>
    <x v="0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329999999999995"/>
    <n v="3.1332"/>
    <n v="4.7497999999999996"/>
    <n v="4.7497999999999996"/>
    <n v="8.0815999999999999"/>
    <n v="8.0815999999999999"/>
    <n v="25.926100000000002"/>
    <n v="29.108599999999999"/>
    <n v="8.864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29.108599999999999"/>
    <n v="0"/>
    <n v="0"/>
  </r>
  <r>
    <x v="520"/>
    <x v="3"/>
    <n v="405"/>
    <n v="3507"/>
    <s v="AJUDANTE EXPEDICAO AGENCIA3507405"/>
    <x v="0"/>
    <x v="2"/>
    <x v="1"/>
    <x v="3"/>
    <x v="1"/>
    <x v="3"/>
    <n v="40.080100000000002"/>
    <n v="32.730899999999998"/>
    <n v="42.3142"/>
    <n v="47.264200000000002"/>
    <n v="47.264200000000002"/>
    <n v="43.163400000000003"/>
    <n v="45.279299999999999"/>
    <n v="45.279299999999999"/>
    <n v="0"/>
    <n v="1.0827"/>
    <n v="4.1501000000000001"/>
    <n v="6.2327000000000004"/>
    <n v="12.1637"/>
    <n v="12.1637"/>
    <n v="15.6469"/>
    <n v="11.946899999999999"/>
    <n v="14.1159"/>
    <n v="8.3658999999999999"/>
    <n v="12.946999999999999"/>
    <n v="13.596299999999999"/>
    <n v="15.446300000000001"/>
    <n v="10.7963"/>
    <n v="12.1289"/>
    <n v="12.1289"/>
    <n v="13.961499999999999"/>
    <n v="13.961499999999999"/>
    <n v="1.3992"/>
    <n v="0"/>
    <n v="0"/>
    <n v="0.73399999999999999"/>
    <n v="2.8149999999999999"/>
    <n v="4.7664999999999997"/>
    <n v="0"/>
    <n v="0"/>
    <n v="0"/>
    <n v="0"/>
    <n v="0"/>
    <n v="0"/>
    <n v="0"/>
    <n v="0"/>
    <n v="0"/>
    <n v="0"/>
    <n v="0"/>
    <n v="0"/>
    <n v="0.49590000000000001"/>
    <n v="2.6633"/>
    <n v="0"/>
    <n v="3.8969"/>
    <n v="3.8287"/>
    <n v="0"/>
    <n v="0.94540000000000002"/>
    <n v="3.7452999999999999"/>
    <n v="1.6581999999999999"/>
    <n v="5.5407000000000002"/>
    <n v="6.7572999999999999"/>
    <n v="2.6246999999999998"/>
    <n v="1.0412999999999999"/>
    <n v="0.87390000000000001"/>
    <n v="0.69059999999999999"/>
    <n v="0.65580000000000005"/>
    <n v="2.8565"/>
    <n v="0"/>
    <m/>
    <m/>
    <m/>
    <m/>
    <m/>
    <m/>
    <s v="NÃO"/>
    <n v="45.279299999999999"/>
    <n v="13.961499999999999"/>
    <n v="2.6633"/>
    <n v="0"/>
    <m/>
  </r>
  <r>
    <x v="521"/>
    <x v="26"/>
    <n v="568"/>
    <n v="3518"/>
    <s v="MOTORISTA ENTREGADOR3518568"/>
    <x v="0"/>
    <x v="1"/>
    <x v="2"/>
    <x v="4"/>
    <x v="0"/>
    <x v="1"/>
    <n v="0"/>
    <n v="64.017899999999997"/>
    <n v="0"/>
    <n v="76.048100000000005"/>
    <n v="77.531400000000005"/>
    <n v="72.097300000000004"/>
    <n v="57.430700000000002"/>
    <n v="57.430700000000002"/>
    <n v="0"/>
    <n v="0"/>
    <n v="0"/>
    <n v="0"/>
    <n v="9.0469000000000008"/>
    <n v="9.0469000000000008"/>
    <n v="16.714300000000001"/>
    <n v="25.9619"/>
    <n v="35.143700000000003"/>
    <n v="43.610300000000002"/>
    <n v="48.027700000000003"/>
    <n v="50.793599999999998"/>
    <n v="56.376899999999999"/>
    <n v="63.860999999999997"/>
    <n v="65.026899999999998"/>
    <n v="65.026899999999998"/>
    <n v="63.793599999999998"/>
    <n v="63.793599999999998"/>
    <n v="3.5158999999999998"/>
    <n v="8.9984000000000002"/>
    <n v="1.6651"/>
    <n v="1.6651"/>
    <n v="1.6651"/>
    <n v="1.6651"/>
    <n v="10.281700000000001"/>
    <n v="16.098299999999998"/>
    <n v="17.7301"/>
    <n v="19.130099999999999"/>
    <n v="33.777000000000001"/>
    <n v="37.142800000000001"/>
    <n v="41.791200000000003"/>
    <n v="49.340400000000002"/>
    <n v="51.006300000000003"/>
    <n v="53.006300000000003"/>
    <n v="53.006300000000003"/>
    <n v="55.006300000000003"/>
    <n v="57.256300000000003"/>
    <n v="61.256300000000003"/>
    <n v="3.7635999999999998"/>
    <n v="10.581"/>
    <n v="14.530200000000001"/>
    <n v="20.530200000000001"/>
    <n v="25.513500000000001"/>
    <n v="31.145299999999999"/>
    <n v="42.044499999999999"/>
    <n v="41.976300000000002"/>
    <n v="46.408099999999997"/>
    <n v="48.641399999999997"/>
    <n v="52.192100000000003"/>
    <n v="53.3095"/>
    <n v="56.626100000000001"/>
    <n v="58.7087"/>
    <n v="59.874600000000001"/>
    <n v="61.2746"/>
    <m/>
    <m/>
    <m/>
    <m/>
    <m/>
    <m/>
    <s v="NÃO"/>
    <n v="57.430700000000002"/>
    <n v="63.793599999999998"/>
    <n v="61.256300000000003"/>
    <n v="61.2746"/>
    <m/>
  </r>
  <r>
    <x v="522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58000000000001"/>
    <n v="4.4135"/>
    <n v="4.8301999999999996"/>
    <n v="3.7302"/>
    <n v="6.415"/>
    <n v="5.1166"/>
    <n v="5.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523"/>
    <x v="2"/>
    <n v="599"/>
    <n v="3518"/>
    <s v="MOTORISTA ENTREGADOR ABASTECEDOR3518599"/>
    <x v="0"/>
    <x v="1"/>
    <x v="0"/>
    <x v="4"/>
    <x v="0"/>
    <x v="1"/>
    <n v="0"/>
    <n v="16.3614"/>
    <n v="0"/>
    <n v="26.178799999999999"/>
    <n v="26.928799999999999"/>
    <n v="27.044699999999999"/>
    <n v="27.210599999999999"/>
    <n v="27.210599999999999"/>
    <n v="0.63339999999999996"/>
    <n v="1.1515"/>
    <n v="3.0682"/>
    <n v="5.5682"/>
    <n v="6.2325999999999997"/>
    <n v="6.2325999999999997"/>
    <n v="15.6304"/>
    <n v="11.830399999999999"/>
    <n v="14.447100000000001"/>
    <n v="19.329599999999999"/>
    <n v="13.4796"/>
    <n v="17.499300000000002"/>
    <n v="17.499300000000002"/>
    <n v="17.499300000000002"/>
    <n v="17.499300000000002"/>
    <n v="17.499300000000002"/>
    <n v="17.499300000000002"/>
    <n v="17.499300000000002"/>
    <n v="0"/>
    <n v="0"/>
    <n v="3.0680999999999998"/>
    <n v="7.0334000000000003"/>
    <n v="1.1493"/>
    <n v="1.7326999999999999"/>
    <n v="6.9827000000000004"/>
    <n v="9.516"/>
    <n v="5.8137999999999996"/>
    <n v="6.6463999999999999"/>
    <n v="7.9805000000000001"/>
    <n v="2.7130999999999998"/>
    <n v="3.5312999999999999"/>
    <n v="8.4797999999999991"/>
    <n v="8.7297999999999991"/>
    <n v="9.5457000000000001"/>
    <n v="9.5457000000000001"/>
    <n v="11.8949"/>
    <n v="13.1615"/>
    <n v="6.5614999999999997"/>
    <n v="2.8506999999999998"/>
    <n v="0"/>
    <n v="0.60070000000000001"/>
    <n v="2.1991999999999998"/>
    <n v="4.3166000000000002"/>
    <n v="8.5348000000000006"/>
    <n v="8.5190000000000001"/>
    <n v="13.184200000000001"/>
    <n v="15.1168"/>
    <n v="0"/>
    <n v="0"/>
    <n v="0"/>
    <n v="0"/>
    <n v="0"/>
    <n v="0"/>
    <n v="1.9896"/>
    <m/>
    <m/>
    <m/>
    <m/>
    <m/>
    <m/>
    <s v="NÃO"/>
    <n v="27.210599999999999"/>
    <n v="17.499300000000002"/>
    <n v="6.5614999999999997"/>
    <n v="1.9896"/>
    <m/>
  </r>
  <r>
    <x v="524"/>
    <x v="1"/>
    <n v="405"/>
    <n v="3520"/>
    <s v="AUXILIAR DE FROTAS3520405"/>
    <x v="0"/>
    <x v="3"/>
    <x v="1"/>
    <x v="5"/>
    <x v="0"/>
    <x v="11"/>
    <n v="3.9980000000000002"/>
    <n v="3.9980000000000002"/>
    <n v="8.4992999999999999"/>
    <n v="9.6317000000000004"/>
    <n v="9.7142999999999997"/>
    <n v="10.3634"/>
    <n v="3.5642"/>
    <n v="3.5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09"/>
    <n v="3.0968"/>
    <n v="4.2953999999999999"/>
    <n v="5.0605000000000002"/>
    <n v="5.0278999999999998"/>
    <n v="0"/>
    <n v="0"/>
    <n v="0"/>
    <n v="0"/>
    <n v="0"/>
    <n v="1.1907000000000001"/>
    <n v="0"/>
    <n v="0"/>
    <n v="0"/>
    <n v="0"/>
    <n v="0"/>
    <n v="0"/>
    <n v="0"/>
    <n v="0"/>
    <n v="0.14929999999999999"/>
    <n v="1.9015"/>
    <n v="2.2848000000000002"/>
    <n v="2.8521999999999998"/>
    <n v="1.5689"/>
    <n v="1.5864"/>
    <n v="2.7688999999999999"/>
    <n v="1.2370000000000001"/>
    <n v="0"/>
    <n v="0"/>
    <n v="1.6317999999999999"/>
    <n v="1.9651000000000001"/>
    <n v="1.7977000000000001"/>
    <n v="1.2818000000000001"/>
    <n v="0"/>
    <n v="0"/>
    <m/>
    <m/>
    <m/>
    <m/>
    <m/>
    <m/>
    <s v="NÃO"/>
    <n v="3.5642"/>
    <n v="0"/>
    <n v="0"/>
    <n v="0"/>
    <m/>
  </r>
  <r>
    <x v="525"/>
    <x v="3"/>
    <n v="405"/>
    <n v="3506"/>
    <s v="AJUDANTE EXPEDICAO AGENCIA3506405"/>
    <x v="0"/>
    <x v="1"/>
    <x v="1"/>
    <x v="1"/>
    <x v="1"/>
    <x v="3"/>
    <n v="59.757100000000001"/>
    <n v="55.988999999999997"/>
    <n v="62.174300000000002"/>
    <n v="71.424300000000002"/>
    <n v="72.341700000000003"/>
    <n v="66.292500000000004"/>
    <n v="61.026600000000002"/>
    <n v="61.026600000000002"/>
    <n v="0"/>
    <n v="0"/>
    <n v="0"/>
    <n v="0"/>
    <n v="0"/>
    <n v="0"/>
    <n v="1.4615"/>
    <n v="2.0621"/>
    <n v="2.4603999999999999"/>
    <n v="4.3247"/>
    <n v="5.5898000000000003"/>
    <n v="6.9874999999999998"/>
    <n v="7.4524999999999997"/>
    <n v="7.4524999999999997"/>
    <n v="7.4524999999999997"/>
    <n v="7.4524999999999997"/>
    <n v="7.4524999999999997"/>
    <n v="7.4524999999999997"/>
    <n v="0"/>
    <n v="8.3299999999999999E-2"/>
    <n v="1.5643"/>
    <n v="4.2798999999999996"/>
    <n v="4.8631000000000002"/>
    <n v="5.0464000000000002"/>
    <n v="6.6788999999999996"/>
    <n v="7.0274000000000001"/>
    <n v="6.5758999999999999"/>
    <n v="4.7252000000000001"/>
    <n v="3.0085999999999999"/>
    <n v="4.1093999999999999"/>
    <n v="6.2079000000000004"/>
    <n v="0"/>
    <n v="0.2404"/>
    <n v="0"/>
    <n v="0"/>
    <n v="0"/>
    <n v="0"/>
    <n v="0"/>
    <n v="0.1326"/>
    <n v="0"/>
    <n v="0"/>
    <n v="0"/>
    <n v="0"/>
    <n v="0"/>
    <n v="0"/>
    <n v="0"/>
    <n v="0.19919999999999999"/>
    <n v="0"/>
    <n v="0.33179999999999998"/>
    <n v="0.49769999999999998"/>
    <n v="1.0976999999999999"/>
    <n v="0.89759999999999995"/>
    <n v="0.96430000000000005"/>
    <n v="1.0968"/>
    <m/>
    <m/>
    <m/>
    <m/>
    <m/>
    <m/>
    <s v="NÃO"/>
    <n v="61.026600000000002"/>
    <n v="7.4524999999999997"/>
    <n v="0"/>
    <n v="1.0968"/>
    <m/>
  </r>
  <r>
    <x v="526"/>
    <x v="3"/>
    <n v="405"/>
    <n v="4506"/>
    <s v="AJUDANTE EXPEDICAO AGENCIA4506405"/>
    <x v="0"/>
    <x v="1"/>
    <x v="1"/>
    <x v="9"/>
    <x v="1"/>
    <x v="3"/>
    <n v="13.444800000000001"/>
    <n v="5.5106999999999999"/>
    <n v="31.312200000000001"/>
    <n v="31.312200000000001"/>
    <n v="31.312200000000001"/>
    <n v="28.978899999999999"/>
    <n v="27.312200000000001"/>
    <n v="27.312200000000001"/>
    <n v="0"/>
    <n v="0"/>
    <n v="6.6699999999999995E-2"/>
    <n v="0"/>
    <n v="1.7600000000000001E-2"/>
    <n v="1.7600000000000001E-2"/>
    <n v="6.7599999999999993E-2"/>
    <n v="6.7599999999999993E-2"/>
    <n v="6.7599999999999993E-2"/>
    <n v="7.1342999999999996"/>
    <n v="0"/>
    <n v="0"/>
    <n v="0"/>
    <n v="0"/>
    <n v="0"/>
    <n v="0"/>
    <n v="0"/>
    <n v="0"/>
    <n v="0.18479999999999999"/>
    <n v="4.1006999999999998"/>
    <n v="10.068099999999999"/>
    <n v="1.3523000000000001"/>
    <n v="0"/>
    <n v="5.0631000000000004"/>
    <n v="14.977499999999999"/>
    <n v="9.7000000000000003E-3"/>
    <n v="0"/>
    <n v="0"/>
    <n v="0"/>
    <n v="0"/>
    <n v="0.1105"/>
    <n v="1.7097"/>
    <n v="1.7097"/>
    <n v="1.7097"/>
    <n v="3.6938"/>
    <n v="3.6938"/>
    <n v="3.7097000000000002"/>
    <n v="4.1264000000000003"/>
    <n v="0.43190000000000001"/>
    <n v="11.831899999999999"/>
    <n v="17.831900000000001"/>
    <n v="21.831900000000001"/>
    <n v="2.8812000000000002"/>
    <n v="1.9280999999999999"/>
    <n v="0"/>
    <n v="1.1607000000000001"/>
    <n v="1.1114999999999999"/>
    <n v="5.0114999999999998"/>
    <n v="11.0115"/>
    <n v="16.893000000000001"/>
    <n v="20.893000000000001"/>
    <n v="24.893000000000001"/>
    <n v="22.893000000000001"/>
    <n v="0.8931"/>
    <m/>
    <m/>
    <m/>
    <m/>
    <m/>
    <m/>
    <s v="NÃO"/>
    <n v="27.312200000000001"/>
    <n v="0"/>
    <n v="4.1264000000000003"/>
    <n v="0.8931"/>
    <m/>
  </r>
  <r>
    <x v="527"/>
    <x v="4"/>
    <n v="405"/>
    <n v="1302"/>
    <s v="AJUDANTE EXPEDICAO1302405"/>
    <x v="0"/>
    <x v="0"/>
    <x v="1"/>
    <x v="17"/>
    <x v="1"/>
    <x v="4"/>
    <n v="0.9667"/>
    <n v="4.1016000000000004"/>
    <n v="5.5355999999999996"/>
    <n v="5.3849"/>
    <n v="4.6681999999999997"/>
    <n v="3.6341000000000001"/>
    <n v="4.5999999999999996"/>
    <n v="4.5999999999999996"/>
    <n v="4.8348000000000004"/>
    <n v="5.9847999999999999"/>
    <n v="4.7530000000000001"/>
    <n v="0.38779999999999998"/>
    <n v="1.4893000000000001"/>
    <n v="1.4893000000000001"/>
    <n v="7.4097999999999997"/>
    <n v="0"/>
    <n v="0"/>
    <n v="0"/>
    <n v="2.2515999999999998"/>
    <n v="4.0523999999999996"/>
    <n v="0"/>
    <n v="0"/>
    <n v="0"/>
    <n v="0"/>
    <n v="0"/>
    <n v="0"/>
    <n v="0"/>
    <n v="0"/>
    <n v="0"/>
    <n v="4.5133999999999999"/>
    <n v="5.7633999999999999"/>
    <n v="5.1127000000000002"/>
    <n v="5.4287000000000001"/>
    <n v="5.2628000000000004"/>
    <n v="4.4462000000000002"/>
    <n v="4.262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.1016000000000004"/>
    <n v="0"/>
    <n v="0"/>
    <n v="0"/>
    <n v="0"/>
  </r>
  <r>
    <x v="528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2.5501999999999998"/>
    <n v="1.7677"/>
    <n v="2.2835999999999999"/>
    <n v="5.0327999999999999"/>
    <n v="2.9661"/>
    <n v="5.7332999999999998"/>
    <n v="6.2991999999999999"/>
    <n v="6.5651000000000002"/>
    <n v="6.6825000000000001"/>
    <n v="5.3339999999999996"/>
    <n v="5.3339999999999996"/>
    <n v="1.5818000000000001"/>
    <n v="7.0316999999999998"/>
    <n v="8.3148999999999997"/>
    <n v="8.0474999999999994"/>
    <n v="4.9111000000000002"/>
    <n v="5.1943999999999999"/>
    <n v="3.3936999999999999"/>
    <n v="3.6951999999999998"/>
    <n v="8.1617999999999995"/>
    <n v="6.4793000000000003"/>
    <n v="7.7785000000000002"/>
    <n v="6.8784999999999998"/>
    <n v="1.3771"/>
    <n v="2.5937999999999999"/>
    <n v="3.0596999999999999"/>
    <n v="3.3597000000000001"/>
    <n v="3.4597000000000002"/>
    <n v="3.4597000000000002"/>
    <n v="3.4597000000000002"/>
    <n v="3.2429999999999999"/>
    <n v="2.4"/>
    <n v="5.6013999999999999"/>
    <n v="6.4173"/>
    <n v="5.6847000000000003"/>
    <n v="2.8180999999999998"/>
    <n v="0"/>
    <n v="0"/>
    <n v="0"/>
    <n v="0"/>
    <n v="0"/>
    <n v="0"/>
    <n v="0"/>
    <n v="1.2985"/>
    <n v="4.9977"/>
    <n v="4.7968999999999999"/>
    <n v="4.3810000000000002"/>
    <m/>
    <m/>
    <m/>
    <m/>
    <m/>
    <m/>
    <s v="NÃO"/>
    <n v="0"/>
    <n v="5.3339999999999996"/>
    <n v="3.2429999999999999"/>
    <n v="4.3810000000000002"/>
    <m/>
  </r>
  <r>
    <x v="529"/>
    <x v="3"/>
    <n v="405"/>
    <n v="3506"/>
    <s v="AJUDANTE EXPEDICAO AGENCIA3506405"/>
    <x v="0"/>
    <x v="1"/>
    <x v="1"/>
    <x v="1"/>
    <x v="1"/>
    <x v="3"/>
    <n v="0"/>
    <n v="0"/>
    <n v="0"/>
    <n v="0"/>
    <n v="0"/>
    <n v="0"/>
    <n v="0"/>
    <n v="0"/>
    <n v="0"/>
    <n v="0"/>
    <n v="0"/>
    <n v="0"/>
    <n v="1.6666000000000001"/>
    <n v="1.6666000000000001"/>
    <n v="8.7172000000000001"/>
    <n v="11.900499999999999"/>
    <n v="14.1845"/>
    <n v="15.6503"/>
    <n v="19.349499999999999"/>
    <n v="19.0319"/>
    <n v="20.531700000000001"/>
    <n v="21.414200000000001"/>
    <n v="21.464200000000002"/>
    <n v="22.6816"/>
    <n v="22.000599999999999"/>
    <n v="22.000599999999999"/>
    <n v="2.2498"/>
    <n v="6.4824000000000002"/>
    <n v="6.1830999999999996"/>
    <n v="7.5330000000000004"/>
    <n v="5.7836999999999996"/>
    <n v="5.2663000000000002"/>
    <n v="0"/>
    <n v="0"/>
    <n v="0"/>
    <n v="1.6298999999999999"/>
    <n v="3.0958000000000001"/>
    <n v="0"/>
    <n v="1.4806999999999999"/>
    <n v="4.1957000000000004"/>
    <n v="4.1957000000000004"/>
    <n v="5.2290000000000001"/>
    <n v="5.8449"/>
    <n v="6.2107999999999999"/>
    <n v="6.3441000000000001"/>
    <n v="7.1773999999999996"/>
    <n v="0"/>
    <n v="0"/>
    <n v="0"/>
    <n v="0"/>
    <n v="0"/>
    <n v="0.58779999999999999"/>
    <n v="14.635199999999999"/>
    <n v="24.434100000000001"/>
    <n v="28.915800000000001"/>
    <n v="34.164999999999999"/>
    <n v="39.714100000000002"/>
    <n v="41.446599999999997"/>
    <n v="57.279800000000002"/>
    <n v="52.128100000000003"/>
    <n v="47.094799999999999"/>
    <n v="43.809899999999999"/>
    <m/>
    <m/>
    <m/>
    <m/>
    <m/>
    <m/>
    <s v="NÃO"/>
    <n v="0"/>
    <n v="22.000599999999999"/>
    <n v="7.1773999999999996"/>
    <n v="43.809899999999999"/>
    <m/>
  </r>
  <r>
    <x v="530"/>
    <x v="3"/>
    <n v="405"/>
    <n v="4556"/>
    <s v="AJUDANTE EXPEDICAO AGENCIA4556405"/>
    <x v="0"/>
    <x v="1"/>
    <x v="1"/>
    <x v="14"/>
    <x v="1"/>
    <x v="3"/>
    <n v="40.332299999999996"/>
    <n v="40.332299999999996"/>
    <n v="47.6982"/>
    <n v="79.730800000000002"/>
    <n v="59.481499999999997"/>
    <n v="71.381500000000003"/>
    <n v="48.779400000000003"/>
    <n v="48.779400000000003"/>
    <n v="0"/>
    <n v="13.283300000000001"/>
    <n v="3.0333999999999999"/>
    <n v="7.4695999999999998"/>
    <n v="17.753599999999999"/>
    <n v="17.753599999999999"/>
    <n v="27.151900000000001"/>
    <n v="25.4025"/>
    <n v="19.585799999999999"/>
    <n v="7.6691000000000003"/>
    <n v="4.8859000000000004"/>
    <n v="9.6692"/>
    <n v="10.9849"/>
    <n v="12.9015"/>
    <n v="7.0514999999999999"/>
    <n v="8.6847999999999992"/>
    <n v="9.8362999999999996"/>
    <n v="9.8362999999999996"/>
    <n v="0.61739999999999995"/>
    <n v="3.1181000000000001"/>
    <n v="7.1196000000000002"/>
    <n v="13.3368"/>
    <n v="5.0186000000000002"/>
    <n v="5.2859999999999996"/>
    <n v="0"/>
    <n v="1.1349"/>
    <n v="0"/>
    <n v="0"/>
    <n v="8.5599999999999996E-2"/>
    <n v="0.46739999999999998"/>
    <n v="1.4174"/>
    <n v="6.7400000000000002E-2"/>
    <n v="6.7400000000000002E-2"/>
    <n v="6.7400000000000002E-2"/>
    <n v="6.7400000000000002E-2"/>
    <n v="6.7400000000000002E-2"/>
    <n v="6.7400000000000002E-2"/>
    <n v="6.7400000000000002E-2"/>
    <n v="0"/>
    <n v="0"/>
    <n v="1.6"/>
    <n v="2.8149999999999999"/>
    <n v="0"/>
    <n v="4.7004999999999999"/>
    <n v="5.6685999999999996"/>
    <n v="1.9535"/>
    <n v="0"/>
    <n v="1.7848999999999999"/>
    <n v="7.5838999999999999"/>
    <n v="9.1997999999999998"/>
    <n v="6.5808"/>
    <n v="8.7799999999999994"/>
    <n v="8.7285000000000004"/>
    <n v="7.6792999999999996"/>
    <m/>
    <m/>
    <m/>
    <m/>
    <m/>
    <m/>
    <s v="NÃO"/>
    <n v="48.779400000000003"/>
    <n v="9.8362999999999996"/>
    <n v="6.7400000000000002E-2"/>
    <n v="7.6792999999999996"/>
    <m/>
  </r>
  <r>
    <x v="531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.3493"/>
    <n v="0.3493"/>
    <n v="0.11890000000000001"/>
    <n v="3.3513999999999999"/>
    <n v="6.5149999999999997"/>
    <n v="8.5150000000000006"/>
    <n v="13.346"/>
    <n v="13.346"/>
    <n v="17.226199999999999"/>
    <n v="20.555700000000002"/>
    <n v="20.555700000000002"/>
    <n v="24.2837"/>
    <n v="29.850899999999999"/>
    <n v="29.634899999999998"/>
    <n v="31.2515"/>
    <n v="31.2515"/>
    <n v="30.5182"/>
    <n v="31.451499999999999"/>
    <n v="33.368200000000002"/>
    <n v="33.368200000000002"/>
    <n v="0.31590000000000001"/>
    <n v="6.0152000000000001"/>
    <n v="7.1493000000000002"/>
    <n v="6.5644999999999998"/>
    <n v="5.8630000000000004"/>
    <n v="1.8471"/>
    <n v="1.6797"/>
    <n v="3.7296999999999998"/>
    <n v="5.2122999999999999"/>
    <n v="5.1797000000000004"/>
    <n v="6.0964"/>
    <n v="5.3639000000000001"/>
    <n v="6.8647"/>
    <n v="7.5829000000000004"/>
    <n v="7.5829000000000004"/>
    <n v="7.5829000000000004"/>
    <n v="7.5829000000000004"/>
    <n v="7.5829000000000004"/>
    <n v="7.5829000000000004"/>
    <n v="6.4169999999999998"/>
    <n v="0"/>
    <n v="0.5"/>
    <n v="0.5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.3493"/>
    <n v="33.368200000000002"/>
    <n v="6.4169999999999998"/>
    <n v="0"/>
    <m/>
  </r>
  <r>
    <x v="532"/>
    <x v="28"/>
    <n v="599"/>
    <n v="3518"/>
    <s v="SUPERVISOR DISTRIBUICAO E FROTAS C3518599"/>
    <x v="1"/>
    <x v="1"/>
    <x v="1"/>
    <x v="4"/>
    <x v="0"/>
    <x v="1"/>
    <n v="59.834099999999999"/>
    <n v="58"/>
    <n v="0"/>
    <n v="0"/>
    <n v="0"/>
    <n v="0"/>
    <n v="0"/>
    <n v="0"/>
    <n v="0"/>
    <n v="0"/>
    <n v="0"/>
    <n v="0"/>
    <n v="25.318899999999999"/>
    <n v="25.318899999999999"/>
    <n v="37.7697"/>
    <n v="37.7697"/>
    <n v="21.353100000000001"/>
    <n v="0"/>
    <n v="0"/>
    <n v="0"/>
    <n v="0"/>
    <n v="0"/>
    <n v="0"/>
    <n v="0"/>
    <n v="0"/>
    <n v="0"/>
    <n v="0"/>
    <n v="0"/>
    <n v="0"/>
    <n v="0"/>
    <n v="2.5478000000000001"/>
    <n v="2.5478000000000001"/>
    <n v="2.5478000000000001"/>
    <n v="2.5478000000000001"/>
    <n v="2.5478000000000001"/>
    <n v="2.5478000000000001"/>
    <n v="2.5478000000000001"/>
    <n v="4.7800000000000002E-2"/>
    <n v="0.164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533"/>
    <x v="26"/>
    <n v="568"/>
    <n v="3520"/>
    <s v="MOTORISTA ENTREGADOR3520568"/>
    <x v="0"/>
    <x v="3"/>
    <x v="2"/>
    <x v="5"/>
    <x v="0"/>
    <x v="11"/>
    <n v="0"/>
    <n v="14.514099999999999"/>
    <n v="0"/>
    <n v="24.511800000000001"/>
    <n v="25.545100000000001"/>
    <n v="24.996600000000001"/>
    <n v="21.995899999999999"/>
    <n v="21.995899999999999"/>
    <n v="0"/>
    <n v="2.0682"/>
    <n v="3.0840999999999998"/>
    <n v="5.0507"/>
    <n v="2.6833"/>
    <n v="2.6833"/>
    <n v="4.8849"/>
    <n v="3.3849999999999998"/>
    <n v="5.3175999999999997"/>
    <n v="6.3509000000000002"/>
    <n v="3.0880999999999998"/>
    <n v="0"/>
    <n v="7.5300000000000006E-2"/>
    <n v="0.67530000000000001"/>
    <n v="0.45939999999999998"/>
    <n v="0.74199999999999999"/>
    <n v="0"/>
    <n v="0"/>
    <n v="1.0492999999999999"/>
    <n v="4.5667"/>
    <n v="4.6349"/>
    <n v="6.1508000000000003"/>
    <n v="7.5831999999999997"/>
    <n v="5.4665999999999997"/>
    <n v="3.0682"/>
    <n v="2.1349"/>
    <n v="2.1349"/>
    <n v="2.1349"/>
    <n v="2.1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1.995899999999999"/>
    <n v="0"/>
    <n v="0"/>
    <n v="0"/>
    <m/>
  </r>
  <r>
    <x v="534"/>
    <x v="28"/>
    <n v="599"/>
    <n v="4544"/>
    <s v="SUPERVISOR DISTRIBUICAO E FROTAS C4544599"/>
    <x v="1"/>
    <x v="2"/>
    <x v="1"/>
    <x v="11"/>
    <x v="0"/>
    <x v="11"/>
    <n v="40.034799999999997"/>
    <n v="39.868099999999998"/>
    <n v="32.669699999999999"/>
    <n v="34.652299999999997"/>
    <n v="36.385599999999997"/>
    <n v="20.321300000000001"/>
    <n v="20.321300000000001"/>
    <n v="20.321300000000001"/>
    <n v="0.85"/>
    <n v="3.6810999999999998"/>
    <n v="2.2993000000000001"/>
    <n v="4.7152000000000003"/>
    <n v="14.597899999999999"/>
    <n v="14.597899999999999"/>
    <n v="18.665299999999998"/>
    <n v="16.082799999999999"/>
    <n v="18.799499999999998"/>
    <n v="22.8995"/>
    <n v="26.869199999999999"/>
    <n v="20.2041"/>
    <n v="13.5558"/>
    <n v="8.0239999999999991"/>
    <n v="6.7248000000000001"/>
    <n v="6.7248000000000001"/>
    <n v="0.55900000000000005"/>
    <n v="0.55900000000000005"/>
    <n v="1.7341"/>
    <n v="0"/>
    <n v="0"/>
    <n v="2.1023999999999998"/>
    <n v="5.6349"/>
    <n v="5.4690000000000003"/>
    <n v="8.2698"/>
    <n v="12.1372"/>
    <n v="9.6243999999999996"/>
    <n v="8.8766999999999996"/>
    <n v="9.2108000000000008"/>
    <n v="9.9941999999999993"/>
    <n v="8.6935000000000002"/>
    <n v="3.8087"/>
    <n v="2.9253999999999998"/>
    <n v="3.3094999999999999"/>
    <n v="5.0254000000000003"/>
    <n v="4.8754"/>
    <n v="5.4253999999999998"/>
    <n v="3.5087999999999999"/>
    <n v="4.0514999999999999"/>
    <n v="2.9205000000000001"/>
    <n v="5.2371999999999996"/>
    <n v="6.3045999999999998"/>
    <n v="6.3045999999999998"/>
    <n v="4.4576000000000002"/>
    <n v="4.9114000000000004"/>
    <n v="1.3289"/>
    <n v="4.7282000000000002"/>
    <n v="7.3449999999999998"/>
    <n v="9.7449999999999992"/>
    <n v="7.9283999999999999"/>
    <n v="10.8443"/>
    <n v="9.7451000000000008"/>
    <n v="8.2617999999999991"/>
    <n v="6.1140999999999996"/>
    <m/>
    <m/>
    <m/>
    <m/>
    <m/>
    <m/>
    <s v="NÃO"/>
    <n v="20.321300000000001"/>
    <n v="0.55900000000000005"/>
    <n v="3.5087999999999999"/>
    <n v="6.1140999999999996"/>
    <m/>
  </r>
  <r>
    <x v="535"/>
    <x v="5"/>
    <n v="405"/>
    <n v="5122"/>
    <s v="SUPERVISOR EXPEDICAO C5122405"/>
    <x v="1"/>
    <x v="1"/>
    <x v="1"/>
    <x v="15"/>
    <x v="1"/>
    <x v="4"/>
    <n v="14.3758"/>
    <n v="13.3766"/>
    <n v="17.672599999999999"/>
    <n v="18.420999999999999"/>
    <n v="19.120899999999999"/>
    <n v="19.4375"/>
    <n v="4.7709000000000001"/>
    <n v="4.7709000000000001"/>
    <n v="0"/>
    <n v="0"/>
    <n v="0"/>
    <n v="0.44990000000000002"/>
    <n v="0.36720000000000003"/>
    <n v="0.36720000000000003"/>
    <n v="0"/>
    <n v="0"/>
    <n v="0"/>
    <n v="0"/>
    <n v="2.4199999999999999E-2"/>
    <n v="3.4232"/>
    <n v="5.2062999999999997"/>
    <n v="5.2062999999999997"/>
    <n v="0"/>
    <n v="0"/>
    <n v="0"/>
    <n v="0"/>
    <n v="8.9848999999999997"/>
    <n v="4.2293000000000003"/>
    <n v="7.2610000000000001"/>
    <n v="10.624499999999999"/>
    <n v="4.1729000000000003"/>
    <n v="5.5061"/>
    <n v="1.9051"/>
    <n v="5.1185"/>
    <n v="8.3820999999999994"/>
    <n v="8.6146999999999991"/>
    <n v="9.3811999999999998"/>
    <n v="4.4804000000000004"/>
    <n v="2.9470000000000001"/>
    <n v="5.1294000000000004"/>
    <n v="5.5952999999999999"/>
    <n v="5.8452999999999999"/>
    <n v="5.8285999999999998"/>
    <n v="5.9945000000000004"/>
    <n v="4.6778000000000004"/>
    <n v="0"/>
    <n v="0"/>
    <n v="0"/>
    <n v="0"/>
    <n v="0.68330000000000002"/>
    <n v="2.9990999999999999"/>
    <n v="1.3657999999999999"/>
    <n v="0"/>
    <n v="11.360799999999999"/>
    <n v="0.5766"/>
    <n v="2.7431999999999999"/>
    <n v="4.6931000000000003"/>
    <n v="5.5088999999999997"/>
    <n v="7.1581000000000001"/>
    <n v="6.6920999999999999"/>
    <n v="7.2262000000000004"/>
    <n v="7.6588000000000003"/>
    <m/>
    <m/>
    <m/>
    <m/>
    <m/>
    <m/>
    <s v="NÃO"/>
    <n v="4.7709000000000001"/>
    <n v="0"/>
    <n v="0"/>
    <n v="7.6588000000000003"/>
    <m/>
  </r>
  <r>
    <x v="536"/>
    <x v="0"/>
    <n v="599"/>
    <n v="4509"/>
    <s v="AJUDANTE ENTREGA4509599"/>
    <x v="0"/>
    <x v="0"/>
    <x v="0"/>
    <x v="26"/>
    <x v="0"/>
    <x v="0"/>
    <n v="0"/>
    <n v="36.570999999999998"/>
    <n v="0"/>
    <n v="5.8990999999999998"/>
    <n v="5.6490999999999998"/>
    <n v="6.1490999999999998"/>
    <n v="7.8156999999999996"/>
    <n v="7.8156999999999996"/>
    <n v="9.1830999999999996"/>
    <n v="9.3687000000000005"/>
    <n v="10.4686"/>
    <n v="14.8329"/>
    <n v="17.400200000000002"/>
    <n v="17.400200000000002"/>
    <n v="26.065100000000001"/>
    <n v="36.378500000000003"/>
    <n v="37.895200000000003"/>
    <n v="40.496000000000002"/>
    <n v="0"/>
    <n v="5.9188999999999998"/>
    <n v="3.5205000000000002"/>
    <n v="3.5205000000000002"/>
    <n v="3.5205000000000002"/>
    <n v="3.2713000000000001"/>
    <n v="3.8060999999999998"/>
    <n v="3.8060999999999998"/>
    <n v="6.4886999999999997"/>
    <n v="4.2394999999999996"/>
    <n v="1.6569"/>
    <n v="11.154500000000001"/>
    <n v="6.0869999999999997"/>
    <n v="5.5869999999999997"/>
    <n v="0"/>
    <n v="2.8028"/>
    <n v="1.2527999999999999"/>
    <n v="6.1692999999999998"/>
    <n v="9.4679000000000002"/>
    <n v="0"/>
    <n v="0.9667"/>
    <n v="2.0516000000000001"/>
    <n v="2.0516000000000001"/>
    <n v="3.4348999999999998"/>
    <n v="3.4348999999999998"/>
    <n v="4.7682000000000002"/>
    <n v="0"/>
    <n v="0"/>
    <n v="0"/>
    <n v="0"/>
    <n v="0"/>
    <n v="0"/>
    <n v="0"/>
    <n v="0"/>
    <n v="0"/>
    <n v="0"/>
    <n v="0"/>
    <n v="0"/>
    <n v="3.35"/>
    <n v="4.0659000000000001"/>
    <n v="5.2492000000000001"/>
    <n v="0"/>
    <n v="1.9818"/>
    <n v="0"/>
    <m/>
    <m/>
    <m/>
    <m/>
    <m/>
    <m/>
    <s v="NÃO"/>
    <n v="36.570999999999998"/>
    <n v="40.496000000000002"/>
    <n v="9.4679000000000002"/>
    <n v="0"/>
    <n v="0"/>
  </r>
  <r>
    <x v="537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0"/>
    <n v="0"/>
    <n v="0"/>
    <n v="0.66590000000000005"/>
    <n v="5.8997999999999999"/>
    <n v="4.7164999999999999"/>
    <n v="6.7846000000000002"/>
    <n v="1.5996999999999999"/>
    <n v="1.5996999999999999"/>
    <n v="5.8670999999999998"/>
    <n v="10.917"/>
    <n v="11.982900000000001"/>
    <n v="13.7973"/>
    <n v="17.180599999999998"/>
    <n v="27.3963"/>
    <n v="35.9114"/>
    <n v="36.643900000000002"/>
    <n v="36.643900000000002"/>
    <n v="36.643900000000002"/>
    <n v="29.8613"/>
    <n v="29.8613"/>
    <n v="0"/>
    <n v="2.8999000000000001"/>
    <n v="5.6837999999999997"/>
    <n v="4.7163000000000004"/>
    <n v="5.6146000000000003"/>
    <n v="5.6146000000000003"/>
    <n v="6.7298"/>
    <n v="7.5631000000000004"/>
    <n v="8.7629999999999999"/>
    <n v="5.8811999999999998"/>
    <n v="7.8327"/>
    <n v="9.7827000000000002"/>
    <n v="10.566000000000001"/>
    <n v="12.950799999999999"/>
    <n v="12.950799999999999"/>
    <n v="12.950799999999999"/>
    <n v="13.050800000000001"/>
    <n v="14.8667"/>
    <n v="15.8667"/>
    <n v="11.0326"/>
    <n v="0"/>
    <n v="4.1508000000000003"/>
    <n v="0"/>
    <n v="0"/>
    <n v="2.7181000000000002"/>
    <n v="5.1855000000000002"/>
    <n v="5.7344999999999997"/>
    <n v="9.4834999999999994"/>
    <n v="11.467599999999999"/>
    <n v="10.4009"/>
    <n v="10.4009"/>
    <n v="10.4009"/>
    <n v="10.4009"/>
    <n v="10.4009"/>
    <n v="10.4009"/>
    <n v="10.4009"/>
    <m/>
    <m/>
    <m/>
    <m/>
    <m/>
    <m/>
    <s v="NÃO"/>
    <n v="0"/>
    <n v="29.8613"/>
    <n v="11.0326"/>
    <n v="10.4009"/>
    <m/>
  </r>
  <r>
    <x v="538"/>
    <x v="28"/>
    <n v="599"/>
    <n v="3518"/>
    <s v="SUPERVISOR DISTRIBUICAO E FROTAS C3518599"/>
    <x v="1"/>
    <x v="1"/>
    <x v="1"/>
    <x v="4"/>
    <x v="0"/>
    <x v="1"/>
    <n v="46.3065"/>
    <n v="41.140900000000002"/>
    <n v="53.522300000000001"/>
    <n v="55.788899999999998"/>
    <n v="30.523099999999999"/>
    <n v="30.523099999999999"/>
    <n v="0"/>
    <n v="0"/>
    <n v="4.6999000000000004"/>
    <n v="10.381600000000001"/>
    <n v="12.8474"/>
    <n v="10.748100000000001"/>
    <n v="6.7638999999999996"/>
    <n v="6.7638999999999996"/>
    <n v="8.2972000000000001"/>
    <n v="4.6334999999999997"/>
    <n v="5.9326999999999996"/>
    <n v="6.8985000000000003"/>
    <n v="10.164400000000001"/>
    <n v="10.7462"/>
    <n v="9.4128000000000007"/>
    <n v="1.5468999999999999"/>
    <n v="1.5468999999999999"/>
    <n v="1.4469000000000001"/>
    <n v="0"/>
    <n v="0"/>
    <n v="0"/>
    <n v="0"/>
    <n v="0.29899999999999999"/>
    <n v="1.4330000000000001"/>
    <n v="6.5162000000000004"/>
    <n v="5.9988000000000001"/>
    <n v="6.5457000000000001"/>
    <n v="11.597799999999999"/>
    <n v="12.0145"/>
    <n v="12.6137"/>
    <n v="6.0804"/>
    <n v="8.0318000000000005"/>
    <n v="10.53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539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190000000000002"/>
    <n v="0.78259999999999996"/>
    <n v="1.4863"/>
    <n v="2.3203999999999998"/>
    <n v="0.80379999999999996"/>
    <n v="1.3364"/>
    <n v="0"/>
    <n v="0"/>
    <n v="1.45"/>
    <n v="0.3175"/>
    <n v="3.7168000000000001"/>
    <n v="4.3494000000000002"/>
    <n v="5.3494000000000002"/>
    <n v="6.6334999999999997"/>
    <n v="10.1175"/>
    <n v="12.6629"/>
    <n v="12.545500000000001"/>
    <n v="12.545500000000001"/>
    <n v="13.3774"/>
    <n v="15.7948"/>
    <n v="17.577300000000001"/>
    <n v="14.5441"/>
    <n v="14.5441"/>
    <n v="15.3782"/>
    <n v="15.694100000000001"/>
    <n v="16.11"/>
    <n v="13.6934"/>
    <n v="11.6601"/>
    <n v="0"/>
    <n v="2.1993"/>
    <n v="1.3333999999999999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11.6601"/>
    <n v="0"/>
    <m/>
  </r>
  <r>
    <x v="540"/>
    <x v="3"/>
    <n v="405"/>
    <n v="3529"/>
    <s v="AJUDANTE EXPEDICAO AGENCIA3529405"/>
    <x v="0"/>
    <x v="4"/>
    <x v="1"/>
    <x v="6"/>
    <x v="1"/>
    <x v="3"/>
    <n v="3.7132999999999998"/>
    <n v="4.7958999999999996"/>
    <n v="4.9622000000000002"/>
    <n v="7.7121000000000004"/>
    <n v="7.9779999999999998"/>
    <n v="8.0280000000000005"/>
    <n v="13.511200000000001"/>
    <n v="13.511200000000001"/>
    <n v="2.1158000000000001"/>
    <n v="3.5482999999999998"/>
    <n v="4.0481999999999996"/>
    <n v="4.5480999999999998"/>
    <n v="0"/>
    <n v="0"/>
    <n v="0"/>
    <n v="0"/>
    <n v="0"/>
    <n v="0"/>
    <n v="0.8629"/>
    <n v="2.5095999999999998"/>
    <n v="9.1399999999999995E-2"/>
    <n v="9.1399999999999995E-2"/>
    <n v="0.158"/>
    <n v="0.37390000000000001"/>
    <n v="5.5999999999999999E-3"/>
    <n v="5.5999999999999999E-3"/>
    <n v="1.6142000000000001"/>
    <n v="2.9459"/>
    <n v="4.5637999999999996"/>
    <n v="4.7962999999999996"/>
    <n v="5.5240999999999998"/>
    <n v="5.6906999999999996"/>
    <n v="7.0564"/>
    <n v="8.2866"/>
    <n v="8.7850000000000001"/>
    <n v="8.8010000000000002"/>
    <n v="8.9328000000000003"/>
    <n v="11.930400000000001"/>
    <n v="5.7112999999999996"/>
    <n v="6.2930000000000001"/>
    <n v="6.2930000000000001"/>
    <n v="6.8089000000000004"/>
    <n v="6.9089"/>
    <n v="6.9588999999999999"/>
    <n v="7.0589000000000004"/>
    <n v="7.3581000000000003"/>
    <n v="0.38100000000000001"/>
    <n v="2.4135"/>
    <n v="9.4118999999999993"/>
    <n v="14.7293"/>
    <n v="14.528499999999999"/>
    <n v="14.7118"/>
    <n v="15.625400000000001"/>
    <n v="15.873100000000001"/>
    <n v="16.123100000000001"/>
    <n v="16.289000000000001"/>
    <n v="16.4223"/>
    <n v="16.805599999999998"/>
    <n v="16.639700000000001"/>
    <n v="16.823"/>
    <n v="16.838899999999999"/>
    <n v="17.172999999999998"/>
    <m/>
    <m/>
    <m/>
    <m/>
    <m/>
    <m/>
    <s v="NÃO"/>
    <n v="13.511200000000001"/>
    <n v="5.5999999999999999E-3"/>
    <n v="7.3581000000000003"/>
    <n v="17.172999999999998"/>
    <m/>
  </r>
  <r>
    <x v="541"/>
    <x v="0"/>
    <n v="599"/>
    <n v="3503"/>
    <s v="AJUDANTE ENTREGA3503599"/>
    <x v="0"/>
    <x v="0"/>
    <x v="0"/>
    <x v="0"/>
    <x v="0"/>
    <x v="0"/>
    <n v="0"/>
    <n v="3.2888000000000002"/>
    <n v="0"/>
    <n v="4.0125000000000002"/>
    <n v="4.7790999999999997"/>
    <n v="8.3615999999999993"/>
    <n v="9.6448"/>
    <n v="9.6448"/>
    <n v="9.6273"/>
    <n v="7.9280999999999997"/>
    <n v="7.1432000000000002"/>
    <n v="9.9265000000000008"/>
    <n v="9.2746999999999993"/>
    <n v="9.2746999999999993"/>
    <n v="14.3911"/>
    <n v="22.6553"/>
    <n v="26.654499999999999"/>
    <n v="28.402899999999999"/>
    <n v="1.4674"/>
    <n v="4.3997999999999999"/>
    <n v="4.5670999999999999"/>
    <n v="4.0011999999999999"/>
    <n v="5.6844999999999999"/>
    <n v="5.6844999999999999"/>
    <n v="6.1510999999999996"/>
    <n v="6.1510999999999996"/>
    <n v="10.6685"/>
    <n v="15.318199999999999"/>
    <n v="5.7023999999999999"/>
    <n v="8.6690000000000005"/>
    <n v="7.1165000000000003"/>
    <n v="5.7491000000000003"/>
    <n v="3.4323999999999999"/>
    <n v="0"/>
    <n v="0"/>
    <n v="0"/>
    <n v="0"/>
    <n v="8.1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659"/>
    <n v="1.4659"/>
    <n v="3.1977000000000002"/>
    <n v="0"/>
    <n v="0"/>
    <n v="0"/>
    <m/>
    <m/>
    <m/>
    <m/>
    <m/>
    <m/>
    <s v="NÃO"/>
    <n v="3.2888000000000002"/>
    <n v="28.402899999999999"/>
    <n v="0"/>
    <n v="0"/>
    <n v="0"/>
  </r>
  <r>
    <x v="542"/>
    <x v="2"/>
    <n v="599"/>
    <n v="3518"/>
    <s v="MOTORISTA ENTREGADOR ABASTECEDOR3518599"/>
    <x v="0"/>
    <x v="1"/>
    <x v="0"/>
    <x v="4"/>
    <x v="0"/>
    <x v="1"/>
    <n v="0"/>
    <n v="44.700200000000002"/>
    <n v="0"/>
    <n v="47.9129"/>
    <n v="47.9129"/>
    <n v="48.779499999999999"/>
    <n v="49.195399999999999"/>
    <n v="49.195399999999999"/>
    <n v="0.49919999999999998"/>
    <n v="0.6825"/>
    <n v="1.4650000000000001"/>
    <n v="1.4650000000000001"/>
    <n v="0"/>
    <n v="0"/>
    <n v="6.5481999999999996"/>
    <n v="10.3131"/>
    <n v="10.863099999999999"/>
    <n v="20.5778"/>
    <n v="20.5945"/>
    <n v="20.4771"/>
    <n v="15.411199999999999"/>
    <n v="15.527100000000001"/>
    <n v="15.6271"/>
    <n v="15.6271"/>
    <n v="16.544599999999999"/>
    <n v="16.544599999999999"/>
    <n v="1.0818000000000001"/>
    <n v="5.4477000000000002"/>
    <n v="6.5311000000000003"/>
    <n v="6.4137000000000004"/>
    <n v="6.7628000000000004"/>
    <n v="6.7628000000000004"/>
    <n v="6.9786999999999999"/>
    <n v="6.9786999999999999"/>
    <n v="4.681"/>
    <n v="4.681"/>
    <n v="4.6310000000000002"/>
    <n v="3.3651"/>
    <n v="4.5151000000000003"/>
    <n v="4.5151000000000003"/>
    <n v="4.5151000000000003"/>
    <n v="4.5151000000000003"/>
    <n v="4.5151000000000003"/>
    <n v="4.5151000000000003"/>
    <n v="4.5151000000000003"/>
    <n v="4.515100000000000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9.195399999999999"/>
    <n v="16.544599999999999"/>
    <n v="4.5151000000000003"/>
    <n v="0"/>
    <m/>
  </r>
  <r>
    <x v="543"/>
    <x v="30"/>
    <n v="405"/>
    <n v="1308"/>
    <s v="SUPERVISOR EXPEDICAO B1308405"/>
    <x v="1"/>
    <x v="1"/>
    <x v="1"/>
    <x v="20"/>
    <x v="1"/>
    <x v="4"/>
    <n v="31.915099999999999"/>
    <n v="30.296900000000001"/>
    <n v="34.881100000000004"/>
    <n v="0"/>
    <n v="0"/>
    <n v="0"/>
    <n v="0"/>
    <n v="0"/>
    <n v="0"/>
    <n v="0"/>
    <n v="0"/>
    <n v="2.75"/>
    <n v="7.1658999999999997"/>
    <n v="7.1658999999999997"/>
    <n v="8.0492000000000008"/>
    <n v="9.9499999999999993"/>
    <n v="4.9325000000000001"/>
    <n v="10.081799999999999"/>
    <n v="12.4643"/>
    <n v="11.6279"/>
    <n v="8.5785999999999998"/>
    <n v="6.1452"/>
    <n v="6.1452"/>
    <n v="6.7451999999999996"/>
    <n v="0.77780000000000005"/>
    <n v="0.77780000000000005"/>
    <n v="2.4657"/>
    <n v="5.0156000000000001"/>
    <n v="5.7648000000000001"/>
    <n v="5.9109999999999996"/>
    <n v="4.9108999999999998"/>
    <n v="5.8609"/>
    <n v="0.37830000000000003"/>
    <n v="0"/>
    <n v="0.99409999999999998"/>
    <n v="0.92749999999999999"/>
    <n v="4.7766999999999999"/>
    <n v="5.2267000000000001"/>
    <n v="6.7592999999999996"/>
    <n v="8.5925999999999991"/>
    <n v="9.1926000000000005"/>
    <n v="10.208500000000001"/>
    <n v="11.225199999999999"/>
    <n v="0.96009999999999995"/>
    <n v="4.4200000000000003E-2"/>
    <n v="2.0926"/>
    <n v="1.7151000000000001"/>
    <n v="5.5491000000000001"/>
    <n v="7.0134999999999996"/>
    <n v="6.8998999999999997"/>
    <n v="4.6158000000000001"/>
    <n v="0"/>
    <n v="0"/>
    <n v="0"/>
    <n v="0"/>
    <n v="0"/>
    <n v="0"/>
    <n v="4.2299999999999997E-2"/>
    <n v="0.67410000000000003"/>
    <n v="1.0567"/>
    <n v="1.6241000000000001"/>
    <n v="0"/>
    <m/>
    <m/>
    <m/>
    <m/>
    <m/>
    <m/>
    <s v="NÃO"/>
    <n v="0"/>
    <n v="0.77780000000000005"/>
    <n v="2.0926"/>
    <n v="0"/>
    <m/>
  </r>
  <r>
    <x v="544"/>
    <x v="26"/>
    <n v="568"/>
    <n v="3529"/>
    <s v="MOTORISTA ENTREGADOR3529568"/>
    <x v="0"/>
    <x v="4"/>
    <x v="2"/>
    <x v="6"/>
    <x v="0"/>
    <x v="0"/>
    <n v="0"/>
    <n v="19.6252"/>
    <n v="0"/>
    <n v="26.1264"/>
    <n v="25.8764"/>
    <n v="25.209700000000002"/>
    <n v="17.292300000000001"/>
    <n v="17.292300000000001"/>
    <n v="3.5657999999999999"/>
    <n v="3.5657999999999999"/>
    <n v="3.5657999999999999"/>
    <n v="3.5657999999999999"/>
    <n v="5.6475"/>
    <n v="5.6475"/>
    <n v="8.8148"/>
    <n v="11.995699999999999"/>
    <n v="15.0947"/>
    <n v="18.925599999999999"/>
    <n v="22.257999999999999"/>
    <n v="24.7042"/>
    <n v="26.784400000000002"/>
    <n v="27.350999999999999"/>
    <n v="26.701000000000001"/>
    <n v="26.151"/>
    <n v="17.6859"/>
    <n v="17.6859"/>
    <n v="1.2499"/>
    <n v="3.2012"/>
    <n v="7.4504000000000001"/>
    <n v="2.4664000000000001"/>
    <n v="5.4783999999999997"/>
    <n v="5.8783000000000003"/>
    <n v="4.2290000000000001"/>
    <n v="3.1972"/>
    <n v="6.2130000000000001"/>
    <n v="8.6121999999999996"/>
    <n v="10.7942"/>
    <n v="13.326700000000001"/>
    <n v="13.444100000000001"/>
    <n v="16.6432"/>
    <n v="18.575700000000001"/>
    <n v="19.559799999999999"/>
    <n v="20.043099999999999"/>
    <n v="20.174900000000001"/>
    <n v="21.640799999999999"/>
    <n v="21.790800000000001"/>
    <n v="1.2"/>
    <n v="4.1818"/>
    <n v="4.9961000000000002"/>
    <n v="8.4444999999999997"/>
    <n v="10.543699999999999"/>
    <n v="12.275499999999999"/>
    <n v="15.8421"/>
    <n v="24.439800000000002"/>
    <n v="30.953399999999998"/>
    <n v="25.3034"/>
    <n v="27.087399999999999"/>
    <n v="28.537400000000002"/>
    <n v="31.919899999999998"/>
    <n v="33.120600000000003"/>
    <n v="35.319800000000001"/>
    <n v="36.402299999999997"/>
    <m/>
    <m/>
    <m/>
    <m/>
    <m/>
    <m/>
    <s v="NÃO"/>
    <n v="17.292300000000001"/>
    <n v="17.6859"/>
    <n v="21.790800000000001"/>
    <n v="36.402299999999997"/>
    <m/>
  </r>
  <r>
    <x v="545"/>
    <x v="4"/>
    <n v="405"/>
    <n v="1303"/>
    <s v="AJUDANTE EXPEDICAO1303405"/>
    <x v="0"/>
    <x v="2"/>
    <x v="1"/>
    <x v="18"/>
    <x v="1"/>
    <x v="4"/>
    <n v="2.7532000000000001"/>
    <n v="2.1865000000000001"/>
    <n v="1.0518000000000001"/>
    <n v="1.4025000000000001"/>
    <n v="1.4025000000000001"/>
    <n v="0"/>
    <n v="1.9900000000000001E-2"/>
    <n v="1.9900000000000001E-2"/>
    <n v="0.93110000000000004"/>
    <n v="0"/>
    <n v="0"/>
    <n v="0"/>
    <n v="0.81599999999999995"/>
    <n v="0.81599999999999995"/>
    <n v="0.88170000000000004"/>
    <n v="1.7309000000000001"/>
    <n v="2.5135000000000001"/>
    <n v="3.9119999999999999"/>
    <n v="0.71199999999999997"/>
    <n v="0.71199999999999997"/>
    <n v="0.71199999999999997"/>
    <n v="0"/>
    <n v="3.8119999999999998"/>
    <n v="0"/>
    <n v="0.32719999999999999"/>
    <n v="0.32719999999999999"/>
    <n v="0.05"/>
    <n v="2.415"/>
    <n v="2.7648999999999999"/>
    <n v="3.8639999999999999"/>
    <n v="4.6473000000000004"/>
    <n v="5.9306000000000001"/>
    <n v="7.5781999999999998"/>
    <n v="1.3949"/>
    <n v="1.5941000000000001"/>
    <n v="1.71"/>
    <n v="1.7259"/>
    <n v="1.9410000000000001"/>
    <n v="2.1894999999999998"/>
    <n v="1.4038999999999999"/>
    <n v="1.4872000000000001"/>
    <n v="0.82130000000000003"/>
    <n v="1.0213000000000001"/>
    <n v="0.85460000000000003"/>
    <n v="0.57050000000000001"/>
    <n v="0.50309999999999999"/>
    <n v="0.26590000000000003"/>
    <n v="1.5310999999999999"/>
    <n v="1.6636"/>
    <n v="1.2968999999999999"/>
    <n v="1.4961"/>
    <n v="2.3294000000000001"/>
    <n v="2.911"/>
    <n v="2.6276000000000002"/>
    <n v="0.52910000000000001"/>
    <n v="0.32829999999999998"/>
    <n v="0"/>
    <n v="1.1599999999999999E-2"/>
    <n v="4.4900000000000002E-2"/>
    <n v="0.24560000000000001"/>
    <n v="0"/>
    <n v="0"/>
    <m/>
    <m/>
    <m/>
    <m/>
    <m/>
    <m/>
    <s v="NÃO"/>
    <n v="1.9900000000000001E-2"/>
    <n v="0.32719999999999999"/>
    <n v="0.50309999999999999"/>
    <n v="0"/>
    <m/>
  </r>
  <r>
    <x v="546"/>
    <x v="1"/>
    <n v="405"/>
    <n v="3518"/>
    <s v="AUXILIAR DE FROTAS3518405"/>
    <x v="0"/>
    <x v="1"/>
    <x v="1"/>
    <x v="4"/>
    <x v="0"/>
    <x v="2"/>
    <n v="29.497900000000001"/>
    <n v="25.1312"/>
    <n v="30.3978"/>
    <n v="30.913699999999999"/>
    <n v="31.646999999999998"/>
    <n v="31.231100000000001"/>
    <n v="27.548500000000001"/>
    <n v="27.548500000000001"/>
    <n v="0.91669999999999996"/>
    <n v="6.0484"/>
    <n v="0"/>
    <n v="3.0972"/>
    <n v="12.7471"/>
    <n v="12.7471"/>
    <n v="13.562799999999999"/>
    <n v="16.376899999999999"/>
    <n v="22.142499999999998"/>
    <n v="25.1249"/>
    <n v="21.423300000000001"/>
    <n v="25.189900000000002"/>
    <n v="14.873100000000001"/>
    <n v="6.8731"/>
    <n v="0"/>
    <n v="0"/>
    <n v="6.4999999999999997E-3"/>
    <n v="6.4999999999999997E-3"/>
    <n v="1.6182000000000001"/>
    <n v="4.8346999999999998"/>
    <n v="7.1172000000000004"/>
    <n v="9.0838999999999999"/>
    <n v="9.5640999999999998"/>
    <n v="6.7648999999999999"/>
    <n v="6.7975000000000003"/>
    <n v="7.0639000000000003"/>
    <n v="5.2965"/>
    <n v="3.7814000000000001"/>
    <n v="5.2314999999999996"/>
    <n v="2.7959000000000001"/>
    <n v="0.51400000000000001"/>
    <n v="4.7199999999999999E-2"/>
    <n v="4.7199999999999999E-2"/>
    <n v="0.68049999999999999"/>
    <n v="1.0313000000000001"/>
    <n v="1.0313000000000001"/>
    <n v="0.1313"/>
    <n v="0.1313"/>
    <n v="2.4333"/>
    <n v="1.1847000000000001"/>
    <n v="0.63470000000000004"/>
    <n v="1.3680000000000001"/>
    <n v="3.2498"/>
    <n v="5.4664999999999999"/>
    <n v="2.9481999999999999"/>
    <n v="1.9823"/>
    <n v="1.4823"/>
    <n v="1.1967000000000001"/>
    <n v="2.7982"/>
    <n v="1.4641999999999999"/>
    <n v="0"/>
    <n v="0"/>
    <n v="0"/>
    <n v="0"/>
    <m/>
    <m/>
    <m/>
    <m/>
    <m/>
    <m/>
    <s v="NÃO"/>
    <n v="27.548500000000001"/>
    <n v="6.4999999999999997E-3"/>
    <n v="0.1313"/>
    <n v="0"/>
    <m/>
  </r>
  <r>
    <x v="547"/>
    <x v="2"/>
    <n v="599"/>
    <n v="3518"/>
    <s v="MOTORISTA ENTREGADOR ABASTECEDOR3518599"/>
    <x v="0"/>
    <x v="1"/>
    <x v="0"/>
    <x v="4"/>
    <x v="0"/>
    <x v="1"/>
    <n v="0"/>
    <n v="23.908100000000001"/>
    <n v="0"/>
    <n v="29.738399999999999"/>
    <n v="30.721699999999998"/>
    <n v="32.386800000000001"/>
    <n v="38.168500000000002"/>
    <n v="38.168500000000002"/>
    <n v="0.28639999999999999"/>
    <n v="0.85389999999999999"/>
    <n v="3.0531999999999999"/>
    <n v="4.8364000000000003"/>
    <n v="3.6015999999999999"/>
    <n v="3.6015999999999999"/>
    <n v="13.952199999999999"/>
    <n v="18.418900000000001"/>
    <n v="23.8354"/>
    <n v="20.6188"/>
    <n v="21.769600000000001"/>
    <n v="26.9529"/>
    <n v="26.919599999999999"/>
    <n v="26.919599999999999"/>
    <n v="26.919599999999999"/>
    <n v="26.919599999999999"/>
    <n v="26.919599999999999"/>
    <n v="26.919599999999999"/>
    <n v="0"/>
    <n v="0"/>
    <n v="2.8651"/>
    <n v="7.6635"/>
    <n v="8.2453000000000003"/>
    <n v="9.0112000000000005"/>
    <n v="16.625499999999999"/>
    <n v="19.573899999999998"/>
    <n v="23.623100000000001"/>
    <n v="23.623100000000001"/>
    <n v="23.5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8.168500000000002"/>
    <n v="26.919599999999999"/>
    <n v="0"/>
    <n v="0"/>
    <m/>
  </r>
  <r>
    <x v="548"/>
    <x v="2"/>
    <n v="599"/>
    <n v="3507"/>
    <s v="MOTORISTA ENTREGADOR ABASTECEDOR3507599"/>
    <x v="0"/>
    <x v="2"/>
    <x v="0"/>
    <x v="3"/>
    <x v="0"/>
    <x v="11"/>
    <n v="0"/>
    <n v="27.384799999999998"/>
    <n v="0"/>
    <n v="22.636299999999999"/>
    <n v="22.636299999999999"/>
    <n v="25.736999999999998"/>
    <n v="16.6204"/>
    <n v="16.6204"/>
    <n v="2.9824999999999999"/>
    <n v="2.1499000000000001"/>
    <n v="0"/>
    <n v="0"/>
    <n v="0"/>
    <n v="0"/>
    <n v="0"/>
    <n v="0"/>
    <n v="0"/>
    <n v="0"/>
    <n v="0.1384"/>
    <n v="0"/>
    <n v="0"/>
    <n v="0"/>
    <n v="0"/>
    <n v="0"/>
    <n v="0"/>
    <n v="0"/>
    <n v="0"/>
    <n v="0"/>
    <n v="0"/>
    <n v="3.6150000000000002"/>
    <n v="6.9481999999999999"/>
    <n v="6.1482000000000001"/>
    <n v="6.5315000000000003"/>
    <n v="14.362399999999999"/>
    <n v="17.1282"/>
    <n v="15.9941"/>
    <n v="17.095600000000001"/>
    <n v="14.3621"/>
    <n v="14.0128"/>
    <n v="12.962"/>
    <n v="14.777900000000001"/>
    <n v="16.343800000000002"/>
    <n v="18.009699999999999"/>
    <n v="19.759699999999999"/>
    <n v="21.542999999999999"/>
    <n v="21.75890000000000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6.6204"/>
    <n v="0"/>
    <n v="21.758900000000001"/>
    <n v="0"/>
    <m/>
  </r>
  <r>
    <x v="549"/>
    <x v="2"/>
    <n v="599"/>
    <n v="3518"/>
    <s v="MOTORISTA ENTREGADOR ABASTECEDOR3518599"/>
    <x v="0"/>
    <x v="1"/>
    <x v="0"/>
    <x v="4"/>
    <x v="0"/>
    <x v="1"/>
    <n v="0"/>
    <n v="0"/>
    <n v="0"/>
    <n v="9.9356000000000009"/>
    <n v="11.301500000000001"/>
    <n v="10.902200000000001"/>
    <n v="13.585599999999999"/>
    <n v="13.585599999999999"/>
    <n v="2.2326000000000001"/>
    <n v="4.7484999999999999"/>
    <n v="10.4826"/>
    <n v="14.8826"/>
    <n v="26.7501"/>
    <n v="26.7501"/>
    <n v="38.398600000000002"/>
    <n v="48.264499999999998"/>
    <n v="56.096299999999999"/>
    <n v="62.2789"/>
    <n v="64.810699999999997"/>
    <n v="71.159899999999993"/>
    <n v="82.6417"/>
    <n v="84.491799999999998"/>
    <n v="85.0077"/>
    <n v="85.0077"/>
    <n v="86.508499999999998"/>
    <n v="86.508499999999998"/>
    <n v="2.6657999999999999"/>
    <n v="13.0837"/>
    <n v="14.5837"/>
    <n v="16.1663"/>
    <n v="8.7315000000000005"/>
    <n v="11.0648"/>
    <n v="14.330500000000001"/>
    <n v="19.2788"/>
    <n v="26.327000000000002"/>
    <n v="26.327000000000002"/>
    <n v="32.4771"/>
    <n v="36.058900000000001"/>
    <n v="42.157899999999998"/>
    <n v="46.824399999999997"/>
    <n v="47.706899999999997"/>
    <n v="49.540199999999999"/>
    <n v="51.173499999999997"/>
    <n v="51.173499999999997"/>
    <n v="53.490099999999998"/>
    <n v="58.539200000000001"/>
    <n v="7.1315"/>
    <n v="18.2957"/>
    <n v="24.194800000000001"/>
    <n v="29.927299999999999"/>
    <n v="36.442300000000003"/>
    <n v="45.141199999999998"/>
    <n v="57.8568"/>
    <n v="69.586100000000002"/>
    <n v="77.551900000000003"/>
    <n v="76.801100000000005"/>
    <n v="83.966700000000003"/>
    <n v="86.199299999999994"/>
    <n v="92.198999999999998"/>
    <n v="96.948800000000006"/>
    <n v="100.8321"/>
    <n v="105.9478"/>
    <m/>
    <m/>
    <m/>
    <m/>
    <m/>
    <m/>
    <s v="NÃO"/>
    <n v="13.585599999999999"/>
    <n v="86.508499999999998"/>
    <n v="58.539200000000001"/>
    <n v="105.9478"/>
    <m/>
  </r>
  <r>
    <x v="550"/>
    <x v="2"/>
    <n v="599"/>
    <n v="4513"/>
    <s v="MOTORISTA ENTREGADOR ABASTECEDOR4513599"/>
    <x v="0"/>
    <x v="0"/>
    <x v="0"/>
    <x v="2"/>
    <x v="0"/>
    <x v="0"/>
    <n v="0"/>
    <n v="75.871200000000002"/>
    <n v="0"/>
    <n v="20.502400000000002"/>
    <n v="22.418299999999999"/>
    <n v="26.835000000000001"/>
    <n v="25.519100000000002"/>
    <n v="25.519100000000002"/>
    <n v="26.985900000000001"/>
    <n v="34.386600000000001"/>
    <n v="34.871499999999997"/>
    <n v="38.338200000000001"/>
    <n v="40.619300000000003"/>
    <n v="40.619300000000003"/>
    <n v="53.918599999999998"/>
    <n v="59.001199999999997"/>
    <n v="66.901200000000003"/>
    <n v="80.666300000000007"/>
    <n v="6.6334"/>
    <n v="15.550800000000001"/>
    <n v="18.301600000000001"/>
    <n v="18.301600000000001"/>
    <n v="18.301600000000001"/>
    <n v="18.301600000000001"/>
    <n v="5.8509000000000002"/>
    <n v="5.8509000000000002"/>
    <n v="5.8509000000000002"/>
    <n v="5.8509000000000002"/>
    <n v="5.8509000000000002"/>
    <n v="11.117599999999999"/>
    <n v="1.9177"/>
    <n v="6.1844000000000001"/>
    <n v="20.083600000000001"/>
    <n v="28.6328"/>
    <n v="39.564700000000002"/>
    <n v="43.680599999999998"/>
    <n v="47.680599999999998"/>
    <n v="6.8159000000000001"/>
    <n v="10.2485"/>
    <n v="11.8985"/>
    <n v="11.5992"/>
    <n v="12.915100000000001"/>
    <n v="14.7651"/>
    <n v="16.749199999999998"/>
    <n v="18.0151"/>
    <n v="18.0151"/>
    <n v="26.3492"/>
    <n v="31.7652"/>
    <n v="35.549300000000002"/>
    <n v="35.516800000000003"/>
    <n v="37.333500000000001"/>
    <n v="41.316899999999997"/>
    <n v="48.351100000000002"/>
    <n v="51.601100000000002"/>
    <n v="53.252600000000001"/>
    <n v="57.770099999999999"/>
    <n v="3.3167"/>
    <n v="3.8666999999999998"/>
    <n v="6.4667000000000003"/>
    <n v="1.2515000000000001"/>
    <n v="5.0682"/>
    <n v="10.452999999999999"/>
    <m/>
    <m/>
    <m/>
    <m/>
    <m/>
    <m/>
    <s v="NÃO"/>
    <n v="75.871200000000002"/>
    <n v="80.666300000000007"/>
    <n v="47.680599999999998"/>
    <n v="57.770099999999999"/>
    <n v="10.452999999999999"/>
  </r>
  <r>
    <x v="551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.91590000000000005"/>
    <n v="5.6825999999999999"/>
    <n v="11.9839"/>
    <n v="15.4664"/>
    <n v="17.2163"/>
    <n v="15.5663"/>
    <n v="15.5663"/>
    <n v="16.2011"/>
    <n v="16.2011"/>
    <n v="2.5507"/>
    <n v="3.3012000000000001"/>
    <n v="7.5335999999999999"/>
    <n v="12.2987"/>
    <n v="10.6304"/>
    <n v="11.1622"/>
    <n v="9.5256000000000007"/>
    <n v="7.2096999999999998"/>
    <n v="10.009499999999999"/>
    <n v="11.209300000000001"/>
    <n v="12.5085"/>
    <n v="14.456899999999999"/>
    <n v="19.471800000000002"/>
    <n v="24.337599999999998"/>
    <n v="26.270900000000001"/>
    <n v="27.6708"/>
    <n v="28.6374"/>
    <n v="31.803999999999998"/>
    <n v="34.519799999999996"/>
    <n v="35.169800000000002"/>
    <n v="5.1150000000000002"/>
    <n v="12.2814"/>
    <n v="15.2646"/>
    <n v="19.847799999999999"/>
    <n v="24.013500000000001"/>
    <n v="28.861799999999999"/>
    <n v="35.861499999999999"/>
    <n v="41.545499999999997"/>
    <n v="44.761400000000002"/>
    <n v="45.1432"/>
    <n v="49.074199999999998"/>
    <n v="50.940100000000001"/>
    <n v="53.271900000000002"/>
    <n v="54.787799999999997"/>
    <n v="57.838500000000003"/>
    <n v="61.054400000000001"/>
    <m/>
    <m/>
    <m/>
    <m/>
    <m/>
    <m/>
    <s v="NÃO"/>
    <n v="0"/>
    <n v="16.2011"/>
    <n v="35.169800000000002"/>
    <n v="61.054400000000001"/>
    <m/>
  </r>
  <r>
    <x v="552"/>
    <x v="1"/>
    <n v="405"/>
    <n v="4540"/>
    <s v="AUXILIAR DE FROTAS4540405"/>
    <x v="0"/>
    <x v="2"/>
    <x v="1"/>
    <x v="27"/>
    <x v="0"/>
    <x v="11"/>
    <n v="31.3447"/>
    <n v="27.228100000000001"/>
    <n v="26.3477"/>
    <n v="26.2318"/>
    <n v="27.065899999999999"/>
    <n v="8.6675000000000004"/>
    <n v="5.4850000000000003"/>
    <n v="5.4850000000000003"/>
    <n v="0.68410000000000004"/>
    <n v="0"/>
    <n v="0"/>
    <n v="0"/>
    <n v="0"/>
    <n v="0"/>
    <n v="2.1324000000000001"/>
    <n v="4.6642000000000001"/>
    <n v="5.3308999999999997"/>
    <n v="17.745999999999999"/>
    <n v="17.745999999999999"/>
    <n v="17.745999999999999"/>
    <n v="17.745999999999999"/>
    <n v="18.177"/>
    <n v="12.4278"/>
    <n v="12.4278"/>
    <n v="0.62780000000000002"/>
    <n v="0.62780000000000002"/>
    <n v="0"/>
    <n v="0"/>
    <n v="0"/>
    <n v="0"/>
    <n v="5.0991"/>
    <n v="6.2149999999999999"/>
    <n v="2.3149000000000002"/>
    <n v="0"/>
    <n v="0"/>
    <n v="0"/>
    <n v="0"/>
    <n v="0"/>
    <n v="0"/>
    <n v="0"/>
    <n v="0"/>
    <n v="0"/>
    <n v="0"/>
    <n v="0"/>
    <n v="0"/>
    <n v="0"/>
    <n v="0"/>
    <n v="0"/>
    <n v="2.8151000000000002"/>
    <n v="3.1469"/>
    <n v="4.0461999999999998"/>
    <n v="9.9437999999999995"/>
    <n v="13.007099999999999"/>
    <n v="3.4238"/>
    <n v="2.6564000000000001"/>
    <n v="0"/>
    <n v="0"/>
    <n v="0"/>
    <n v="0"/>
    <n v="0"/>
    <n v="0"/>
    <n v="0"/>
    <m/>
    <m/>
    <m/>
    <m/>
    <m/>
    <m/>
    <s v="NÃO"/>
    <n v="5.4850000000000003"/>
    <n v="0.62780000000000002"/>
    <n v="0"/>
    <n v="0"/>
    <m/>
  </r>
  <r>
    <x v="553"/>
    <x v="42"/>
    <n v="405"/>
    <n v="4990"/>
    <s v="SUPERVISOR BANCO DE DADOS4990405"/>
    <x v="1"/>
    <x v="5"/>
    <x v="1"/>
    <x v="21"/>
    <x v="0"/>
    <x v="6"/>
    <n v="0"/>
    <n v="0"/>
    <n v="4.0999999999999996"/>
    <n v="4.0999999999999996"/>
    <n v="4.0999999999999996"/>
    <n v="4.0999999999999996"/>
    <n v="4.0999999999999996"/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840999999999998"/>
    <n v="6.7008000000000001"/>
    <n v="6.7008000000000001"/>
    <n v="6.6007999999999996"/>
    <n v="6.2175000000000002"/>
    <n v="6.2175000000000002"/>
    <n v="6.1856999999999998"/>
    <n v="6.1856999999999998"/>
    <n v="5.5523999999999996"/>
    <n v="3.2364999999999999"/>
    <n v="3.2364999999999999"/>
    <n v="3.2364999999999999"/>
    <n v="3.2364999999999999"/>
    <n v="3.2364999999999999"/>
    <n v="3.2364999999999999"/>
    <n v="3.2364999999999999"/>
    <n v="3.2364999999999999"/>
    <n v="3.2364999999999999"/>
    <n v="3.2364999999999999"/>
    <n v="3.2364999999999999"/>
    <n v="0"/>
    <n v="0"/>
    <n v="0.44990000000000002"/>
    <n v="0"/>
    <n v="0"/>
    <n v="7.2172999999999998"/>
    <n v="7.2172999999999998"/>
    <n v="7.3513999999999999"/>
    <n v="7.3688000000000002"/>
    <n v="7.3688000000000002"/>
    <n v="7.3354999999999997"/>
    <n v="7.3354999999999997"/>
    <n v="6.3681000000000001"/>
    <n v="0"/>
    <n v="0"/>
    <n v="0"/>
    <m/>
    <m/>
    <m/>
    <m/>
    <m/>
    <m/>
    <s v="NÃO"/>
    <n v="4.0999999999999996"/>
    <n v="0"/>
    <n v="3.2364999999999999"/>
    <n v="0"/>
    <m/>
  </r>
  <r>
    <x v="554"/>
    <x v="26"/>
    <n v="568"/>
    <n v="3503"/>
    <s v="MOTORISTA ENTREGADOR3503568"/>
    <x v="0"/>
    <x v="0"/>
    <x v="2"/>
    <x v="0"/>
    <x v="0"/>
    <x v="0"/>
    <n v="0"/>
    <n v="41.735799999999998"/>
    <n v="0"/>
    <n v="0"/>
    <n v="0"/>
    <n v="0"/>
    <n v="0"/>
    <n v="0"/>
    <n v="0"/>
    <n v="2.1720999999999999"/>
    <n v="2.4729000000000001"/>
    <n v="0"/>
    <n v="0"/>
    <n v="0"/>
    <n v="0"/>
    <n v="1.92"/>
    <n v="2.67"/>
    <n v="0"/>
    <n v="2.2999999999999998"/>
    <n v="0"/>
    <n v="5.2340999999999998"/>
    <n v="5.2340999999999998"/>
    <n v="6.2182000000000004"/>
    <n v="7.2015000000000002"/>
    <n v="0"/>
    <n v="0"/>
    <n v="2.8483999999999998"/>
    <n v="8.6846999999999994"/>
    <n v="8.7505000000000006"/>
    <n v="6.0331000000000001"/>
    <n v="6.4330999999999996"/>
    <n v="6.2323000000000004"/>
    <n v="11.280799999999999"/>
    <n v="13.6126"/>
    <n v="16.979299999999999"/>
    <n v="17.879300000000001"/>
    <n v="12.0801"/>
    <n v="0"/>
    <n v="0"/>
    <n v="0"/>
    <n v="0"/>
    <n v="0"/>
    <n v="0.38519999999999999"/>
    <n v="0.28520000000000001"/>
    <n v="1.5860000000000001"/>
    <n v="0"/>
    <n v="0"/>
    <n v="0"/>
    <n v="0"/>
    <n v="0"/>
    <n v="0"/>
    <n v="0"/>
    <n v="0"/>
    <n v="0"/>
    <n v="0"/>
    <n v="0"/>
    <n v="2.65"/>
    <n v="4.0999999999999996"/>
    <n v="2.7658999999999998"/>
    <n v="7.1650999999999998"/>
    <n v="0"/>
    <n v="1.3969"/>
    <m/>
    <m/>
    <m/>
    <m/>
    <m/>
    <m/>
    <s v="NÃO"/>
    <n v="41.735799999999998"/>
    <n v="0"/>
    <n v="12.0801"/>
    <n v="0"/>
    <n v="1.3969"/>
  </r>
  <r>
    <x v="555"/>
    <x v="0"/>
    <n v="599"/>
    <n v="4513"/>
    <s v="AJUDANTE ENTREGA4513599"/>
    <x v="0"/>
    <x v="0"/>
    <x v="0"/>
    <x v="2"/>
    <x v="0"/>
    <x v="0"/>
    <n v="0"/>
    <n v="22.408100000000001"/>
    <n v="0"/>
    <n v="3.8047"/>
    <n v="4.1879999999999997"/>
    <n v="5.6387999999999998"/>
    <n v="5.6387999999999998"/>
    <n v="5.6387999999999998"/>
    <n v="4.3388"/>
    <n v="7.5373999999999999"/>
    <n v="10.1374"/>
    <n v="9.2064000000000004"/>
    <n v="0"/>
    <n v="0"/>
    <n v="0"/>
    <n v="0"/>
    <n v="2.1110000000000002"/>
    <n v="18.845099999999999"/>
    <n v="2.3334000000000001"/>
    <n v="1.2871999999999999"/>
    <n v="0"/>
    <n v="0"/>
    <n v="0"/>
    <n v="0.4199"/>
    <n v="1.6698999999999999"/>
    <n v="1.6698999999999999"/>
    <n v="1.6698999999999999"/>
    <n v="1.6698999999999999"/>
    <n v="1.7206999999999999"/>
    <n v="3.7206999999999999"/>
    <n v="4.4532999999999996"/>
    <n v="6.2518000000000002"/>
    <n v="10.101000000000001"/>
    <n v="9.8010000000000002"/>
    <n v="14.234299999999999"/>
    <n v="14.234299999999999"/>
    <n v="14.234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2.408100000000001"/>
    <n v="18.845099999999999"/>
    <n v="14.234299999999999"/>
    <n v="0"/>
    <n v="0"/>
  </r>
  <r>
    <x v="556"/>
    <x v="28"/>
    <n v="568"/>
    <n v="3503"/>
    <s v="SUPERVISOR DISTRIBUICAO E FROTAS C3503568"/>
    <x v="1"/>
    <x v="0"/>
    <x v="1"/>
    <x v="0"/>
    <x v="0"/>
    <x v="0"/>
    <n v="92.226100000000002"/>
    <n v="88.442800000000005"/>
    <n v="117.9251"/>
    <n v="119.2251"/>
    <n v="119.8751"/>
    <n v="99.875200000000007"/>
    <n v="99.875200000000007"/>
    <n v="99.875200000000007"/>
    <n v="0"/>
    <n v="0"/>
    <n v="0"/>
    <n v="0"/>
    <n v="0"/>
    <n v="0"/>
    <n v="13.534800000000001"/>
    <n v="21.451499999999999"/>
    <n v="26.583300000000001"/>
    <n v="42.9831"/>
    <n v="50.766199999999998"/>
    <n v="58.800199999999997"/>
    <n v="51.466900000000003"/>
    <n v="14.8004"/>
    <n v="14.8004"/>
    <n v="14.8004"/>
    <n v="0"/>
    <n v="0"/>
    <n v="2.2999999999999998"/>
    <n v="8.6355000000000004"/>
    <n v="13.402200000000001"/>
    <n v="18.8673"/>
    <n v="3.8506999999999998"/>
    <n v="6.2680999999999996"/>
    <n v="16.6036"/>
    <n v="20.919499999999999"/>
    <n v="25.271000000000001"/>
    <n v="25.238399999999999"/>
    <n v="27.254999999999999"/>
    <n v="2.8376999999999999"/>
    <n v="3.8711000000000002"/>
    <n v="3.5575000000000001"/>
    <n v="4.0075000000000003"/>
    <n v="4.8734000000000002"/>
    <n v="1.5416000000000001"/>
    <n v="3.0575000000000001"/>
    <n v="2.359"/>
    <n v="0"/>
    <n v="5.7832999999999997"/>
    <n v="3.5667"/>
    <n v="4.7182000000000004"/>
    <n v="3.7189999999999999"/>
    <n v="3.919"/>
    <n v="0.55310000000000004"/>
    <n v="3.1379000000000001"/>
    <n v="5.7870999999999997"/>
    <n v="8.7226999999999997"/>
    <n v="0"/>
    <n v="0"/>
    <n v="0"/>
    <n v="0"/>
    <n v="17.2818"/>
    <n v="19.165099999999999"/>
    <n v="16.915099999999999"/>
    <m/>
    <m/>
    <m/>
    <m/>
    <m/>
    <m/>
    <s v="NÃO"/>
    <n v="99.875200000000007"/>
    <n v="0"/>
    <n v="0"/>
    <n v="16.915099999999999"/>
    <m/>
  </r>
  <r>
    <x v="557"/>
    <x v="26"/>
    <n v="568"/>
    <n v="3520"/>
    <s v="MOTORISTA ENTREGADOR3520568"/>
    <x v="0"/>
    <x v="3"/>
    <x v="2"/>
    <x v="5"/>
    <x v="0"/>
    <x v="11"/>
    <n v="0"/>
    <n v="0"/>
    <n v="0"/>
    <n v="0"/>
    <n v="0"/>
    <n v="3.0832999999999999"/>
    <n v="10.2506"/>
    <n v="10.2506"/>
    <n v="0"/>
    <n v="7.8666999999999998"/>
    <n v="12.068199999999999"/>
    <n v="18.9666"/>
    <n v="30.032599999999999"/>
    <n v="30.032599999999999"/>
    <n v="41.914400000000001"/>
    <n v="52.163600000000002"/>
    <n v="58.130299999999998"/>
    <n v="66.663700000000006"/>
    <n v="68.030500000000004"/>
    <n v="73.981999999999999"/>
    <n v="79.547899999999998"/>
    <n v="81.063800000000001"/>
    <n v="81.030500000000004"/>
    <n v="82.847899999999996"/>
    <n v="84.713899999999995"/>
    <n v="84.713899999999995"/>
    <n v="3.8515000000000001"/>
    <n v="6.0507999999999997"/>
    <n v="8.8008000000000006"/>
    <n v="10.1501"/>
    <n v="5.3524000000000003"/>
    <n v="6.2698"/>
    <n v="16.019100000000002"/>
    <n v="22.4024"/>
    <n v="25.8169"/>
    <n v="29.100200000000001"/>
    <n v="32.200899999999997"/>
    <n v="38.986499999999999"/>
    <n v="44.219799999999999"/>
    <n v="51.119700000000002"/>
    <n v="51.119700000000002"/>
    <n v="51.119700000000002"/>
    <n v="51.119700000000002"/>
    <n v="52.935600000000001"/>
    <n v="53.101500000000001"/>
    <n v="54.917400000000001"/>
    <n v="2.4841000000000002"/>
    <n v="6.2159000000000004"/>
    <n v="8.2492000000000001"/>
    <n v="13.431800000000001"/>
    <n v="17.465900000000001"/>
    <n v="16.301500000000001"/>
    <n v="15.169700000000001"/>
    <n v="19.169699999999999"/>
    <n v="28.551600000000001"/>
    <n v="30.4849"/>
    <n v="30.4849"/>
    <n v="30.4849"/>
    <n v="31.834900000000001"/>
    <n v="33.834899999999998"/>
    <n v="33.834899999999998"/>
    <n v="33.834899999999998"/>
    <m/>
    <m/>
    <m/>
    <m/>
    <m/>
    <m/>
    <s v="NÃO"/>
    <n v="10.2506"/>
    <n v="84.713899999999995"/>
    <n v="54.917400000000001"/>
    <n v="33.834899999999998"/>
    <m/>
  </r>
  <r>
    <x v="558"/>
    <x v="6"/>
    <n v="153"/>
    <n v="1303"/>
    <s v="ALMOXARIFE JR1303153"/>
    <x v="0"/>
    <x v="2"/>
    <x v="1"/>
    <x v="18"/>
    <x v="1"/>
    <x v="5"/>
    <n v="0"/>
    <n v="1.5108999999999999"/>
    <n v="2.3877999999999999"/>
    <n v="2.4226000000000001"/>
    <n v="2.4226000000000001"/>
    <n v="0.88919999999999999"/>
    <n v="1.1733"/>
    <n v="1.1733"/>
    <n v="1.0497000000000001"/>
    <n v="2.2488999999999999"/>
    <n v="3.5647000000000002"/>
    <n v="4.5814000000000004"/>
    <n v="4.8971999999999998"/>
    <n v="4.8971999999999998"/>
    <n v="1.2811999999999999"/>
    <n v="4.2954999999999997"/>
    <n v="4.2931999999999997"/>
    <n v="5.8257000000000003"/>
    <n v="0"/>
    <n v="8.8999999999999999E-3"/>
    <n v="1.2747999999999999"/>
    <n v="2.2073"/>
    <n v="2.6406000000000001"/>
    <n v="3.4731000000000001"/>
    <n v="0.48980000000000001"/>
    <n v="0.48980000000000001"/>
    <n v="0.58179999999999998"/>
    <n v="1.5819000000000001"/>
    <n v="1.1818"/>
    <n v="3.6976"/>
    <n v="4.9302000000000001"/>
    <n v="6.2801999999999998"/>
    <n v="0"/>
    <n v="7.0128000000000004"/>
    <n v="7.5294999999999996"/>
    <n v="0.54690000000000005"/>
    <n v="0.44690000000000002"/>
    <n v="0.11360000000000001"/>
    <n v="0.97950000000000004"/>
    <n v="1.1977"/>
    <n v="1.1651"/>
    <n v="0.18099999999999999"/>
    <n v="0.18099999999999999"/>
    <n v="0.38100000000000001"/>
    <n v="0.11509999999999999"/>
    <n v="0.19769999999999999"/>
    <n v="5.0799999999999998E-2"/>
    <n v="6.8199999999999997E-2"/>
    <n v="0.50160000000000005"/>
    <n v="0"/>
    <n v="0"/>
    <n v="0"/>
    <n v="0"/>
    <n v="0"/>
    <n v="0"/>
    <n v="1.6521999999999999"/>
    <n v="1.6348"/>
    <n v="0.66739999999999999"/>
    <n v="0.6341"/>
    <n v="1.0341"/>
    <n v="1.4507000000000001"/>
    <n v="1.9180999999999999"/>
    <m/>
    <m/>
    <m/>
    <m/>
    <m/>
    <m/>
    <s v="NÃO"/>
    <n v="1.1733"/>
    <n v="0.48980000000000001"/>
    <n v="0.19769999999999999"/>
    <n v="1.9180999999999999"/>
    <m/>
  </r>
  <r>
    <x v="559"/>
    <x v="26"/>
    <n v="568"/>
    <n v="3518"/>
    <s v="MOTORISTA ENTREGADOR3518568"/>
    <x v="0"/>
    <x v="1"/>
    <x v="2"/>
    <x v="4"/>
    <x v="0"/>
    <x v="1"/>
    <n v="0"/>
    <n v="32.032400000000003"/>
    <n v="0"/>
    <n v="41.8643"/>
    <n v="41.948399999999999"/>
    <n v="44.748399999999997"/>
    <n v="45.898400000000002"/>
    <n v="45.898400000000002"/>
    <n v="2.4174000000000002"/>
    <n v="4.4664999999999999"/>
    <n v="5.8521000000000001"/>
    <n v="13.4339"/>
    <n v="19.882300000000001"/>
    <n v="19.882300000000001"/>
    <n v="26.2149"/>
    <n v="27.4482"/>
    <n v="29.898"/>
    <n v="45.2789"/>
    <n v="47.094799999999999"/>
    <n v="50.229599999999998"/>
    <n v="54.445500000000003"/>
    <n v="54.2455"/>
    <n v="69.214500000000001"/>
    <n v="62.482700000000001"/>
    <n v="72.598600000000005"/>
    <n v="72.598600000000005"/>
    <n v="2.5657999999999999"/>
    <n v="6.1490999999999998"/>
    <n v="11.399100000000001"/>
    <n v="11.399100000000001"/>
    <n v="11.647500000000001"/>
    <n v="11.647500000000001"/>
    <n v="11.797499999999999"/>
    <n v="17.779199999999999"/>
    <n v="22.112500000000001"/>
    <n v="22.328399999999998"/>
    <n v="33.111699999999999"/>
    <n v="34.427599999999998"/>
    <n v="40.6601"/>
    <n v="45.508499999999998"/>
    <n v="43.858499999999999"/>
    <n v="44.242600000000003"/>
    <n v="44.909300000000002"/>
    <n v="42.142699999999998"/>
    <n v="44.092700000000001"/>
    <n v="46.375999999999998"/>
    <n v="0"/>
    <n v="1.9977"/>
    <n v="3.4142999999999999"/>
    <n v="3.7324999999999999"/>
    <n v="7.9649999999999999"/>
    <n v="11.414899999999999"/>
    <n v="17.1966"/>
    <n v="13.395899999999999"/>
    <n v="14.6625"/>
    <n v="16.111699999999999"/>
    <n v="20.177600000000002"/>
    <n v="20.127600000000001"/>
    <n v="22.5275"/>
    <n v="23.495699999999999"/>
    <n v="25.245699999999999"/>
    <n v="26.879000000000001"/>
    <m/>
    <m/>
    <m/>
    <m/>
    <m/>
    <m/>
    <s v="NÃO"/>
    <n v="45.898400000000002"/>
    <n v="72.598600000000005"/>
    <n v="46.375999999999998"/>
    <n v="26.879000000000001"/>
    <m/>
  </r>
  <r>
    <x v="560"/>
    <x v="2"/>
    <n v="599"/>
    <n v="3507"/>
    <s v="MOTORISTA ENTREGADOR ABASTECEDOR3507599"/>
    <x v="0"/>
    <x v="2"/>
    <x v="0"/>
    <x v="3"/>
    <x v="0"/>
    <x v="11"/>
    <n v="0"/>
    <n v="4.0758000000000001"/>
    <n v="0"/>
    <n v="16.0547"/>
    <n v="16.0547"/>
    <n v="19.0547"/>
    <n v="19.854600000000001"/>
    <n v="19.854600000000001"/>
    <n v="1.7399999999999999E-2"/>
    <n v="4.4158999999999997"/>
    <n v="0"/>
    <n v="8.5149000000000008"/>
    <n v="10.1149"/>
    <n v="10.1149"/>
    <n v="16.680599999999998"/>
    <n v="21.2987"/>
    <n v="21.799499999999998"/>
    <n v="22.867000000000001"/>
    <n v="28.500299999999999"/>
    <n v="35.317500000000003"/>
    <n v="28.950800000000001"/>
    <n v="29.984100000000002"/>
    <n v="28.65"/>
    <n v="28.4"/>
    <n v="20.416699999999999"/>
    <n v="20.416699999999999"/>
    <n v="0"/>
    <n v="3.6633"/>
    <n v="1.1974"/>
    <n v="5.1981000000000002"/>
    <n v="5.9640000000000004"/>
    <n v="6.3139000000000003"/>
    <n v="10.430400000000001"/>
    <n v="15.6448"/>
    <n v="17.6098"/>
    <n v="10.2765"/>
    <n v="10.108499999999999"/>
    <n v="10.108499999999999"/>
    <n v="10.108499999999999"/>
    <n v="10.108499999999999"/>
    <n v="10.108499999999999"/>
    <n v="10.108499999999999"/>
    <n v="12.091799999999999"/>
    <n v="12.6751"/>
    <n v="14.075799999999999"/>
    <n v="16.041699999999999"/>
    <n v="1.7159"/>
    <n v="4.5831999999999997"/>
    <n v="5.8832000000000004"/>
    <n v="8.3331"/>
    <n v="8.0154999999999994"/>
    <n v="14.1646"/>
    <n v="24.878799999999998"/>
    <n v="31.927900000000001"/>
    <n v="33.659599999999998"/>
    <n v="27.3081"/>
    <n v="27.758099999999999"/>
    <n v="21.5914"/>
    <n v="25.0913"/>
    <n v="27.0412"/>
    <n v="27.924399999999999"/>
    <n v="30.341000000000001"/>
    <m/>
    <m/>
    <m/>
    <m/>
    <m/>
    <m/>
    <s v="NÃO"/>
    <n v="19.854600000000001"/>
    <n v="20.416699999999999"/>
    <n v="16.041699999999999"/>
    <n v="30.341000000000001"/>
    <m/>
  </r>
  <r>
    <x v="561"/>
    <x v="2"/>
    <n v="599"/>
    <n v="3518"/>
    <s v="MOTORISTA ENTREGADOR ABASTECEDOR3518599"/>
    <x v="0"/>
    <x v="1"/>
    <x v="0"/>
    <x v="4"/>
    <x v="0"/>
    <x v="1"/>
    <n v="0"/>
    <n v="7.4371"/>
    <n v="0"/>
    <n v="6.9551999999999996"/>
    <n v="6.9551999999999996"/>
    <n v="6.8067000000000002"/>
    <n v="9.8384999999999998"/>
    <n v="9.8384999999999998"/>
    <n v="0.4"/>
    <n v="0"/>
    <n v="0"/>
    <n v="0"/>
    <n v="0"/>
    <n v="0"/>
    <n v="3.6804000000000001"/>
    <n v="5.7637"/>
    <n v="5.9977999999999998"/>
    <n v="5.9478"/>
    <n v="3.9478"/>
    <n v="3.9478"/>
    <n v="5.2667999999999999"/>
    <n v="5.2667999999999999"/>
    <n v="5.3009000000000004"/>
    <n v="4.2843"/>
    <n v="0"/>
    <n v="0"/>
    <n v="4.5818000000000003"/>
    <n v="8.3636999999999997"/>
    <n v="9.6128999999999998"/>
    <n v="12.796900000000001"/>
    <n v="15.0953"/>
    <n v="12.946099999999999"/>
    <n v="13.544600000000001"/>
    <n v="15.192299999999999"/>
    <n v="15.5916"/>
    <n v="15.5916"/>
    <n v="15.525700000000001"/>
    <n v="15.525700000000001"/>
    <n v="15.525700000000001"/>
    <n v="14.394600000000001"/>
    <n v="14.4946"/>
    <n v="14.5779"/>
    <n v="15.5779"/>
    <n v="16.927900000000001"/>
    <n v="16.694500000000001"/>
    <n v="16.877800000000001"/>
    <n v="0.56740000000000002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9.8384999999999998"/>
    <n v="0"/>
    <n v="16.877800000000001"/>
    <n v="0"/>
    <m/>
  </r>
  <r>
    <x v="562"/>
    <x v="3"/>
    <n v="405"/>
    <n v="4550"/>
    <s v="AJUDANTE EXPEDICAO AGENCIA4550405"/>
    <x v="0"/>
    <x v="0"/>
    <x v="1"/>
    <x v="13"/>
    <x v="1"/>
    <x v="3"/>
    <n v="0"/>
    <n v="21.132899999999999"/>
    <n v="0"/>
    <n v="0"/>
    <n v="0"/>
    <n v="0"/>
    <n v="6.0793999999999997"/>
    <n v="6.0793999999999997"/>
    <n v="6.8960999999999997"/>
    <n v="8.5286000000000008"/>
    <n v="7.5111999999999997"/>
    <n v="6.5476000000000001"/>
    <n v="5.5816999999999997"/>
    <n v="5.5816999999999997"/>
    <n v="3.9483999999999999"/>
    <n v="0"/>
    <n v="0"/>
    <n v="6.3598999999999997"/>
    <n v="0"/>
    <n v="0"/>
    <n v="0"/>
    <n v="0"/>
    <n v="0"/>
    <n v="0"/>
    <n v="0"/>
    <n v="0"/>
    <n v="0"/>
    <n v="6.5659999999999998"/>
    <n v="8.1900000000000001E-2"/>
    <n v="0.99780000000000002"/>
    <n v="0"/>
    <n v="6.3658999999999999"/>
    <n v="10.684799999999999"/>
    <n v="14.9819"/>
    <n v="0.16520000000000001"/>
    <n v="0"/>
    <n v="3.27E-2"/>
    <n v="0"/>
    <n v="0.5151"/>
    <n v="0.38030000000000003"/>
    <n v="0"/>
    <n v="0"/>
    <n v="0"/>
    <n v="0"/>
    <n v="0"/>
    <n v="0.21290000000000001"/>
    <n v="0"/>
    <n v="0.17949999999999999"/>
    <n v="0"/>
    <n v="2.1454"/>
    <n v="0"/>
    <n v="0.29609999999999997"/>
    <n v="0"/>
    <n v="0.1082"/>
    <n v="0.1082"/>
    <n v="8.2000000000000007E-3"/>
    <n v="0"/>
    <n v="0"/>
    <n v="0"/>
    <n v="0"/>
    <n v="0"/>
    <n v="0"/>
    <m/>
    <m/>
    <m/>
    <m/>
    <m/>
    <m/>
    <s v="NÃO"/>
    <n v="21.132899999999999"/>
    <n v="6.3598999999999997"/>
    <n v="3.27E-2"/>
    <n v="8.2000000000000007E-3"/>
    <n v="0"/>
  </r>
  <r>
    <x v="563"/>
    <x v="21"/>
    <n v="405"/>
    <n v="4544"/>
    <s v="AUXILIAR DISTRIBUIÇÃO4544405"/>
    <x v="0"/>
    <x v="2"/>
    <x v="1"/>
    <x v="11"/>
    <x v="1"/>
    <x v="3"/>
    <n v="59.126600000000003"/>
    <n v="57.828000000000003"/>
    <n v="64.143900000000002"/>
    <n v="64.560599999999994"/>
    <n v="64.477999999999994"/>
    <n v="65.462100000000007"/>
    <n v="65.929500000000004"/>
    <n v="65.929500000000004"/>
    <n v="0.8"/>
    <n v="6.6513999999999998"/>
    <n v="0"/>
    <n v="1.6006"/>
    <n v="8.9019999999999992"/>
    <n v="8.9019999999999992"/>
    <n v="16.4861"/>
    <n v="16.386199999999999"/>
    <n v="16.386199999999999"/>
    <n v="16.386199999999999"/>
    <n v="16.386199999999999"/>
    <n v="21.418800000000001"/>
    <n v="23.6007"/>
    <n v="23.934799999999999"/>
    <n v="25.5015"/>
    <n v="24.1523"/>
    <n v="25.2849"/>
    <n v="25.2849"/>
    <n v="2.6825999999999999"/>
    <n v="2.8856000000000002"/>
    <n v="6.8189000000000002"/>
    <n v="9.4015000000000004"/>
    <n v="5.2190000000000003"/>
    <n v="6.4516"/>
    <n v="2.9371999999999998"/>
    <n v="2.3546"/>
    <n v="5.0894000000000004"/>
    <n v="4.9576000000000002"/>
    <n v="6.0423999999999998"/>
    <n v="10.7258"/>
    <n v="15.1424"/>
    <n v="14.956899999999999"/>
    <n v="12.4236"/>
    <n v="12.4236"/>
    <n v="11.2577"/>
    <n v="10.9251"/>
    <n v="9.9583999999999993"/>
    <n v="9.9909999999999997"/>
    <n v="1.2842"/>
    <n v="2.1320000000000001"/>
    <n v="0.44869999999999999"/>
    <n v="5.0652999999999997"/>
    <n v="5.0652999999999997"/>
    <n v="14.347799999999999"/>
    <n v="13.431100000000001"/>
    <n v="17.697800000000001"/>
    <n v="14.4153"/>
    <n v="10.1153"/>
    <n v="2.782"/>
    <n v="0"/>
    <n v="0"/>
    <n v="0"/>
    <n v="0"/>
    <n v="1.1335999999999999"/>
    <m/>
    <m/>
    <m/>
    <m/>
    <m/>
    <m/>
    <s v="NÃO"/>
    <n v="65.929500000000004"/>
    <n v="25.2849"/>
    <n v="9.9909999999999997"/>
    <n v="1.1335999999999999"/>
    <m/>
  </r>
  <r>
    <x v="564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.63400000000000001"/>
    <n v="1.2998000000000001"/>
    <n v="2.4982000000000002"/>
    <n v="4.9149000000000003"/>
    <n v="9.1640999999999995"/>
    <n v="9.1640999999999995"/>
    <n v="14.247"/>
    <n v="18.5764"/>
    <n v="23.7928"/>
    <n v="28.126000000000001"/>
    <n v="31.376000000000001"/>
    <n v="35.857700000000001"/>
    <n v="41.358499999999999"/>
    <n v="41.358499999999999"/>
    <n v="41.358499999999999"/>
    <n v="42.825200000000002"/>
    <n v="44.973700000000001"/>
    <n v="44.973700000000001"/>
    <n v="1.9015"/>
    <n v="4.0507"/>
    <n v="8.5182000000000002"/>
    <n v="12.701599999999999"/>
    <n v="14.4498"/>
    <n v="14.9665"/>
    <n v="17.148299999999999"/>
    <n v="18.630700000000001"/>
    <n v="18.630700000000001"/>
    <n v="12.113300000000001"/>
    <n v="11.9626"/>
    <n v="10.8612"/>
    <n v="10.293699999999999"/>
    <n v="13.0784"/>
    <n v="14.3284"/>
    <n v="14.861700000000001"/>
    <n v="14.861700000000001"/>
    <n v="14.878399999999999"/>
    <n v="15.894299999999999"/>
    <n v="13.229900000000001"/>
    <n v="0"/>
    <n v="0"/>
    <n v="0"/>
    <n v="0"/>
    <n v="0"/>
    <n v="0"/>
    <n v="0"/>
    <n v="0"/>
    <n v="0"/>
    <n v="0"/>
    <n v="2.4927000000000001"/>
    <n v="2.0768"/>
    <n v="1.7942"/>
    <n v="0.1101"/>
    <n v="0"/>
    <n v="0.77749999999999997"/>
    <m/>
    <m/>
    <m/>
    <m/>
    <m/>
    <m/>
    <s v="NÃO"/>
    <n v="0"/>
    <n v="44.973700000000001"/>
    <n v="13.229900000000001"/>
    <n v="0.77749999999999997"/>
    <m/>
  </r>
  <r>
    <x v="565"/>
    <x v="0"/>
    <n v="599"/>
    <n v="4513"/>
    <s v="AJUDANTE ENTREGA4513599"/>
    <x v="0"/>
    <x v="0"/>
    <x v="0"/>
    <x v="2"/>
    <x v="0"/>
    <x v="0"/>
    <n v="0"/>
    <n v="11.471500000000001"/>
    <n v="0"/>
    <n v="10.317299999999999"/>
    <n v="2.8340000000000001"/>
    <n v="1.2347999999999999"/>
    <n v="0"/>
    <n v="0"/>
    <n v="0"/>
    <n v="0"/>
    <n v="0"/>
    <n v="0"/>
    <n v="1.3713"/>
    <n v="1.3713"/>
    <n v="9.1735000000000007"/>
    <n v="9.6234999999999999"/>
    <n v="19.8583"/>
    <n v="18.190100000000001"/>
    <n v="0"/>
    <n v="0"/>
    <n v="0"/>
    <n v="0"/>
    <n v="0"/>
    <n v="0"/>
    <n v="0"/>
    <n v="0"/>
    <n v="0"/>
    <n v="0"/>
    <n v="0"/>
    <n v="4.2858999999999998"/>
    <n v="5.0373999999999999"/>
    <n v="6.5214999999999996"/>
    <n v="11.9391"/>
    <n v="12.7043"/>
    <n v="18.970199999999998"/>
    <n v="18.970199999999998"/>
    <n v="22.4695"/>
    <n v="3.0009000000000001"/>
    <n v="0"/>
    <n v="3.5684"/>
    <n v="2.8683999999999998"/>
    <n v="4.2024999999999997"/>
    <n v="3.2858999999999998"/>
    <n v="3.2858999999999998"/>
    <n v="6.3532999999999999"/>
    <n v="6.3033000000000001"/>
    <n v="4.4866999999999999"/>
    <n v="3.0223"/>
    <n v="1.7558"/>
    <n v="6.0572999999999997"/>
    <n v="5.7763"/>
    <n v="6.6271000000000004"/>
    <n v="8.5271000000000008"/>
    <n v="14.777100000000001"/>
    <n v="13.8286"/>
    <n v="17.077100000000002"/>
    <n v="1.2"/>
    <n v="1.2"/>
    <n v="0"/>
    <n v="0"/>
    <n v="0"/>
    <n v="0"/>
    <m/>
    <m/>
    <m/>
    <m/>
    <m/>
    <m/>
    <s v="NÃO"/>
    <n v="11.471500000000001"/>
    <n v="18.190100000000001"/>
    <n v="22.4695"/>
    <n v="17.077100000000002"/>
    <n v="0"/>
  </r>
  <r>
    <x v="566"/>
    <x v="2"/>
    <n v="599"/>
    <n v="4550"/>
    <s v="MOTORISTA ENTREGADOR ABASTECEDOR4550599"/>
    <x v="0"/>
    <x v="0"/>
    <x v="0"/>
    <x v="13"/>
    <x v="0"/>
    <x v="0"/>
    <n v="0"/>
    <n v="0"/>
    <n v="0"/>
    <n v="0"/>
    <n v="0"/>
    <n v="0"/>
    <n v="0"/>
    <n v="0"/>
    <n v="1.1700999999999999"/>
    <n v="0.83750000000000002"/>
    <n v="4.2693000000000003"/>
    <n v="3.0874999999999999"/>
    <n v="7.4687000000000001"/>
    <n v="7.4687000000000001"/>
    <n v="9.4036000000000008"/>
    <n v="7.7702999999999998"/>
    <n v="4.7907999999999999"/>
    <n v="4.5575000000000001"/>
    <n v="0"/>
    <n v="0"/>
    <n v="0"/>
    <n v="0"/>
    <n v="0"/>
    <n v="0"/>
    <n v="0.28100000000000003"/>
    <n v="0.28100000000000003"/>
    <n v="0"/>
    <n v="0.13420000000000001"/>
    <n v="0"/>
    <n v="4.9812000000000003"/>
    <n v="6.5312000000000001"/>
    <n v="6.5471000000000004"/>
    <n v="5.4622999999999999"/>
    <n v="1.3456999999999999"/>
    <n v="0"/>
    <n v="0"/>
    <n v="0.76549999999999996"/>
    <n v="1.2652000000000001"/>
    <n v="0.68189999999999995"/>
    <n v="0.23039999999999999"/>
    <n v="0.23039999999999999"/>
    <n v="6.9114000000000004"/>
    <n v="6.9114000000000004"/>
    <n v="7.0281000000000002"/>
    <n v="9.6455000000000002"/>
    <n v="9.4613999999999994"/>
    <n v="9.4613999999999994"/>
    <n v="7.7107000000000001"/>
    <n v="6.5796000000000001"/>
    <n v="3.9796999999999998"/>
    <n v="6.7949000000000002"/>
    <n v="13.3101"/>
    <n v="20.162400000000002"/>
    <n v="23.529"/>
    <n v="22.145"/>
    <n v="28.1935"/>
    <n v="0"/>
    <n v="0"/>
    <n v="0"/>
    <n v="0"/>
    <n v="0"/>
    <n v="0"/>
    <m/>
    <m/>
    <m/>
    <m/>
    <m/>
    <m/>
    <s v="NÃO"/>
    <n v="0"/>
    <n v="4.5575000000000001"/>
    <n v="0.76549999999999996"/>
    <n v="28.1935"/>
    <n v="0"/>
  </r>
  <r>
    <x v="567"/>
    <x v="2"/>
    <n v="599"/>
    <n v="3518"/>
    <s v="MOTORISTA ENTREGADOR ABASTECEDOR3518599"/>
    <x v="0"/>
    <x v="1"/>
    <x v="0"/>
    <x v="4"/>
    <x v="0"/>
    <x v="1"/>
    <n v="0"/>
    <n v="7.2310999999999996"/>
    <n v="0"/>
    <n v="26.6479"/>
    <n v="27.997900000000001"/>
    <n v="29.714500000000001"/>
    <n v="35.2971"/>
    <n v="35.2971"/>
    <n v="3.0158999999999998"/>
    <n v="4.9659000000000004"/>
    <n v="8.5824999999999996"/>
    <n v="14.165800000000001"/>
    <n v="26.066600000000001"/>
    <n v="26.066600000000001"/>
    <n v="37.749099999999999"/>
    <n v="48.331699999999998"/>
    <n v="53.963500000000003"/>
    <n v="58.346800000000002"/>
    <n v="61.913499999999999"/>
    <n v="69.379400000000004"/>
    <n v="75.8279"/>
    <n v="77.628"/>
    <n v="79.543899999999994"/>
    <n v="79.543899999999994"/>
    <n v="80.926500000000004"/>
    <n v="80.926500000000004"/>
    <n v="3.9493"/>
    <n v="1.4842"/>
    <n v="8.1008999999999993"/>
    <n v="16.450099999999999"/>
    <n v="16.5501"/>
    <n v="15.7842"/>
    <n v="24.865300000000001"/>
    <n v="31.612300000000001"/>
    <n v="38.1616"/>
    <n v="42.429000000000002"/>
    <n v="44.529000000000003"/>
    <n v="54.111499999999999"/>
    <n v="60.543300000000002"/>
    <n v="64.310699999999997"/>
    <n v="66.026600000000002"/>
    <n v="67.709900000000005"/>
    <n v="69.375799999999998"/>
    <n v="71.341700000000003"/>
    <n v="73.256799999999998"/>
    <n v="74.840100000000007"/>
    <n v="4.5015000000000001"/>
    <n v="13.3681"/>
    <n v="16.202200000000001"/>
    <n v="16.801400000000001"/>
    <n v="23.502099999999999"/>
    <n v="26.268699999999999"/>
    <n v="35.633800000000001"/>
    <n v="40.467100000000002"/>
    <n v="46.482300000000002"/>
    <n v="51.780700000000003"/>
    <n v="58.029899999999998"/>
    <n v="57.564"/>
    <n v="60.880699999999997"/>
    <n v="63.398099999999999"/>
    <n v="66.431399999999996"/>
    <n v="68.746499999999997"/>
    <m/>
    <m/>
    <m/>
    <m/>
    <m/>
    <m/>
    <s v="NÃO"/>
    <n v="35.2971"/>
    <n v="80.926500000000004"/>
    <n v="74.840100000000007"/>
    <n v="68.746499999999997"/>
    <m/>
  </r>
  <r>
    <x v="568"/>
    <x v="3"/>
    <n v="405"/>
    <n v="4534"/>
    <s v="AJUDANTE EXPEDICAO AGENCIA4534405"/>
    <x v="0"/>
    <x v="0"/>
    <x v="1"/>
    <x v="10"/>
    <x v="1"/>
    <x v="3"/>
    <n v="0.6"/>
    <n v="6.1441999999999997"/>
    <n v="0"/>
    <n v="0"/>
    <n v="0"/>
    <n v="0"/>
    <n v="0.96499999999999997"/>
    <n v="0.96499999999999997"/>
    <n v="0.94979999999999998"/>
    <n v="3.0505"/>
    <n v="2.1337999999999999"/>
    <n v="0.2505"/>
    <n v="3.5838999999999999"/>
    <n v="3.5838999999999999"/>
    <n v="2.2505000000000002"/>
    <n v="4.2827000000000002"/>
    <n v="10.9992"/>
    <n v="18.3156"/>
    <n v="2.3666999999999998"/>
    <n v="9.8323999999999998"/>
    <n v="12.748200000000001"/>
    <n v="6.7981999999999996"/>
    <n v="7.9981"/>
    <n v="7.2306999999999997"/>
    <n v="8.3307000000000002"/>
    <n v="8.3307000000000002"/>
    <n v="9.4806000000000008"/>
    <n v="4.2645999999999997"/>
    <n v="0"/>
    <n v="7.4621000000000004"/>
    <n v="7.3280000000000003"/>
    <n v="6.6604000000000001"/>
    <n v="6.0602"/>
    <n v="3.0951"/>
    <n v="1.911"/>
    <n v="0"/>
    <n v="0"/>
    <n v="0"/>
    <n v="0"/>
    <n v="1.1801999999999999"/>
    <n v="1.4635"/>
    <n v="2.8794"/>
    <n v="2.3961000000000001"/>
    <n v="2.2961"/>
    <n v="0.26279999999999998"/>
    <n v="0.47870000000000001"/>
    <n v="0"/>
    <n v="0"/>
    <n v="0"/>
    <n v="0"/>
    <n v="0"/>
    <n v="0"/>
    <n v="0"/>
    <n v="0"/>
    <n v="0"/>
    <n v="0"/>
    <n v="0"/>
    <n v="0"/>
    <n v="0.71509999999999996"/>
    <n v="0"/>
    <n v="0"/>
    <n v="0"/>
    <m/>
    <m/>
    <m/>
    <m/>
    <m/>
    <m/>
    <s v="NÃO"/>
    <n v="6.1441999999999997"/>
    <n v="18.3156"/>
    <n v="0"/>
    <n v="0"/>
    <n v="0"/>
  </r>
  <r>
    <x v="569"/>
    <x v="3"/>
    <n v="405"/>
    <n v="3506"/>
    <s v="AJUDANTE EXPEDICAO AGENCIA3506405"/>
    <x v="0"/>
    <x v="1"/>
    <x v="1"/>
    <x v="1"/>
    <x v="1"/>
    <x v="3"/>
    <n v="34.578000000000003"/>
    <n v="32.094000000000001"/>
    <n v="34.092300000000002"/>
    <n v="32.609000000000002"/>
    <n v="32.626399999999997"/>
    <n v="28.925599999999999"/>
    <n v="27.9923"/>
    <n v="27.9923"/>
    <n v="0"/>
    <n v="1.4659"/>
    <n v="2.15"/>
    <n v="0"/>
    <n v="0"/>
    <n v="0"/>
    <n v="2.6802999999999999"/>
    <n v="0"/>
    <n v="0"/>
    <n v="0"/>
    <n v="0"/>
    <n v="0"/>
    <n v="0.79369999999999996"/>
    <n v="2.0095999999999998"/>
    <n v="2.3755000000000002"/>
    <n v="2.8254999999999999"/>
    <n v="6.3087"/>
    <n v="6.3087"/>
    <n v="2.9508000000000001"/>
    <n v="6.7306999999999997"/>
    <n v="6.9790000000000001"/>
    <n v="9.2952999999999992"/>
    <n v="5.8779000000000003"/>
    <n v="6.6936999999999998"/>
    <n v="8.0769000000000002"/>
    <n v="4.3941999999999997"/>
    <n v="2.8268"/>
    <n v="3.3094000000000001"/>
    <n v="5.3753000000000002"/>
    <n v="5.0896999999999997"/>
    <n v="6.4039999999999999"/>
    <n v="8.0515000000000008"/>
    <n v="8.5340000000000007"/>
    <n v="8.3165999999999993"/>
    <n v="8.2666000000000004"/>
    <n v="9.3165999999999993"/>
    <n v="8.7165999999999997"/>
    <n v="1.3833"/>
    <n v="0"/>
    <n v="0.34910000000000002"/>
    <n v="1.0490999999999999"/>
    <n v="1.649"/>
    <n v="1.1315999999999999"/>
    <n v="2.3784000000000001"/>
    <n v="1.7094"/>
    <n v="9.1899999999999996E-2"/>
    <n v="1.6424000000000001"/>
    <n v="1.6583000000000001"/>
    <n v="3.8580999999999999"/>
    <n v="5.3746"/>
    <n v="6.5736999999999997"/>
    <n v="8.4720999999999993"/>
    <n v="8.6554000000000002"/>
    <n v="9.6553000000000004"/>
    <m/>
    <m/>
    <m/>
    <m/>
    <m/>
    <m/>
    <s v="NÃO"/>
    <n v="27.9923"/>
    <n v="6.3087"/>
    <n v="1.3833"/>
    <n v="9.6553000000000004"/>
    <m/>
  </r>
  <r>
    <x v="570"/>
    <x v="2"/>
    <n v="599"/>
    <n v="3518"/>
    <s v="MOTORISTA ENTREGADOR ABASTECEDOR3518599"/>
    <x v="0"/>
    <x v="1"/>
    <x v="0"/>
    <x v="4"/>
    <x v="0"/>
    <x v="1"/>
    <n v="0"/>
    <n v="28.581600000000002"/>
    <n v="0"/>
    <n v="33.999699999999997"/>
    <n v="33.9664"/>
    <n v="34.299700000000001"/>
    <n v="36.033000000000001"/>
    <n v="36.033000000000001"/>
    <n v="0.30149999999999999"/>
    <n v="0.1341"/>
    <n v="2.3847999999999998"/>
    <n v="5.25"/>
    <n v="9.5840999999999994"/>
    <n v="9.5840999999999994"/>
    <n v="16.75"/>
    <n v="19.4682"/>
    <n v="24.3355"/>
    <n v="22.502099999999999"/>
    <n v="25.485199999999999"/>
    <n v="29.233699999999999"/>
    <n v="34.784399999999998"/>
    <n v="35.434399999999997"/>
    <n v="36.184399999999997"/>
    <n v="35.451099999999997"/>
    <n v="36.601799999999997"/>
    <n v="36.601799999999997"/>
    <n v="6.2484999999999999"/>
    <n v="5.6333000000000002"/>
    <n v="2.9832999999999998"/>
    <n v="13.8681"/>
    <n v="15.418100000000001"/>
    <n v="15.903"/>
    <n v="18.269600000000001"/>
    <n v="22.497499999999999"/>
    <n v="15.814"/>
    <n v="18.2957"/>
    <n v="11.8611"/>
    <n v="10.544499999999999"/>
    <n v="11.5945"/>
    <n v="16.361799999999999"/>
    <n v="16.279199999999999"/>
    <n v="16.396599999999999"/>
    <n v="16.862500000000001"/>
    <n v="16.862500000000001"/>
    <n v="16.862500000000001"/>
    <n v="0"/>
    <n v="0.3659"/>
    <n v="4.2824999999999998"/>
    <n v="4.4325000000000001"/>
    <n v="5.4"/>
    <n v="5.4"/>
    <n v="4.8"/>
    <n v="4.9333999999999998"/>
    <n v="5.7333999999999996"/>
    <n v="5.7333999999999996"/>
    <n v="0.40010000000000001"/>
    <n v="0.40010000000000001"/>
    <n v="0.40010000000000001"/>
    <n v="0.40010000000000001"/>
    <n v="0.40010000000000001"/>
    <n v="0.40010000000000001"/>
    <n v="3.0007999999999999"/>
    <m/>
    <m/>
    <m/>
    <m/>
    <m/>
    <m/>
    <s v="NÃO"/>
    <n v="36.033000000000001"/>
    <n v="36.601799999999997"/>
    <n v="0"/>
    <n v="3.0007999999999999"/>
    <m/>
  </r>
  <r>
    <x v="571"/>
    <x v="4"/>
    <n v="405"/>
    <n v="1303"/>
    <s v="AJUDANTE EXPEDICAO1303405"/>
    <x v="0"/>
    <x v="2"/>
    <x v="1"/>
    <x v="18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5"/>
    <n v="5.5667"/>
    <n v="6.7332999999999998"/>
    <n v="7.0151000000000003"/>
    <n v="0"/>
    <n v="0"/>
    <n v="0"/>
    <n v="0"/>
    <n v="0"/>
    <n v="0"/>
    <n v="0"/>
    <n v="0"/>
    <n v="0"/>
    <n v="0"/>
    <n v="0"/>
    <n v="0"/>
    <n v="0.26750000000000002"/>
    <n v="0.53259999999999996"/>
    <n v="2.3334000000000001"/>
    <n v="2.2682000000000002"/>
    <n v="0"/>
    <n v="0.76890000000000003"/>
    <n v="0.60150000000000003"/>
    <n v="0.16889999999999999"/>
    <n v="1.6341000000000001"/>
    <n v="0"/>
    <n v="0"/>
    <n v="0"/>
    <n v="0"/>
    <n v="0"/>
    <n v="0"/>
    <n v="0"/>
    <n v="0"/>
    <m/>
    <m/>
    <m/>
    <m/>
    <m/>
    <m/>
    <s v="NÃO"/>
    <n v="0"/>
    <n v="0"/>
    <n v="0.26750000000000002"/>
    <n v="0"/>
    <m/>
  </r>
  <r>
    <x v="572"/>
    <x v="2"/>
    <n v="599"/>
    <n v="3518"/>
    <s v="MOTORISTA ENTREGADOR ABASTECEDOR3518599"/>
    <x v="0"/>
    <x v="1"/>
    <x v="0"/>
    <x v="4"/>
    <x v="0"/>
    <x v="1"/>
    <n v="0"/>
    <n v="15.171200000000001"/>
    <n v="0"/>
    <n v="16.7546"/>
    <n v="16.7546"/>
    <n v="16.921199999999999"/>
    <n v="20.1371"/>
    <n v="20.1371"/>
    <n v="0"/>
    <n v="0"/>
    <n v="0.80010000000000003"/>
    <n v="3.4001000000000001"/>
    <n v="8.2355999999999998"/>
    <n v="8.2355999999999998"/>
    <n v="13.7356"/>
    <n v="19.020499999999998"/>
    <n v="22.020499999999998"/>
    <n v="8.4213000000000005"/>
    <n v="10.7387"/>
    <n v="16.6205"/>
    <n v="12.054600000000001"/>
    <n v="13.7372"/>
    <n v="13.8713"/>
    <n v="14.587999999999999"/>
    <n v="15.6562"/>
    <n v="15.6562"/>
    <n v="4.9659000000000004"/>
    <n v="12.914300000000001"/>
    <n v="17.581700000000001"/>
    <n v="17.132400000000001"/>
    <n v="20.867999999999999"/>
    <n v="16.4695"/>
    <n v="17.171800000000001"/>
    <n v="22.1052"/>
    <n v="24.821899999999999"/>
    <n v="24.455200000000001"/>
    <n v="24.688500000000001"/>
    <n v="24.9726"/>
    <n v="25.005199999999999"/>
    <n v="25.005199999999999"/>
    <n v="25.005199999999999"/>
    <n v="25.005199999999999"/>
    <n v="25.005199999999999"/>
    <n v="25.005199999999999"/>
    <n v="24.055199999999999"/>
    <n v="24.055199999999999"/>
    <n v="0"/>
    <n v="0"/>
    <n v="0.56589999999999996"/>
    <n v="1.5318000000000001"/>
    <n v="3.6151"/>
    <n v="5.2150999999999996"/>
    <n v="8.6143000000000001"/>
    <n v="10.196099999999999"/>
    <n v="9.5446000000000009"/>
    <n v="12.3264"/>
    <n v="15.3248"/>
    <n v="14.524800000000001"/>
    <n v="15.673999999999999"/>
    <n v="17.039899999999999"/>
    <n v="17.789899999999999"/>
    <n v="20.139099999999999"/>
    <m/>
    <m/>
    <m/>
    <m/>
    <m/>
    <m/>
    <s v="NÃO"/>
    <n v="20.1371"/>
    <n v="15.6562"/>
    <n v="24.055199999999999"/>
    <n v="20.139099999999999"/>
    <m/>
  </r>
  <r>
    <x v="573"/>
    <x v="0"/>
    <n v="599"/>
    <n v="3518"/>
    <s v="AJUDANTE ENTREGA3518599"/>
    <x v="0"/>
    <x v="1"/>
    <x v="0"/>
    <x v="4"/>
    <x v="0"/>
    <x v="1"/>
    <n v="0"/>
    <n v="0"/>
    <n v="0"/>
    <n v="0.69910000000000005"/>
    <n v="0.83240000000000003"/>
    <n v="1.4832000000000001"/>
    <n v="2.7997000000000001"/>
    <n v="2.7997000000000001"/>
    <n v="1.5317000000000001"/>
    <n v="2.6816"/>
    <n v="7.6641000000000004"/>
    <n v="10.464"/>
    <n v="17.266200000000001"/>
    <n v="17.266200000000001"/>
    <n v="22.996400000000001"/>
    <n v="30.692399999999999"/>
    <n v="33.641500000000001"/>
    <n v="50.623800000000003"/>
    <n v="51.756399999999999"/>
    <n v="51.756399999999999"/>
    <n v="51.756399999999999"/>
    <n v="51.756399999999999"/>
    <n v="51.756399999999999"/>
    <n v="51.756399999999999"/>
    <n v="44.423099999999998"/>
    <n v="44.423099999999998"/>
    <n v="0"/>
    <n v="1.3841000000000001"/>
    <n v="8.2818000000000005"/>
    <n v="12.9825"/>
    <n v="17.913399999999999"/>
    <n v="16.5474"/>
    <n v="18.079899999999999"/>
    <n v="22.928100000000001"/>
    <n v="24.726600000000001"/>
    <n v="24.8766"/>
    <n v="19.675899999999999"/>
    <n v="19.741900000000001"/>
    <n v="23.341699999999999"/>
    <n v="24.2409"/>
    <n v="24.4068"/>
    <n v="24.056799999999999"/>
    <n v="24.973400000000002"/>
    <n v="24.973400000000002"/>
    <n v="31.089099999999998"/>
    <n v="32.505699999999997"/>
    <n v="2.9325000000000001"/>
    <n v="7.9793000000000003"/>
    <n v="9.8285"/>
    <n v="10.8111"/>
    <n v="13.8443"/>
    <n v="9.9276"/>
    <n v="18.190999999999999"/>
    <n v="29.055"/>
    <n v="34.520600000000002"/>
    <n v="36.3523"/>
    <n v="44.151299999999999"/>
    <n v="45.417099999999998"/>
    <n v="50.332999999999998"/>
    <n v="54.317"/>
    <n v="58.282800000000002"/>
    <n v="62.265999999999998"/>
    <m/>
    <m/>
    <m/>
    <m/>
    <m/>
    <m/>
    <s v="NÃO"/>
    <n v="2.7997000000000001"/>
    <n v="44.423099999999998"/>
    <n v="32.505699999999997"/>
    <n v="62.265999999999998"/>
    <m/>
  </r>
  <r>
    <x v="574"/>
    <x v="26"/>
    <n v="568"/>
    <n v="3507"/>
    <s v="MOTORISTA ENTREGADOR3507568"/>
    <x v="0"/>
    <x v="2"/>
    <x v="2"/>
    <x v="3"/>
    <x v="0"/>
    <x v="11"/>
    <n v="0"/>
    <n v="1.3714"/>
    <n v="0"/>
    <n v="11.4413"/>
    <n v="11.4413"/>
    <n v="13.373900000000001"/>
    <n v="15.605700000000001"/>
    <n v="15.605700000000001"/>
    <n v="0"/>
    <n v="4.3514999999999997"/>
    <n v="7.2332999999999998"/>
    <n v="13.416700000000001"/>
    <n v="12.4009"/>
    <n v="12.4009"/>
    <n v="16.000900000000001"/>
    <n v="22.334299999999999"/>
    <n v="22.5684"/>
    <n v="28.019200000000001"/>
    <n v="30.287400000000002"/>
    <n v="34.919899999999998"/>
    <n v="37.385800000000003"/>
    <n v="37.385800000000003"/>
    <n v="37.385800000000003"/>
    <n v="37.385800000000003"/>
    <n v="30.052499999999998"/>
    <n v="30.052499999999998"/>
    <n v="0"/>
    <n v="0"/>
    <n v="0"/>
    <n v="3.1008"/>
    <n v="4.1681999999999997"/>
    <n v="6.7864000000000004"/>
    <n v="10.0206"/>
    <n v="13.488"/>
    <n v="18.8721"/>
    <n v="22.572900000000001"/>
    <n v="26.3903"/>
    <n v="27.238900000000001"/>
    <n v="35.504800000000003"/>
    <n v="28.622299999999999"/>
    <n v="28.622299999999999"/>
    <n v="30.522300000000001"/>
    <n v="31.305599999999998"/>
    <n v="30.872299999999999"/>
    <n v="40.306399999999996"/>
    <n v="34.923900000000003"/>
    <n v="0"/>
    <n v="9.3849"/>
    <n v="14.4023"/>
    <n v="16.169"/>
    <n v="24.2197"/>
    <n v="32.220399999999998"/>
    <n v="43.1053"/>
    <n v="40.056100000000001"/>
    <n v="46.107599999999998"/>
    <n v="47.041699999999999"/>
    <n v="44.808399999999999"/>
    <n v="44.5092"/>
    <n v="43.81"/>
    <n v="44.944899999999997"/>
    <n v="46.428199999999997"/>
    <n v="48.528199999999998"/>
    <m/>
    <m/>
    <m/>
    <m/>
    <m/>
    <m/>
    <s v="NÃO"/>
    <n v="15.605700000000001"/>
    <n v="30.052499999999998"/>
    <n v="34.923900000000003"/>
    <n v="48.528199999999998"/>
    <m/>
  </r>
  <r>
    <x v="575"/>
    <x v="27"/>
    <n v="568"/>
    <n v="4513"/>
    <s v="MOTORISTA SUPLENTE4513568"/>
    <x v="0"/>
    <x v="0"/>
    <x v="2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334000000000001"/>
    <n v="3.8334000000000001"/>
    <n v="6.6001000000000003"/>
    <n v="0"/>
    <n v="0"/>
    <n v="2.6137999999999999"/>
    <n v="6.8472"/>
    <n v="6.8472"/>
    <n v="6.8472"/>
    <n v="0"/>
    <n v="0"/>
    <n v="0"/>
    <n v="6.8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6.8472"/>
    <n v="0"/>
    <n v="0"/>
  </r>
  <r>
    <x v="576"/>
    <x v="30"/>
    <n v="405"/>
    <n v="1303"/>
    <s v="SUPERVISOR EXPEDICAO B1303405"/>
    <x v="1"/>
    <x v="2"/>
    <x v="1"/>
    <x v="18"/>
    <x v="1"/>
    <x v="4"/>
    <n v="9.7332999999999998"/>
    <n v="9.7332999999999998"/>
    <n v="20.498699999999999"/>
    <n v="15.466100000000001"/>
    <n v="15.466100000000001"/>
    <n v="4.0494000000000003"/>
    <n v="1.2494000000000001"/>
    <n v="1.2494000000000001"/>
    <n v="0.14990000000000001"/>
    <n v="1.6997"/>
    <n v="2.4830000000000001"/>
    <n v="1.1981999999999999"/>
    <n v="11.514799999999999"/>
    <n v="11.514799999999999"/>
    <n v="16.147300000000001"/>
    <n v="5.6965000000000003"/>
    <n v="10.7615"/>
    <n v="15.041700000000001"/>
    <n v="15.6083"/>
    <n v="9.2257999999999996"/>
    <n v="0"/>
    <n v="0.39179999999999998"/>
    <n v="0.79169999999999996"/>
    <n v="0.79169999999999996"/>
    <n v="1.8583000000000001"/>
    <n v="1.8583000000000001"/>
    <n v="0.2515"/>
    <n v="0"/>
    <n v="3.3174000000000001"/>
    <n v="4.3681000000000001"/>
    <n v="6.2831999999999999"/>
    <n v="6.9657999999999998"/>
    <n v="7.3635000000000002"/>
    <n v="9.9983000000000004"/>
    <n v="10.065"/>
    <n v="3.7149999999999999"/>
    <n v="3.7816999999999998"/>
    <n v="10.3651"/>
    <n v="7.8482000000000003"/>
    <n v="12.612500000000001"/>
    <n v="9.3625000000000007"/>
    <n v="9.9792000000000005"/>
    <n v="1.9792000000000001"/>
    <n v="3.2625000000000002"/>
    <n v="2.2791999999999999"/>
    <n v="1.4459"/>
    <n v="0.86739999999999995"/>
    <n v="8.0998000000000001"/>
    <n v="7.0006000000000004"/>
    <n v="8.3823000000000008"/>
    <n v="6.2488999999999999"/>
    <n v="11.264699999999999"/>
    <n v="11.815300000000001"/>
    <n v="9.1644000000000005"/>
    <n v="4.9977"/>
    <n v="5.9809999999999999"/>
    <n v="4.4142999999999999"/>
    <n v="4.8301999999999996"/>
    <n v="1.8976999999999999"/>
    <n v="0.78259999999999996"/>
    <n v="0.28260000000000002"/>
    <n v="0.86519999999999997"/>
    <m/>
    <m/>
    <m/>
    <m/>
    <m/>
    <m/>
    <s v="NÃO"/>
    <n v="1.2494000000000001"/>
    <n v="1.8583000000000001"/>
    <n v="1.4459"/>
    <n v="0.86519999999999997"/>
    <m/>
  </r>
  <r>
    <x v="577"/>
    <x v="3"/>
    <n v="405"/>
    <n v="4556"/>
    <s v="AJUDANTE EXPEDICAO AGENCIA4556405"/>
    <x v="0"/>
    <x v="1"/>
    <x v="1"/>
    <x v="14"/>
    <x v="1"/>
    <x v="3"/>
    <n v="19.327300000000001"/>
    <n v="19.327300000000001"/>
    <n v="19.327300000000001"/>
    <n v="19.327300000000001"/>
    <n v="19.4773"/>
    <n v="20.4099"/>
    <n v="20.044"/>
    <n v="20.044"/>
    <n v="0.3841"/>
    <n v="0.18559999999999999"/>
    <n v="0.68559999999999999"/>
    <n v="2.3515000000000001"/>
    <n v="1.7682"/>
    <n v="1.7682"/>
    <n v="4.1524000000000001"/>
    <n v="2.7524999999999999"/>
    <n v="6.3350999999999997"/>
    <n v="0.20180000000000001"/>
    <n v="0.55110000000000003"/>
    <n v="0"/>
    <n v="2.7002999999999999"/>
    <n v="3.0003000000000002"/>
    <n v="6.5495000000000001"/>
    <n v="6.7495000000000003"/>
    <n v="0"/>
    <n v="0"/>
    <n v="1.3348"/>
    <n v="6.0688000000000004"/>
    <n v="2.7869999999999999"/>
    <n v="9.5044000000000004"/>
    <n v="7.0044000000000004"/>
    <n v="7.0377000000000001"/>
    <n v="5.3407999999999998"/>
    <n v="0"/>
    <n v="3.1074999999999999"/>
    <n v="0"/>
    <n v="0"/>
    <n v="0"/>
    <n v="0"/>
    <n v="7.4300000000000005E-2"/>
    <n v="9.0200000000000002E-2"/>
    <n v="0"/>
    <n v="0"/>
    <n v="0"/>
    <n v="5.6800000000000003E-2"/>
    <n v="7.2700000000000001E-2"/>
    <n v="0"/>
    <n v="0"/>
    <n v="0"/>
    <n v="0"/>
    <n v="0"/>
    <n v="6.9000000000000006E-2"/>
    <n v="1.4023000000000001"/>
    <n v="1.5205"/>
    <n v="1.6537999999999999"/>
    <n v="0"/>
    <n v="0"/>
    <n v="0"/>
    <n v="0"/>
    <n v="0"/>
    <n v="0"/>
    <n v="0"/>
    <m/>
    <m/>
    <m/>
    <m/>
    <m/>
    <m/>
    <s v="NÃO"/>
    <n v="20.044"/>
    <n v="0"/>
    <n v="7.2700000000000001E-2"/>
    <n v="0"/>
    <m/>
  </r>
  <r>
    <x v="578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2.699199999999999"/>
    <n v="16.7333"/>
    <n v="7.3516000000000004"/>
    <n v="9.5524000000000004"/>
    <n v="13.5183"/>
    <n v="13.185700000000001"/>
    <n v="13.185700000000001"/>
    <n v="12.0039"/>
    <n v="12.0039"/>
    <n v="1.9167000000000001"/>
    <n v="4.8007999999999997"/>
    <n v="10.1675"/>
    <n v="12.1516"/>
    <n v="17.565200000000001"/>
    <n v="16.949300000000001"/>
    <n v="18.065200000000001"/>
    <n v="18.681100000000001"/>
    <n v="18.465199999999999"/>
    <n v="18.066700000000001"/>
    <n v="18.066700000000001"/>
    <n v="18.066700000000001"/>
    <n v="18.066700000000001"/>
    <n v="18.066700000000001"/>
    <n v="18.066700000000001"/>
    <n v="18.066700000000001"/>
    <n v="18.066700000000001"/>
    <n v="18.066700000000001"/>
    <n v="18.066700000000001"/>
    <n v="18.06670000000000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2.0039"/>
    <n v="18.066700000000001"/>
    <n v="0"/>
    <m/>
  </r>
  <r>
    <x v="579"/>
    <x v="30"/>
    <n v="405"/>
    <n v="3507"/>
    <s v="SUPERVISOR EXPEDICAO B3507405"/>
    <x v="1"/>
    <x v="2"/>
    <x v="1"/>
    <x v="3"/>
    <x v="1"/>
    <x v="3"/>
    <n v="30.860900000000001"/>
    <n v="27.9284"/>
    <n v="26.026599999999998"/>
    <n v="25.959900000000001"/>
    <n v="16.958600000000001"/>
    <n v="7.8601000000000001"/>
    <n v="0"/>
    <n v="0"/>
    <n v="1.1158999999999999"/>
    <n v="1.4643999999999999"/>
    <n v="2.8976999999999999"/>
    <n v="4.4309000000000003"/>
    <n v="5.4996999999999998"/>
    <n v="5.4996999999999998"/>
    <n v="4.5989000000000004"/>
    <n v="11.4161"/>
    <n v="3.4495"/>
    <n v="9.1798000000000002"/>
    <n v="2.7456999999999998"/>
    <n v="7.7107999999999999"/>
    <n v="11.227499999999999"/>
    <n v="4.2442000000000002"/>
    <n v="4.4268000000000001"/>
    <n v="4.2100999999999997"/>
    <n v="0"/>
    <n v="0"/>
    <n v="3.0985"/>
    <n v="0.53190000000000004"/>
    <n v="7.9794999999999998"/>
    <n v="4.2961999999999998"/>
    <n v="6.4455"/>
    <n v="7.0621999999999998"/>
    <n v="0"/>
    <n v="0"/>
    <n v="1.7637"/>
    <n v="2.3136000000000001"/>
    <n v="1.8137000000000001"/>
    <n v="1.8137000000000001"/>
    <n v="1.8137000000000001"/>
    <n v="4.3621999999999996"/>
    <n v="0"/>
    <n v="0"/>
    <n v="0"/>
    <n v="0"/>
    <n v="0"/>
    <n v="0"/>
    <n v="3.5150000000000001"/>
    <n v="0"/>
    <n v="0.79600000000000004"/>
    <n v="0"/>
    <n v="4.5284000000000004"/>
    <n v="5.4783999999999997"/>
    <n v="10.494999999999999"/>
    <n v="3.7427000000000001"/>
    <n v="2.2593999999999999"/>
    <n v="0"/>
    <n v="0"/>
    <n v="0"/>
    <n v="0"/>
    <n v="0"/>
    <n v="0"/>
    <n v="0"/>
    <m/>
    <m/>
    <m/>
    <m/>
    <m/>
    <m/>
    <s v="NÃO"/>
    <n v="0"/>
    <n v="0"/>
    <n v="0"/>
    <n v="0"/>
    <m/>
  </r>
  <r>
    <x v="580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0.71589999999999998"/>
    <n v="2.1818"/>
    <n v="3.9817999999999998"/>
    <n v="4.5476999999999999"/>
    <n v="4.5476999999999999"/>
    <n v="2.1505999999999998"/>
    <n v="6.5141999999999998"/>
    <n v="7.18"/>
    <n v="5.9641000000000002"/>
    <n v="5.2950999999999997"/>
    <n v="7.0951000000000004"/>
    <n v="5.4126000000000003"/>
    <n v="6.3784999999999998"/>
    <n v="9.9102999999999994"/>
    <n v="9.6277000000000008"/>
    <n v="10.127700000000001"/>
    <n v="2.4603000000000002"/>
    <n v="1.4777"/>
    <n v="4.8761000000000001"/>
    <n v="6.1927000000000003"/>
    <n v="5.4767999999999999"/>
    <n v="5.4767999999999999"/>
    <n v="5.4767999999999999"/>
    <n v="0"/>
    <n v="5.8783000000000003"/>
    <n v="1.7333000000000001"/>
    <n v="5.8977000000000004"/>
    <n v="5.5976999999999997"/>
    <n v="7.3136000000000001"/>
    <n v="6.4135"/>
    <n v="7.6294000000000004"/>
    <n v="4.28"/>
    <n v="5.5959000000000003"/>
    <n v="0"/>
    <n v="0"/>
    <n v="0"/>
    <n v="0"/>
    <n v="0"/>
    <n v="0"/>
    <n v="0"/>
    <n v="0"/>
    <m/>
    <m/>
    <m/>
    <m/>
    <m/>
    <m/>
    <s v="NÃO"/>
    <n v="0"/>
    <n v="4.5476999999999999"/>
    <n v="5.8783000000000003"/>
    <n v="0"/>
    <m/>
  </r>
  <r>
    <x v="581"/>
    <x v="2"/>
    <n v="599"/>
    <n v="4513"/>
    <s v="MOTORISTA ENTREGADOR ABASTECEDOR4513599"/>
    <x v="0"/>
    <x v="0"/>
    <x v="0"/>
    <x v="2"/>
    <x v="0"/>
    <x v="0"/>
    <n v="0"/>
    <n v="13.718"/>
    <n v="0"/>
    <n v="6.8682999999999996"/>
    <n v="8.2349999999999994"/>
    <n v="11.734999999999999"/>
    <n v="12.7517"/>
    <n v="12.7517"/>
    <n v="16.349399999999999"/>
    <n v="19.3812"/>
    <n v="22.665299999999998"/>
    <n v="30.365400000000001"/>
    <n v="42.7851"/>
    <n v="42.7851"/>
    <n v="52.951799999999999"/>
    <n v="48.968400000000003"/>
    <n v="55.616900000000001"/>
    <n v="60.698099999999997"/>
    <n v="4.9825999999999997"/>
    <n v="9.7014999999999993"/>
    <n v="11.584899999999999"/>
    <n v="12.450799999999999"/>
    <n v="9.6508000000000003"/>
    <n v="9.7841000000000005"/>
    <n v="0.33489999999999998"/>
    <n v="0.33489999999999998"/>
    <n v="0"/>
    <n v="0"/>
    <n v="0"/>
    <n v="7.0026000000000002"/>
    <n v="5.9701000000000004"/>
    <n v="7.1534000000000004"/>
    <n v="9.3201000000000001"/>
    <n v="23.536100000000001"/>
    <n v="25.136099999999999"/>
    <n v="29.936199999999999"/>
    <n v="33.736199999999997"/>
    <n v="3.3159999999999998"/>
    <n v="7.2986000000000004"/>
    <n v="10.8804"/>
    <n v="9.8130000000000006"/>
    <n v="9.8130000000000006"/>
    <n v="10.313000000000001"/>
    <n v="10.313000000000001"/>
    <n v="11.7804"/>
    <n v="7.4964000000000004"/>
    <n v="11.6797"/>
    <n v="15.430400000000001"/>
    <n v="15.080399999999999"/>
    <n v="15.080399999999999"/>
    <n v="15.080399999999999"/>
    <n v="3.2464"/>
    <n v="3.2464"/>
    <n v="6.3631000000000002"/>
    <n v="9.9964999999999993"/>
    <n v="8.7109000000000005"/>
    <n v="0"/>
    <n v="0.96740000000000004"/>
    <n v="2.0674000000000001"/>
    <n v="1.6848000000000001"/>
    <n v="0"/>
    <n v="0"/>
    <m/>
    <m/>
    <m/>
    <m/>
    <m/>
    <m/>
    <s v="NÃO"/>
    <n v="13.718"/>
    <n v="60.698099999999997"/>
    <n v="33.736199999999997"/>
    <n v="8.7109000000000005"/>
    <n v="0"/>
  </r>
  <r>
    <x v="582"/>
    <x v="5"/>
    <n v="405"/>
    <n v="4513"/>
    <s v="SUPERVISOR EXPEDICAO C4513405"/>
    <x v="1"/>
    <x v="0"/>
    <x v="1"/>
    <x v="2"/>
    <x v="1"/>
    <x v="3"/>
    <n v="44.262799999999999"/>
    <n v="44.262799999999999"/>
    <n v="22.762899999999998"/>
    <n v="25.279599999999999"/>
    <n v="17.946300000000001"/>
    <n v="12.4963"/>
    <n v="0"/>
    <n v="0"/>
    <n v="0.86739999999999995"/>
    <n v="3.3166000000000002"/>
    <n v="0"/>
    <n v="2.5337000000000001"/>
    <n v="11.717700000000001"/>
    <n v="11.717700000000001"/>
    <n v="13.4176"/>
    <n v="16.650200000000002"/>
    <n v="12.2843"/>
    <n v="7.4002999999999997"/>
    <n v="6.7670000000000003"/>
    <n v="0"/>
    <n v="0"/>
    <n v="1.4490000000000001"/>
    <n v="2.399"/>
    <n v="3.6156999999999999"/>
    <n v="0"/>
    <n v="0"/>
    <n v="1.1000000000000001"/>
    <n v="2.6173000000000002"/>
    <n v="3.3172999999999999"/>
    <n v="5.6013000000000002"/>
    <n v="9.7680000000000007"/>
    <n v="7.2195"/>
    <n v="1.1165"/>
    <n v="10.0982"/>
    <n v="14.8315"/>
    <n v="7.8815999999999997"/>
    <n v="8.2483000000000004"/>
    <n v="1.9664999999999999"/>
    <n v="0.53469999999999995"/>
    <n v="0"/>
    <n v="0.9173"/>
    <n v="2.6514000000000002"/>
    <n v="3.7172999999999998"/>
    <n v="0.38550000000000001"/>
    <n v="5.1400000000000001E-2"/>
    <n v="5.1400000000000001E-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5.1400000000000001E-2"/>
    <n v="0"/>
    <m/>
  </r>
  <r>
    <x v="583"/>
    <x v="25"/>
    <n v="405"/>
    <n v="1307"/>
    <s v="LIDER EXPEDIÇÃO1307405"/>
    <x v="0"/>
    <x v="4"/>
    <x v="1"/>
    <x v="19"/>
    <x v="1"/>
    <x v="4"/>
    <n v="19.171800000000001"/>
    <n v="16.040900000000001"/>
    <n v="20.804200000000002"/>
    <n v="22.787400000000002"/>
    <n v="22.820699999999999"/>
    <n v="16.903300000000002"/>
    <n v="18.153300000000002"/>
    <n v="18.153300000000002"/>
    <n v="2.7984"/>
    <n v="0"/>
    <n v="0"/>
    <n v="0"/>
    <n v="9.8804999999999996"/>
    <n v="9.8804999999999996"/>
    <n v="14.1991"/>
    <n v="18.731300000000001"/>
    <n v="16.5138"/>
    <n v="20.128799999999998"/>
    <n v="23.678000000000001"/>
    <n v="15.313599999999999"/>
    <n v="13.3264"/>
    <n v="13.3438"/>
    <n v="13.3438"/>
    <n v="13.3438"/>
    <n v="0.89149999999999996"/>
    <n v="0.89149999999999996"/>
    <n v="0"/>
    <n v="2.8820999999999999"/>
    <n v="4.1463999999999999"/>
    <n v="6.5098000000000003"/>
    <n v="7.2253999999999996"/>
    <n v="7.2253999999999996"/>
    <n v="9.8888999999999996"/>
    <n v="5.8711000000000002"/>
    <n v="11.135999999999999"/>
    <n v="14.235200000000001"/>
    <n v="15.701000000000001"/>
    <n v="17.999199999999998"/>
    <n v="20.598199999999999"/>
    <n v="15.5808"/>
    <n v="16.114899999999999"/>
    <n v="16.114899999999999"/>
    <n v="17.1815"/>
    <n v="17.015599999999999"/>
    <n v="4.3490000000000002"/>
    <n v="4.5823"/>
    <n v="2.3999000000000001"/>
    <n v="9.9321999999999999"/>
    <n v="11.748100000000001"/>
    <n v="6.2480000000000002"/>
    <n v="2.8302999999999998"/>
    <n v="6.1135000000000002"/>
    <n v="8.5111000000000008"/>
    <n v="11.510899999999999"/>
    <n v="8.6758000000000006"/>
    <n v="2.0924999999999998"/>
    <n v="0"/>
    <n v="5.4764999999999997"/>
    <n v="8.1938999999999993"/>
    <n v="8.4939"/>
    <n v="9.4097000000000008"/>
    <n v="9.4097000000000008"/>
    <m/>
    <m/>
    <m/>
    <m/>
    <m/>
    <m/>
    <s v="NÃO"/>
    <n v="18.153300000000002"/>
    <n v="0.89149999999999996"/>
    <n v="4.5823"/>
    <n v="9.4097000000000008"/>
    <m/>
  </r>
  <r>
    <x v="584"/>
    <x v="2"/>
    <n v="599"/>
    <n v="3507"/>
    <s v="MOTORISTA ENTREGADOR ABASTECEDOR3507599"/>
    <x v="0"/>
    <x v="2"/>
    <x v="0"/>
    <x v="3"/>
    <x v="0"/>
    <x v="11"/>
    <n v="0"/>
    <n v="20.334"/>
    <n v="0"/>
    <n v="31.170400000000001"/>
    <n v="31.170400000000001"/>
    <n v="31.604600000000001"/>
    <n v="33.7864"/>
    <n v="33.7864"/>
    <n v="0"/>
    <n v="0"/>
    <n v="0"/>
    <n v="2.7023999999999999"/>
    <n v="4.8175999999999997"/>
    <n v="4.8175999999999997"/>
    <n v="5.4199000000000002"/>
    <n v="15.7851"/>
    <n v="18.335100000000001"/>
    <n v="22.668500000000002"/>
    <n v="20.085999999999999"/>
    <n v="20.302700000000002"/>
    <n v="21.2179"/>
    <n v="20.883800000000001"/>
    <n v="19.767199999999999"/>
    <n v="18.801300000000001"/>
    <n v="8.3362999999999996"/>
    <n v="8.3362999999999996"/>
    <n v="2.6181999999999999"/>
    <n v="7.1704999999999997"/>
    <n v="8.6189999999999998"/>
    <n v="11.1175"/>
    <n v="7.2342000000000004"/>
    <n v="7.2342000000000004"/>
    <n v="7.2342000000000004"/>
    <n v="7.2342000000000004"/>
    <n v="5.9523999999999999"/>
    <n v="7.1698000000000004"/>
    <n v="8.9863999999999997"/>
    <n v="8.0863999999999994"/>
    <n v="13.069699999999999"/>
    <n v="17.7683"/>
    <n v="18.984999999999999"/>
    <n v="21.318300000000001"/>
    <n v="23.118300000000001"/>
    <n v="22.9024"/>
    <n v="22.320599999999999"/>
    <n v="16.9713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3.7864"/>
    <n v="8.3362999999999996"/>
    <n v="16.971399999999999"/>
    <n v="0"/>
    <m/>
  </r>
  <r>
    <x v="585"/>
    <x v="40"/>
    <n v="568"/>
    <n v="3503"/>
    <s v="COORDENADOR DISTRIBUICAO E FROTAS3503568"/>
    <x v="1"/>
    <x v="0"/>
    <x v="1"/>
    <x v="0"/>
    <x v="0"/>
    <x v="10"/>
    <n v="35.5137"/>
    <n v="32.131300000000003"/>
    <n v="45.595999999999997"/>
    <n v="42.796700000000001"/>
    <n v="44.58"/>
    <n v="48.428400000000003"/>
    <n v="26.761800000000001"/>
    <n v="26.761800000000001"/>
    <n v="2.7492000000000001"/>
    <n v="6.0998999999999999"/>
    <n v="5.5839999999999996"/>
    <n v="9.7187000000000001"/>
    <n v="9.4498999999999995"/>
    <n v="9.4498999999999995"/>
    <n v="18.501100000000001"/>
    <n v="24.101900000000001"/>
    <n v="23.236000000000001"/>
    <n v="32.835999999999999"/>
    <n v="32.852600000000002"/>
    <n v="13.038399999999999"/>
    <n v="0"/>
    <n v="0"/>
    <n v="0"/>
    <n v="0"/>
    <n v="0"/>
    <n v="0"/>
    <n v="0"/>
    <n v="2.2513999999999998"/>
    <n v="2.4847999999999999"/>
    <n v="2.6347999999999998"/>
    <n v="5.3506999999999998"/>
    <n v="7.2507000000000001"/>
    <n v="7.2839999999999998"/>
    <n v="0.55120000000000002"/>
    <n v="2.4670999999999998"/>
    <n v="0"/>
    <n v="0"/>
    <n v="0"/>
    <n v="1.5688"/>
    <n v="2.4020000000000001"/>
    <n v="4.2512999999999996"/>
    <n v="6.0012999999999996"/>
    <n v="6.0012999999999996"/>
    <n v="4.0012999999999996"/>
    <n v="3.4599999999999999E-2"/>
    <n v="3.4599999999999999E-2"/>
    <n v="1.4158999999999999"/>
    <n v="7.0475000000000003"/>
    <n v="6.3141999999999996"/>
    <n v="6.1459999999999999"/>
    <n v="9.4792000000000005"/>
    <n v="7.2126000000000001"/>
    <n v="9.0633999999999997"/>
    <n v="9.9459"/>
    <n v="8.1126000000000005"/>
    <n v="0"/>
    <n v="1.1499999999999999"/>
    <n v="2.5825999999999998"/>
    <n v="0"/>
    <n v="3.2911000000000001"/>
    <n v="3.2911000000000001"/>
    <n v="3.2911000000000001"/>
    <m/>
    <m/>
    <m/>
    <m/>
    <m/>
    <m/>
    <s v="NÃO"/>
    <n v="26.761800000000001"/>
    <n v="0"/>
    <n v="3.4599999999999999E-2"/>
    <n v="3.2911000000000001"/>
    <m/>
  </r>
  <r>
    <x v="586"/>
    <x v="26"/>
    <n v="568"/>
    <n v="3518"/>
    <s v="MOTORISTA ENTREGADOR3518568"/>
    <x v="0"/>
    <x v="1"/>
    <x v="2"/>
    <x v="4"/>
    <x v="0"/>
    <x v="1"/>
    <n v="0"/>
    <n v="36.160699999999999"/>
    <n v="0"/>
    <n v="46.026499999999999"/>
    <n v="47.826500000000003"/>
    <n v="48.142400000000002"/>
    <n v="49.4756"/>
    <n v="49.4756"/>
    <n v="1.7833000000000001"/>
    <n v="3.1998000000000002"/>
    <n v="4.2339000000000002"/>
    <n v="4.2339000000000002"/>
    <n v="0"/>
    <n v="0"/>
    <n v="0"/>
    <n v="0"/>
    <n v="0"/>
    <n v="0"/>
    <n v="0"/>
    <n v="0"/>
    <n v="0"/>
    <n v="0"/>
    <n v="0"/>
    <n v="0"/>
    <n v="1.2294"/>
    <n v="1.2294"/>
    <n v="10.0158"/>
    <n v="17.1968"/>
    <n v="17.1968"/>
    <n v="17.1968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17.311900000000001"/>
    <n v="0"/>
    <n v="0"/>
    <n v="0"/>
    <n v="0"/>
    <n v="0"/>
    <n v="2.0817999999999999"/>
    <n v="11.1279"/>
    <n v="19.4937"/>
    <n v="25.807300000000001"/>
    <n v="32.406500000000001"/>
    <n v="36.439799999999998"/>
    <n v="38.305700000000002"/>
    <n v="42.272300000000001"/>
    <n v="47.421399999999998"/>
    <n v="49.621400000000001"/>
    <n v="55.488"/>
    <m/>
    <m/>
    <m/>
    <m/>
    <m/>
    <m/>
    <s v="NÃO"/>
    <n v="49.4756"/>
    <n v="1.2294"/>
    <n v="17.311900000000001"/>
    <n v="55.488"/>
    <m/>
  </r>
  <r>
    <x v="587"/>
    <x v="2"/>
    <n v="599"/>
    <n v="3507"/>
    <s v="MOTORISTA ENTREGADOR ABASTECEDOR3507599"/>
    <x v="0"/>
    <x v="2"/>
    <x v="0"/>
    <x v="3"/>
    <x v="0"/>
    <x v="11"/>
    <n v="0"/>
    <n v="3.9409000000000001"/>
    <n v="0"/>
    <n v="3.9409000000000001"/>
    <n v="3.9409000000000001"/>
    <n v="3.9409000000000001"/>
    <n v="3.9409000000000001"/>
    <n v="3.9409000000000001"/>
    <n v="0"/>
    <n v="0"/>
    <n v="0"/>
    <n v="0"/>
    <n v="1.49E-2"/>
    <n v="1.49E-2"/>
    <n v="1.49E-2"/>
    <n v="0"/>
    <n v="0.3609"/>
    <n v="9.4090000000000007"/>
    <n v="0"/>
    <n v="0"/>
    <n v="2.3220000000000001"/>
    <n v="2.472"/>
    <n v="3.1219000000000001"/>
    <n v="5.0717999999999996"/>
    <n v="6.6543000000000001"/>
    <n v="6.6543000000000001"/>
    <n v="1.4151"/>
    <n v="0"/>
    <n v="0"/>
    <n v="2.5091000000000001"/>
    <n v="6.4249000000000001"/>
    <n v="7.3907999999999996"/>
    <n v="9.2065000000000001"/>
    <n v="11.973699999999999"/>
    <n v="11.939299999999999"/>
    <n v="12.7393"/>
    <n v="11.7219"/>
    <n v="11.6218"/>
    <n v="0.32029999999999997"/>
    <n v="4.3860000000000001"/>
    <n v="0.36859999999999998"/>
    <n v="0.36859999999999998"/>
    <n v="0"/>
    <n v="0"/>
    <n v="0"/>
    <n v="0"/>
    <n v="0"/>
    <n v="3.6976"/>
    <n v="5.5650000000000004"/>
    <n v="10.4473"/>
    <n v="10.4132"/>
    <n v="12.863099999999999"/>
    <n v="18.960799999999999"/>
    <n v="22.592500000000001"/>
    <n v="22.709900000000001"/>
    <n v="25.5916"/>
    <n v="14.174099999999999"/>
    <n v="13.657400000000001"/>
    <n v="30.189800000000002"/>
    <n v="30.606400000000001"/>
    <n v="26.3231"/>
    <n v="24.9057"/>
    <m/>
    <m/>
    <m/>
    <m/>
    <m/>
    <m/>
    <s v="NÃO"/>
    <n v="3.9409000000000001"/>
    <n v="6.6543000000000001"/>
    <n v="0"/>
    <n v="24.9057"/>
    <m/>
  </r>
  <r>
    <x v="588"/>
    <x v="2"/>
    <n v="599"/>
    <n v="3518"/>
    <s v="MOTORISTA ENTREGADOR ABASTECEDOR3518599"/>
    <x v="0"/>
    <x v="1"/>
    <x v="0"/>
    <x v="4"/>
    <x v="0"/>
    <x v="1"/>
    <n v="0"/>
    <n v="30.928799999999999"/>
    <n v="0"/>
    <n v="46.064500000000002"/>
    <n v="47.597099999999998"/>
    <n v="55.046300000000002"/>
    <n v="57.944800000000001"/>
    <n v="57.944800000000001"/>
    <n v="4.2173999999999996"/>
    <n v="8.7651000000000003"/>
    <n v="14.931699999999999"/>
    <n v="20.615100000000002"/>
    <n v="31.348400000000002"/>
    <n v="31.348400000000002"/>
    <n v="41.2136"/>
    <n v="50.480200000000004"/>
    <n v="52.813600000000001"/>
    <n v="56.412100000000002"/>
    <n v="59.596200000000003"/>
    <n v="67.545299999999997"/>
    <n v="71.095299999999995"/>
    <n v="73.962699999999998"/>
    <n v="73.912700000000001"/>
    <n v="73.9786"/>
    <n v="73.5976"/>
    <n v="73.5976"/>
    <n v="5.1840000000000002"/>
    <n v="10.2325"/>
    <n v="11.2515"/>
    <n v="13.7348"/>
    <n v="17.968900000000001"/>
    <n v="17.671199999999999"/>
    <n v="23.169699999999999"/>
    <n v="26.9849"/>
    <n v="22.850100000000001"/>
    <n v="24.633299999999998"/>
    <n v="28.216699999999999"/>
    <n v="28.651599999999998"/>
    <n v="29.9682"/>
    <n v="34.334899999999998"/>
    <n v="34.000799999999998"/>
    <n v="33.584899999999998"/>
    <n v="33.900799999999997"/>
    <n v="33.234900000000003"/>
    <n v="35.868200000000002"/>
    <n v="26.9849"/>
    <n v="4.4318"/>
    <n v="7.2809999999999997"/>
    <n v="7.5651000000000002"/>
    <n v="7.8977000000000004"/>
    <n v="11.315"/>
    <n v="5.5316999999999998"/>
    <n v="10.813499999999999"/>
    <n v="13.263500000000001"/>
    <n v="13.263500000000001"/>
    <n v="13.263500000000001"/>
    <n v="13.263500000000001"/>
    <n v="13.263500000000001"/>
    <n v="13.263500000000001"/>
    <n v="13.263500000000001"/>
    <n v="13.263500000000001"/>
    <n v="16.962700000000002"/>
    <m/>
    <m/>
    <m/>
    <m/>
    <m/>
    <m/>
    <s v="NÃO"/>
    <n v="57.944800000000001"/>
    <n v="73.5976"/>
    <n v="26.9849"/>
    <n v="16.962700000000002"/>
    <m/>
  </r>
  <r>
    <x v="589"/>
    <x v="2"/>
    <n v="599"/>
    <n v="3518"/>
    <s v="MOTORISTA ENTREGADOR ABASTECEDOR3518599"/>
    <x v="0"/>
    <x v="1"/>
    <x v="0"/>
    <x v="4"/>
    <x v="0"/>
    <x v="1"/>
    <n v="0"/>
    <n v="21.761500000000002"/>
    <n v="0"/>
    <n v="29.643899999999999"/>
    <n v="30.643899999999999"/>
    <n v="32.859699999999997"/>
    <n v="33.141500000000001"/>
    <n v="33.141500000000001"/>
    <n v="2.8833000000000002"/>
    <n v="6.4149000000000003"/>
    <n v="9.7965999999999998"/>
    <n v="14.629099999999999"/>
    <n v="24.3108"/>
    <n v="24.3108"/>
    <n v="35.692100000000003"/>
    <n v="38.973799999999997"/>
    <n v="38.2547"/>
    <n v="42.005400000000002"/>
    <n v="44.837699999999998"/>
    <n v="47.904200000000003"/>
    <n v="51.903300000000002"/>
    <n v="51.903300000000002"/>
    <n v="52.886600000000001"/>
    <n v="54.236499999999999"/>
    <n v="56.354599999999998"/>
    <n v="56.354599999999998"/>
    <n v="3.2507999999999999"/>
    <n v="10.034800000000001"/>
    <n v="7.4013999999999998"/>
    <n v="14.882899999999999"/>
    <n v="16.363800000000001"/>
    <n v="18.630299999999998"/>
    <n v="20.543900000000001"/>
    <n v="22.759699999999999"/>
    <n v="24.142099999999999"/>
    <n v="25.292100000000001"/>
    <n v="27.924700000000001"/>
    <n v="28.4739"/>
    <n v="31.439"/>
    <n v="33.704000000000001"/>
    <n v="33.869900000000001"/>
    <n v="34.403199999999998"/>
    <n v="32.869900000000001"/>
    <n v="33.703200000000002"/>
    <n v="36.301499999999997"/>
    <n v="36.301499999999997"/>
    <n v="2.5165000000000002"/>
    <n v="6.0316000000000001"/>
    <n v="7.7973999999999997"/>
    <n v="9.6305999999999994"/>
    <n v="3.2965"/>
    <n v="3.2965"/>
    <n v="0"/>
    <n v="0"/>
    <n v="0"/>
    <n v="0"/>
    <n v="0"/>
    <n v="0"/>
    <n v="0"/>
    <n v="0"/>
    <n v="0"/>
    <n v="0"/>
    <m/>
    <m/>
    <m/>
    <m/>
    <m/>
    <m/>
    <s v="NÃO"/>
    <n v="33.141500000000001"/>
    <n v="56.354599999999998"/>
    <n v="36.301499999999997"/>
    <n v="0"/>
    <m/>
  </r>
  <r>
    <x v="590"/>
    <x v="2"/>
    <n v="599"/>
    <n v="3529"/>
    <s v="MOTORISTA ENTREGADOR ABASTECEDOR3529599"/>
    <x v="0"/>
    <x v="4"/>
    <x v="0"/>
    <x v="6"/>
    <x v="0"/>
    <x v="0"/>
    <n v="0"/>
    <n v="18.625599999999999"/>
    <n v="0"/>
    <n v="22.914899999999999"/>
    <n v="23.5474"/>
    <n v="22.3141"/>
    <n v="24.214099999999998"/>
    <n v="24.214099999999998"/>
    <n v="0"/>
    <n v="1.5645"/>
    <n v="0.56430000000000002"/>
    <n v="2.4824999999999999"/>
    <n v="1.3681000000000001"/>
    <n v="1.3681000000000001"/>
    <n v="0"/>
    <n v="0"/>
    <n v="0"/>
    <n v="0"/>
    <n v="0"/>
    <n v="0"/>
    <n v="0"/>
    <n v="0"/>
    <n v="0"/>
    <n v="0"/>
    <n v="2.4E-2"/>
    <n v="2.4E-2"/>
    <n v="0"/>
    <n v="0"/>
    <n v="0"/>
    <n v="1.3837999999999999"/>
    <n v="8.4797999999999991"/>
    <n v="7.5289999999999999"/>
    <n v="10.809799999999999"/>
    <n v="14.5083"/>
    <n v="15.805999999999999"/>
    <n v="18.455200000000001"/>
    <n v="18.30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4.214099999999998"/>
    <n v="2.4E-2"/>
    <n v="0"/>
    <n v="0"/>
    <m/>
  </r>
  <r>
    <x v="591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11.700699999999999"/>
    <n v="11.700699999999999"/>
    <n v="21.349900000000002"/>
    <n v="27.2151"/>
    <n v="34.651400000000002"/>
    <n v="46.102200000000003"/>
    <n v="48.034799999999997"/>
    <n v="52.535499999999999"/>
    <n v="56.419600000000003"/>
    <n v="63.267400000000002"/>
    <n v="63.350700000000003"/>
    <n v="63.350700000000003"/>
    <n v="70.202200000000005"/>
    <n v="70.202200000000005"/>
    <n v="1.5341"/>
    <n v="10.6191"/>
    <n v="16.785799999999998"/>
    <n v="21.069199999999999"/>
    <n v="22.451799999999999"/>
    <n v="23.085100000000001"/>
    <n v="24.519200000000001"/>
    <n v="28.117699999999999"/>
    <n v="32.866900000000001"/>
    <n v="36.299500000000002"/>
    <n v="37.948700000000002"/>
    <n v="38.897100000000002"/>
    <n v="41.729599999999998"/>
    <n v="44.362900000000003"/>
    <n v="45.112900000000003"/>
    <n v="45.246200000000002"/>
    <n v="45.746200000000002"/>
    <n v="46.812100000000001"/>
    <n v="52.5779"/>
    <n v="51.762"/>
    <n v="4.7324999999999999"/>
    <n v="9.0991"/>
    <n v="11.898300000000001"/>
    <n v="16.281600000000001"/>
    <n v="17.980799999999999"/>
    <n v="21.945900000000002"/>
    <n v="31.561699999999998"/>
    <n v="42.1616"/>
    <n v="49.51"/>
    <n v="54.859200000000001"/>
    <n v="61.575099999999999"/>
    <n v="63.924300000000002"/>
    <n v="69.223500000000001"/>
    <n v="73.123500000000007"/>
    <n v="76.306799999999996"/>
    <n v="80.590100000000007"/>
    <m/>
    <m/>
    <m/>
    <m/>
    <m/>
    <m/>
    <s v="NÃO"/>
    <n v="0"/>
    <n v="70.202200000000005"/>
    <n v="51.762"/>
    <n v="80.590100000000007"/>
    <m/>
  </r>
  <r>
    <x v="592"/>
    <x v="2"/>
    <n v="599"/>
    <n v="3518"/>
    <s v="MOTORISTA ENTREGADOR ABASTECEDOR3518599"/>
    <x v="0"/>
    <x v="1"/>
    <x v="0"/>
    <x v="4"/>
    <x v="0"/>
    <x v="1"/>
    <n v="0"/>
    <n v="32.295900000000003"/>
    <n v="0"/>
    <n v="41.995899999999999"/>
    <n v="43.995800000000003"/>
    <n v="47.245800000000003"/>
    <n v="51.128399999999999"/>
    <n v="51.128399999999999"/>
    <n v="1.67E-2"/>
    <n v="2.4651999999999998"/>
    <n v="3.1970000000000001"/>
    <n v="3.5297000000000001"/>
    <n v="13.7273"/>
    <n v="13.7273"/>
    <n v="20.5258"/>
    <n v="30.4575"/>
    <n v="34.340000000000003"/>
    <n v="48.604700000000001"/>
    <n v="54.084899999999998"/>
    <n v="60.8354"/>
    <n v="70.219300000000004"/>
    <n v="72.136700000000005"/>
    <n v="73.102599999999995"/>
    <n v="73.952600000000004"/>
    <n v="76.686599999999999"/>
    <n v="76.686599999999999"/>
    <n v="6.1969000000000003"/>
    <n v="14.7127"/>
    <n v="20.547499999999999"/>
    <n v="26.8308"/>
    <n v="24.395700000000001"/>
    <n v="24.346499999999999"/>
    <n v="29.7942"/>
    <n v="32.910699999999999"/>
    <n v="34.760599999999997"/>
    <n v="34.760599999999997"/>
    <n v="34.56"/>
    <n v="34.56"/>
    <n v="40.159799999999997"/>
    <n v="46.1755"/>
    <n v="47.691400000000002"/>
    <n v="47.923900000000003"/>
    <n v="48.157200000000003"/>
    <n v="49.2072"/>
    <n v="49.606299999999997"/>
    <n v="50.772199999999998"/>
    <n v="2.9331999999999998"/>
    <n v="8.4647000000000006"/>
    <n v="8.9138999999999999"/>
    <n v="11.5471"/>
    <n v="17.613499999999998"/>
    <n v="11.413500000000001"/>
    <n v="16.5976"/>
    <n v="19.263500000000001"/>
    <n v="25.446000000000002"/>
    <n v="27.995999999999999"/>
    <n v="30.611899999999999"/>
    <n v="31.6952"/>
    <n v="31.195900000000002"/>
    <n v="32.711799999999997"/>
    <n v="34.627699999999997"/>
    <n v="34.627699999999997"/>
    <m/>
    <m/>
    <m/>
    <m/>
    <m/>
    <m/>
    <s v="NÃO"/>
    <n v="51.128399999999999"/>
    <n v="76.686599999999999"/>
    <n v="50.772199999999998"/>
    <n v="34.627699999999997"/>
    <m/>
  </r>
  <r>
    <x v="593"/>
    <x v="2"/>
    <n v="599"/>
    <n v="3507"/>
    <s v="MOTORISTA ENTREGADOR ABASTECEDOR3507599"/>
    <x v="0"/>
    <x v="2"/>
    <x v="0"/>
    <x v="3"/>
    <x v="0"/>
    <x v="11"/>
    <n v="0"/>
    <n v="5.3581000000000003"/>
    <n v="0"/>
    <n v="15.105"/>
    <n v="15.105"/>
    <n v="16.354900000000001"/>
    <n v="17.638100000000001"/>
    <n v="17.638100000000001"/>
    <n v="0"/>
    <n v="0.58240000000000003"/>
    <n v="0"/>
    <n v="4.4829999999999997"/>
    <n v="7.5153999999999996"/>
    <n v="7.5153999999999996"/>
    <n v="10.8644"/>
    <n v="13.3302"/>
    <n v="22.662700000000001"/>
    <n v="25.511199999999999"/>
    <n v="27.792899999999999"/>
    <n v="28.777000000000001"/>
    <n v="28.326899999999998"/>
    <n v="30.1769"/>
    <n v="27.326899999999998"/>
    <n v="28.4602"/>
    <n v="30.4268"/>
    <n v="30.4268"/>
    <n v="0"/>
    <n v="0"/>
    <n v="0"/>
    <n v="2.6456"/>
    <n v="5.1455000000000002"/>
    <n v="7.5787000000000004"/>
    <n v="12.261100000000001"/>
    <n v="21.526700000000002"/>
    <n v="23.842500000000001"/>
    <n v="24.824999999999999"/>
    <n v="27.441600000000001"/>
    <n v="30.707999999999998"/>
    <n v="28.042100000000001"/>
    <n v="20.9573"/>
    <n v="20.9573"/>
    <n v="22.673200000000001"/>
    <n v="24.539100000000001"/>
    <n v="26.539000000000001"/>
    <n v="30.504799999999999"/>
    <n v="31.904"/>
    <n v="0.68400000000000005"/>
    <n v="0"/>
    <n v="2.0148000000000001"/>
    <n v="6.0487000000000002"/>
    <n v="9.3651"/>
    <n v="14.047499999999999"/>
    <n v="18.6798"/>
    <n v="13.361499999999999"/>
    <n v="19.077200000000001"/>
    <n v="13.8772"/>
    <n v="12.193"/>
    <n v="13.542899999999999"/>
    <n v="17.508700000000001"/>
    <n v="16.474599999999999"/>
    <n v="16.874500000000001"/>
    <n v="18.856999999999999"/>
    <m/>
    <m/>
    <m/>
    <m/>
    <m/>
    <m/>
    <s v="NÃO"/>
    <n v="17.638100000000001"/>
    <n v="30.4268"/>
    <n v="31.904"/>
    <n v="18.856999999999999"/>
    <m/>
  </r>
  <r>
    <x v="594"/>
    <x v="0"/>
    <n v="599"/>
    <n v="3518"/>
    <s v="AJUDANTE ENTREGA3518599"/>
    <x v="0"/>
    <x v="1"/>
    <x v="0"/>
    <x v="4"/>
    <x v="0"/>
    <x v="1"/>
    <n v="0"/>
    <n v="0"/>
    <n v="0"/>
    <n v="5.9317000000000002"/>
    <n v="7.3643000000000001"/>
    <n v="10.930199999999999"/>
    <n v="10.929399999999999"/>
    <n v="10.929399999999999"/>
    <n v="4.2666000000000004"/>
    <n v="9.7142999999999997"/>
    <n v="13.931699999999999"/>
    <n v="16.315100000000001"/>
    <n v="28.196000000000002"/>
    <n v="28.196000000000002"/>
    <n v="32.113399999999999"/>
    <n v="43.113300000000002"/>
    <n v="49.43"/>
    <n v="53.547400000000003"/>
    <n v="56.581499999999998"/>
    <n v="63.581400000000002"/>
    <n v="60.546399999999998"/>
    <n v="61.280500000000004"/>
    <n v="62.213799999999999"/>
    <n v="61.580500000000001"/>
    <n v="59.380400000000002"/>
    <n v="59.380400000000002"/>
    <n v="8.0493000000000006"/>
    <n v="11.916700000000001"/>
    <n v="16.915199999999999"/>
    <n v="20.564499999999999"/>
    <n v="23.580400000000001"/>
    <n v="24.813700000000001"/>
    <n v="29.064499999999999"/>
    <n v="30.480499999999999"/>
    <n v="31.731300000000001"/>
    <n v="31.133600000000001"/>
    <n v="30.485099999999999"/>
    <n v="32.767600000000002"/>
    <n v="25.468399999999999"/>
    <n v="23.952500000000001"/>
    <n v="23.952500000000001"/>
    <n v="24.235800000000001"/>
    <n v="24.235800000000001"/>
    <n v="23.0351"/>
    <n v="21.1525"/>
    <n v="12.953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0.929399999999999"/>
    <n v="59.380400000000002"/>
    <n v="12.9533"/>
    <n v="0"/>
    <m/>
  </r>
  <r>
    <x v="595"/>
    <x v="4"/>
    <n v="405"/>
    <n v="1310"/>
    <s v="AJUDANTE EXPEDICAO1310405"/>
    <x v="0"/>
    <x v="3"/>
    <x v="1"/>
    <x v="23"/>
    <x v="1"/>
    <x v="4"/>
    <n v="6.3657000000000004"/>
    <n v="6.3657000000000004"/>
    <n v="0.76629999999999998"/>
    <n v="1.6997"/>
    <n v="0"/>
    <n v="0"/>
    <n v="0"/>
    <n v="0"/>
    <n v="0"/>
    <n v="0.21279999999999999"/>
    <n v="0.19689999999999999"/>
    <n v="0.21279999999999999"/>
    <n v="1.63"/>
    <n v="1.63"/>
    <n v="4.2313999999999998"/>
    <n v="0"/>
    <n v="0.89800000000000002"/>
    <n v="2.0487000000000002"/>
    <n v="1.1138999999999999"/>
    <n v="2.2623000000000002"/>
    <n v="2.2623000000000002"/>
    <n v="2.2623000000000002"/>
    <n v="2.2623000000000002"/>
    <n v="2.2623000000000002"/>
    <n v="2.8956"/>
    <n v="2.8956"/>
    <n v="1.2833000000000001"/>
    <n v="3.0507"/>
    <n v="4.3166000000000002"/>
    <n v="6.8823999999999996"/>
    <n v="7.6315999999999997"/>
    <n v="7.6315999999999997"/>
    <n v="1.6800999999999999"/>
    <n v="1.6793"/>
    <n v="1.7619"/>
    <n v="2.3111000000000002"/>
    <n v="2.4603000000000002"/>
    <n v="0"/>
    <n v="2.8412999999999999"/>
    <n v="3.0571999999999999"/>
    <n v="0"/>
    <n v="0"/>
    <n v="0"/>
    <n v="0"/>
    <n v="0"/>
    <n v="0"/>
    <n v="0.78249999999999997"/>
    <n v="1.7150000000000001"/>
    <n v="1.8142"/>
    <n v="0"/>
    <n v="0"/>
    <n v="1.8134999999999999"/>
    <n v="2.593"/>
    <n v="3.1573000000000002"/>
    <n v="2.3199999999999998E-2"/>
    <n v="0"/>
    <n v="0"/>
    <n v="5.0000000000000001E-3"/>
    <n v="5.5E-2"/>
    <n v="0.45269999999999999"/>
    <n v="0.50190000000000001"/>
    <n v="0.81699999999999995"/>
    <m/>
    <m/>
    <m/>
    <m/>
    <m/>
    <m/>
    <s v="NÃO"/>
    <n v="0"/>
    <n v="2.8956"/>
    <n v="0"/>
    <n v="0.81699999999999995"/>
    <m/>
  </r>
  <r>
    <x v="596"/>
    <x v="30"/>
    <n v="153"/>
    <n v="1301"/>
    <s v="SUPERVISOR EXPEDICAO B1301153"/>
    <x v="1"/>
    <x v="1"/>
    <x v="1"/>
    <x v="16"/>
    <x v="1"/>
    <x v="5"/>
    <n v="0"/>
    <n v="20.241499999999998"/>
    <n v="34.203099999999999"/>
    <n v="36.768900000000002"/>
    <n v="37.568899999999999"/>
    <n v="39.300699999999999"/>
    <n v="40.2181"/>
    <n v="40.2181"/>
    <n v="2.5156999999999998"/>
    <n v="4.7640000000000002"/>
    <n v="4.7640000000000002"/>
    <n v="7.0622999999999996"/>
    <n v="13.695399999999999"/>
    <n v="13.695399999999999"/>
    <n v="8.4929000000000006"/>
    <n v="3.8571"/>
    <n v="5.8902999999999999"/>
    <n v="8.3393999999999995"/>
    <n v="9.7712000000000003"/>
    <n v="13.1188"/>
    <n v="5.2512999999999996"/>
    <n v="0"/>
    <n v="0"/>
    <n v="0"/>
    <n v="0"/>
    <n v="0"/>
    <n v="3.9483000000000001"/>
    <n v="5.7306999999999997"/>
    <n v="8.9949999999999992"/>
    <n v="14.6259"/>
    <n v="15.6569"/>
    <n v="7.6569000000000003"/>
    <n v="5.0217999999999998"/>
    <n v="6.8049999999999997"/>
    <n v="9.2881"/>
    <n v="5.5350999999999999"/>
    <n v="2.1677"/>
    <n v="6.1668000000000003"/>
    <n v="6.7310999999999996"/>
    <n v="2.5651000000000002"/>
    <n v="3.181"/>
    <n v="4.1468999999999996"/>
    <n v="5.0128000000000004"/>
    <n v="6.1452999999999998"/>
    <n v="0.46200000000000002"/>
    <n v="1.9286000000000001"/>
    <n v="2.4142000000000001"/>
    <n v="4.1639999999999997"/>
    <n v="9.2466000000000008"/>
    <n v="14.163"/>
    <n v="8.8122000000000007"/>
    <n v="11.544700000000001"/>
    <n v="6.2423000000000002"/>
    <n v="8.2217000000000002"/>
    <n v="8.8368000000000002"/>
    <n v="3.9024999999999999"/>
    <n v="4.6501000000000001"/>
    <n v="4.6501000000000001"/>
    <n v="7.1818999999999997"/>
    <n v="7.6651999999999996"/>
    <n v="2.2484000000000002"/>
    <n v="2.9984000000000002"/>
    <m/>
    <m/>
    <m/>
    <m/>
    <m/>
    <m/>
    <s v="NÃO"/>
    <n v="40.2181"/>
    <n v="0"/>
    <n v="1.9286000000000001"/>
    <n v="2.9984000000000002"/>
    <m/>
  </r>
  <r>
    <x v="597"/>
    <x v="4"/>
    <n v="405"/>
    <n v="1303"/>
    <s v="AJUDANTE EXPEDICAO1303405"/>
    <x v="0"/>
    <x v="2"/>
    <x v="1"/>
    <x v="18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400000000000001"/>
    <n v="1.1507000000000001"/>
    <n v="1.7007000000000001"/>
    <n v="1.7007000000000001"/>
    <n v="0.68479999999999996"/>
    <n v="0.56889999999999996"/>
    <n v="0.56889999999999996"/>
    <n v="0.3841"/>
    <n v="0.88480000000000003"/>
    <n v="0.78559999999999997"/>
    <n v="5.0189000000000004"/>
    <n v="6.4340999999999999"/>
    <n v="7.6840999999999999"/>
    <n v="8.6326000000000001"/>
    <n v="2.2326000000000001"/>
    <n v="2.8826000000000001"/>
    <n v="3.3993000000000002"/>
    <n v="3.6825999999999999"/>
    <n v="4.5175000000000001"/>
    <n v="3.2334000000000001"/>
    <n v="0.96519999999999995"/>
    <n v="1.0478000000000001"/>
    <n v="0"/>
    <n v="0"/>
    <n v="0"/>
    <n v="0"/>
    <n v="0"/>
    <n v="0.43330000000000002"/>
    <n v="2.8635999999999999"/>
    <n v="3.6135999999999999"/>
    <n v="4.4490999999999996"/>
    <n v="3.4975999999999998"/>
    <n v="0.26429999999999998"/>
    <n v="1.2968999999999999"/>
    <n v="0"/>
    <n v="0"/>
    <n v="1.2626999999999999"/>
    <n v="1.4619"/>
    <n v="1.7604"/>
    <n v="2.8618999999999999"/>
    <n v="4.7126000000000001"/>
    <n v="5.03"/>
    <n v="0.98"/>
    <m/>
    <m/>
    <m/>
    <m/>
    <m/>
    <m/>
    <s v="NÃO"/>
    <n v="0"/>
    <n v="0.56889999999999996"/>
    <n v="0"/>
    <n v="0.98"/>
    <m/>
  </r>
  <r>
    <x v="598"/>
    <x v="2"/>
    <n v="599"/>
    <n v="3518"/>
    <s v="MOTORISTA ENTREGADOR ABASTECEDOR3518599"/>
    <x v="0"/>
    <x v="1"/>
    <x v="0"/>
    <x v="4"/>
    <x v="0"/>
    <x v="1"/>
    <n v="0"/>
    <n v="21.379000000000001"/>
    <n v="0"/>
    <n v="52.540500000000002"/>
    <n v="54.1905"/>
    <n v="58.088900000000002"/>
    <n v="62.670699999999997"/>
    <n v="62.670699999999997"/>
    <n v="4.7324000000000002"/>
    <n v="10.7134"/>
    <n v="15.914"/>
    <n v="20.113900000000001"/>
    <n v="30.9312"/>
    <n v="30.9312"/>
    <n v="34.764499999999998"/>
    <n v="46.614400000000003"/>
    <n v="53.8962"/>
    <n v="59.680999999999997"/>
    <n v="62.3"/>
    <n v="69.849900000000005"/>
    <n v="66.833200000000005"/>
    <n v="67.867999999999995"/>
    <n v="68.817999999999998"/>
    <n v="68.218800000000002"/>
    <n v="66.068100000000001"/>
    <n v="66.068100000000001"/>
    <n v="8.2007999999999992"/>
    <n v="11.9682"/>
    <n v="17.118200000000002"/>
    <n v="20.7683"/>
    <n v="23.7182"/>
    <n v="24.9682"/>
    <n v="29.9175"/>
    <n v="30.833500000000001"/>
    <n v="33.617600000000003"/>
    <n v="33.085799999999999"/>
    <n v="33.902500000000003"/>
    <n v="33.351799999999997"/>
    <n v="27.235900000000001"/>
    <n v="26.802499999999998"/>
    <n v="26.552499999999998"/>
    <n v="26.6358"/>
    <n v="26.951699999999999"/>
    <n v="28.385000000000002"/>
    <n v="27.784300000000002"/>
    <n v="26.8843"/>
    <n v="1.8811"/>
    <n v="3.6303999999999998"/>
    <n v="6.2137000000000002"/>
    <n v="6.8478000000000003"/>
    <n v="8.1493000000000002"/>
    <n v="5.1483999999999996"/>
    <n v="14.013199999999999"/>
    <n v="21.4955"/>
    <n v="28.160399999999999"/>
    <n v="31.260999999999999"/>
    <n v="36.958599999999997"/>
    <n v="38.741900000000001"/>
    <n v="40.009099999999997"/>
    <n v="38.608400000000003"/>
    <n v="38.293300000000002"/>
    <n v="38.093299999999999"/>
    <m/>
    <m/>
    <m/>
    <m/>
    <m/>
    <m/>
    <s v="NÃO"/>
    <n v="62.670699999999997"/>
    <n v="66.068100000000001"/>
    <n v="26.8843"/>
    <n v="38.093299999999999"/>
    <m/>
  </r>
  <r>
    <x v="599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1.4349000000000001"/>
    <n v="1.4349000000000001"/>
    <n v="7.5698999999999996"/>
    <n v="14.8033"/>
    <n v="15.3034"/>
    <n v="22.502600000000001"/>
    <n v="19.8383"/>
    <n v="25.120899999999999"/>
    <n v="28.371700000000001"/>
    <n v="32.055799999999998"/>
    <n v="33.172499999999999"/>
    <n v="31.772500000000001"/>
    <n v="38.672499999999999"/>
    <n v="38.672499999999999"/>
    <n v="0"/>
    <n v="9.2531999999999996"/>
    <n v="12.6533"/>
    <n v="14.5359"/>
    <n v="23.635899999999999"/>
    <n v="25.151800000000001"/>
    <n v="27.0367"/>
    <n v="28.988199999999999"/>
    <n v="31.305599999999998"/>
    <n v="40.707999999999998"/>
    <n v="44.440600000000003"/>
    <n v="46.407299999999999"/>
    <n v="46.676200000000001"/>
    <n v="50.543599999999998"/>
    <n v="52.343600000000002"/>
    <n v="52.343600000000002"/>
    <n v="53.693600000000004"/>
    <n v="55.043599999999998"/>
    <n v="67.276200000000003"/>
    <n v="67.659499999999994"/>
    <n v="4.8"/>
    <n v="9.0523000000000007"/>
    <n v="9.0523000000000007"/>
    <n v="14.4023"/>
    <n v="17.202300000000001"/>
    <n v="18.687200000000001"/>
    <n v="27.301600000000001"/>
    <n v="36.287799999999997"/>
    <n v="42.921100000000003"/>
    <n v="46.371099999999998"/>
    <n v="49.102899999999998"/>
    <n v="49.486199999999997"/>
    <n v="51.4529"/>
    <n v="54.8688"/>
    <n v="57.434699999999999"/>
    <n v="61.6188"/>
    <m/>
    <m/>
    <m/>
    <m/>
    <m/>
    <m/>
    <s v="NÃO"/>
    <n v="0"/>
    <n v="38.672499999999999"/>
    <n v="67.659499999999994"/>
    <n v="61.6188"/>
    <m/>
  </r>
  <r>
    <x v="600"/>
    <x v="4"/>
    <n v="405"/>
    <n v="1303"/>
    <s v="AJUDANTE EXPEDICAO1303405"/>
    <x v="0"/>
    <x v="2"/>
    <x v="1"/>
    <x v="18"/>
    <x v="1"/>
    <x v="4"/>
    <n v="2.9483999999999999"/>
    <n v="0"/>
    <n v="2.9131"/>
    <n v="2.6305000000000001"/>
    <n v="3.5804"/>
    <n v="0.68189999999999995"/>
    <n v="1.3818999999999999"/>
    <n v="1.3818999999999999"/>
    <n v="2.5666000000000002"/>
    <n v="12.166600000000001"/>
    <n v="0"/>
    <n v="0"/>
    <n v="0"/>
    <n v="0"/>
    <n v="5.5476000000000001"/>
    <n v="8.2639999999999993"/>
    <n v="1.6974"/>
    <n v="5.9457000000000004"/>
    <n v="7.3282999999999996"/>
    <n v="14.4092"/>
    <n v="9.0576000000000008"/>
    <n v="5.9084000000000003"/>
    <n v="3.9083999999999999"/>
    <n v="3.9083999999999999"/>
    <n v="0"/>
    <n v="0"/>
    <n v="3.5485000000000002"/>
    <n v="0.9667"/>
    <n v="1.7159"/>
    <n v="5.9484000000000004"/>
    <n v="6.9294000000000002"/>
    <n v="7.7953000000000001"/>
    <n v="10.2118"/>
    <n v="3.8443999999999998"/>
    <n v="2.6800000000000001E-2"/>
    <n v="2.5261"/>
    <n v="0"/>
    <n v="5.3731"/>
    <n v="4.1548999999999996"/>
    <n v="8.5024999999999995"/>
    <n v="1.6351"/>
    <n v="1.5350999999999999"/>
    <n v="2.4676"/>
    <n v="2.5676000000000001"/>
    <n v="1.9500999999999999"/>
    <n v="1.6799999999999999E-2"/>
    <n v="2.3317999999999999"/>
    <n v="6.5294999999999996"/>
    <n v="6.8121"/>
    <n v="9.3779000000000003"/>
    <n v="4.2111999999999998"/>
    <n v="5.9943999999999997"/>
    <n v="2.4459"/>
    <n v="1.5118"/>
    <n v="2.4283999999999999"/>
    <n v="2.9761000000000002"/>
    <n v="2.9761000000000002"/>
    <n v="2.9761000000000002"/>
    <n v="2.9761000000000002"/>
    <n v="2.9761000000000002"/>
    <n v="2.9761000000000002"/>
    <n v="2.9761000000000002"/>
    <m/>
    <m/>
    <m/>
    <m/>
    <m/>
    <m/>
    <s v="NÃO"/>
    <n v="1.3818999999999999"/>
    <n v="0"/>
    <n v="1.6799999999999999E-2"/>
    <n v="2.9761000000000002"/>
    <m/>
  </r>
  <r>
    <x v="601"/>
    <x v="28"/>
    <n v="568"/>
    <n v="3520"/>
    <s v="SUPERVISOR DISTRIBUICAO E FROTAS C3520568"/>
    <x v="1"/>
    <x v="3"/>
    <x v="1"/>
    <x v="5"/>
    <x v="0"/>
    <x v="11"/>
    <n v="7.8794000000000004"/>
    <n v="7.2968000000000002"/>
    <n v="0"/>
    <n v="0"/>
    <n v="0"/>
    <n v="0"/>
    <n v="0"/>
    <n v="0"/>
    <n v="0"/>
    <n v="0"/>
    <n v="0"/>
    <n v="0.2656"/>
    <n v="3.0653999999999999"/>
    <n v="3.0653999999999999"/>
    <n v="2.8319999999999999"/>
    <n v="5.4302999999999999"/>
    <n v="5.2953999999999999"/>
    <n v="9.7787000000000006"/>
    <n v="14.7104"/>
    <n v="14.3111"/>
    <n v="7.6626000000000003"/>
    <n v="10.996700000000001"/>
    <n v="8.8966999999999992"/>
    <n v="6.6307999999999998"/>
    <n v="0.1467"/>
    <n v="0.1467"/>
    <n v="0"/>
    <n v="0"/>
    <n v="0"/>
    <n v="5.55"/>
    <n v="7.8159000000000001"/>
    <n v="7.8159000000000001"/>
    <n v="0.82050000000000001"/>
    <n v="2.6213000000000002"/>
    <n v="1.0053000000000001"/>
    <n v="0"/>
    <n v="0"/>
    <n v="0"/>
    <n v="0.79679999999999995"/>
    <n v="1.7807999999999999"/>
    <n v="1.7807999999999999"/>
    <n v="2.9308000000000001"/>
    <n v="4.5308000000000002"/>
    <n v="5.7474999999999996"/>
    <n v="4.4307999999999996"/>
    <n v="5.0133000000000001"/>
    <n v="2.9157999999999999"/>
    <n v="1.8318000000000001"/>
    <n v="5.7142999999999997"/>
    <n v="8.8460999999999999"/>
    <n v="9.9802"/>
    <n v="15.2127"/>
    <n v="16.628599999999999"/>
    <n v="9.0777999999999999"/>
    <n v="15.294499999999999"/>
    <n v="15.294499999999999"/>
    <n v="15.294499999999999"/>
    <n v="15.294499999999999"/>
    <n v="15.294499999999999"/>
    <n v="15.294499999999999"/>
    <n v="0"/>
    <n v="0"/>
    <m/>
    <m/>
    <m/>
    <m/>
    <m/>
    <m/>
    <s v="NÃO"/>
    <n v="0"/>
    <n v="0.1467"/>
    <n v="5.0133000000000001"/>
    <n v="0"/>
    <m/>
  </r>
  <r>
    <x v="602"/>
    <x v="26"/>
    <n v="568"/>
    <n v="3518"/>
    <s v="MOTORISTA ENTREGADOR3518568"/>
    <x v="0"/>
    <x v="1"/>
    <x v="2"/>
    <x v="4"/>
    <x v="0"/>
    <x v="1"/>
    <n v="0"/>
    <n v="24.8355"/>
    <n v="0"/>
    <n v="38.535499999999999"/>
    <n v="39.1355"/>
    <n v="40.485500000000002"/>
    <n v="43.785499999999999"/>
    <n v="43.785499999999999"/>
    <n v="1.6167"/>
    <n v="2.75"/>
    <n v="4.1833"/>
    <n v="6.4832999999999998"/>
    <n v="11.3689"/>
    <n v="11.3689"/>
    <n v="24.568999999999999"/>
    <n v="28.035699999999999"/>
    <n v="31.903099999999998"/>
    <n v="37.334099999999999"/>
    <n v="39.150799999999997"/>
    <n v="42.851500000000001"/>
    <n v="44.768900000000002"/>
    <n v="57.865099999999998"/>
    <n v="59.082500000000003"/>
    <n v="60.6999"/>
    <n v="58.4681"/>
    <n v="58.4681"/>
    <n v="2.6166999999999998"/>
    <n v="13.584199999999999"/>
    <n v="14.969099999999999"/>
    <n v="16.353200000000001"/>
    <n v="25.396100000000001"/>
    <n v="25.396100000000001"/>
    <n v="26.794599999999999"/>
    <n v="29.677199999999999"/>
    <n v="30.526499999999999"/>
    <n v="30.5932"/>
    <n v="48.351500000000001"/>
    <n v="50.383299999999998"/>
    <n v="51.616599999999998"/>
    <n v="55.284799999999997"/>
    <n v="55.4848"/>
    <n v="56.034799999999997"/>
    <n v="57.184800000000003"/>
    <n v="57.452199999999998"/>
    <n v="58.736400000000003"/>
    <n v="52.719000000000001"/>
    <n v="0.75080000000000002"/>
    <n v="3.4152"/>
    <n v="4.2977999999999996"/>
    <n v="5.5145"/>
    <n v="8.8963000000000001"/>
    <n v="11.562900000000001"/>
    <n v="18.296299999999999"/>
    <n v="21.546299999999999"/>
    <n v="23.028099999999998"/>
    <n v="24.8614"/>
    <n v="30.176500000000001"/>
    <n v="30.7773"/>
    <n v="33.476500000000001"/>
    <n v="35.509799999999998"/>
    <n v="36.509799999999998"/>
    <n v="38.493099999999998"/>
    <m/>
    <m/>
    <m/>
    <m/>
    <m/>
    <m/>
    <s v="NÃO"/>
    <n v="43.785499999999999"/>
    <n v="58.4681"/>
    <n v="52.719000000000001"/>
    <n v="38.493099999999998"/>
    <m/>
  </r>
  <r>
    <x v="603"/>
    <x v="3"/>
    <n v="405"/>
    <n v="3518"/>
    <s v="AJUDANTE EXPEDICAO AGENCIA3518405"/>
    <x v="0"/>
    <x v="1"/>
    <x v="1"/>
    <x v="4"/>
    <x v="1"/>
    <x v="3"/>
    <n v="28.492599999999999"/>
    <n v="27.6768"/>
    <n v="29.026700000000002"/>
    <n v="30.692499999999999"/>
    <n v="30.692499999999999"/>
    <n v="21.593299999999999"/>
    <n v="23.5932"/>
    <n v="23.5932"/>
    <n v="0"/>
    <n v="0"/>
    <n v="0"/>
    <n v="0"/>
    <n v="3.7982"/>
    <n v="3.7982"/>
    <n v="2.2298"/>
    <n v="1.8274999999999999"/>
    <n v="7.3598999999999997"/>
    <n v="10.8597"/>
    <n v="14.159700000000001"/>
    <n v="12.141299999999999"/>
    <n v="15.889799999999999"/>
    <n v="16.5731"/>
    <n v="17.4556"/>
    <n v="18.472200000000001"/>
    <n v="4.6215000000000002"/>
    <n v="4.6215000000000002"/>
    <n v="0"/>
    <n v="3.4134000000000002"/>
    <n v="5.7126000000000001"/>
    <n v="11.245200000000001"/>
    <n v="9.0792999999999999"/>
    <n v="7.9132999999999996"/>
    <n v="1.8466"/>
    <n v="2.8632"/>
    <n v="2.2624"/>
    <n v="2.5617999999999999"/>
    <n v="2.5118"/>
    <n v="0"/>
    <n v="0"/>
    <n v="1.5588"/>
    <n v="1.3929"/>
    <n v="1.4762"/>
    <n v="2.2761"/>
    <n v="3.1093999999999999"/>
    <n v="0.30940000000000001"/>
    <n v="0.15870000000000001"/>
    <n v="0.94989999999999997"/>
    <n v="0.49840000000000001"/>
    <n v="0"/>
    <n v="0"/>
    <n v="0"/>
    <n v="0.33389999999999997"/>
    <n v="0"/>
    <n v="0"/>
    <n v="0"/>
    <n v="0"/>
    <n v="0"/>
    <n v="0"/>
    <n v="0"/>
    <n v="0"/>
    <n v="0"/>
    <n v="0.80120000000000002"/>
    <m/>
    <m/>
    <m/>
    <m/>
    <m/>
    <m/>
    <s v="NÃO"/>
    <n v="23.5932"/>
    <n v="4.6215000000000002"/>
    <n v="0.15870000000000001"/>
    <n v="0.80120000000000002"/>
    <m/>
  </r>
  <r>
    <x v="604"/>
    <x v="2"/>
    <n v="599"/>
    <n v="4513"/>
    <s v="MOTORISTA ENTREGADOR ABASTECEDOR4513599"/>
    <x v="0"/>
    <x v="0"/>
    <x v="0"/>
    <x v="2"/>
    <x v="0"/>
    <x v="0"/>
    <n v="0"/>
    <n v="59.844099999999997"/>
    <n v="0"/>
    <n v="12.153700000000001"/>
    <n v="13.421099999999999"/>
    <n v="14.4885"/>
    <n v="7.9893000000000001"/>
    <n v="7.9893000000000001"/>
    <n v="12.54"/>
    <n v="10.3249"/>
    <n v="14.5581"/>
    <n v="17.191500000000001"/>
    <n v="25.024000000000001"/>
    <n v="25.024000000000001"/>
    <n v="34.2395"/>
    <n v="34.222099999999998"/>
    <n v="39.788699999999999"/>
    <n v="45.836199999999998"/>
    <n v="0.66749999999999998"/>
    <n v="3.0516000000000001"/>
    <n v="2.1690999999999998"/>
    <n v="3.0691000000000002"/>
    <n v="0.75170000000000003"/>
    <n v="1.1676"/>
    <n v="0"/>
    <n v="0"/>
    <n v="0"/>
    <n v="1.9992000000000001"/>
    <n v="2.7667000000000002"/>
    <n v="7.5"/>
    <n v="7.9142999999999999"/>
    <n v="7.9142999999999999"/>
    <n v="7.9142999999999999"/>
    <n v="7.9142999999999999"/>
    <n v="7.9142999999999999"/>
    <n v="7.6310000000000002"/>
    <n v="11.631"/>
    <n v="8.6816999999999993"/>
    <n v="12.1469"/>
    <n v="15.3468"/>
    <n v="16.030899999999999"/>
    <n v="16.430900000000001"/>
    <n v="13.765000000000001"/>
    <n v="14.865"/>
    <n v="16.0809"/>
    <n v="16.0809"/>
    <n v="22.614999999999998"/>
    <n v="24.298400000000001"/>
    <n v="25.6158"/>
    <n v="27.4833"/>
    <n v="32.5"/>
    <n v="15.083500000000001"/>
    <n v="16.432700000000001"/>
    <n v="19.2668"/>
    <n v="24.032699999999998"/>
    <n v="12.449400000000001"/>
    <n v="2.3167"/>
    <n v="3.5167000000000002"/>
    <n v="0.86750000000000005"/>
    <n v="2.7682000000000002"/>
    <n v="5.0174000000000003"/>
    <n v="6.8007999999999997"/>
    <m/>
    <m/>
    <m/>
    <m/>
    <m/>
    <m/>
    <s v="NÃO"/>
    <n v="59.844099999999997"/>
    <n v="45.836199999999998"/>
    <n v="11.631"/>
    <n v="12.449400000000001"/>
    <n v="6.8007999999999997"/>
  </r>
  <r>
    <x v="605"/>
    <x v="28"/>
    <n v="599"/>
    <n v="4513"/>
    <s v="SUPERVISOR DISTRIBUICAO E FROTAS C4513599"/>
    <x v="1"/>
    <x v="0"/>
    <x v="1"/>
    <x v="2"/>
    <x v="0"/>
    <x v="0"/>
    <n v="52.012999999999998"/>
    <n v="47.661499999999997"/>
    <n v="46.427100000000003"/>
    <n v="31.7605"/>
    <n v="31.7605"/>
    <n v="33.7605"/>
    <n v="43.727200000000003"/>
    <n v="43.727200000000003"/>
    <n v="2.7833999999999999"/>
    <n v="7.8815"/>
    <n v="10.5299"/>
    <n v="11.8124"/>
    <n v="14.6274"/>
    <n v="14.6274"/>
    <n v="23.524999999999999"/>
    <n v="27.057600000000001"/>
    <n v="30.157599999999999"/>
    <n v="32.689500000000002"/>
    <n v="38.472700000000003"/>
    <n v="0"/>
    <n v="1.0722"/>
    <n v="1.3222"/>
    <n v="1.3222"/>
    <n v="1.3222"/>
    <n v="6.3E-3"/>
    <n v="6.3E-3"/>
    <n v="0"/>
    <n v="0"/>
    <n v="0"/>
    <n v="4.5811000000000002"/>
    <n v="7.3621999999999996"/>
    <n v="7.9447999999999999"/>
    <n v="7.9447999999999999"/>
    <n v="8.1759000000000004"/>
    <n v="18.457699999999999"/>
    <n v="21.6236"/>
    <n v="23.339500000000001"/>
    <n v="27.240300000000001"/>
    <n v="6.4722"/>
    <n v="1.1048"/>
    <n v="0.72219999999999995"/>
    <n v="0.72219999999999995"/>
    <n v="0"/>
    <n v="0"/>
    <n v="1.623"/>
    <n v="7.1000000000000004E-3"/>
    <n v="0"/>
    <n v="1.1506000000000001"/>
    <n v="1.8991"/>
    <n v="0"/>
    <n v="0"/>
    <n v="0"/>
    <n v="6.2977999999999996"/>
    <n v="11.647"/>
    <n v="12.846299999999999"/>
    <n v="0"/>
    <n v="0"/>
    <n v="0"/>
    <n v="0"/>
    <n v="11.034800000000001"/>
    <n v="11.201499999999999"/>
    <n v="8.2507000000000001"/>
    <m/>
    <m/>
    <m/>
    <m/>
    <m/>
    <m/>
    <s v="NÃO"/>
    <n v="43.727200000000003"/>
    <n v="6.3E-3"/>
    <n v="7.1000000000000004E-3"/>
    <n v="8.2507000000000001"/>
    <m/>
  </r>
  <r>
    <x v="606"/>
    <x v="28"/>
    <n v="568"/>
    <n v="4534"/>
    <s v="SUPERVISOR DISTRIBUICAO E FROTAS C4534568"/>
    <x v="1"/>
    <x v="0"/>
    <x v="1"/>
    <x v="10"/>
    <x v="0"/>
    <x v="0"/>
    <n v="5.8201999999999998"/>
    <n v="6.5202"/>
    <n v="0"/>
    <n v="0"/>
    <n v="0"/>
    <n v="0"/>
    <n v="0"/>
    <n v="0"/>
    <n v="2.4318"/>
    <n v="1.4492"/>
    <n v="0"/>
    <n v="0"/>
    <n v="4.1143999999999998"/>
    <n v="4.1143999999999998"/>
    <n v="1.8826000000000001"/>
    <n v="1.8826000000000001"/>
    <n v="0"/>
    <n v="9.7000000000000003E-2"/>
    <n v="0"/>
    <n v="2.4952000000000001"/>
    <n v="11.592700000000001"/>
    <n v="4.2594000000000003"/>
    <n v="4.4420000000000002"/>
    <n v="5.0260999999999996"/>
    <n v="0"/>
    <n v="0"/>
    <n v="9.3973999999999993"/>
    <n v="22.079699999999999"/>
    <n v="31.2287"/>
    <n v="33.9953"/>
    <n v="4.5288000000000004"/>
    <n v="8.0106000000000002"/>
    <n v="17.708200000000001"/>
    <n v="12.691599999999999"/>
    <n v="14.558999999999999"/>
    <n v="16.375599999999999"/>
    <n v="18.258199999999999"/>
    <n v="6.6231999999999998"/>
    <n v="2.9731999999999998"/>
    <n v="8.0215999999999994"/>
    <n v="1.6541999999999999"/>
    <n v="1.6541999999999999"/>
    <n v="1.5542"/>
    <n v="1.5542"/>
    <n v="0.30580000000000002"/>
    <n v="5.7999999999999996E-3"/>
    <n v="2.8325999999999998"/>
    <n v="2.1507999999999998"/>
    <n v="4.8159999999999998"/>
    <n v="5.1159999999999997"/>
    <n v="8.0342000000000002"/>
    <n v="12.081200000000001"/>
    <n v="7.7819000000000003"/>
    <n v="14.9803"/>
    <n v="19.1478"/>
    <n v="0"/>
    <n v="0"/>
    <n v="0"/>
    <n v="0"/>
    <n v="8.1265999999999998"/>
    <n v="8.1265999999999998"/>
    <n v="5.5925000000000002"/>
    <m/>
    <m/>
    <m/>
    <m/>
    <m/>
    <m/>
    <s v="NÃO"/>
    <n v="0"/>
    <n v="0"/>
    <n v="5.7999999999999996E-3"/>
    <n v="5.5925000000000002"/>
    <m/>
  </r>
  <r>
    <x v="607"/>
    <x v="28"/>
    <n v="599"/>
    <n v="3520"/>
    <s v="SUPERVISOR DISTRIBUICAO E FROTAS C3520599"/>
    <x v="1"/>
    <x v="3"/>
    <x v="1"/>
    <x v="5"/>
    <x v="0"/>
    <x v="11"/>
    <n v="3.8492000000000002"/>
    <n v="0"/>
    <n v="17.631499999999999"/>
    <n v="18.5822"/>
    <n v="19.098800000000001"/>
    <n v="17.850200000000001"/>
    <n v="17.850200000000001"/>
    <n v="17.850200000000001"/>
    <n v="0"/>
    <n v="5.8326000000000002"/>
    <n v="5.25"/>
    <n v="7.4005999999999998"/>
    <n v="8.3346"/>
    <n v="8.3346"/>
    <n v="15.250500000000001"/>
    <n v="16.016400000000001"/>
    <n v="16.948899999999998"/>
    <n v="18.6996"/>
    <n v="19.832899999999999"/>
    <n v="22.4177"/>
    <n v="23.168600000000001"/>
    <n v="18.7194"/>
    <n v="14.020200000000001"/>
    <n v="14.020200000000001"/>
    <n v="0"/>
    <n v="0"/>
    <n v="6.0507"/>
    <n v="3.0674000000000001"/>
    <n v="0"/>
    <n v="1.8160000000000001"/>
    <n v="7.9310999999999998"/>
    <n v="8.2645"/>
    <n v="13.331099999999999"/>
    <n v="11.296900000000001"/>
    <n v="1.8295999999999999"/>
    <n v="3.2795999999999998"/>
    <n v="2.3456000000000001"/>
    <n v="1.1123000000000001"/>
    <n v="0"/>
    <n v="1.9101999999999999"/>
    <n v="1.9101999999999999"/>
    <n v="1.9101999999999999"/>
    <n v="1.9101999999999999"/>
    <n v="3.0434999999999999"/>
    <n v="0"/>
    <n v="0"/>
    <n v="0"/>
    <n v="1.4666999999999999"/>
    <n v="2.7319"/>
    <n v="7.1825999999999999"/>
    <n v="7.7832999999999997"/>
    <n v="9.9152000000000005"/>
    <n v="0"/>
    <n v="0"/>
    <n v="0"/>
    <n v="0"/>
    <n v="0"/>
    <n v="0"/>
    <n v="0"/>
    <n v="0"/>
    <n v="0"/>
    <n v="0"/>
    <m/>
    <m/>
    <m/>
    <m/>
    <m/>
    <m/>
    <s v="NÃO"/>
    <n v="17.850200000000001"/>
    <n v="0"/>
    <n v="0"/>
    <n v="0"/>
    <m/>
  </r>
  <r>
    <x v="608"/>
    <x v="2"/>
    <n v="599"/>
    <n v="3518"/>
    <s v="MOTORISTA ENTREGADOR ABASTECEDOR3518599"/>
    <x v="0"/>
    <x v="1"/>
    <x v="0"/>
    <x v="4"/>
    <x v="0"/>
    <x v="1"/>
    <n v="0"/>
    <n v="31.250599999999999"/>
    <n v="0"/>
    <n v="38.486499999999999"/>
    <n v="40.036499999999997"/>
    <n v="39.320599999999999"/>
    <n v="45.335000000000001"/>
    <n v="45.335000000000001"/>
    <n v="0.1182"/>
    <n v="0.65229999999999999"/>
    <n v="4.8531000000000004"/>
    <n v="7.2198000000000002"/>
    <n v="17.4023"/>
    <n v="17.4023"/>
    <n v="26.684100000000001"/>
    <n v="34.2667"/>
    <n v="41.7667"/>
    <n v="47.415199999999999"/>
    <n v="50.797800000000002"/>
    <n v="58.581000000000003"/>
    <n v="65.199200000000005"/>
    <n v="65.199200000000005"/>
    <n v="66.783299999999997"/>
    <n v="67.149199999999993"/>
    <n v="71.484099999999998"/>
    <n v="71.484099999999998"/>
    <n v="5.2666000000000004"/>
    <n v="12.165800000000001"/>
    <n v="14.3515"/>
    <n v="20.485600000000002"/>
    <n v="24.6846"/>
    <n v="26.101199999999999"/>
    <n v="32.498800000000003"/>
    <n v="38.364600000000003"/>
    <n v="42.447899999999997"/>
    <n v="44.564599999999999"/>
    <n v="46.713900000000002"/>
    <n v="51.847099999999998"/>
    <n v="54.446199999999997"/>
    <n v="60.993699999999997"/>
    <n v="62.243699999999997"/>
    <n v="62.393700000000003"/>
    <n v="63.259599999999999"/>
    <n v="63.542900000000003"/>
    <n v="63.459600000000002"/>
    <n v="60.908799999999999"/>
    <n v="0.24990000000000001"/>
    <n v="3.1989999999999998"/>
    <n v="3.3997000000000002"/>
    <n v="6.0830000000000002"/>
    <n v="8.5670000000000002"/>
    <n v="6.1669"/>
    <n v="8.3493999999999993"/>
    <n v="13.913"/>
    <n v="15.5122"/>
    <n v="13.9773"/>
    <n v="18.342400000000001"/>
    <n v="20.1098"/>
    <n v="24.2089"/>
    <n v="27.158000000000001"/>
    <n v="28.342700000000001"/>
    <n v="27.2927"/>
    <m/>
    <m/>
    <m/>
    <m/>
    <m/>
    <m/>
    <s v="NÃO"/>
    <n v="45.335000000000001"/>
    <n v="71.484099999999998"/>
    <n v="60.908799999999999"/>
    <n v="27.2927"/>
    <m/>
  </r>
  <r>
    <x v="609"/>
    <x v="2"/>
    <n v="599"/>
    <n v="3507"/>
    <s v="MOTORISTA ENTREGADOR ABASTECEDOR3507599"/>
    <x v="0"/>
    <x v="2"/>
    <x v="0"/>
    <x v="3"/>
    <x v="0"/>
    <x v="11"/>
    <n v="0"/>
    <n v="12.0982"/>
    <n v="0"/>
    <n v="12.8019"/>
    <n v="13.635999999999999"/>
    <n v="16.119199999999999"/>
    <n v="6.8358999999999996"/>
    <n v="6.8358999999999996"/>
    <n v="2.8992"/>
    <n v="2.7164999999999999"/>
    <n v="2.5489999999999999"/>
    <n v="4.9489999999999998"/>
    <n v="7.7308000000000003"/>
    <n v="7.7308000000000003"/>
    <n v="13.8125"/>
    <n v="22.91"/>
    <n v="25.925699999999999"/>
    <n v="15.3249"/>
    <n v="20.7424"/>
    <n v="28.024899999999999"/>
    <n v="32.342199999999998"/>
    <n v="32.342199999999998"/>
    <n v="32.342199999999998"/>
    <n v="34.025500000000001"/>
    <n v="31.4572"/>
    <n v="31.4572"/>
    <n v="6.3498999999999999"/>
    <n v="5.5648999999999997"/>
    <n v="9.4291999999999998"/>
    <n v="9.9298999999999999"/>
    <n v="5.9116999999999997"/>
    <n v="8.3276000000000003"/>
    <n v="9.7261000000000006"/>
    <n v="13.7926"/>
    <n v="21.308399999999999"/>
    <n v="21.907599999999999"/>
    <n v="25.439499999999999"/>
    <n v="29.821899999999999"/>
    <n v="35.238599999999998"/>
    <n v="43.755299999999998"/>
    <n v="45.3553"/>
    <n v="46.5227"/>
    <n v="48.155999999999999"/>
    <n v="49.555900000000001"/>
    <n v="51.489199999999997"/>
    <n v="38.738500000000002"/>
    <n v="1.35"/>
    <n v="7.5658000000000003"/>
    <n v="3.3801000000000001"/>
    <n v="4.2286000000000001"/>
    <n v="7.3935000000000004"/>
    <n v="7.3935000000000004"/>
    <n v="7.3935000000000004"/>
    <n v="11.109299999999999"/>
    <n v="11.825200000000001"/>
    <n v="13.440200000000001"/>
    <n v="18.604500000000002"/>
    <n v="14.321099999999999"/>
    <n v="16.352799999999998"/>
    <n v="19.7027"/>
    <n v="20.852699999999999"/>
    <n v="25.101099999999999"/>
    <m/>
    <m/>
    <m/>
    <m/>
    <m/>
    <m/>
    <s v="NÃO"/>
    <n v="6.8358999999999996"/>
    <n v="31.4572"/>
    <n v="38.738500000000002"/>
    <n v="25.101099999999999"/>
    <m/>
  </r>
  <r>
    <x v="610"/>
    <x v="27"/>
    <n v="568"/>
    <n v="4540"/>
    <s v="MOTORISTA SUPLENTE4540568"/>
    <x v="0"/>
    <x v="2"/>
    <x v="2"/>
    <x v="27"/>
    <x v="0"/>
    <x v="11"/>
    <n v="17.1113"/>
    <n v="16.328800000000001"/>
    <n v="2.5670000000000002"/>
    <n v="0.60040000000000004"/>
    <n v="0.60040000000000004"/>
    <n v="2.200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456999999999999"/>
    <n v="8.3298000000000005"/>
    <n v="9.6274999999999995"/>
    <n v="11.710800000000001"/>
    <n v="11.227499999999999"/>
    <n v="15.0433"/>
    <n v="13.0425"/>
    <n v="13.0107"/>
    <n v="12.1448"/>
    <n v="8.1281999999999996"/>
    <n v="7.1296999999999997"/>
    <n v="7.1296999999999997"/>
    <n v="8.8130000000000006"/>
    <n v="8.8130000000000006"/>
    <n v="9.4130000000000003"/>
    <n v="9.2629999999999999"/>
    <n v="0"/>
    <n v="3.2128000000000001"/>
    <n v="4.3802000000000003"/>
    <n v="4.3301999999999996"/>
    <n v="5.3960999999999997"/>
    <n v="0.24759999999999999"/>
    <n v="0"/>
    <n v="0.74670000000000003"/>
    <n v="3.4459"/>
    <n v="0"/>
    <n v="3.9276"/>
    <n v="4.4443000000000001"/>
    <n v="0"/>
    <n v="0"/>
    <n v="0"/>
    <n v="0"/>
    <m/>
    <m/>
    <m/>
    <m/>
    <m/>
    <m/>
    <s v="NÃO"/>
    <n v="0"/>
    <n v="0"/>
    <n v="9.2629999999999999"/>
    <n v="0"/>
    <m/>
  </r>
  <r>
    <x v="611"/>
    <x v="2"/>
    <n v="599"/>
    <n v="4513"/>
    <s v="MOTORISTA ENTREGADOR ABASTECEDOR4513599"/>
    <x v="0"/>
    <x v="0"/>
    <x v="0"/>
    <x v="2"/>
    <x v="0"/>
    <x v="0"/>
    <n v="0"/>
    <n v="7.1243999999999996"/>
    <n v="0"/>
    <n v="10.7654"/>
    <n v="11.1313"/>
    <n v="10.347899999999999"/>
    <n v="9.8153000000000006"/>
    <n v="9.8153000000000006"/>
    <n v="7.7984999999999998"/>
    <n v="7.3985000000000003"/>
    <n v="4.6802999999999999"/>
    <n v="6.9634999999999998"/>
    <n v="5.03"/>
    <n v="5.03"/>
    <n v="9.5769000000000002"/>
    <n v="11.343400000000001"/>
    <n v="14.725099999999999"/>
    <n v="16.307600000000001"/>
    <n v="1.1333"/>
    <n v="3.7997999999999998"/>
    <n v="6.4336000000000002"/>
    <n v="5.9668999999999999"/>
    <n v="5.9668999999999999"/>
    <n v="6.8667999999999996"/>
    <n v="0"/>
    <n v="0"/>
    <n v="0"/>
    <n v="0"/>
    <n v="3.016"/>
    <n v="5.3648999999999996"/>
    <n v="7.2313999999999998"/>
    <n v="8.3646999999999991"/>
    <n v="8.3646999999999991"/>
    <n v="8.3646999999999991"/>
    <n v="8.3646999999999991"/>
    <n v="8.3646999999999991"/>
    <n v="8.3646999999999991"/>
    <n v="0"/>
    <n v="1.9504999999999999"/>
    <n v="2.8517999999999999"/>
    <n v="2.4518"/>
    <n v="4.1516999999999999"/>
    <n v="3.2357999999999998"/>
    <n v="3.9523999999999999"/>
    <n v="5.9856999999999996"/>
    <n v="7.5522999999999998"/>
    <n v="8.8703000000000003"/>
    <n v="9.3542000000000005"/>
    <n v="8.7548999999999992"/>
    <n v="14.2713"/>
    <n v="15.654400000000001"/>
    <n v="10.887600000000001"/>
    <n v="16.3874"/>
    <n v="21.5199"/>
    <n v="22.037199999999999"/>
    <n v="14.170500000000001"/>
    <n v="1.6658999999999999"/>
    <n v="2.7159"/>
    <n v="3.3492000000000002"/>
    <n v="2.5666000000000002"/>
    <n v="0"/>
    <n v="0"/>
    <m/>
    <m/>
    <m/>
    <m/>
    <m/>
    <m/>
    <s v="NÃO"/>
    <n v="7.1243999999999996"/>
    <n v="16.307600000000001"/>
    <n v="8.3646999999999991"/>
    <n v="14.170500000000001"/>
    <n v="0"/>
  </r>
  <r>
    <x v="612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4"/>
    <n v="4"/>
    <n v="17.080200000000001"/>
    <n v="21.296099999999999"/>
    <n v="28.911200000000001"/>
    <n v="37.1248"/>
    <n v="45.805799999999998"/>
    <n v="55.902700000000003"/>
    <n v="57.852699999999999"/>
    <n v="62.985300000000002"/>
    <n v="62.985300000000002"/>
    <n v="56.153500000000001"/>
    <n v="75.837500000000006"/>
    <n v="75.837500000000006"/>
    <n v="4.6673999999999998"/>
    <n v="13.7515"/>
    <n v="14.5341"/>
    <n v="21.064399999999999"/>
    <n v="25.444500000000001"/>
    <n v="27.0778"/>
    <n v="31.178599999999999"/>
    <n v="33.678600000000003"/>
    <n v="35.711199999999998"/>
    <n v="36.377099999999999"/>
    <n v="38.177100000000003"/>
    <n v="39.661200000000001"/>
    <n v="39.630099999999999"/>
    <n v="45.295900000000003"/>
    <n v="45.295900000000003"/>
    <n v="45.295900000000003"/>
    <n v="45.979199999999999"/>
    <n v="47.446599999999997"/>
    <n v="40.045900000000003"/>
    <n v="39.396700000000003"/>
    <n v="0"/>
    <n v="0"/>
    <n v="0"/>
    <n v="0"/>
    <n v="1.6182000000000001"/>
    <n v="0"/>
    <n v="3.9666000000000001"/>
    <n v="6.3159000000000001"/>
    <n v="7.4672999999999998"/>
    <n v="9.2164999999999999"/>
    <n v="11.9339"/>
    <n v="11.8513"/>
    <n v="14.251200000000001"/>
    <n v="15.3005"/>
    <n v="17.233799999999999"/>
    <n v="18.867100000000001"/>
    <m/>
    <m/>
    <m/>
    <m/>
    <m/>
    <m/>
    <s v="NÃO"/>
    <n v="0"/>
    <n v="75.837500000000006"/>
    <n v="39.396700000000003"/>
    <n v="18.867100000000001"/>
    <m/>
  </r>
  <r>
    <x v="613"/>
    <x v="21"/>
    <n v="405"/>
    <n v="3547"/>
    <s v="AUXILIAR DISTRIBUIÇÃO3547405"/>
    <x v="0"/>
    <x v="1"/>
    <x v="1"/>
    <x v="8"/>
    <x v="1"/>
    <x v="3"/>
    <n v="62.732500000000002"/>
    <n v="56.265900000000002"/>
    <n v="86.498099999999994"/>
    <n v="87.5822"/>
    <n v="88.264799999999994"/>
    <n v="86.448099999999997"/>
    <n v="89.964799999999997"/>
    <n v="89.964799999999997"/>
    <n v="1.0007999999999999"/>
    <n v="7.4682000000000004"/>
    <n v="5.6022999999999996"/>
    <n v="12.3855"/>
    <n v="13.284000000000001"/>
    <n v="13.284000000000001"/>
    <n v="25.499099999999999"/>
    <n v="27.383199999999999"/>
    <n v="36.266500000000001"/>
    <n v="41.649099999999997"/>
    <n v="51.733199999999997"/>
    <n v="62.598300000000002"/>
    <n v="66.9983"/>
    <n v="68.965000000000003"/>
    <n v="70.381699999999995"/>
    <n v="71.165800000000004"/>
    <n v="74.151399999999995"/>
    <n v="74.151399999999995"/>
    <n v="0.71589999999999998"/>
    <n v="5.0491999999999999"/>
    <n v="3.8826000000000001"/>
    <n v="9.2659000000000002"/>
    <n v="3.7627000000000002"/>
    <n v="8.5126000000000008"/>
    <n v="2.1457999999999999"/>
    <n v="0"/>
    <n v="0"/>
    <n v="0"/>
    <n v="0"/>
    <n v="0"/>
    <n v="6.6632999999999996"/>
    <n v="4.5315000000000003"/>
    <n v="2.8656000000000001"/>
    <n v="2.1497000000000002"/>
    <n v="0.91639999999999999"/>
    <n v="1.2004999999999999"/>
    <n v="0"/>
    <n v="0"/>
    <n v="2.9506999999999999"/>
    <n v="7.4348000000000001"/>
    <n v="5.5370999999999997"/>
    <n v="6.5885999999999996"/>
    <n v="3.6886000000000001"/>
    <n v="9.2401"/>
    <n v="12.8544"/>
    <n v="6.1718999999999999"/>
    <n v="2.5379"/>
    <n v="1.5364"/>
    <n v="6.8696999999999999"/>
    <n v="8.4356000000000009"/>
    <n v="10.802300000000001"/>
    <n v="14.7182"/>
    <n v="16.651499999999999"/>
    <n v="20.2348"/>
    <m/>
    <m/>
    <m/>
    <m/>
    <m/>
    <m/>
    <s v="NÃO"/>
    <n v="89.964799999999997"/>
    <n v="74.151399999999995"/>
    <n v="0"/>
    <n v="20.2348"/>
    <m/>
  </r>
  <r>
    <x v="614"/>
    <x v="3"/>
    <n v="405"/>
    <n v="4513"/>
    <s v="AJUDANTE EXPEDICAO AGENCIA4513405"/>
    <x v="0"/>
    <x v="0"/>
    <x v="1"/>
    <x v="2"/>
    <x v="1"/>
    <x v="3"/>
    <n v="1.5900000000000001E-2"/>
    <n v="82.723799999999997"/>
    <n v="0"/>
    <n v="0"/>
    <n v="5.3791000000000002"/>
    <n v="5.2615999999999996"/>
    <n v="5.1456999999999997"/>
    <n v="5.1456999999999997"/>
    <n v="3.8957000000000002"/>
    <n v="4.5789999999999997"/>
    <n v="0"/>
    <n v="0"/>
    <n v="0"/>
    <n v="0"/>
    <n v="2.5436999999999999"/>
    <n v="3.1753999999999998"/>
    <n v="3.2101999999999999"/>
    <n v="0.56179999999999997"/>
    <n v="1.4484999999999999"/>
    <n v="2.4977"/>
    <n v="2.6461999999999999"/>
    <n v="2.8788"/>
    <n v="2.7955000000000001"/>
    <n v="3.0629"/>
    <n v="3.0470000000000002"/>
    <n v="3.0470000000000002"/>
    <n v="2.7326999999999999"/>
    <n v="2.4493999999999998"/>
    <n v="4.5517000000000003"/>
    <n v="6.2683"/>
    <n v="7.9134000000000002"/>
    <n v="8.5292999999999992"/>
    <n v="8.2467000000000006"/>
    <n v="3.5156999999999998"/>
    <n v="1.7316"/>
    <n v="0.1331"/>
    <n v="0.1331"/>
    <n v="0.91659999999999997"/>
    <n v="2.4990999999999999"/>
    <n v="0"/>
    <n v="0"/>
    <n v="0"/>
    <n v="0"/>
    <n v="0"/>
    <n v="0"/>
    <n v="0"/>
    <n v="0"/>
    <n v="0"/>
    <n v="0"/>
    <n v="3.33"/>
    <n v="9.2624999999999993"/>
    <n v="12.295"/>
    <n v="18.492699999999999"/>
    <n v="18.410900000000002"/>
    <n v="21.175999999999998"/>
    <n v="22.025200000000002"/>
    <n v="2.8666"/>
    <n v="3.9664999999999999"/>
    <n v="4.4664999999999999"/>
    <n v="3.7181000000000002"/>
    <n v="0"/>
    <n v="0"/>
    <m/>
    <m/>
    <m/>
    <m/>
    <m/>
    <m/>
    <s v="NÃO"/>
    <n v="82.723799999999997"/>
    <n v="0.56179999999999997"/>
    <n v="0.1331"/>
    <n v="22.025200000000002"/>
    <n v="0"/>
  </r>
  <r>
    <x v="615"/>
    <x v="3"/>
    <n v="405"/>
    <n v="3518"/>
    <s v="AJUDANTE EXPEDICAO AGENCIA3518405"/>
    <x v="0"/>
    <x v="1"/>
    <x v="1"/>
    <x v="4"/>
    <x v="1"/>
    <x v="3"/>
    <n v="42.155299999999997"/>
    <n v="40.8887"/>
    <n v="29.283799999999999"/>
    <n v="29.283799999999999"/>
    <n v="29.283799999999999"/>
    <n v="29.283799999999999"/>
    <n v="29.283799999999999"/>
    <n v="29.283799999999999"/>
    <n v="0"/>
    <n v="0"/>
    <n v="0"/>
    <n v="3.1490999999999998"/>
    <n v="7.5298999999999996"/>
    <n v="7.5298999999999996"/>
    <n v="6.4448999999999996"/>
    <n v="0.20930000000000001"/>
    <n v="5.8902000000000001"/>
    <n v="9.5052000000000003"/>
    <n v="13.405099999999999"/>
    <n v="18.537500000000001"/>
    <n v="22.421399999999998"/>
    <n v="22.421399999999998"/>
    <n v="22.421399999999998"/>
    <n v="22.421399999999998"/>
    <n v="3.0198"/>
    <n v="3.0198"/>
    <n v="0"/>
    <n v="2.5840000000000001"/>
    <n v="4.9324000000000003"/>
    <n v="10.382199999999999"/>
    <n v="8.5321999999999996"/>
    <n v="8.5321999999999996"/>
    <n v="5.1638999999999999"/>
    <n v="12.8805"/>
    <n v="11.929"/>
    <n v="0"/>
    <n v="0"/>
    <n v="0"/>
    <n v="1.0606"/>
    <n v="5.0613000000000001"/>
    <n v="4.9112999999999998"/>
    <n v="0.26129999999999998"/>
    <n v="1.0611999999999999"/>
    <n v="1.9944999999999999"/>
    <n v="0"/>
    <n v="0"/>
    <n v="1.3651"/>
    <n v="1.2809999999999999"/>
    <n v="0.66500000000000004"/>
    <n v="0"/>
    <n v="0"/>
    <n v="0.41420000000000001"/>
    <n v="0"/>
    <n v="1.1301000000000001"/>
    <n v="3.0467"/>
    <n v="1.7966"/>
    <n v="6.3956999999999997"/>
    <n v="9.0616000000000003"/>
    <n v="3.5283000000000002"/>
    <n v="7.1608000000000001"/>
    <n v="7.2449000000000003"/>
    <n v="8.1448999999999998"/>
    <m/>
    <m/>
    <m/>
    <m/>
    <m/>
    <m/>
    <s v="NÃO"/>
    <n v="29.283799999999999"/>
    <n v="3.0198"/>
    <n v="0"/>
    <n v="8.1448999999999998"/>
    <m/>
  </r>
  <r>
    <x v="616"/>
    <x v="18"/>
    <n v="405"/>
    <n v="1990"/>
    <s v="AUXILIAR ADMINISTRATIVO A1990405"/>
    <x v="2"/>
    <x v="5"/>
    <x v="1"/>
    <x v="22"/>
    <x v="1"/>
    <x v="4"/>
    <n v="24.0625"/>
    <n v="24.0625"/>
    <n v="25.5259"/>
    <n v="19.743300000000001"/>
    <n v="19.975899999999999"/>
    <n v="11.6433"/>
    <n v="11.676600000000001"/>
    <n v="11.676600000000001"/>
    <n v="1.65"/>
    <n v="9.8156999999999996"/>
    <n v="10.798299999999999"/>
    <n v="0"/>
    <n v="8.7323000000000004"/>
    <n v="8.7323000000000004"/>
    <n v="14.4483"/>
    <n v="15.2483"/>
    <n v="7.5148999999999999"/>
    <n v="14.880699999999999"/>
    <n v="10.0807"/>
    <n v="1.9458"/>
    <n v="2.3957999999999999"/>
    <n v="3.4123999999999999"/>
    <n v="1.4124000000000001"/>
    <n v="0"/>
    <n v="0"/>
    <n v="0"/>
    <n v="0"/>
    <n v="2.8641999999999999"/>
    <n v="5.5807000000000002"/>
    <n v="6.6805000000000003"/>
    <n v="7.5811000000000002"/>
    <n v="8.8143999999999991"/>
    <n v="10.7142"/>
    <n v="10.8611"/>
    <n v="1.1952"/>
    <n v="0.56110000000000004"/>
    <n v="0"/>
    <n v="0"/>
    <n v="0"/>
    <n v="0"/>
    <n v="0"/>
    <n v="0"/>
    <n v="0"/>
    <n v="0"/>
    <n v="0"/>
    <n v="0.2596"/>
    <n v="0.31590000000000001"/>
    <n v="0.18179999999999999"/>
    <n v="0.99909999999999999"/>
    <n v="0.94910000000000005"/>
    <n v="1.1324000000000001"/>
    <n v="1.5324"/>
    <n v="1.7657"/>
    <n v="2.1983000000000001"/>
    <n v="0.28239999999999998"/>
    <n v="0.28239999999999998"/>
    <n v="0"/>
    <n v="0"/>
    <n v="0"/>
    <n v="0"/>
    <n v="0"/>
    <n v="0"/>
    <m/>
    <m/>
    <m/>
    <m/>
    <m/>
    <m/>
    <s v="NÃO"/>
    <n v="11.676600000000001"/>
    <n v="0"/>
    <n v="0.2596"/>
    <n v="0"/>
    <m/>
  </r>
  <r>
    <x v="617"/>
    <x v="2"/>
    <n v="599"/>
    <n v="3507"/>
    <s v="MOTORISTA ENTREGADOR ABASTECEDOR3507599"/>
    <x v="0"/>
    <x v="2"/>
    <x v="0"/>
    <x v="3"/>
    <x v="0"/>
    <x v="11"/>
    <n v="0"/>
    <n v="12.9702"/>
    <n v="0"/>
    <n v="15.240500000000001"/>
    <n v="15.240500000000001"/>
    <n v="19.822299999999998"/>
    <n v="22.488099999999999"/>
    <n v="22.488099999999999"/>
    <n v="1.9824999999999999"/>
    <n v="2.0507"/>
    <n v="2.9173"/>
    <n v="8.3165999999999993"/>
    <n v="11.249000000000001"/>
    <n v="11.249000000000001"/>
    <n v="13.132899999999999"/>
    <n v="5.8989000000000003"/>
    <n v="4.2821999999999996"/>
    <n v="5.6489000000000003"/>
    <n v="11.314"/>
    <n v="13.613099999999999"/>
    <n v="2.2805"/>
    <n v="2.8963999999999999"/>
    <n v="4.0622999999999996"/>
    <n v="5.6121999999999996"/>
    <n v="6.0119999999999996"/>
    <n v="6.0119999999999996"/>
    <n v="0"/>
    <n v="0"/>
    <n v="2.052"/>
    <n v="4.2019000000000002"/>
    <n v="8.6334999999999997"/>
    <n v="8.9492999999999991"/>
    <n v="9.7324000000000002"/>
    <n v="16.099"/>
    <n v="14.133100000000001"/>
    <n v="10.682399999999999"/>
    <n v="12.680999999999999"/>
    <n v="18.013500000000001"/>
    <n v="22.777899999999999"/>
    <n v="29.6938"/>
    <n v="29.6938"/>
    <n v="31.6279"/>
    <n v="33.277900000000002"/>
    <n v="31.5779"/>
    <n v="25.627199999999998"/>
    <n v="19.527200000000001"/>
    <n v="1.7831999999999999"/>
    <n v="1.3815999999999999"/>
    <n v="0"/>
    <n v="1.2801"/>
    <n v="0"/>
    <n v="0"/>
    <n v="0"/>
    <n v="0"/>
    <n v="0"/>
    <n v="0"/>
    <n v="0"/>
    <n v="0"/>
    <n v="0"/>
    <n v="0"/>
    <n v="0"/>
    <n v="0"/>
    <m/>
    <m/>
    <m/>
    <m/>
    <m/>
    <m/>
    <s v="NÃO"/>
    <n v="22.488099999999999"/>
    <n v="6.0119999999999996"/>
    <n v="19.527200000000001"/>
    <n v="0"/>
    <m/>
  </r>
  <r>
    <x v="618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3.6659000000000002"/>
    <n v="3.6659000000000002"/>
    <n v="4.1992000000000003"/>
    <n v="5.7809999999999997"/>
    <n v="7.2476000000000003"/>
    <n v="19.428599999999999"/>
    <n v="24.661100000000001"/>
    <n v="30.629300000000001"/>
    <n v="34.965600000000002"/>
    <n v="36.9482"/>
    <n v="38.814900000000002"/>
    <n v="37.814900000000002"/>
    <n v="42.683100000000003"/>
    <n v="42.683100000000003"/>
    <n v="2.2999999999999998"/>
    <n v="9.5855999999999995"/>
    <n v="14.035600000000001"/>
    <n v="16.552299999999999"/>
    <n v="23.616700000000002"/>
    <n v="27.083400000000001"/>
    <n v="27.265999999999998"/>
    <n v="28.549299999999999"/>
    <n v="33.282600000000002"/>
    <n v="35.149299999999997"/>
    <n v="36.684899999999999"/>
    <n v="35.017499999999998"/>
    <n v="37.802399999999999"/>
    <n v="40.569099999999999"/>
    <n v="40.569099999999999"/>
    <n v="40.569099999999999"/>
    <n v="41.136499999999998"/>
    <n v="43.036499999999997"/>
    <n v="42.302399999999999"/>
    <n v="35.784999999999997"/>
    <n v="1.3008"/>
    <n v="2.0493000000000001"/>
    <n v="2.3167"/>
    <n v="5.3507999999999996"/>
    <n v="4.3681999999999999"/>
    <n v="7.1014999999999997"/>
    <n v="10.569699999999999"/>
    <n v="11.8728"/>
    <n v="15.724399999999999"/>
    <n v="15.0585"/>
    <n v="15.0585"/>
    <n v="15.0585"/>
    <n v="15.0585"/>
    <n v="15.0585"/>
    <n v="0"/>
    <n v="0"/>
    <m/>
    <m/>
    <m/>
    <m/>
    <m/>
    <m/>
    <s v="NÃO"/>
    <n v="0"/>
    <n v="42.683100000000003"/>
    <n v="35.784999999999997"/>
    <n v="0"/>
    <m/>
  </r>
  <r>
    <x v="619"/>
    <x v="3"/>
    <n v="405"/>
    <n v="3506"/>
    <s v="AJUDANTE EXPEDICAO AGENCIA3506405"/>
    <x v="0"/>
    <x v="1"/>
    <x v="1"/>
    <x v="1"/>
    <x v="1"/>
    <x v="3"/>
    <n v="26.1036"/>
    <n v="24.203099999999999"/>
    <n v="28.450199999999999"/>
    <n v="29.950900000000001"/>
    <n v="29.1509"/>
    <n v="28.616800000000001"/>
    <n v="32.582700000000003"/>
    <n v="32.582700000000003"/>
    <n v="0"/>
    <n v="0.68159999999999998"/>
    <n v="0"/>
    <n v="1.2982"/>
    <n v="0"/>
    <n v="0"/>
    <n v="0"/>
    <n v="0"/>
    <n v="1.8842000000000001"/>
    <n v="1.9182999999999999"/>
    <n v="4.6167999999999996"/>
    <n v="4.6835000000000004"/>
    <n v="7.1001000000000003"/>
    <n v="8.3841999999999999"/>
    <n v="9.516"/>
    <n v="10.183400000000001"/>
    <n v="9.5000999999999998"/>
    <n v="9.5000999999999998"/>
    <n v="0.58260000000000001"/>
    <n v="2.2818000000000001"/>
    <n v="4.1818999999999997"/>
    <n v="10.6975"/>
    <n v="7.5983000000000001"/>
    <n v="9.1466999999999992"/>
    <n v="7.9164000000000003"/>
    <n v="8.4171999999999993"/>
    <n v="6.6012000000000004"/>
    <n v="6.4846000000000004"/>
    <n v="6.4846000000000004"/>
    <n v="6.4846000000000004"/>
    <n v="6.4846000000000004"/>
    <n v="0.98299999999999998"/>
    <n v="0.68300000000000005"/>
    <n v="0.75039999999999996"/>
    <n v="0.61629999999999996"/>
    <n v="0.61629999999999996"/>
    <n v="1.3676999999999999"/>
    <n v="1.5177"/>
    <n v="1.5900000000000001E-2"/>
    <n v="1.5491999999999999"/>
    <n v="2.1324999999999998"/>
    <n v="1.9658"/>
    <n v="2.9157999999999999"/>
    <n v="5.7324000000000002"/>
    <n v="5.9505999999999997"/>
    <n v="6.1672000000000002"/>
    <n v="6.4172000000000002"/>
    <n v="6.2823000000000002"/>
    <n v="8.2331000000000003"/>
    <n v="10.8005"/>
    <n v="12.8672"/>
    <n v="13.9331"/>
    <n v="13.4823"/>
    <n v="6.3331"/>
    <m/>
    <m/>
    <m/>
    <m/>
    <m/>
    <m/>
    <s v="NÃO"/>
    <n v="32.582700000000003"/>
    <n v="9.5000999999999998"/>
    <n v="1.5177"/>
    <n v="6.3331"/>
    <m/>
  </r>
  <r>
    <x v="620"/>
    <x v="26"/>
    <n v="568"/>
    <n v="4513"/>
    <s v="MOTORISTA ENTREGADOR4513568"/>
    <x v="0"/>
    <x v="0"/>
    <x v="2"/>
    <x v="2"/>
    <x v="0"/>
    <x v="0"/>
    <n v="0"/>
    <n v="69.033000000000001"/>
    <n v="0"/>
    <n v="11.969099999999999"/>
    <n v="13.569100000000001"/>
    <n v="16.401700000000002"/>
    <n v="17.3691"/>
    <n v="17.3691"/>
    <n v="21.250900000000001"/>
    <n v="25.183499999999999"/>
    <n v="27.866800000000001"/>
    <n v="29.717600000000001"/>
    <n v="35.217700000000001"/>
    <n v="35.217700000000001"/>
    <n v="46.484499999999997"/>
    <n v="47.101900000000001"/>
    <n v="51.003399999999999"/>
    <n v="65.851200000000006"/>
    <n v="2.6522999999999999"/>
    <n v="3.4689999999999999"/>
    <n v="0"/>
    <n v="0"/>
    <n v="0"/>
    <n v="0"/>
    <n v="0"/>
    <n v="0"/>
    <n v="0"/>
    <n v="0"/>
    <n v="2.4357000000000002"/>
    <n v="6.8372999999999999"/>
    <n v="10.6206"/>
    <n v="9.1532"/>
    <n v="15.586499999999999"/>
    <n v="24.085699999999999"/>
    <n v="29.317599999999999"/>
    <n v="34.450099999999999"/>
    <n v="37.699399999999997"/>
    <n v="6.6506999999999996"/>
    <n v="10.417400000000001"/>
    <n v="8.3030000000000008"/>
    <n v="10.202999999999999"/>
    <n v="11.8704"/>
    <n v="13.1378"/>
    <n v="13.6219"/>
    <n v="16.405200000000001"/>
    <n v="18.321899999999999"/>
    <n v="24.921900000000001"/>
    <n v="33.890099999999997"/>
    <n v="35.5916"/>
    <n v="36.127200000000002"/>
    <n v="34.061300000000003"/>
    <n v="39.609099999999998"/>
    <n v="44.540999999999997"/>
    <n v="46.556199999999997"/>
    <n v="48.023600000000002"/>
    <n v="48.5077"/>
    <n v="2.0173999999999999"/>
    <n v="2.4674"/>
    <n v="1.1341000000000001"/>
    <n v="0"/>
    <n v="0"/>
    <n v="0"/>
    <m/>
    <m/>
    <m/>
    <m/>
    <m/>
    <m/>
    <s v="NÃO"/>
    <n v="69.033000000000001"/>
    <n v="65.851200000000006"/>
    <n v="37.699399999999997"/>
    <n v="48.5077"/>
    <n v="0"/>
  </r>
  <r>
    <x v="621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6"/>
    <n v="6"/>
    <n v="13.05"/>
    <n v="13.6"/>
    <n v="18.798500000000001"/>
    <n v="39.761299999999999"/>
    <n v="39.761299999999999"/>
    <n v="42.178699999999999"/>
    <n v="43.328699999999998"/>
    <n v="62.612099999999998"/>
    <n v="63.512099999999997"/>
    <n v="64.895399999999995"/>
    <n v="67.678700000000006"/>
    <n v="67.678700000000006"/>
    <n v="3.5165999999999999"/>
    <n v="10.1181"/>
    <n v="13.919700000000001"/>
    <n v="19.304500000000001"/>
    <n v="27.881499999999999"/>
    <n v="28.581499999999998"/>
    <n v="31.581499999999998"/>
    <n v="34.530700000000003"/>
    <n v="36.113999999999997"/>
    <n v="36.363999999999997"/>
    <n v="43.813299999999998"/>
    <n v="45.8292"/>
    <n v="49.578400000000002"/>
    <n v="53.3125"/>
    <n v="53.512500000000003"/>
    <n v="54.0625"/>
    <n v="54.0625"/>
    <n v="54.0625"/>
    <n v="54.646599999999999"/>
    <n v="55.446599999999997"/>
    <n v="0.80079999999999996"/>
    <n v="3.6659000000000002"/>
    <n v="6.2644000000000002"/>
    <n v="7.9644000000000004"/>
    <n v="11.180999999999999"/>
    <n v="13.9976"/>
    <n v="20.6999"/>
    <n v="25.900700000000001"/>
    <n v="27.299900000000001"/>
    <n v="29.149100000000001"/>
    <n v="34.531599999999997"/>
    <n v="35.165700000000001"/>
    <n v="37.882300000000001"/>
    <n v="39.915599999999998"/>
    <n v="40.865600000000001"/>
    <n v="42.232199999999999"/>
    <m/>
    <m/>
    <m/>
    <m/>
    <m/>
    <m/>
    <s v="NÃO"/>
    <n v="0"/>
    <n v="67.678700000000006"/>
    <n v="55.446599999999997"/>
    <n v="42.232199999999999"/>
    <m/>
  </r>
  <r>
    <x v="622"/>
    <x v="3"/>
    <n v="405"/>
    <n v="4545"/>
    <s v="AJUDANTE EXPEDICAO AGENCIA4545405"/>
    <x v="0"/>
    <x v="2"/>
    <x v="1"/>
    <x v="25"/>
    <x v="1"/>
    <x v="3"/>
    <n v="43.074800000000003"/>
    <n v="41.5749"/>
    <n v="53.773000000000003"/>
    <n v="50.238900000000001"/>
    <n v="50.338900000000002"/>
    <n v="50.455500000000001"/>
    <n v="50.705399999999997"/>
    <n v="50.705399999999997"/>
    <n v="4.2824999999999998"/>
    <n v="3.6989999999999998"/>
    <n v="0"/>
    <n v="0"/>
    <n v="2.7673000000000001"/>
    <n v="2.7673000000000001"/>
    <n v="16.869599999999998"/>
    <n v="18.8371"/>
    <n v="18.5379"/>
    <n v="20.688800000000001"/>
    <n v="29.191199999999998"/>
    <n v="30.957899999999999"/>
    <n v="43.225499999999997"/>
    <n v="46.393700000000003"/>
    <n v="46.393700000000003"/>
    <n v="48.377800000000001"/>
    <n v="41.559600000000003"/>
    <n v="41.559600000000003"/>
    <n v="0"/>
    <n v="7.5350000000000001"/>
    <n v="0"/>
    <n v="4.4382999999999999"/>
    <n v="6.4882999999999997"/>
    <n v="9.3224"/>
    <n v="4.7057000000000002"/>
    <n v="21.5213"/>
    <n v="28.087199999999999"/>
    <n v="26.886500000000002"/>
    <n v="25.7865"/>
    <n v="24.203199999999999"/>
    <n v="24.203199999999999"/>
    <n v="24.203199999999999"/>
    <n v="24.203199999999999"/>
    <n v="24.203199999999999"/>
    <n v="24.203199999999999"/>
    <n v="24.203199999999999"/>
    <n v="24.203199999999999"/>
    <n v="24.203199999999999"/>
    <n v="0"/>
    <n v="0"/>
    <n v="0"/>
    <n v="0"/>
    <n v="0"/>
    <n v="0.30320000000000003"/>
    <n v="5.7523999999999997"/>
    <n v="5.3174999999999999"/>
    <n v="3.7183000000000002"/>
    <n v="3.4516"/>
    <n v="6.1009000000000002"/>
    <n v="5.9176000000000002"/>
    <n v="6.5834999999999999"/>
    <n v="9.5661000000000005"/>
    <n v="9.1342999999999996"/>
    <n v="12.618399999999999"/>
    <m/>
    <m/>
    <m/>
    <m/>
    <m/>
    <m/>
    <s v="NÃO"/>
    <n v="50.705399999999997"/>
    <n v="41.559600000000003"/>
    <n v="24.203199999999999"/>
    <n v="12.618399999999999"/>
    <m/>
  </r>
  <r>
    <x v="623"/>
    <x v="2"/>
    <n v="599"/>
    <n v="3518"/>
    <s v="MOTORISTA ENTREGADOR ABASTECEDOR3518599"/>
    <x v="0"/>
    <x v="1"/>
    <x v="0"/>
    <x v="4"/>
    <x v="0"/>
    <x v="1"/>
    <n v="0"/>
    <n v="31.575600000000001"/>
    <n v="0"/>
    <n v="44.255499999999998"/>
    <n v="45.038800000000002"/>
    <n v="48.572000000000003"/>
    <n v="51.421900000000001"/>
    <n v="51.421900000000001"/>
    <n v="3.4658000000000002"/>
    <n v="6.8822000000000001"/>
    <n v="10.0806"/>
    <n v="14.6783"/>
    <n v="25.610399999999998"/>
    <n v="25.610399999999998"/>
    <n v="37.5229"/>
    <n v="46.853000000000002"/>
    <n v="51.835500000000003"/>
    <n v="54.834600000000002"/>
    <n v="62.482100000000003"/>
    <n v="72.013800000000003"/>
    <n v="80.043899999999994"/>
    <n v="84.009"/>
    <n v="85.508899999999997"/>
    <n v="85.643000000000001"/>
    <n v="88.625500000000002"/>
    <n v="88.625500000000002"/>
    <n v="1.2333000000000001"/>
    <n v="8.5488999999999997"/>
    <n v="17.2638"/>
    <n v="22.027999999999999"/>
    <n v="26.444500000000001"/>
    <n v="28.860399999999998"/>
    <n v="35.326000000000001"/>
    <n v="35.925899999999999"/>
    <n v="43.390099999999997"/>
    <n v="43.555999999999997"/>
    <n v="46.523400000000002"/>
    <n v="47.571899999999999"/>
    <n v="56.054099999999998"/>
    <n v="56.054099999999998"/>
    <n v="56.054099999999998"/>
    <n v="56.054099999999998"/>
    <n v="56.054099999999998"/>
    <n v="56.288200000000003"/>
    <n v="56.288200000000003"/>
    <n v="56.288200000000003"/>
    <n v="0"/>
    <n v="0"/>
    <n v="1.5"/>
    <n v="5.9158999999999997"/>
    <n v="11.531700000000001"/>
    <n v="16.697500000000002"/>
    <n v="27.3933"/>
    <n v="39.223300000000002"/>
    <n v="46.271500000000003"/>
    <n v="53.071399999999997"/>
    <n v="60.869100000000003"/>
    <n v="60.134999999999998"/>
    <n v="65.984200000000001"/>
    <n v="69.950800000000001"/>
    <n v="75.699200000000005"/>
    <n v="79.481700000000004"/>
    <m/>
    <m/>
    <m/>
    <m/>
    <m/>
    <m/>
    <s v="NÃO"/>
    <n v="51.421900000000001"/>
    <n v="88.625500000000002"/>
    <n v="56.288200000000003"/>
    <n v="79.481700000000004"/>
    <m/>
  </r>
  <r>
    <x v="624"/>
    <x v="2"/>
    <n v="599"/>
    <n v="4540"/>
    <s v="MOTORISTA ENTREGADOR ABASTECEDOR4540599"/>
    <x v="0"/>
    <x v="2"/>
    <x v="0"/>
    <x v="27"/>
    <x v="0"/>
    <x v="11"/>
    <n v="0"/>
    <n v="25.680299999999999"/>
    <n v="0"/>
    <n v="30.363600000000002"/>
    <n v="31.946899999999999"/>
    <n v="33.446899999999999"/>
    <n v="36.178699999999999"/>
    <n v="36.178699999999999"/>
    <n v="3.2498999999999998"/>
    <n v="7.5331999999999999"/>
    <n v="10.5991"/>
    <n v="11.0991"/>
    <n v="17.682300000000001"/>
    <n v="17.682300000000001"/>
    <n v="29.4163"/>
    <n v="34.066200000000002"/>
    <n v="40.1494"/>
    <n v="49.249899999999997"/>
    <n v="49.249899999999997"/>
    <n v="49.249899999999997"/>
    <n v="49.249899999999997"/>
    <n v="49.249899999999997"/>
    <n v="49.249899999999997"/>
    <n v="49.249899999999997"/>
    <n v="54.464799999999997"/>
    <n v="54.464799999999997"/>
    <n v="0"/>
    <n v="0"/>
    <n v="0"/>
    <n v="0"/>
    <n v="9.3648000000000007"/>
    <n v="9.3648000000000007"/>
    <n v="9.3648000000000007"/>
    <n v="9.3648000000000007"/>
    <n v="8.1489999999999991"/>
    <n v="10.416399999999999"/>
    <n v="10.1831"/>
    <n v="8.9163999999999994"/>
    <n v="8.7670999999999992"/>
    <n v="12.132899999999999"/>
    <n v="13.8988"/>
    <n v="13.4329"/>
    <n v="14.8162"/>
    <n v="16.000299999999999"/>
    <n v="17.416899999999998"/>
    <n v="18.366900000000001"/>
    <n v="1.1000000000000001"/>
    <n v="1.4673"/>
    <n v="3.1332"/>
    <n v="1.5666"/>
    <n v="0.76659999999999995"/>
    <n v="0"/>
    <n v="8.5656999999999996"/>
    <n v="9.6495999999999995"/>
    <n v="11.6836"/>
    <n v="0"/>
    <n v="0"/>
    <n v="0"/>
    <n v="0"/>
    <n v="0"/>
    <n v="0"/>
    <n v="0"/>
    <m/>
    <m/>
    <m/>
    <m/>
    <m/>
    <m/>
    <s v="NÃO"/>
    <n v="36.178699999999999"/>
    <n v="54.464799999999997"/>
    <n v="18.366900000000001"/>
    <n v="0"/>
    <m/>
  </r>
  <r>
    <x v="625"/>
    <x v="2"/>
    <n v="599"/>
    <n v="3507"/>
    <s v="MOTORISTA ENTREGADOR ABASTECEDOR3507599"/>
    <x v="0"/>
    <x v="2"/>
    <x v="0"/>
    <x v="3"/>
    <x v="0"/>
    <x v="11"/>
    <n v="0"/>
    <n v="10.0778"/>
    <n v="0"/>
    <n v="6.5109000000000004"/>
    <n v="6.5109000000000004"/>
    <n v="7.5109000000000004"/>
    <n v="7.4276"/>
    <n v="7.4276"/>
    <n v="0"/>
    <n v="0"/>
    <n v="0"/>
    <n v="2.8967999999999998"/>
    <n v="4.6474000000000002"/>
    <n v="4.6474000000000002"/>
    <n v="7.1304999999999996"/>
    <n v="6.1970000000000001"/>
    <n v="13.5473"/>
    <n v="13.5473"/>
    <n v="13.5473"/>
    <n v="12.997299999999999"/>
    <n v="12.713200000000001"/>
    <n v="12.2799"/>
    <n v="12.1625"/>
    <n v="12.612500000000001"/>
    <n v="11.629899999999999"/>
    <n v="11.629899999999999"/>
    <n v="0"/>
    <n v="0"/>
    <n v="3.5013000000000001"/>
    <n v="6.4170999999999996"/>
    <n v="8.8995999999999995"/>
    <n v="9.4321000000000002"/>
    <n v="7.5994999999999999"/>
    <n v="13.5146"/>
    <n v="19.229600000000001"/>
    <n v="19.061399999999999"/>
    <n v="24.576499999999999"/>
    <n v="26.908200000000001"/>
    <n v="30.524000000000001"/>
    <n v="37.787399999999998"/>
    <n v="37.787399999999998"/>
    <n v="40.337400000000002"/>
    <n v="41.853999999999999"/>
    <n v="41.853999999999999"/>
    <n v="37.735700000000001"/>
    <n v="38.685699999999997"/>
    <n v="4.2657999999999996"/>
    <n v="12.513299999999999"/>
    <n v="14.112500000000001"/>
    <n v="17.1783"/>
    <n v="22.210799999999999"/>
    <n v="29.2941"/>
    <n v="38.458799999999997"/>
    <n v="45.691200000000002"/>
    <n v="52.3735"/>
    <n v="49.273299999999999"/>
    <n v="47.205800000000004"/>
    <n v="48.771700000000003"/>
    <n v="50.9709"/>
    <n v="44.536799999999999"/>
    <n v="47.036799999999999"/>
    <n v="50.77"/>
    <m/>
    <m/>
    <m/>
    <m/>
    <m/>
    <m/>
    <s v="NÃO"/>
    <n v="7.4276"/>
    <n v="11.629899999999999"/>
    <n v="38.685699999999997"/>
    <n v="50.77"/>
    <m/>
  </r>
  <r>
    <x v="626"/>
    <x v="25"/>
    <n v="405"/>
    <n v="1310"/>
    <s v="LIDER EXPEDIÇÃO1310405"/>
    <x v="0"/>
    <x v="3"/>
    <x v="1"/>
    <x v="23"/>
    <x v="1"/>
    <x v="4"/>
    <n v="0"/>
    <n v="0"/>
    <n v="0"/>
    <n v="0"/>
    <n v="0"/>
    <n v="0"/>
    <n v="0"/>
    <n v="0"/>
    <n v="0"/>
    <n v="2.9127999999999998"/>
    <n v="1.0780000000000001"/>
    <n v="0.64239999999999997"/>
    <n v="2.3875999999999999"/>
    <n v="2.3875999999999999"/>
    <n v="2.4336000000000002"/>
    <n v="1.3805000000000001"/>
    <n v="0.89639999999999997"/>
    <n v="0.91080000000000005"/>
    <n v="0.6925"/>
    <n v="0.1076"/>
    <n v="4.8558000000000003"/>
    <n v="5.3056999999999999"/>
    <n v="5.9889999999999999"/>
    <n v="6.2888999999999999"/>
    <n v="5.3555000000000001"/>
    <n v="5.3555000000000001"/>
    <n v="2.9491000000000001"/>
    <n v="9.3966999999999992"/>
    <n v="8.4792000000000005"/>
    <n v="8.1941000000000006"/>
    <n v="9.4433000000000007"/>
    <n v="9.4591999999999992"/>
    <n v="7.2089999999999996"/>
    <n v="5.4398999999999997"/>
    <n v="5.5899000000000001"/>
    <n v="5.7398999999999996"/>
    <n v="5.7398999999999996"/>
    <n v="5.7398999999999996"/>
    <n v="5.7398999999999996"/>
    <n v="5.4717000000000002"/>
    <n v="3.7717000000000001"/>
    <n v="3.2383999999999999"/>
    <n v="2.8725000000000001"/>
    <n v="2.3066"/>
    <n v="4.6563999999999997"/>
    <n v="4.8223000000000003"/>
    <n v="0"/>
    <n v="0.69750000000000001"/>
    <n v="1.8958999999999999"/>
    <n v="0.59660000000000002"/>
    <n v="1.6456999999999999"/>
    <n v="2.0282"/>
    <n v="4.1440000000000001"/>
    <n v="4.0932000000000004"/>
    <n v="5.2923999999999998"/>
    <n v="9.0414999999999992"/>
    <n v="11.773199999999999"/>
    <n v="13.4223"/>
    <n v="16.838899999999999"/>
    <n v="19.087399999999999"/>
    <n v="20.337299999999999"/>
    <n v="19.6873"/>
    <m/>
    <m/>
    <m/>
    <m/>
    <m/>
    <m/>
    <s v="NÃO"/>
    <n v="0"/>
    <n v="5.3555000000000001"/>
    <n v="4.8223000000000003"/>
    <n v="19.6873"/>
    <m/>
  </r>
  <r>
    <x v="627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4.8500000000000001E-2"/>
    <n v="4.8500000000000001E-2"/>
    <n v="0"/>
    <n v="0"/>
    <n v="0"/>
    <n v="0"/>
    <n v="0"/>
    <n v="0"/>
    <n v="0"/>
    <n v="0"/>
    <n v="0"/>
    <n v="0"/>
    <n v="0.2465"/>
    <n v="0.2465"/>
    <n v="0.56810000000000005"/>
    <n v="3.6021000000000001"/>
    <n v="4.9348000000000001"/>
    <n v="10.8665"/>
    <n v="10.6332"/>
    <n v="9.4657999999999998"/>
    <n v="12.5642"/>
    <n v="18.479900000000001"/>
    <n v="19.629100000000001"/>
    <n v="19.363199999999999"/>
    <n v="21.013100000000001"/>
    <n v="21.781199999999998"/>
    <n v="24.2971"/>
    <n v="26.562200000000001"/>
    <n v="26.562200000000001"/>
    <n v="26.346299999999999"/>
    <n v="27.7622"/>
    <n v="28.462199999999999"/>
    <n v="28.5122"/>
    <n v="29.312899999999999"/>
    <n v="2.7158000000000002"/>
    <n v="5.9808000000000003"/>
    <n v="7.0315000000000003"/>
    <n v="8.6654999999999998"/>
    <n v="8.9662000000000006"/>
    <n v="12.7828"/>
    <n v="19.8811"/>
    <n v="26.296099999999999"/>
    <n v="31.209700000000002"/>
    <n v="25.043800000000001"/>
    <n v="29.659500000000001"/>
    <n v="30.293600000000001"/>
    <n v="32.659500000000001"/>
    <n v="34.0428"/>
    <n v="38.007800000000003"/>
    <n v="39.858499999999999"/>
    <m/>
    <m/>
    <m/>
    <m/>
    <m/>
    <m/>
    <s v="NÃO"/>
    <n v="0"/>
    <n v="0.2465"/>
    <n v="29.312899999999999"/>
    <n v="39.858499999999999"/>
    <m/>
  </r>
  <r>
    <x v="628"/>
    <x v="26"/>
    <n v="568"/>
    <n v="3520"/>
    <s v="MOTORISTA ENTREGADOR3520568"/>
    <x v="0"/>
    <x v="3"/>
    <x v="2"/>
    <x v="5"/>
    <x v="0"/>
    <x v="11"/>
    <n v="0"/>
    <n v="50.619399999999999"/>
    <n v="0"/>
    <n v="58.4696"/>
    <n v="60.035499999999999"/>
    <n v="63.352899999999998"/>
    <n v="67.352900000000005"/>
    <n v="67.352900000000005"/>
    <n v="0"/>
    <n v="9.0341000000000005"/>
    <n v="0"/>
    <n v="4.6174999999999997"/>
    <n v="12.583399999999999"/>
    <n v="12.583399999999999"/>
    <n v="18.7349"/>
    <n v="26.369800000000001"/>
    <n v="32.819800000000001"/>
    <n v="33.120600000000003"/>
    <n v="38.454700000000003"/>
    <n v="42.719900000000003"/>
    <n v="45.120699999999999"/>
    <n v="45.353999999999999"/>
    <n v="47.253999999999998"/>
    <n v="47.853999999999999"/>
    <n v="50.670699999999997"/>
    <n v="50.670699999999997"/>
    <n v="2.0173999999999999"/>
    <n v="5.6022999999999996"/>
    <n v="6.2849000000000004"/>
    <n v="6.9863999999999997"/>
    <n v="9.4863999999999997"/>
    <n v="9.5205000000000002"/>
    <n v="11.0379"/>
    <n v="12.3546"/>
    <n v="13.937900000000001"/>
    <n v="14.3538"/>
    <n v="14.3538"/>
    <n v="14.3538"/>
    <n v="14.3538"/>
    <n v="14.3538"/>
    <n v="14.3538"/>
    <n v="14.3538"/>
    <n v="14.3538"/>
    <n v="14.3538"/>
    <n v="14.3538"/>
    <n v="14.353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7.352900000000005"/>
    <n v="50.670699999999997"/>
    <n v="14.3538"/>
    <n v="0"/>
    <m/>
  </r>
  <r>
    <x v="629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10.2644"/>
    <n v="10.2644"/>
    <n v="18.314399999999999"/>
    <n v="24.615100000000002"/>
    <n v="35.697800000000001"/>
    <n v="41.064399999999999"/>
    <n v="43.714399999999998"/>
    <n v="50.599299999999999"/>
    <n v="54.267499999999998"/>
    <n v="58.484900000000003"/>
    <n v="60.400799999999997"/>
    <n v="60.400799999999997"/>
    <n v="65.785700000000006"/>
    <n v="65.785700000000006"/>
    <n v="4.5991999999999997"/>
    <n v="12.884"/>
    <n v="19.918099999999999"/>
    <n v="24.901399999999999"/>
    <n v="29.263400000000001"/>
    <n v="28.863399999999999"/>
    <n v="37.759500000000003"/>
    <n v="44.525300000000001"/>
    <n v="48.472999999999999"/>
    <n v="52.188899999999997"/>
    <n v="56.620699999999999"/>
    <n v="62.086500000000001"/>
    <n v="67.819000000000003"/>
    <n v="74.469700000000003"/>
    <n v="75.903000000000006"/>
    <n v="77.903000000000006"/>
    <n v="78.602999999999994"/>
    <n v="80.253"/>
    <n v="81.668899999999994"/>
    <n v="81.968900000000005"/>
    <n v="3.0135999999999998"/>
    <n v="9.3620000000000001"/>
    <n v="11.2438"/>
    <n v="16.2255"/>
    <n v="22.7913"/>
    <n v="27.240500000000001"/>
    <n v="37.889699999999998"/>
    <n v="47.221400000000003"/>
    <n v="53.869100000000003"/>
    <n v="58.801600000000001"/>
    <n v="63.966700000000003"/>
    <n v="65.232600000000005"/>
    <n v="70.548500000000004"/>
    <n v="75.781000000000006"/>
    <n v="77.846900000000005"/>
    <n v="83.430199999999999"/>
    <m/>
    <m/>
    <m/>
    <m/>
    <m/>
    <m/>
    <s v="NÃO"/>
    <n v="0"/>
    <n v="65.785700000000006"/>
    <n v="81.968900000000005"/>
    <n v="83.430199999999999"/>
    <m/>
  </r>
  <r>
    <x v="630"/>
    <x v="2"/>
    <n v="599"/>
    <n v="4544"/>
    <s v="MOTORISTA ENTREGADOR ABASTECEDOR4544599"/>
    <x v="0"/>
    <x v="2"/>
    <x v="0"/>
    <x v="11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006000000000001"/>
    <n v="3.2006000000000001"/>
    <n v="9.5648999999999997"/>
    <n v="15.331300000000001"/>
    <n v="11.7805"/>
    <n v="9.6630000000000003"/>
    <n v="13.346299999999999"/>
    <n v="17.7621"/>
    <n v="24.911100000000001"/>
    <n v="29.2102"/>
    <n v="32.092799999999997"/>
    <n v="36.608499999999999"/>
    <n v="45.739400000000003"/>
    <n v="51.721800000000002"/>
    <n v="53.6051"/>
    <n v="55.188400000000001"/>
    <n v="56.655000000000001"/>
    <n v="57.005000000000003"/>
    <n v="55.088299999999997"/>
    <n v="54.087400000000002"/>
    <n v="2.9992000000000001"/>
    <n v="5.1322000000000001"/>
    <n v="9.6638999999999999"/>
    <n v="11.9131"/>
    <n v="11.9131"/>
    <n v="15.945399999999999"/>
    <n v="19.7286"/>
    <n v="25.0594"/>
    <n v="26.092600000000001"/>
    <n v="28.508299999999998"/>
    <n v="33.057400000000001"/>
    <n v="31.140699999999999"/>
    <n v="34.573900000000002"/>
    <n v="35.656399999999998"/>
    <n v="39.006300000000003"/>
    <n v="36.0411"/>
    <m/>
    <m/>
    <m/>
    <m/>
    <m/>
    <m/>
    <s v="NÃO"/>
    <n v="0"/>
    <n v="0"/>
    <n v="54.087400000000002"/>
    <n v="36.0411"/>
    <m/>
  </r>
  <r>
    <x v="631"/>
    <x v="26"/>
    <n v="568"/>
    <n v="3518"/>
    <s v="MOTORISTA ENTREGADOR3518568"/>
    <x v="0"/>
    <x v="1"/>
    <x v="2"/>
    <x v="4"/>
    <x v="0"/>
    <x v="1"/>
    <n v="0"/>
    <n v="65.6126"/>
    <n v="0"/>
    <n v="83.292900000000003"/>
    <n v="83.292900000000003"/>
    <n v="86.709599999999995"/>
    <n v="87.8596"/>
    <n v="87.8596"/>
    <n v="3.3658999999999999"/>
    <n v="6.5159000000000002"/>
    <n v="8.7143999999999995"/>
    <n v="12.281000000000001"/>
    <n v="20.680900000000001"/>
    <n v="20.680900000000001"/>
    <n v="32.596699999999998"/>
    <n v="41.927700000000002"/>
    <n v="46.726999999999997"/>
    <n v="53.058"/>
    <n v="58.407200000000003"/>
    <n v="68.638199999999998"/>
    <n v="73.754800000000003"/>
    <n v="75.405600000000007"/>
    <n v="77.0715"/>
    <n v="78.1374"/>
    <n v="81.153300000000002"/>
    <n v="81.153300000000002"/>
    <n v="6.9840999999999998"/>
    <n v="17.4849"/>
    <n v="22.834900000000001"/>
    <n v="22.736499999999999"/>
    <n v="27.6295"/>
    <n v="29.545400000000001"/>
    <n v="35.410499999999999"/>
    <n v="40.843000000000004"/>
    <n v="44.659599999999998"/>
    <n v="51.790599999999998"/>
    <n v="53.808"/>
    <n v="57.008000000000003"/>
    <n v="64.107900000000001"/>
    <n v="72.906300000000002"/>
    <n v="74.472999999999999"/>
    <n v="76.272999999999996"/>
    <n v="78.123000000000005"/>
    <n v="79.238900000000001"/>
    <n v="79.805599999999998"/>
    <n v="82.5715"/>
    <n v="1.7318"/>
    <n v="9.1151"/>
    <n v="11.981"/>
    <n v="16.181699999999999"/>
    <n v="21.113499999999998"/>
    <n v="26.278600000000001"/>
    <n v="36.961799999999997"/>
    <n v="43.060200000000002"/>
    <n v="46.275399999999998"/>
    <n v="50.623100000000001"/>
    <n v="55.722299999999997"/>
    <n v="55.722299999999997"/>
    <n v="59.438899999999997"/>
    <n v="63.155500000000004"/>
    <n v="62.821399999999997"/>
    <n v="63.288800000000002"/>
    <m/>
    <m/>
    <m/>
    <m/>
    <m/>
    <m/>
    <s v="NÃO"/>
    <n v="87.8596"/>
    <n v="81.153300000000002"/>
    <n v="82.5715"/>
    <n v="63.288800000000002"/>
    <m/>
  </r>
  <r>
    <x v="632"/>
    <x v="27"/>
    <n v="568"/>
    <n v="4545"/>
    <s v="MOTORISTA SUPLENTE4545568"/>
    <x v="0"/>
    <x v="2"/>
    <x v="2"/>
    <x v="25"/>
    <x v="0"/>
    <x v="11"/>
    <n v="0"/>
    <n v="12.6477"/>
    <n v="0"/>
    <n v="28.549199999999999"/>
    <n v="28.549199999999999"/>
    <n v="27.533300000000001"/>
    <n v="25.05"/>
    <n v="25.05"/>
    <n v="6.6600000000000006E-2"/>
    <n v="0"/>
    <n v="0"/>
    <n v="7.4497999999999998"/>
    <n v="17.602"/>
    <n v="17.602"/>
    <n v="22.2179"/>
    <n v="26.549499999999998"/>
    <n v="26.215399999999999"/>
    <n v="39.847900000000003"/>
    <n v="45.947800000000001"/>
    <n v="51.914499999999997"/>
    <n v="58.664499999999997"/>
    <n v="58.664499999999997"/>
    <n v="58.664499999999997"/>
    <n v="58.664499999999997"/>
    <n v="57.180199999999999"/>
    <n v="57.180199999999999"/>
    <n v="5.9301000000000004"/>
    <n v="13.595000000000001"/>
    <n v="11.011699999999999"/>
    <n v="10.976000000000001"/>
    <n v="8.4259000000000004"/>
    <n v="9.7250999999999994"/>
    <n v="12.3743"/>
    <n v="12.3743"/>
    <n v="16.8584"/>
    <n v="24.709099999999999"/>
    <n v="26.142399999999999"/>
    <n v="31.508199999999999"/>
    <n v="37.741500000000002"/>
    <n v="43.6081"/>
    <n v="43.6081"/>
    <n v="45.5914"/>
    <n v="47.257300000000001"/>
    <n v="48.607199999999999"/>
    <n v="49.323900000000002"/>
    <n v="50.740600000000001"/>
    <n v="2.2332999999999998"/>
    <n v="5.8826000000000001"/>
    <n v="5.4008000000000003"/>
    <n v="8.8008000000000006"/>
    <n v="8.9672999999999998"/>
    <n v="10.9505"/>
    <n v="16.4329"/>
    <n v="21.8004"/>
    <n v="26.834499999999998"/>
    <n v="21.467099999999999"/>
    <n v="15.9505"/>
    <n v="19.8005"/>
    <n v="23.150500000000001"/>
    <n v="26.717099999999999"/>
    <n v="30.950399999999998"/>
    <n v="34.484499999999997"/>
    <m/>
    <m/>
    <m/>
    <m/>
    <m/>
    <m/>
    <s v="NÃO"/>
    <n v="25.05"/>
    <n v="57.180199999999999"/>
    <n v="50.740600000000001"/>
    <n v="34.484499999999997"/>
    <m/>
  </r>
  <r>
    <x v="633"/>
    <x v="2"/>
    <n v="599"/>
    <n v="3520"/>
    <s v="MOTORISTA ENTREGADOR ABASTECEDOR3520599"/>
    <x v="0"/>
    <x v="3"/>
    <x v="0"/>
    <x v="5"/>
    <x v="0"/>
    <x v="11"/>
    <n v="0"/>
    <n v="32.026600000000002"/>
    <n v="0"/>
    <n v="48.106499999999997"/>
    <n v="49.0398"/>
    <n v="50.590600000000002"/>
    <n v="54.590600000000002"/>
    <n v="54.590600000000002"/>
    <n v="0"/>
    <n v="6"/>
    <n v="6.6515000000000004"/>
    <n v="11.7841"/>
    <n v="17.650099999999998"/>
    <n v="17.650099999999998"/>
    <n v="27.8645"/>
    <n v="33.264400000000002"/>
    <n v="38.931699999999999"/>
    <n v="43.397599999999997"/>
    <n v="45.681699999999999"/>
    <n v="50.064999999999998"/>
    <n v="53.913499999999999"/>
    <n v="55.613500000000002"/>
    <n v="56.363500000000002"/>
    <n v="57.196100000000001"/>
    <n v="60.5627"/>
    <n v="60.5627"/>
    <n v="4.1992000000000003"/>
    <n v="9.2164999999999999"/>
    <n v="12.7135"/>
    <n v="14.795999999999999"/>
    <n v="10.177099999999999"/>
    <n v="9.7271000000000001"/>
    <n v="13.3423"/>
    <n v="17.775700000000001"/>
    <n v="19.959800000000001"/>
    <n v="20.393899999999999"/>
    <n v="13.0947"/>
    <n v="11.428000000000001"/>
    <n v="11.4129"/>
    <n v="14.562200000000001"/>
    <n v="14.178900000000001"/>
    <n v="14.861499999999999"/>
    <n v="15.061500000000001"/>
    <n v="16.061499999999999"/>
    <n v="15.3964"/>
    <n v="15.3964"/>
    <n v="2.8"/>
    <n v="0"/>
    <n v="0.73340000000000005"/>
    <n v="1.7819"/>
    <n v="0"/>
    <n v="0"/>
    <n v="2.5464000000000002"/>
    <n v="4.8129999999999997"/>
    <n v="5.6463000000000001"/>
    <n v="0"/>
    <n v="0"/>
    <n v="0"/>
    <n v="0"/>
    <n v="0"/>
    <n v="0"/>
    <n v="0"/>
    <m/>
    <m/>
    <m/>
    <m/>
    <m/>
    <m/>
    <s v="NÃO"/>
    <n v="54.590600000000002"/>
    <n v="60.5627"/>
    <n v="15.3964"/>
    <n v="0"/>
    <m/>
  </r>
  <r>
    <x v="634"/>
    <x v="26"/>
    <n v="568"/>
    <n v="3518"/>
    <s v="MOTORISTA ENTREGADOR3518568"/>
    <x v="0"/>
    <x v="1"/>
    <x v="2"/>
    <x v="4"/>
    <x v="0"/>
    <x v="1"/>
    <n v="0"/>
    <n v="51.643500000000003"/>
    <n v="0"/>
    <n v="66.556200000000004"/>
    <n v="67.956199999999995"/>
    <n v="68.622900000000001"/>
    <n v="74.488799999999998"/>
    <n v="74.488799999999998"/>
    <n v="5.0998999999999999"/>
    <n v="7.5156999999999998"/>
    <n v="9.2657000000000007"/>
    <n v="13.131600000000001"/>
    <n v="30.013300000000001"/>
    <n v="30.013300000000001"/>
    <n v="41.077599999999997"/>
    <n v="49.093400000000003"/>
    <n v="53.8934"/>
    <n v="51.660800000000002"/>
    <n v="54.728200000000001"/>
    <n v="61.660699999999999"/>
    <n v="65.527299999999997"/>
    <n v="65.610600000000005"/>
    <n v="66.960599999999999"/>
    <n v="68.660600000000002"/>
    <n v="72.026499999999999"/>
    <n v="72.026499999999999"/>
    <n v="1.9333"/>
    <n v="7.1665999999999999"/>
    <n v="12.2332"/>
    <n v="18.666599999999999"/>
    <n v="27.830100000000002"/>
    <n v="29.980899999999998"/>
    <n v="38.645899999999997"/>
    <n v="42.545099999999998"/>
    <n v="48.545099999999998"/>
    <n v="53.878399999999999"/>
    <n v="59.411700000000003"/>
    <n v="65.378299999999996"/>
    <n v="76.325900000000004"/>
    <n v="84.756900000000002"/>
    <n v="86.106899999999996"/>
    <n v="88.106899999999996"/>
    <n v="89.972800000000007"/>
    <n v="91.356099999999998"/>
    <n v="93.306100000000001"/>
    <n v="94.622"/>
    <n v="4.3491999999999997"/>
    <n v="0"/>
    <n v="0"/>
    <n v="0"/>
    <n v="3.3294000000000001"/>
    <n v="10.4793"/>
    <n v="21.827000000000002"/>
    <n v="29.957999999999998"/>
    <n v="28.523900000000001"/>
    <n v="32.7898"/>
    <n v="37.921599999999998"/>
    <n v="39.537500000000001"/>
    <n v="43.870800000000003"/>
    <n v="46.520699999999998"/>
    <n v="47.420699999999997"/>
    <n v="51.202500000000001"/>
    <m/>
    <m/>
    <m/>
    <m/>
    <m/>
    <m/>
    <s v="NÃO"/>
    <n v="74.488799999999998"/>
    <n v="72.026499999999999"/>
    <n v="94.622"/>
    <n v="51.202500000000001"/>
    <m/>
  </r>
  <r>
    <x v="635"/>
    <x v="2"/>
    <n v="599"/>
    <n v="3518"/>
    <s v="MOTORISTA ENTREGADOR ABASTECEDOR3518599"/>
    <x v="0"/>
    <x v="1"/>
    <x v="0"/>
    <x v="4"/>
    <x v="0"/>
    <x v="1"/>
    <n v="0"/>
    <n v="3.4152"/>
    <n v="0"/>
    <n v="28.046399999999998"/>
    <n v="29.412299999999998"/>
    <n v="33.112299999999998"/>
    <n v="34.6798"/>
    <n v="34.6798"/>
    <n v="3.0158999999999998"/>
    <n v="5.5151000000000003"/>
    <n v="13.6151"/>
    <n v="16.715900000000001"/>
    <n v="28.7182"/>
    <n v="28.7182"/>
    <n v="40.550800000000002"/>
    <n v="48.7318"/>
    <n v="54.563600000000001"/>
    <n v="54.547699999999999"/>
    <n v="57.096899999999998"/>
    <n v="63.696800000000003"/>
    <n v="69.113500000000002"/>
    <n v="72.462000000000003"/>
    <n v="73.162000000000006"/>
    <n v="73.162000000000006"/>
    <n v="75.478700000000003"/>
    <n v="75.478700000000003"/>
    <n v="2.4832999999999998"/>
    <n v="10.868"/>
    <n v="12.7006"/>
    <n v="20.8657"/>
    <n v="29.245200000000001"/>
    <n v="30.479199999999999"/>
    <n v="35.844999999999999"/>
    <n v="41.794699999999999"/>
    <n v="47.226300000000002"/>
    <n v="52.1755"/>
    <n v="56.590899999999998"/>
    <n v="66.889099999999999"/>
    <n v="69.820800000000006"/>
    <n v="77.069800000000001"/>
    <n v="77.069800000000001"/>
    <n v="79.169700000000006"/>
    <n v="80.802999999999997"/>
    <n v="82.7363"/>
    <n v="84.7196"/>
    <n v="88.334599999999995"/>
    <n v="6.7474999999999996"/>
    <n v="16.195799999999998"/>
    <n v="22.094999999999999"/>
    <n v="26.3782"/>
    <n v="31.0273"/>
    <n v="38.908200000000001"/>
    <n v="50.471600000000002"/>
    <n v="60.569800000000001"/>
    <n v="68.519599999999997"/>
    <n v="67.535399999999996"/>
    <n v="75.400999999999996"/>
    <n v="77.633600000000001"/>
    <n v="83.282700000000006"/>
    <n v="88.999099999999999"/>
    <n v="92.699100000000001"/>
    <n v="98.014899999999997"/>
    <m/>
    <m/>
    <m/>
    <m/>
    <m/>
    <m/>
    <s v="NÃO"/>
    <n v="34.6798"/>
    <n v="75.478700000000003"/>
    <n v="88.334599999999995"/>
    <n v="98.014899999999997"/>
    <m/>
  </r>
  <r>
    <x v="636"/>
    <x v="26"/>
    <n v="568"/>
    <n v="3518"/>
    <s v="MOTORISTA ENTREGADOR3518568"/>
    <x v="0"/>
    <x v="1"/>
    <x v="2"/>
    <x v="4"/>
    <x v="0"/>
    <x v="1"/>
    <n v="0"/>
    <n v="43.911299999999997"/>
    <n v="0"/>
    <n v="58.809699999999999"/>
    <n v="60.692999999999998"/>
    <n v="62.359699999999997"/>
    <n v="65.259699999999995"/>
    <n v="65.259699999999995"/>
    <n v="5.0824999999999996"/>
    <n v="8.7142999999999997"/>
    <n v="11.8635"/>
    <n v="18.446100000000001"/>
    <n v="26.644500000000001"/>
    <n v="26.644500000000001"/>
    <n v="35.511099999999999"/>
    <n v="40.2087"/>
    <n v="44.307899999999997"/>
    <n v="48.859400000000001"/>
    <n v="54.110100000000003"/>
    <n v="61.81"/>
    <n v="67.825800000000001"/>
    <n v="70.707599999999999"/>
    <n v="71.890900000000002"/>
    <n v="72.924199999999999"/>
    <n v="70.288600000000002"/>
    <n v="70.288600000000002"/>
    <n v="10.0181"/>
    <n v="21.802099999999999"/>
    <n v="31.035499999999999"/>
    <n v="31.035499999999999"/>
    <n v="31.134699999999999"/>
    <n v="31.134699999999999"/>
    <n v="31.218"/>
    <n v="38.584600000000002"/>
    <n v="42.816299999999998"/>
    <n v="39.364800000000002"/>
    <n v="43.197400000000002"/>
    <n v="52.913200000000003"/>
    <n v="62.645699999999998"/>
    <n v="72.142600000000002"/>
    <n v="72.158500000000004"/>
    <n v="74.008499999999998"/>
    <n v="75.741799999999998"/>
    <n v="76.591800000000006"/>
    <n v="77.659199999999998"/>
    <n v="79.591800000000006"/>
    <n v="7.1483999999999996"/>
    <n v="17.0961"/>
    <n v="23.0961"/>
    <n v="27.979399999999998"/>
    <n v="30.161999999999999"/>
    <n v="34.594499999999996"/>
    <n v="44.973999999999997"/>
    <n v="55.623899999999999"/>
    <n v="61.904200000000003"/>
    <n v="65.453400000000002"/>
    <n v="72.22"/>
    <n v="71.886700000000005"/>
    <n v="67.518500000000003"/>
    <n v="69.1511"/>
    <n v="72.1511"/>
    <n v="73.001099999999994"/>
    <m/>
    <m/>
    <m/>
    <m/>
    <m/>
    <m/>
    <s v="NÃO"/>
    <n v="65.259699999999995"/>
    <n v="70.288600000000002"/>
    <n v="79.591800000000006"/>
    <n v="73.001099999999994"/>
    <m/>
  </r>
  <r>
    <x v="637"/>
    <x v="27"/>
    <n v="568"/>
    <n v="3520"/>
    <s v="MOTORISTA SUPLENTE3520568"/>
    <x v="0"/>
    <x v="3"/>
    <x v="2"/>
    <x v="5"/>
    <x v="0"/>
    <x v="11"/>
    <n v="0"/>
    <n v="45.744100000000003"/>
    <n v="0"/>
    <n v="70.876499999999993"/>
    <n v="72.842399999999998"/>
    <n v="79.791600000000003"/>
    <n v="76.458299999999994"/>
    <n v="76.458299999999994"/>
    <n v="0"/>
    <n v="13.1332"/>
    <n v="16.7483"/>
    <n v="25.1967"/>
    <n v="32.128999999999998"/>
    <n v="32.128999999999998"/>
    <n v="42.961300000000001"/>
    <n v="51.360500000000002"/>
    <n v="59.477699999999999"/>
    <n v="69.876800000000003"/>
    <n v="75.0107"/>
    <n v="69.727400000000003"/>
    <n v="78.074299999999994"/>
    <n v="79.857600000000005"/>
    <n v="80.924300000000002"/>
    <n v="81.756799999999998"/>
    <n v="76.538700000000006"/>
    <n v="76.538700000000006"/>
    <n v="5.7142999999999997"/>
    <n v="9.5007000000000001"/>
    <n v="8.4847999999999999"/>
    <n v="9.6832999999999991"/>
    <n v="9.8832000000000004"/>
    <n v="9.8832000000000004"/>
    <n v="9.8832000000000004"/>
    <n v="9.8832000000000004"/>
    <n v="12.0832"/>
    <n v="15.999000000000001"/>
    <n v="19.2499"/>
    <n v="21.565899999999999"/>
    <n v="21.565899999999999"/>
    <n v="21.565899999999999"/>
    <n v="21.565899999999999"/>
    <n v="21.565899999999999"/>
    <n v="21.565899999999999"/>
    <n v="21.565899999999999"/>
    <n v="21.565899999999999"/>
    <n v="22.5491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76.458299999999994"/>
    <n v="76.538700000000006"/>
    <n v="22.549199999999999"/>
    <n v="0"/>
    <m/>
  </r>
  <r>
    <x v="638"/>
    <x v="3"/>
    <n v="405"/>
    <n v="4534"/>
    <s v="AJUDANTE EXPEDICAO AGENCIA4534405"/>
    <x v="0"/>
    <x v="0"/>
    <x v="1"/>
    <x v="10"/>
    <x v="1"/>
    <x v="3"/>
    <n v="3.2825000000000002"/>
    <n v="74.470600000000005"/>
    <n v="19.296399999999998"/>
    <n v="15.4781"/>
    <n v="15.194800000000001"/>
    <n v="17.093900000000001"/>
    <n v="18.8764"/>
    <n v="18.8764"/>
    <n v="20.941500000000001"/>
    <n v="22.523900000000001"/>
    <n v="26.154800000000002"/>
    <n v="29.619900000000001"/>
    <n v="31.004000000000001"/>
    <n v="31.004000000000001"/>
    <n v="34.154600000000002"/>
    <n v="37.902200000000001"/>
    <n v="40.450600000000001"/>
    <n v="42.8324"/>
    <n v="5.2656999999999998"/>
    <n v="15.1638"/>
    <n v="18.5288"/>
    <n v="19.511299999999999"/>
    <n v="19.511299999999999"/>
    <n v="20.177199999999999"/>
    <n v="23.9755"/>
    <n v="23.9755"/>
    <n v="10.308199999999999"/>
    <n v="11.8423"/>
    <n v="5.7096999999999998"/>
    <n v="8.3444000000000003"/>
    <n v="9.2270000000000003"/>
    <n v="10.0596"/>
    <n v="11.3284"/>
    <n v="9.2775999999999996"/>
    <n v="7.1269"/>
    <n v="6.1791999999999998"/>
    <n v="1.4459"/>
    <n v="0"/>
    <n v="0.73409999999999997"/>
    <n v="1.7659"/>
    <n v="1.4158999999999999"/>
    <n v="1.05"/>
    <n v="1.05"/>
    <n v="0.73260000000000003"/>
    <n v="0"/>
    <n v="3.3399999999999999E-2"/>
    <n v="0"/>
    <n v="0"/>
    <n v="0.50449999999999995"/>
    <n v="0.18790000000000001"/>
    <n v="0.95520000000000005"/>
    <n v="1.6052"/>
    <n v="2.4051999999999998"/>
    <n v="0"/>
    <n v="0"/>
    <n v="0"/>
    <n v="0"/>
    <n v="0"/>
    <n v="0"/>
    <n v="0"/>
    <n v="0"/>
    <n v="0"/>
    <m/>
    <m/>
    <m/>
    <m/>
    <m/>
    <m/>
    <s v="NÃO"/>
    <n v="74.470600000000005"/>
    <n v="42.8324"/>
    <n v="1.4459"/>
    <n v="0"/>
    <n v="0"/>
  </r>
  <r>
    <x v="639"/>
    <x v="27"/>
    <n v="568"/>
    <n v="3518"/>
    <s v="MOTORISTA SUPLENTE3518568"/>
    <x v="0"/>
    <x v="1"/>
    <x v="2"/>
    <x v="4"/>
    <x v="0"/>
    <x v="1"/>
    <n v="0"/>
    <n v="0"/>
    <n v="0"/>
    <n v="2.3317999999999999"/>
    <n v="2.3317999999999999"/>
    <n v="17.5627"/>
    <n v="20.9786"/>
    <n v="20.9786"/>
    <n v="1.2"/>
    <n v="1.5341"/>
    <n v="1.8841000000000001"/>
    <n v="20.416699999999999"/>
    <n v="27.296199999999999"/>
    <n v="27.296199999999999"/>
    <n v="35.6145"/>
    <n v="41.8001"/>
    <n v="43.066699999999997"/>
    <n v="64.568899999999999"/>
    <n v="69.418899999999994"/>
    <n v="79.216700000000003"/>
    <n v="85.183400000000006"/>
    <n v="87.400800000000004"/>
    <n v="89.118200000000002"/>
    <n v="89.618200000000002"/>
    <n v="94.451499999999996"/>
    <n v="94.451499999999996"/>
    <n v="8.3803000000000001"/>
    <n v="15.847"/>
    <n v="22.228100000000001"/>
    <n v="25.2774"/>
    <n v="29.394100000000002"/>
    <n v="31.326699999999999"/>
    <n v="36.127400000000002"/>
    <n v="37.562199999999997"/>
    <n v="37.562199999999997"/>
    <n v="31.1782"/>
    <n v="24.110800000000001"/>
    <n v="24.110800000000001"/>
    <n v="24.110800000000001"/>
    <n v="24.110800000000001"/>
    <n v="24.110800000000001"/>
    <n v="24.110800000000001"/>
    <n v="24.110800000000001"/>
    <n v="24.110800000000001"/>
    <n v="24.110800000000001"/>
    <n v="24.11080000000000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0.9786"/>
    <n v="94.451499999999996"/>
    <n v="24.110800000000001"/>
    <n v="0"/>
    <m/>
  </r>
  <r>
    <x v="640"/>
    <x v="18"/>
    <n v="404"/>
    <n v="1990"/>
    <s v="AUXILIAR ADMINISTRATIVO A1990404"/>
    <x v="2"/>
    <x v="5"/>
    <x v="1"/>
    <x v="2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308999999999999"/>
    <n v="0"/>
    <n v="0"/>
    <n v="0"/>
    <n v="0"/>
    <n v="0"/>
    <n v="0"/>
    <n v="0"/>
    <n v="0"/>
    <n v="0"/>
    <n v="0"/>
    <n v="10.146800000000001"/>
    <n v="10.146800000000001"/>
    <n v="10.146800000000001"/>
    <n v="31.761900000000001"/>
    <n v="9.4308999999999994"/>
    <n v="9.4308999999999994"/>
    <n v="9.4308999999999994"/>
    <n v="9.4308999999999994"/>
    <n v="9.4308999999999994"/>
    <n v="9.4308999999999994"/>
    <n v="9.4308999999999994"/>
    <n v="2.0975999999999999"/>
    <n v="2.0975999999999999"/>
    <n v="2.0975999999999999"/>
    <n v="2.0975999999999999"/>
    <n v="2.09759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2.0975999999999999"/>
    <n v="0"/>
    <m/>
  </r>
  <r>
    <x v="641"/>
    <x v="5"/>
    <n v="405"/>
    <n v="4506"/>
    <s v="SUPERVISOR EXPEDICAO C4506405"/>
    <x v="1"/>
    <x v="1"/>
    <x v="1"/>
    <x v="9"/>
    <x v="1"/>
    <x v="3"/>
    <n v="1.8838999999999999"/>
    <n v="1.8838999999999999"/>
    <n v="1.1861999999999999"/>
    <n v="0.75139999999999996"/>
    <n v="0.75139999999999996"/>
    <n v="0.78400000000000003"/>
    <n v="0.78400000000000003"/>
    <n v="0.78400000000000003"/>
    <n v="0"/>
    <n v="0.2833"/>
    <n v="0.2833"/>
    <n v="0.58330000000000004"/>
    <n v="0.58330000000000004"/>
    <n v="0.58330000000000004"/>
    <n v="0.76659999999999995"/>
    <n v="0.76659999999999995"/>
    <n v="0.71660000000000001"/>
    <n v="1.7825"/>
    <n v="1.6999"/>
    <n v="3.8673000000000002"/>
    <n v="2.4998999999999998"/>
    <n v="1.4999"/>
    <n v="1.4999"/>
    <n v="2.0657999999999999"/>
    <n v="0"/>
    <n v="0"/>
    <n v="1.0667"/>
    <n v="1.0667"/>
    <n v="1.0667"/>
    <n v="5.9490999999999996"/>
    <n v="8.6649999999999991"/>
    <n v="10.164999999999999"/>
    <n v="1.7476"/>
    <n v="3.2309999999999999"/>
    <n v="0.26429999999999998"/>
    <n v="0.73019999999999996"/>
    <n v="0.56430000000000002"/>
    <n v="0.56430000000000002"/>
    <n v="0.56430000000000002"/>
    <n v="1.2151000000000001"/>
    <n v="1.2151000000000001"/>
    <n v="1.5100000000000001E-2"/>
    <n v="1.5100000000000001E-2"/>
    <n v="1.5100000000000001E-2"/>
    <n v="0.59919999999999995"/>
    <n v="1.5900000000000001E-2"/>
    <n v="0.58330000000000004"/>
    <n v="2.0158999999999998"/>
    <n v="2.0158999999999998"/>
    <n v="1.7174"/>
    <n v="6.7400000000000002E-2"/>
    <n v="1.6333"/>
    <n v="0"/>
    <n v="0"/>
    <n v="0"/>
    <n v="0"/>
    <n v="0.3"/>
    <n v="0.38329999999999997"/>
    <n v="0.38329999999999997"/>
    <n v="0.38329999999999997"/>
    <n v="0.38329999999999997"/>
    <n v="1.2165999999999999"/>
    <m/>
    <m/>
    <m/>
    <m/>
    <m/>
    <m/>
    <s v="NÃO"/>
    <n v="0.78400000000000003"/>
    <n v="0"/>
    <n v="1.5900000000000001E-2"/>
    <n v="1.2165999999999999"/>
    <m/>
  </r>
  <r>
    <x v="642"/>
    <x v="3"/>
    <n v="405"/>
    <n v="4534"/>
    <s v="AJUDANTE EXPEDICAO AGENCIA4534405"/>
    <x v="0"/>
    <x v="0"/>
    <x v="1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998999999999999"/>
    <n v="3.5331999999999999"/>
    <n v="5.4330999999999996"/>
    <n v="1.1012999999999999"/>
    <n v="1.8011999999999999"/>
    <n v="1.8011999999999999"/>
    <n v="1.1519999999999999"/>
    <n v="1.4858"/>
    <n v="6.3014000000000001"/>
    <n v="9.0503999999999998"/>
    <n v="10.266999999999999"/>
    <n v="10.2843"/>
    <n v="9.4176000000000002"/>
    <n v="5.2850999999999999"/>
    <n v="1.5373000000000001"/>
    <n v="0"/>
    <n v="0"/>
    <n v="0"/>
    <n v="0"/>
    <n v="0"/>
    <n v="0"/>
    <n v="0"/>
    <n v="0"/>
    <n v="0"/>
    <n v="0"/>
    <n v="0"/>
    <n v="0.21779999999999999"/>
    <n v="0"/>
    <n v="0"/>
    <n v="0"/>
    <n v="0"/>
    <n v="0"/>
    <n v="0"/>
    <n v="0"/>
    <n v="0"/>
    <n v="0"/>
    <n v="0"/>
    <n v="0"/>
    <n v="0.88329999999999997"/>
    <n v="0"/>
    <n v="0"/>
    <n v="0"/>
    <m/>
    <m/>
    <m/>
    <m/>
    <m/>
    <m/>
    <s v="NÃO"/>
    <n v="0"/>
    <n v="0"/>
    <n v="0"/>
    <n v="0"/>
    <n v="0"/>
  </r>
  <r>
    <x v="643"/>
    <x v="1"/>
    <n v="405"/>
    <n v="3507"/>
    <s v="AUXILIAR DE FROTAS3507405"/>
    <x v="0"/>
    <x v="2"/>
    <x v="1"/>
    <x v="3"/>
    <x v="0"/>
    <x v="11"/>
    <n v="28.569199999999999"/>
    <n v="24.985099999999999"/>
    <n v="31.935099999999998"/>
    <n v="26.267700000000001"/>
    <n v="26.267700000000001"/>
    <n v="11.4367"/>
    <n v="6.1548999999999996"/>
    <n v="6.1548999999999996"/>
    <n v="2.9182000000000001"/>
    <n v="0"/>
    <n v="3.4864000000000002"/>
    <n v="2.2364000000000002"/>
    <n v="9.0538000000000007"/>
    <n v="9.0538000000000007"/>
    <n v="17.285599999999999"/>
    <n v="23.200700000000001"/>
    <n v="27.468900000000001"/>
    <n v="29.202200000000001"/>
    <n v="33.634099999999997"/>
    <n v="35.552300000000002"/>
    <n v="35.071199999999997"/>
    <n v="33.404600000000002"/>
    <n v="30.838000000000001"/>
    <n v="23.972899999999999"/>
    <n v="15.073700000000001"/>
    <n v="15.073700000000001"/>
    <n v="6.0309999999999997"/>
    <n v="8.6803000000000008"/>
    <n v="12.4977"/>
    <n v="23.895399999999999"/>
    <n v="18.881799999999998"/>
    <n v="10.3"/>
    <n v="3.3683000000000001"/>
    <n v="6.3169000000000004"/>
    <n v="6.3169000000000004"/>
    <n v="6.3169000000000004"/>
    <n v="6.3169000000000004"/>
    <n v="6.3169000000000004"/>
    <n v="8.5327999999999999"/>
    <n v="10.082800000000001"/>
    <n v="10.998699999999999"/>
    <n v="9.6320999999999994"/>
    <n v="16.6313"/>
    <n v="13.948"/>
    <n v="0.39960000000000001"/>
    <n v="0.39960000000000001"/>
    <n v="1.9492"/>
    <n v="6.9817"/>
    <n v="9.7484000000000002"/>
    <n v="9.9166000000000007"/>
    <n v="10.2159"/>
    <n v="6.5674000000000001"/>
    <n v="5.8197000000000001"/>
    <n v="8.8522999999999996"/>
    <n v="7.3537999999999997"/>
    <n v="7.4371999999999998"/>
    <n v="0.41899999999999998"/>
    <n v="1.0849"/>
    <n v="5.0841000000000003"/>
    <n v="7.0332999999999997"/>
    <n v="5.7507999999999999"/>
    <n v="5.5349000000000004"/>
    <m/>
    <m/>
    <m/>
    <m/>
    <m/>
    <m/>
    <s v="NÃO"/>
    <n v="6.1548999999999996"/>
    <n v="15.073700000000001"/>
    <n v="0.39960000000000001"/>
    <n v="5.5349000000000004"/>
    <m/>
  </r>
  <r>
    <x v="644"/>
    <x v="26"/>
    <n v="568"/>
    <n v="3518"/>
    <s v="MOTORISTA ENTREGADOR3518568"/>
    <x v="0"/>
    <x v="1"/>
    <x v="2"/>
    <x v="4"/>
    <x v="0"/>
    <x v="1"/>
    <n v="0"/>
    <n v="36.501100000000001"/>
    <n v="0"/>
    <n v="43.257199999999997"/>
    <n v="43.2239"/>
    <n v="45.008000000000003"/>
    <n v="47.808"/>
    <n v="47.808"/>
    <n v="0"/>
    <n v="1.3833"/>
    <n v="1.4340999999999999"/>
    <n v="3.9167000000000001"/>
    <n v="10.9001"/>
    <n v="10.9001"/>
    <n v="15.9016"/>
    <n v="15.4373"/>
    <n v="18.272200000000002"/>
    <n v="30.722999999999999"/>
    <n v="30.741299999999999"/>
    <n v="29.058"/>
    <n v="32.0595"/>
    <n v="38.1755"/>
    <n v="45.225499999999997"/>
    <n v="46.059600000000003"/>
    <n v="48.509599999999999"/>
    <n v="48.509599999999999"/>
    <n v="5.7173999999999996"/>
    <n v="13.6189"/>
    <n v="18.768899999999999"/>
    <n v="25.8855"/>
    <n v="33.659599999999998"/>
    <n v="31.843699999999998"/>
    <n v="37.5747"/>
    <n v="43.939799999999998"/>
    <n v="48.389699999999998"/>
    <n v="51.6389"/>
    <n v="54.172199999999997"/>
    <n v="58.353200000000001"/>
    <n v="64.101600000000005"/>
    <n v="64.101600000000005"/>
    <n v="64.101600000000005"/>
    <n v="64.101600000000005"/>
    <n v="64.101600000000005"/>
    <n v="64.101600000000005"/>
    <n v="64.101600000000005"/>
    <n v="64.101600000000005"/>
    <n v="0"/>
    <n v="3.3992"/>
    <n v="6.8324999999999996"/>
    <n v="10.2317"/>
    <n v="12.6976"/>
    <n v="18.012699999999999"/>
    <n v="28.444400000000002"/>
    <n v="36.576099999999997"/>
    <n v="42.724499999999999"/>
    <n v="47.423699999999997"/>
    <n v="52.5229"/>
    <n v="54.388800000000003"/>
    <n v="59.104700000000001"/>
    <n v="62.753900000000002"/>
    <n v="68.069800000000001"/>
    <n v="70.685699999999997"/>
    <m/>
    <m/>
    <m/>
    <m/>
    <m/>
    <m/>
    <s v="NÃO"/>
    <n v="47.808"/>
    <n v="48.509599999999999"/>
    <n v="64.101600000000005"/>
    <n v="70.685699999999997"/>
    <m/>
  </r>
  <r>
    <x v="645"/>
    <x v="27"/>
    <n v="568"/>
    <n v="3518"/>
    <s v="MOTORISTA SUPLENTE3518568"/>
    <x v="0"/>
    <x v="1"/>
    <x v="2"/>
    <x v="4"/>
    <x v="0"/>
    <x v="1"/>
    <n v="0"/>
    <n v="0"/>
    <n v="0"/>
    <n v="0"/>
    <n v="0"/>
    <n v="21.908100000000001"/>
    <n v="22.491399999999999"/>
    <n v="22.491399999999999"/>
    <n v="0"/>
    <n v="0"/>
    <n v="0"/>
    <n v="1.3167"/>
    <n v="27.461300000000001"/>
    <n v="27.461300000000001"/>
    <n v="33.044600000000003"/>
    <n v="36.9771"/>
    <n v="43.060400000000001"/>
    <n v="56.561799999999998"/>
    <n v="62.479900000000001"/>
    <n v="67.246600000000001"/>
    <n v="70.847399999999993"/>
    <n v="75.13"/>
    <n v="76.346699999999998"/>
    <n v="77.930000000000007"/>
    <n v="87.462500000000006"/>
    <n v="87.462500000000006"/>
    <n v="6.4637000000000002"/>
    <n v="7.5652999999999997"/>
    <n v="14.3645"/>
    <n v="23.4145"/>
    <n v="29.8264"/>
    <n v="32.109699999999997"/>
    <n v="34.9589"/>
    <n v="43.073999999999998"/>
    <n v="47.840600000000002"/>
    <n v="49.590600000000002"/>
    <n v="56.406599999999997"/>
    <n v="62.954300000000003"/>
    <n v="66.1036"/>
    <n v="73.620900000000006"/>
    <n v="73.620900000000006"/>
    <n v="73.620900000000006"/>
    <n v="75.420900000000003"/>
    <n v="76.688299999999998"/>
    <n v="78.288300000000007"/>
    <n v="78.855699999999999"/>
    <n v="4.2666000000000004"/>
    <n v="3.1166"/>
    <n v="7.2157999999999998"/>
    <n v="12.897600000000001"/>
    <n v="17.3309"/>
    <n v="21.848299999999998"/>
    <n v="33.296700000000001"/>
    <n v="41.8611"/>
    <n v="48.4754"/>
    <n v="52.926900000000003"/>
    <n v="59.0595"/>
    <n v="61.759500000000003"/>
    <n v="66.592799999999997"/>
    <n v="69.643500000000003"/>
    <n v="72.125299999999996"/>
    <n v="74.990399999999994"/>
    <m/>
    <m/>
    <m/>
    <m/>
    <m/>
    <m/>
    <s v="NÃO"/>
    <n v="22.491399999999999"/>
    <n v="87.462500000000006"/>
    <n v="78.855699999999999"/>
    <n v="74.990399999999994"/>
    <m/>
  </r>
  <r>
    <x v="646"/>
    <x v="26"/>
    <n v="568"/>
    <n v="3520"/>
    <s v="MOTORISTA ENTREGADOR3520568"/>
    <x v="0"/>
    <x v="3"/>
    <x v="2"/>
    <x v="5"/>
    <x v="0"/>
    <x v="11"/>
    <n v="0"/>
    <n v="22.326000000000001"/>
    <n v="0"/>
    <n v="35.772599999999997"/>
    <n v="35.922600000000003"/>
    <n v="38.238399999999999"/>
    <n v="36.8369"/>
    <n v="36.8369"/>
    <n v="0"/>
    <n v="4.9649999999999999"/>
    <n v="8.2141999999999999"/>
    <n v="9.8482000000000003"/>
    <n v="11.1972"/>
    <n v="11.1972"/>
    <n v="14.729699999999999"/>
    <n v="19.729500000000002"/>
    <n v="24.279299999999999"/>
    <n v="26.729199999999999"/>
    <n v="24.512499999999999"/>
    <n v="16.396699999999999"/>
    <n v="16.714099999999998"/>
    <n v="18.447399999999998"/>
    <n v="18.497399999999999"/>
    <n v="18.78"/>
    <n v="21.1951"/>
    <n v="21.1951"/>
    <n v="0.66739999999999999"/>
    <n v="4.0833000000000004"/>
    <n v="6.5340999999999996"/>
    <n v="10.1014"/>
    <n v="11.9499"/>
    <n v="10.7181"/>
    <n v="13.418799999999999"/>
    <n v="14.551399999999999"/>
    <n v="16.333200000000001"/>
    <n v="16.300599999999999"/>
    <n v="19.934000000000001"/>
    <n v="22.217300000000002"/>
    <n v="25.450600000000001"/>
    <n v="24.784700000000001"/>
    <n v="24.784700000000001"/>
    <n v="24.784700000000001"/>
    <n v="24.784700000000001"/>
    <n v="24.784700000000001"/>
    <n v="24.784700000000001"/>
    <n v="24.784700000000001"/>
    <n v="0"/>
    <n v="0"/>
    <n v="0"/>
    <n v="5.2492000000000001"/>
    <n v="7.1992000000000003"/>
    <n v="9.7173999999999996"/>
    <n v="17.947600000000001"/>
    <n v="19.734100000000002"/>
    <n v="22.434799999999999"/>
    <n v="16.6174"/>
    <n v="21.050599999999999"/>
    <n v="22.000599999999999"/>
    <n v="23.399899999999999"/>
    <n v="24.515799999999999"/>
    <n v="26.382400000000001"/>
    <n v="28.366499999999998"/>
    <m/>
    <m/>
    <m/>
    <m/>
    <m/>
    <m/>
    <s v="NÃO"/>
    <n v="36.8369"/>
    <n v="21.1951"/>
    <n v="24.784700000000001"/>
    <n v="28.366499999999998"/>
    <m/>
  </r>
  <r>
    <x v="647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10.165100000000001"/>
    <n v="10.165100000000001"/>
    <n v="24.149799999999999"/>
    <n v="31.700500000000002"/>
    <n v="37.4831"/>
    <n v="48.698900000000002"/>
    <n v="51.3337"/>
    <n v="54.701099999999997"/>
    <n v="59.385199999999998"/>
    <n v="74.466999999999999"/>
    <n v="74.466999999999999"/>
    <n v="74.466999999999999"/>
    <n v="82.933700000000002"/>
    <n v="82.933700000000002"/>
    <n v="6.6825000000000001"/>
    <n v="12.2659"/>
    <n v="20.182600000000001"/>
    <n v="28.8826"/>
    <n v="31.509699999999999"/>
    <n v="33.509700000000002"/>
    <n v="37.4756"/>
    <n v="40.8748"/>
    <n v="45.808100000000003"/>
    <n v="58.791400000000003"/>
    <n v="60.174799999999998"/>
    <n v="62.174799999999998"/>
    <n v="68.025499999999994"/>
    <n v="73.108800000000002"/>
    <n v="75.142099999999999"/>
    <n v="76.908000000000001"/>
    <n v="78.209500000000006"/>
    <n v="79.959500000000006"/>
    <n v="93.241399999999999"/>
    <n v="93.374700000000004"/>
    <n v="3.0674000000000001"/>
    <n v="12.8855"/>
    <n v="13.650600000000001"/>
    <n v="15.4506"/>
    <n v="16.152899999999999"/>
    <n v="19.188500000000001"/>
    <n v="30.668700000000001"/>
    <n v="34.101999999999997"/>
    <n v="39.7194"/>
    <n v="43.901200000000003"/>
    <n v="49.534500000000001"/>
    <n v="51.4011"/>
    <n v="55.117699999999999"/>
    <n v="58.617699999999999"/>
    <n v="61.916899999999998"/>
    <n v="66.134299999999996"/>
    <m/>
    <m/>
    <m/>
    <m/>
    <m/>
    <m/>
    <s v="NÃO"/>
    <n v="0"/>
    <n v="82.933700000000002"/>
    <n v="93.374700000000004"/>
    <n v="66.134299999999996"/>
    <m/>
  </r>
  <r>
    <x v="648"/>
    <x v="6"/>
    <n v="153"/>
    <n v="1303"/>
    <s v="ALMOXARIFE JR1303153"/>
    <x v="0"/>
    <x v="2"/>
    <x v="1"/>
    <x v="18"/>
    <x v="1"/>
    <x v="5"/>
    <n v="0"/>
    <n v="0"/>
    <n v="0.7621"/>
    <n v="1.1619999999999999"/>
    <n v="1.3620000000000001"/>
    <n v="2.6126"/>
    <n v="0.81420000000000003"/>
    <n v="0.81420000000000003"/>
    <n v="6.7"/>
    <n v="3.8492999999999999"/>
    <n v="0"/>
    <n v="0.89859999999999995"/>
    <n v="0.49859999999999999"/>
    <n v="0.49859999999999999"/>
    <n v="3.2324999999999999"/>
    <n v="7.5159000000000002"/>
    <n v="1.7834000000000001"/>
    <n v="4.2834000000000003"/>
    <n v="3.0977000000000001"/>
    <n v="6.7157999999999998"/>
    <n v="3.6840000000000002"/>
    <n v="3.734"/>
    <n v="2.4672999999999998"/>
    <n v="2.0347"/>
    <n v="1.3188"/>
    <n v="1.3188"/>
    <n v="0.78410000000000002"/>
    <n v="1.0515000000000001"/>
    <n v="2.2886000000000002"/>
    <n v="9.0045999999999999"/>
    <n v="9.2386999999999997"/>
    <n v="10.838699999999999"/>
    <n v="15.7887"/>
    <n v="4.6197999999999997"/>
    <n v="11.2713"/>
    <n v="11.3895"/>
    <n v="9.2077000000000009"/>
    <n v="4.7214"/>
    <n v="0"/>
    <n v="1.9396"/>
    <n v="2.5396000000000001"/>
    <n v="1.2737000000000001"/>
    <n v="2.0070000000000001"/>
    <n v="2.4569999999999999"/>
    <n v="2.2237"/>
    <n v="0.52449999999999997"/>
    <n v="2.0165999999999999"/>
    <n v="5.0151000000000003"/>
    <n v="1.9333"/>
    <n v="1.7841"/>
    <n v="4.0681000000000003"/>
    <n v="7.0998000000000001"/>
    <n v="3.8831000000000002"/>
    <n v="3.2671999999999999"/>
    <n v="5.8823999999999996"/>
    <n v="3.4832000000000001"/>
    <n v="3.3832"/>
    <n v="3.8332000000000002"/>
    <n v="1.3006"/>
    <n v="4.2998000000000003"/>
    <n v="0.50060000000000004"/>
    <n v="0.50060000000000004"/>
    <m/>
    <m/>
    <m/>
    <m/>
    <m/>
    <m/>
    <s v="NÃO"/>
    <n v="0.81420000000000003"/>
    <n v="1.3188"/>
    <n v="0.52449999999999997"/>
    <n v="0.50060000000000004"/>
    <m/>
  </r>
  <r>
    <x v="649"/>
    <x v="27"/>
    <n v="568"/>
    <n v="3518"/>
    <s v="MOTORISTA SUPLENTE3518568"/>
    <x v="0"/>
    <x v="1"/>
    <x v="2"/>
    <x v="4"/>
    <x v="0"/>
    <x v="1"/>
    <n v="0"/>
    <n v="0"/>
    <n v="0"/>
    <n v="3.5158999999999998"/>
    <n v="5.1818"/>
    <n v="12.9977"/>
    <n v="15.930199999999999"/>
    <n v="15.930199999999999"/>
    <n v="3.3847999999999998"/>
    <n v="4.7839999999999998"/>
    <n v="4.8007"/>
    <n v="8.2507000000000001"/>
    <n v="19.049800000000001"/>
    <n v="19.049800000000001"/>
    <n v="30.513300000000001"/>
    <n v="35.763300000000001"/>
    <n v="44.112400000000001"/>
    <n v="50.010100000000001"/>
    <n v="52.993400000000001"/>
    <n v="57.96"/>
    <n v="60.293300000000002"/>
    <n v="74.5107"/>
    <n v="75.394800000000004"/>
    <n v="76.728099999999998"/>
    <n v="80.144000000000005"/>
    <n v="80.144000000000005"/>
    <n v="3.5659000000000001"/>
    <n v="15.9476"/>
    <n v="19.596"/>
    <n v="25.345199999999998"/>
    <n v="34.226900000000001"/>
    <n v="34.226900000000001"/>
    <n v="40.060099999999998"/>
    <n v="43.675199999999997"/>
    <n v="46.207000000000001"/>
    <n v="50.388800000000003"/>
    <n v="62.971299999999999"/>
    <n v="69.153099999999995"/>
    <n v="72.552300000000002"/>
    <n v="75.45"/>
    <n v="77.849199999999996"/>
    <n v="79.449200000000005"/>
    <n v="81.365099999999998"/>
    <n v="82.215100000000007"/>
    <n v="84.215100000000007"/>
    <n v="85.430999999999997"/>
    <n v="2.4992000000000001"/>
    <n v="5.8990999999999998"/>
    <n v="7.9991000000000003"/>
    <n v="8.0649999999999995"/>
    <n v="13.297499999999999"/>
    <n v="17.747399999999999"/>
    <n v="23.5943"/>
    <n v="30.975999999999999"/>
    <n v="32.776000000000003"/>
    <n v="28.808599999999998"/>
    <n v="31.0396"/>
    <n v="31.6555"/>
    <n v="33.787300000000002"/>
    <n v="34.7714"/>
    <n v="35.087299999999999"/>
    <n v="35.9373"/>
    <m/>
    <m/>
    <m/>
    <m/>
    <m/>
    <m/>
    <s v="NÃO"/>
    <n v="15.930199999999999"/>
    <n v="80.144000000000005"/>
    <n v="85.430999999999997"/>
    <n v="35.9373"/>
    <m/>
  </r>
  <r>
    <x v="650"/>
    <x v="26"/>
    <n v="568"/>
    <n v="4550"/>
    <s v="MOTORISTA ENTREGADOR4550568"/>
    <x v="0"/>
    <x v="0"/>
    <x v="2"/>
    <x v="13"/>
    <x v="0"/>
    <x v="0"/>
    <n v="0"/>
    <n v="0"/>
    <n v="0"/>
    <n v="0.96350000000000002"/>
    <n v="0.76349999999999996"/>
    <n v="0.76349999999999996"/>
    <n v="0.76349999999999996"/>
    <n v="0.76349999999999996"/>
    <n v="0.76349999999999996"/>
    <n v="0.76349999999999996"/>
    <n v="0.76349999999999996"/>
    <n v="0.76349999999999996"/>
    <n v="3.1974999999999998"/>
    <n v="3.1974999999999998"/>
    <n v="4.0278"/>
    <n v="7.8768000000000002"/>
    <n v="1.6124000000000001"/>
    <n v="1.8774999999999999"/>
    <n v="0"/>
    <n v="0.28160000000000002"/>
    <n v="0.44750000000000001"/>
    <n v="0.44750000000000001"/>
    <n v="0.38069999999999998"/>
    <n v="0.38069999999999998"/>
    <n v="0.74729999999999996"/>
    <n v="0.74729999999999996"/>
    <n v="1.1789000000000001"/>
    <n v="4.3780999999999999"/>
    <n v="7.1097000000000001"/>
    <n v="10.491400000000001"/>
    <n v="10.988300000000001"/>
    <n v="10.988300000000001"/>
    <n v="11.5374"/>
    <n v="3.9358"/>
    <n v="4.2675999999999998"/>
    <n v="4.5667999999999997"/>
    <n v="4.4856999999999996"/>
    <n v="3.4000000000000002E-2"/>
    <n v="3.4000000000000002E-2"/>
    <n v="0.1014"/>
    <n v="0.1014"/>
    <n v="1.9346000000000001"/>
    <n v="2.5678999999999998"/>
    <n v="2.5678999999999998"/>
    <n v="2.3679000000000001"/>
    <n v="2.5179"/>
    <n v="2.7170999999999998"/>
    <n v="2.5678000000000001"/>
    <n v="2.9177"/>
    <n v="3.8509000000000002"/>
    <n v="4.1841999999999997"/>
    <n v="4.4992999999999999"/>
    <n v="6.0151000000000003"/>
    <n v="7.4809000000000001"/>
    <n v="8.9960000000000004"/>
    <n v="9.5937000000000001"/>
    <n v="0"/>
    <n v="0"/>
    <n v="0"/>
    <n v="0"/>
    <n v="0"/>
    <n v="0"/>
    <m/>
    <m/>
    <m/>
    <m/>
    <m/>
    <m/>
    <s v="NÃO"/>
    <n v="0"/>
    <n v="1.8774999999999999"/>
    <n v="4.4856999999999996"/>
    <n v="9.5937000000000001"/>
    <n v="0"/>
  </r>
  <r>
    <x v="651"/>
    <x v="26"/>
    <n v="568"/>
    <n v="3503"/>
    <s v="MOTORISTA ENTREGADOR3503568"/>
    <x v="0"/>
    <x v="0"/>
    <x v="2"/>
    <x v="0"/>
    <x v="0"/>
    <x v="0"/>
    <n v="0"/>
    <n v="12.2499"/>
    <n v="0"/>
    <n v="6.5193000000000003"/>
    <n v="7.7858999999999998"/>
    <n v="8.2858000000000001"/>
    <n v="1.7023999999999999"/>
    <n v="1.7023999999999999"/>
    <n v="4.0189000000000004"/>
    <n v="9.3178999999999998"/>
    <n v="11.8512"/>
    <n v="11.6837"/>
    <n v="14.7652"/>
    <n v="14.7652"/>
    <n v="19.379200000000001"/>
    <n v="23.2439"/>
    <n v="28.373200000000001"/>
    <n v="20.8032"/>
    <n v="2.6484000000000001"/>
    <n v="0"/>
    <n v="0"/>
    <n v="0"/>
    <n v="0"/>
    <n v="0"/>
    <n v="0"/>
    <n v="0"/>
    <n v="0"/>
    <n v="0"/>
    <n v="0"/>
    <n v="6.6773999999999996"/>
    <n v="9.8082999999999991"/>
    <n v="11.040100000000001"/>
    <n v="13.3208"/>
    <n v="19.050799999999999"/>
    <n v="21.649100000000001"/>
    <n v="20.881699999999999"/>
    <n v="20.697099999999999"/>
    <n v="3.5809000000000002"/>
    <n v="6.0609000000000002"/>
    <n v="8.4084000000000003"/>
    <n v="9.6242999999999999"/>
    <n v="10.5068"/>
    <n v="11.923400000000001"/>
    <n v="13.8233"/>
    <n v="15.8225"/>
    <n v="7.9550999999999998"/>
    <n v="4.9208999999999996"/>
    <n v="5.3367000000000004"/>
    <n v="6.9366000000000003"/>
    <n v="8.1356999999999999"/>
    <n v="10.7667"/>
    <n v="10.814299999999999"/>
    <n v="14.026999999999999"/>
    <n v="13.0413"/>
    <n v="13.8896"/>
    <n v="12.9214"/>
    <n v="4.5990000000000002"/>
    <n v="8.3813999999999993"/>
    <n v="10.7798"/>
    <n v="11.495699999999999"/>
    <n v="3.5124"/>
    <n v="3.9790000000000001"/>
    <m/>
    <m/>
    <m/>
    <m/>
    <m/>
    <m/>
    <s v="NÃO"/>
    <n v="12.2499"/>
    <n v="20.8032"/>
    <n v="20.697099999999999"/>
    <n v="12.9214"/>
    <n v="3.9790000000000001"/>
  </r>
  <r>
    <x v="652"/>
    <x v="0"/>
    <n v="599"/>
    <n v="3518"/>
    <s v="AJUDANTE ENTREGA3518599"/>
    <x v="0"/>
    <x v="1"/>
    <x v="0"/>
    <x v="4"/>
    <x v="0"/>
    <x v="1"/>
    <n v="0"/>
    <n v="0"/>
    <n v="0"/>
    <n v="0.34770000000000001"/>
    <n v="0.46510000000000001"/>
    <n v="0"/>
    <n v="1.0324"/>
    <n v="1.0324"/>
    <n v="1.75"/>
    <n v="4.4180999999999999"/>
    <n v="6.3181000000000003"/>
    <n v="9.3680000000000003"/>
    <n v="20.3171"/>
    <n v="20.3171"/>
    <n v="21.483000000000001"/>
    <n v="24.4481"/>
    <n v="30.596299999999999"/>
    <n v="36.845999999999997"/>
    <n v="43.576900000000002"/>
    <n v="51.209099999999999"/>
    <n v="55.308199999999999"/>
    <n v="59.208100000000002"/>
    <n v="60.173999999999999"/>
    <n v="61.024000000000001"/>
    <n v="63.741399999999999"/>
    <n v="63.741399999999999"/>
    <n v="3.3824999999999998"/>
    <n v="8.0649999999999995"/>
    <n v="13.0975"/>
    <n v="28.0641"/>
    <n v="34.1616"/>
    <n v="34.744199999999999"/>
    <n v="41.194000000000003"/>
    <n v="46.708199999999998"/>
    <n v="53.073099999999997"/>
    <n v="54.889000000000003"/>
    <n v="56.287700000000001"/>
    <n v="58.186199999999999"/>
    <n v="65.47"/>
    <n v="72.535700000000006"/>
    <n v="74.052300000000002"/>
    <n v="74.284800000000004"/>
    <n v="74.518100000000004"/>
    <n v="77.701400000000007"/>
    <n v="77.950599999999994"/>
    <n v="79.100499999999997"/>
    <n v="2.9666000000000001"/>
    <n v="8.4306999999999999"/>
    <n v="8.8798999999999992"/>
    <n v="11.4131"/>
    <n v="14.4963"/>
    <n v="17.6281"/>
    <n v="20.429600000000001"/>
    <n v="21.097000000000001"/>
    <n v="27.279499999999999"/>
    <n v="29.813500000000001"/>
    <n v="32.412700000000001"/>
    <n v="33.496000000000002"/>
    <n v="33.030099999999997"/>
    <n v="34.5627"/>
    <n v="36.445999999999998"/>
    <n v="39.511899999999997"/>
    <m/>
    <m/>
    <m/>
    <m/>
    <m/>
    <m/>
    <s v="NÃO"/>
    <n v="1.0324"/>
    <n v="63.741399999999999"/>
    <n v="79.100499999999997"/>
    <n v="39.511899999999997"/>
    <m/>
  </r>
  <r>
    <x v="653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4674"/>
    <n v="2.5825999999999998"/>
    <n v="11.581799999999999"/>
    <n v="16.7652"/>
    <n v="16.7652"/>
    <n v="25.449300000000001"/>
    <n v="26.2652"/>
    <n v="22.881900000000002"/>
    <n v="22.881900000000002"/>
    <n v="4.2477"/>
    <n v="14.197800000000001"/>
    <n v="20.512899999999998"/>
    <n v="25.246200000000002"/>
    <n v="34.410400000000003"/>
    <n v="35.4604"/>
    <n v="43.708799999999997"/>
    <n v="44.442100000000003"/>
    <n v="44.442100000000003"/>
    <n v="44.442100000000003"/>
    <n v="44.442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22.881900000000002"/>
    <n v="0"/>
    <n v="0"/>
    <m/>
  </r>
  <r>
    <x v="654"/>
    <x v="0"/>
    <n v="599"/>
    <n v="4509"/>
    <s v="AJUDANTE ENTREGA4509599"/>
    <x v="0"/>
    <x v="0"/>
    <x v="0"/>
    <x v="26"/>
    <x v="0"/>
    <x v="0"/>
    <n v="0"/>
    <n v="9.6620000000000008"/>
    <n v="0"/>
    <n v="0"/>
    <n v="0"/>
    <n v="0"/>
    <n v="0"/>
    <n v="0"/>
    <n v="0"/>
    <n v="0"/>
    <n v="0"/>
    <n v="0"/>
    <n v="0"/>
    <n v="0"/>
    <n v="1.5737000000000001"/>
    <n v="6.5887000000000002"/>
    <n v="12.872"/>
    <n v="18.190100000000001"/>
    <n v="0"/>
    <n v="4.1704999999999997"/>
    <n v="0"/>
    <n v="0"/>
    <n v="0"/>
    <n v="0"/>
    <n v="1.1561999999999999"/>
    <n v="1.1561999999999999"/>
    <n v="0.54110000000000003"/>
    <n v="1.4093"/>
    <n v="2.3092999999999999"/>
    <n v="11.6107"/>
    <n v="9.8908000000000005"/>
    <n v="11.173299999999999"/>
    <n v="14.371700000000001"/>
    <n v="19.820900000000002"/>
    <n v="21.920100000000001"/>
    <n v="24.436699999999998"/>
    <n v="29.986799999999999"/>
    <n v="1.0150999999999999"/>
    <n v="1.2151000000000001"/>
    <n v="0"/>
    <n v="0"/>
    <n v="0"/>
    <n v="0"/>
    <n v="0"/>
    <n v="0"/>
    <n v="0"/>
    <n v="0"/>
    <n v="0"/>
    <n v="2.7128000000000001"/>
    <n v="2.8151000000000002"/>
    <n v="5.931"/>
    <n v="11.928599999999999"/>
    <n v="10.644500000000001"/>
    <n v="9.8786000000000005"/>
    <n v="17.942900000000002"/>
    <n v="15.026999999999999"/>
    <n v="1.65"/>
    <n v="0"/>
    <n v="0"/>
    <n v="0"/>
    <n v="0"/>
    <n v="0"/>
    <m/>
    <m/>
    <m/>
    <m/>
    <m/>
    <m/>
    <s v="NÃO"/>
    <n v="9.6620000000000008"/>
    <n v="18.190100000000001"/>
    <n v="29.986799999999999"/>
    <n v="15.026999999999999"/>
    <n v="0"/>
  </r>
  <r>
    <x v="655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0.3477"/>
    <n v="11.7621"/>
    <n v="20.6614"/>
    <n v="27.842500000000001"/>
    <n v="35.809199999999997"/>
    <n v="37.692500000000003"/>
    <n v="39.192500000000003"/>
    <n v="44.4925"/>
    <n v="44.4925"/>
    <n v="5.3167"/>
    <n v="17.5167"/>
    <n v="24.184200000000001"/>
    <n v="29.836500000000001"/>
    <n v="35.570599999999999"/>
    <n v="36.154699999999998"/>
    <n v="40.088000000000001"/>
    <n v="41.237299999999998"/>
    <n v="44.285800000000002"/>
    <n v="52.820700000000002"/>
    <n v="55.103299999999997"/>
    <n v="60.420699999999997"/>
    <n v="68.17"/>
    <n v="76.0685"/>
    <n v="77.868499999999997"/>
    <n v="78.702600000000004"/>
    <n v="80.152600000000007"/>
    <n v="81.986699999999999"/>
    <n v="84.988200000000006"/>
    <n v="85.688199999999995"/>
    <n v="6.2333999999999996"/>
    <n v="13.9842"/>
    <n v="17.3001"/>
    <n v="22.000800000000002"/>
    <n v="26.4834"/>
    <n v="32.131799999999998"/>
    <n v="44.412799999999997"/>
    <n v="56.778599999999997"/>
    <n v="65.7119"/>
    <n v="71.461100000000002"/>
    <n v="78.727000000000004"/>
    <n v="81.110299999999995"/>
    <n v="86.492099999999994"/>
    <n v="90.391300000000001"/>
    <n v="93.891300000000001"/>
    <n v="97.757199999999997"/>
    <m/>
    <m/>
    <m/>
    <m/>
    <m/>
    <m/>
    <s v="NÃO"/>
    <n v="0"/>
    <n v="44.4925"/>
    <n v="85.688199999999995"/>
    <n v="97.757199999999997"/>
    <m/>
  </r>
  <r>
    <x v="656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14.7135"/>
    <n v="14.7135"/>
    <n v="25.5625"/>
    <n v="33.994999999999997"/>
    <n v="37.179099999999998"/>
    <n v="48.5623"/>
    <n v="50.945599999999999"/>
    <n v="54.2607"/>
    <n v="58.311399999999999"/>
    <n v="60.111400000000003"/>
    <n v="77.078800000000001"/>
    <n v="78.945499999999996"/>
    <n v="83.9114"/>
    <n v="83.9114"/>
    <n v="7.3666"/>
    <n v="11.6181"/>
    <n v="12.551399999999999"/>
    <n v="18.418099999999999"/>
    <n v="36.659599999999998"/>
    <n v="38.025500000000001"/>
    <n v="45.522300000000001"/>
    <n v="46.970799999999997"/>
    <n v="50.752600000000001"/>
    <n v="54.235900000000001"/>
    <n v="56.668599999999998"/>
    <n v="57.851900000000001"/>
    <n v="58.068600000000004"/>
    <n v="59.733699999999999"/>
    <n v="60.366999999999997"/>
    <n v="60.366999999999997"/>
    <n v="60.366999999999997"/>
    <n v="61.650300000000001"/>
    <n v="63.633600000000001"/>
    <n v="64.0518"/>
    <n v="3.1151"/>
    <n v="9.6302000000000003"/>
    <n v="10.780099999999999"/>
    <n v="11.430099999999999"/>
    <n v="13.030799999999999"/>
    <n v="16.4634"/>
    <n v="18.796700000000001"/>
    <n v="24.179200000000002"/>
    <n v="29.012499999999999"/>
    <n v="31.6632"/>
    <n v="31.6632"/>
    <n v="31.6632"/>
    <n v="31.6632"/>
    <n v="31.6632"/>
    <n v="0"/>
    <n v="0"/>
    <m/>
    <m/>
    <m/>
    <m/>
    <m/>
    <m/>
    <s v="NÃO"/>
    <n v="0"/>
    <n v="83.9114"/>
    <n v="64.0518"/>
    <n v="0"/>
    <m/>
  </r>
  <r>
    <x v="657"/>
    <x v="21"/>
    <n v="405"/>
    <n v="3529"/>
    <s v="AUXILIAR DISTRIBUIÇÃO3529405"/>
    <x v="0"/>
    <x v="4"/>
    <x v="1"/>
    <x v="6"/>
    <x v="1"/>
    <x v="3"/>
    <n v="26.610399999999998"/>
    <n v="25.093699999999998"/>
    <n v="19.3612"/>
    <n v="19.3612"/>
    <n v="19.3612"/>
    <n v="19.3612"/>
    <n v="19.661200000000001"/>
    <n v="19.661200000000001"/>
    <n v="0.2341"/>
    <n v="0.56820000000000004"/>
    <n v="0"/>
    <n v="0"/>
    <n v="1.9152"/>
    <n v="1.9152"/>
    <n v="0.16669999999999999"/>
    <n v="2.8803000000000001"/>
    <n v="3.6143000000000001"/>
    <n v="3.4476"/>
    <n v="1.2302"/>
    <n v="3.4127999999999998"/>
    <n v="0.16209999999999999"/>
    <n v="0"/>
    <n v="0"/>
    <n v="0"/>
    <n v="0"/>
    <n v="0"/>
    <n v="0.2364"/>
    <n v="3.1673"/>
    <n v="5.6338999999999997"/>
    <n v="11.7827"/>
    <n v="12.616"/>
    <n v="11.2486"/>
    <n v="14.897"/>
    <n v="16.146899999999999"/>
    <n v="20.9618"/>
    <n v="19.610399999999998"/>
    <n v="20.924800000000001"/>
    <n v="21.757300000000001"/>
    <n v="16.842099999999999"/>
    <n v="18.124600000000001"/>
    <n v="18.124600000000001"/>
    <n v="18.740500000000001"/>
    <n v="18.790500000000002"/>
    <n v="18.724599999999999"/>
    <n v="18.424600000000002"/>
    <n v="18.007899999999999"/>
    <n v="0.184"/>
    <n v="4.984"/>
    <n v="6.7680999999999996"/>
    <n v="10.049899999999999"/>
    <n v="12.2506"/>
    <n v="12.916399999999999"/>
    <n v="10.912599999999999"/>
    <n v="12.0284"/>
    <n v="8.7117000000000004"/>
    <n v="4.8617999999999997"/>
    <n v="6.1116999999999999"/>
    <n v="6.6101999999999999"/>
    <n v="7.4760999999999997"/>
    <n v="9.6244999999999994"/>
    <n v="10.0078"/>
    <n v="9.8933999999999997"/>
    <m/>
    <m/>
    <m/>
    <m/>
    <m/>
    <m/>
    <s v="NÃO"/>
    <n v="19.661200000000001"/>
    <n v="0"/>
    <n v="18.007899999999999"/>
    <n v="9.8933999999999997"/>
    <m/>
  </r>
  <r>
    <x v="658"/>
    <x v="28"/>
    <n v="568"/>
    <n v="4513"/>
    <s v="SUPERVISOR DISTRIBUICAO E FROTAS C4513568"/>
    <x v="1"/>
    <x v="0"/>
    <x v="1"/>
    <x v="2"/>
    <x v="0"/>
    <x v="0"/>
    <n v="0"/>
    <n v="0"/>
    <n v="0"/>
    <n v="0"/>
    <n v="0"/>
    <n v="0"/>
    <n v="0"/>
    <n v="0"/>
    <n v="0"/>
    <n v="1.6333"/>
    <n v="1.9818"/>
    <n v="1.7841"/>
    <n v="8.8818000000000001"/>
    <n v="8.8818000000000001"/>
    <n v="11.8841"/>
    <n v="9.5690000000000008"/>
    <n v="10.819699999999999"/>
    <n v="11.784700000000001"/>
    <n v="11.1173"/>
    <n v="13.5029"/>
    <n v="17.071100000000001"/>
    <n v="18.1203"/>
    <n v="18.1203"/>
    <n v="3.4537"/>
    <n v="0"/>
    <n v="0"/>
    <n v="0.78480000000000005"/>
    <n v="3.8348"/>
    <n v="5.6696"/>
    <n v="10.1029"/>
    <n v="11.0862"/>
    <n v="11.418799999999999"/>
    <n v="4.2355"/>
    <n v="0"/>
    <n v="0"/>
    <n v="0.69989999999999997"/>
    <n v="1.0325"/>
    <n v="0.33029999999999998"/>
    <n v="1.2650999999999999"/>
    <n v="0"/>
    <n v="0"/>
    <n v="0"/>
    <n v="0"/>
    <n v="0"/>
    <n v="0"/>
    <n v="0"/>
    <n v="0"/>
    <n v="3.2854999999999999"/>
    <n v="3.6520999999999999"/>
    <n v="4.2506000000000004"/>
    <n v="3.7324999999999999"/>
    <n v="2.0992000000000002"/>
    <n v="0.7167"/>
    <n v="0"/>
    <n v="0"/>
    <n v="0"/>
    <n v="0"/>
    <n v="0"/>
    <n v="4.8500000000000001E-2"/>
    <n v="2.0318000000000001"/>
    <n v="1.8985000000000001"/>
    <n v="3.5470000000000002"/>
    <m/>
    <m/>
    <m/>
    <m/>
    <m/>
    <m/>
    <s v="NÃO"/>
    <n v="0"/>
    <n v="0"/>
    <n v="0"/>
    <n v="3.5470000000000002"/>
    <m/>
  </r>
  <r>
    <x v="659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8.8824000000000005"/>
    <n v="8.8824000000000005"/>
    <n v="19.5505"/>
    <n v="27.116399999999999"/>
    <n v="30.4331"/>
    <n v="44.898400000000002"/>
    <n v="47.898400000000002"/>
    <n v="52.2303"/>
    <n v="58.197000000000003"/>
    <n v="70.278000000000006"/>
    <n v="70.278000000000006"/>
    <n v="70.278000000000006"/>
    <n v="79.946899999999999"/>
    <n v="79.946899999999999"/>
    <n v="4.8491999999999997"/>
    <n v="17.915800000000001"/>
    <n v="24.698399999999999"/>
    <n v="29.366599999999998"/>
    <n v="38.299999999999997"/>
    <n v="38.366700000000002"/>
    <n v="40.832599999999999"/>
    <n v="43.382599999999996"/>
    <n v="47.565899999999999"/>
    <n v="49.731099999999998"/>
    <n v="58.947099999999999"/>
    <n v="63.712299999999999"/>
    <n v="63.978999999999999"/>
    <n v="67.563800000000001"/>
    <n v="69.413799999999995"/>
    <n v="70.647900000000007"/>
    <n v="70.647900000000007"/>
    <n v="72.280500000000004"/>
    <n v="76.178299999999993"/>
    <n v="78.760900000000007"/>
    <n v="5.4644000000000004"/>
    <n v="9.7142999999999997"/>
    <n v="11.5158"/>
    <n v="13.7332"/>
    <n v="18.150600000000001"/>
    <n v="22.049900000000001"/>
    <n v="28.414899999999999"/>
    <n v="36.047400000000003"/>
    <n v="40.412500000000001"/>
    <n v="44.0625"/>
    <n v="45.879100000000001"/>
    <n v="46.761699999999998"/>
    <n v="50.510899999999999"/>
    <n v="53.694200000000002"/>
    <n v="55.627499999999998"/>
    <n v="57.759300000000003"/>
    <m/>
    <m/>
    <m/>
    <m/>
    <m/>
    <m/>
    <s v="NÃO"/>
    <n v="0"/>
    <n v="79.946899999999999"/>
    <n v="78.760900000000007"/>
    <n v="57.759300000000003"/>
    <m/>
  </r>
  <r>
    <x v="660"/>
    <x v="26"/>
    <n v="568"/>
    <n v="3518"/>
    <s v="MOTORISTA ENTREGADOR3518568"/>
    <x v="0"/>
    <x v="1"/>
    <x v="2"/>
    <x v="4"/>
    <x v="0"/>
    <x v="1"/>
    <n v="0"/>
    <n v="51.248399999999997"/>
    <n v="0"/>
    <n v="60.513500000000001"/>
    <n v="62.479399999999998"/>
    <n v="65.963499999999996"/>
    <n v="67.896799999999999"/>
    <n v="67.896799999999999"/>
    <n v="0"/>
    <n v="0"/>
    <n v="4.8673999999999999"/>
    <n v="10.450699999999999"/>
    <n v="25.084"/>
    <n v="25.084"/>
    <n v="40.035400000000003"/>
    <n v="52.017899999999997"/>
    <n v="60.884500000000003"/>
    <n v="67.685199999999995"/>
    <n v="76.632800000000003"/>
    <n v="88.866100000000003"/>
    <n v="96.734300000000005"/>
    <n v="98.734300000000005"/>
    <n v="100.66759999999999"/>
    <n v="102.66759999999999"/>
    <n v="100.2684"/>
    <n v="100.2684"/>
    <n v="9.1816999999999993"/>
    <n v="14.780200000000001"/>
    <n v="22.763500000000001"/>
    <n v="34.045999999999999"/>
    <n v="40.027000000000001"/>
    <n v="44.209499999999998"/>
    <n v="57.709499999999998"/>
    <n v="62.442799999999998"/>
    <n v="70.224599999999995"/>
    <n v="74.1738"/>
    <n v="79.673100000000005"/>
    <n v="90.771500000000003"/>
    <n v="100.6532"/>
    <n v="111.4008"/>
    <n v="113.4008"/>
    <n v="115.4008"/>
    <n v="116.4008"/>
    <n v="118.33410000000001"/>
    <n v="120.2341"/>
    <n v="120.6174"/>
    <n v="6.7499000000000002"/>
    <n v="12.664199999999999"/>
    <n v="15.8634"/>
    <n v="19.096699999999998"/>
    <n v="26.045100000000001"/>
    <n v="24.994299999999999"/>
    <n v="36.109400000000001"/>
    <n v="48.109299999999998"/>
    <n v="47.225200000000001"/>
    <n v="52.5411"/>
    <n v="60.040999999999997"/>
    <n v="61.6736"/>
    <n v="65.406899999999993"/>
    <n v="68.838700000000003"/>
    <n v="74.804599999999994"/>
    <n v="76.770499999999998"/>
    <m/>
    <m/>
    <m/>
    <m/>
    <m/>
    <m/>
    <s v="NÃO"/>
    <n v="67.896799999999999"/>
    <n v="100.2684"/>
    <n v="120.6174"/>
    <n v="76.770499999999998"/>
    <m/>
  </r>
  <r>
    <x v="661"/>
    <x v="2"/>
    <n v="599"/>
    <n v="4513"/>
    <s v="MOTORISTA ENTREGADOR ABASTECEDOR4513599"/>
    <x v="0"/>
    <x v="0"/>
    <x v="0"/>
    <x v="2"/>
    <x v="0"/>
    <x v="0"/>
    <n v="0"/>
    <n v="8.2720000000000002"/>
    <n v="0"/>
    <n v="10.714499999999999"/>
    <n v="10.714499999999999"/>
    <n v="11.231999999999999"/>
    <n v="6.4343000000000004"/>
    <n v="6.4343000000000004"/>
    <n v="9.0509000000000004"/>
    <n v="9.0509000000000004"/>
    <n v="9.0509000000000004"/>
    <n v="9.0509000000000004"/>
    <n v="11.5168"/>
    <n v="11.5168"/>
    <n v="19.350899999999999"/>
    <n v="21.684200000000001"/>
    <n v="25.769100000000002"/>
    <n v="40.234200000000001"/>
    <n v="1.3159000000000001"/>
    <n v="0"/>
    <n v="0"/>
    <n v="0"/>
    <n v="0"/>
    <n v="0"/>
    <n v="2.4184000000000001"/>
    <n v="2.4184000000000001"/>
    <n v="2.9350999999999998"/>
    <n v="2.7033"/>
    <n v="4.4192999999999998"/>
    <n v="10.768599999999999"/>
    <n v="11.5527"/>
    <n v="11.5527"/>
    <n v="11.5527"/>
    <n v="0"/>
    <n v="0"/>
    <n v="0"/>
    <n v="11.5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.2720000000000002"/>
    <n v="40.234200000000001"/>
    <n v="11.5527"/>
    <n v="0"/>
    <n v="0"/>
  </r>
  <r>
    <x v="662"/>
    <x v="26"/>
    <n v="568"/>
    <n v="3518"/>
    <s v="MOTORISTA ENTREGADOR3518568"/>
    <x v="0"/>
    <x v="1"/>
    <x v="2"/>
    <x v="4"/>
    <x v="0"/>
    <x v="1"/>
    <n v="0"/>
    <n v="75.311700000000002"/>
    <n v="0"/>
    <n v="101.8253"/>
    <n v="101.8253"/>
    <n v="109.25709999999999"/>
    <n v="111.6738"/>
    <n v="111.6738"/>
    <n v="5.3833000000000002"/>
    <n v="6.8833000000000002"/>
    <n v="10.9825"/>
    <n v="14.9961"/>
    <n v="30.561900000000001"/>
    <n v="30.561900000000001"/>
    <n v="45.825400000000002"/>
    <n v="54.640500000000003"/>
    <n v="59.839700000000001"/>
    <n v="58.588900000000002"/>
    <n v="65.254000000000005"/>
    <n v="71.753200000000007"/>
    <n v="80.219800000000006"/>
    <n v="87.686400000000006"/>
    <n v="89.686400000000006"/>
    <n v="90.986400000000003"/>
    <n v="95.685599999999994"/>
    <n v="95.685599999999994"/>
    <n v="7.2492000000000001"/>
    <n v="19.382400000000001"/>
    <n v="27.3657"/>
    <n v="37.498199999999997"/>
    <n v="42.447400000000002"/>
    <n v="44.447400000000002"/>
    <n v="49.029899999999998"/>
    <n v="56.228299999999997"/>
    <n v="62.061599999999999"/>
    <n v="65.110799999999998"/>
    <n v="74.359200000000001"/>
    <n v="79.4251"/>
    <n v="84.858400000000003"/>
    <n v="93.456800000000001"/>
    <n v="95.206800000000001"/>
    <n v="96.172700000000006"/>
    <n v="98.172700000000006"/>
    <n v="99.422700000000006"/>
    <n v="102.17270000000001"/>
    <n v="103.43859999999999"/>
    <n v="2.3151000000000002"/>
    <n v="10.196099999999999"/>
    <n v="12.661199999999999"/>
    <n v="17.877800000000001"/>
    <n v="24.161100000000001"/>
    <n v="29.709499999999998"/>
    <n v="40.357799999999997"/>
    <n v="47.288800000000002"/>
    <n v="54.238"/>
    <n v="59.819699999999997"/>
    <n v="67.052999999999997"/>
    <n v="68.718900000000005"/>
    <n v="71.235500000000002"/>
    <n v="73.834699999999998"/>
    <n v="73.617999999999995"/>
    <n v="77.483800000000002"/>
    <m/>
    <m/>
    <m/>
    <m/>
    <m/>
    <m/>
    <s v="NÃO"/>
    <n v="111.6738"/>
    <n v="95.685599999999994"/>
    <n v="103.43859999999999"/>
    <n v="77.483800000000002"/>
    <m/>
  </r>
  <r>
    <x v="663"/>
    <x v="27"/>
    <n v="568"/>
    <n v="3507"/>
    <s v="MOTORISTA SUPLENTE3507568"/>
    <x v="0"/>
    <x v="2"/>
    <x v="2"/>
    <x v="3"/>
    <x v="0"/>
    <x v="11"/>
    <n v="0"/>
    <n v="18.060199999999998"/>
    <n v="0"/>
    <n v="28.8718"/>
    <n v="28.8718"/>
    <n v="31.654299999999999"/>
    <n v="34.603499999999997"/>
    <n v="34.603499999999997"/>
    <n v="0.58320000000000005"/>
    <n v="4.4314999999999998"/>
    <n v="8.0154999999999994"/>
    <n v="15.815200000000001"/>
    <n v="26.081600000000002"/>
    <n v="26.081600000000002"/>
    <n v="33.898000000000003"/>
    <n v="40.748600000000003"/>
    <n v="35.681899999999999"/>
    <n v="34.6173"/>
    <n v="33.200600000000001"/>
    <n v="35.749699999999997"/>
    <n v="24.616199999999999"/>
    <n v="25.616099999999999"/>
    <n v="26.116"/>
    <n v="27.915900000000001"/>
    <n v="31.8491"/>
    <n v="31.8491"/>
    <n v="3.4990000000000001"/>
    <n v="5.6813000000000002"/>
    <n v="10.6639"/>
    <n v="9.5122"/>
    <n v="9.5455000000000005"/>
    <n v="11.6614"/>
    <n v="15.659700000000001"/>
    <n v="18.7087"/>
    <n v="20.156300000000002"/>
    <n v="20.573699999999999"/>
    <n v="23.074300000000001"/>
    <n v="24.575500000000002"/>
    <n v="21.724499999999999"/>
    <n v="22.7729"/>
    <n v="24.339500000000001"/>
    <n v="25.872800000000002"/>
    <n v="25.872800000000002"/>
    <n v="27.738700000000001"/>
    <n v="24.654499999999999"/>
    <n v="26.487100000000002"/>
    <n v="2.6484000000000001"/>
    <n v="10.495200000000001"/>
    <n v="13.728400000000001"/>
    <n v="16.578199999999999"/>
    <n v="21.095500000000001"/>
    <n v="19.261299999999999"/>
    <n v="31.390499999999999"/>
    <n v="28.0564"/>
    <n v="32.688699999999997"/>
    <n v="35.954500000000003"/>
    <n v="32.904400000000003"/>
    <n v="33.136200000000002"/>
    <n v="31.6188"/>
    <n v="32.767200000000003"/>
    <n v="33.933100000000003"/>
    <n v="38.532200000000003"/>
    <m/>
    <m/>
    <m/>
    <m/>
    <m/>
    <m/>
    <s v="NÃO"/>
    <n v="34.603499999999997"/>
    <n v="31.8491"/>
    <n v="26.487100000000002"/>
    <n v="38.532200000000003"/>
    <m/>
  </r>
  <r>
    <x v="664"/>
    <x v="2"/>
    <n v="599"/>
    <n v="3518"/>
    <s v="MOTORISTA ENTREGADOR ABASTECEDOR3518599"/>
    <x v="0"/>
    <x v="1"/>
    <x v="0"/>
    <x v="4"/>
    <x v="0"/>
    <x v="1"/>
    <n v="0"/>
    <n v="0"/>
    <n v="0"/>
    <n v="6.2159000000000004"/>
    <n v="6.1158999999999999"/>
    <n v="8.8810000000000002"/>
    <n v="10.047700000000001"/>
    <n v="10.047700000000001"/>
    <n v="2.4666999999999999"/>
    <n v="4.95"/>
    <n v="10.1"/>
    <n v="14.7508"/>
    <n v="28.317399999999999"/>
    <n v="28.317399999999999"/>
    <n v="42.782499999999999"/>
    <n v="50.9651"/>
    <n v="58.180999999999997"/>
    <n v="61.415100000000002"/>
    <n v="66.349100000000007"/>
    <n v="75.252099999999999"/>
    <n v="86.916399999999996"/>
    <n v="88.433099999999996"/>
    <n v="88.433099999999996"/>
    <n v="89.899000000000001"/>
    <n v="97.03"/>
    <n v="97.03"/>
    <n v="7.6977000000000002"/>
    <n v="19.329999999999998"/>
    <n v="25.763100000000001"/>
    <n v="31.1282"/>
    <n v="40.375900000000001"/>
    <n v="44.707700000000003"/>
    <n v="54.024999999999999"/>
    <n v="57.758200000000002"/>
    <n v="60.474899999999998"/>
    <n v="65.424800000000005"/>
    <n v="72.908100000000005"/>
    <n v="82.989099999999993"/>
    <n v="93.088200000000001"/>
    <n v="100.38809999999999"/>
    <n v="102.0714"/>
    <n v="103.7714"/>
    <n v="105.7547"/>
    <n v="107.7206"/>
    <n v="109.46980000000001"/>
    <n v="111.0864"/>
    <n v="6.5015000000000001"/>
    <n v="12.669700000000001"/>
    <n v="17.901499999999999"/>
    <n v="22.45"/>
    <n v="27.049199999999999"/>
    <n v="32.146900000000002"/>
    <n v="35.463500000000003"/>
    <n v="40.496899999999997"/>
    <n v="45.746099999999998"/>
    <n v="52.929400000000001"/>
    <n v="58.9953"/>
    <n v="61.111199999999997"/>
    <n v="65.311199999999999"/>
    <n v="70.412700000000001"/>
    <n v="74.261200000000002"/>
    <n v="77.843000000000004"/>
    <m/>
    <m/>
    <m/>
    <m/>
    <m/>
    <m/>
    <s v="NÃO"/>
    <n v="10.047700000000001"/>
    <n v="97.03"/>
    <n v="111.0864"/>
    <n v="77.843000000000004"/>
    <m/>
  </r>
  <r>
    <x v="665"/>
    <x v="2"/>
    <n v="599"/>
    <n v="3507"/>
    <s v="MOTORISTA ENTREGADOR ABASTECEDOR3507599"/>
    <x v="0"/>
    <x v="2"/>
    <x v="0"/>
    <x v="3"/>
    <x v="0"/>
    <x v="11"/>
    <n v="0"/>
    <n v="10.231199999999999"/>
    <n v="0"/>
    <n v="10.7864"/>
    <n v="10.7864"/>
    <n v="12.9682"/>
    <n v="11.553100000000001"/>
    <n v="11.553100000000001"/>
    <n v="0"/>
    <n v="4.4991000000000003"/>
    <n v="5.6157000000000004"/>
    <n v="5.4981999999999998"/>
    <n v="6.2798999999999996"/>
    <n v="6.2798999999999996"/>
    <n v="2.4815"/>
    <n v="4.3307000000000002"/>
    <n v="5.1299000000000001"/>
    <n v="0"/>
    <n v="0"/>
    <n v="0"/>
    <n v="0"/>
    <n v="2.0500000000000001E-2"/>
    <n v="0"/>
    <n v="0.40389999999999998"/>
    <n v="1.5705"/>
    <n v="1.5705"/>
    <n v="0"/>
    <n v="2.1301000000000001"/>
    <n v="5.5808"/>
    <n v="5.7473999999999998"/>
    <n v="10.0966"/>
    <n v="11.779199999999999"/>
    <n v="12.2125"/>
    <n v="13.8307"/>
    <n v="16.479900000000001"/>
    <n v="15.6958"/>
    <n v="15.1951"/>
    <n v="14.360200000000001"/>
    <n v="15.841200000000001"/>
    <n v="12.842599999999999"/>
    <n v="14.242599999999999"/>
    <n v="14.242599999999999"/>
    <n v="14.6259"/>
    <n v="14.6259"/>
    <n v="0"/>
    <n v="2.4400000000000002E-2"/>
    <n v="0"/>
    <n v="1.4498"/>
    <n v="3.9331"/>
    <n v="2.8338999999999999"/>
    <n v="10.383900000000001"/>
    <n v="11.033899999999999"/>
    <n v="6.2172999999999998"/>
    <n v="4.9173"/>
    <n v="6.2187999999999999"/>
    <n v="0"/>
    <n v="0"/>
    <n v="0"/>
    <n v="0"/>
    <n v="0"/>
    <n v="0"/>
    <n v="0"/>
    <m/>
    <m/>
    <m/>
    <m/>
    <m/>
    <m/>
    <s v="NÃO"/>
    <n v="11.553100000000001"/>
    <n v="1.5705"/>
    <n v="2.4400000000000002E-2"/>
    <n v="0"/>
    <m/>
  </r>
  <r>
    <x v="666"/>
    <x v="26"/>
    <n v="568"/>
    <n v="3518"/>
    <s v="MOTORISTA ENTREGADOR3518568"/>
    <x v="0"/>
    <x v="1"/>
    <x v="2"/>
    <x v="4"/>
    <x v="0"/>
    <x v="1"/>
    <n v="0"/>
    <n v="40.674999999999997"/>
    <n v="0"/>
    <n v="53.590899999999998"/>
    <n v="56.190899999999999"/>
    <n v="58.391599999999997"/>
    <n v="60.241599999999998"/>
    <n v="60.241599999999998"/>
    <n v="3.2841"/>
    <n v="6.5182000000000002"/>
    <n v="9.0174000000000003"/>
    <n v="14.202199999999999"/>
    <n v="24.334700000000002"/>
    <n v="24.334700000000002"/>
    <n v="38.283900000000003"/>
    <n v="49.167900000000003"/>
    <n v="56.883800000000001"/>
    <n v="63.519399999999997"/>
    <n v="71.520099999999999"/>
    <n v="81.383700000000005"/>
    <n v="86.882900000000006"/>
    <n v="90.200299999999999"/>
    <n v="92.016199999999998"/>
    <n v="93.916200000000003"/>
    <n v="97.332800000000006"/>
    <n v="97.332800000000006"/>
    <n v="8.9468999999999994"/>
    <n v="21.046800000000001"/>
    <n v="28.796700000000001"/>
    <n v="39.645899999999997"/>
    <n v="44.742800000000003"/>
    <n v="46.626100000000001"/>
    <n v="56.825000000000003"/>
    <n v="64.907399999999996"/>
    <n v="70.889099999999999"/>
    <n v="77.754099999999994"/>
    <n v="80.903700000000001"/>
    <n v="89.168800000000005"/>
    <n v="98.150499999999994"/>
    <n v="106.5504"/>
    <n v="108.08369999999999"/>
    <n v="109.6996"/>
    <n v="111.6155"/>
    <n v="113.39879999999999"/>
    <n v="115.3147"/>
    <n v="116.9147"/>
    <n v="2.9992000000000001"/>
    <n v="9.1628000000000007"/>
    <n v="14.362"/>
    <n v="20.294499999999999"/>
    <n v="26.011099999999999"/>
    <n v="32.876899999999999"/>
    <n v="43.924900000000001"/>
    <n v="53.274700000000003"/>
    <n v="60.5548"/>
    <n v="63.369900000000001"/>
    <n v="70.502899999999997"/>
    <n v="72.152900000000002"/>
    <n v="77.7346"/>
    <n v="80.283799999999999"/>
    <n v="83.100399999999993"/>
    <n v="85.049599999999998"/>
    <m/>
    <m/>
    <m/>
    <m/>
    <m/>
    <m/>
    <s v="NÃO"/>
    <n v="60.241599999999998"/>
    <n v="97.332800000000006"/>
    <n v="116.9147"/>
    <n v="85.049599999999998"/>
    <m/>
  </r>
  <r>
    <x v="667"/>
    <x v="2"/>
    <n v="599"/>
    <n v="4547"/>
    <s v="MOTORISTA ENTREGADOR ABASTECEDOR4547599"/>
    <x v="0"/>
    <x v="0"/>
    <x v="0"/>
    <x v="12"/>
    <x v="0"/>
    <x v="0"/>
    <n v="0"/>
    <n v="40.157200000000003"/>
    <n v="0"/>
    <n v="4.0830000000000002"/>
    <n v="5.8662999999999998"/>
    <n v="7.7488999999999999"/>
    <n v="8.3980999999999995"/>
    <n v="8.3980999999999995"/>
    <n v="12.5625"/>
    <n v="12.478400000000001"/>
    <n v="10.129200000000001"/>
    <n v="13.629200000000001"/>
    <n v="22.691199999999998"/>
    <n v="22.691199999999998"/>
    <n v="25.174499999999998"/>
    <n v="30.425999999999998"/>
    <n v="30.958500000000001"/>
    <n v="25.359300000000001"/>
    <n v="0.1174"/>
    <n v="1.1173999999999999"/>
    <n v="3.2521"/>
    <n v="3.7353999999999998"/>
    <n v="2.8854000000000002"/>
    <n v="4.1687000000000003"/>
    <n v="6.7344999999999997"/>
    <n v="6.7344999999999997"/>
    <n v="7.8186"/>
    <n v="7.5345000000000004"/>
    <n v="9.8192000000000004"/>
    <n v="10.7866"/>
    <n v="10.6676"/>
    <n v="11.8835"/>
    <n v="11.833500000000001"/>
    <n v="15.182600000000001"/>
    <n v="24.198399999999999"/>
    <n v="26.4635"/>
    <n v="28.929500000000001"/>
    <n v="7.0975999999999999"/>
    <n v="11.413500000000001"/>
    <n v="16.146100000000001"/>
    <n v="17.762"/>
    <n v="18.3279"/>
    <n v="18.3279"/>
    <n v="19.1938"/>
    <n v="21.527100000000001"/>
    <n v="22.394500000000001"/>
    <n v="24.477"/>
    <n v="27.908799999999999"/>
    <n v="31.342099999999999"/>
    <n v="37.2746"/>
    <n v="41.991199999999999"/>
    <n v="46.740400000000001"/>
    <n v="51.0244"/>
    <n v="53.2577"/>
    <n v="58.574300000000001"/>
    <n v="56.957599999999999"/>
    <n v="4.7651000000000003"/>
    <n v="6.8143000000000002"/>
    <n v="9.5309000000000008"/>
    <n v="10.4468"/>
    <n v="12.763400000000001"/>
    <n v="14.5808"/>
    <m/>
    <m/>
    <m/>
    <m/>
    <m/>
    <m/>
    <s v="NÃO"/>
    <n v="40.157200000000003"/>
    <n v="25.359300000000001"/>
    <n v="28.929500000000001"/>
    <n v="56.957599999999999"/>
    <n v="14.5808"/>
  </r>
  <r>
    <x v="668"/>
    <x v="28"/>
    <n v="599"/>
    <n v="4534"/>
    <s v="SUPERVISOR DISTRIBUICAO E FROTAS C4534599"/>
    <x v="1"/>
    <x v="0"/>
    <x v="1"/>
    <x v="10"/>
    <x v="0"/>
    <x v="0"/>
    <n v="71.142399999999995"/>
    <n v="69.059100000000001"/>
    <n v="0"/>
    <n v="0"/>
    <n v="0"/>
    <n v="0"/>
    <n v="0"/>
    <n v="0"/>
    <n v="6.1657000000000002"/>
    <n v="13.6815"/>
    <n v="16.897300000000001"/>
    <n v="21.7318"/>
    <n v="32.779299999999999"/>
    <n v="32.779299999999999"/>
    <n v="48.607700000000001"/>
    <n v="58.79"/>
    <n v="63.805"/>
    <n v="73.301000000000002"/>
    <n v="45.951099999999997"/>
    <n v="1.9513"/>
    <n v="3.7671999999999999"/>
    <n v="5.6172000000000004"/>
    <n v="4.6172000000000004"/>
    <n v="4.6172000000000004"/>
    <n v="0"/>
    <n v="0"/>
    <n v="0"/>
    <n v="0"/>
    <n v="0"/>
    <n v="2.9005999999999998"/>
    <n v="7.3655999999999997"/>
    <n v="11.9147"/>
    <n v="15.063700000000001"/>
    <n v="16.945399999999999"/>
    <n v="3.8437000000000001"/>
    <n v="4.9101999999999997"/>
    <n v="7.2605000000000004"/>
    <n v="18.4406"/>
    <n v="24.455500000000001"/>
    <n v="0"/>
    <n v="0"/>
    <n v="0"/>
    <n v="1.0546"/>
    <n v="1.0546"/>
    <n v="0.37040000000000001"/>
    <n v="0.1363"/>
    <n v="4.0491000000000001"/>
    <n v="12.7799"/>
    <n v="16.5457"/>
    <n v="13.1441"/>
    <n v="19.311499999999999"/>
    <n v="1.9592000000000001"/>
    <n v="10.89"/>
    <n v="7.4905999999999997"/>
    <n v="5.8398000000000003"/>
    <n v="0"/>
    <n v="0"/>
    <n v="0"/>
    <n v="0"/>
    <n v="11.82"/>
    <n v="14.5199"/>
    <n v="0"/>
    <m/>
    <m/>
    <m/>
    <m/>
    <m/>
    <m/>
    <s v="NÃO"/>
    <n v="0"/>
    <n v="0"/>
    <n v="0.1363"/>
    <n v="0"/>
    <m/>
  </r>
  <r>
    <x v="669"/>
    <x v="26"/>
    <n v="568"/>
    <n v="3518"/>
    <s v="MOTORISTA ENTREGADOR3518568"/>
    <x v="0"/>
    <x v="1"/>
    <x v="2"/>
    <x v="4"/>
    <x v="0"/>
    <x v="1"/>
    <n v="0"/>
    <n v="72.712599999999995"/>
    <n v="0"/>
    <n v="103.0594"/>
    <n v="103.0594"/>
    <n v="108.90940000000001"/>
    <n v="114.90940000000001"/>
    <n v="114.90940000000001"/>
    <n v="2.2166000000000001"/>
    <n v="6.6984000000000004"/>
    <n v="10.1976"/>
    <n v="15.9983"/>
    <n v="28.779299999999999"/>
    <n v="28.779299999999999"/>
    <n v="37.428400000000003"/>
    <n v="47.309399999999997"/>
    <n v="56.8919"/>
    <n v="64.607799999999997"/>
    <n v="73.355500000000006"/>
    <n v="84.537999999999997"/>
    <n v="89.887900000000002"/>
    <n v="93.553799999999995"/>
    <n v="93.603800000000007"/>
    <n v="94.169700000000006"/>
    <n v="98.634799999999998"/>
    <n v="98.634799999999998"/>
    <n v="6.5331999999999999"/>
    <n v="18.614799999999999"/>
    <n v="28.5473"/>
    <n v="37.596200000000003"/>
    <n v="47.243000000000002"/>
    <n v="49.076300000000003"/>
    <n v="60.541200000000003"/>
    <n v="68.540899999999993"/>
    <n v="74.490799999999993"/>
    <n v="78.373199999999997"/>
    <n v="87.333500000000001"/>
    <n v="96.914400000000001"/>
    <n v="106.5453"/>
    <n v="116.077"/>
    <n v="118.0603"/>
    <n v="119.89360000000001"/>
    <n v="121.8935"/>
    <n v="123.8934"/>
    <n v="126.1093"/>
    <n v="128.10919999999999"/>
    <n v="6.3295000000000003"/>
    <n v="16.310300000000002"/>
    <n v="21.5594"/>
    <n v="25.608599999999999"/>
    <n v="30.972799999999999"/>
    <n v="37.671900000000001"/>
    <n v="49.085999999999999"/>
    <n v="58.850999999999999"/>
    <n v="63.699399999999997"/>
    <n v="68.365300000000005"/>
    <n v="75.765199999999993"/>
    <n v="77.781099999999995"/>
    <n v="83.2136"/>
    <n v="87.061300000000003"/>
    <n v="90.777100000000004"/>
    <n v="94.110399999999998"/>
    <m/>
    <m/>
    <m/>
    <m/>
    <m/>
    <m/>
    <s v="NÃO"/>
    <n v="114.90940000000001"/>
    <n v="98.634799999999998"/>
    <n v="128.10919999999999"/>
    <n v="94.110399999999998"/>
    <m/>
  </r>
  <r>
    <x v="670"/>
    <x v="30"/>
    <n v="405"/>
    <n v="4534"/>
    <s v="SUPERVISOR EXPEDICAO B4534405"/>
    <x v="1"/>
    <x v="0"/>
    <x v="1"/>
    <x v="10"/>
    <x v="1"/>
    <x v="3"/>
    <n v="23.285799999999998"/>
    <n v="22.651700000000002"/>
    <n v="22.633500000000002"/>
    <n v="24.116800000000001"/>
    <n v="25.0001"/>
    <n v="10.950200000000001"/>
    <n v="2.3328000000000002"/>
    <n v="2.3328000000000002"/>
    <n v="2.4666000000000001"/>
    <n v="9.0983999999999998"/>
    <n v="7.2674000000000003"/>
    <n v="0"/>
    <n v="0"/>
    <n v="0"/>
    <n v="0"/>
    <n v="0"/>
    <n v="0"/>
    <n v="0"/>
    <n v="0.11650000000000001"/>
    <n v="6.1837"/>
    <n v="8.9495000000000005"/>
    <n v="11.5319"/>
    <n v="13.3819"/>
    <n v="13.3819"/>
    <n v="0.4304"/>
    <n v="0.4304"/>
    <n v="2.3496999999999999"/>
    <n v="3.8479999999999999"/>
    <n v="7.0472000000000001"/>
    <n v="9.9629999999999992"/>
    <n v="11.4613"/>
    <n v="12.359"/>
    <n v="8.7581000000000007"/>
    <n v="11.391500000000001"/>
    <n v="11.391500000000001"/>
    <n v="0"/>
    <n v="0"/>
    <n v="0"/>
    <n v="0"/>
    <n v="0.2248"/>
    <n v="1.1580999999999999"/>
    <n v="2.5081000000000002"/>
    <n v="2.1762999999999999"/>
    <n v="1.9762999999999999"/>
    <n v="0"/>
    <n v="0"/>
    <n v="0.96740000000000004"/>
    <n v="9.3498000000000001"/>
    <n v="11.3505"/>
    <n v="5.7172000000000001"/>
    <n v="5.7511999999999999"/>
    <n v="4.9671000000000003"/>
    <n v="0"/>
    <n v="0"/>
    <n v="0"/>
    <n v="0"/>
    <n v="1.2999000000000001"/>
    <n v="1.2324999999999999"/>
    <n v="0.2477"/>
    <n v="0.66349999999999998"/>
    <n v="0"/>
    <n v="0"/>
    <m/>
    <m/>
    <m/>
    <m/>
    <m/>
    <m/>
    <s v="NÃO"/>
    <n v="2.3328000000000002"/>
    <n v="0.4304"/>
    <n v="0"/>
    <n v="0"/>
    <m/>
  </r>
  <r>
    <x v="671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278000000000002"/>
    <n v="15.492100000000001"/>
    <n v="16.775300000000001"/>
    <n v="21.575299999999999"/>
    <n v="24.7743"/>
    <n v="27.655999999999999"/>
    <n v="31.421800000000001"/>
    <n v="31.455100000000002"/>
    <n v="30.4559"/>
    <n v="30.9392"/>
    <n v="30.9392"/>
    <n v="33.989199999999997"/>
    <n v="32.289200000000001"/>
    <n v="4.9330999999999996"/>
    <n v="6.7823000000000002"/>
    <n v="9.8648000000000007"/>
    <n v="4.6654999999999998"/>
    <n v="9.6137999999999995"/>
    <n v="13.5969"/>
    <n v="23.743600000000001"/>
    <n v="35.541800000000002"/>
    <n v="40.690100000000001"/>
    <n v="46.788499999999999"/>
    <n v="51.602699999999999"/>
    <n v="51.602699999999999"/>
    <n v="57.201799999999999"/>
    <n v="60.501600000000003"/>
    <n v="64.167500000000004"/>
    <n v="69.499200000000002"/>
    <m/>
    <m/>
    <m/>
    <m/>
    <m/>
    <m/>
    <s v="NÃO"/>
    <n v="0"/>
    <n v="0"/>
    <n v="32.289200000000001"/>
    <n v="69.499200000000002"/>
    <m/>
  </r>
  <r>
    <x v="672"/>
    <x v="21"/>
    <n v="405"/>
    <n v="4534"/>
    <s v="AUXILIAR DISTRIBUIÇÃO4534405"/>
    <x v="0"/>
    <x v="0"/>
    <x v="1"/>
    <x v="10"/>
    <x v="1"/>
    <x v="3"/>
    <n v="3.3157999999999999"/>
    <n v="82.418199999999999"/>
    <n v="8.6148000000000007"/>
    <n v="12.1655"/>
    <n v="12.881399999999999"/>
    <n v="16.781300000000002"/>
    <n v="16.446400000000001"/>
    <n v="16.446400000000001"/>
    <n v="18.797899999999998"/>
    <n v="22.146999999999998"/>
    <n v="22.112200000000001"/>
    <n v="25.4621"/>
    <n v="26.161200000000001"/>
    <n v="26.161200000000001"/>
    <n v="17.160299999999999"/>
    <n v="13.3421"/>
    <n v="13.3421"/>
    <n v="13.3421"/>
    <n v="0"/>
    <n v="0"/>
    <n v="5.8498000000000001"/>
    <n v="7.6830999999999996"/>
    <n v="8.6164000000000005"/>
    <n v="8.0838000000000001"/>
    <n v="10.0322"/>
    <n v="10.0322"/>
    <n v="13.098800000000001"/>
    <n v="8.3153000000000006"/>
    <n v="12.915800000000001"/>
    <n v="12.7317"/>
    <n v="12.3475"/>
    <n v="12.4467"/>
    <n v="10.297499999999999"/>
    <n v="8.0140999999999991"/>
    <n v="7.03"/>
    <n v="6.7126000000000001"/>
    <n v="6.8285"/>
    <n v="0"/>
    <n v="3.1141000000000001"/>
    <n v="3.2465999999999999"/>
    <n v="3.7299000000000002"/>
    <n v="4.0957999999999997"/>
    <n v="2.6299000000000001"/>
    <n v="3.0299"/>
    <n v="0.99660000000000004"/>
    <n v="0.88070000000000004"/>
    <n v="0"/>
    <n v="0"/>
    <n v="0"/>
    <n v="0"/>
    <n v="0"/>
    <n v="0"/>
    <n v="0"/>
    <n v="0"/>
    <n v="0"/>
    <n v="0"/>
    <n v="18.6493"/>
    <n v="18.6493"/>
    <n v="7.2808999999999999"/>
    <n v="15.4785"/>
    <n v="9.2451000000000008"/>
    <n v="11.7949"/>
    <m/>
    <m/>
    <m/>
    <m/>
    <m/>
    <m/>
    <s v="NÃO"/>
    <n v="82.418199999999999"/>
    <n v="13.3421"/>
    <n v="6.8285"/>
    <n v="0"/>
    <n v="11.7949"/>
  </r>
  <r>
    <x v="673"/>
    <x v="3"/>
    <n v="405"/>
    <n v="3506"/>
    <s v="AJUDANTE EXPEDICAO AGENCIA3506405"/>
    <x v="0"/>
    <x v="1"/>
    <x v="1"/>
    <x v="1"/>
    <x v="1"/>
    <x v="3"/>
    <n v="18.6008"/>
    <n v="16.918299999999999"/>
    <n v="22.301200000000001"/>
    <n v="25.1663"/>
    <n v="25.332899999999999"/>
    <n v="18.8995"/>
    <n v="19.216200000000001"/>
    <n v="19.216200000000001"/>
    <n v="0"/>
    <n v="4.7817999999999996"/>
    <n v="0"/>
    <n v="3.4007999999999998"/>
    <n v="7.3513999999999999"/>
    <n v="7.3513999999999999"/>
    <n v="3.9664999999999999"/>
    <n v="8.3506"/>
    <n v="11.900499999999999"/>
    <n v="19.133800000000001"/>
    <n v="22.930800000000001"/>
    <n v="31.350200000000001"/>
    <n v="35.234299999999998"/>
    <n v="34.913699999999999"/>
    <n v="36.546999999999997"/>
    <n v="38.229500000000002"/>
    <n v="37.2303"/>
    <n v="37.2303"/>
    <n v="1.5318000000000001"/>
    <n v="4.9984999999999999"/>
    <n v="4.0144000000000002"/>
    <n v="13.311299999999999"/>
    <n v="9.1757000000000009"/>
    <n v="12.5075"/>
    <n v="20.802900000000001"/>
    <n v="21.418800000000001"/>
    <n v="17.668800000000001"/>
    <n v="16.302199999999999"/>
    <n v="18.035499999999999"/>
    <n v="16.853000000000002"/>
    <n v="14.1038"/>
    <n v="17.7879"/>
    <n v="17.7879"/>
    <n v="10.838699999999999"/>
    <n v="12.4054"/>
    <n v="14.0054"/>
    <n v="14.689500000000001"/>
    <n v="7.3562000000000003"/>
    <n v="0.75149999999999995"/>
    <n v="3.2523"/>
    <n v="6.2682000000000002"/>
    <n v="10.2189"/>
    <n v="6.5674000000000001"/>
    <n v="11.6182"/>
    <n v="13.5008"/>
    <n v="8.9190000000000005"/>
    <n v="5.1182999999999996"/>
    <n v="7.2515999999999998"/>
    <n v="10.6175"/>
    <n v="14.3842"/>
    <n v="16.034199999999998"/>
    <n v="19.951599999999999"/>
    <n v="20.168199999999999"/>
    <n v="14.019"/>
    <m/>
    <m/>
    <m/>
    <m/>
    <m/>
    <m/>
    <s v="NÃO"/>
    <n v="19.216200000000001"/>
    <n v="37.2303"/>
    <n v="7.3562000000000003"/>
    <n v="14.019"/>
    <m/>
  </r>
  <r>
    <x v="674"/>
    <x v="0"/>
    <n v="599"/>
    <n v="4513"/>
    <s v="AJUDANTE ENTREGA4513599"/>
    <x v="0"/>
    <x v="0"/>
    <x v="0"/>
    <x v="2"/>
    <x v="0"/>
    <x v="0"/>
    <n v="0"/>
    <n v="2.5095999999999998"/>
    <n v="0"/>
    <n v="3.5516000000000001"/>
    <n v="4.9189999999999996"/>
    <n v="6.1698000000000004"/>
    <n v="5.8539000000000003"/>
    <n v="5.8539000000000003"/>
    <n v="3.7713999999999999"/>
    <n v="2.0547"/>
    <n v="1.9373"/>
    <n v="3.2555000000000001"/>
    <n v="1.0759000000000001"/>
    <n v="1.0759000000000001"/>
    <n v="4.2449000000000003"/>
    <n v="5.8623000000000003"/>
    <n v="8.0631000000000004"/>
    <n v="6.4813000000000001"/>
    <n v="1.2181"/>
    <n v="0.66879999999999995"/>
    <n v="0"/>
    <n v="0"/>
    <n v="0"/>
    <n v="0"/>
    <n v="4.0529000000000002"/>
    <n v="4.0529000000000002"/>
    <n v="7.3202999999999996"/>
    <n v="4.7195999999999998"/>
    <n v="6.5354999999999999"/>
    <n v="9.5364000000000004"/>
    <n v="12.5197"/>
    <n v="12.5197"/>
    <n v="15.1371"/>
    <n v="16.202999999999999"/>
    <n v="15.2182"/>
    <n v="17.6341"/>
    <n v="17.6341"/>
    <n v="5.8166000000000002"/>
    <n v="8.6681000000000008"/>
    <n v="22.8674"/>
    <n v="24.8674"/>
    <n v="24.8674"/>
    <n v="28.5015"/>
    <n v="29.784099999999999"/>
    <n v="31.582599999999999"/>
    <n v="31.8826"/>
    <n v="33.882599999999996"/>
    <n v="34.831099999999999"/>
    <n v="34.831099999999999"/>
    <n v="16.6812"/>
    <n v="22.731200000000001"/>
    <n v="22.480499999999999"/>
    <n v="34.379100000000001"/>
    <n v="28.761800000000001"/>
    <n v="38.1111"/>
    <n v="45.260399999999997"/>
    <n v="4.3493000000000004"/>
    <n v="6.3493000000000004"/>
    <n v="0.59709999999999996"/>
    <n v="2.9796999999999998"/>
    <n v="0.39560000000000001"/>
    <n v="0.39560000000000001"/>
    <m/>
    <m/>
    <m/>
    <m/>
    <m/>
    <m/>
    <s v="NÃO"/>
    <n v="2.5095999999999998"/>
    <n v="6.4813000000000001"/>
    <n v="17.6341"/>
    <n v="45.260399999999997"/>
    <n v="0.39560000000000001"/>
  </r>
  <r>
    <x v="675"/>
    <x v="0"/>
    <n v="599"/>
    <n v="4509"/>
    <s v="AJUDANTE ENTREGA4509599"/>
    <x v="0"/>
    <x v="0"/>
    <x v="0"/>
    <x v="26"/>
    <x v="0"/>
    <x v="0"/>
    <n v="0"/>
    <n v="35.408999999999999"/>
    <n v="0"/>
    <n v="0"/>
    <n v="0"/>
    <n v="0"/>
    <n v="0"/>
    <n v="0"/>
    <n v="0"/>
    <n v="0"/>
    <n v="0"/>
    <n v="0"/>
    <n v="6.7413999999999996"/>
    <n v="6.7413999999999996"/>
    <n v="9.2574000000000005"/>
    <n v="12.9732"/>
    <n v="12.3566"/>
    <n v="15.19"/>
    <n v="1.1826000000000001"/>
    <n v="0.25469999999999998"/>
    <n v="0"/>
    <n v="0"/>
    <n v="0"/>
    <n v="0"/>
    <n v="4.3887999999999998"/>
    <n v="4.3887999999999998"/>
    <n v="5.5228999999999999"/>
    <n v="7.0411000000000001"/>
    <n v="7.0411000000000001"/>
    <n v="12.8911"/>
    <n v="9.7062000000000008"/>
    <n v="12.5395"/>
    <n v="12.5395"/>
    <n v="23.519600000000001"/>
    <n v="22.570399999999999"/>
    <n v="26.837800000000001"/>
    <n v="19.371200000000002"/>
    <n v="5.9128999999999996"/>
    <n v="12.663600000000001"/>
    <n v="15.681699999999999"/>
    <n v="16.331700000000001"/>
    <n v="16.331700000000001"/>
    <n v="17.799099999999999"/>
    <n v="19.3491"/>
    <n v="12.4825"/>
    <n v="12.3666"/>
    <n v="16.849900000000002"/>
    <n v="11.665900000000001"/>
    <n v="11.7826"/>
    <n v="14.567500000000001"/>
    <n v="14.919"/>
    <n v="11.0016"/>
    <n v="11.0016"/>
    <n v="11.0016"/>
    <n v="11.0016"/>
    <n v="11.0016"/>
    <n v="0"/>
    <n v="0"/>
    <n v="0"/>
    <n v="0"/>
    <n v="0"/>
    <n v="0"/>
    <m/>
    <m/>
    <m/>
    <m/>
    <m/>
    <m/>
    <s v="NÃO"/>
    <n v="35.408999999999999"/>
    <n v="15.19"/>
    <n v="19.371200000000002"/>
    <n v="11.0016"/>
    <n v="0"/>
  </r>
  <r>
    <x v="676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658999999999998"/>
    <n v="3.3"/>
    <n v="2.6674000000000002"/>
    <n v="14.9817"/>
    <n v="15.532400000000001"/>
    <n v="16.898299999999999"/>
    <n v="19.5808"/>
    <n v="19.630800000000001"/>
    <n v="21.546700000000001"/>
    <n v="21.280799999999999"/>
    <n v="21.164899999999999"/>
    <n v="13.9475"/>
    <n v="21.1466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21.146699999999999"/>
    <n v="0"/>
    <m/>
  </r>
  <r>
    <x v="677"/>
    <x v="27"/>
    <n v="568"/>
    <n v="4545"/>
    <s v="MOTORISTA SUPLENTE4545568"/>
    <x v="0"/>
    <x v="2"/>
    <x v="2"/>
    <x v="25"/>
    <x v="0"/>
    <x v="11"/>
    <n v="0"/>
    <n v="0"/>
    <n v="0"/>
    <n v="7.9706000000000001"/>
    <n v="7.9706000000000001"/>
    <n v="6.1539999999999999"/>
    <n v="8.3366000000000007"/>
    <n v="8.3366000000000007"/>
    <n v="3.1166"/>
    <n v="2.4325000000000001"/>
    <n v="3.5642999999999998"/>
    <n v="5.4318"/>
    <n v="8.7143999999999995"/>
    <n v="8.7143999999999995"/>
    <n v="14.799200000000001"/>
    <n v="18.049900000000001"/>
    <n v="20.9665"/>
    <n v="22.883199999999999"/>
    <n v="33.883899999999997"/>
    <n v="34.917999999999999"/>
    <n v="51.751199999999997"/>
    <n v="52.835299999999997"/>
    <n v="54.669400000000003"/>
    <n v="56.669400000000003"/>
    <n v="61.503500000000003"/>
    <n v="61.503500000000003"/>
    <n v="2.7523"/>
    <n v="0.1205"/>
    <n v="4.9029999999999996"/>
    <n v="8.5187000000000008"/>
    <n v="10.151999999999999"/>
    <n v="12.5679"/>
    <n v="11.9331"/>
    <n v="15.099"/>
    <n v="15.1157"/>
    <n v="16.782299999999999"/>
    <n v="14.449"/>
    <n v="17.316400000000002"/>
    <n v="11.881600000000001"/>
    <n v="16.514099999999999"/>
    <n v="18.513999999999999"/>
    <n v="19.598099999999999"/>
    <n v="20.515499999999999"/>
    <n v="22.515499999999999"/>
    <n v="23.782900000000001"/>
    <n v="23.817"/>
    <n v="0.83330000000000004"/>
    <n v="9.7489000000000008"/>
    <n v="13.248799999999999"/>
    <n v="14.0647"/>
    <n v="8.0328999999999997"/>
    <n v="9.1669999999999998"/>
    <n v="17.849399999999999"/>
    <n v="24.431100000000001"/>
    <n v="27.2651"/>
    <n v="27.949200000000001"/>
    <n v="33.983199999999997"/>
    <n v="29.033300000000001"/>
    <n v="33.349899999999998"/>
    <n v="37.7498"/>
    <n v="38.017200000000003"/>
    <n v="41.851999999999997"/>
    <m/>
    <m/>
    <m/>
    <m/>
    <m/>
    <m/>
    <s v="NÃO"/>
    <n v="8.3366000000000007"/>
    <n v="61.503500000000003"/>
    <n v="23.817"/>
    <n v="41.851999999999997"/>
    <m/>
  </r>
  <r>
    <x v="678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969"/>
    <n v="22.877800000000001"/>
    <n v="23.4619"/>
    <n v="25.2119"/>
    <n v="25.261900000000001"/>
    <n v="25.9452"/>
    <n v="28.495000000000001"/>
    <n v="29.061599999999999"/>
    <n v="30.311599999999999"/>
    <n v="31.0275"/>
    <n v="32.394100000000002"/>
    <n v="31.31"/>
    <n v="27.8918"/>
    <n v="0.21879999999999999"/>
    <n v="0.4506"/>
    <n v="1.6679999999999999"/>
    <n v="2.2353999999999998"/>
    <n v="0.18770000000000001"/>
    <n v="1.7210000000000001"/>
    <n v="0"/>
    <n v="0.96930000000000005"/>
    <n v="0"/>
    <n v="0"/>
    <n v="0"/>
    <n v="0"/>
    <n v="0"/>
    <n v="0"/>
    <n v="0"/>
    <n v="0"/>
    <m/>
    <m/>
    <m/>
    <m/>
    <m/>
    <m/>
    <s v="NÃO"/>
    <n v="0"/>
    <n v="0"/>
    <n v="27.8918"/>
    <n v="0"/>
    <m/>
  </r>
  <r>
    <x v="679"/>
    <x v="2"/>
    <n v="599"/>
    <n v="4550"/>
    <s v="MOTORISTA ENTREGADOR ABASTECEDOR4550599"/>
    <x v="0"/>
    <x v="0"/>
    <x v="0"/>
    <x v="13"/>
    <x v="0"/>
    <x v="0"/>
    <n v="0"/>
    <n v="0"/>
    <n v="0"/>
    <n v="0"/>
    <n v="0"/>
    <n v="0"/>
    <n v="0"/>
    <n v="0"/>
    <n v="0"/>
    <n v="0"/>
    <n v="0.4486"/>
    <n v="0.64859999999999995"/>
    <n v="0.64859999999999995"/>
    <n v="0.64859999999999995"/>
    <n v="0.64859999999999995"/>
    <n v="0.64859999999999995"/>
    <n v="2.7477"/>
    <n v="5.8613"/>
    <n v="0"/>
    <n v="0"/>
    <n v="0"/>
    <n v="0"/>
    <n v="0"/>
    <n v="0"/>
    <n v="0"/>
    <n v="0"/>
    <n v="0"/>
    <n v="0"/>
    <n v="10.4635"/>
    <n v="9.4619999999999997"/>
    <n v="12.3438"/>
    <n v="12.6271"/>
    <n v="9.8285"/>
    <n v="12.061500000000001"/>
    <n v="11.4107"/>
    <n v="13.1273"/>
    <n v="13.1281"/>
    <n v="1.2642"/>
    <n v="4.6632999999999996"/>
    <n v="4.2458"/>
    <n v="4.2458"/>
    <n v="3.0284"/>
    <n v="3.0284"/>
    <n v="3.0284"/>
    <n v="8.01"/>
    <n v="9.56"/>
    <n v="8.4092000000000002"/>
    <n v="8.8576999999999995"/>
    <n v="10.6061"/>
    <n v="11.9879"/>
    <n v="11.052300000000001"/>
    <n v="11.4856"/>
    <n v="15.8332"/>
    <n v="17.182400000000001"/>
    <n v="18.8156"/>
    <n v="19.880700000000001"/>
    <n v="0"/>
    <n v="0"/>
    <n v="0"/>
    <n v="0"/>
    <n v="0"/>
    <n v="0"/>
    <m/>
    <m/>
    <m/>
    <m/>
    <m/>
    <m/>
    <s v="NÃO"/>
    <n v="0"/>
    <n v="5.8613"/>
    <n v="13.1281"/>
    <n v="19.880700000000001"/>
    <n v="0"/>
  </r>
  <r>
    <x v="680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359999999999998"/>
    <n v="5.0128000000000004"/>
    <n v="2.5962000000000001"/>
    <n v="5.4794999999999998"/>
    <n v="3.8620999999999999"/>
    <n v="7.6303000000000001"/>
    <n v="8.3970000000000002"/>
    <n v="7.3311000000000002"/>
    <n v="7.2152000000000003"/>
    <n v="7.7652000000000001"/>
    <n v="9.6493000000000002"/>
    <n v="8.9833999999999996"/>
    <n v="2.0827"/>
    <n v="1.3008"/>
    <n v="2.2841"/>
    <n v="2.5514999999999999"/>
    <n v="5.6037999999999997"/>
    <n v="4.6711999999999998"/>
    <n v="6.6386000000000003"/>
    <n v="2.5068000000000001"/>
    <n v="4.125"/>
    <n v="7.9939999999999998"/>
    <n v="1.9630000000000001"/>
    <n v="1.9630000000000001"/>
    <n v="1.9630000000000001"/>
    <n v="1.9630000000000001"/>
    <n v="1.9630000000000001"/>
    <n v="0"/>
    <n v="0"/>
    <m/>
    <m/>
    <m/>
    <m/>
    <m/>
    <m/>
    <s v="NÃO"/>
    <n v="0"/>
    <n v="0"/>
    <n v="2.0827"/>
    <n v="0"/>
    <m/>
  </r>
  <r>
    <x v="681"/>
    <x v="2"/>
    <n v="599"/>
    <n v="4545"/>
    <s v="MOTORISTA ENTREGADOR ABASTECEDOR4545599"/>
    <x v="0"/>
    <x v="2"/>
    <x v="0"/>
    <x v="25"/>
    <x v="0"/>
    <x v="11"/>
    <n v="0"/>
    <n v="9.6748999999999992"/>
    <n v="0"/>
    <n v="9.1607000000000003"/>
    <n v="9.1607000000000003"/>
    <n v="8.7933000000000003"/>
    <n v="8.86"/>
    <n v="8.86"/>
    <n v="2.5992999999999999"/>
    <n v="2.5992999999999999"/>
    <n v="2.5992999999999999"/>
    <n v="2.5992999999999999"/>
    <n v="2.5992999999999999"/>
    <n v="2.5992999999999999"/>
    <n v="4.1326999999999998"/>
    <n v="5.9336000000000002"/>
    <n v="8.0009999999999994"/>
    <n v="10.2684"/>
    <n v="14.118399999999999"/>
    <n v="14.5184"/>
    <n v="20.201699999999999"/>
    <n v="20.585799999999999"/>
    <n v="20.585799999999999"/>
    <n v="21.3184"/>
    <n v="21.800999999999998"/>
    <n v="21.800999999999998"/>
    <n v="1.1167"/>
    <n v="0"/>
    <n v="3.1833"/>
    <n v="8.7657000000000007"/>
    <n v="10.513400000000001"/>
    <n v="12.663399999999999"/>
    <n v="15.881399999999999"/>
    <n v="16.063300000000002"/>
    <n v="18.38"/>
    <n v="17.7807"/>
    <n v="18.9481"/>
    <n v="20.482900000000001"/>
    <n v="23.883500000000002"/>
    <n v="27.3827"/>
    <n v="28.2986"/>
    <n v="30.131900000000002"/>
    <n v="31.631799999999998"/>
    <n v="33.131700000000002"/>
    <n v="35.215000000000003"/>
    <n v="27.881699999999999"/>
    <n v="4.5143000000000004"/>
    <n v="9.9793000000000003"/>
    <n v="14.529199999999999"/>
    <n v="16.845800000000001"/>
    <n v="20.179099999999998"/>
    <n v="23.045000000000002"/>
    <n v="31.961500000000001"/>
    <n v="31.961500000000001"/>
    <n v="37.710700000000003"/>
    <n v="40.11"/>
    <n v="42.943300000000001"/>
    <n v="37.7607"/>
    <n v="41.494700000000002"/>
    <n v="45.477899999999998"/>
    <n v="47.4938"/>
    <n v="50.177100000000003"/>
    <m/>
    <m/>
    <m/>
    <m/>
    <m/>
    <m/>
    <s v="NÃO"/>
    <n v="8.86"/>
    <n v="21.800999999999998"/>
    <n v="27.881699999999999"/>
    <n v="50.177100000000003"/>
    <m/>
  </r>
  <r>
    <x v="682"/>
    <x v="0"/>
    <n v="599"/>
    <n v="3518"/>
    <s v="AJUDANTE ENTREGA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467999999999998"/>
    <n v="5.6117999999999997"/>
    <n v="4.1458000000000004"/>
    <n v="6.6776999999999997"/>
    <n v="5.0746000000000002"/>
    <n v="3.6572"/>
    <n v="2.4739"/>
    <n v="3.6898"/>
    <n v="2.7223999999999999"/>
    <n v="3.4891000000000001"/>
    <n v="4.1890999999999998"/>
    <n v="5.4398999999999997"/>
    <n v="5.3573000000000004"/>
    <n v="1.5341"/>
    <n v="1.8673999999999999"/>
    <n v="0"/>
    <n v="2.6659000000000002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5.3573000000000004"/>
    <n v="0"/>
    <m/>
  </r>
  <r>
    <x v="683"/>
    <x v="2"/>
    <n v="599"/>
    <n v="3507"/>
    <s v="MOTORISTA ENTREGADOR ABASTECEDOR3507599"/>
    <x v="0"/>
    <x v="2"/>
    <x v="0"/>
    <x v="3"/>
    <x v="0"/>
    <x v="11"/>
    <n v="0"/>
    <n v="21.688800000000001"/>
    <n v="0"/>
    <n v="19.222000000000001"/>
    <n v="19.222000000000001"/>
    <n v="13.203799999999999"/>
    <n v="14.171200000000001"/>
    <n v="14.171200000000001"/>
    <n v="0"/>
    <n v="0.9849"/>
    <n v="0"/>
    <n v="9.0172000000000008"/>
    <n v="8.9496000000000002"/>
    <n v="8.9496000000000002"/>
    <n v="16.715499999999999"/>
    <n v="24.032699999999998"/>
    <n v="22.216100000000001"/>
    <n v="23.216000000000001"/>
    <n v="26.232500000000002"/>
    <n v="24.7807"/>
    <n v="29.760899999999999"/>
    <n v="30.876799999999999"/>
    <n v="31.1935"/>
    <n v="30.477599999999999"/>
    <n v="32.644100000000002"/>
    <n v="32.644100000000002"/>
    <n v="4.6997999999999998"/>
    <n v="6.2496999999999998"/>
    <n v="7.6337000000000002"/>
    <n v="9.9496000000000002"/>
    <n v="14.1145"/>
    <n v="12.713699999999999"/>
    <n v="10.830299999999999"/>
    <n v="14.7127"/>
    <n v="20.63"/>
    <n v="23.495100000000001"/>
    <n v="24.111699999999999"/>
    <n v="32.094200000000001"/>
    <n v="36.476700000000001"/>
    <n v="42.8932"/>
    <n v="42.8932"/>
    <n v="44.509099999999997"/>
    <n v="44.509099999999997"/>
    <n v="46.209099999999999"/>
    <n v="34.475000000000001"/>
    <n v="34.3583"/>
    <n v="1.6"/>
    <n v="6.8156999999999996"/>
    <n v="0"/>
    <n v="0"/>
    <n v="0.85140000000000005"/>
    <n v="1.6173"/>
    <n v="3.0989"/>
    <n v="8.3797999999999995"/>
    <n v="10.964499999999999"/>
    <n v="5.2971000000000004"/>
    <n v="4.3137999999999996"/>
    <n v="0"/>
    <n v="0"/>
    <n v="0"/>
    <n v="0"/>
    <n v="0"/>
    <m/>
    <m/>
    <m/>
    <m/>
    <m/>
    <m/>
    <s v="NÃO"/>
    <n v="14.171200000000001"/>
    <n v="32.644100000000002"/>
    <n v="34.3583"/>
    <n v="0"/>
    <m/>
  </r>
  <r>
    <x v="684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498999999999999"/>
    <n v="2.1680000000000001"/>
    <n v="10.7996"/>
    <n v="10.567"/>
    <n v="12.6503"/>
    <n v="14.3003"/>
    <n v="16.016200000000001"/>
    <n v="15.798"/>
    <n v="14.3147"/>
    <n v="6.4976000000000003"/>
    <n v="9.0648999999999997"/>
    <n v="9.4306999999999999"/>
    <n v="13.129799999999999"/>
    <n v="17.628900000000002"/>
    <n v="13.6289"/>
    <n v="22.293900000000001"/>
    <n v="30.642800000000001"/>
    <n v="33.225299999999997"/>
    <n v="35.157800000000002"/>
    <n v="40.355400000000003"/>
    <n v="42.838700000000003"/>
    <n v="44.205399999999997"/>
    <n v="40.189500000000002"/>
    <n v="38.706899999999997"/>
    <n v="38.890999999999998"/>
    <m/>
    <m/>
    <m/>
    <m/>
    <m/>
    <m/>
    <s v="NÃO"/>
    <n v="0"/>
    <n v="0"/>
    <n v="14.3147"/>
    <n v="38.890999999999998"/>
    <m/>
  </r>
  <r>
    <x v="685"/>
    <x v="2"/>
    <n v="599"/>
    <n v="3507"/>
    <s v="MOTORISTA ENTREGADOR ABASTECEDOR3507599"/>
    <x v="0"/>
    <x v="2"/>
    <x v="0"/>
    <x v="3"/>
    <x v="0"/>
    <x v="11"/>
    <n v="0"/>
    <n v="20.091799999999999"/>
    <n v="0"/>
    <n v="33.287599999999998"/>
    <n v="33.287599999999998"/>
    <n v="35.620199999999997"/>
    <n v="35.021000000000001"/>
    <n v="35.021000000000001"/>
    <n v="4.6824000000000003"/>
    <n v="8.7323000000000004"/>
    <n v="8.7323000000000004"/>
    <n v="7.8494999999999999"/>
    <n v="18.999199999999998"/>
    <n v="18.999199999999998"/>
    <n v="18.999199999999998"/>
    <n v="31.131499999999999"/>
    <n v="31.131499999999999"/>
    <n v="43.530500000000004"/>
    <n v="32.780500000000004"/>
    <n v="34.7804"/>
    <n v="38.678800000000003"/>
    <n v="39.844700000000003"/>
    <n v="40.762099999999997"/>
    <n v="44.177999999999997"/>
    <n v="48.078000000000003"/>
    <n v="48.078000000000003"/>
    <n v="3.6006999999999998"/>
    <n v="1.8005"/>
    <n v="0"/>
    <n v="4.1479999999999997"/>
    <n v="9.8637999999999995"/>
    <n v="12.830399999999999"/>
    <n v="16.846900000000002"/>
    <n v="22.595400000000001"/>
    <n v="17.928000000000001"/>
    <n v="21.678699999999999"/>
    <n v="25.3111"/>
    <n v="23.0747"/>
    <n v="28.1584"/>
    <n v="36.6068"/>
    <n v="38.440100000000001"/>
    <n v="39.273400000000002"/>
    <n v="40.040799999999997"/>
    <n v="41.706699999999998"/>
    <n v="44.506599999999999"/>
    <n v="45.673999999999999"/>
    <n v="4.1332000000000004"/>
    <n v="12.53"/>
    <n v="17.363199999999999"/>
    <n v="19.844899999999999"/>
    <n v="23.094799999999999"/>
    <n v="19.811399999999999"/>
    <n v="25.792999999999999"/>
    <n v="33.124699999999997"/>
    <n v="33.5732"/>
    <n v="40.204799999999999"/>
    <n v="42.286499999999997"/>
    <n v="42.302399999999999"/>
    <n v="42.302399999999999"/>
    <n v="43.085000000000001"/>
    <n v="36.4191"/>
    <n v="39.1023"/>
    <m/>
    <m/>
    <m/>
    <m/>
    <m/>
    <m/>
    <s v="NÃO"/>
    <n v="35.021000000000001"/>
    <n v="48.078000000000003"/>
    <n v="45.673999999999999"/>
    <n v="39.1023"/>
    <m/>
  </r>
  <r>
    <x v="686"/>
    <x v="21"/>
    <n v="405"/>
    <n v="4550"/>
    <s v="AUXILIAR DISTRIBUIÇÃO4550405"/>
    <x v="0"/>
    <x v="0"/>
    <x v="1"/>
    <x v="13"/>
    <x v="1"/>
    <x v="3"/>
    <n v="0"/>
    <n v="26.529699999999998"/>
    <n v="4.1325000000000003"/>
    <n v="4.4665999999999997"/>
    <n v="6.1325000000000003"/>
    <n v="9.5317000000000007"/>
    <n v="13.180899999999999"/>
    <n v="13.180899999999999"/>
    <n v="15.146000000000001"/>
    <n v="19.447399999999998"/>
    <n v="21.763200000000001"/>
    <n v="25.863199999999999"/>
    <n v="35.329799999999999"/>
    <n v="35.329799999999999"/>
    <n v="40.131999999999998"/>
    <n v="47.561999999999998"/>
    <n v="52.692900000000002"/>
    <n v="55.976100000000002"/>
    <n v="0"/>
    <n v="6.0643000000000002"/>
    <n v="6.3977000000000004"/>
    <n v="6.1143999999999998"/>
    <n v="7.6969000000000003"/>
    <n v="7.5143000000000004"/>
    <n v="7.5316999999999998"/>
    <n v="7.5316999999999998"/>
    <n v="10.2324"/>
    <n v="6.9307999999999996"/>
    <n v="3.5457999999999998"/>
    <n v="11.5631"/>
    <n v="11.629"/>
    <n v="12.846299999999999"/>
    <n v="7.2107000000000001"/>
    <n v="1.2200000000000001E-2"/>
    <n v="0"/>
    <n v="4.4900000000000002E-2"/>
    <n v="0"/>
    <n v="3.9499"/>
    <n v="5.1490999999999998"/>
    <n v="6.4832000000000001"/>
    <n v="0"/>
    <n v="0"/>
    <n v="0"/>
    <n v="0"/>
    <n v="0"/>
    <n v="0"/>
    <n v="0"/>
    <n v="0"/>
    <n v="0"/>
    <n v="0"/>
    <n v="0.33229999999999998"/>
    <n v="0.1171"/>
    <n v="0"/>
    <n v="0.38590000000000002"/>
    <n v="1.8852"/>
    <n v="0"/>
    <n v="0"/>
    <n v="0"/>
    <n v="5.5157999999999996"/>
    <n v="0"/>
    <n v="0"/>
    <n v="0"/>
    <m/>
    <m/>
    <m/>
    <m/>
    <m/>
    <m/>
    <s v="NÃO"/>
    <n v="26.529699999999998"/>
    <n v="55.976100000000002"/>
    <n v="0"/>
    <n v="0"/>
    <n v="0"/>
  </r>
  <r>
    <x v="687"/>
    <x v="27"/>
    <n v="599"/>
    <n v="3518"/>
    <s v="MOTORISTA SUPLENTE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23000000000001"/>
    <n v="6.2030000000000003"/>
    <n v="6.5856000000000003"/>
    <n v="8.2689000000000004"/>
    <n v="9.9529999999999994"/>
    <n v="11.8704"/>
    <n v="20.752199999999998"/>
    <n v="22.068899999999999"/>
    <n v="5.4840999999999998"/>
    <n v="14.452999999999999"/>
    <n v="17.253799999999998"/>
    <n v="18.4712"/>
    <n v="26.0046"/>
    <n v="32.787999999999997"/>
    <n v="35.6736"/>
    <n v="41.972900000000003"/>
    <n v="46.504800000000003"/>
    <n v="48.807099999999998"/>
    <n v="54.039700000000003"/>
    <n v="51.973799999999997"/>
    <n v="56.623800000000003"/>
    <n v="59.458599999999997"/>
    <n v="60.891199999999998"/>
    <n v="63.391199999999998"/>
    <m/>
    <m/>
    <m/>
    <m/>
    <m/>
    <m/>
    <s v="NÃO"/>
    <n v="0"/>
    <n v="0"/>
    <n v="22.068899999999999"/>
    <n v="63.391199999999998"/>
    <m/>
  </r>
  <r>
    <x v="688"/>
    <x v="2"/>
    <n v="599"/>
    <n v="3530"/>
    <s v="MOTORISTA ENTREGADOR ABASTECEDOR3530599"/>
    <x v="0"/>
    <x v="1"/>
    <x v="0"/>
    <x v="7"/>
    <x v="0"/>
    <x v="1"/>
    <n v="0"/>
    <n v="23.9894"/>
    <n v="0"/>
    <n v="34.151600000000002"/>
    <n v="34.185699999999997"/>
    <n v="37.168900000000001"/>
    <n v="40.001399999999997"/>
    <n v="40.001399999999997"/>
    <n v="0.4"/>
    <n v="0.26590000000000003"/>
    <n v="0"/>
    <n v="0.11119999999999999"/>
    <n v="3.5110000000000001"/>
    <n v="3.5110000000000001"/>
    <n v="5.1759000000000004"/>
    <n v="6.0411000000000001"/>
    <n v="8.7408999999999999"/>
    <n v="12.640700000000001"/>
    <n v="13.339700000000001"/>
    <n v="21.988600000000002"/>
    <n v="28.037700000000001"/>
    <n v="30.003599999999999"/>
    <n v="30.253499999999999"/>
    <n v="31.619399999999999"/>
    <n v="32.617800000000003"/>
    <n v="32.617800000000003"/>
    <n v="4.2141000000000002"/>
    <n v="2.9155000000000002"/>
    <n v="6.8319999999999999"/>
    <n v="3.747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0.001399999999997"/>
    <n v="32.617800000000003"/>
    <n v="0"/>
    <n v="0"/>
    <m/>
  </r>
  <r>
    <x v="689"/>
    <x v="2"/>
    <n v="599"/>
    <n v="3507"/>
    <s v="MOTORISTA ENTREGADOR ABASTECEDOR3507599"/>
    <x v="0"/>
    <x v="2"/>
    <x v="0"/>
    <x v="3"/>
    <x v="0"/>
    <x v="11"/>
    <n v="0"/>
    <n v="18.328499999999998"/>
    <n v="0"/>
    <n v="19.799700000000001"/>
    <n v="21.5838"/>
    <n v="23.232900000000001"/>
    <n v="25.832100000000001"/>
    <n v="25.832100000000001"/>
    <n v="0"/>
    <n v="3.1484000000000001"/>
    <n v="0"/>
    <n v="5.8640999999999996"/>
    <n v="4.7836999999999996"/>
    <n v="4.7836999999999996"/>
    <n v="10.9503"/>
    <n v="15.5487"/>
    <n v="19.082799999999999"/>
    <n v="22.816099999999999"/>
    <n v="22.7502"/>
    <n v="21.916799999999999"/>
    <n v="25.584800000000001"/>
    <n v="25.967400000000001"/>
    <n v="25.967400000000001"/>
    <n v="27.9"/>
    <n v="30.051500000000001"/>
    <n v="30.051500000000001"/>
    <n v="1.2493000000000001"/>
    <n v="8.0983999999999998"/>
    <n v="4.5818000000000003"/>
    <n v="8.2960999999999991"/>
    <n v="11.293699999999999"/>
    <n v="13.010199999999999"/>
    <n v="14.8101"/>
    <n v="23.276"/>
    <n v="28.591000000000001"/>
    <n v="28.591000000000001"/>
    <n v="28.290500000000002"/>
    <n v="28.290500000000002"/>
    <n v="28.290500000000002"/>
    <n v="28.290500000000002"/>
    <n v="28.290500000000002"/>
    <n v="28.290500000000002"/>
    <n v="30.106400000000001"/>
    <n v="32.006399999999999"/>
    <n v="34.056399999999996"/>
    <n v="28.689"/>
    <n v="2.2658"/>
    <n v="7.5989000000000004"/>
    <n v="10.3314"/>
    <n v="10.098699999999999"/>
    <n v="12.080500000000001"/>
    <n v="11.215299999999999"/>
    <n v="10.7494"/>
    <n v="19.946200000000001"/>
    <n v="25.295400000000001"/>
    <n v="26.477900000000002"/>
    <n v="23.5947"/>
    <n v="23.5947"/>
    <n v="27.9772"/>
    <n v="26.593"/>
    <n v="26.593"/>
    <n v="28.593"/>
    <m/>
    <m/>
    <m/>
    <m/>
    <m/>
    <m/>
    <s v="NÃO"/>
    <n v="25.832100000000001"/>
    <n v="30.051500000000001"/>
    <n v="28.689"/>
    <n v="28.593"/>
    <m/>
  </r>
  <r>
    <x v="690"/>
    <x v="2"/>
    <n v="599"/>
    <n v="3530"/>
    <s v="MOTORISTA ENTREGADOR ABASTECEDOR3530599"/>
    <x v="0"/>
    <x v="1"/>
    <x v="0"/>
    <x v="7"/>
    <x v="0"/>
    <x v="1"/>
    <n v="0"/>
    <n v="6.4839000000000002"/>
    <n v="0"/>
    <n v="6.6696999999999997"/>
    <n v="6.8871000000000002"/>
    <n v="8.1210000000000004"/>
    <n v="8.4709000000000003"/>
    <n v="8.4709000000000003"/>
    <n v="1.4482999999999999"/>
    <n v="1.4482999999999999"/>
    <n v="1.1640999999999999"/>
    <n v="2.4647000000000001"/>
    <n v="2.4647000000000001"/>
    <n v="2.4647000000000001"/>
    <n v="2.4647000000000001"/>
    <n v="2.4647000000000001"/>
    <n v="0.58199999999999996"/>
    <n v="0"/>
    <n v="0"/>
    <n v="0"/>
    <n v="0"/>
    <n v="1.32E-2"/>
    <n v="2.0131000000000001"/>
    <n v="0.84640000000000004"/>
    <n v="0"/>
    <n v="0"/>
    <n v="2.73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.4709000000000003"/>
    <n v="0"/>
    <n v="0"/>
    <n v="0"/>
    <m/>
  </r>
  <r>
    <x v="691"/>
    <x v="3"/>
    <n v="405"/>
    <n v="4534"/>
    <s v="AJUDANTE EXPEDICAO AGENCIA4534405"/>
    <x v="0"/>
    <x v="0"/>
    <x v="1"/>
    <x v="10"/>
    <x v="1"/>
    <x v="3"/>
    <n v="0"/>
    <n v="4.2851999999999997"/>
    <n v="0.56589999999999996"/>
    <n v="0.4667"/>
    <n v="0.93410000000000004"/>
    <n v="3.4992000000000001"/>
    <n v="3.8159000000000001"/>
    <n v="3.8159000000000001"/>
    <n v="4.2666000000000004"/>
    <n v="5.0015000000000001"/>
    <n v="2.6181999999999999"/>
    <n v="0"/>
    <n v="0.38640000000000002"/>
    <n v="0.38640000000000002"/>
    <n v="4.8362999999999996"/>
    <n v="8.6846999999999994"/>
    <n v="16.134499999999999"/>
    <n v="22.983499999999999"/>
    <n v="3.9830999999999999"/>
    <n v="12.4154"/>
    <n v="16.347899999999999"/>
    <n v="16.347899999999999"/>
    <n v="10.331200000000001"/>
    <n v="9.8312000000000008"/>
    <n v="11.1478"/>
    <n v="11.1478"/>
    <n v="14.0976"/>
    <n v="11.6968"/>
    <n v="7.5452000000000004"/>
    <n v="10.3261"/>
    <n v="12.724500000000001"/>
    <n v="13.1244"/>
    <n v="15.2052"/>
    <n v="12.805199999999999"/>
    <n v="10.290800000000001"/>
    <n v="9.3074999999999992"/>
    <n v="8.5401000000000007"/>
    <n v="0"/>
    <n v="0"/>
    <n v="0"/>
    <n v="0"/>
    <n v="0"/>
    <n v="0.99970000000000003"/>
    <n v="1.8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.2851999999999997"/>
    <n v="22.983499999999999"/>
    <n v="8.5401000000000007"/>
    <n v="0"/>
    <n v="0"/>
  </r>
  <r>
    <x v="692"/>
    <x v="2"/>
    <n v="599"/>
    <n v="3530"/>
    <s v="MOTORISTA ENTREGADOR ABASTECEDOR3530599"/>
    <x v="0"/>
    <x v="1"/>
    <x v="0"/>
    <x v="7"/>
    <x v="0"/>
    <x v="1"/>
    <n v="0"/>
    <n v="16.8749"/>
    <n v="0"/>
    <n v="27.408300000000001"/>
    <n v="28.8916"/>
    <n v="32.058300000000003"/>
    <n v="34.390700000000002"/>
    <n v="34.390700000000002"/>
    <n v="4.8997999999999999"/>
    <n v="11.6495"/>
    <n v="12.0153"/>
    <n v="19.215"/>
    <n v="26.314"/>
    <n v="26.314"/>
    <n v="33.743400000000001"/>
    <n v="35.628100000000003"/>
    <n v="38.243899999999996"/>
    <n v="40.875599999999999"/>
    <n v="40.892299999999999"/>
    <n v="40.892299999999999"/>
    <n v="40.892299999999999"/>
    <n v="40.892299999999999"/>
    <n v="41.224800000000002"/>
    <n v="35.791400000000003"/>
    <n v="35.673200000000001"/>
    <n v="35.673200000000001"/>
    <n v="4.0997000000000003"/>
    <n v="8.9496000000000002"/>
    <n v="6.8003"/>
    <n v="3.9676"/>
    <n v="0"/>
    <n v="0"/>
    <n v="0"/>
    <n v="0.61180000000000001"/>
    <n v="4.6269"/>
    <n v="5.7419000000000002"/>
    <n v="6.6593999999999998"/>
    <n v="6.2267000000000001"/>
    <n v="10.7417"/>
    <n v="14.7583"/>
    <n v="14.975"/>
    <n v="16.308299999999999"/>
    <n v="18.2242"/>
    <n v="20.1401"/>
    <n v="21.090900000000001"/>
    <n v="20.957599999999999"/>
    <n v="6.0484"/>
    <n v="6.0468999999999999"/>
    <n v="8.4308999999999994"/>
    <n v="11.130100000000001"/>
    <n v="16.363399999999999"/>
    <n v="21.829899999999999"/>
    <n v="26.7623"/>
    <n v="30.712900000000001"/>
    <n v="36.062100000000001"/>
    <n v="35.596899999999998"/>
    <n v="40.161999999999999"/>
    <n v="42.878599999999999"/>
    <n v="43.944499999999998"/>
    <n v="44.495100000000001"/>
    <n v="47.576900000000002"/>
    <n v="47.860199999999999"/>
    <m/>
    <m/>
    <m/>
    <m/>
    <m/>
    <m/>
    <s v="NÃO"/>
    <n v="34.390700000000002"/>
    <n v="35.673200000000001"/>
    <n v="20.957599999999999"/>
    <n v="47.860199999999999"/>
    <m/>
  </r>
  <r>
    <x v="693"/>
    <x v="2"/>
    <n v="599"/>
    <n v="3520"/>
    <s v="MOTORISTA ENTREGADOR ABASTECEDOR3520599"/>
    <x v="0"/>
    <x v="3"/>
    <x v="0"/>
    <x v="5"/>
    <x v="0"/>
    <x v="11"/>
    <n v="0"/>
    <n v="49.911700000000003"/>
    <n v="0"/>
    <n v="64.648799999999994"/>
    <n v="66.366200000000006"/>
    <n v="64.882900000000006"/>
    <n v="62.498100000000001"/>
    <n v="62.498100000000001"/>
    <n v="0"/>
    <n v="6.8174999999999999"/>
    <n v="6.6849999999999996"/>
    <n v="10.1335"/>
    <n v="19.250900000000001"/>
    <n v="19.250900000000001"/>
    <n v="27.254000000000001"/>
    <n v="36.236600000000003"/>
    <n v="41.338099999999997"/>
    <n v="46.171500000000002"/>
    <n v="46.4056"/>
    <n v="53.975299999999997"/>
    <n v="57.940399999999997"/>
    <n v="59.656300000000002"/>
    <n v="60.823700000000002"/>
    <n v="61.173699999999997"/>
    <n v="65.206999999999994"/>
    <n v="65.206999999999994"/>
    <n v="0.11899999999999999"/>
    <n v="4.7667999999999999"/>
    <n v="4.4850000000000003"/>
    <n v="9.3358000000000008"/>
    <n v="14.063499999999999"/>
    <n v="13.397600000000001"/>
    <n v="18.380800000000001"/>
    <n v="21.5625"/>
    <n v="26.427600000000002"/>
    <n v="28.626799999999999"/>
    <n v="29.426100000000002"/>
    <n v="26.724499999999999"/>
    <n v="30.023700000000002"/>
    <n v="30.023700000000002"/>
    <n v="30.023700000000002"/>
    <n v="30.023700000000002"/>
    <n v="30.023700000000002"/>
    <n v="30.023700000000002"/>
    <n v="30.023700000000002"/>
    <n v="30.023700000000002"/>
    <n v="0"/>
    <n v="0"/>
    <n v="1.4158999999999999"/>
    <n v="5.0151000000000003"/>
    <n v="7.3483999999999998"/>
    <n v="8.7802000000000007"/>
    <n v="16.546700000000001"/>
    <n v="24.1785"/>
    <n v="26.078499999999998"/>
    <n v="26.127700000000001"/>
    <n v="29.476900000000001"/>
    <n v="30.942799999999998"/>
    <n v="33.807899999999997"/>
    <n v="34.357900000000001"/>
    <n v="35.873800000000003"/>
    <n v="36.856400000000001"/>
    <m/>
    <m/>
    <m/>
    <m/>
    <m/>
    <m/>
    <s v="NÃO"/>
    <n v="62.498100000000001"/>
    <n v="65.206999999999994"/>
    <n v="30.023700000000002"/>
    <n v="36.856400000000001"/>
    <m/>
  </r>
  <r>
    <x v="694"/>
    <x v="28"/>
    <n v="599"/>
    <n v="3530"/>
    <s v="SUPERVISOR DISTRIBUICAO E FROTAS C3530599"/>
    <x v="1"/>
    <x v="1"/>
    <x v="1"/>
    <x v="7"/>
    <x v="0"/>
    <x v="1"/>
    <n v="16.047599999999999"/>
    <n v="16.047599999999999"/>
    <n v="33.598100000000002"/>
    <n v="26.264800000000001"/>
    <n v="18.9315"/>
    <n v="18.9315"/>
    <n v="0"/>
    <n v="0"/>
    <n v="0"/>
    <n v="0"/>
    <n v="0"/>
    <n v="0"/>
    <n v="1.9186000000000001"/>
    <n v="1.9186000000000001"/>
    <n v="1.7024999999999999"/>
    <n v="2.0665"/>
    <n v="0"/>
    <n v="1.7814000000000001"/>
    <n v="0"/>
    <n v="0"/>
    <n v="0"/>
    <n v="0"/>
    <n v="0.51470000000000005"/>
    <n v="1.0145999999999999"/>
    <n v="0"/>
    <n v="0"/>
    <n v="1.1826000000000001"/>
    <n v="1.3301000000000001"/>
    <n v="3.0640999999999998"/>
    <n v="4.8646000000000003"/>
    <n v="4.0304000000000002"/>
    <n v="0.74709999999999999"/>
    <n v="2.2970000000000002"/>
    <n v="2.2970000000000002"/>
    <n v="2.2970000000000002"/>
    <n v="1.9963"/>
    <n v="0"/>
    <n v="0"/>
    <n v="0"/>
    <n v="0"/>
    <n v="0"/>
    <n v="0"/>
    <n v="0"/>
    <n v="0"/>
    <n v="0"/>
    <n v="0"/>
    <n v="3.5657000000000001"/>
    <n v="5.9814999999999996"/>
    <n v="6.7648000000000001"/>
    <n v="6.7648000000000001"/>
    <n v="9.5488"/>
    <n v="5.5811999999999999"/>
    <n v="8.0303000000000004"/>
    <n v="3.1819000000000002"/>
    <n v="4.3990999999999998"/>
    <n v="0"/>
    <n v="0.69610000000000005"/>
    <n v="0.69610000000000005"/>
    <n v="0.99609999999999999"/>
    <n v="2.0459999999999998"/>
    <n v="2.4967999999999999"/>
    <n v="1.7968"/>
    <m/>
    <m/>
    <m/>
    <m/>
    <m/>
    <m/>
    <s v="NÃO"/>
    <n v="0"/>
    <n v="0"/>
    <n v="0"/>
    <n v="1.7968"/>
    <m/>
  </r>
  <r>
    <x v="695"/>
    <x v="2"/>
    <n v="599"/>
    <n v="3529"/>
    <s v="MOTORISTA ENTREGADOR ABASTECEDOR3529599"/>
    <x v="0"/>
    <x v="4"/>
    <x v="0"/>
    <x v="6"/>
    <x v="0"/>
    <x v="0"/>
    <n v="0"/>
    <n v="9.6609999999999996"/>
    <n v="0"/>
    <n v="18.860499999999998"/>
    <n v="19.9605"/>
    <n v="21.409800000000001"/>
    <n v="23.9757"/>
    <n v="23.9757"/>
    <n v="1.9333"/>
    <n v="3.8515000000000001"/>
    <n v="6.5998999999999999"/>
    <n v="8.4476999999999993"/>
    <n v="2.2803"/>
    <n v="2.2803"/>
    <n v="2.2803"/>
    <n v="4.5810000000000004"/>
    <n v="2.5992000000000002"/>
    <n v="11.764200000000001"/>
    <n v="13.5975"/>
    <n v="18.3443"/>
    <n v="19.111699999999999"/>
    <n v="19.245000000000001"/>
    <n v="19.245000000000001"/>
    <n v="18.945"/>
    <n v="22.094200000000001"/>
    <n v="22.094200000000001"/>
    <n v="1.6326000000000001"/>
    <n v="5.4166999999999996"/>
    <n v="6.5500999999999996"/>
    <n v="8.7174999999999994"/>
    <n v="13.3826"/>
    <n v="13.45"/>
    <n v="11.5167"/>
    <n v="11.917400000000001"/>
    <n v="14.4658"/>
    <n v="14.8825"/>
    <n v="26.414000000000001"/>
    <n v="33.463900000000002"/>
    <n v="32.413899999999998"/>
    <n v="32.997199999999999"/>
    <n v="30.647200000000002"/>
    <n v="28.647200000000002"/>
    <n v="28.947199999999999"/>
    <n v="28.947199999999999"/>
    <n v="31.278199999999998"/>
    <n v="19.662299999999998"/>
    <n v="5.2165999999999997"/>
    <n v="5.8825000000000003"/>
    <n v="7.9484000000000004"/>
    <n v="9.9143000000000008"/>
    <n v="16.646699999999999"/>
    <n v="15.8444"/>
    <n v="22.7439"/>
    <n v="30.1937"/>
    <n v="29.3111"/>
    <n v="43.810099999999998"/>
    <n v="43.810099999999998"/>
    <n v="43.810099999999998"/>
    <n v="44.044199999999996"/>
    <n v="45.610799999999998"/>
    <n v="45.610799999999998"/>
    <n v="45.610799999999998"/>
    <m/>
    <m/>
    <m/>
    <m/>
    <m/>
    <m/>
    <s v="NÃO"/>
    <n v="23.9757"/>
    <n v="22.094200000000001"/>
    <n v="19.662299999999998"/>
    <n v="45.610799999999998"/>
    <m/>
  </r>
  <r>
    <x v="696"/>
    <x v="2"/>
    <n v="599"/>
    <n v="4513"/>
    <s v="MOTORISTA ENTREGADOR ABASTECEDOR4513599"/>
    <x v="0"/>
    <x v="0"/>
    <x v="0"/>
    <x v="2"/>
    <x v="0"/>
    <x v="0"/>
    <n v="3.6499000000000001"/>
    <n v="26.4282"/>
    <n v="3.78E-2"/>
    <n v="0"/>
    <n v="0"/>
    <n v="0"/>
    <n v="0"/>
    <n v="0"/>
    <n v="0"/>
    <n v="0"/>
    <n v="0"/>
    <n v="0"/>
    <n v="0"/>
    <n v="0"/>
    <n v="0"/>
    <n v="0"/>
    <n v="0"/>
    <n v="0"/>
    <n v="1.5159"/>
    <n v="4.3493000000000004"/>
    <n v="11.2674"/>
    <n v="11.2674"/>
    <n v="11.917400000000001"/>
    <n v="13.067399999999999"/>
    <n v="7.3174999999999999"/>
    <n v="7.3174999999999999"/>
    <n v="10.6653"/>
    <n v="11.7827"/>
    <n v="14.999000000000001"/>
    <n v="16.381599999999999"/>
    <n v="17.613299999999999"/>
    <n v="13.48"/>
    <n v="14.2959"/>
    <n v="23.329799999999999"/>
    <n v="26.397200000000002"/>
    <n v="29.830500000000001"/>
    <n v="31.9131"/>
    <n v="4.9332000000000003"/>
    <n v="5.2831999999999999"/>
    <n v="6.8331999999999997"/>
    <n v="6.6013999999999999"/>
    <n v="6.6013999999999999"/>
    <n v="6.4513999999999996"/>
    <n v="7.0514000000000001"/>
    <n v="7.3181000000000003"/>
    <n v="0"/>
    <n v="0"/>
    <n v="0"/>
    <n v="0"/>
    <n v="0"/>
    <n v="3.3698000000000001"/>
    <n v="0"/>
    <n v="0"/>
    <n v="0"/>
    <n v="0"/>
    <n v="0"/>
    <n v="0.55000000000000004"/>
    <n v="0.55000000000000004"/>
    <n v="1.7399999999999999E-2"/>
    <n v="0"/>
    <n v="0"/>
    <n v="0"/>
    <m/>
    <m/>
    <m/>
    <m/>
    <m/>
    <m/>
    <s v="NÃO"/>
    <n v="26.4282"/>
    <n v="0"/>
    <n v="31.9131"/>
    <n v="0"/>
    <n v="0"/>
  </r>
  <r>
    <x v="697"/>
    <x v="3"/>
    <n v="405"/>
    <n v="3503"/>
    <s v="AJUDANTE EXPEDICAO AGENCIA3503405"/>
    <x v="0"/>
    <x v="0"/>
    <x v="1"/>
    <x v="0"/>
    <x v="0"/>
    <x v="0"/>
    <n v="7.7659000000000002"/>
    <n v="6.2138999999999998"/>
    <n v="9.8512000000000004"/>
    <n v="10.6846"/>
    <n v="11.252000000000001"/>
    <n v="10.9194"/>
    <n v="9.9042999999999992"/>
    <n v="9.9042999999999992"/>
    <n v="10.0036"/>
    <n v="11.386200000000001"/>
    <n v="10.5862"/>
    <n v="10.686999999999999"/>
    <n v="4.1378000000000004"/>
    <n v="4.1378000000000004"/>
    <n v="4.1378000000000004"/>
    <n v="4.1378000000000004"/>
    <n v="4.1378000000000004"/>
    <n v="5.3703000000000003"/>
    <n v="0.3977"/>
    <n v="1.3644000000000001"/>
    <n v="4.4804000000000004"/>
    <n v="5.4977999999999998"/>
    <n v="7.0477999999999996"/>
    <n v="7.1151999999999997"/>
    <n v="3.7160000000000002"/>
    <n v="3.7160000000000002"/>
    <n v="1.6304000000000001"/>
    <n v="5.6614000000000004"/>
    <n v="10.410500000000001"/>
    <n v="15.7095"/>
    <n v="14.3102"/>
    <n v="13.7776"/>
    <n v="8.0314999999999994"/>
    <n v="7.3815"/>
    <n v="8.8808000000000007"/>
    <n v="8.9641999999999999"/>
    <n v="7.7824"/>
    <n v="0"/>
    <n v="0"/>
    <n v="0"/>
    <n v="0"/>
    <n v="0"/>
    <n v="0"/>
    <n v="0"/>
    <n v="0.88580000000000003"/>
    <n v="0.88580000000000003"/>
    <n v="2.2684000000000002"/>
    <n v="2.5017"/>
    <n v="3.0009000000000001"/>
    <n v="6.4835000000000003"/>
    <n v="6.0842999999999998"/>
    <n v="10.4169"/>
    <n v="10.2677"/>
    <n v="14.235099999999999"/>
    <n v="13.904"/>
    <n v="14.9207"/>
    <n v="0"/>
    <n v="0.79769999999999996"/>
    <n v="0"/>
    <n v="0"/>
    <n v="0"/>
    <n v="0"/>
    <m/>
    <m/>
    <m/>
    <m/>
    <m/>
    <m/>
    <s v="NÃO"/>
    <n v="6.2138999999999998"/>
    <n v="5.3703000000000003"/>
    <n v="7.7824"/>
    <n v="14.9207"/>
    <n v="0"/>
  </r>
  <r>
    <x v="698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75"/>
    <n v="5.8331999999999997"/>
    <n v="5.8331999999999997"/>
    <n v="3.8650000000000002"/>
    <n v="7.6634000000000002"/>
    <n v="10.3291"/>
    <n v="13.710800000000001"/>
    <n v="15.1441"/>
    <n v="13.844099999999999"/>
    <n v="16.211300000000001"/>
    <n v="22.477"/>
    <n v="22.759399999999999"/>
    <n v="24.960100000000001"/>
    <n v="27.0274"/>
    <n v="25.092500000000001"/>
    <n v="26.075700000000001"/>
    <n v="27.440799999999999"/>
    <n v="28.6234"/>
    <n v="28.056699999999999"/>
    <n v="29.806699999999999"/>
    <n v="30.7226"/>
    <n v="32.355200000000004"/>
    <n v="32.024099999999997"/>
    <n v="2.4500000000000002"/>
    <n v="9.9322999999999997"/>
    <n v="10.5482"/>
    <n v="13.263999999999999"/>
    <n v="16.1631"/>
    <n v="0"/>
    <n v="1.7941"/>
    <n v="9.5606000000000009"/>
    <n v="10.710599999999999"/>
    <n v="0"/>
    <n v="0"/>
    <n v="0"/>
    <n v="0.15590000000000001"/>
    <n v="3.6223999999999998"/>
    <n v="4.6383000000000001"/>
    <n v="4.47"/>
    <m/>
    <m/>
    <m/>
    <m/>
    <m/>
    <m/>
    <s v="NÃO"/>
    <n v="0"/>
    <n v="5.8331999999999997"/>
    <n v="32.024099999999997"/>
    <n v="4.47"/>
    <m/>
  </r>
  <r>
    <x v="699"/>
    <x v="2"/>
    <n v="599"/>
    <n v="3530"/>
    <s v="MOTORISTA ENTREGADOR ABASTECEDOR3530599"/>
    <x v="0"/>
    <x v="1"/>
    <x v="0"/>
    <x v="7"/>
    <x v="0"/>
    <x v="1"/>
    <n v="0"/>
    <n v="0"/>
    <n v="0"/>
    <n v="0"/>
    <n v="0"/>
    <n v="0"/>
    <n v="0"/>
    <n v="0"/>
    <n v="0"/>
    <n v="0"/>
    <n v="0"/>
    <n v="0"/>
    <n v="1.7165999999999999"/>
    <n v="1.7165999999999999"/>
    <n v="5.9837999999999996"/>
    <n v="0.90190000000000003"/>
    <n v="2.2843"/>
    <n v="8.1173000000000002"/>
    <n v="6.3490000000000002"/>
    <n v="14.732799999999999"/>
    <n v="17.215299999999999"/>
    <n v="17.448599999999999"/>
    <n v="18.165199999999999"/>
    <n v="19.665099999999999"/>
    <n v="20.613499999999998"/>
    <n v="20.613499999999998"/>
    <n v="0"/>
    <n v="0"/>
    <n v="0"/>
    <n v="0"/>
    <n v="1.5636000000000001"/>
    <n v="1.0628"/>
    <n v="1.0612999999999999"/>
    <n v="4.1087999999999996"/>
    <n v="7.0411999999999999"/>
    <n v="11.0069"/>
    <n v="11.956099999999999"/>
    <n v="13.6732"/>
    <n v="18.270900000000001"/>
    <n v="22.8049"/>
    <n v="24.138200000000001"/>
    <n v="25.471499999999999"/>
    <n v="27.337399999999999"/>
    <n v="29.153300000000002"/>
    <n v="31.719899999999999"/>
    <n v="32.835799999999999"/>
    <n v="2.8332999999999999"/>
    <n v="10.6976"/>
    <n v="14.280900000000001"/>
    <n v="13.0802"/>
    <n v="15.8476"/>
    <n v="15.912800000000001"/>
    <n v="17.093800000000002"/>
    <n v="15.9923"/>
    <n v="15.6104"/>
    <n v="17.093599999999999"/>
    <n v="20.194299999999998"/>
    <n v="21.4102"/>
    <n v="22.126000000000001"/>
    <n v="22.209199999999999"/>
    <n v="25.374199999999998"/>
    <n v="24.0075"/>
    <m/>
    <m/>
    <m/>
    <m/>
    <m/>
    <m/>
    <s v="NÃO"/>
    <n v="0"/>
    <n v="20.613499999999998"/>
    <n v="32.835799999999999"/>
    <n v="24.0075"/>
    <m/>
  </r>
  <r>
    <x v="700"/>
    <x v="2"/>
    <n v="599"/>
    <n v="3520"/>
    <s v="MOTORISTA ENTREGADOR ABASTECEDOR3520599"/>
    <x v="0"/>
    <x v="3"/>
    <x v="0"/>
    <x v="5"/>
    <x v="0"/>
    <x v="11"/>
    <n v="0"/>
    <n v="16.031500000000001"/>
    <n v="0"/>
    <n v="23.377500000000001"/>
    <n v="24.093399999999999"/>
    <n v="25.926600000000001"/>
    <n v="29.258400000000002"/>
    <n v="29.258400000000002"/>
    <n v="0"/>
    <n v="5.8293999999999997"/>
    <n v="8.7609999999999992"/>
    <n v="15.6609"/>
    <n v="25.193999999999999"/>
    <n v="25.193999999999999"/>
    <n v="38.558900000000001"/>
    <n v="48.4253"/>
    <n v="55.5229"/>
    <n v="63.120600000000003"/>
    <n v="64.771299999999997"/>
    <n v="73.070499999999996"/>
    <n v="76.204599999999999"/>
    <n v="77.904600000000002"/>
    <n v="78.821299999999994"/>
    <n v="79.971299999999999"/>
    <n v="82.820499999999996"/>
    <n v="82.820499999999996"/>
    <n v="0"/>
    <n v="0.55320000000000003"/>
    <n v="5.1364999999999998"/>
    <n v="5.7199"/>
    <n v="11.3833"/>
    <n v="13.882400000000001"/>
    <n v="22.745699999999999"/>
    <n v="30.948499999999999"/>
    <n v="30.948499999999999"/>
    <n v="30.948499999999999"/>
    <n v="30.948499999999999"/>
    <n v="30.948499999999999"/>
    <n v="30.948499999999999"/>
    <n v="36.35"/>
    <n v="37.783299999999997"/>
    <n v="38.949199999999998"/>
    <n v="40.8825"/>
    <n v="42.582500000000003"/>
    <n v="44.299900000000001"/>
    <n v="45.065800000000003"/>
    <n v="6.8333000000000004"/>
    <n v="15.400700000000001"/>
    <n v="20.400700000000001"/>
    <n v="25.298400000000001"/>
    <n v="31.1143"/>
    <n v="34.3491"/>
    <n v="43.831600000000002"/>
    <n v="54.298299999999998"/>
    <n v="58.9482"/>
    <n v="54.930799999999998"/>
    <n v="59.246699999999997"/>
    <n v="61.613399999999999"/>
    <n v="61.613399999999999"/>
    <n v="61.613399999999999"/>
    <n v="63.396700000000003"/>
    <n v="65.846699999999998"/>
    <m/>
    <m/>
    <m/>
    <m/>
    <m/>
    <m/>
    <s v="NÃO"/>
    <n v="29.258400000000002"/>
    <n v="82.820499999999996"/>
    <n v="45.065800000000003"/>
    <n v="65.846699999999998"/>
    <m/>
  </r>
  <r>
    <x v="701"/>
    <x v="2"/>
    <n v="599"/>
    <n v="3530"/>
    <s v="MOTORISTA ENTREGADOR ABASTECEDOR3530599"/>
    <x v="0"/>
    <x v="1"/>
    <x v="0"/>
    <x v="7"/>
    <x v="0"/>
    <x v="1"/>
    <n v="0"/>
    <n v="0"/>
    <n v="0"/>
    <n v="0"/>
    <n v="0"/>
    <n v="0"/>
    <n v="0"/>
    <n v="0"/>
    <n v="0"/>
    <n v="0"/>
    <n v="0"/>
    <n v="5.3497000000000003"/>
    <n v="9.3661999999999992"/>
    <n v="9.3661999999999992"/>
    <n v="2.7492000000000001"/>
    <n v="4.4664999999999999"/>
    <n v="1.7990999999999999"/>
    <n v="4.5648999999999997"/>
    <n v="5.1479999999999997"/>
    <n v="3.6311"/>
    <n v="2.9308000000000001"/>
    <n v="1.7307999999999999"/>
    <n v="0"/>
    <n v="0.83150000000000002"/>
    <n v="0"/>
    <n v="0"/>
    <n v="1.7656000000000001"/>
    <n v="13.815300000000001"/>
    <n v="15.049200000000001"/>
    <n v="10.1831"/>
    <n v="9.8163"/>
    <n v="10.5655"/>
    <n v="12.730499999999999"/>
    <n v="15.6463"/>
    <n v="16.362100000000002"/>
    <n v="14.430199999999999"/>
    <n v="12.9643"/>
    <n v="12.530799999999999"/>
    <n v="13.5966"/>
    <n v="15.398"/>
    <n v="13.8988"/>
    <n v="15.8147"/>
    <n v="17.7973"/>
    <n v="18.0306"/>
    <n v="17.597300000000001"/>
    <n v="16.013999999999999"/>
    <n v="0.84919999999999995"/>
    <n v="4.9809999999999999"/>
    <n v="3.681"/>
    <n v="3.7143000000000002"/>
    <n v="5.1627999999999998"/>
    <n v="4.3794000000000004"/>
    <n v="0"/>
    <n v="0"/>
    <n v="0"/>
    <n v="0"/>
    <n v="0"/>
    <n v="0"/>
    <n v="0"/>
    <n v="0"/>
    <n v="0"/>
    <n v="0"/>
    <m/>
    <m/>
    <m/>
    <m/>
    <m/>
    <m/>
    <s v="NÃO"/>
    <n v="0"/>
    <n v="0"/>
    <n v="16.013999999999999"/>
    <n v="0"/>
    <m/>
  </r>
  <r>
    <x v="702"/>
    <x v="26"/>
    <n v="568"/>
    <n v="3530"/>
    <s v="MOTORISTA ENTREGADOR3530568"/>
    <x v="0"/>
    <x v="1"/>
    <x v="2"/>
    <x v="7"/>
    <x v="0"/>
    <x v="1"/>
    <n v="0"/>
    <n v="37.557299999999998"/>
    <n v="0"/>
    <n v="51.392200000000003"/>
    <n v="52.259599999999999"/>
    <n v="54.026299999999999"/>
    <n v="56.608899999999998"/>
    <n v="56.608899999999998"/>
    <n v="2.6833"/>
    <n v="7.3681000000000001"/>
    <n v="10.199199999999999"/>
    <n v="15.3817"/>
    <n v="24.8142"/>
    <n v="24.8142"/>
    <n v="29.126899999999999"/>
    <n v="34.759500000000003"/>
    <n v="39.075099999999999"/>
    <n v="42.889499999999998"/>
    <n v="47.671900000000001"/>
    <n v="54.888300000000001"/>
    <n v="59.656399999999998"/>
    <n v="60.839700000000001"/>
    <n v="61.689700000000002"/>
    <n v="63.556399999999996"/>
    <n v="64.307100000000005"/>
    <n v="64.307100000000005"/>
    <n v="4.3491"/>
    <n v="13.3687"/>
    <n v="15.552"/>
    <n v="15.3012"/>
    <n v="12.6845"/>
    <n v="13.851100000000001"/>
    <n v="13.383599999999999"/>
    <n v="13.5693"/>
    <n v="17.252600000000001"/>
    <n v="19.1358"/>
    <n v="21.652699999999999"/>
    <n v="21.901900000000001"/>
    <n v="20.103400000000001"/>
    <n v="22.8019"/>
    <n v="24.6693"/>
    <n v="25.019300000000001"/>
    <n v="26.9026"/>
    <n v="26.052600000000002"/>
    <n v="26.3367"/>
    <n v="27.236699999999999"/>
    <n v="2.85"/>
    <n v="5.5833000000000004"/>
    <n v="7.8985000000000003"/>
    <n v="8.8484999999999996"/>
    <n v="12.815899999999999"/>
    <n v="17.414300000000001"/>
    <n v="15.332599999999999"/>
    <n v="15.300800000000001"/>
    <n v="15.300800000000001"/>
    <n v="15.300800000000001"/>
    <n v="15.300800000000001"/>
    <n v="15.300800000000001"/>
    <n v="15.300800000000001"/>
    <n v="15.300800000000001"/>
    <n v="15.300800000000001"/>
    <n v="15.2341"/>
    <m/>
    <m/>
    <m/>
    <m/>
    <m/>
    <m/>
    <s v="NÃO"/>
    <n v="56.608899999999998"/>
    <n v="64.307100000000005"/>
    <n v="27.236699999999999"/>
    <n v="15.2341"/>
    <m/>
  </r>
  <r>
    <x v="703"/>
    <x v="26"/>
    <n v="568"/>
    <n v="4545"/>
    <s v="MOTORISTA ENTREGADOR4545568"/>
    <x v="0"/>
    <x v="2"/>
    <x v="2"/>
    <x v="25"/>
    <x v="0"/>
    <x v="11"/>
    <n v="0"/>
    <n v="12.1769"/>
    <n v="0"/>
    <n v="1.4944"/>
    <n v="1.4944"/>
    <n v="0"/>
    <n v="7.6421000000000001"/>
    <n v="7.6421000000000001"/>
    <n v="1.6158999999999999"/>
    <n v="1.9818"/>
    <n v="4.5476000000000001"/>
    <n v="8.1643000000000008"/>
    <n v="13.2491"/>
    <n v="13.2491"/>
    <n v="13.799099999999999"/>
    <n v="15.6989"/>
    <n v="21.163799999999998"/>
    <n v="23.446999999999999"/>
    <n v="28.611999999999998"/>
    <n v="27.962"/>
    <n v="29.692799999999998"/>
    <n v="32.075400000000002"/>
    <n v="31.991299999999999"/>
    <n v="32.5413"/>
    <n v="34.1571"/>
    <n v="34.1571"/>
    <n v="1.5333000000000001"/>
    <n v="5.2649999999999997"/>
    <n v="9.8148999999999997"/>
    <n v="13.4625"/>
    <n v="14.5284"/>
    <n v="13.978400000000001"/>
    <n v="14.9283"/>
    <n v="20.327999999999999"/>
    <n v="15.793799999999999"/>
    <n v="18.659700000000001"/>
    <n v="20.043800000000001"/>
    <n v="22.3263"/>
    <n v="17.542899999999999"/>
    <n v="20.9087"/>
    <n v="22.841999999999999"/>
    <n v="24.1753"/>
    <n v="26.207799999999999"/>
    <n v="28.191099999999999"/>
    <n v="31.174299999999999"/>
    <n v="31.4894"/>
    <n v="4.5643000000000002"/>
    <n v="11.5299"/>
    <n v="14.460900000000001"/>
    <n v="19.0092"/>
    <n v="20.043199999999999"/>
    <n v="26.025500000000001"/>
    <n v="40.372"/>
    <n v="36.154499999999999"/>
    <n v="38.786299999999997"/>
    <n v="39.871899999999997"/>
    <n v="39.871899999999997"/>
    <n v="39.871899999999997"/>
    <n v="39.871899999999997"/>
    <n v="39.871899999999997"/>
    <n v="39.871899999999997"/>
    <n v="39.871899999999997"/>
    <m/>
    <m/>
    <m/>
    <m/>
    <m/>
    <m/>
    <s v="NÃO"/>
    <n v="7.6421000000000001"/>
    <n v="34.1571"/>
    <n v="31.4894"/>
    <n v="39.871899999999997"/>
    <m/>
  </r>
  <r>
    <x v="704"/>
    <x v="26"/>
    <n v="568"/>
    <n v="3507"/>
    <s v="MOTORISTA ENTREGADOR3507568"/>
    <x v="0"/>
    <x v="2"/>
    <x v="2"/>
    <x v="3"/>
    <x v="0"/>
    <x v="11"/>
    <n v="0"/>
    <n v="41.646999999999998"/>
    <n v="0"/>
    <n v="43.716700000000003"/>
    <n v="43.716700000000003"/>
    <n v="43.716700000000003"/>
    <n v="43.716700000000003"/>
    <n v="43.716700000000003"/>
    <n v="0"/>
    <n v="0"/>
    <n v="0"/>
    <n v="3.7833000000000001"/>
    <n v="6.5476999999999999"/>
    <n v="6.5476999999999999"/>
    <n v="10.814299999999999"/>
    <n v="19.7484"/>
    <n v="23.383199999999999"/>
    <n v="26.066500000000001"/>
    <n v="28.185400000000001"/>
    <n v="30.268000000000001"/>
    <n v="26.669499999999999"/>
    <n v="27.269500000000001"/>
    <n v="28.4862"/>
    <n v="29.6188"/>
    <n v="29.319600000000001"/>
    <n v="29.319600000000001"/>
    <n v="1.1658999999999999"/>
    <n v="1.9176"/>
    <n v="10.4009"/>
    <n v="8.7508999999999997"/>
    <n v="11.483499999999999"/>
    <n v="14.0001"/>
    <n v="12.864599999999999"/>
    <n v="13.1972"/>
    <n v="23.764700000000001"/>
    <n v="26.013200000000001"/>
    <n v="29.245799999999999"/>
    <n v="33.244399999999999"/>
    <n v="38.295099999999998"/>
    <n v="35.8429"/>
    <n v="37.426200000000001"/>
    <n v="37.426200000000001"/>
    <n v="37.892099999999999"/>
    <n v="39.358800000000002"/>
    <n v="41.391399999999997"/>
    <n v="43.358800000000002"/>
    <n v="0.4"/>
    <n v="1.7819"/>
    <n v="6.9804000000000004"/>
    <n v="11.9811"/>
    <n v="14.714399999999999"/>
    <n v="19.7651"/>
    <n v="33.2151"/>
    <n v="39.2485"/>
    <n v="36.330399999999997"/>
    <n v="42.0471"/>
    <n v="38.929699999999997"/>
    <n v="41.929699999999997"/>
    <n v="43.247100000000003"/>
    <n v="48.997100000000003"/>
    <n v="49.429699999999997"/>
    <n v="53.513100000000001"/>
    <m/>
    <m/>
    <m/>
    <m/>
    <m/>
    <m/>
    <s v="NÃO"/>
    <n v="43.716700000000003"/>
    <n v="29.319600000000001"/>
    <n v="43.358800000000002"/>
    <n v="53.513100000000001"/>
    <m/>
  </r>
  <r>
    <x v="705"/>
    <x v="3"/>
    <n v="405"/>
    <n v="3506"/>
    <s v="AJUDANTE EXPEDICAO AGENCIA3506405"/>
    <x v="0"/>
    <x v="1"/>
    <x v="1"/>
    <x v="1"/>
    <x v="1"/>
    <x v="3"/>
    <n v="27.8489"/>
    <n v="26.215699999999998"/>
    <n v="38.429000000000002"/>
    <n v="38.394100000000002"/>
    <n v="38.56"/>
    <n v="31.227499999999999"/>
    <n v="31.5275"/>
    <n v="31.5275"/>
    <n v="0"/>
    <n v="2.7355"/>
    <n v="2.6021999999999998"/>
    <n v="8.9006000000000007"/>
    <n v="9.7338000000000005"/>
    <n v="9.7338000000000005"/>
    <n v="18.463100000000001"/>
    <n v="24.2623"/>
    <n v="29.428699999999999"/>
    <n v="37.843800000000002"/>
    <n v="42.258000000000003"/>
    <n v="41.0229"/>
    <n v="50.372"/>
    <n v="51.971200000000003"/>
    <n v="53.388599999999997"/>
    <n v="55.371099999999998"/>
    <n v="54.188600000000001"/>
    <n v="54.188600000000001"/>
    <n v="0"/>
    <n v="6.5656999999999996"/>
    <n v="5.0648"/>
    <n v="0"/>
    <n v="14.0298"/>
    <n v="14.0298"/>
    <n v="22.01"/>
    <n v="26.929600000000001"/>
    <n v="30.578099999999999"/>
    <n v="35.194000000000003"/>
    <n v="32.711399999999998"/>
    <n v="33.043999999999997"/>
    <n v="27.160699999999999"/>
    <n v="27.6099"/>
    <n v="27.676600000000001"/>
    <n v="27.6599"/>
    <n v="20.326599999999999"/>
    <n v="12.9933"/>
    <n v="0"/>
    <n v="0"/>
    <n v="0"/>
    <n v="0"/>
    <n v="0.2326"/>
    <n v="1.2324999999999999"/>
    <n v="2.6316999999999999"/>
    <n v="6.1974"/>
    <n v="0"/>
    <n v="0"/>
    <n v="1.7653000000000001"/>
    <n v="4.1787999999999998"/>
    <n v="7.7619999999999996"/>
    <n v="7.7619999999999996"/>
    <n v="7.7619999999999996"/>
    <n v="7.7619999999999996"/>
    <n v="4.6279000000000003"/>
    <n v="4.6279000000000003"/>
    <m/>
    <m/>
    <m/>
    <m/>
    <m/>
    <m/>
    <s v="NÃO"/>
    <n v="31.5275"/>
    <n v="54.188600000000001"/>
    <n v="0"/>
    <n v="4.6279000000000003"/>
    <m/>
  </r>
  <r>
    <x v="706"/>
    <x v="2"/>
    <n v="599"/>
    <n v="4513"/>
    <s v="MOTORISTA ENTREGADOR ABASTECEDOR4513599"/>
    <x v="0"/>
    <x v="0"/>
    <x v="0"/>
    <x v="2"/>
    <x v="0"/>
    <x v="0"/>
    <n v="0"/>
    <n v="5.4482999999999997"/>
    <n v="0"/>
    <n v="3.3235000000000001"/>
    <n v="3.3075999999999999"/>
    <n v="5.4576000000000002"/>
    <n v="7.4257999999999997"/>
    <n v="7.4257999999999997"/>
    <n v="11.4598"/>
    <n v="13.792899999999999"/>
    <n v="18.591999999999999"/>
    <n v="24.4404"/>
    <n v="25.6904"/>
    <n v="25.6904"/>
    <n v="25.6904"/>
    <n v="25.6904"/>
    <n v="29.3903"/>
    <n v="27.474399999999999"/>
    <n v="2.6324999999999998"/>
    <n v="5.0991999999999997"/>
    <n v="11.815799999999999"/>
    <n v="8.9832000000000001"/>
    <n v="7.7672999999999996"/>
    <n v="7.7672999999999996"/>
    <n v="4.5998999999999999"/>
    <n v="4.5998999999999999"/>
    <n v="0.66900000000000004"/>
    <n v="0"/>
    <n v="0"/>
    <n v="11.700799999999999"/>
    <n v="12.949199999999999"/>
    <n v="14.050700000000001"/>
    <n v="21.1845"/>
    <n v="28.5654"/>
    <n v="34.980499999999999"/>
    <n v="34.815399999999997"/>
    <n v="34.815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.4482999999999997"/>
    <n v="27.474399999999999"/>
    <n v="34.815399999999997"/>
    <n v="0"/>
    <n v="0"/>
  </r>
  <r>
    <x v="707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506999999999999"/>
    <n v="14.978300000000001"/>
    <n v="17.675799999999999"/>
    <n v="19.54"/>
    <n v="13.9724"/>
    <n v="14.0724"/>
    <n v="19.085100000000001"/>
    <n v="14.3827"/>
    <n v="10.097799999999999"/>
    <n v="10.747999999999999"/>
    <n v="5.3305999999999996"/>
    <n v="9.3297000000000008"/>
    <n v="2.1114999999999999"/>
    <n v="4.7758000000000003"/>
    <n v="0"/>
    <n v="0.45839999999999997"/>
    <n v="1.6742999999999999"/>
    <n v="2.8401999999999998"/>
    <n v="2.9220000000000002"/>
    <n v="2.9220000000000002"/>
    <n v="3.4649999999999999"/>
    <n v="6.1807999999999996"/>
    <n v="7.0473999999999997"/>
    <n v="9.5140999999999991"/>
    <n v="9.8641000000000005"/>
    <n v="4.88"/>
    <n v="8.0936000000000003"/>
    <n v="2.4754"/>
    <n v="1.1738999999999999"/>
    <n v="0.60799999999999998"/>
    <n v="2.6739000000000002"/>
    <n v="4.3239000000000001"/>
    <n v="6.4398"/>
    <n v="10.254899999999999"/>
    <n v="9.9033999999999995"/>
    <n v="12.07"/>
    <m/>
    <m/>
    <m/>
    <m/>
    <m/>
    <m/>
    <s v="NÃO"/>
    <n v="0"/>
    <n v="0"/>
    <n v="2.9220000000000002"/>
    <n v="12.07"/>
    <m/>
  </r>
  <r>
    <x v="708"/>
    <x v="2"/>
    <n v="599"/>
    <n v="3529"/>
    <s v="MOTORISTA ENTREGADOR ABASTECEDOR3529599"/>
    <x v="0"/>
    <x v="4"/>
    <x v="0"/>
    <x v="6"/>
    <x v="0"/>
    <x v="0"/>
    <n v="0"/>
    <n v="22.316199999999998"/>
    <n v="0"/>
    <n v="30.164999999999999"/>
    <n v="30.164999999999999"/>
    <n v="28.9665"/>
    <n v="32.482199999999999"/>
    <n v="32.482199999999999"/>
    <n v="6.2332999999999998"/>
    <n v="9.2014999999999993"/>
    <n v="3.5030000000000001"/>
    <n v="4.0212000000000003"/>
    <n v="4.2514000000000003"/>
    <n v="4.2514000000000003"/>
    <n v="7.7004999999999999"/>
    <n v="9.0489999999999995"/>
    <n v="8.4155999999999995"/>
    <n v="7.6155999999999997"/>
    <n v="8.3306000000000004"/>
    <n v="9.8297000000000008"/>
    <n v="8.9812999999999992"/>
    <n v="10.3972"/>
    <n v="11.9139"/>
    <n v="13.213900000000001"/>
    <n v="15.1814"/>
    <n v="15.1814"/>
    <n v="0"/>
    <n v="2.5023"/>
    <n v="7.7672999999999996"/>
    <n v="12.7332"/>
    <n v="11.2315"/>
    <n v="14.131500000000001"/>
    <n v="21.048100000000002"/>
    <n v="27.082899999999999"/>
    <n v="29.716200000000001"/>
    <n v="29.732099999999999"/>
    <n v="3.7822"/>
    <n v="11.5139"/>
    <n v="19.196400000000001"/>
    <n v="27.796900000000001"/>
    <n v="27.796900000000001"/>
    <n v="27.796900000000001"/>
    <n v="29.6128"/>
    <n v="30.680199999999999"/>
    <n v="29.930199999999999"/>
    <n v="35.179299999999998"/>
    <n v="4.4825999999999997"/>
    <n v="9.6325000000000003"/>
    <n v="15.148300000000001"/>
    <n v="18.348199999999999"/>
    <n v="22.130800000000001"/>
    <n v="28.311800000000002"/>
    <n v="35.128399999999999"/>
    <n v="37.5473"/>
    <n v="42.079799999999999"/>
    <n v="46.478999999999999"/>
    <n v="50.594900000000003"/>
    <n v="49.694899999999997"/>
    <n v="54.26"/>
    <n v="57.643300000000004"/>
    <n v="59.493299999999998"/>
    <n v="56.244100000000003"/>
    <m/>
    <m/>
    <m/>
    <m/>
    <m/>
    <m/>
    <s v="NÃO"/>
    <n v="32.482199999999999"/>
    <n v="15.1814"/>
    <n v="35.179299999999998"/>
    <n v="56.244100000000003"/>
    <m/>
  </r>
  <r>
    <x v="709"/>
    <x v="27"/>
    <n v="568"/>
    <n v="3530"/>
    <s v="MOTORISTA SUPLENTE3530568"/>
    <x v="0"/>
    <x v="1"/>
    <x v="2"/>
    <x v="7"/>
    <x v="0"/>
    <x v="1"/>
    <n v="0"/>
    <n v="28.595099999999999"/>
    <n v="0"/>
    <n v="48.013199999999998"/>
    <n v="49.563200000000002"/>
    <n v="53.564"/>
    <n v="56.463999999999999"/>
    <n v="56.463999999999999"/>
    <n v="4.1666999999999996"/>
    <n v="10.816000000000001"/>
    <n v="9.0167999999999999"/>
    <n v="8.8168000000000006"/>
    <n v="20.615300000000001"/>
    <n v="20.615300000000001"/>
    <n v="33.412199999999999"/>
    <n v="44.543999999999997"/>
    <n v="41.061399999999999"/>
    <n v="54.177199999999999"/>
    <n v="58.510599999999997"/>
    <n v="71.126400000000004"/>
    <n v="79.826300000000003"/>
    <n v="79.826300000000003"/>
    <n v="80.576300000000003"/>
    <n v="83.1096"/>
    <n v="86.592100000000002"/>
    <n v="86.592100000000002"/>
    <n v="5.6795"/>
    <n v="13.112"/>
    <n v="15.911199999999999"/>
    <n v="20.694600000000001"/>
    <n v="15.1128"/>
    <n v="14.9962"/>
    <n v="19.346900000000002"/>
    <n v="21.761700000000001"/>
    <n v="26.361699999999999"/>
    <n v="32.560899999999997"/>
    <n v="35.195"/>
    <n v="36.879100000000001"/>
    <n v="38.2958"/>
    <n v="42.71"/>
    <n v="42.71"/>
    <n v="42.71"/>
    <n v="42.71"/>
    <n v="42.71"/>
    <n v="40.209800000000001"/>
    <n v="35.892299999999999"/>
    <n v="1.9"/>
    <n v="8.5817999999999994"/>
    <n v="10.3477"/>
    <n v="10.7136"/>
    <n v="15.1128"/>
    <n v="19.796800000000001"/>
    <n v="25.814"/>
    <n v="29.647400000000001"/>
    <n v="24.395900000000001"/>
    <n v="28.479900000000001"/>
    <n v="32.5458"/>
    <n v="32.929900000000004"/>
    <n v="34.579099999999997"/>
    <n v="36.962400000000002"/>
    <n v="38.278300000000002"/>
    <n v="39.026699999999998"/>
    <m/>
    <m/>
    <m/>
    <m/>
    <m/>
    <m/>
    <s v="NÃO"/>
    <n v="56.463999999999999"/>
    <n v="86.592100000000002"/>
    <n v="35.892299999999999"/>
    <n v="39.026699999999998"/>
    <m/>
  </r>
  <r>
    <x v="710"/>
    <x v="26"/>
    <n v="568"/>
    <n v="4545"/>
    <s v="MOTORISTA ENTREGADOR4545568"/>
    <x v="0"/>
    <x v="2"/>
    <x v="2"/>
    <x v="25"/>
    <x v="0"/>
    <x v="11"/>
    <n v="0"/>
    <n v="38.174900000000001"/>
    <n v="0"/>
    <n v="49.9908"/>
    <n v="49.9908"/>
    <n v="45.656700000000001"/>
    <n v="39.573399999999999"/>
    <n v="39.573399999999999"/>
    <n v="3.7985000000000002"/>
    <n v="7.3962000000000003"/>
    <n v="14.011799999999999"/>
    <n v="17.278500000000001"/>
    <n v="25.594200000000001"/>
    <n v="25.594200000000001"/>
    <n v="41.009099999999997"/>
    <n v="52.39"/>
    <n v="62.238300000000002"/>
    <n v="67.653300000000002"/>
    <n v="74.351600000000005"/>
    <n v="76.084900000000005"/>
    <n v="75.632400000000004"/>
    <n v="75.849100000000007"/>
    <n v="76.615799999999993"/>
    <n v="78.448300000000003"/>
    <n v="83.4315"/>
    <n v="83.4315"/>
    <n v="5.7007000000000003"/>
    <n v="7.4817999999999998"/>
    <n v="14.7468"/>
    <n v="8.3118999999999996"/>
    <n v="11.861000000000001"/>
    <n v="14.242800000000001"/>
    <n v="20.758500000000002"/>
    <n v="29.589300000000001"/>
    <n v="35.670900000000003"/>
    <n v="40.151800000000001"/>
    <n v="41.918500000000002"/>
    <n v="52.768300000000004"/>
    <n v="63.284599999999998"/>
    <n v="72.933700000000002"/>
    <n v="74.933700000000002"/>
    <n v="67.600399999999993"/>
    <n v="69.632900000000006"/>
    <n v="69.632900000000006"/>
    <n v="69.632900000000006"/>
    <n v="70.815399999999997"/>
    <n v="5.8998999999999997"/>
    <n v="14.997400000000001"/>
    <n v="8.7806999999999995"/>
    <n v="15.213200000000001"/>
    <n v="23.977399999999999"/>
    <n v="30.125699999999998"/>
    <n v="39.623899999999999"/>
    <n v="48.224499999999999"/>
    <n v="57.256700000000002"/>
    <n v="60.605899999999998"/>
    <n v="65.787700000000001"/>
    <n v="60.237699999999997"/>
    <n v="64.752600000000001"/>
    <n v="68.250299999999996"/>
    <n v="68.566199999999995"/>
    <n v="72.998599999999996"/>
    <m/>
    <m/>
    <m/>
    <m/>
    <m/>
    <m/>
    <s v="NÃO"/>
    <n v="39.573399999999999"/>
    <n v="83.4315"/>
    <n v="70.815399999999997"/>
    <n v="72.998599999999996"/>
    <m/>
  </r>
  <r>
    <x v="711"/>
    <x v="27"/>
    <n v="568"/>
    <n v="4534"/>
    <s v="MOTORISTA SUPLENTE4534568"/>
    <x v="0"/>
    <x v="0"/>
    <x v="2"/>
    <x v="10"/>
    <x v="0"/>
    <x v="0"/>
    <n v="0"/>
    <n v="0"/>
    <n v="0"/>
    <n v="0"/>
    <n v="0"/>
    <n v="0"/>
    <n v="0"/>
    <n v="0"/>
    <n v="0"/>
    <n v="0"/>
    <n v="0"/>
    <n v="0"/>
    <n v="0"/>
    <n v="0"/>
    <n v="2.0636999999999999"/>
    <n v="1.6463000000000001"/>
    <n v="0"/>
    <n v="0"/>
    <n v="2.4847999999999999"/>
    <n v="7.3673000000000002"/>
    <n v="5.3658000000000001"/>
    <n v="5.3658000000000001"/>
    <n v="6.6999000000000004"/>
    <n v="7.4657999999999998"/>
    <n v="10.4999"/>
    <n v="10.4999"/>
    <n v="12.332599999999999"/>
    <n v="14.849299999999999"/>
    <n v="17.082599999999999"/>
    <n v="21.3492"/>
    <n v="12.412000000000001"/>
    <n v="14.296099999999999"/>
    <n v="22.545400000000001"/>
    <n v="25.443899999999999"/>
    <n v="30.509799999999998"/>
    <n v="30.509799999999998"/>
    <n v="30.509799999999998"/>
    <n v="0"/>
    <n v="0"/>
    <n v="0"/>
    <n v="0"/>
    <n v="0"/>
    <n v="0"/>
    <n v="0"/>
    <n v="0"/>
    <n v="0"/>
    <n v="0"/>
    <n v="1.1191"/>
    <n v="1.1532"/>
    <n v="1.9873000000000001"/>
    <n v="7.5388000000000002"/>
    <n v="4.6721000000000004"/>
    <n v="14.086399999999999"/>
    <n v="21.0349"/>
    <n v="29.2"/>
    <n v="27.734100000000002"/>
    <n v="0"/>
    <n v="0"/>
    <n v="2.8151000000000002"/>
    <n v="5.4484000000000004"/>
    <n v="0"/>
    <n v="0"/>
    <m/>
    <m/>
    <m/>
    <m/>
    <m/>
    <m/>
    <s v="NÃO"/>
    <n v="0"/>
    <n v="0"/>
    <n v="30.509799999999998"/>
    <n v="27.734100000000002"/>
    <n v="0"/>
  </r>
  <r>
    <x v="712"/>
    <x v="3"/>
    <n v="405"/>
    <n v="3520"/>
    <s v="AJUDANTE EXPEDICAO AGENCIA3520405"/>
    <x v="0"/>
    <x v="3"/>
    <x v="1"/>
    <x v="5"/>
    <x v="1"/>
    <x v="4"/>
    <n v="26.395900000000001"/>
    <n v="25.745899999999999"/>
    <n v="30.430700000000002"/>
    <n v="31.4466"/>
    <n v="31.813300000000002"/>
    <n v="33.530700000000003"/>
    <n v="29.529199999999999"/>
    <n v="29.529199999999999"/>
    <n v="0"/>
    <n v="1.8492999999999999"/>
    <n v="1.6659999999999999"/>
    <n v="0"/>
    <n v="0"/>
    <n v="0"/>
    <n v="0"/>
    <n v="0"/>
    <n v="1.9333"/>
    <n v="6.8014999999999999"/>
    <n v="5.8856000000000002"/>
    <n v="7.1196999999999999"/>
    <n v="14.919600000000001"/>
    <n v="14.569599999999999"/>
    <n v="14.569599999999999"/>
    <n v="14.887"/>
    <n v="15.5212"/>
    <n v="15.5212"/>
    <n v="0"/>
    <n v="0.51490000000000002"/>
    <n v="10.3482"/>
    <n v="15.0482"/>
    <n v="14.365600000000001"/>
    <n v="14.3156"/>
    <n v="16.6648"/>
    <n v="11.865600000000001"/>
    <n v="11.3497"/>
    <n v="5.9671000000000003"/>
    <n v="0"/>
    <n v="1.9825999999999999"/>
    <n v="2.6334"/>
    <n v="5.0993000000000004"/>
    <n v="5.1818999999999997"/>
    <n v="7.0319000000000003"/>
    <n v="7.1159999999999997"/>
    <n v="6.9660000000000002"/>
    <n v="7.8159999999999998"/>
    <n v="2.0501"/>
    <n v="2.1015000000000001"/>
    <n v="6.6856"/>
    <n v="7.6529999999999996"/>
    <n v="0"/>
    <n v="0"/>
    <n v="0"/>
    <n v="0.4985"/>
    <n v="3.6665999999999999"/>
    <n v="1.7673000000000001"/>
    <n v="2.2505999999999999"/>
    <n v="4.0172999999999996"/>
    <n v="6.3998999999999997"/>
    <n v="7.4325000000000001"/>
    <n v="10.2666"/>
    <n v="12.665100000000001"/>
    <n v="14.8484"/>
    <m/>
    <m/>
    <m/>
    <m/>
    <m/>
    <m/>
    <s v="NÃO"/>
    <n v="29.529199999999999"/>
    <n v="15.5212"/>
    <n v="2.0501"/>
    <n v="14.8484"/>
    <m/>
  </r>
  <r>
    <x v="713"/>
    <x v="21"/>
    <n v="405"/>
    <n v="4547"/>
    <s v="AUXILIAR DISTRIBUIÇÃO4547405"/>
    <x v="0"/>
    <x v="0"/>
    <x v="1"/>
    <x v="12"/>
    <x v="1"/>
    <x v="3"/>
    <n v="4.8308999999999997"/>
    <n v="125.6623"/>
    <n v="27.992899999999999"/>
    <n v="31.3261"/>
    <n v="29.492000000000001"/>
    <n v="32.325299999999999"/>
    <n v="33.325299999999999"/>
    <n v="33.325299999999999"/>
    <n v="35.008600000000001"/>
    <n v="41.173499999999997"/>
    <n v="43.8401"/>
    <n v="8.3394999999999992"/>
    <n v="10.673400000000001"/>
    <n v="10.673400000000001"/>
    <n v="2.4584000000000001"/>
    <n v="8.1740999999999993"/>
    <n v="12.1739"/>
    <n v="1.3413999999999999"/>
    <n v="6.7489999999999997"/>
    <n v="1.9964999999999999"/>
    <n v="0.49540000000000001"/>
    <n v="1.8279000000000001"/>
    <n v="2.9112"/>
    <n v="4.6611000000000002"/>
    <n v="7.6608999999999998"/>
    <n v="7.6608999999999998"/>
    <n v="12.3256"/>
    <n v="10.8278"/>
    <n v="14.492800000000001"/>
    <n v="16.242699999999999"/>
    <n v="14.340299999999999"/>
    <n v="14.339499999999999"/>
    <n v="12.418900000000001"/>
    <n v="6.2506000000000004"/>
    <n v="7.0838000000000001"/>
    <n v="0"/>
    <n v="1.4800000000000001E-2"/>
    <n v="0"/>
    <n v="0.65949999999999998"/>
    <n v="3.8246000000000002"/>
    <n v="4.0404999999999998"/>
    <n v="3.5406"/>
    <n v="3.5406"/>
    <n v="2.5413999999999999"/>
    <n v="0.54300000000000004"/>
    <n v="1.5429999999999999"/>
    <n v="3.5390000000000001"/>
    <n v="11.0364"/>
    <n v="13.036199999999999"/>
    <n v="18.534500000000001"/>
    <n v="22.534300000000002"/>
    <n v="22.534300000000002"/>
    <n v="22.534300000000002"/>
    <n v="2.3660999999999999"/>
    <n v="2.9485999999999999"/>
    <n v="0"/>
    <n v="0.1658"/>
    <n v="0.83089999999999997"/>
    <n v="2.9958999999999998"/>
    <n v="6.9950000000000001"/>
    <n v="1.8274999999999999"/>
    <n v="4.9107000000000003"/>
    <m/>
    <m/>
    <m/>
    <m/>
    <m/>
    <m/>
    <s v="NÃO"/>
    <n v="125.6623"/>
    <n v="1.3413999999999999"/>
    <n v="1.4800000000000001E-2"/>
    <n v="0"/>
    <n v="4.9107000000000003"/>
  </r>
  <r>
    <x v="714"/>
    <x v="26"/>
    <n v="568"/>
    <n v="3529"/>
    <s v="MOTORISTA ENTREGADOR3529568"/>
    <x v="0"/>
    <x v="4"/>
    <x v="2"/>
    <x v="6"/>
    <x v="0"/>
    <x v="0"/>
    <n v="0"/>
    <n v="0.25"/>
    <n v="0"/>
    <n v="4.8990999999999998"/>
    <n v="4.8990999999999998"/>
    <n v="5.5831999999999997"/>
    <n v="4.5236999999999998"/>
    <n v="4.5236999999999998"/>
    <n v="4.8977000000000004"/>
    <n v="11.0825"/>
    <n v="12.533200000000001"/>
    <n v="21.331700000000001"/>
    <n v="22.745999999999999"/>
    <n v="22.745999999999999"/>
    <n v="28.561900000000001"/>
    <n v="20.746099999999998"/>
    <n v="25.212599999999998"/>
    <n v="30.495899999999999"/>
    <n v="33.5625"/>
    <n v="41.562600000000003"/>
    <n v="45.694499999999998"/>
    <n v="47.328600000000002"/>
    <n v="46.0794"/>
    <n v="47.396099999999997"/>
    <n v="32.6128"/>
    <n v="32.6128"/>
    <n v="6.3681999999999999"/>
    <n v="11.6007"/>
    <n v="7.6840999999999999"/>
    <n v="17.967500000000001"/>
    <n v="17.235600000000002"/>
    <n v="14.3515"/>
    <n v="17.084800000000001"/>
    <n v="17.454599999999999"/>
    <n v="22.6538"/>
    <n v="23.687200000000001"/>
    <n v="27.419799999999999"/>
    <n v="35.171300000000002"/>
    <n v="41.854599999999998"/>
    <n v="44.3857"/>
    <n v="45.835700000000003"/>
    <n v="45.902299999999997"/>
    <n v="45.469000000000001"/>
    <n v="47.369"/>
    <n v="49.703099999999999"/>
    <n v="51.086399999999998"/>
    <n v="5.1825999999999999"/>
    <n v="7.6493000000000002"/>
    <n v="10.766"/>
    <n v="15.7479"/>
    <n v="19.097799999999999"/>
    <n v="26.563700000000001"/>
    <n v="33.080399999999997"/>
    <n v="42.046999999999997"/>
    <n v="42.831800000000001"/>
    <n v="40.731099999999998"/>
    <n v="44.281799999999997"/>
    <n v="47.465200000000003"/>
    <n v="48.215200000000003"/>
    <n v="50.515999999999998"/>
    <n v="52.881900000000002"/>
    <n v="56.781100000000002"/>
    <m/>
    <m/>
    <m/>
    <m/>
    <m/>
    <m/>
    <s v="NÃO"/>
    <n v="4.5236999999999998"/>
    <n v="32.6128"/>
    <n v="51.086399999999998"/>
    <n v="56.781100000000002"/>
    <m/>
  </r>
  <r>
    <x v="715"/>
    <x v="26"/>
    <n v="568"/>
    <n v="3530"/>
    <s v="MOTORISTA ENTREGADOR3530568"/>
    <x v="0"/>
    <x v="1"/>
    <x v="2"/>
    <x v="7"/>
    <x v="0"/>
    <x v="1"/>
    <n v="0"/>
    <n v="50.5976"/>
    <n v="0"/>
    <n v="64.278400000000005"/>
    <n v="64.894999999999996"/>
    <n v="65.211699999999993"/>
    <n v="67.495000000000005"/>
    <n v="67.495000000000005"/>
    <n v="3.3990999999999998"/>
    <n v="10.2149"/>
    <n v="11.6816"/>
    <n v="16.6997"/>
    <n v="24.898900000000001"/>
    <n v="24.898900000000001"/>
    <n v="31.3828"/>
    <n v="31.081099999999999"/>
    <n v="33.712899999999998"/>
    <n v="37.362699999999997"/>
    <n v="42.296700000000001"/>
    <n v="50.945700000000002"/>
    <n v="56.645699999999998"/>
    <n v="57.728299999999997"/>
    <n v="58.861600000000003"/>
    <n v="53.194899999999997"/>
    <n v="54.177399999999999"/>
    <n v="54.177399999999999"/>
    <n v="5.3007"/>
    <n v="12.7332"/>
    <n v="18.132400000000001"/>
    <n v="16.465699999999998"/>
    <n v="15.4634"/>
    <n v="15.5627"/>
    <n v="15.762700000000001"/>
    <n v="17.2437"/>
    <n v="21.959499999999998"/>
    <n v="14.1929"/>
    <n v="16.908799999999999"/>
    <n v="17.610399999999998"/>
    <n v="20.061900000000001"/>
    <n v="25.828499999999998"/>
    <n v="27.378499999999999"/>
    <n v="28.6126"/>
    <n v="28.8126"/>
    <n v="30.245899999999999"/>
    <n v="30.38"/>
    <n v="29.4467"/>
    <n v="2.0173999999999999"/>
    <n v="4.0007000000000001"/>
    <n v="4.0007000000000001"/>
    <n v="3.9506999999999999"/>
    <n v="3.9506999999999999"/>
    <n v="3.9506999999999999"/>
    <n v="3.9506999999999999"/>
    <n v="9.1998999999999995"/>
    <n v="12.266500000000001"/>
    <n v="14.282400000000001"/>
    <n v="21.264199999999999"/>
    <n v="21.014199999999999"/>
    <n v="22.047499999999999"/>
    <n v="25.546700000000001"/>
    <n v="25.546700000000001"/>
    <n v="29.263300000000001"/>
    <m/>
    <m/>
    <m/>
    <m/>
    <m/>
    <m/>
    <s v="NÃO"/>
    <n v="67.495000000000005"/>
    <n v="54.177399999999999"/>
    <n v="29.4467"/>
    <n v="29.263300000000001"/>
    <m/>
  </r>
  <r>
    <x v="716"/>
    <x v="2"/>
    <n v="599"/>
    <n v="4513"/>
    <s v="MOTORISTA ENTREGADOR ABASTECEDOR4513599"/>
    <x v="0"/>
    <x v="0"/>
    <x v="0"/>
    <x v="2"/>
    <x v="0"/>
    <x v="0"/>
    <n v="0"/>
    <n v="10.3042"/>
    <n v="0"/>
    <n v="6.7348999999999997"/>
    <n v="6.7348999999999997"/>
    <n v="9.4357000000000006"/>
    <n v="0"/>
    <n v="0"/>
    <n v="0"/>
    <n v="0"/>
    <n v="0.58879999999999999"/>
    <n v="3.1055000000000001"/>
    <n v="6.9055999999999997"/>
    <n v="6.9055999999999997"/>
    <n v="15.505699999999999"/>
    <n v="15.1724"/>
    <n v="15.1724"/>
    <n v="21.554200000000002"/>
    <n v="0"/>
    <n v="0"/>
    <n v="0"/>
    <n v="0.53559999999999997"/>
    <n v="1.4689000000000001"/>
    <n v="2.6522000000000001"/>
    <n v="5.1181999999999999"/>
    <n v="5.1181999999999999"/>
    <n v="1.6689000000000001"/>
    <n v="13.069599999999999"/>
    <n v="16.319600000000001"/>
    <n v="10.0189"/>
    <n v="15.431800000000001"/>
    <n v="14.4818"/>
    <n v="17.4986"/>
    <n v="25.398"/>
    <n v="30.979800000000001"/>
    <n v="35.862400000000001"/>
    <n v="39.862400000000001"/>
    <n v="6.0332999999999997"/>
    <n v="10.3826"/>
    <n v="17.965199999999999"/>
    <n v="20.365200000000002"/>
    <n v="20.365200000000002"/>
    <n v="21.949300000000001"/>
    <n v="23.666699999999999"/>
    <n v="25.6008"/>
    <n v="22.267499999999998"/>
    <n v="29.135000000000002"/>
    <n v="33.204599999999999"/>
    <n v="35.3538"/>
    <n v="41.337200000000003"/>
    <n v="46.153199999999998"/>
    <n v="55.003999999999998"/>
    <n v="59.938800000000001"/>
    <n v="65.155500000000004"/>
    <n v="69.805499999999995"/>
    <n v="61.454000000000001"/>
    <n v="3.9333999999999998"/>
    <n v="5.8000999999999996"/>
    <n v="10.3842"/>
    <n v="13.334199999999999"/>
    <n v="8.6676000000000002"/>
    <n v="12.967599999999999"/>
    <m/>
    <m/>
    <m/>
    <m/>
    <m/>
    <m/>
    <s v="NÃO"/>
    <n v="10.3042"/>
    <n v="21.554200000000002"/>
    <n v="39.862400000000001"/>
    <n v="61.454000000000001"/>
    <n v="12.967599999999999"/>
  </r>
  <r>
    <x v="717"/>
    <x v="26"/>
    <n v="568"/>
    <n v="3530"/>
    <s v="MOTORISTA ENTREGADOR3530568"/>
    <x v="0"/>
    <x v="1"/>
    <x v="2"/>
    <x v="7"/>
    <x v="0"/>
    <x v="1"/>
    <n v="0"/>
    <n v="62.538699999999999"/>
    <n v="0"/>
    <n v="78.631600000000006"/>
    <n v="79.131600000000006"/>
    <n v="80.763400000000004"/>
    <n v="77.396000000000001"/>
    <n v="77.396000000000001"/>
    <n v="2.8984000000000001"/>
    <n v="6.4482999999999997"/>
    <n v="9.6142000000000003"/>
    <n v="16.563500000000001"/>
    <n v="27.445900000000002"/>
    <n v="27.445900000000002"/>
    <n v="28.5427"/>
    <n v="32.808599999999998"/>
    <n v="41.308599999999998"/>
    <n v="47.0578"/>
    <n v="47.0578"/>
    <n v="47.007800000000003"/>
    <n v="47.007800000000003"/>
    <n v="47.007800000000003"/>
    <n v="48.991100000000003"/>
    <n v="52.640300000000003"/>
    <n v="53.972099999999998"/>
    <n v="53.972099999999998"/>
    <n v="5.4817999999999998"/>
    <n v="14.0825"/>
    <n v="19.4666"/>
    <n v="22.282499999999999"/>
    <n v="25.177900000000001"/>
    <n v="26.427900000000001"/>
    <n v="34.1922"/>
    <n v="38.239899999999999"/>
    <n v="40.0717"/>
    <n v="45.837600000000002"/>
    <n v="49.072400000000002"/>
    <n v="52.371600000000001"/>
    <n v="53.6723"/>
    <n v="60.120699999999999"/>
    <n v="62.086599999999997"/>
    <n v="62.652500000000003"/>
    <n v="63.502499999999998"/>
    <n v="65.135800000000003"/>
    <n v="64.503200000000007"/>
    <n v="66.4191"/>
    <n v="5.0991999999999997"/>
    <n v="5.6977000000000002"/>
    <n v="11.5954"/>
    <n v="12.179500000000001"/>
    <n v="15.295400000000001"/>
    <n v="6.0279999999999996"/>
    <n v="10.159800000000001"/>
    <n v="10.2409"/>
    <n v="13.3575"/>
    <n v="19.605899999999998"/>
    <n v="20.455100000000002"/>
    <n v="20.9377"/>
    <n v="24.2195"/>
    <n v="25.4695"/>
    <n v="26.8521"/>
    <n v="28.067299999999999"/>
    <m/>
    <m/>
    <m/>
    <m/>
    <m/>
    <m/>
    <s v="NÃO"/>
    <n v="77.396000000000001"/>
    <n v="53.972099999999998"/>
    <n v="66.4191"/>
    <n v="28.067299999999999"/>
    <m/>
  </r>
  <r>
    <x v="718"/>
    <x v="2"/>
    <n v="599"/>
    <n v="4513"/>
    <s v="MOTORISTA ENTREGADOR ABASTECEDOR4513599"/>
    <x v="0"/>
    <x v="0"/>
    <x v="0"/>
    <x v="2"/>
    <x v="0"/>
    <x v="0"/>
    <n v="0"/>
    <n v="22.289000000000001"/>
    <n v="0"/>
    <n v="8.6827000000000005"/>
    <n v="10.6327"/>
    <n v="12.9168"/>
    <n v="11.217599999999999"/>
    <n v="11.217599999999999"/>
    <n v="10.585100000000001"/>
    <n v="13.3018"/>
    <n v="17.07"/>
    <n v="17.171500000000002"/>
    <n v="16.5383"/>
    <n v="16.5383"/>
    <n v="28.171700000000001"/>
    <n v="27.9558"/>
    <n v="39.269500000000001"/>
    <n v="44.603499999999997"/>
    <n v="2.5167000000000002"/>
    <n v="2.9342999999999999"/>
    <n v="4.4683999999999999"/>
    <n v="1.6169"/>
    <n v="1.6669"/>
    <n v="1.6669"/>
    <n v="6.2668999999999997"/>
    <n v="6.2668999999999997"/>
    <n v="6.8517999999999999"/>
    <n v="5.7018000000000004"/>
    <n v="11.9503"/>
    <n v="11.901899999999999"/>
    <n v="14.2837"/>
    <n v="14.5504"/>
    <n v="16.496600000000001"/>
    <n v="23.4284"/>
    <n v="25.776800000000001"/>
    <n v="31.210100000000001"/>
    <n v="33.375999999999998"/>
    <n v="2.4340999999999999"/>
    <n v="4.2173999999999996"/>
    <n v="5.7832999999999997"/>
    <n v="11.8969"/>
    <n v="11.8969"/>
    <n v="11.8969"/>
    <n v="11.8969"/>
    <n v="11.8969"/>
    <n v="20.762799999999999"/>
    <n v="21.1128"/>
    <n v="28.428699999999999"/>
    <n v="28.628699999999998"/>
    <n v="30.994599999999998"/>
    <n v="31.411200000000001"/>
    <n v="32.261200000000002"/>
    <n v="38.1937"/>
    <n v="39.442900000000002"/>
    <n v="39.442900000000002"/>
    <n v="45.624699999999997"/>
    <n v="0"/>
    <n v="0"/>
    <n v="0"/>
    <n v="0"/>
    <n v="0"/>
    <n v="0.5333"/>
    <m/>
    <m/>
    <m/>
    <m/>
    <m/>
    <m/>
    <s v="NÃO"/>
    <n v="22.289000000000001"/>
    <n v="44.603499999999997"/>
    <n v="33.375999999999998"/>
    <n v="45.624699999999997"/>
    <n v="0.5333"/>
  </r>
  <r>
    <x v="719"/>
    <x v="27"/>
    <n v="568"/>
    <n v="3529"/>
    <s v="MOTORISTA SUPLENTE3529568"/>
    <x v="0"/>
    <x v="4"/>
    <x v="2"/>
    <x v="6"/>
    <x v="0"/>
    <x v="0"/>
    <n v="0"/>
    <n v="35.829500000000003"/>
    <n v="0"/>
    <n v="39.164099999999998"/>
    <n v="39.164099999999998"/>
    <n v="39.164099999999998"/>
    <n v="39.164099999999998"/>
    <n v="39.164099999999998"/>
    <n v="0"/>
    <n v="0"/>
    <n v="0"/>
    <n v="0"/>
    <n v="1.8326"/>
    <n v="1.8326"/>
    <n v="1.8326"/>
    <n v="1.8326"/>
    <n v="1.8326"/>
    <n v="19.473600000000001"/>
    <n v="19.473600000000001"/>
    <n v="19.473600000000001"/>
    <n v="19.473600000000001"/>
    <n v="19.473600000000001"/>
    <n v="19.473600000000001"/>
    <n v="19.473600000000001"/>
    <n v="39.2117"/>
    <n v="39.2117"/>
    <n v="0"/>
    <n v="0"/>
    <n v="0"/>
    <n v="0"/>
    <n v="14.600099999999999"/>
    <n v="14.600099999999999"/>
    <n v="14.600099999999999"/>
    <n v="14.600099999999999"/>
    <n v="14.600099999999999"/>
    <n v="14.600099999999999"/>
    <n v="22.768699999999999"/>
    <n v="22.768699999999999"/>
    <n v="22.768699999999999"/>
    <n v="22.768699999999999"/>
    <n v="22.768699999999999"/>
    <n v="22.768699999999999"/>
    <n v="22.768699999999999"/>
    <n v="22.768699999999999"/>
    <n v="24.0716"/>
    <n v="23.739000000000001"/>
    <n v="0"/>
    <n v="0"/>
    <n v="0"/>
    <n v="0"/>
    <n v="0"/>
    <n v="9.3431999999999995"/>
    <n v="9.3431999999999995"/>
    <n v="9.3431999999999995"/>
    <n v="12.0143"/>
    <n v="16.111999999999998"/>
    <n v="18.311199999999999"/>
    <n v="18.311199999999999"/>
    <n v="18.8445"/>
    <n v="16.861899999999999"/>
    <n v="11.646000000000001"/>
    <n v="11.8634"/>
    <m/>
    <m/>
    <m/>
    <m/>
    <m/>
    <m/>
    <s v="NÃO"/>
    <n v="39.164099999999998"/>
    <n v="39.2117"/>
    <n v="23.739000000000001"/>
    <n v="11.8634"/>
    <m/>
  </r>
  <r>
    <x v="720"/>
    <x v="2"/>
    <n v="599"/>
    <n v="3529"/>
    <s v="MOTORISTA ENTREGADOR ABASTECEDOR3529599"/>
    <x v="0"/>
    <x v="4"/>
    <x v="0"/>
    <x v="6"/>
    <x v="0"/>
    <x v="0"/>
    <n v="0"/>
    <n v="4.6162000000000001"/>
    <n v="0"/>
    <n v="6.4995000000000003"/>
    <n v="6.6327999999999996"/>
    <n v="6.8334999999999999"/>
    <n v="0"/>
    <n v="0"/>
    <n v="0"/>
    <n v="0"/>
    <n v="0"/>
    <n v="0"/>
    <n v="0"/>
    <n v="0"/>
    <n v="1.9695"/>
    <n v="0.30280000000000001"/>
    <n v="2.2860999999999998"/>
    <n v="3.8700999999999999"/>
    <n v="6.3018999999999998"/>
    <n v="7.8343999999999996"/>
    <n v="7.9501999999999997"/>
    <n v="6.8175999999999997"/>
    <n v="7.8009000000000004"/>
    <n v="8.2508999999999997"/>
    <n v="17.0169"/>
    <n v="17.0169"/>
    <n v="3.4173"/>
    <n v="5.4497"/>
    <n v="11.599600000000001"/>
    <n v="15.997999999999999"/>
    <n v="16.599499999999999"/>
    <n v="14.6495"/>
    <n v="18.483599999999999"/>
    <n v="24.465399999999999"/>
    <n v="25.847899999999999"/>
    <n v="28.0153"/>
    <n v="34.5976"/>
    <n v="39.08"/>
    <n v="43.496600000000001"/>
    <n v="44.296599999999998"/>
    <n v="44.296599999999998"/>
    <n v="44.796599999999998"/>
    <n v="45.813299999999998"/>
    <n v="47.0792"/>
    <n v="47.679200000000002"/>
    <n v="41.6126"/>
    <n v="5.4340000000000002"/>
    <n v="7.2507000000000001"/>
    <n v="8.8513999999999999"/>
    <n v="9.9014000000000006"/>
    <n v="9.9014000000000006"/>
    <n v="0"/>
    <n v="0"/>
    <n v="0"/>
    <n v="0"/>
    <n v="0"/>
    <n v="0"/>
    <n v="0"/>
    <n v="0"/>
    <n v="0"/>
    <n v="0"/>
    <n v="0"/>
    <m/>
    <m/>
    <m/>
    <m/>
    <m/>
    <m/>
    <s v="NÃO"/>
    <n v="0"/>
    <n v="17.0169"/>
    <n v="41.6126"/>
    <n v="0"/>
    <m/>
  </r>
  <r>
    <x v="721"/>
    <x v="26"/>
    <n v="568"/>
    <n v="3530"/>
    <s v="MOTORISTA ENTREGADOR3530568"/>
    <x v="0"/>
    <x v="1"/>
    <x v="2"/>
    <x v="7"/>
    <x v="0"/>
    <x v="1"/>
    <n v="0"/>
    <n v="63.311799999999998"/>
    <n v="0"/>
    <n v="82.880499999999998"/>
    <n v="84.280500000000004"/>
    <n v="87.297200000000004"/>
    <n v="90.080500000000001"/>
    <n v="90.080500000000001"/>
    <n v="5.3658999999999999"/>
    <n v="11.7651"/>
    <n v="14.399900000000001"/>
    <n v="20.682400000000001"/>
    <n v="32.633800000000001"/>
    <n v="32.633800000000001"/>
    <n v="44.666200000000003"/>
    <n v="54.501800000000003"/>
    <n v="59.917000000000002"/>
    <n v="63.683"/>
    <n v="71.080699999999993"/>
    <n v="83.646500000000003"/>
    <n v="91.1798"/>
    <n v="91.1798"/>
    <n v="91.079800000000006"/>
    <n v="90.963899999999995"/>
    <n v="92.147300000000001"/>
    <n v="92.147300000000001"/>
    <n v="3.7827000000000002"/>
    <n v="12.685700000000001"/>
    <n v="20.1675"/>
    <n v="26.316800000000001"/>
    <n v="26.249400000000001"/>
    <n v="27.199400000000001"/>
    <n v="33.597900000000003"/>
    <n v="36.747900000000001"/>
    <n v="42.7637"/>
    <n v="49.6128"/>
    <n v="53.195500000000003"/>
    <n v="58.2303"/>
    <n v="63.832500000000003"/>
    <n v="63.832500000000003"/>
    <n v="63.832500000000003"/>
    <n v="63.832500000000003"/>
    <n v="63.832500000000003"/>
    <n v="63.832500000000003"/>
    <n v="63.8825"/>
    <n v="63.8825"/>
    <n v="0"/>
    <n v="5.0991"/>
    <n v="10.5983"/>
    <n v="13.264200000000001"/>
    <n v="19.430099999999999"/>
    <n v="24.363399999999999"/>
    <n v="31.278600000000001"/>
    <n v="42.028500000000001"/>
    <n v="47.710999999999999"/>
    <n v="55.526800000000001"/>
    <n v="60.475200000000001"/>
    <n v="62.891800000000003"/>
    <n v="67.359200000000001"/>
    <n v="72.225099999999998"/>
    <n v="76.122799999999998"/>
    <n v="74.789400000000001"/>
    <m/>
    <m/>
    <m/>
    <m/>
    <m/>
    <m/>
    <s v="NÃO"/>
    <n v="90.080500000000001"/>
    <n v="92.147300000000001"/>
    <n v="63.8825"/>
    <n v="74.789400000000001"/>
    <m/>
  </r>
  <r>
    <x v="722"/>
    <x v="3"/>
    <n v="405"/>
    <n v="3506"/>
    <s v="AJUDANTE EXPEDICAO AGENCIA3506405"/>
    <x v="0"/>
    <x v="1"/>
    <x v="1"/>
    <x v="1"/>
    <x v="1"/>
    <x v="3"/>
    <n v="37.496099999999998"/>
    <n v="33.180399999999999"/>
    <n v="38.978099999999998"/>
    <n v="43.943899999999999"/>
    <n v="44.143799999999999"/>
    <n v="44.143799999999999"/>
    <n v="36.810499999999998"/>
    <n v="36.810499999999998"/>
    <n v="0"/>
    <n v="3.4498000000000002"/>
    <n v="5.7481"/>
    <n v="9.5810999999999993"/>
    <n v="18.5808"/>
    <n v="18.5808"/>
    <n v="23.462299999999999"/>
    <n v="27.660499999999999"/>
    <n v="30.758700000000001"/>
    <n v="32.841799999999999"/>
    <n v="35.622700000000002"/>
    <n v="42.6875"/>
    <n v="47.869"/>
    <n v="48.702300000000001"/>
    <n v="49.302199999999999"/>
    <n v="51.218800000000002"/>
    <n v="52.085299999999997"/>
    <n v="52.085299999999997"/>
    <n v="3.0143"/>
    <n v="6.4276"/>
    <n v="9.0282999999999998"/>
    <n v="13.2424"/>
    <n v="13.9901"/>
    <n v="14.7393"/>
    <n v="19.537600000000001"/>
    <n v="20.385200000000001"/>
    <n v="21.984200000000001"/>
    <n v="15.7155"/>
    <n v="17.565300000000001"/>
    <n v="23.212700000000002"/>
    <n v="26.644200000000001"/>
    <n v="32.674999999999997"/>
    <n v="32.674999999999997"/>
    <n v="25.958300000000001"/>
    <n v="27.058299999999999"/>
    <n v="28.074200000000001"/>
    <n v="30.756599999999999"/>
    <n v="23.423300000000001"/>
    <n v="3.2149999999999999"/>
    <n v="10.630699999999999"/>
    <n v="13.113899999999999"/>
    <n v="9.6288999999999998"/>
    <n v="11.3605"/>
    <n v="5.7923"/>
    <n v="11.3057"/>
    <n v="7.9363000000000001"/>
    <n v="12.0185"/>
    <n v="6.7169999999999996"/>
    <n v="11.181900000000001"/>
    <n v="13.931800000000001"/>
    <n v="17.680900000000001"/>
    <n v="20.897600000000001"/>
    <n v="22.747599999999998"/>
    <n v="8.4468999999999994"/>
    <m/>
    <m/>
    <m/>
    <m/>
    <m/>
    <m/>
    <s v="NÃO"/>
    <n v="36.810499999999998"/>
    <n v="52.085299999999997"/>
    <n v="23.423300000000001"/>
    <n v="8.4468999999999994"/>
    <m/>
  </r>
  <r>
    <x v="723"/>
    <x v="3"/>
    <n v="405"/>
    <n v="3506"/>
    <s v="AJUDANTE EXPEDICAO AGENCIA3506405"/>
    <x v="0"/>
    <x v="1"/>
    <x v="1"/>
    <x v="1"/>
    <x v="1"/>
    <x v="3"/>
    <n v="23.391400000000001"/>
    <n v="21.3765"/>
    <n v="12.3072"/>
    <n v="10.3072"/>
    <n v="10.388999999999999"/>
    <n v="10.6715"/>
    <n v="25.371400000000001"/>
    <n v="25.371400000000001"/>
    <n v="0"/>
    <n v="0"/>
    <n v="0"/>
    <n v="0"/>
    <n v="0"/>
    <n v="0"/>
    <n v="7.6456999999999997"/>
    <n v="11.544"/>
    <n v="16.126300000000001"/>
    <n v="23.3262"/>
    <n v="25.125299999999999"/>
    <n v="27.055599999999998"/>
    <n v="29.921500000000002"/>
    <n v="22.588200000000001"/>
    <n v="22.588200000000001"/>
    <n v="22.588200000000001"/>
    <n v="24.204000000000001"/>
    <n v="24.204000000000001"/>
    <n v="1.5643"/>
    <n v="6.0269000000000004"/>
    <n v="8.4933999999999994"/>
    <n v="13.7592"/>
    <n v="13.1084"/>
    <n v="14.7409"/>
    <n v="20.254300000000001"/>
    <n v="19.552700000000002"/>
    <n v="18.451899999999998"/>
    <n v="20.500299999999999"/>
    <n v="22.782699999999998"/>
    <n v="21.931899999999999"/>
    <n v="13.965299999999999"/>
    <n v="7.3811999999999998"/>
    <n v="7.7637"/>
    <n v="7.5804"/>
    <n v="7.6136999999999997"/>
    <n v="8.8803999999999998"/>
    <n v="8.4811999999999994"/>
    <n v="8.5970999999999993"/>
    <n v="0"/>
    <n v="0"/>
    <n v="0"/>
    <n v="0"/>
    <n v="0"/>
    <n v="0"/>
    <n v="0.28010000000000002"/>
    <n v="0.66180000000000005"/>
    <n v="0"/>
    <n v="2.3083"/>
    <n v="4.3407999999999998"/>
    <n v="6.0891999999999999"/>
    <n v="7.7889999999999997"/>
    <n v="10.6388"/>
    <n v="10.838800000000001"/>
    <n v="11.9887"/>
    <m/>
    <m/>
    <m/>
    <m/>
    <m/>
    <m/>
    <s v="NÃO"/>
    <n v="25.371400000000001"/>
    <n v="24.204000000000001"/>
    <n v="8.5970999999999993"/>
    <n v="11.9887"/>
    <m/>
  </r>
  <r>
    <x v="724"/>
    <x v="2"/>
    <n v="599"/>
    <n v="3530"/>
    <s v="MOTORISTA ENTREGADOR ABASTECEDOR3530599"/>
    <x v="0"/>
    <x v="1"/>
    <x v="0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97999999999999"/>
    <n v="2.5655000000000001"/>
    <n v="8.8145000000000007"/>
    <n v="14.196899999999999"/>
    <n v="15.896800000000001"/>
    <n v="17.780100000000001"/>
    <n v="19.53"/>
    <n v="21.43"/>
    <n v="22.596499999999999"/>
    <n v="22.996500000000001"/>
    <n v="4.9339000000000004"/>
    <n v="8.1997"/>
    <n v="10.6663"/>
    <n v="11.3322"/>
    <n v="4.8480999999999996"/>
    <n v="11.728999999999999"/>
    <n v="15.044"/>
    <n v="14.3249"/>
    <n v="14.7233"/>
    <n v="14.44"/>
    <n v="19.473199999999999"/>
    <n v="19.772400000000001"/>
    <n v="17.721599999999999"/>
    <n v="21.1873"/>
    <n v="20.919899999999998"/>
    <n v="19.368200000000002"/>
    <m/>
    <m/>
    <m/>
    <m/>
    <m/>
    <m/>
    <s v="NÃO"/>
    <n v="0"/>
    <n v="0"/>
    <n v="22.996500000000001"/>
    <n v="19.368200000000002"/>
    <m/>
  </r>
  <r>
    <x v="725"/>
    <x v="27"/>
    <n v="568"/>
    <n v="3520"/>
    <s v="MOTORISTA SUPLENTE3520568"/>
    <x v="0"/>
    <x v="3"/>
    <x v="2"/>
    <x v="5"/>
    <x v="0"/>
    <x v="11"/>
    <n v="0"/>
    <n v="31.652000000000001"/>
    <n v="0"/>
    <n v="31.652000000000001"/>
    <n v="31.652000000000001"/>
    <n v="31.135400000000001"/>
    <n v="35.135399999999997"/>
    <n v="35.135399999999997"/>
    <n v="0"/>
    <n v="6.7355999999999998"/>
    <n v="8.7363999999999997"/>
    <n v="11.436400000000001"/>
    <n v="12.316800000000001"/>
    <n v="12.316800000000001"/>
    <n v="26.400099999999998"/>
    <n v="37.985700000000001"/>
    <n v="43.8887"/>
    <n v="47.888599999999997"/>
    <n v="49.405299999999997"/>
    <n v="51.0379"/>
    <n v="53.254600000000003"/>
    <n v="53.820500000000003"/>
    <n v="55.553800000000003"/>
    <n v="57.0379"/>
    <n v="45.322800000000001"/>
    <n v="45.322800000000001"/>
    <n v="0.91969999999999996"/>
    <n v="5.0197000000000003"/>
    <n v="5.5872000000000002"/>
    <n v="8.8213000000000008"/>
    <n v="13.203799999999999"/>
    <n v="14.9038"/>
    <n v="21.587"/>
    <n v="30.785499999999999"/>
    <n v="33.336300000000001"/>
    <n v="34.817399999999999"/>
    <n v="31.184100000000001"/>
    <n v="34.451599999999999"/>
    <n v="39.166699999999999"/>
    <n v="46.0015"/>
    <n v="48.017400000000002"/>
    <n v="49.967399999999998"/>
    <n v="51.15"/>
    <n v="53.25"/>
    <n v="43.5349"/>
    <n v="41.284100000000002"/>
    <n v="6.0833000000000004"/>
    <n v="11.3992"/>
    <n v="12.916600000000001"/>
    <n v="17.2666"/>
    <n v="17.732500000000002"/>
    <n v="3.7341000000000002"/>
    <n v="8.4991000000000003"/>
    <n v="16.764800000000001"/>
    <n v="19.747399999999999"/>
    <n v="15.732200000000001"/>
    <n v="18.996500000000001"/>
    <n v="18.331399999999999"/>
    <n v="21.463200000000001"/>
    <n v="25.0458"/>
    <n v="25.4117"/>
    <n v="25.4117"/>
    <m/>
    <m/>
    <m/>
    <m/>
    <m/>
    <m/>
    <s v="NÃO"/>
    <n v="35.135399999999997"/>
    <n v="45.322800000000001"/>
    <n v="41.284100000000002"/>
    <n v="25.4117"/>
    <m/>
  </r>
  <r>
    <x v="726"/>
    <x v="2"/>
    <n v="599"/>
    <n v="3547"/>
    <s v="MOTORISTA ENTREGADOR ABASTECEDOR3547599"/>
    <x v="0"/>
    <x v="1"/>
    <x v="0"/>
    <x v="8"/>
    <x v="0"/>
    <x v="1"/>
    <n v="0"/>
    <n v="0"/>
    <n v="76.263400000000004"/>
    <n v="71.515699999999995"/>
    <n v="71.515699999999995"/>
    <n v="78.197500000000005"/>
    <n v="78.1975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727"/>
    <x v="2"/>
    <n v="599"/>
    <n v="3547"/>
    <s v="MOTORISTA ENTREGADOR ABASTECEDOR3547599"/>
    <x v="0"/>
    <x v="1"/>
    <x v="0"/>
    <x v="8"/>
    <x v="0"/>
    <x v="1"/>
    <n v="12.7668"/>
    <n v="7.8175999999999997"/>
    <n v="17.318300000000001"/>
    <n v="16.802399999999999"/>
    <n v="16.6524"/>
    <n v="16.1524"/>
    <n v="8.4184000000000001"/>
    <n v="8.4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.4184000000000001"/>
    <n v="0"/>
    <n v="0"/>
    <n v="0"/>
    <m/>
  </r>
  <r>
    <x v="728"/>
    <x v="26"/>
    <n v="568"/>
    <n v="3547"/>
    <s v="MOTORISTA ENTREGADOR3547568"/>
    <x v="0"/>
    <x v="1"/>
    <x v="2"/>
    <x v="8"/>
    <x v="0"/>
    <x v="1"/>
    <n v="0"/>
    <n v="13.9245"/>
    <n v="0"/>
    <n v="20.076799999999999"/>
    <n v="19.727599999999999"/>
    <n v="20.012499999999999"/>
    <n v="19.630700000000001"/>
    <n v="19.630700000000001"/>
    <n v="0.31809999999999999"/>
    <n v="1.0515000000000001"/>
    <n v="0"/>
    <n v="0"/>
    <n v="0"/>
    <n v="0"/>
    <n v="6.1395"/>
    <n v="9.0213000000000001"/>
    <n v="4.1379999999999999"/>
    <n v="7.7061999999999999"/>
    <n v="10.3744"/>
    <n v="11.9918"/>
    <n v="12.6911"/>
    <n v="13.007"/>
    <n v="13.239599999999999"/>
    <n v="13.106299999999999"/>
    <n v="14.5412"/>
    <n v="14.5412"/>
    <n v="0.91830000000000001"/>
    <n v="0"/>
    <n v="0"/>
    <n v="0.77229999999999999"/>
    <n v="0"/>
    <n v="0"/>
    <n v="0"/>
    <n v="0"/>
    <n v="0"/>
    <n v="0"/>
    <n v="0"/>
    <n v="0"/>
    <n v="0"/>
    <n v="0"/>
    <n v="0"/>
    <n v="0"/>
    <n v="0"/>
    <n v="0"/>
    <n v="0"/>
    <n v="0"/>
    <n v="3.0507"/>
    <n v="1.5174000000000001"/>
    <n v="0.51819999999999999"/>
    <n v="0.51819999999999999"/>
    <n v="0.7349"/>
    <n v="6.7500000000000004E-2"/>
    <n v="0"/>
    <n v="0"/>
    <n v="0"/>
    <n v="0"/>
    <n v="0"/>
    <n v="0"/>
    <n v="0"/>
    <n v="0"/>
    <n v="0"/>
    <n v="0"/>
    <m/>
    <m/>
    <m/>
    <m/>
    <m/>
    <m/>
    <s v="NÃO"/>
    <n v="19.630700000000001"/>
    <n v="14.5412"/>
    <n v="0"/>
    <n v="0"/>
    <m/>
  </r>
  <r>
    <x v="729"/>
    <x v="27"/>
    <n v="599"/>
    <n v="3547"/>
    <s v="MOTORISTA SUPLENTE3547599"/>
    <x v="0"/>
    <x v="1"/>
    <x v="0"/>
    <x v="8"/>
    <x v="0"/>
    <x v="1"/>
    <n v="0"/>
    <n v="72.7483"/>
    <n v="0"/>
    <n v="106.36490000000001"/>
    <n v="108.36490000000001"/>
    <n v="112.3815"/>
    <n v="114.03149999999999"/>
    <n v="114.03149999999999"/>
    <n v="6.8658999999999999"/>
    <n v="12.6151"/>
    <n v="17.148399999999999"/>
    <n v="24.615100000000002"/>
    <n v="25.696899999999999"/>
    <n v="25.696899999999999"/>
    <n v="33.443800000000003"/>
    <n v="46.6096"/>
    <n v="55.475499999999997"/>
    <n v="62.325499999999998"/>
    <n v="70.641400000000004"/>
    <n v="70.641400000000004"/>
    <n v="70.641400000000004"/>
    <n v="70.641400000000004"/>
    <n v="70.641400000000004"/>
    <n v="70.641400000000004"/>
    <n v="70.641400000000004"/>
    <n v="70.6414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5"/>
    <n v="12.5"/>
    <n v="16.197700000000001"/>
    <n v="22.563600000000001"/>
    <n v="28.563600000000001"/>
    <n v="35.4636"/>
    <n v="51.613599999999998"/>
    <n v="56.429499999999997"/>
    <n v="56.429499999999997"/>
    <n v="56.429499999999997"/>
    <n v="56.429499999999997"/>
    <n v="56.429499999999997"/>
    <n v="61.345399999999998"/>
    <n v="66.511300000000006"/>
    <n v="71.977199999999996"/>
    <n v="75.843100000000007"/>
    <m/>
    <m/>
    <m/>
    <m/>
    <m/>
    <m/>
    <s v="NÃO"/>
    <n v="114.03149999999999"/>
    <n v="70.641400000000004"/>
    <n v="0"/>
    <n v="75.843100000000007"/>
    <m/>
  </r>
  <r>
    <x v="730"/>
    <x v="3"/>
    <n v="405"/>
    <n v="4547"/>
    <s v="AJUDANTE EXPEDICAO AGENCIA4547405"/>
    <x v="0"/>
    <x v="0"/>
    <x v="1"/>
    <x v="12"/>
    <x v="1"/>
    <x v="3"/>
    <n v="0"/>
    <n v="0"/>
    <n v="0"/>
    <n v="0"/>
    <n v="2.15"/>
    <n v="2.9832999999999998"/>
    <n v="3.1991999999999998"/>
    <n v="3.1991999999999998"/>
    <n v="3.5165999999999999"/>
    <n v="4.7666000000000004"/>
    <n v="12.4665"/>
    <n v="18.898900000000001"/>
    <n v="7.4996"/>
    <n v="7.4996"/>
    <n v="1.3313999999999999"/>
    <n v="0"/>
    <n v="0"/>
    <n v="0"/>
    <n v="0"/>
    <n v="0"/>
    <n v="1.7193000000000001"/>
    <n v="1.9193"/>
    <n v="2.1193"/>
    <n v="2.0851999999999999"/>
    <n v="2.1865999999999999"/>
    <n v="2.1865999999999999"/>
    <n v="3.8706999999999998"/>
    <n v="7.8356000000000003"/>
    <n v="9.2174999999999994"/>
    <n v="13.3842"/>
    <n v="15.3804"/>
    <n v="15.0137"/>
    <n v="16.728100000000001"/>
    <n v="14.696199999999999"/>
    <n v="15.593999999999999"/>
    <n v="0"/>
    <n v="4.3400000000000001E-2"/>
    <n v="3.5165999999999999"/>
    <n v="0"/>
    <n v="1.8015000000000001"/>
    <n v="1.9841"/>
    <n v="2.0840999999999998"/>
    <n v="2.0840999999999998"/>
    <n v="3.1341000000000001"/>
    <n v="1.9340999999999999"/>
    <n v="2.0499999999999998"/>
    <n v="2.9182000000000001"/>
    <n v="8.0839999999999996"/>
    <n v="8.8180999999999994"/>
    <n v="8.2658000000000005"/>
    <n v="12.7309"/>
    <n v="17.2133"/>
    <n v="16.980799999999999"/>
    <n v="0.33239999999999997"/>
    <n v="0"/>
    <n v="1.2513000000000001"/>
    <n v="0"/>
    <n v="0.59919999999999995"/>
    <n v="1.3476999999999999"/>
    <n v="0.73099999999999998"/>
    <n v="0"/>
    <n v="0"/>
    <m/>
    <m/>
    <m/>
    <m/>
    <m/>
    <m/>
    <s v="NÃO"/>
    <n v="0"/>
    <n v="0"/>
    <n v="4.3400000000000001E-2"/>
    <n v="1.2513000000000001"/>
    <n v="0"/>
  </r>
  <r>
    <x v="731"/>
    <x v="2"/>
    <n v="599"/>
    <n v="3547"/>
    <s v="MOTORISTA ENTREGADOR ABASTECEDOR3547599"/>
    <x v="0"/>
    <x v="1"/>
    <x v="0"/>
    <x v="8"/>
    <x v="0"/>
    <x v="1"/>
    <n v="0"/>
    <n v="7.5868000000000002"/>
    <n v="0"/>
    <n v="5.7892000000000001"/>
    <n v="5.7892000000000001"/>
    <n v="0"/>
    <n v="0"/>
    <n v="0"/>
    <n v="0"/>
    <n v="0"/>
    <n v="0.70009999999999994"/>
    <n v="0.70009999999999994"/>
    <n v="0.70009999999999994"/>
    <n v="0.70009999999999994"/>
    <n v="0.70009999999999994"/>
    <n v="3.0979000000000001"/>
    <n v="6.6805000000000003"/>
    <n v="6.3994999999999997"/>
    <n v="10.0829"/>
    <n v="14.0647"/>
    <n v="17.531300000000002"/>
    <n v="16.882100000000001"/>
    <n v="16.982099999999999"/>
    <n v="16.732099999999999"/>
    <n v="18.615400000000001"/>
    <n v="18.615400000000001"/>
    <n v="0.85009999999999997"/>
    <n v="0.56910000000000005"/>
    <n v="0.88580000000000003"/>
    <n v="5.1032000000000002"/>
    <n v="6.1866000000000003"/>
    <n v="3.1547999999999998"/>
    <n v="0.77149999999999996"/>
    <n v="1.8874"/>
    <n v="2.3374000000000001"/>
    <n v="2.7214999999999998"/>
    <n v="2.7214999999999998"/>
    <n v="2.8708"/>
    <n v="11.138199999999999"/>
    <n v="16.1889"/>
    <n v="16.522200000000002"/>
    <n v="15.5063"/>
    <n v="15.9237"/>
    <n v="16.206299999999999"/>
    <n v="14.974500000000001"/>
    <n v="14.974500000000001"/>
    <n v="8.3400000000000002E-2"/>
    <n v="1.0167999999999999"/>
    <n v="0.60089999999999999"/>
    <n v="0"/>
    <n v="0.65029999999999999"/>
    <n v="0"/>
    <n v="0"/>
    <n v="0"/>
    <n v="0"/>
    <n v="0"/>
    <n v="0"/>
    <n v="0"/>
    <n v="0"/>
    <n v="0"/>
    <n v="0"/>
    <n v="0"/>
    <m/>
    <m/>
    <m/>
    <m/>
    <m/>
    <m/>
    <s v="NÃO"/>
    <n v="0"/>
    <n v="18.615400000000001"/>
    <n v="14.974500000000001"/>
    <n v="0"/>
    <m/>
  </r>
  <r>
    <x v="732"/>
    <x v="2"/>
    <n v="599"/>
    <n v="4545"/>
    <s v="MOTORISTA ENTREGADOR ABASTECEDOR4545599"/>
    <x v="0"/>
    <x v="2"/>
    <x v="0"/>
    <x v="25"/>
    <x v="0"/>
    <x v="11"/>
    <n v="0"/>
    <n v="0"/>
    <n v="0"/>
    <n v="0"/>
    <n v="0"/>
    <n v="0"/>
    <n v="2.1425999999999998"/>
    <n v="2.1425999999999998"/>
    <n v="4.5167000000000002"/>
    <n v="4.3"/>
    <n v="2.9174000000000002"/>
    <n v="3.2349000000000001"/>
    <n v="4.1364999999999998"/>
    <n v="4.1364999999999998"/>
    <n v="8.4388000000000005"/>
    <n v="10.854699999999999"/>
    <n v="13.6714"/>
    <n v="15.622199999999999"/>
    <n v="22.172899999999998"/>
    <n v="22.172899999999998"/>
    <n v="28.9071"/>
    <n v="25.823799999999999"/>
    <n v="25.823799999999999"/>
    <n v="27.123799999999999"/>
    <n v="32.024500000000003"/>
    <n v="32.024500000000003"/>
    <n v="5.3"/>
    <n v="3.2681"/>
    <n v="11.534700000000001"/>
    <n v="13.300599999999999"/>
    <n v="12.667299999999999"/>
    <n v="15.1173"/>
    <n v="15.3847"/>
    <n v="17.1355"/>
    <n v="18.9666"/>
    <n v="17.567399999999999"/>
    <n v="16.918199999999999"/>
    <n v="14.218400000000001"/>
    <n v="17.751799999999999"/>
    <n v="21.234400000000001"/>
    <n v="21.9011"/>
    <n v="23.717700000000001"/>
    <n v="24.717700000000001"/>
    <n v="25.017700000000001"/>
    <n v="25.600999999999999"/>
    <n v="24.800999999999998"/>
    <n v="4.8167"/>
    <n v="9.5500000000000007"/>
    <n v="15.7333"/>
    <n v="19.950700000000001"/>
    <n v="24.250699999999998"/>
    <n v="26.017399999999999"/>
    <n v="31.700800000000001"/>
    <n v="40.115200000000002"/>
    <n v="48.914999999999999"/>
    <n v="53.214199999999998"/>
    <n v="55.497500000000002"/>
    <n v="42.3142"/>
    <n v="45.9801"/>
    <n v="48.98"/>
    <n v="49.98"/>
    <n v="52.662599999999998"/>
    <m/>
    <m/>
    <m/>
    <m/>
    <m/>
    <m/>
    <s v="NÃO"/>
    <n v="2.1425999999999998"/>
    <n v="32.024500000000003"/>
    <n v="24.800999999999998"/>
    <n v="52.662599999999998"/>
    <m/>
  </r>
  <r>
    <x v="733"/>
    <x v="2"/>
    <n v="599"/>
    <n v="3547"/>
    <s v="MOTORISTA ENTREGADOR ABASTECEDOR3547599"/>
    <x v="0"/>
    <x v="1"/>
    <x v="0"/>
    <x v="8"/>
    <x v="0"/>
    <x v="1"/>
    <n v="0"/>
    <n v="0"/>
    <n v="0"/>
    <n v="4.5311000000000003"/>
    <n v="4.1144999999999996"/>
    <n v="4.0479000000000003"/>
    <n v="6.5002000000000004"/>
    <n v="6.5002000000000004"/>
    <n v="1.2848999999999999"/>
    <n v="2.0364"/>
    <n v="3.7364999999999999"/>
    <n v="9.9039000000000001"/>
    <n v="7.8531000000000004"/>
    <n v="7.8531000000000004"/>
    <n v="6.3045999999999998"/>
    <n v="9.2220999999999993"/>
    <n v="5.4410999999999996"/>
    <n v="6.3085000000000004"/>
    <n v="8.2085000000000008"/>
    <n v="12.3911"/>
    <n v="12.3911"/>
    <n v="12.3911"/>
    <n v="12.3911"/>
    <n v="12.3911"/>
    <n v="13.3085"/>
    <n v="13.3085"/>
    <n v="0"/>
    <n v="0"/>
    <n v="1.8492999999999999"/>
    <n v="4.9682000000000004"/>
    <n v="9.7348999999999997"/>
    <n v="6.2016"/>
    <n v="3.8025000000000002"/>
    <n v="12.6692"/>
    <n v="16.569199999999999"/>
    <n v="18.936699999999998"/>
    <n v="21.77"/>
    <n v="23.636800000000001"/>
    <n v="29.720199999999998"/>
    <n v="34.955100000000002"/>
    <n v="36.021000000000001"/>
    <n v="36.986899999999999"/>
    <n v="38.786900000000003"/>
    <n v="40.786900000000003"/>
    <n v="39.8536"/>
    <n v="43.737699999999997"/>
    <n v="4.2332999999999998"/>
    <n v="4.9000000000000004"/>
    <n v="3.8681999999999999"/>
    <n v="6.0849000000000002"/>
    <n v="4.2872000000000003"/>
    <n v="0.2039"/>
    <n v="0"/>
    <n v="2.4238"/>
    <n v="0"/>
    <n v="1.9563999999999999"/>
    <n v="3.6898"/>
    <n v="1.5906"/>
    <n v="2.0914000000000001"/>
    <n v="2.2254999999999998"/>
    <n v="3.6421999999999999"/>
    <n v="3.3262999999999998"/>
    <m/>
    <m/>
    <m/>
    <m/>
    <m/>
    <m/>
    <s v="NÃO"/>
    <n v="6.5002000000000004"/>
    <n v="13.3085"/>
    <n v="43.737699999999997"/>
    <n v="3.3262999999999998"/>
    <m/>
  </r>
  <r>
    <x v="734"/>
    <x v="2"/>
    <n v="599"/>
    <n v="3547"/>
    <s v="MOTORISTA ENTREGADOR ABASTECEDOR3547599"/>
    <x v="0"/>
    <x v="1"/>
    <x v="0"/>
    <x v="8"/>
    <x v="0"/>
    <x v="1"/>
    <n v="0"/>
    <n v="21.758900000000001"/>
    <n v="0"/>
    <n v="25.1907"/>
    <n v="24.974799999999998"/>
    <n v="26.6922"/>
    <n v="25.708100000000002"/>
    <n v="25.708100000000002"/>
    <n v="2.3833000000000002"/>
    <n v="6.2499000000000002"/>
    <n v="6.5998999999999999"/>
    <n v="8.7324999999999999"/>
    <n v="12.2461"/>
    <n v="12.2461"/>
    <n v="17.411200000000001"/>
    <n v="20.061199999999999"/>
    <n v="19.009699999999999"/>
    <n v="19.693000000000001"/>
    <n v="21.643799999999999"/>
    <n v="28.8748"/>
    <n v="33.357300000000002"/>
    <n v="33.373199999999997"/>
    <n v="33.389099999999999"/>
    <n v="33.389099999999999"/>
    <n v="33.089100000000002"/>
    <n v="33.089100000000002"/>
    <n v="4.1985000000000001"/>
    <n v="7.9802"/>
    <n v="6.4127000000000001"/>
    <n v="7.2453000000000003"/>
    <n v="8.9611999999999998"/>
    <n v="8.2952999999999992"/>
    <n v="8.8118999999999996"/>
    <n v="15.026999999999999"/>
    <n v="19.293600000000001"/>
    <n v="21.1769"/>
    <n v="15.1769"/>
    <n v="15.811"/>
    <n v="20.527699999999999"/>
    <n v="21.842099999999999"/>
    <n v="23.457999999999998"/>
    <n v="23.457999999999998"/>
    <n v="24.391300000000001"/>
    <n v="25.391300000000001"/>
    <n v="27.391300000000001"/>
    <n v="27.391300000000001"/>
    <n v="0"/>
    <n v="0"/>
    <n v="0"/>
    <n v="0"/>
    <n v="0"/>
    <n v="0"/>
    <n v="0"/>
    <n v="0"/>
    <n v="0"/>
    <n v="0"/>
    <n v="3.0464000000000002"/>
    <n v="2.8622999999999998"/>
    <n v="6.2614999999999998"/>
    <n v="8.7455999999999996"/>
    <n v="8.7455999999999996"/>
    <n v="9.7956000000000003"/>
    <m/>
    <m/>
    <m/>
    <m/>
    <m/>
    <m/>
    <s v="NÃO"/>
    <n v="25.708100000000002"/>
    <n v="33.089100000000002"/>
    <n v="27.391300000000001"/>
    <n v="9.7956000000000003"/>
    <m/>
  </r>
  <r>
    <x v="735"/>
    <x v="27"/>
    <n v="568"/>
    <n v="4509"/>
    <s v="MOTORISTA SUPLENTE4509568"/>
    <x v="0"/>
    <x v="0"/>
    <x v="2"/>
    <x v="2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  <n v="0.25"/>
    <n v="3.4099999999999998E-2"/>
    <n v="10.7151"/>
    <n v="10.7151"/>
    <n v="10.584"/>
    <n v="11.7037"/>
    <n v="14.753"/>
    <n v="14.4686"/>
    <n v="15.6639"/>
    <n v="15.213900000000001"/>
    <n v="15.194000000000001"/>
    <n v="11.8264"/>
    <n v="12.7393"/>
    <n v="8.0210000000000008"/>
    <n v="5.939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5.9396000000000004"/>
    <n v="0"/>
    <n v="0"/>
  </r>
  <r>
    <x v="736"/>
    <x v="26"/>
    <n v="568"/>
    <n v="3503"/>
    <s v="MOTORISTA ENTREGADOR3503568"/>
    <x v="0"/>
    <x v="0"/>
    <x v="2"/>
    <x v="0"/>
    <x v="0"/>
    <x v="0"/>
    <n v="0.56669999999999998"/>
    <n v="23.8264"/>
    <n v="0"/>
    <n v="0"/>
    <n v="0"/>
    <n v="0"/>
    <n v="0"/>
    <n v="0"/>
    <n v="0"/>
    <n v="0"/>
    <n v="0"/>
    <n v="0"/>
    <n v="0"/>
    <n v="0"/>
    <n v="0"/>
    <n v="0"/>
    <n v="0"/>
    <n v="0"/>
    <n v="1.9166000000000001"/>
    <n v="5.6984000000000004"/>
    <n v="8.7810000000000006"/>
    <n v="8.7810000000000006"/>
    <n v="9.6310000000000002"/>
    <n v="0"/>
    <n v="0"/>
    <n v="0"/>
    <n v="6.4348000000000001"/>
    <n v="9.4187999999999992"/>
    <n v="13.8695"/>
    <n v="19.202000000000002"/>
    <n v="13.017099999999999"/>
    <n v="15.267899999999999"/>
    <n v="15.136699999999999"/>
    <n v="16.72"/>
    <n v="18.784400000000002"/>
    <n v="19.6844"/>
    <n v="21.918500000000002"/>
    <n v="0"/>
    <n v="0.46970000000000001"/>
    <n v="4.0697000000000001"/>
    <n v="4.0697000000000001"/>
    <n v="5.6521999999999997"/>
    <n v="6.5522"/>
    <n v="7.1196000000000002"/>
    <n v="8.5370000000000008"/>
    <n v="0"/>
    <n v="0"/>
    <n v="2.4371"/>
    <n v="2.7038000000000002"/>
    <n v="5.1529999999999996"/>
    <n v="8.0855999999999995"/>
    <n v="12.7515"/>
    <n v="10.068899999999999"/>
    <n v="13.070399999999999"/>
    <n v="16.321899999999999"/>
    <n v="10.8711"/>
    <n v="1.1158999999999999"/>
    <n v="1.1158999999999999"/>
    <n v="4.8840000000000003"/>
    <n v="3.4173"/>
    <n v="0"/>
    <n v="1.1338999999999999"/>
    <m/>
    <m/>
    <m/>
    <m/>
    <m/>
    <m/>
    <s v="NÃO"/>
    <n v="23.8264"/>
    <n v="0"/>
    <n v="21.918500000000002"/>
    <n v="10.8711"/>
    <n v="1.1338999999999999"/>
  </r>
  <r>
    <x v="737"/>
    <x v="2"/>
    <n v="599"/>
    <n v="3529"/>
    <s v="MOTORISTA ENTREGADOR ABASTECEDOR3529599"/>
    <x v="0"/>
    <x v="4"/>
    <x v="0"/>
    <x v="6"/>
    <x v="0"/>
    <x v="0"/>
    <n v="0"/>
    <n v="61.369399999999999"/>
    <n v="0"/>
    <n v="78.481899999999996"/>
    <n v="78.481899999999996"/>
    <n v="86.3"/>
    <n v="86.515100000000004"/>
    <n v="86.515100000000004"/>
    <n v="3.5323000000000002"/>
    <n v="9.2481000000000009"/>
    <n v="10.9139"/>
    <n v="17.5946"/>
    <n v="25.108000000000001"/>
    <n v="25.108000000000001"/>
    <n v="37.737200000000001"/>
    <n v="43.052199999999999"/>
    <n v="50.3337"/>
    <n v="55.233600000000003"/>
    <n v="62.463700000000003"/>
    <n v="71.561099999999996"/>
    <n v="77.1434"/>
    <n v="79.026700000000005"/>
    <n v="80.559200000000004"/>
    <n v="81.692499999999995"/>
    <n v="85.675700000000006"/>
    <n v="85.675700000000006"/>
    <n v="0"/>
    <n v="0"/>
    <n v="0"/>
    <n v="2.5499000000000001"/>
    <n v="9.3805999999999994"/>
    <n v="15.329700000000001"/>
    <n v="25.2621"/>
    <n v="31.5929"/>
    <n v="40.242699999999999"/>
    <n v="44.441800000000001"/>
    <n v="48.123600000000003"/>
    <n v="55.489199999999997"/>
    <n v="64.388999999999996"/>
    <n v="70.903300000000002"/>
    <n v="71.853300000000004"/>
    <n v="71.853300000000004"/>
    <n v="71.853300000000004"/>
    <n v="71.853300000000004"/>
    <n v="73.353200000000001"/>
    <n v="68.6357"/>
    <n v="4.3823999999999996"/>
    <n v="10.479900000000001"/>
    <n v="14.229900000000001"/>
    <n v="17.629799999999999"/>
    <n v="26.061299999999999"/>
    <n v="33.227699999999999"/>
    <n v="45.625100000000003"/>
    <n v="55.305900000000001"/>
    <n v="62.789000000000001"/>
    <n v="69.072100000000006"/>
    <n v="72.988600000000005"/>
    <n v="76.255200000000002"/>
    <n v="80.738299999999995"/>
    <n v="85.171400000000006"/>
    <n v="87.920599999999993"/>
    <n v="89.753900000000002"/>
    <m/>
    <m/>
    <m/>
    <m/>
    <m/>
    <m/>
    <s v="NÃO"/>
    <n v="86.515100000000004"/>
    <n v="85.675700000000006"/>
    <n v="68.6357"/>
    <n v="89.753900000000002"/>
    <m/>
  </r>
  <r>
    <x v="738"/>
    <x v="26"/>
    <n v="568"/>
    <n v="3547"/>
    <s v="MOTORISTA ENTREGADOR3547568"/>
    <x v="0"/>
    <x v="1"/>
    <x v="2"/>
    <x v="8"/>
    <x v="0"/>
    <x v="1"/>
    <n v="0"/>
    <n v="0"/>
    <n v="0"/>
    <n v="5.6997"/>
    <n v="5.2664"/>
    <n v="5.8686999999999996"/>
    <n v="7.2694999999999999"/>
    <n v="7.2694999999999999"/>
    <n v="0.36749999999999999"/>
    <n v="2.8849"/>
    <n v="0"/>
    <n v="5.5175999999999998"/>
    <n v="4.7518000000000002"/>
    <n v="4.7518000000000002"/>
    <n v="7.9851999999999999"/>
    <n v="15.717000000000001"/>
    <n v="13.267799999999999"/>
    <n v="15.385300000000001"/>
    <n v="21.9542"/>
    <n v="25.9375"/>
    <n v="28.218599999999999"/>
    <n v="29.618600000000001"/>
    <n v="29.202000000000002"/>
    <n v="29.302"/>
    <n v="31.102799999999998"/>
    <n v="31.102799999999998"/>
    <n v="0.76900000000000002"/>
    <n v="2.3538000000000001"/>
    <n v="4.1544999999999996"/>
    <n v="9.4551999999999996"/>
    <n v="11.6226"/>
    <n v="14.521800000000001"/>
    <n v="16.9892"/>
    <n v="19.171800000000001"/>
    <n v="20.190799999999999"/>
    <n v="19.408300000000001"/>
    <n v="17.7758"/>
    <n v="16.191800000000001"/>
    <n v="18.110700000000001"/>
    <n v="23.0471"/>
    <n v="22.863800000000001"/>
    <n v="23.963799999999999"/>
    <n v="24.729700000000001"/>
    <n v="25.479700000000001"/>
    <n v="25.479700000000001"/>
    <n v="25.479700000000001"/>
    <n v="0"/>
    <n v="0"/>
    <n v="0"/>
    <n v="0"/>
    <n v="0"/>
    <n v="0"/>
    <n v="0"/>
    <n v="0"/>
    <n v="0"/>
    <n v="0"/>
    <n v="0"/>
    <n v="0"/>
    <n v="0"/>
    <n v="0"/>
    <n v="0"/>
    <n v="0.22650000000000001"/>
    <m/>
    <m/>
    <m/>
    <m/>
    <m/>
    <m/>
    <s v="NÃO"/>
    <n v="7.2694999999999999"/>
    <n v="31.102799999999998"/>
    <n v="25.479700000000001"/>
    <n v="0.22650000000000001"/>
    <m/>
  </r>
  <r>
    <x v="739"/>
    <x v="27"/>
    <n v="568"/>
    <n v="3507"/>
    <s v="MOTORISTA SUPLENTE3507568"/>
    <x v="0"/>
    <x v="2"/>
    <x v="2"/>
    <x v="3"/>
    <x v="0"/>
    <x v="11"/>
    <n v="0"/>
    <n v="28.592199999999998"/>
    <n v="0"/>
    <n v="34.0242"/>
    <n v="35.890799999999999"/>
    <n v="32.524000000000001"/>
    <n v="34.489100000000001"/>
    <n v="34.489100000000001"/>
    <n v="6.59E-2"/>
    <n v="7.7981999999999996"/>
    <n v="9.6981999999999999"/>
    <n v="13.830500000000001"/>
    <n v="18.212199999999999"/>
    <n v="18.212199999999999"/>
    <n v="28.792999999999999"/>
    <n v="36.041899999999998"/>
    <n v="39.991100000000003"/>
    <n v="38.972900000000003"/>
    <n v="38.289499999999997"/>
    <n v="34.071199999999997"/>
    <n v="41.786200000000001"/>
    <n v="42.352899999999998"/>
    <n v="42.352899999999998"/>
    <n v="42.352899999999998"/>
    <n v="31.7195"/>
    <n v="31.7195"/>
    <n v="2.5158999999999998"/>
    <n v="3.6968000000000001"/>
    <n v="12.860200000000001"/>
    <n v="3.7759999999999998"/>
    <n v="12.0749"/>
    <n v="15.423999999999999"/>
    <n v="18.406500000000001"/>
    <n v="29.722200000000001"/>
    <n v="29.5715"/>
    <n v="28.5031"/>
    <n v="30.402999999999999"/>
    <n v="35.003599999999999"/>
    <n v="39.669400000000003"/>
    <n v="39.5518"/>
    <n v="39.5518"/>
    <n v="41.117699999999999"/>
    <n v="45.484299999999998"/>
    <n v="45.484299999999998"/>
    <n v="47.400199999999998"/>
    <n v="41.9495"/>
    <n v="0"/>
    <n v="3.665"/>
    <n v="0"/>
    <n v="0"/>
    <n v="2.2467999999999999"/>
    <n v="2.6610999999999998"/>
    <n v="13.9253"/>
    <n v="22.190899999999999"/>
    <n v="27.6892"/>
    <n v="35.070799999999998"/>
    <n v="35.070799999999998"/>
    <n v="35.070799999999998"/>
    <n v="35.070799999999998"/>
    <n v="35.070799999999998"/>
    <n v="35.070799999999998"/>
    <n v="35.070799999999998"/>
    <m/>
    <m/>
    <m/>
    <m/>
    <m/>
    <m/>
    <s v="NÃO"/>
    <n v="34.489100000000001"/>
    <n v="31.7195"/>
    <n v="41.9495"/>
    <n v="35.070799999999998"/>
    <m/>
  </r>
  <r>
    <x v="740"/>
    <x v="26"/>
    <n v="568"/>
    <n v="3529"/>
    <s v="MOTORISTA ENTREGADOR3529568"/>
    <x v="0"/>
    <x v="4"/>
    <x v="2"/>
    <x v="6"/>
    <x v="0"/>
    <x v="0"/>
    <n v="0"/>
    <n v="1.5204"/>
    <n v="0"/>
    <n v="0"/>
    <n v="0"/>
    <n v="0"/>
    <n v="0"/>
    <n v="0"/>
    <n v="0"/>
    <n v="0"/>
    <n v="1.9158999999999999"/>
    <n v="4.4490999999999996"/>
    <n v="0"/>
    <n v="0"/>
    <n v="0.23169999999999999"/>
    <n v="3.8138999999999998"/>
    <n v="5.5629999999999997"/>
    <n v="8.4129000000000005"/>
    <n v="11.1104"/>
    <n v="13.2422"/>
    <n v="16.325199999999999"/>
    <n v="18.275099999999998"/>
    <n v="19.190999999999999"/>
    <n v="19.440999999999999"/>
    <n v="22.574300000000001"/>
    <n v="22.574300000000001"/>
    <n v="2.5171999999999999"/>
    <n v="6.2668999999999997"/>
    <n v="8.8652999999999995"/>
    <n v="12.913600000000001"/>
    <n v="14.311999999999999"/>
    <n v="15.543699999999999"/>
    <n v="19.340599999999998"/>
    <n v="22.322199999999999"/>
    <n v="25.720500000000001"/>
    <n v="27.470400000000001"/>
    <n v="28.870699999999999"/>
    <n v="32.265900000000002"/>
    <n v="35.031500000000001"/>
    <n v="38.963799999999999"/>
    <n v="39.6297"/>
    <n v="40.2956"/>
    <n v="40.995600000000003"/>
    <n v="41.7789"/>
    <n v="42.327399999999997"/>
    <n v="43.143300000000004"/>
    <n v="2.5991"/>
    <n v="7.2481"/>
    <n v="9.9971999999999994"/>
    <n v="9.8123000000000005"/>
    <n v="8.7448999999999995"/>
    <n v="0.19420000000000001"/>
    <n v="0.19420000000000001"/>
    <n v="1.5085"/>
    <n v="2.7734999999999999"/>
    <n v="1.2197"/>
    <n v="1.2682"/>
    <n v="2.5356000000000001"/>
    <n v="4.3346999999999998"/>
    <n v="8.7505000000000006"/>
    <n v="8.1504999999999992"/>
    <n v="9.5504999999999995"/>
    <m/>
    <m/>
    <m/>
    <m/>
    <m/>
    <m/>
    <s v="NÃO"/>
    <n v="0"/>
    <n v="22.574300000000001"/>
    <n v="43.143300000000004"/>
    <n v="9.5504999999999995"/>
    <m/>
  </r>
  <r>
    <x v="741"/>
    <x v="2"/>
    <n v="599"/>
    <n v="3547"/>
    <s v="MOTORISTA ENTREGADOR ABASTECEDOR3547599"/>
    <x v="0"/>
    <x v="1"/>
    <x v="0"/>
    <x v="8"/>
    <x v="0"/>
    <x v="1"/>
    <n v="0"/>
    <n v="13.4716"/>
    <n v="0"/>
    <n v="15.7715"/>
    <n v="6.1215000000000002"/>
    <n v="8.0874000000000006"/>
    <n v="14.1374"/>
    <n v="14.1374"/>
    <n v="0"/>
    <n v="0"/>
    <n v="0"/>
    <n v="0"/>
    <n v="0"/>
    <n v="0"/>
    <n v="2.2959999999999998"/>
    <n v="6.2126000000000001"/>
    <n v="7.5617999999999999"/>
    <n v="2.2277"/>
    <n v="3.4935"/>
    <n v="6.2426000000000004"/>
    <n v="10.458500000000001"/>
    <n v="11.7418"/>
    <n v="12.3918"/>
    <n v="12.4077"/>
    <n v="12.090299999999999"/>
    <n v="12.090299999999999"/>
    <n v="2.1316999999999999"/>
    <n v="3.7627000000000002"/>
    <n v="7.4444999999999997"/>
    <n v="9.3103999999999996"/>
    <n v="13.1921"/>
    <n v="15.4087"/>
    <n v="17.040400000000002"/>
    <n v="19.988800000000001"/>
    <n v="21.088000000000001"/>
    <n v="23.235700000000001"/>
    <n v="25.285"/>
    <n v="25.118300000000001"/>
    <n v="28.2501"/>
    <n v="30.696999999999999"/>
    <n v="31.896999999999998"/>
    <n v="32.896999999999998"/>
    <n v="33.296999999999997"/>
    <n v="34.512900000000002"/>
    <n v="35.744700000000002"/>
    <n v="35.744700000000002"/>
    <n v="4.3658000000000001"/>
    <n v="5.8817000000000004"/>
    <n v="7.0975999999999999"/>
    <n v="8.2967999999999993"/>
    <n v="8.8126999999999995"/>
    <n v="4.9444999999999997"/>
    <n v="8.4413999999999998"/>
    <n v="14.0905"/>
    <n v="14.990500000000001"/>
    <n v="16.9223"/>
    <n v="19.253299999999999"/>
    <n v="19.503299999999999"/>
    <n v="22.636600000000001"/>
    <n v="24.469200000000001"/>
    <n v="25.5351"/>
    <n v="28.0351"/>
    <m/>
    <m/>
    <m/>
    <m/>
    <m/>
    <m/>
    <s v="NÃO"/>
    <n v="14.1374"/>
    <n v="12.090299999999999"/>
    <n v="35.744700000000002"/>
    <n v="28.0351"/>
    <m/>
  </r>
  <r>
    <x v="742"/>
    <x v="43"/>
    <n v="405"/>
    <n v="4992"/>
    <s v="SUPERVISOR FROTAS4992405"/>
    <x v="1"/>
    <x v="0"/>
    <x v="1"/>
    <x v="28"/>
    <x v="0"/>
    <x v="8"/>
    <n v="8.8757999999999999"/>
    <n v="8.4084000000000003"/>
    <n v="14.212199999999999"/>
    <n v="14.0463"/>
    <n v="12.063000000000001"/>
    <n v="7.3638000000000003"/>
    <n v="0.78200000000000003"/>
    <n v="0.78200000000000003"/>
    <n v="1.6840999999999999"/>
    <n v="2.4500000000000002"/>
    <n v="2.8492999999999999"/>
    <n v="3.4001000000000001"/>
    <n v="9.1334"/>
    <n v="9.1334"/>
    <n v="5.0523999999999996"/>
    <n v="5.8532999999999999"/>
    <n v="4.0388999999999999"/>
    <n v="4.9889999999999999"/>
    <n v="1.9557"/>
    <n v="4.5412999999999997"/>
    <n v="4.6269"/>
    <n v="4.4602000000000004"/>
    <n v="4.7102000000000004"/>
    <n v="6.0427999999999997"/>
    <n v="7.7700000000000005E-2"/>
    <n v="7.7700000000000005E-2"/>
    <n v="3.6817000000000002"/>
    <n v="9.8628"/>
    <n v="10.196099999999999"/>
    <n v="15.746"/>
    <n v="15.0467"/>
    <n v="15.646699999999999"/>
    <n v="8.7966999999999995"/>
    <n v="8.1437000000000008"/>
    <n v="9.577"/>
    <n v="4.3102999999999998"/>
    <n v="1.7768999999999999"/>
    <n v="0"/>
    <n v="0"/>
    <n v="2.4761000000000002"/>
    <n v="3.1760999999999999"/>
    <n v="2.8601999999999999"/>
    <n v="2.8601999999999999"/>
    <n v="1.7768999999999999"/>
    <n v="1.1103000000000001"/>
    <n v="2.7699999999999999E-2"/>
    <n v="4.6832000000000003"/>
    <n v="6.5666000000000002"/>
    <n v="9.4015000000000004"/>
    <n v="9.1523000000000003"/>
    <n v="12.453099999999999"/>
    <n v="8.4887999999999995"/>
    <n v="6.1889000000000003"/>
    <n v="1.6077999999999999"/>
    <n v="1.1404000000000001"/>
    <n v="0"/>
    <n v="2.2999000000000001"/>
    <n v="2.5832999999999999"/>
    <n v="2.6173999999999999"/>
    <n v="4.5456000000000003"/>
    <n v="5.4288999999999996"/>
    <n v="4.1303999999999998"/>
    <m/>
    <m/>
    <m/>
    <m/>
    <m/>
    <m/>
    <s v="NÃO"/>
    <n v="0.78200000000000003"/>
    <n v="7.7700000000000005E-2"/>
    <n v="2.7699999999999999E-2"/>
    <n v="4.1303999999999998"/>
    <m/>
  </r>
  <r>
    <x v="743"/>
    <x v="21"/>
    <n v="405"/>
    <n v="4509"/>
    <s v="AUXILIAR DISTRIBUIÇÃO4509405"/>
    <x v="0"/>
    <x v="0"/>
    <x v="1"/>
    <x v="26"/>
    <x v="1"/>
    <x v="3"/>
    <n v="5.1330999999999998"/>
    <n v="68.930400000000006"/>
    <n v="11.282"/>
    <n v="11.1645"/>
    <n v="11.1645"/>
    <n v="15.780200000000001"/>
    <n v="14.064299999999999"/>
    <n v="14.064299999999999"/>
    <n v="17.0961"/>
    <n v="14.546099999999999"/>
    <n v="21.229099999999999"/>
    <n v="23.6614"/>
    <n v="30.408999999999999"/>
    <n v="30.408999999999999"/>
    <n v="37.039900000000003"/>
    <n v="37.305"/>
    <n v="33.371699999999997"/>
    <n v="36.069299999999998"/>
    <n v="0.59919999999999995"/>
    <n v="0"/>
    <n v="0"/>
    <n v="0"/>
    <n v="0"/>
    <n v="0"/>
    <n v="0"/>
    <n v="0"/>
    <n v="0"/>
    <n v="0"/>
    <n v="4.7816000000000001"/>
    <n v="11.1965"/>
    <n v="14.096299999999999"/>
    <n v="15.7113"/>
    <n v="19.275400000000001"/>
    <n v="22.1904"/>
    <n v="24.472899999999999"/>
    <n v="10.223000000000001"/>
    <n v="10.9063"/>
    <n v="0"/>
    <n v="0"/>
    <n v="0.61329999999999996"/>
    <n v="2.0451000000000001"/>
    <n v="1.2777000000000001"/>
    <n v="1.2777000000000001"/>
    <n v="1.4277"/>
    <n v="0"/>
    <n v="0"/>
    <n v="0"/>
    <n v="0"/>
    <n v="0.32690000000000002"/>
    <n v="0"/>
    <n v="0"/>
    <n v="0"/>
    <n v="0"/>
    <n v="0"/>
    <n v="2.9563999999999999"/>
    <n v="2.6722999999999999"/>
    <n v="0.71740000000000004"/>
    <n v="2.5339999999999998"/>
    <n v="4.4165999999999999"/>
    <n v="7.0483000000000002"/>
    <n v="0.63160000000000005"/>
    <n v="2.0990000000000002"/>
    <m/>
    <m/>
    <m/>
    <m/>
    <m/>
    <m/>
    <s v="NÃO"/>
    <n v="68.930400000000006"/>
    <n v="36.069299999999998"/>
    <n v="10.9063"/>
    <n v="2.6722999999999999"/>
    <n v="2.0990000000000002"/>
  </r>
  <r>
    <x v="744"/>
    <x v="28"/>
    <n v="599"/>
    <n v="3547"/>
    <s v="SUPERVISOR DISTRIBUICAO E FROTAS C3547599"/>
    <x v="1"/>
    <x v="1"/>
    <x v="1"/>
    <x v="8"/>
    <x v="0"/>
    <x v="1"/>
    <n v="19.261900000000001"/>
    <n v="18.780100000000001"/>
    <n v="15.815"/>
    <n v="16.381699999999999"/>
    <n v="16.381699999999999"/>
    <n v="14.399100000000001"/>
    <n v="9.4332999999999991"/>
    <n v="9.4332999999999991"/>
    <n v="0.2833"/>
    <n v="2.7823000000000002"/>
    <n v="1.899"/>
    <n v="1.7475000000000001"/>
    <n v="5.5308000000000002"/>
    <n v="5.5308000000000002"/>
    <n v="2.3996"/>
    <n v="1.2185999999999999"/>
    <n v="7.7508999999999997"/>
    <n v="9.7507000000000001"/>
    <n v="4.2999000000000001"/>
    <n v="8.4362999999999992"/>
    <n v="13.7196"/>
    <n v="0"/>
    <n v="0"/>
    <n v="2.0861999999999998"/>
    <n v="0"/>
    <n v="0"/>
    <n v="8.0657999999999994"/>
    <n v="10.898999999999999"/>
    <n v="10.8498"/>
    <n v="11.4339"/>
    <n v="17.132999999999999"/>
    <n v="18.1663"/>
    <n v="12.134499999999999"/>
    <n v="16.250299999999999"/>
    <n v="19.151800000000001"/>
    <n v="21.550899999999999"/>
    <n v="28.098600000000001"/>
    <n v="22.564599999999999"/>
    <n v="28.312100000000001"/>
    <n v="14.428800000000001"/>
    <n v="14.428800000000001"/>
    <n v="15.3454"/>
    <n v="16.262"/>
    <n v="16.411999999999999"/>
    <n v="1.1438999999999999"/>
    <n v="7.6936"/>
    <n v="5.7811000000000003"/>
    <n v="4.1970000000000001"/>
    <n v="9.1795000000000009"/>
    <n v="8.8780000000000001"/>
    <n v="10.8788"/>
    <n v="11.946999999999999"/>
    <n v="10.1144"/>
    <n v="0.78110000000000002"/>
    <n v="3.1318000000000001"/>
    <n v="6.9492000000000003"/>
    <n v="11.3142"/>
    <n v="11.5975"/>
    <n v="13.163399999999999"/>
    <n v="14.397500000000001"/>
    <n v="13.881600000000001"/>
    <n v="13.897500000000001"/>
    <m/>
    <m/>
    <m/>
    <m/>
    <m/>
    <m/>
    <s v="NÃO"/>
    <n v="9.4332999999999991"/>
    <n v="0"/>
    <n v="7.6936"/>
    <n v="13.897500000000001"/>
    <m/>
  </r>
  <r>
    <x v="745"/>
    <x v="3"/>
    <n v="405"/>
    <n v="3503"/>
    <s v="AJUDANTE EXPEDICAO AGENCIA3503405"/>
    <x v="0"/>
    <x v="0"/>
    <x v="1"/>
    <x v="0"/>
    <x v="1"/>
    <x v="3"/>
    <n v="2.7492000000000001"/>
    <n v="49.745800000000003"/>
    <n v="8.0318000000000005"/>
    <n v="10.565099999999999"/>
    <n v="11.3651"/>
    <n v="15.0816"/>
    <n v="16.4316"/>
    <n v="16.4316"/>
    <n v="20.4483"/>
    <n v="25.149000000000001"/>
    <n v="27.816400000000002"/>
    <n v="28.982099999999999"/>
    <n v="31.796199999999999"/>
    <n v="31.796199999999999"/>
    <n v="39.679299999999998"/>
    <n v="44.845799999999997"/>
    <n v="42.862299999999998"/>
    <n v="45.1616"/>
    <n v="2.9521999999999999"/>
    <n v="7.6172000000000004"/>
    <n v="12.133699999999999"/>
    <n v="13.749599999999999"/>
    <n v="14.132199999999999"/>
    <n v="14.5648"/>
    <n v="15.6982"/>
    <n v="15.6982"/>
    <n v="10.9808"/>
    <n v="14.2134"/>
    <n v="16.695900000000002"/>
    <n v="21.212599999999998"/>
    <n v="15.413399999999999"/>
    <n v="15.846"/>
    <n v="0"/>
    <n v="6.8794000000000004"/>
    <n v="2.0619999999999998"/>
    <n v="3.5301999999999998"/>
    <n v="0"/>
    <n v="2.1151"/>
    <n v="0"/>
    <n v="0"/>
    <n v="0.36499999999999999"/>
    <n v="0.81499999999999995"/>
    <n v="0.91500000000000004"/>
    <n v="1.5975999999999999"/>
    <n v="2.3128000000000002"/>
    <n v="2.4453999999999998"/>
    <n v="4.9794999999999998"/>
    <n v="5.3295000000000003"/>
    <n v="5.6620999999999997"/>
    <n v="7.4946999999999999"/>
    <n v="0.69320000000000004"/>
    <n v="2.4432"/>
    <n v="3.5924"/>
    <n v="0"/>
    <n v="0"/>
    <n v="0"/>
    <n v="0"/>
    <n v="0"/>
    <n v="0"/>
    <n v="0"/>
    <n v="0"/>
    <n v="2.1667000000000001"/>
    <m/>
    <m/>
    <m/>
    <m/>
    <m/>
    <m/>
    <s v="NÃO"/>
    <n v="49.745800000000003"/>
    <n v="45.1616"/>
    <n v="0"/>
    <n v="0"/>
    <n v="2.1667000000000001"/>
  </r>
  <r>
    <x v="746"/>
    <x v="2"/>
    <n v="599"/>
    <n v="3547"/>
    <s v="MOTORISTA ENTREGADOR ABASTECEDOR3547599"/>
    <x v="0"/>
    <x v="1"/>
    <x v="0"/>
    <x v="8"/>
    <x v="0"/>
    <x v="1"/>
    <n v="35.2027"/>
    <n v="31.636800000000001"/>
    <n v="34.336100000000002"/>
    <n v="34.336100000000002"/>
    <n v="34.336100000000002"/>
    <n v="36.468699999999998"/>
    <n v="35.020299999999999"/>
    <n v="35.020299999999999"/>
    <n v="0"/>
    <n v="0"/>
    <n v="0"/>
    <n v="0"/>
    <n v="0"/>
    <n v="0"/>
    <n v="0"/>
    <n v="0"/>
    <n v="0"/>
    <n v="0"/>
    <n v="0"/>
    <n v="6.6806000000000001"/>
    <n v="5.1639999999999997"/>
    <n v="7.1639999999999997"/>
    <n v="9.0640000000000001"/>
    <n v="10.498100000000001"/>
    <n v="20.0989"/>
    <n v="20.0989"/>
    <n v="4.9682000000000004"/>
    <n v="8.5848999999999993"/>
    <n v="9.9509000000000007"/>
    <n v="14.203099999999999"/>
    <n v="16.780200000000001"/>
    <n v="18.6294"/>
    <n v="18.729399999999998"/>
    <n v="24.396899999999999"/>
    <n v="30.113499999999998"/>
    <n v="33.396099999999997"/>
    <n v="37.279400000000003"/>
    <n v="46.48"/>
    <n v="57.496699999999997"/>
    <n v="63.462699999999998"/>
    <n v="64.579400000000007"/>
    <n v="66.296800000000005"/>
    <n v="68.212699999999998"/>
    <n v="67.829400000000007"/>
    <n v="68.380899999999997"/>
    <n v="68.380899999999997"/>
    <n v="4.4508000000000001"/>
    <n v="3.7683"/>
    <n v="0.41909999999999997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5.020299999999999"/>
    <n v="20.0989"/>
    <n v="68.380899999999997"/>
    <n v="0"/>
    <m/>
  </r>
  <r>
    <x v="747"/>
    <x v="2"/>
    <n v="599"/>
    <n v="4550"/>
    <s v="MOTORISTA ENTREGADOR ABASTECEDOR4550599"/>
    <x v="0"/>
    <x v="0"/>
    <x v="0"/>
    <x v="13"/>
    <x v="0"/>
    <x v="0"/>
    <n v="0"/>
    <n v="8.2693999999999992"/>
    <n v="0"/>
    <n v="0"/>
    <n v="0"/>
    <n v="0"/>
    <n v="0"/>
    <n v="0"/>
    <n v="0"/>
    <n v="0"/>
    <n v="0"/>
    <n v="0.56530000000000002"/>
    <n v="7.1143999999999998"/>
    <n v="7.1143999999999998"/>
    <n v="14.763500000000001"/>
    <n v="15.896800000000001"/>
    <n v="20.413399999999999"/>
    <n v="28.161799999999999"/>
    <n v="2.2997999999999998"/>
    <n v="0.14979999999999999"/>
    <n v="0"/>
    <n v="0"/>
    <n v="0"/>
    <n v="3.9308000000000001"/>
    <n v="9.5632999999999999"/>
    <n v="9.5632999999999999"/>
    <n v="4.3958000000000004"/>
    <n v="15.845599999999999"/>
    <n v="15.845599999999999"/>
    <n v="15.845599999999999"/>
    <n v="15.928900000000001"/>
    <n v="15.928900000000001"/>
    <n v="13.962300000000001"/>
    <n v="13.025700000000001"/>
    <n v="15.007400000000001"/>
    <n v="17.705100000000002"/>
    <n v="20.736999999999998"/>
    <n v="2.9474999999999998"/>
    <n v="3.7806999999999999"/>
    <n v="6.5964"/>
    <n v="6.5964"/>
    <n v="7.4630000000000001"/>
    <n v="6.8471000000000002"/>
    <n v="5.9130000000000003"/>
    <n v="6.0789"/>
    <n v="7.8962000000000003"/>
    <n v="8.9619999999999997"/>
    <n v="12.543699999999999"/>
    <n v="17.159600000000001"/>
    <n v="26.075500000000002"/>
    <n v="33.807299999999998"/>
    <n v="40.857999999999997"/>
    <n v="51.874699999999997"/>
    <n v="61.422400000000003"/>
    <n v="72.738200000000006"/>
    <n v="80.388199999999998"/>
    <n v="0"/>
    <n v="0"/>
    <n v="3.2650999999999999"/>
    <n v="4.8151000000000002"/>
    <n v="10.797499999999999"/>
    <n v="13.3307"/>
    <m/>
    <m/>
    <m/>
    <m/>
    <m/>
    <m/>
    <s v="NÃO"/>
    <n v="8.2693999999999992"/>
    <n v="28.161799999999999"/>
    <n v="20.736999999999998"/>
    <n v="80.388199999999998"/>
    <n v="13.3307"/>
  </r>
  <r>
    <x v="748"/>
    <x v="26"/>
    <n v="568"/>
    <n v="4534"/>
    <s v="MOTORISTA ENTREGADOR4534568"/>
    <x v="0"/>
    <x v="0"/>
    <x v="2"/>
    <x v="10"/>
    <x v="0"/>
    <x v="0"/>
    <n v="0"/>
    <n v="10.6717"/>
    <n v="0"/>
    <n v="5.1539999999999999"/>
    <n v="5.1539999999999999"/>
    <n v="3.9714999999999998"/>
    <n v="3.6715"/>
    <n v="3.6715"/>
    <n v="4.3056000000000001"/>
    <n v="4.8056000000000001"/>
    <n v="4.8388999999999998"/>
    <n v="3.6381999999999999"/>
    <n v="1.8073999999999999"/>
    <n v="1.8073999999999999"/>
    <n v="0.4924"/>
    <n v="0.3493"/>
    <n v="2.7160000000000002"/>
    <n v="5.1319999999999997"/>
    <n v="0"/>
    <n v="2.9340000000000002"/>
    <n v="3.6839"/>
    <n v="4.2497999999999996"/>
    <n v="4.6830999999999996"/>
    <n v="4.7164000000000001"/>
    <n v="8.0164000000000009"/>
    <n v="8.0164000000000009"/>
    <n v="8.3973999999999993"/>
    <n v="10.079700000000001"/>
    <n v="10.1297"/>
    <n v="14.678000000000001"/>
    <n v="15.8604"/>
    <n v="15.9778"/>
    <n v="14.375400000000001"/>
    <n v="16.240400000000001"/>
    <n v="17.121500000000001"/>
    <n v="18.020600000000002"/>
    <n v="19.754799999999999"/>
    <n v="0"/>
    <n v="2.4967999999999999"/>
    <n v="6.6966000000000001"/>
    <n v="1.3632"/>
    <n v="1.3632"/>
    <n v="2.6798000000000002"/>
    <n v="3.6122999999999998"/>
    <n v="3.5789"/>
    <n v="1.6956"/>
    <n v="4.1955999999999998"/>
    <n v="4.4120999999999997"/>
    <n v="4.9287000000000001"/>
    <n v="7.2271000000000001"/>
    <n v="7.9436999999999998"/>
    <n v="13.259399999999999"/>
    <n v="6.3920000000000003"/>
    <n v="4.0250000000000004"/>
    <n v="5.4249999999999998"/>
    <n v="4.6917"/>
    <n v="0"/>
    <n v="0"/>
    <n v="0"/>
    <n v="0"/>
    <n v="0"/>
    <n v="0"/>
    <m/>
    <m/>
    <m/>
    <m/>
    <m/>
    <m/>
    <s v="NÃO"/>
    <n v="10.6717"/>
    <n v="5.1319999999999997"/>
    <n v="19.754799999999999"/>
    <n v="4.6917"/>
    <n v="0"/>
  </r>
  <r>
    <x v="749"/>
    <x v="26"/>
    <n v="568"/>
    <n v="3503"/>
    <s v="MOTORISTA ENTREGADOR3503568"/>
    <x v="0"/>
    <x v="0"/>
    <x v="2"/>
    <x v="0"/>
    <x v="0"/>
    <x v="0"/>
    <n v="0"/>
    <n v="53.308599999999998"/>
    <n v="0"/>
    <n v="0.96970000000000001"/>
    <n v="2.153"/>
    <n v="2.8355999999999999"/>
    <n v="3.7530000000000001"/>
    <n v="3.7530000000000001"/>
    <n v="6.7022000000000004"/>
    <n v="7.3196000000000003"/>
    <n v="10.0036"/>
    <n v="5.9043999999999999"/>
    <n v="8.4368999999999996"/>
    <n v="8.4368999999999996"/>
    <n v="17.4693"/>
    <n v="9.1685999999999996"/>
    <n v="9.1685999999999996"/>
    <n v="9.1685999999999996"/>
    <n v="0"/>
    <n v="5.8315999999999999"/>
    <n v="11.4472"/>
    <n v="12.8972"/>
    <n v="12.6798"/>
    <n v="13.113899999999999"/>
    <n v="17.4297"/>
    <n v="17.4297"/>
    <n v="15.947100000000001"/>
    <n v="20.746200000000002"/>
    <n v="16.981100000000001"/>
    <n v="13.1485"/>
    <n v="14.412800000000001"/>
    <n v="15.9802"/>
    <n v="18.012"/>
    <n v="21.6784"/>
    <n v="24.694299999999998"/>
    <n v="28.010200000000001"/>
    <n v="31.124700000000001"/>
    <n v="2.0825999999999998"/>
    <n v="3.1158999999999999"/>
    <n v="5.8970000000000002"/>
    <n v="6.0469999999999997"/>
    <n v="6.8970000000000002"/>
    <n v="7.0311000000000003"/>
    <n v="6.5984999999999996"/>
    <n v="6.3303000000000003"/>
    <n v="9.2977000000000007"/>
    <n v="9.0817999999999994"/>
    <n v="15.5158"/>
    <n v="18.482399999999998"/>
    <n v="17.502099999999999"/>
    <n v="20.3352"/>
    <n v="26.467500000000001"/>
    <n v="32.8157"/>
    <n v="39.914099999999998"/>
    <n v="45.5959"/>
    <n v="50.261499999999998"/>
    <n v="4.5666000000000002"/>
    <n v="6.0166000000000004"/>
    <n v="6.8331999999999997"/>
    <n v="11.2316"/>
    <n v="7.0308000000000002"/>
    <n v="9.3793000000000006"/>
    <m/>
    <m/>
    <m/>
    <m/>
    <m/>
    <m/>
    <s v="NÃO"/>
    <n v="53.308599999999998"/>
    <n v="9.1685999999999996"/>
    <n v="31.124700000000001"/>
    <n v="50.261499999999998"/>
    <n v="9.3793000000000006"/>
  </r>
  <r>
    <x v="750"/>
    <x v="3"/>
    <n v="405"/>
    <n v="3503"/>
    <s v="AJUDANTE EXPEDICAO AGENCIA3503405"/>
    <x v="0"/>
    <x v="0"/>
    <x v="1"/>
    <x v="0"/>
    <x v="1"/>
    <x v="3"/>
    <n v="2.2324999999999999"/>
    <n v="75.588700000000003"/>
    <n v="4.0815999999999999"/>
    <n v="3.7490000000000001"/>
    <n v="4.4649000000000001"/>
    <n v="6.8474000000000004"/>
    <n v="0.36399999999999999"/>
    <n v="0.36399999999999999"/>
    <n v="2.2124000000000001"/>
    <n v="5.4775"/>
    <n v="0"/>
    <n v="2.3426"/>
    <n v="8.1234999999999999"/>
    <n v="8.1234999999999999"/>
    <n v="16.771000000000001"/>
    <n v="22.620799999999999"/>
    <n v="18.104900000000001"/>
    <n v="13.588200000000001"/>
    <n v="2.3824999999999998"/>
    <n v="5.4823000000000004"/>
    <n v="9.9480000000000004"/>
    <n v="11.2479"/>
    <n v="12.981199999999999"/>
    <n v="14.0471"/>
    <n v="17.712900000000001"/>
    <n v="17.712900000000001"/>
    <n v="18.262699999999999"/>
    <n v="24.4451"/>
    <n v="27.843399999999999"/>
    <n v="17.242599999999999"/>
    <n v="16.9758"/>
    <n v="16.0258"/>
    <n v="6.5392000000000001"/>
    <n v="8.2216000000000005"/>
    <n v="8.3364999999999991"/>
    <n v="2.8872"/>
    <n v="0"/>
    <n v="0"/>
    <n v="0"/>
    <n v="0.48159999999999997"/>
    <n v="1.3474999999999999"/>
    <n v="0.71419999999999995"/>
    <n v="1.9975000000000001"/>
    <n v="2.9807999999999999"/>
    <n v="1.4133"/>
    <n v="0"/>
    <n v="1.1632"/>
    <n v="0"/>
    <n v="0"/>
    <n v="0.22520000000000001"/>
    <n v="0"/>
    <n v="0"/>
    <n v="0"/>
    <n v="0"/>
    <n v="0"/>
    <n v="2.6499999999999999E-2"/>
    <n v="0"/>
    <n v="0.4672"/>
    <n v="11.6004"/>
    <n v="2.9678"/>
    <n v="3.9843999999999999"/>
    <n v="9.4841999999999995"/>
    <m/>
    <m/>
    <m/>
    <m/>
    <m/>
    <m/>
    <s v="NÃO"/>
    <n v="75.588700000000003"/>
    <n v="13.588200000000001"/>
    <n v="0"/>
    <n v="2.6499999999999999E-2"/>
    <n v="9.4841999999999995"/>
  </r>
  <r>
    <x v="751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.1174"/>
    <n v="0"/>
    <n v="3.7793999999999999"/>
    <n v="3.7793999999999999"/>
    <n v="7.6079999999999997"/>
    <n v="10.2729"/>
    <n v="6.5229999999999997"/>
    <n v="7.5895999999999999"/>
    <n v="10.7712"/>
    <n v="12.3385"/>
    <n v="14.020200000000001"/>
    <n v="19.420100000000001"/>
    <n v="20.020099999999999"/>
    <n v="20.903400000000001"/>
    <n v="23.618500000000001"/>
    <n v="23.618500000000001"/>
    <n v="1.3508"/>
    <n v="23.047699999999999"/>
    <n v="20.429400000000001"/>
    <n v="20.413399999999999"/>
    <n v="16.0444"/>
    <n v="16.0444"/>
    <n v="14.277699999999999"/>
    <n v="9.3109999999999999"/>
    <n v="4.2268999999999997"/>
    <n v="4.7587000000000002"/>
    <n v="6.5246000000000004"/>
    <n v="12.223000000000001"/>
    <n v="6.0388999999999999"/>
    <n v="6.3388999999999998"/>
    <n v="6.3388999999999998"/>
    <n v="6.3388999999999998"/>
    <n v="6.3388999999999998"/>
    <n v="6.3388999999999998"/>
    <n v="6.3388999999999998"/>
    <n v="6.338899999999999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23.618500000000001"/>
    <n v="6.3388999999999998"/>
    <n v="0"/>
    <m/>
  </r>
  <r>
    <x v="752"/>
    <x v="0"/>
    <n v="599"/>
    <n v="3547"/>
    <s v="AJUDANTE ENTREGA3547599"/>
    <x v="0"/>
    <x v="1"/>
    <x v="0"/>
    <x v="8"/>
    <x v="0"/>
    <x v="1"/>
    <n v="0"/>
    <n v="43.643599999999999"/>
    <n v="0"/>
    <n v="57.676099999999998"/>
    <n v="58.926099999999998"/>
    <n v="63.592799999999997"/>
    <n v="63.0428"/>
    <n v="63.0428"/>
    <n v="5.1977000000000002"/>
    <n v="10.079499999999999"/>
    <n v="10.8795"/>
    <n v="7.2613000000000003"/>
    <n v="12.293100000000001"/>
    <n v="12.293100000000001"/>
    <n v="16.8931"/>
    <n v="26.8249"/>
    <n v="25.508199999999999"/>
    <n v="31.774899999999999"/>
    <n v="34.359699999999997"/>
    <n v="41.908900000000003"/>
    <n v="50.290700000000001"/>
    <n v="43.757399999999997"/>
    <n v="44.423299999999998"/>
    <n v="44.423299999999998"/>
    <n v="44.423299999999998"/>
    <n v="44.423299999999998"/>
    <n v="6.4832999999999998"/>
    <n v="13.781700000000001"/>
    <n v="16.797599999999999"/>
    <n v="16.797599999999999"/>
    <n v="16.530200000000001"/>
    <n v="20.646799999999999"/>
    <n v="26.1142"/>
    <n v="31.113399999999999"/>
    <n v="31.113399999999999"/>
    <n v="31.113399999999999"/>
    <n v="31.11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3.0428"/>
    <n v="44.423299999999998"/>
    <n v="0"/>
    <n v="0"/>
    <m/>
  </r>
  <r>
    <x v="753"/>
    <x v="26"/>
    <n v="568"/>
    <n v="3503"/>
    <s v="MOTORISTA ENTREGADOR3503568"/>
    <x v="0"/>
    <x v="0"/>
    <x v="2"/>
    <x v="0"/>
    <x v="0"/>
    <x v="0"/>
    <n v="0"/>
    <n v="26.871300000000002"/>
    <n v="0"/>
    <n v="4.5315000000000003"/>
    <n v="5.0313999999999997"/>
    <n v="5.5138999999999996"/>
    <n v="6.6962999999999999"/>
    <n v="6.6962999999999999"/>
    <n v="8.6113"/>
    <n v="13.526199999999999"/>
    <n v="17.975999999999999"/>
    <n v="20.657699999999998"/>
    <n v="23.790099999999999"/>
    <n v="23.790099999999999"/>
    <n v="32.319299999999998"/>
    <n v="35.884900000000002"/>
    <n v="40.049900000000001"/>
    <n v="37.5991"/>
    <n v="2.6998000000000002"/>
    <n v="3.1958000000000002"/>
    <n v="6.3788"/>
    <n v="6.8947000000000003"/>
    <n v="8.0771999999999995"/>
    <n v="9.2104999999999997"/>
    <n v="12.526999999999999"/>
    <n v="12.526999999999999"/>
    <n v="12.9603"/>
    <n v="16.142600000000002"/>
    <n v="18.41"/>
    <n v="14.1099"/>
    <n v="15.4894"/>
    <n v="16.205300000000001"/>
    <n v="21.170300000000001"/>
    <n v="22.983799999999999"/>
    <n v="25.615500000000001"/>
    <n v="28.6813"/>
    <n v="32.800400000000003"/>
    <n v="4.1992000000000003"/>
    <n v="5.9969000000000001"/>
    <n v="9.5136000000000003"/>
    <n v="10.9969"/>
    <n v="11.2636"/>
    <n v="12.663600000000001"/>
    <n v="13.1477"/>
    <n v="14.797700000000001"/>
    <n v="16.030999999999999"/>
    <n v="20.363600000000002"/>
    <n v="22.413599999999999"/>
    <n v="24.012799999999999"/>
    <n v="27.9438"/>
    <n v="28.110399999999998"/>
    <n v="23.708100000000002"/>
    <n v="26.507999999999999"/>
    <n v="24.990600000000001"/>
    <n v="27.439800000000002"/>
    <n v="20.156500000000001"/>
    <n v="0.83260000000000001"/>
    <n v="0.88180000000000003"/>
    <n v="2.7961999999999998"/>
    <n v="6.0785999999999998"/>
    <n v="0"/>
    <n v="0"/>
    <m/>
    <m/>
    <m/>
    <m/>
    <m/>
    <m/>
    <s v="NÃO"/>
    <n v="26.871300000000002"/>
    <n v="37.5991"/>
    <n v="32.800400000000003"/>
    <n v="20.156500000000001"/>
    <n v="0"/>
  </r>
  <r>
    <x v="754"/>
    <x v="26"/>
    <n v="568"/>
    <n v="3529"/>
    <s v="MOTORISTA ENTREGADOR3529568"/>
    <x v="0"/>
    <x v="4"/>
    <x v="2"/>
    <x v="6"/>
    <x v="0"/>
    <x v="0"/>
    <n v="0"/>
    <n v="0.11899999999999999"/>
    <n v="0"/>
    <n v="1.5349999999999999"/>
    <n v="1.835"/>
    <n v="1.6516999999999999"/>
    <n v="1.651"/>
    <n v="1.651"/>
    <n v="0.83260000000000001"/>
    <n v="0.86450000000000005"/>
    <n v="0.4819"/>
    <n v="0.93189999999999995"/>
    <n v="0"/>
    <n v="0"/>
    <n v="0"/>
    <n v="0"/>
    <n v="0"/>
    <n v="0"/>
    <n v="0"/>
    <n v="2.931"/>
    <n v="5.3301999999999996"/>
    <n v="6.9802"/>
    <n v="7.5643000000000002"/>
    <n v="9.0801999999999996"/>
    <n v="10.3134"/>
    <n v="10.3134"/>
    <n v="3.1840000000000002"/>
    <n v="4.7869000000000002"/>
    <n v="8.2883999999999993"/>
    <n v="12.9415"/>
    <n v="14.9239"/>
    <n v="16.339700000000001"/>
    <n v="17.506499999999999"/>
    <n v="16.855699999999999"/>
    <n v="20.953499999999998"/>
    <n v="22.4861"/>
    <n v="23.051300000000001"/>
    <n v="26.017099999999999"/>
    <n v="26.6997"/>
    <n v="29.665600000000001"/>
    <n v="33.333799999999997"/>
    <n v="34.9497"/>
    <n v="36.1997"/>
    <n v="36.766399999999997"/>
    <n v="37.783799999999999"/>
    <n v="38.566400000000002"/>
    <n v="0"/>
    <n v="0.88549999999999995"/>
    <n v="1.6036999999999999"/>
    <n v="2.4878"/>
    <n v="3.9384999999999999"/>
    <n v="0"/>
    <n v="0"/>
    <n v="1.84"/>
    <n v="1.84"/>
    <n v="1.84"/>
    <n v="1.84"/>
    <n v="1.84"/>
    <n v="4.1224999999999996"/>
    <n v="5.0891999999999999"/>
    <n v="6.8224999999999998"/>
    <n v="9.8550000000000004"/>
    <m/>
    <m/>
    <m/>
    <m/>
    <m/>
    <m/>
    <s v="NÃO"/>
    <n v="1.651"/>
    <n v="10.3134"/>
    <n v="38.566400000000002"/>
    <n v="9.8550000000000004"/>
    <m/>
  </r>
  <r>
    <x v="755"/>
    <x v="2"/>
    <n v="599"/>
    <n v="3547"/>
    <s v="MOTORISTA ENTREGADOR ABASTECEDOR3547599"/>
    <x v="0"/>
    <x v="1"/>
    <x v="0"/>
    <x v="8"/>
    <x v="0"/>
    <x v="1"/>
    <n v="0"/>
    <n v="36.146799999999999"/>
    <n v="0"/>
    <n v="56.515000000000001"/>
    <n v="58.381700000000002"/>
    <n v="62.866599999999998"/>
    <n v="65.182500000000005"/>
    <n v="65.182500000000005"/>
    <n v="2.6175000000000002"/>
    <n v="4.3197999999999999"/>
    <n v="5.6879999999999997"/>
    <n v="12.1547"/>
    <n v="20.220600000000001"/>
    <n v="20.220600000000001"/>
    <n v="31.5014"/>
    <n v="41.001300000000001"/>
    <n v="45.201300000000003"/>
    <n v="50.631599999999999"/>
    <n v="54.730800000000002"/>
    <n v="54.730800000000002"/>
    <n v="54.730800000000002"/>
    <n v="54.730800000000002"/>
    <n v="54.730800000000002"/>
    <n v="54.730800000000002"/>
    <n v="47.397500000000001"/>
    <n v="47.397500000000001"/>
    <n v="0"/>
    <n v="3.4651000000000001"/>
    <n v="8.3650000000000002"/>
    <n v="13.547499999999999"/>
    <n v="17.5793"/>
    <n v="20.9284"/>
    <n v="21.028400000000001"/>
    <n v="24.3094"/>
    <n v="27.792000000000002"/>
    <n v="28.641999999999999"/>
    <n v="31.273800000000001"/>
    <n v="33.855400000000003"/>
    <n v="40.171199999999999"/>
    <n v="44.953600000000002"/>
    <n v="44.836199999999998"/>
    <n v="45.969499999999996"/>
    <n v="47.202100000000002"/>
    <n v="48.918700000000001"/>
    <n v="50.284599999999998"/>
    <n v="50.284599999999998"/>
    <n v="3.1143999999999998"/>
    <n v="4.3803000000000001"/>
    <n v="5.8461999999999996"/>
    <n v="8.6953999999999994"/>
    <n v="10.962"/>
    <n v="17.8262"/>
    <n v="24.091000000000001"/>
    <n v="30.072700000000001"/>
    <n v="33.440100000000001"/>
    <n v="37.590000000000003"/>
    <n v="43.773099999999999"/>
    <n v="44.538200000000003"/>
    <n v="47.721499999999999"/>
    <n v="49.470700000000001"/>
    <n v="51.370699999999999"/>
    <n v="55.653199999999998"/>
    <m/>
    <m/>
    <m/>
    <m/>
    <m/>
    <m/>
    <s v="NÃO"/>
    <n v="65.182500000000005"/>
    <n v="47.397500000000001"/>
    <n v="50.284599999999998"/>
    <n v="55.653199999999998"/>
    <m/>
  </r>
  <r>
    <x v="756"/>
    <x v="2"/>
    <n v="599"/>
    <n v="3547"/>
    <s v="MOTORISTA ENTREGADOR ABASTECEDOR3547599"/>
    <x v="0"/>
    <x v="1"/>
    <x v="0"/>
    <x v="8"/>
    <x v="0"/>
    <x v="1"/>
    <n v="0"/>
    <n v="54.5045"/>
    <n v="0"/>
    <n v="71.108400000000003"/>
    <n v="72.824299999999994"/>
    <n v="75.774299999999997"/>
    <n v="77.608400000000003"/>
    <n v="77.608400000000003"/>
    <n v="1.9834000000000001"/>
    <n v="5.3531000000000004"/>
    <n v="8.0871999999999993"/>
    <n v="13.3865"/>
    <n v="22.6523"/>
    <n v="22.6523"/>
    <n v="30.185500000000001"/>
    <n v="39.4846"/>
    <n v="48.332299999999996"/>
    <n v="45.7149"/>
    <n v="50.1982"/>
    <n v="58.494399999999999"/>
    <n v="66.260099999999994"/>
    <n v="67.225999999999999"/>
    <n v="67.225999999999999"/>
    <n v="68.908500000000004"/>
    <n v="75.773499999999999"/>
    <n v="75.773499999999999"/>
    <n v="5.8156999999999996"/>
    <n v="11.264900000000001"/>
    <n v="14.9649"/>
    <n v="19.614000000000001"/>
    <n v="26.079000000000001"/>
    <n v="28.01"/>
    <n v="28.978100000000001"/>
    <n v="33.4129"/>
    <n v="34.812899999999999"/>
    <n v="36.346200000000003"/>
    <n v="40.363500000000002"/>
    <n v="44.095999999999997"/>
    <n v="44.095999999999997"/>
    <n v="44.095999999999997"/>
    <n v="44.095999999999997"/>
    <n v="44.095999999999997"/>
    <n v="44.095999999999997"/>
    <n v="44.095999999999997"/>
    <n v="44.095999999999997"/>
    <n v="50.2958"/>
    <n v="2.4666000000000001"/>
    <n v="9.9323999999999995"/>
    <n v="10.797499999999999"/>
    <n v="16.2149"/>
    <n v="18.614899999999999"/>
    <n v="16.9634"/>
    <n v="30.2285"/>
    <n v="38.461100000000002"/>
    <n v="42.9437"/>
    <n v="48.293700000000001"/>
    <n v="55.393700000000003"/>
    <n v="55.393700000000003"/>
    <n v="58.7104"/>
    <n v="59.343000000000004"/>
    <n v="61.393000000000001"/>
    <n v="64.858099999999993"/>
    <m/>
    <m/>
    <m/>
    <m/>
    <m/>
    <m/>
    <s v="NÃO"/>
    <n v="77.608400000000003"/>
    <n v="75.773499999999999"/>
    <n v="50.2958"/>
    <n v="64.858099999999993"/>
    <m/>
  </r>
  <r>
    <x v="757"/>
    <x v="2"/>
    <n v="599"/>
    <n v="3507"/>
    <s v="MOTORISTA ENTREGADOR ABASTECEDOR3507599"/>
    <x v="0"/>
    <x v="2"/>
    <x v="0"/>
    <x v="3"/>
    <x v="0"/>
    <x v="11"/>
    <n v="0"/>
    <n v="24.4392"/>
    <n v="0"/>
    <n v="31.7044"/>
    <n v="31.7044"/>
    <n v="31.7044"/>
    <n v="31.7044"/>
    <n v="31.7044"/>
    <n v="0"/>
    <n v="0"/>
    <n v="0"/>
    <n v="4.2826000000000004"/>
    <n v="9.6652000000000005"/>
    <n v="9.6652000000000005"/>
    <n v="8.3820999999999994"/>
    <n v="14.132099999999999"/>
    <n v="17.832100000000001"/>
    <n v="23.534400000000002"/>
    <n v="22.7027"/>
    <n v="26.703399999999998"/>
    <n v="28.403300000000002"/>
    <n v="28.403300000000002"/>
    <n v="28.120699999999999"/>
    <n v="27.820699999999999"/>
    <n v="28.055599999999998"/>
    <n v="28.055599999999998"/>
    <n v="2.3666999999999998"/>
    <n v="7.3849"/>
    <n v="8.5341000000000005"/>
    <n v="9.7834000000000003"/>
    <n v="14.2826"/>
    <n v="16.517399999999999"/>
    <n v="20.865200000000002"/>
    <n v="24.665199999999999"/>
    <n v="31.849299999999999"/>
    <n v="24.084199999999999"/>
    <n v="25.217500000000001"/>
    <n v="28.5016"/>
    <n v="32.785699999999999"/>
    <n v="37.436599999999999"/>
    <n v="39.0533"/>
    <n v="40.820700000000002"/>
    <n v="40.820700000000002"/>
    <n v="42.120699999999999"/>
    <n v="35.054099999999998"/>
    <n v="34.504100000000001"/>
    <n v="1.6"/>
    <n v="0"/>
    <n v="2.3849999999999998"/>
    <n v="0"/>
    <n v="4.5707000000000004"/>
    <n v="4.7214999999999998"/>
    <n v="0.32229999999999998"/>
    <n v="0.75639999999999996"/>
    <n v="1.6564000000000001"/>
    <n v="3.9405000000000001"/>
    <n v="0"/>
    <n v="0"/>
    <n v="0.81169999999999998"/>
    <n v="1.8625"/>
    <n v="3.5125000000000002"/>
    <n v="6.8451000000000004"/>
    <m/>
    <m/>
    <m/>
    <m/>
    <m/>
    <m/>
    <s v="NÃO"/>
    <n v="31.7044"/>
    <n v="28.055599999999998"/>
    <n v="34.504100000000001"/>
    <n v="6.8451000000000004"/>
    <m/>
  </r>
  <r>
    <x v="758"/>
    <x v="26"/>
    <n v="568"/>
    <n v="3547"/>
    <s v="MOTORISTA ENTREGADOR3547568"/>
    <x v="0"/>
    <x v="1"/>
    <x v="2"/>
    <x v="8"/>
    <x v="0"/>
    <x v="1"/>
    <n v="0"/>
    <n v="43.623800000000003"/>
    <n v="0"/>
    <n v="43.623800000000003"/>
    <n v="45.607100000000003"/>
    <n v="48.740400000000001"/>
    <n v="51.456299999999999"/>
    <n v="51.456299999999999"/>
    <n v="0.81589999999999996"/>
    <n v="4.1143000000000001"/>
    <n v="4.8301999999999996"/>
    <n v="9.4460999999999995"/>
    <n v="16.4453"/>
    <n v="16.4453"/>
    <n v="24.3581"/>
    <n v="31.956499999999998"/>
    <n v="39.272300000000001"/>
    <n v="44.6389"/>
    <n v="53.088000000000001"/>
    <n v="60.5379"/>
    <n v="64.570499999999996"/>
    <n v="66.136399999999995"/>
    <n v="67.7864"/>
    <n v="69.502300000000005"/>
    <n v="72.950800000000001"/>
    <n v="72.950800000000001"/>
    <n v="4.7317999999999998"/>
    <n v="6.3977000000000004"/>
    <n v="13.6128"/>
    <n v="22.946100000000001"/>
    <n v="29.3111"/>
    <n v="32.110300000000002"/>
    <n v="34.8277"/>
    <n v="37.476900000000001"/>
    <n v="42.009399999999999"/>
    <n v="44.741900000000001"/>
    <n v="49.424399999999999"/>
    <n v="57.024299999999997"/>
    <n v="62.372799999999998"/>
    <n v="66.472700000000003"/>
    <n v="68.156000000000006"/>
    <n v="48.139400000000002"/>
    <n v="50.122700000000002"/>
    <n v="50.456000000000003"/>
    <n v="50.721899999999998"/>
    <n v="50.721899999999998"/>
    <n v="2.0007000000000001"/>
    <n v="5.1999000000000004"/>
    <n v="5.6498999999999997"/>
    <n v="10.7324"/>
    <n v="14.2142"/>
    <n v="11.3619"/>
    <n v="16.5944"/>
    <n v="21.343599999999999"/>
    <n v="24.0943"/>
    <n v="28.126799999999999"/>
    <n v="34.325200000000002"/>
    <n v="33.859299999999998"/>
    <n v="36.858499999999999"/>
    <n v="39.458500000000001"/>
    <n v="40.441800000000001"/>
    <n v="44.841000000000001"/>
    <m/>
    <m/>
    <m/>
    <m/>
    <m/>
    <m/>
    <s v="NÃO"/>
    <n v="51.456299999999999"/>
    <n v="72.950800000000001"/>
    <n v="50.721899999999998"/>
    <n v="44.841000000000001"/>
    <m/>
  </r>
  <r>
    <x v="759"/>
    <x v="2"/>
    <n v="599"/>
    <n v="3547"/>
    <s v="MOTORISTA ENTREGADOR ABASTECEDOR3547599"/>
    <x v="0"/>
    <x v="1"/>
    <x v="0"/>
    <x v="8"/>
    <x v="0"/>
    <x v="1"/>
    <n v="0"/>
    <n v="51.0822"/>
    <n v="0"/>
    <n v="77.215699999999998"/>
    <n v="79.149799999999999"/>
    <n v="81.949799999999996"/>
    <n v="83.165700000000001"/>
    <n v="83.165700000000001"/>
    <n v="0.30159999999999998"/>
    <n v="0"/>
    <n v="1.6859"/>
    <n v="6.6192000000000002"/>
    <n v="7.9866999999999999"/>
    <n v="7.9866999999999999"/>
    <n v="13.1556"/>
    <n v="25.389700000000001"/>
    <n v="22.709399999999999"/>
    <n v="25.8291"/>
    <n v="34.845799999999997"/>
    <n v="45.697400000000002"/>
    <n v="54.748199999999997"/>
    <n v="56.265599999999999"/>
    <n v="58.099699999999999"/>
    <n v="59.799700000000001"/>
    <n v="61.5505"/>
    <n v="61.5505"/>
    <n v="7.4659000000000004"/>
    <n v="18.615200000000002"/>
    <n v="24.8978"/>
    <n v="33.779600000000002"/>
    <n v="30.812999999999999"/>
    <n v="36.930500000000002"/>
    <n v="40.315399999999997"/>
    <n v="50.148699999999998"/>
    <n v="57.316099999999999"/>
    <n v="62.750999999999998"/>
    <n v="65.783600000000007"/>
    <n v="76.400999999999996"/>
    <n v="85.400199999999998"/>
    <n v="92.081999999999994"/>
    <n v="93.731999999999999"/>
    <n v="86.398700000000005"/>
    <n v="88.132800000000003"/>
    <n v="89.300200000000004"/>
    <n v="92.016099999999994"/>
    <n v="93.449399999999997"/>
    <n v="5.85"/>
    <n v="12.3"/>
    <n v="10.450799999999999"/>
    <n v="12.085599999999999"/>
    <n v="12.7182"/>
    <n v="2.2848999999999999"/>
    <n v="11.7515"/>
    <n v="19.302299999999999"/>
    <n v="19.318999999999999"/>
    <n v="24.303899999999999"/>
    <n v="25.437200000000001"/>
    <n v="25.770600000000002"/>
    <n v="26.3047"/>
    <n v="20.0214"/>
    <n v="20.0214"/>
    <n v="23.688099999999999"/>
    <m/>
    <m/>
    <m/>
    <m/>
    <m/>
    <m/>
    <s v="NÃO"/>
    <n v="83.165700000000001"/>
    <n v="61.5505"/>
    <n v="93.449399999999997"/>
    <n v="23.688099999999999"/>
    <m/>
  </r>
  <r>
    <x v="760"/>
    <x v="2"/>
    <n v="599"/>
    <n v="3507"/>
    <s v="MOTORISTA ENTREGADOR ABASTECEDOR3507599"/>
    <x v="0"/>
    <x v="2"/>
    <x v="0"/>
    <x v="3"/>
    <x v="0"/>
    <x v="11"/>
    <n v="0"/>
    <n v="24.700800000000001"/>
    <n v="0"/>
    <n v="22.560500000000001"/>
    <n v="22.560500000000001"/>
    <n v="16.2439"/>
    <n v="10.9939"/>
    <n v="10.9939"/>
    <n v="6.1665999999999999"/>
    <n v="10.914300000000001"/>
    <n v="10.914300000000001"/>
    <n v="12.880699999999999"/>
    <n v="15.013199999999999"/>
    <n v="15.013199999999999"/>
    <n v="15.013199999999999"/>
    <n v="15.013199999999999"/>
    <n v="15.013199999999999"/>
    <n v="20.978200000000001"/>
    <n v="13.6449"/>
    <n v="22.528099999999998"/>
    <n v="23.8764"/>
    <n v="23.7105"/>
    <n v="23.7105"/>
    <n v="27.426300000000001"/>
    <n v="29.3096"/>
    <n v="29.3096"/>
    <n v="4.2816999999999998"/>
    <n v="11.130800000000001"/>
    <n v="5.0980999999999996"/>
    <n v="8.9297000000000004"/>
    <n v="16.678699999999999"/>
    <n v="16.678699999999999"/>
    <n v="18.7118"/>
    <n v="23.3109"/>
    <n v="26.877500000000001"/>
    <n v="30.444099999999999"/>
    <n v="23.961500000000001"/>
    <n v="30.309000000000001"/>
    <n v="32.992199999999997"/>
    <n v="36.325400000000002"/>
    <n v="30.909500000000001"/>
    <n v="30.909500000000001"/>
    <n v="34.225299999999997"/>
    <n v="34.225299999999997"/>
    <n v="36.157800000000002"/>
    <n v="36.523699999999998"/>
    <n v="3.4499"/>
    <n v="4.8837000000000002"/>
    <n v="6.7169999999999996"/>
    <n v="5.3495999999999997"/>
    <n v="5.3495999999999997"/>
    <n v="11.8804"/>
    <n v="9.8803000000000001"/>
    <n v="7.5136000000000003"/>
    <n v="4.9954000000000001"/>
    <n v="6.4429999999999996"/>
    <n v="0.87629999999999997"/>
    <n v="0"/>
    <n v="1.6596"/>
    <n v="0"/>
    <n v="0"/>
    <n v="0"/>
    <m/>
    <m/>
    <m/>
    <m/>
    <m/>
    <m/>
    <s v="NÃO"/>
    <n v="10.9939"/>
    <n v="29.3096"/>
    <n v="36.523699999999998"/>
    <n v="0"/>
    <m/>
  </r>
  <r>
    <x v="761"/>
    <x v="27"/>
    <n v="599"/>
    <n v="3547"/>
    <s v="MOTORISTA SUPLENTE3547599"/>
    <x v="0"/>
    <x v="1"/>
    <x v="0"/>
    <x v="8"/>
    <x v="0"/>
    <x v="1"/>
    <n v="0"/>
    <n v="48.296500000000002"/>
    <n v="0"/>
    <n v="71.675899999999999"/>
    <n v="73.675899999999999"/>
    <n v="77.825900000000004"/>
    <n v="77.875100000000003"/>
    <n v="77.875100000000003"/>
    <n v="5.5151000000000003"/>
    <n v="10.548400000000001"/>
    <n v="13.3643"/>
    <n v="18.7302"/>
    <n v="25.880199999999999"/>
    <n v="25.880199999999999"/>
    <n v="31.7453"/>
    <n v="44.010399999999997"/>
    <n v="44.625500000000002"/>
    <n v="52.291400000000003"/>
    <n v="62.9724"/>
    <n v="75.638300000000001"/>
    <n v="84.154200000000003"/>
    <n v="83.388300000000001"/>
    <n v="84.554199999999994"/>
    <n v="86.554199999999994"/>
    <n v="92.387500000000003"/>
    <n v="92.387500000000003"/>
    <n v="8.8833000000000002"/>
    <n v="19.299199999999999"/>
    <n v="25.130199999999999"/>
    <n v="30.613499999999998"/>
    <n v="32.213500000000003"/>
    <n v="37.263500000000001"/>
    <n v="43.629399999999997"/>
    <n v="53.861199999999997"/>
    <n v="61.161200000000001"/>
    <n v="64.527900000000002"/>
    <n v="67.561199999999999"/>
    <n v="76.477099999999993"/>
    <n v="83.427099999999996"/>
    <n v="92.109700000000004"/>
    <n v="92.109700000000004"/>
    <n v="93.192999999999998"/>
    <n v="95.192999999999998"/>
    <n v="97.192999999999998"/>
    <n v="98.559700000000007"/>
    <n v="98.559700000000007"/>
    <n v="3.9165999999999999"/>
    <n v="7.0157999999999996"/>
    <n v="8.3976000000000006"/>
    <n v="14.7143"/>
    <n v="19.714300000000001"/>
    <n v="19.714300000000001"/>
    <n v="19.714300000000001"/>
    <n v="23.714300000000001"/>
    <n v="32.713500000000003"/>
    <n v="38.879399999999997"/>
    <n v="46.045299999999997"/>
    <n v="50.045299999999997"/>
    <n v="51.7119"/>
    <n v="56.011899999999997"/>
    <n v="60.011899999999997"/>
    <n v="64.011899999999997"/>
    <m/>
    <m/>
    <m/>
    <m/>
    <m/>
    <m/>
    <s v="NÃO"/>
    <n v="77.875100000000003"/>
    <n v="92.387500000000003"/>
    <n v="98.559700000000007"/>
    <n v="64.011899999999997"/>
    <m/>
  </r>
  <r>
    <x v="762"/>
    <x v="3"/>
    <n v="405"/>
    <n v="4547"/>
    <s v="AJUDANTE EXPEDICAO AGENCIA4547405"/>
    <x v="0"/>
    <x v="0"/>
    <x v="1"/>
    <x v="12"/>
    <x v="1"/>
    <x v="3"/>
    <n v="0"/>
    <n v="19.2942"/>
    <n v="0"/>
    <n v="0"/>
    <n v="8.2807999999999993"/>
    <n v="8.2807999999999993"/>
    <n v="8.2807999999999993"/>
    <n v="8.2807999999999993"/>
    <n v="8.2807999999999993"/>
    <n v="8.2807999999999993"/>
    <n v="8.2807999999999993"/>
    <n v="8.2807999999999993"/>
    <n v="4.8655999999999997"/>
    <n v="4.8655999999999997"/>
    <n v="1.0179"/>
    <n v="1.2352000000000001"/>
    <n v="1.8344"/>
    <n v="0.4677"/>
    <n v="0"/>
    <n v="0"/>
    <n v="0"/>
    <n v="0"/>
    <n v="4.9099999999999998E-2"/>
    <n v="0.24909999999999999"/>
    <n v="0.76500000000000001"/>
    <n v="0.76500000000000001"/>
    <n v="2.2665000000000002"/>
    <n v="9.4672999999999998"/>
    <n v="11.333299999999999"/>
    <n v="15.3659"/>
    <n v="17.365100000000002"/>
    <n v="16.749199999999998"/>
    <n v="8.9326000000000008"/>
    <n v="8.1167999999999996"/>
    <n v="9.5494000000000003"/>
    <n v="2.9169"/>
    <n v="0.85109999999999997"/>
    <n v="2.0023"/>
    <n v="3.4030999999999998"/>
    <n v="1.7364999999999999"/>
    <n v="2.6532"/>
    <n v="1.6040000000000001"/>
    <n v="1.504"/>
    <n v="2.504"/>
    <n v="2.3525"/>
    <n v="2.4192"/>
    <n v="3.2690999999999999"/>
    <n v="4.4531999999999998"/>
    <n v="5.3023999999999996"/>
    <n v="8.0031999999999996"/>
    <n v="9.1524999999999999"/>
    <n v="2.6524999999999999"/>
    <n v="0"/>
    <n v="0"/>
    <n v="0"/>
    <n v="0"/>
    <n v="1.3507"/>
    <n v="3.0339999999999998"/>
    <n v="0.36809999999999998"/>
    <n v="2.2006000000000001"/>
    <n v="0"/>
    <n v="0"/>
    <m/>
    <m/>
    <m/>
    <m/>
    <m/>
    <m/>
    <s v="NÃO"/>
    <n v="19.2942"/>
    <n v="0.4677"/>
    <n v="0.85109999999999997"/>
    <n v="0"/>
    <n v="0"/>
  </r>
  <r>
    <x v="763"/>
    <x v="27"/>
    <n v="568"/>
    <n v="3520"/>
    <s v="MOTORISTA SUPLENTE3520568"/>
    <x v="0"/>
    <x v="3"/>
    <x v="2"/>
    <x v="5"/>
    <x v="0"/>
    <x v="11"/>
    <n v="0"/>
    <n v="34.981299999999997"/>
    <n v="0"/>
    <n v="61.662399999999998"/>
    <n v="63.478299999999997"/>
    <n v="63.679099999999998"/>
    <n v="67.679100000000005"/>
    <n v="67.679100000000005"/>
    <n v="0"/>
    <n v="7.5857000000000001"/>
    <n v="8.9871999999999996"/>
    <n v="14.821999999999999"/>
    <n v="21.523499999999999"/>
    <n v="21.523499999999999"/>
    <n v="35.107700000000001"/>
    <n v="42.190199999999997"/>
    <n v="43.958500000000001"/>
    <n v="53.956200000000003"/>
    <n v="53.706200000000003"/>
    <n v="58.708500000000001"/>
    <n v="61.575200000000002"/>
    <n v="61.575200000000002"/>
    <n v="61.575200000000002"/>
    <n v="61.575200000000002"/>
    <n v="62.3078"/>
    <n v="62.3078"/>
    <n v="0"/>
    <n v="6.4349999999999996"/>
    <n v="11.8017"/>
    <n v="15.8352"/>
    <n v="16.366800000000001"/>
    <n v="16.7835"/>
    <n v="24.699400000000001"/>
    <n v="33.983400000000003"/>
    <n v="38.933399999999999"/>
    <n v="41.3508"/>
    <n v="46.835599999999999"/>
    <n v="53.652299999999997"/>
    <n v="60.7864"/>
    <n v="69.287199999999999"/>
    <n v="70.987200000000001"/>
    <n v="72.837199999999996"/>
    <n v="74.537199999999999"/>
    <n v="76.270499999999998"/>
    <n v="78.237899999999996"/>
    <n v="63.571300000000001"/>
    <n v="6.1341000000000001"/>
    <n v="13.7326"/>
    <n v="37.215200000000003"/>
    <n v="19.531099999999999"/>
    <n v="20.646999999999998"/>
    <n v="26.330300000000001"/>
    <n v="37.631100000000004"/>
    <n v="48.0319"/>
    <n v="47.685000000000002"/>
    <n v="51.035800000000002"/>
    <n v="55.603200000000001"/>
    <n v="57.336500000000001"/>
    <n v="60.9206"/>
    <n v="63.387999999999998"/>
    <n v="65.705399999999997"/>
    <n v="68.972099999999998"/>
    <m/>
    <m/>
    <m/>
    <m/>
    <m/>
    <m/>
    <s v="NÃO"/>
    <n v="67.679100000000005"/>
    <n v="62.3078"/>
    <n v="63.571300000000001"/>
    <n v="68.972099999999998"/>
    <m/>
  </r>
  <r>
    <x v="764"/>
    <x v="26"/>
    <n v="568"/>
    <n v="3529"/>
    <s v="MOTORISTA ENTREGADOR3529568"/>
    <x v="0"/>
    <x v="4"/>
    <x v="2"/>
    <x v="6"/>
    <x v="0"/>
    <x v="0"/>
    <n v="0"/>
    <n v="8.1906999999999996"/>
    <n v="0"/>
    <n v="9.3565000000000005"/>
    <n v="9.3565000000000005"/>
    <n v="9.3565000000000005"/>
    <n v="9.9739000000000004"/>
    <n v="9.9739000000000004"/>
    <n v="0.43409999999999999"/>
    <n v="1.9349000000000001"/>
    <n v="1.919"/>
    <n v="4.2839999999999998"/>
    <n v="0"/>
    <n v="0"/>
    <n v="0.2853"/>
    <n v="0.42020000000000002"/>
    <n v="3.8542000000000001"/>
    <n v="5.8380999999999998"/>
    <n v="10.7364"/>
    <n v="14.7355"/>
    <n v="16.601099999999999"/>
    <n v="18.201000000000001"/>
    <n v="18.984300000000001"/>
    <n v="20.650200000000002"/>
    <n v="22.315899999999999"/>
    <n v="22.315899999999999"/>
    <n v="0.13170000000000001"/>
    <n v="3.2972000000000001"/>
    <n v="8.6121999999999996"/>
    <n v="13.3438"/>
    <n v="16.160399999999999"/>
    <n v="16.894400000000001"/>
    <n v="20.457000000000001"/>
    <n v="13.7727"/>
    <n v="28.604299999999999"/>
    <n v="31.72"/>
    <n v="32.619799999999998"/>
    <n v="35.684800000000003"/>
    <n v="38.9998"/>
    <n v="45.249699999999997"/>
    <n v="45.849699999999999"/>
    <n v="47.082999999999998"/>
    <n v="47.9163"/>
    <n v="48.6496"/>
    <n v="50.648800000000001"/>
    <n v="51.332099999999997"/>
    <n v="0.46429999999999999"/>
    <n v="3.0468000000000002"/>
    <n v="5.8300999999999998"/>
    <n v="9.3798999999999992"/>
    <n v="10.978999999999999"/>
    <n v="6.2107999999999999"/>
    <n v="13.2424"/>
    <n v="23.024799999999999"/>
    <n v="26.657299999999999"/>
    <n v="29.573899999999998"/>
    <n v="31.489699999999999"/>
    <n v="33.372900000000001"/>
    <n v="36.1721"/>
    <n v="31.038699999999999"/>
    <n v="34.038699999999999"/>
    <n v="37.5212"/>
    <m/>
    <m/>
    <m/>
    <m/>
    <m/>
    <m/>
    <s v="NÃO"/>
    <n v="9.9739000000000004"/>
    <n v="22.315899999999999"/>
    <n v="51.332099999999997"/>
    <n v="37.5212"/>
    <m/>
  </r>
  <r>
    <x v="765"/>
    <x v="27"/>
    <n v="568"/>
    <n v="3503"/>
    <s v="MOTORISTA SUPLENTE3503568"/>
    <x v="0"/>
    <x v="0"/>
    <x v="2"/>
    <x v="0"/>
    <x v="0"/>
    <x v="0"/>
    <n v="0"/>
    <n v="48.858899999999998"/>
    <n v="0"/>
    <n v="16.229399999999998"/>
    <n v="17.9953"/>
    <n v="19.961200000000002"/>
    <n v="20.944400000000002"/>
    <n v="20.944400000000002"/>
    <n v="21.293700000000001"/>
    <n v="25.376000000000001"/>
    <n v="25.376000000000001"/>
    <n v="23.976800000000001"/>
    <n v="13.4435"/>
    <n v="13.4435"/>
    <n v="21.1602"/>
    <n v="29.394400000000001"/>
    <n v="35.676099999999998"/>
    <n v="47.926099999999998"/>
    <n v="2.4508000000000001"/>
    <n v="5.7347999999999999"/>
    <n v="6.7507000000000001"/>
    <n v="8.6681000000000008"/>
    <n v="8.6681000000000008"/>
    <n v="10.4848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16.902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07"/>
    <n v="4.2347999999999999"/>
    <n v="8.9847999999999999"/>
    <n v="12.083299999999999"/>
    <n v="6.6840999999999999"/>
    <n v="12.585599999999999"/>
    <m/>
    <m/>
    <m/>
    <m/>
    <m/>
    <m/>
    <s v="NÃO"/>
    <n v="48.858899999999998"/>
    <n v="47.926099999999998"/>
    <n v="16.902200000000001"/>
    <n v="0"/>
    <n v="12.585599999999999"/>
  </r>
  <r>
    <x v="766"/>
    <x v="0"/>
    <n v="599"/>
    <n v="3547"/>
    <s v="AJUDANTE ENTREGA3547599"/>
    <x v="0"/>
    <x v="1"/>
    <x v="0"/>
    <x v="8"/>
    <x v="0"/>
    <x v="1"/>
    <n v="0"/>
    <n v="50.230200000000004"/>
    <n v="0"/>
    <n v="73.180999999999997"/>
    <n v="75.115099999999998"/>
    <n v="79.381"/>
    <n v="80.780199999999994"/>
    <n v="80.780199999999994"/>
    <n v="6.85"/>
    <n v="12.3652"/>
    <n v="15.8834"/>
    <n v="21.200099999999999"/>
    <n v="30.833500000000001"/>
    <n v="30.833500000000001"/>
    <n v="38.914499999999997"/>
    <n v="52.782699999999998"/>
    <n v="57.949300000000001"/>
    <n v="64.399299999999997"/>
    <n v="73.180400000000006"/>
    <n v="82.498699999999999"/>
    <n v="91.566199999999995"/>
    <n v="93.250299999999996"/>
    <n v="95.250299999999996"/>
    <n v="96.966999999999999"/>
    <n v="100.53449999999999"/>
    <n v="100.53449999999999"/>
    <n v="10.2841"/>
    <n v="22.15"/>
    <n v="26.4008"/>
    <n v="37.7667"/>
    <n v="41.931800000000003"/>
    <n v="46.632599999999996"/>
    <n v="53.5334"/>
    <n v="63.217500000000001"/>
    <n v="68.868200000000002"/>
    <n v="74.486400000000003"/>
    <n v="77.953100000000006"/>
    <n v="88.502300000000005"/>
    <n v="99.585599999999999"/>
    <n v="108.50149999999999"/>
    <n v="110.50149999999999"/>
    <n v="112.50149999999999"/>
    <n v="112.50149999999999"/>
    <n v="113.4515"/>
    <n v="114.8856"/>
    <n v="118.0189"/>
    <n v="7.3324999999999996"/>
    <n v="16.2666"/>
    <n v="19.9817"/>
    <n v="26.1983"/>
    <n v="32.664200000000001"/>
    <n v="41.464199999999998"/>
    <n v="47.615000000000002"/>
    <n v="56.581600000000002"/>
    <n v="60.880899999999997"/>
    <n v="68.380099999999999"/>
    <n v="73.630099999999999"/>
    <n v="74.463399999999993"/>
    <n v="79.429299999999998"/>
    <n v="84.479299999999995"/>
    <n v="89.729299999999995"/>
    <n v="93.6126"/>
    <m/>
    <m/>
    <m/>
    <m/>
    <m/>
    <m/>
    <s v="NÃO"/>
    <n v="80.780199999999994"/>
    <n v="100.53449999999999"/>
    <n v="118.0189"/>
    <n v="93.6126"/>
    <m/>
  </r>
  <r>
    <x v="767"/>
    <x v="28"/>
    <n v="599"/>
    <n v="4540"/>
    <s v="SUPERVISOR DISTRIBUICAO E FROTAS C4540599"/>
    <x v="1"/>
    <x v="2"/>
    <x v="1"/>
    <x v="27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4.3648999999999996"/>
    <n v="7.63"/>
    <n v="13.0974"/>
    <n v="11.880800000000001"/>
    <n v="10.996700000000001"/>
    <n v="8.7966999999999995"/>
    <n v="6.8640999999999996"/>
    <n v="0.53069999999999995"/>
    <n v="0.53069999999999995"/>
    <n v="3.0165999999999999"/>
    <n v="10.899100000000001"/>
    <n v="11.6999"/>
    <n v="11.7506"/>
    <n v="15.248900000000001"/>
    <n v="16.963999999999999"/>
    <n v="20.245000000000001"/>
    <n v="13.5459"/>
    <n v="20.895900000000001"/>
    <n v="16.929300000000001"/>
    <n v="12.8794"/>
    <n v="11.3969"/>
    <n v="9.3635000000000002"/>
    <n v="3.2825000000000002"/>
    <n v="4.5824999999999996"/>
    <n v="3.8325"/>
    <n v="4.0658000000000003"/>
    <n v="4.0658000000000003"/>
    <n v="1.4665999999999999"/>
    <n v="0"/>
    <n v="0.5333"/>
    <n v="0.24840000000000001"/>
    <n v="1.0984"/>
    <n v="2.1324999999999998"/>
    <n v="2.5491999999999999"/>
    <n v="0"/>
    <n v="0"/>
    <n v="3.4977"/>
    <n v="6.5294999999999996"/>
    <n v="5.7794999999999996"/>
    <n v="5.7462"/>
    <n v="6.8461999999999996"/>
    <n v="8.5114000000000001"/>
    <n v="7.1780999999999997"/>
    <n v="6.1447000000000003"/>
    <n v="2.7787999999999999"/>
    <m/>
    <m/>
    <m/>
    <m/>
    <m/>
    <m/>
    <s v="NÃO"/>
    <n v="0"/>
    <n v="0.53069999999999995"/>
    <n v="0"/>
    <n v="2.7787999999999999"/>
    <m/>
  </r>
  <r>
    <x v="768"/>
    <x v="26"/>
    <n v="568"/>
    <n v="3547"/>
    <s v="MOTORISTA ENTREGADOR3547568"/>
    <x v="0"/>
    <x v="1"/>
    <x v="2"/>
    <x v="8"/>
    <x v="0"/>
    <x v="1"/>
    <n v="0"/>
    <n v="0"/>
    <n v="0"/>
    <n v="0"/>
    <n v="0"/>
    <n v="0"/>
    <n v="0"/>
    <n v="0"/>
    <n v="0"/>
    <n v="0.5"/>
    <n v="0"/>
    <n v="3.3166000000000002"/>
    <n v="21.215800000000002"/>
    <n v="21.215800000000002"/>
    <n v="31.8309"/>
    <n v="40.180900000000001"/>
    <n v="57.345199999999998"/>
    <n v="61.361800000000002"/>
    <n v="67.9268"/>
    <n v="78.175200000000004"/>
    <n v="86.625200000000007"/>
    <n v="88.608500000000006"/>
    <n v="90.608500000000006"/>
    <n v="92.608500000000006"/>
    <n v="98.908500000000004"/>
    <n v="98.908500000000004"/>
    <n v="10.7659"/>
    <n v="22.6477"/>
    <n v="28.9818"/>
    <n v="39.481000000000002"/>
    <n v="43.014299999999999"/>
    <n v="47.014299999999999"/>
    <n v="54.013500000000001"/>
    <n v="62.446800000000003"/>
    <n v="68.113500000000002"/>
    <n v="71.946799999999996"/>
    <n v="75.062700000000007"/>
    <n v="76.662700000000001"/>
    <n v="83.211100000000002"/>
    <n v="92.777699999999996"/>
    <n v="93.827699999999993"/>
    <n v="93.827699999999993"/>
    <n v="95.760999999999996"/>
    <n v="97.694299999999998"/>
    <n v="98.677599999999998"/>
    <n v="105.85939999999999"/>
    <n v="6.7484999999999999"/>
    <n v="9.2158999999999995"/>
    <n v="11.081799999999999"/>
    <n v="12.547700000000001"/>
    <n v="17.814299999999999"/>
    <n v="22.214200000000002"/>
    <n v="32.996000000000002"/>
    <n v="41.258800000000001"/>
    <n v="46.674599999999998"/>
    <n v="49.140500000000003"/>
    <n v="52.856400000000001"/>
    <n v="54.739699999999999"/>
    <n v="60.122199999999999"/>
    <n v="58.506300000000003"/>
    <n v="67.172899999999998"/>
    <n v="71.438800000000001"/>
    <m/>
    <m/>
    <m/>
    <m/>
    <m/>
    <m/>
    <s v="NÃO"/>
    <n v="0"/>
    <n v="98.908500000000004"/>
    <n v="105.85939999999999"/>
    <n v="71.438800000000001"/>
    <m/>
  </r>
  <r>
    <x v="769"/>
    <x v="2"/>
    <n v="599"/>
    <n v="4550"/>
    <s v="MOTORISTA ENTREGADOR ABASTECEDOR4550599"/>
    <x v="0"/>
    <x v="0"/>
    <x v="0"/>
    <x v="13"/>
    <x v="0"/>
    <x v="0"/>
    <n v="0"/>
    <n v="16.4802"/>
    <n v="0"/>
    <n v="0"/>
    <n v="1.0490999999999999"/>
    <n v="3.2665000000000002"/>
    <n v="6.1657000000000002"/>
    <n v="6.1657000000000002"/>
    <n v="5.7999000000000001"/>
    <n v="6.6825000000000001"/>
    <n v="6.3826000000000001"/>
    <n v="7.6478000000000002"/>
    <n v="10.6319"/>
    <n v="10.6319"/>
    <n v="14.1342"/>
    <n v="14.237299999999999"/>
    <n v="12.605399999999999"/>
    <n v="13.488799999999999"/>
    <n v="0"/>
    <n v="3.6522000000000001"/>
    <n v="7.0521000000000003"/>
    <n v="8.1853999999999996"/>
    <n v="9.6354000000000006"/>
    <n v="8.9187999999999992"/>
    <n v="9.3347999999999995"/>
    <n v="9.3347999999999995"/>
    <n v="10.053000000000001"/>
    <n v="11.1371"/>
    <n v="11.8369"/>
    <n v="14.9368"/>
    <n v="16.351099999999999"/>
    <n v="17.016999999999999"/>
    <n v="12.7837"/>
    <n v="12.950200000000001"/>
    <n v="13.5501"/>
    <n v="14.416"/>
    <n v="13.9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6.4802"/>
    <n v="13.488799999999999"/>
    <n v="13.9495"/>
    <n v="0"/>
    <n v="0"/>
  </r>
  <r>
    <x v="770"/>
    <x v="26"/>
    <n v="568"/>
    <n v="3547"/>
    <s v="MOTORISTA ENTREGADOR3547568"/>
    <x v="0"/>
    <x v="1"/>
    <x v="2"/>
    <x v="8"/>
    <x v="0"/>
    <x v="1"/>
    <n v="0"/>
    <n v="0"/>
    <n v="0"/>
    <n v="2.4"/>
    <n v="2.4"/>
    <n v="41.377000000000002"/>
    <n v="47.176200000000001"/>
    <n v="47.176200000000001"/>
    <n v="0"/>
    <n v="0"/>
    <n v="0"/>
    <n v="0"/>
    <n v="29.150700000000001"/>
    <n v="29.150700000000001"/>
    <n v="36.583399999999997"/>
    <n v="47.2819"/>
    <n v="50.8827"/>
    <n v="51.0486"/>
    <n v="56.800899999999999"/>
    <n v="65.836500000000001"/>
    <n v="70.454700000000003"/>
    <n v="71.954700000000003"/>
    <n v="73.904700000000005"/>
    <n v="75.787300000000002"/>
    <n v="74.5548"/>
    <n v="74.5548"/>
    <n v="7.0514999999999999"/>
    <n v="7.0514999999999999"/>
    <n v="8.9847999999999999"/>
    <n v="18.752300000000002"/>
    <n v="40.236499999999999"/>
    <n v="47.619799999999998"/>
    <n v="53.169800000000002"/>
    <n v="59.318199999999997"/>
    <n v="62.318199999999997"/>
    <n v="64.168199999999999"/>
    <n v="64.168199999999999"/>
    <n v="70.752300000000005"/>
    <n v="76.434899999999999"/>
    <n v="79.167500000000004"/>
    <n v="79.167500000000004"/>
    <n v="82.334900000000005"/>
    <n v="82.334900000000005"/>
    <n v="82.334900000000005"/>
    <n v="82.334900000000005"/>
    <n v="82.334900000000005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7.176200000000001"/>
    <n v="74.5548"/>
    <n v="82.334900000000005"/>
    <n v="0"/>
    <m/>
  </r>
  <r>
    <x v="771"/>
    <x v="2"/>
    <n v="599"/>
    <n v="3529"/>
    <s v="MOTORISTA ENTREGADOR ABASTECEDOR3529599"/>
    <x v="0"/>
    <x v="4"/>
    <x v="0"/>
    <x v="6"/>
    <x v="0"/>
    <x v="0"/>
    <n v="0"/>
    <n v="3.2755000000000001"/>
    <n v="0"/>
    <n v="25.6023"/>
    <n v="26.802199999999999"/>
    <n v="32.2012"/>
    <n v="34.966200000000001"/>
    <n v="34.966200000000001"/>
    <n v="4.7657999999999996"/>
    <n v="6.0331999999999999"/>
    <n v="0"/>
    <n v="4.1656000000000004"/>
    <n v="2.6821999999999999"/>
    <n v="2.6821999999999999"/>
    <n v="9.0471000000000004"/>
    <n v="6.6970999999999998"/>
    <n v="6.0296000000000003"/>
    <n v="0"/>
    <n v="0"/>
    <n v="0"/>
    <n v="0"/>
    <n v="0"/>
    <n v="0.2429"/>
    <n v="0.27700000000000002"/>
    <n v="0.89290000000000003"/>
    <n v="0.89290000000000003"/>
    <n v="3.5659000000000001"/>
    <n v="9.6975999999999996"/>
    <n v="9.6975999999999996"/>
    <n v="14.246700000000001"/>
    <n v="16.5642"/>
    <n v="17.047599999999999"/>
    <n v="21.679200000000002"/>
    <n v="21.162500000000001"/>
    <n v="21.162500000000001"/>
    <n v="22.378399999999999"/>
    <n v="17.511700000000001"/>
    <n v="20.395"/>
    <n v="23.6282"/>
    <n v="28.693999999999999"/>
    <n v="28.693999999999999"/>
    <n v="28.693999999999999"/>
    <n v="28.693999999999999"/>
    <n v="28.693999999999999"/>
    <n v="28.693999999999999"/>
    <n v="28.6939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4.966200000000001"/>
    <n v="0.89290000000000003"/>
    <n v="28.693999999999999"/>
    <n v="0"/>
    <m/>
  </r>
  <r>
    <x v="772"/>
    <x v="5"/>
    <n v="405"/>
    <n v="3503"/>
    <s v="SUPERVISOR EXPEDICAO C3503405"/>
    <x v="1"/>
    <x v="0"/>
    <x v="1"/>
    <x v="0"/>
    <x v="1"/>
    <x v="3"/>
    <n v="46.313699999999997"/>
    <n v="43.531300000000002"/>
    <n v="36.043999999999997"/>
    <n v="14.0441"/>
    <n v="15.844099999999999"/>
    <n v="11.726599999999999"/>
    <n v="0"/>
    <n v="0"/>
    <n v="3.0165999999999999"/>
    <n v="5.9659000000000004"/>
    <n v="9.3132999999999999"/>
    <n v="15.812200000000001"/>
    <n v="11.343999999999999"/>
    <n v="11.343999999999999"/>
    <n v="5.3117000000000001"/>
    <n v="22.346800000000002"/>
    <n v="14.5961"/>
    <n v="1.0303"/>
    <n v="5.9802"/>
    <n v="8.5800999999999998"/>
    <n v="8.0131999999999994"/>
    <n v="0.67989999999999995"/>
    <n v="2.4131999999999998"/>
    <n v="3.6291000000000002"/>
    <n v="1.32E-2"/>
    <n v="1.32E-2"/>
    <n v="3.3492000000000002"/>
    <n v="7.3658000000000001"/>
    <n v="7.9817"/>
    <n v="13.4809"/>
    <n v="17.547599999999999"/>
    <n v="17.131"/>
    <n v="15.3628"/>
    <n v="9.8795000000000002"/>
    <n v="3.0301999999999998"/>
    <n v="3.8801999999999999"/>
    <n v="3.9967999999999999"/>
    <n v="0"/>
    <n v="1.3967000000000001"/>
    <n v="2.1623999999999999"/>
    <n v="0"/>
    <n v="0"/>
    <n v="0"/>
    <n v="0"/>
    <n v="0.14729999999999999"/>
    <n v="3.1399999999999997E-2"/>
    <n v="1.284"/>
    <n v="4.3830999999999998"/>
    <n v="5.3490000000000002"/>
    <n v="0.94899999999999995"/>
    <n v="0"/>
    <n v="0"/>
    <n v="1.3298000000000001"/>
    <n v="6.1623000000000001"/>
    <n v="10.595599999999999"/>
    <n v="0"/>
    <n v="4.2317999999999998"/>
    <n v="0"/>
    <n v="0"/>
    <n v="7.3285"/>
    <n v="7.5444000000000004"/>
    <n v="0"/>
    <m/>
    <m/>
    <m/>
    <m/>
    <m/>
    <m/>
    <s v="NÃO"/>
    <n v="0"/>
    <n v="1.32E-2"/>
    <n v="3.1399999999999997E-2"/>
    <n v="0"/>
    <m/>
  </r>
  <r>
    <x v="773"/>
    <x v="26"/>
    <n v="568"/>
    <n v="4509"/>
    <s v="MOTORISTA ENTREGADOR4509568"/>
    <x v="0"/>
    <x v="0"/>
    <x v="2"/>
    <x v="26"/>
    <x v="0"/>
    <x v="0"/>
    <n v="0"/>
    <n v="32.938800000000001"/>
    <n v="0"/>
    <n v="0"/>
    <n v="0"/>
    <n v="0.79890000000000005"/>
    <n v="0.83289999999999997"/>
    <n v="0.83289999999999997"/>
    <n v="2.0828000000000002"/>
    <n v="2.7995000000000001"/>
    <n v="4.2493999999999996"/>
    <n v="18.096399999999999"/>
    <n v="20.877600000000001"/>
    <n v="20.877600000000001"/>
    <n v="24.377400000000002"/>
    <n v="32.708100000000002"/>
    <n v="38.723100000000002"/>
    <n v="47.538800000000002"/>
    <n v="1.35"/>
    <n v="12.9497"/>
    <n v="14.0482"/>
    <n v="14.5982"/>
    <n v="14.664099999999999"/>
    <n v="15.914099999999999"/>
    <n v="24.213100000000001"/>
    <n v="24.213100000000001"/>
    <n v="25.2972"/>
    <n v="25.279800000000002"/>
    <n v="13.0124"/>
    <n v="22.426300000000001"/>
    <n v="22.643699999999999"/>
    <n v="17.242999999999999"/>
    <n v="4.3762999999999996"/>
    <n v="9.0411999999999999"/>
    <n v="2.0411000000000001"/>
    <n v="6.0743"/>
    <n v="3.8401999999999998"/>
    <n v="0"/>
    <n v="1.9006000000000001"/>
    <n v="3.5331000000000001"/>
    <n v="3.5331000000000001"/>
    <n v="3.5331000000000001"/>
    <n v="12.863899999999999"/>
    <n v="12.863899999999999"/>
    <n v="12.863899999999999"/>
    <n v="12.863899999999999"/>
    <n v="12.863899999999999"/>
    <n v="12.863899999999999"/>
    <n v="12.863899999999999"/>
    <n v="12.863899999999999"/>
    <n v="12.713800000000001"/>
    <n v="14.3804"/>
    <n v="20.4968"/>
    <n v="18.662800000000001"/>
    <n v="19.8446"/>
    <n v="20.2439"/>
    <n v="0"/>
    <n v="0"/>
    <n v="0"/>
    <n v="0"/>
    <n v="0"/>
    <n v="0"/>
    <m/>
    <m/>
    <m/>
    <m/>
    <m/>
    <m/>
    <s v="NÃO"/>
    <n v="32.938800000000001"/>
    <n v="47.538800000000002"/>
    <n v="3.8401999999999998"/>
    <n v="20.2439"/>
    <n v="0"/>
  </r>
  <r>
    <x v="774"/>
    <x v="2"/>
    <n v="599"/>
    <n v="4506"/>
    <s v="MOTORISTA ENTREGADOR ABASTECEDOR4506599"/>
    <x v="0"/>
    <x v="1"/>
    <x v="0"/>
    <x v="9"/>
    <x v="0"/>
    <x v="1"/>
    <n v="0"/>
    <n v="0"/>
    <n v="0"/>
    <n v="22.066299999999998"/>
    <n v="22.5822"/>
    <n v="19.947299999999998"/>
    <n v="21.196400000000001"/>
    <n v="0"/>
    <n v="1.1158999999999999"/>
    <n v="1.1316999999999999"/>
    <n v="0.96499999999999997"/>
    <n v="1.5316000000000001"/>
    <n v="0"/>
    <n v="2.163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775"/>
    <x v="2"/>
    <n v="599"/>
    <n v="3520"/>
    <s v="MOTORISTA ENTREGADOR ABASTECEDOR3520599"/>
    <x v="0"/>
    <x v="3"/>
    <x v="0"/>
    <x v="5"/>
    <x v="0"/>
    <x v="11"/>
    <n v="0"/>
    <n v="45.6614"/>
    <n v="0"/>
    <n v="62.093699999999998"/>
    <n v="62.9437"/>
    <n v="65.775499999999994"/>
    <n v="72.624700000000004"/>
    <n v="72.624700000000004"/>
    <n v="0"/>
    <n v="7.4817"/>
    <n v="10.265000000000001"/>
    <n v="14.1157"/>
    <n v="12.148400000000001"/>
    <n v="12.148400000000001"/>
    <n v="23.548400000000001"/>
    <n v="29.046900000000001"/>
    <n v="33.5976"/>
    <n v="38.713500000000003"/>
    <n v="43.196800000000003"/>
    <n v="47.913400000000003"/>
    <n v="54.327800000000003"/>
    <n v="56.227800000000002"/>
    <n v="56.227800000000002"/>
    <n v="57.611899999999999"/>
    <n v="56.844499999999996"/>
    <n v="56.844499999999996"/>
    <n v="3.8675000000000002"/>
    <n v="9.0538000000000007"/>
    <n v="13.2203"/>
    <n v="20.5383"/>
    <n v="17.203399999999998"/>
    <n v="17.436699999999998"/>
    <n v="26.919"/>
    <n v="36.683900000000001"/>
    <n v="40.000399999999999"/>
    <n v="43.2988"/>
    <n v="47.214599999999997"/>
    <n v="46.582799999999999"/>
    <n v="53.913600000000002"/>
    <n v="54.430100000000003"/>
    <n v="56.345999999999997"/>
    <n v="55.945999999999998"/>
    <n v="55.945999999999998"/>
    <n v="57.896000000000001"/>
    <n v="61.128500000000003"/>
    <n v="63.926900000000003"/>
    <n v="3.4824000000000002"/>
    <n v="7.7656000000000001"/>
    <n v="7.7656000000000001"/>
    <n v="7.7656000000000001"/>
    <n v="11.482100000000001"/>
    <n v="18.880400000000002"/>
    <n v="29.3628"/>
    <n v="37.4465"/>
    <n v="41.461599999999997"/>
    <n v="40.743899999999996"/>
    <n v="44.857500000000002"/>
    <n v="47.757399999999997"/>
    <n v="51.9572"/>
    <n v="54.973100000000002"/>
    <n v="57.972200000000001"/>
    <n v="60.822200000000002"/>
    <m/>
    <m/>
    <m/>
    <m/>
    <m/>
    <m/>
    <s v="NÃO"/>
    <n v="72.624700000000004"/>
    <n v="56.844499999999996"/>
    <n v="63.926900000000003"/>
    <n v="60.822200000000002"/>
    <m/>
  </r>
  <r>
    <x v="776"/>
    <x v="2"/>
    <n v="599"/>
    <n v="3507"/>
    <s v="MOTORISTA ENTREGADOR ABASTECEDOR3507599"/>
    <x v="0"/>
    <x v="2"/>
    <x v="0"/>
    <x v="3"/>
    <x v="0"/>
    <x v="11"/>
    <n v="0"/>
    <n v="10.401300000000001"/>
    <n v="0"/>
    <n v="4.0202999999999998"/>
    <n v="4.0202999999999998"/>
    <n v="6.0542999999999996"/>
    <n v="7.4869000000000003"/>
    <n v="7.4869000000000003"/>
    <n v="0"/>
    <n v="1.2686999999999999"/>
    <n v="1.8352999999999999"/>
    <n v="5.4034000000000004"/>
    <n v="12.1539"/>
    <n v="12.1539"/>
    <n v="15.688599999999999"/>
    <n v="21.421900000000001"/>
    <n v="22.9575"/>
    <n v="28.257400000000001"/>
    <n v="32.888300000000001"/>
    <n v="38.621499999999997"/>
    <n v="41.6389"/>
    <n v="43.338900000000002"/>
    <n v="44.6389"/>
    <n v="44.6389"/>
    <n v="46.688200000000002"/>
    <n v="46.688200000000002"/>
    <n v="0"/>
    <n v="0"/>
    <n v="4.7672999999999996"/>
    <n v="9.5815999999999999"/>
    <n v="14.3474"/>
    <n v="17.597300000000001"/>
    <n v="22.648099999999999"/>
    <n v="30.564"/>
    <n v="26.698"/>
    <n v="29.347200000000001"/>
    <n v="32.796500000000002"/>
    <n v="31.129899999999999"/>
    <n v="35.712400000000002"/>
    <n v="41.5274"/>
    <n v="41.5274"/>
    <n v="43.459899999999998"/>
    <n v="43.459899999999998"/>
    <n v="43.459899999999998"/>
    <n v="35.959899999999998"/>
    <n v="35.959899999999998"/>
    <n v="0"/>
    <n v="0"/>
    <n v="0"/>
    <n v="0"/>
    <n v="1.0159"/>
    <n v="6.7808999999999999"/>
    <n v="8.6443999999999992"/>
    <n v="10.811500000000001"/>
    <n v="13.844799999999999"/>
    <n v="18.660499999999999"/>
    <n v="19.2605"/>
    <n v="11.793100000000001"/>
    <n v="14.443099999999999"/>
    <n v="18.158999999999999"/>
    <n v="19.1264"/>
    <n v="20.5764"/>
    <m/>
    <m/>
    <m/>
    <m/>
    <m/>
    <m/>
    <s v="NÃO"/>
    <n v="7.4869000000000003"/>
    <n v="46.688200000000002"/>
    <n v="35.959899999999998"/>
    <n v="20.5764"/>
    <m/>
  </r>
  <r>
    <x v="777"/>
    <x v="26"/>
    <n v="568"/>
    <n v="4506"/>
    <s v="MOTORISTA ENTREGADOR4506568"/>
    <x v="0"/>
    <x v="1"/>
    <x v="2"/>
    <x v="9"/>
    <x v="0"/>
    <x v="1"/>
    <n v="0"/>
    <n v="10.475899999999999"/>
    <n v="0"/>
    <n v="19.0945"/>
    <n v="19.410399999999999"/>
    <n v="24.159500000000001"/>
    <n v="24.4254"/>
    <n v="24.4254"/>
    <n v="1.6331"/>
    <n v="2.6324000000000001"/>
    <n v="1.1483000000000001"/>
    <n v="3.2339000000000002"/>
    <n v="5.1482999999999999"/>
    <n v="5.1482999999999999"/>
    <n v="7.1482000000000001"/>
    <n v="0"/>
    <n v="0.29899999999999999"/>
    <n v="0"/>
    <n v="0"/>
    <n v="0"/>
    <n v="0"/>
    <n v="0"/>
    <n v="0"/>
    <n v="0"/>
    <n v="0"/>
    <n v="0"/>
    <n v="1.8666"/>
    <n v="3.581"/>
    <n v="6.5301"/>
    <n v="0"/>
    <n v="0"/>
    <n v="0"/>
    <n v="0"/>
    <n v="0"/>
    <n v="0"/>
    <n v="0"/>
    <n v="0"/>
    <n v="0"/>
    <n v="0"/>
    <n v="0"/>
    <n v="0"/>
    <n v="0"/>
    <n v="0.38779999999999998"/>
    <n v="0.55369999999999997"/>
    <n v="2.6029"/>
    <n v="2.7521"/>
    <n v="0"/>
    <n v="0"/>
    <n v="1.0793999999999999"/>
    <n v="3.8624999999999998"/>
    <n v="6.8616999999999999"/>
    <n v="0"/>
    <n v="0"/>
    <n v="0"/>
    <n v="0"/>
    <n v="0"/>
    <n v="0"/>
    <n v="0"/>
    <n v="0"/>
    <n v="0"/>
    <n v="0"/>
    <n v="0"/>
    <m/>
    <m/>
    <m/>
    <m/>
    <m/>
    <m/>
    <s v="NÃO"/>
    <n v="24.4254"/>
    <n v="0"/>
    <n v="2.7521"/>
    <n v="0"/>
    <m/>
  </r>
  <r>
    <x v="778"/>
    <x v="2"/>
    <n v="599"/>
    <n v="4534"/>
    <s v="MOTORISTA ENTREGADOR ABASTECEDOR4534599"/>
    <x v="0"/>
    <x v="0"/>
    <x v="0"/>
    <x v="10"/>
    <x v="0"/>
    <x v="0"/>
    <n v="0"/>
    <n v="49.130299999999998"/>
    <n v="0"/>
    <n v="3.2690999999999999"/>
    <n v="5.0023999999999997"/>
    <n v="5.5372000000000003"/>
    <n v="5.7538999999999998"/>
    <n v="5.7538999999999998"/>
    <n v="4.8047000000000004"/>
    <n v="4.1887999999999996"/>
    <n v="4.4896000000000003"/>
    <n v="0"/>
    <n v="0"/>
    <n v="0"/>
    <n v="0"/>
    <n v="0.1429"/>
    <n v="1.7255"/>
    <n v="4.0263"/>
    <n v="2.4984999999999999"/>
    <n v="0"/>
    <n v="0"/>
    <n v="0"/>
    <n v="0.3659"/>
    <n v="0.3659"/>
    <n v="0"/>
    <n v="0"/>
    <n v="1.5992"/>
    <n v="2.8508"/>
    <n v="8.0832999999999995"/>
    <n v="14.2484"/>
    <n v="15.6302"/>
    <n v="17.7135"/>
    <n v="18.3642"/>
    <n v="18.680099999999999"/>
    <n v="18.680099999999999"/>
    <n v="18.680099999999999"/>
    <n v="18.680099999999999"/>
    <n v="0"/>
    <n v="1.8833"/>
    <n v="4.6985000000000001"/>
    <n v="4.5152000000000001"/>
    <n v="5.5826000000000002"/>
    <n v="6.3826000000000001"/>
    <n v="8.2484999999999999"/>
    <n v="7.9644000000000004"/>
    <n v="7.8311000000000002"/>
    <n v="11.4977"/>
    <n v="10.8977"/>
    <n v="8.1984999999999992"/>
    <n v="12.5144"/>
    <n v="12.3644"/>
    <n v="17.279499999999999"/>
    <n v="17.046900000000001"/>
    <n v="16.830200000000001"/>
    <n v="20.245999999999999"/>
    <n v="21.495200000000001"/>
    <n v="0"/>
    <n v="0"/>
    <n v="0"/>
    <n v="0"/>
    <n v="0"/>
    <n v="0"/>
    <m/>
    <m/>
    <m/>
    <m/>
    <m/>
    <m/>
    <s v="NÃO"/>
    <n v="49.130299999999998"/>
    <n v="4.0263"/>
    <n v="18.680099999999999"/>
    <n v="21.495200000000001"/>
    <n v="0"/>
  </r>
  <r>
    <x v="779"/>
    <x v="42"/>
    <n v="405"/>
    <n v="4990"/>
    <s v="SUPERVISOR BANCO DE DADOS4990405"/>
    <x v="1"/>
    <x v="5"/>
    <x v="1"/>
    <x v="21"/>
    <x v="0"/>
    <x v="6"/>
    <n v="7.9492000000000003"/>
    <n v="7.9492000000000003"/>
    <n v="7.9492000000000003"/>
    <n v="7.9492000000000003"/>
    <n v="7.9492000000000003"/>
    <n v="7.9492000000000003"/>
    <n v="7.9492000000000003"/>
    <n v="7.9492000000000003"/>
    <n v="0"/>
    <n v="0"/>
    <n v="0"/>
    <n v="0"/>
    <n v="0"/>
    <n v="0"/>
    <n v="0"/>
    <n v="8"/>
    <n v="8"/>
    <n v="8"/>
    <n v="8"/>
    <n v="8"/>
    <n v="8.8658999999999999"/>
    <n v="8.8658999999999999"/>
    <n v="8.8658999999999999"/>
    <n v="8.8658999999999999"/>
    <n v="0"/>
    <n v="0"/>
    <n v="8"/>
    <n v="14.55"/>
    <n v="14.55"/>
    <n v="17.698499999999999"/>
    <n v="17.7485"/>
    <n v="17.7485"/>
    <n v="17.7485"/>
    <n v="18.780999999999999"/>
    <n v="18.780999999999999"/>
    <n v="19.181000000000001"/>
    <n v="21.448499999999999"/>
    <n v="21.448499999999999"/>
    <n v="21.448499999999999"/>
    <n v="21.448499999999999"/>
    <n v="22.398499999999999"/>
    <n v="22.398499999999999"/>
    <n v="22.398499999999999"/>
    <n v="12.9826"/>
    <n v="0.98260000000000003"/>
    <n v="1.1326000000000001"/>
    <n v="0.73329999999999995"/>
    <n v="0.73329999999999995"/>
    <n v="2.2159"/>
    <n v="2.2159"/>
    <n v="2.2159"/>
    <n v="13.2159"/>
    <n v="13.833299999999999"/>
    <n v="16.0992"/>
    <n v="18.415800000000001"/>
    <n v="18.415800000000001"/>
    <n v="20.432400000000001"/>
    <n v="20.432400000000001"/>
    <n v="20.432400000000001"/>
    <n v="20.432400000000001"/>
    <n v="20.166499999999999"/>
    <n v="20.166499999999999"/>
    <m/>
    <m/>
    <m/>
    <m/>
    <m/>
    <m/>
    <s v="NÃO"/>
    <n v="7.9492000000000003"/>
    <n v="0"/>
    <n v="1.1326000000000001"/>
    <n v="20.166499999999999"/>
    <m/>
  </r>
  <r>
    <x v="780"/>
    <x v="0"/>
    <n v="599"/>
    <n v="4513"/>
    <s v="AJUDANTE ENTREGA4513599"/>
    <x v="0"/>
    <x v="0"/>
    <x v="0"/>
    <x v="2"/>
    <x v="0"/>
    <x v="0"/>
    <n v="0"/>
    <n v="38.2438"/>
    <n v="0"/>
    <n v="8.3676999999999992"/>
    <n v="9.4510000000000005"/>
    <n v="11.3344"/>
    <n v="12.1837"/>
    <n v="12.1837"/>
    <n v="14.467000000000001"/>
    <n v="18.650300000000001"/>
    <n v="17.9345"/>
    <n v="19.284500000000001"/>
    <n v="22.518000000000001"/>
    <n v="22.518000000000001"/>
    <n v="29.536100000000001"/>
    <n v="32.102800000000002"/>
    <n v="32.652799999999999"/>
    <n v="42.001199999999997"/>
    <n v="3.9325999999999999"/>
    <n v="8.8493999999999993"/>
    <n v="13.4161"/>
    <n v="14.2987"/>
    <n v="15.848699999999999"/>
    <n v="15.848699999999999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17.84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8.2438"/>
    <n v="42.001199999999997"/>
    <n v="17.848700000000001"/>
    <n v="0"/>
    <n v="0"/>
  </r>
  <r>
    <x v="781"/>
    <x v="2"/>
    <n v="599"/>
    <n v="3503"/>
    <s v="MOTORISTA ENTREGADOR ABASTECEDOR3503599"/>
    <x v="0"/>
    <x v="0"/>
    <x v="0"/>
    <x v="0"/>
    <x v="0"/>
    <x v="0"/>
    <n v="0"/>
    <n v="1.8097000000000001"/>
    <n v="0"/>
    <n v="1.9855"/>
    <n v="4.0853999999999999"/>
    <n v="6.9172000000000002"/>
    <n v="3.6345999999999998"/>
    <n v="3.6345999999999998"/>
    <n v="6.4013"/>
    <n v="5.5846999999999998"/>
    <n v="5.5846999999999998"/>
    <n v="2.3180999999999998"/>
    <n v="6.1158999999999999"/>
    <n v="6.1158999999999999"/>
    <n v="13.7484"/>
    <n v="19.881"/>
    <n v="18.2454"/>
    <n v="20.562799999999999"/>
    <n v="1.0516000000000001"/>
    <n v="4.0000999999999998"/>
    <n v="1.3827"/>
    <n v="3.266"/>
    <n v="3.266"/>
    <n v="3.2160000000000002"/>
    <n v="3.6842000000000001"/>
    <n v="3.6842000000000001"/>
    <n v="3.2040000000000002"/>
    <n v="7.8365"/>
    <n v="11.5182"/>
    <n v="15.833299999999999"/>
    <n v="18.7301"/>
    <n v="17.913499999999999"/>
    <n v="23.295400000000001"/>
    <n v="22.744700000000002"/>
    <n v="23.3447"/>
    <n v="12.3796"/>
    <n v="12.3796"/>
    <n v="0"/>
    <n v="0"/>
    <n v="3.6309"/>
    <n v="4.0641999999999996"/>
    <n v="4.4974999999999996"/>
    <n v="5.3474000000000004"/>
    <n v="6.2133000000000003"/>
    <n v="7.3624999999999998"/>
    <n v="6.4283999999999999"/>
    <n v="10.4116"/>
    <n v="8.0601000000000003"/>
    <n v="9.5419"/>
    <n v="3.8426999999999998"/>
    <n v="1.9276"/>
    <n v="4.1109"/>
    <n v="5.4123999999999999"/>
    <n v="9.0806000000000004"/>
    <n v="9.6161999999999992"/>
    <n v="15.9495"/>
    <n v="0.98260000000000003"/>
    <n v="2.7826"/>
    <n v="4.1985000000000001"/>
    <n v="0"/>
    <n v="0"/>
    <n v="1.4629000000000001"/>
    <m/>
    <m/>
    <m/>
    <m/>
    <m/>
    <m/>
    <s v="NÃO"/>
    <n v="1.8097000000000001"/>
    <n v="20.562799999999999"/>
    <n v="12.3796"/>
    <n v="15.9495"/>
    <n v="1.4629000000000001"/>
  </r>
  <r>
    <x v="782"/>
    <x v="0"/>
    <n v="599"/>
    <n v="4547"/>
    <s v="AJUDANTE ENTREGA4547599"/>
    <x v="0"/>
    <x v="0"/>
    <x v="0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.3499000000000001"/>
    <n v="5.4981"/>
    <n v="2.7157"/>
    <n v="11.065200000000001"/>
    <n v="13.3157"/>
    <n v="14.749000000000001"/>
    <n v="14.749000000000001"/>
    <n v="14.749000000000001"/>
    <n v="9.1655999999999995"/>
    <n v="9.1655999999999995"/>
    <n v="13.1647"/>
    <n v="16.047699999999999"/>
    <n v="16.047699999999999"/>
    <n v="18.848500000000001"/>
    <n v="19.549199999999999"/>
    <n v="18.015899999999998"/>
    <n v="19.8325"/>
    <n v="21.415099999999999"/>
    <n v="22.416599999999999"/>
    <n v="25.533200000000001"/>
    <n v="28.599"/>
    <n v="3.3652000000000002"/>
    <n v="5.0993000000000004"/>
    <n v="7.5983999999999998"/>
    <n v="8.8984000000000005"/>
    <n v="9.3651"/>
    <n v="10.831"/>
    <n v="11.481"/>
    <n v="15.412699999999999"/>
    <n v="16.3127"/>
    <n v="16.3127"/>
    <n v="18.163399999999999"/>
    <n v="20.879200000000001"/>
    <n v="24.694199999999999"/>
    <n v="26.1616"/>
    <n v="21.727499999999999"/>
    <n v="26.344000000000001"/>
    <n v="26.193300000000001"/>
    <n v="26.226600000000001"/>
    <n v="25.543199999999999"/>
    <n v="4.1833"/>
    <n v="5.6166"/>
    <n v="7.7324000000000002"/>
    <n v="10.4649"/>
    <n v="3.4657"/>
    <n v="5.3483000000000001"/>
    <m/>
    <m/>
    <m/>
    <m/>
    <m/>
    <m/>
    <s v="NÃO"/>
    <n v="0"/>
    <n v="5.4981"/>
    <n v="28.599"/>
    <n v="25.543199999999999"/>
    <n v="5.3483000000000001"/>
  </r>
  <r>
    <x v="783"/>
    <x v="27"/>
    <n v="568"/>
    <n v="4547"/>
    <s v="MOTORISTA SUPLENTE4547568"/>
    <x v="0"/>
    <x v="0"/>
    <x v="2"/>
    <x v="12"/>
    <x v="0"/>
    <x v="0"/>
    <n v="0"/>
    <n v="47.5916"/>
    <n v="0"/>
    <n v="0"/>
    <n v="0"/>
    <n v="0"/>
    <n v="0"/>
    <n v="0"/>
    <n v="0"/>
    <n v="0"/>
    <n v="0"/>
    <n v="0"/>
    <n v="0.3165"/>
    <n v="0.3165"/>
    <n v="5.4634"/>
    <n v="10.8782"/>
    <n v="15.9933"/>
    <n v="19.7758"/>
    <n v="3.8007"/>
    <n v="10.267099999999999"/>
    <n v="13.748900000000001"/>
    <n v="12.5989"/>
    <n v="13.1663"/>
    <n v="12.2996"/>
    <n v="10.8306"/>
    <n v="10.8306"/>
    <n v="11.830500000000001"/>
    <n v="11.679"/>
    <n v="15.060700000000001"/>
    <n v="15.060700000000001"/>
    <n v="18.044"/>
    <n v="18.044"/>
    <n v="18.044"/>
    <n v="18.044"/>
    <n v="25.610299999999999"/>
    <n v="30.959499999999998"/>
    <n v="34.325600000000001"/>
    <n v="8.4483999999999995"/>
    <n v="13.9635"/>
    <n v="23.88"/>
    <n v="25.48"/>
    <n v="25.5459"/>
    <n v="25.4618"/>
    <n v="27.345099999999999"/>
    <n v="26.378499999999999"/>
    <n v="27.7118"/>
    <n v="30.9618"/>
    <n v="37.178400000000003"/>
    <n v="40.578299999999999"/>
    <n v="40.477499999999999"/>
    <n v="41.527500000000003"/>
    <n v="44.875999999999998"/>
    <n v="49.0411"/>
    <n v="49.4895"/>
    <n v="51.238700000000001"/>
    <n v="54.3386"/>
    <n v="3.5659000000000001"/>
    <n v="5.3658999999999999"/>
    <n v="8.8491999999999997"/>
    <n v="9.5159000000000002"/>
    <n v="11.049899999999999"/>
    <n v="14.7498"/>
    <m/>
    <m/>
    <m/>
    <m/>
    <m/>
    <m/>
    <s v="NÃO"/>
    <n v="47.5916"/>
    <n v="19.7758"/>
    <n v="34.325600000000001"/>
    <n v="54.3386"/>
    <n v="14.7498"/>
  </r>
  <r>
    <x v="784"/>
    <x v="2"/>
    <n v="599"/>
    <n v="3520"/>
    <s v="MOTORISTA ENTREGADOR ABASTECEDOR3520599"/>
    <x v="0"/>
    <x v="3"/>
    <x v="0"/>
    <x v="5"/>
    <x v="0"/>
    <x v="11"/>
    <n v="0"/>
    <n v="2.5394999999999999"/>
    <n v="0"/>
    <n v="10.850899999999999"/>
    <n v="10.5176"/>
    <n v="8.9016999999999999"/>
    <n v="12.9017"/>
    <n v="12.9017"/>
    <n v="0"/>
    <n v="2.1341000000000001"/>
    <n v="0.70079999999999998"/>
    <n v="3.7673999999999999"/>
    <n v="14.4849"/>
    <n v="14.4849"/>
    <n v="22.119"/>
    <n v="27.053100000000001"/>
    <n v="32.655299999999997"/>
    <n v="36.555999999999997"/>
    <n v="37.939300000000003"/>
    <n v="39.958399999999997"/>
    <n v="41.094799999999999"/>
    <n v="41.344799999999999"/>
    <n v="41.362200000000001"/>
    <n v="41.878100000000003"/>
    <n v="41.212200000000003"/>
    <n v="41.212200000000003"/>
    <n v="2.0863999999999998"/>
    <n v="8.7515999999999998"/>
    <n v="11.8009"/>
    <n v="16.5016"/>
    <n v="17.984200000000001"/>
    <n v="18.050899999999999"/>
    <n v="22.4358"/>
    <n v="30.117599999999999"/>
    <n v="32.817700000000002"/>
    <n v="36.701700000000002"/>
    <n v="39.500999999999998"/>
    <n v="39.633600000000001"/>
    <n v="47.050199999999997"/>
    <n v="51.100999999999999"/>
    <n v="50.967700000000001"/>
    <n v="43.585900000000002"/>
    <n v="43.585900000000002"/>
    <n v="45.0685"/>
    <n v="45.686700000000002"/>
    <n v="55.8352"/>
    <n v="3.9817999999999998"/>
    <n v="6.5629"/>
    <n v="8.8454999999999995"/>
    <n v="9.1486000000000001"/>
    <n v="10.6153"/>
    <n v="6.2493999999999996"/>
    <n v="7.7995000000000001"/>
    <n v="10.133599999999999"/>
    <n v="10.133599999999999"/>
    <n v="10.133599999999999"/>
    <n v="10.133599999999999"/>
    <n v="10.133599999999999"/>
    <n v="10.133599999999999"/>
    <n v="10.133599999999999"/>
    <n v="10.133599999999999"/>
    <n v="11.5329"/>
    <m/>
    <m/>
    <m/>
    <m/>
    <m/>
    <m/>
    <s v="NÃO"/>
    <n v="12.9017"/>
    <n v="41.212200000000003"/>
    <n v="55.8352"/>
    <n v="11.5329"/>
    <m/>
  </r>
  <r>
    <x v="785"/>
    <x v="26"/>
    <n v="568"/>
    <n v="4547"/>
    <s v="MOTORISTA ENTREGADOR4547568"/>
    <x v="0"/>
    <x v="0"/>
    <x v="2"/>
    <x v="12"/>
    <x v="0"/>
    <x v="0"/>
    <n v="0"/>
    <n v="15.939399999999999"/>
    <n v="0"/>
    <n v="0"/>
    <n v="0"/>
    <n v="0"/>
    <n v="0"/>
    <n v="0"/>
    <n v="0"/>
    <n v="0"/>
    <n v="0"/>
    <n v="0.26550000000000001"/>
    <n v="0"/>
    <n v="0"/>
    <n v="1.2534000000000001"/>
    <n v="5.0039999999999996"/>
    <n v="9.0183999999999997"/>
    <n v="5.3350999999999997"/>
    <n v="0"/>
    <n v="0"/>
    <n v="0"/>
    <n v="0"/>
    <n v="0"/>
    <n v="0"/>
    <n v="1.65"/>
    <n v="1.65"/>
    <n v="4.5331999999999999"/>
    <n v="9.1829999999999998"/>
    <n v="14.1988"/>
    <n v="17.0487"/>
    <n v="18.431999999999999"/>
    <n v="18.115300000000001"/>
    <n v="18.314499999999999"/>
    <n v="18.781199999999998"/>
    <n v="24.127300000000002"/>
    <n v="28.3764"/>
    <n v="30.909800000000001"/>
    <n v="1.7462"/>
    <n v="1.8794999999999999"/>
    <n v="6.0793999999999997"/>
    <n v="4.0635000000000003"/>
    <n v="4.7968000000000002"/>
    <n v="4.4467999999999996"/>
    <n v="4.1794000000000002"/>
    <n v="3.0794000000000001"/>
    <n v="3.4300999999999999"/>
    <n v="2.3975"/>
    <n v="2.0808"/>
    <n v="5.63"/>
    <n v="8.0951000000000004"/>
    <n v="8.8117999999999999"/>
    <n v="4.7610000000000001"/>
    <n v="9.8261000000000003"/>
    <n v="11.6768"/>
    <n v="13.0768"/>
    <n v="8.7578999999999994"/>
    <n v="0"/>
    <n v="0"/>
    <n v="1.7499"/>
    <n v="4.1158000000000001"/>
    <n v="7.0157999999999996"/>
    <n v="7.1825000000000001"/>
    <m/>
    <m/>
    <m/>
    <m/>
    <m/>
    <m/>
    <s v="NÃO"/>
    <n v="15.939399999999999"/>
    <n v="5.3350999999999997"/>
    <n v="30.909800000000001"/>
    <n v="8.7578999999999994"/>
    <n v="7.1825000000000001"/>
  </r>
  <r>
    <x v="786"/>
    <x v="27"/>
    <n v="568"/>
    <n v="4509"/>
    <s v="MOTORISTA SUPLENTE4509568"/>
    <x v="0"/>
    <x v="0"/>
    <x v="2"/>
    <x v="2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27000000000001"/>
    <n v="5.5053000000000001"/>
    <n v="9.2719000000000005"/>
    <n v="15.155099999999999"/>
    <n v="18.1343"/>
    <n v="18.133500000000002"/>
    <n v="23.598400000000002"/>
    <n v="25.765000000000001"/>
    <n v="18.712599999999998"/>
    <n v="20.013300000000001"/>
    <n v="23.495000000000001"/>
    <n v="2.5659000000000001"/>
    <n v="7.6802000000000001"/>
    <n v="8.5460999999999991"/>
    <n v="9.2620000000000005"/>
    <n v="10.9612"/>
    <n v="12.127800000000001"/>
    <n v="12.127800000000001"/>
    <n v="14.6936"/>
    <n v="14.376200000000001"/>
    <n v="13.411099999999999"/>
    <n v="13.327"/>
    <n v="16.992899999999999"/>
    <n v="21.3413"/>
    <n v="15.842000000000001"/>
    <n v="11.124499999999999"/>
    <n v="13.208500000000001"/>
    <n v="11.707800000000001"/>
    <n v="14.9068"/>
    <n v="3.5234999999999999"/>
    <n v="5.0499000000000001"/>
    <n v="4.0172999999999996"/>
    <n v="5.3997999999999999"/>
    <n v="2.2989999999999999"/>
    <n v="2.2149000000000001"/>
    <n v="3.4973999999999998"/>
    <m/>
    <m/>
    <m/>
    <m/>
    <m/>
    <m/>
    <s v="NÃO"/>
    <n v="0"/>
    <n v="0"/>
    <n v="23.495000000000001"/>
    <n v="3.5234999999999999"/>
    <n v="3.4973999999999998"/>
  </r>
  <r>
    <x v="787"/>
    <x v="26"/>
    <n v="568"/>
    <n v="4545"/>
    <s v="MOTORISTA ENTREGADOR4545568"/>
    <x v="0"/>
    <x v="2"/>
    <x v="2"/>
    <x v="25"/>
    <x v="0"/>
    <x v="11"/>
    <n v="0"/>
    <n v="32.161799999999999"/>
    <n v="0"/>
    <n v="5.4953000000000003"/>
    <n v="7.0952999999999999"/>
    <n v="10.4786"/>
    <n v="12.678599999999999"/>
    <n v="12.678599999999999"/>
    <n v="3.9674"/>
    <n v="11.167299999999999"/>
    <n v="18.682400000000001"/>
    <n v="15.8665"/>
    <n v="29.414200000000001"/>
    <n v="29.414200000000001"/>
    <n v="46.029200000000003"/>
    <n v="58.545099999999998"/>
    <n v="53.211799999999997"/>
    <n v="1.8787"/>
    <n v="7.8954000000000004"/>
    <n v="9.5612999999999992"/>
    <n v="18.2105"/>
    <n v="11.2613"/>
    <n v="12.2613"/>
    <n v="14.2446"/>
    <n v="16.0105"/>
    <n v="16.0105"/>
    <n v="6.8992000000000004"/>
    <n v="15.6983"/>
    <n v="18.6816"/>
    <n v="19.381599999999999"/>
    <n v="16.265000000000001"/>
    <n v="18.164999999999999"/>
    <n v="18.414999999999999"/>
    <n v="0"/>
    <n v="4.3143000000000002"/>
    <n v="7.9976000000000003"/>
    <n v="11.147600000000001"/>
    <n v="20.880199999999999"/>
    <n v="28.529399999999999"/>
    <n v="21.696100000000001"/>
    <n v="9.0295000000000005"/>
    <n v="1.6961999999999999"/>
    <n v="3.6962000000000002"/>
    <n v="5.6961000000000004"/>
    <n v="8.9120000000000008"/>
    <n v="10.912000000000001"/>
    <n v="7.9999000000000002"/>
    <n v="19.3658"/>
    <n v="25.3658"/>
    <n v="31.315799999999999"/>
    <n v="3.4992999999999999"/>
    <n v="8.6326000000000001"/>
    <n v="7.7992999999999997"/>
    <n v="0"/>
    <n v="0"/>
    <n v="1.7296"/>
    <n v="7.6128999999999998"/>
    <n v="2.9628999999999999"/>
    <n v="8.7287999999999997"/>
    <n v="13.4788"/>
    <n v="14.8955"/>
    <n v="16.8614"/>
    <m/>
    <m/>
    <m/>
    <m/>
    <m/>
    <m/>
    <s v="NÃO"/>
    <n v="12.678599999999999"/>
    <n v="16.0105"/>
    <n v="10.912000000000001"/>
    <n v="16.8614"/>
    <m/>
  </r>
  <r>
    <x v="788"/>
    <x v="27"/>
    <n v="568"/>
    <n v="4506"/>
    <s v="MOTORISTA SUPLENTE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.05"/>
    <n v="0"/>
    <n v="0"/>
    <m/>
  </r>
  <r>
    <x v="789"/>
    <x v="2"/>
    <n v="599"/>
    <n v="4545"/>
    <s v="MOTORISTA ENTREGADOR ABASTECEDOR4545599"/>
    <x v="0"/>
    <x v="2"/>
    <x v="0"/>
    <x v="25"/>
    <x v="0"/>
    <x v="11"/>
    <n v="0"/>
    <n v="27.918600000000001"/>
    <n v="0"/>
    <n v="22.5044"/>
    <n v="23.7377"/>
    <n v="23.038499999999999"/>
    <n v="24.072600000000001"/>
    <n v="24.072600000000001"/>
    <n v="3.4826000000000001"/>
    <n v="7.6817000000000002"/>
    <n v="9.2817000000000007"/>
    <n v="8.4657999999999998"/>
    <n v="9.0492000000000008"/>
    <n v="9.0492000000000008"/>
    <n v="17.0977"/>
    <n v="17.994599999999998"/>
    <n v="20.3613"/>
    <n v="13.0303"/>
    <n v="12.7796"/>
    <n v="12.3637"/>
    <n v="17.297000000000001"/>
    <n v="16.446999999999999"/>
    <n v="16.613700000000001"/>
    <n v="17.946999999999999"/>
    <n v="18.431100000000001"/>
    <n v="18.431100000000001"/>
    <n v="0"/>
    <n v="3.7505999999999999"/>
    <n v="6.5514000000000001"/>
    <n v="11.001300000000001"/>
    <n v="16.7164"/>
    <n v="18.2331"/>
    <n v="20.317900000000002"/>
    <n v="21.067900000000002"/>
    <n v="20.6861"/>
    <n v="21.886099999999999"/>
    <n v="23.267900000000001"/>
    <n v="16.652100000000001"/>
    <n v="17.1021"/>
    <n v="20.9529"/>
    <n v="20.736999999999998"/>
    <n v="22.152899999999999"/>
    <n v="22.8203"/>
    <n v="24.8203"/>
    <n v="25.8203"/>
    <n v="18.486999999999998"/>
    <n v="6.0674000000000001"/>
    <n v="8.3999000000000006"/>
    <n v="8.5340000000000007"/>
    <n v="13.2324"/>
    <n v="14.2491"/>
    <n v="14.2491"/>
    <n v="14.2491"/>
    <n v="14.2491"/>
    <n v="14.2491"/>
    <n v="14.0665"/>
    <n v="19.448899999999998"/>
    <n v="12.7156"/>
    <n v="14.381500000000001"/>
    <n v="15.381500000000001"/>
    <n v="17.0474"/>
    <n v="12.2134"/>
    <m/>
    <m/>
    <m/>
    <m/>
    <m/>
    <m/>
    <s v="NÃO"/>
    <n v="24.072600000000001"/>
    <n v="18.431100000000001"/>
    <n v="18.486999999999998"/>
    <n v="12.2134"/>
    <m/>
  </r>
  <r>
    <x v="790"/>
    <x v="2"/>
    <n v="599"/>
    <n v="4545"/>
    <s v="MOTORISTA ENTREGADOR ABASTECEDOR4545599"/>
    <x v="0"/>
    <x v="2"/>
    <x v="0"/>
    <x v="25"/>
    <x v="0"/>
    <x v="11"/>
    <n v="0"/>
    <n v="20.141100000000002"/>
    <n v="0"/>
    <n v="21.455200000000001"/>
    <n v="23.337700000000002"/>
    <n v="25.0869"/>
    <n v="27.802700000000002"/>
    <n v="27.802700000000002"/>
    <n v="2.1333000000000002"/>
    <n v="6.4665999999999997"/>
    <n v="4.2007000000000003"/>
    <n v="8.2810000000000006"/>
    <n v="9.4938000000000002"/>
    <n v="9.4938000000000002"/>
    <n v="12.3261"/>
    <n v="16.075199999999999"/>
    <n v="18.6251"/>
    <n v="20.9909"/>
    <n v="22.441600000000001"/>
    <n v="22.0242"/>
    <n v="26.1066"/>
    <n v="25.023299999999999"/>
    <n v="26.139199999999999"/>
    <n v="28.0717"/>
    <n v="28.3217"/>
    <n v="28.3217"/>
    <n v="1.1491"/>
    <n v="2.4967000000000001"/>
    <n v="8.4450000000000003"/>
    <n v="11.7592"/>
    <n v="16.3734"/>
    <n v="18.4892"/>
    <n v="17.920999999999999"/>
    <n v="17.920999999999999"/>
    <n v="17.920999999999999"/>
    <n v="17.920999999999999"/>
    <n v="17.920999999999999"/>
    <n v="17.920999999999999"/>
    <n v="19.904299999999999"/>
    <n v="24.668600000000001"/>
    <n v="24.3186"/>
    <n v="25.668500000000002"/>
    <n v="27.484400000000001"/>
    <n v="29.317699999999999"/>
    <n v="29.833600000000001"/>
    <n v="31.867599999999999"/>
    <n v="5.5506000000000002"/>
    <n v="8.6694999999999993"/>
    <n v="10.9694"/>
    <n v="14.769399999999999"/>
    <n v="18.002700000000001"/>
    <n v="22.101099999999999"/>
    <n v="27.083600000000001"/>
    <n v="30.999500000000001"/>
    <n v="38.381100000000004"/>
    <n v="39.712800000000001"/>
    <n v="45.011899999999997"/>
    <n v="37.995199999999997"/>
    <n v="39.478499999999997"/>
    <n v="41.111800000000002"/>
    <n v="42.743600000000001"/>
    <n v="46.560899999999997"/>
    <m/>
    <m/>
    <m/>
    <m/>
    <m/>
    <m/>
    <s v="NÃO"/>
    <n v="27.802700000000002"/>
    <n v="28.3217"/>
    <n v="31.867599999999999"/>
    <n v="46.560899999999997"/>
    <m/>
  </r>
  <r>
    <x v="791"/>
    <x v="26"/>
    <n v="568"/>
    <n v="4506"/>
    <s v="MOTORISTA ENTREGADOR4506568"/>
    <x v="0"/>
    <x v="1"/>
    <x v="2"/>
    <x v="9"/>
    <x v="0"/>
    <x v="1"/>
    <n v="0"/>
    <n v="21.409600000000001"/>
    <n v="0"/>
    <n v="26.776"/>
    <n v="27.458500000000001"/>
    <n v="29.308399999999999"/>
    <n v="30.7758"/>
    <n v="30.7758"/>
    <n v="2.1492"/>
    <n v="3.2317999999999998"/>
    <n v="4.0303000000000004"/>
    <n v="6.5453999999999999"/>
    <n v="12.509600000000001"/>
    <n v="12.509600000000001"/>
    <n v="19.6736"/>
    <n v="15.903700000000001"/>
    <n v="17.636199999999999"/>
    <n v="21.5853"/>
    <n v="29.700299999999999"/>
    <n v="30.549399999999999"/>
    <n v="33.383400000000002"/>
    <n v="34.166699999999999"/>
    <n v="34.533299999999997"/>
    <n v="36.499899999999997"/>
    <n v="38.3157"/>
    <n v="38.3157"/>
    <n v="1.1991000000000001"/>
    <n v="1.1991000000000001"/>
    <n v="1.1991000000000001"/>
    <n v="1.1991000000000001"/>
    <n v="1.1991000000000001"/>
    <n v="1.1991000000000001"/>
    <n v="1.4975000000000001"/>
    <n v="5.0769000000000002"/>
    <n v="9.5760000000000005"/>
    <n v="5.3411"/>
    <n v="7.3075999999999999"/>
    <n v="12.355"/>
    <n v="14.9367"/>
    <n v="16.702400000000001"/>
    <n v="17.552299999999999"/>
    <n v="19.668199999999999"/>
    <n v="21.250699999999998"/>
    <n v="23.583100000000002"/>
    <n v="24.698899999999998"/>
    <n v="26.682200000000002"/>
    <n v="5.5481999999999996"/>
    <n v="7.5805999999999996"/>
    <n v="11.363"/>
    <n v="16.078099999999999"/>
    <n v="18.211400000000001"/>
    <n v="23.8916"/>
    <n v="33.155900000000003"/>
    <n v="38.752699999999997"/>
    <n v="40.0518"/>
    <n v="45.7849"/>
    <n v="48.899900000000002"/>
    <n v="50.749899999999997"/>
    <n v="52.765799999999999"/>
    <n v="53.965800000000002"/>
    <n v="54.299100000000003"/>
    <n v="54.032400000000003"/>
    <m/>
    <m/>
    <m/>
    <m/>
    <m/>
    <m/>
    <s v="NÃO"/>
    <n v="30.7758"/>
    <n v="38.3157"/>
    <n v="26.682200000000002"/>
    <n v="54.032400000000003"/>
    <m/>
  </r>
  <r>
    <x v="792"/>
    <x v="2"/>
    <n v="599"/>
    <n v="4506"/>
    <s v="MOTORISTA ENTREGADOR ABASTECEDOR4506599"/>
    <x v="0"/>
    <x v="1"/>
    <x v="0"/>
    <x v="9"/>
    <x v="0"/>
    <x v="1"/>
    <n v="0"/>
    <n v="8.6294000000000004"/>
    <n v="0"/>
    <n v="21.61"/>
    <n v="21.61"/>
    <n v="26.4757"/>
    <n v="25.308900000000001"/>
    <n v="25.308900000000001"/>
    <n v="2.4318"/>
    <n v="4.5659000000000001"/>
    <n v="5.6833"/>
    <n v="3.4318"/>
    <n v="5.3453999999999997"/>
    <n v="5.3453999999999997"/>
    <n v="1.8128"/>
    <n v="0"/>
    <n v="0"/>
    <n v="1.9056"/>
    <n v="6.7878999999999996"/>
    <n v="13.436199999999999"/>
    <n v="20.102799999999998"/>
    <n v="21.119499999999999"/>
    <n v="12.802899999999999"/>
    <n v="22.1846"/>
    <n v="22.6846"/>
    <n v="22.6846"/>
    <n v="4.8483000000000001"/>
    <n v="0"/>
    <n v="0"/>
    <n v="0"/>
    <n v="0"/>
    <n v="1.9958"/>
    <n v="0"/>
    <n v="2.5596999999999999"/>
    <n v="31.125499999999999"/>
    <n v="3.7906"/>
    <n v="0"/>
    <n v="33.091299999999997"/>
    <n v="3.2357999999999998"/>
    <n v="0"/>
    <n v="0"/>
    <n v="0"/>
    <n v="0"/>
    <n v="0"/>
    <n v="0"/>
    <n v="0"/>
    <n v="0"/>
    <n v="0"/>
    <n v="0.3952"/>
    <n v="0.64359999999999995"/>
    <n v="0"/>
    <n v="2.5251999999999999"/>
    <n v="0"/>
    <n v="0"/>
    <n v="0"/>
    <n v="0"/>
    <n v="0"/>
    <n v="0"/>
    <n v="0"/>
    <n v="1.2726999999999999"/>
    <n v="4.4893000000000001"/>
    <n v="5.5050999999999997"/>
    <m/>
    <m/>
    <m/>
    <m/>
    <m/>
    <m/>
    <s v="NÃO"/>
    <n v="25.308900000000001"/>
    <n v="22.6846"/>
    <n v="0"/>
    <n v="5.5050999999999997"/>
    <m/>
  </r>
  <r>
    <x v="793"/>
    <x v="26"/>
    <n v="568"/>
    <n v="4506"/>
    <s v="MOTORISTA ENTREGADOR4506568"/>
    <x v="0"/>
    <x v="1"/>
    <x v="2"/>
    <x v="9"/>
    <x v="0"/>
    <x v="1"/>
    <n v="0"/>
    <n v="22.864000000000001"/>
    <n v="0"/>
    <n v="26.729700000000001"/>
    <n v="26.779699999999998"/>
    <n v="27.747"/>
    <n v="29.479500000000002"/>
    <n v="29.479500000000002"/>
    <n v="1.2665999999999999"/>
    <n v="2.2181000000000002"/>
    <n v="3.1505999999999998"/>
    <n v="5.1178999999999997"/>
    <n v="0.48299999999999998"/>
    <n v="0.48299999999999998"/>
    <n v="9.2963000000000005"/>
    <n v="12.099299999999999"/>
    <n v="15.547700000000001"/>
    <n v="17.614999999999998"/>
    <n v="19.331600000000002"/>
    <n v="16.4664"/>
    <n v="22.481400000000001"/>
    <n v="23.781400000000001"/>
    <n v="23.781400000000001"/>
    <n v="24.232099999999999"/>
    <n v="26.1313"/>
    <n v="26.1313"/>
    <n v="0"/>
    <n v="0"/>
    <n v="0"/>
    <n v="0"/>
    <n v="1.2585"/>
    <n v="4.9250999999999996"/>
    <n v="8.3234999999999992"/>
    <n v="8.3234999999999992"/>
    <n v="8.3234999999999992"/>
    <n v="9.5893999999999995"/>
    <n v="9.5893999999999995"/>
    <n v="9.5893999999999995"/>
    <n v="9.5893999999999995"/>
    <n v="15.4537"/>
    <n v="17.3536"/>
    <n v="18.8035"/>
    <n v="18.8035"/>
    <n v="18.8035"/>
    <n v="18.8035"/>
    <n v="18.8035"/>
    <n v="4.8648999999999996"/>
    <n v="9.8815000000000008"/>
    <n v="13.164099999999999"/>
    <n v="16.747399999999999"/>
    <n v="19.329999999999998"/>
    <n v="17.5975"/>
    <n v="25.6951"/>
    <n v="29.779199999999999"/>
    <n v="31.1951"/>
    <n v="34.5276"/>
    <n v="39.844099999999997"/>
    <n v="39.844099999999997"/>
    <n v="43.327399999999997"/>
    <n v="45.312199999999997"/>
    <n v="46.628100000000003"/>
    <n v="48.477200000000003"/>
    <m/>
    <m/>
    <m/>
    <m/>
    <m/>
    <m/>
    <s v="NÃO"/>
    <n v="29.479500000000002"/>
    <n v="26.1313"/>
    <n v="18.8035"/>
    <n v="48.477200000000003"/>
    <m/>
  </r>
  <r>
    <x v="794"/>
    <x v="2"/>
    <n v="599"/>
    <n v="4506"/>
    <s v="MOTORISTA ENTREGADOR ABASTECEDOR4506599"/>
    <x v="0"/>
    <x v="1"/>
    <x v="0"/>
    <x v="9"/>
    <x v="0"/>
    <x v="1"/>
    <n v="0"/>
    <n v="17.955400000000001"/>
    <n v="0"/>
    <n v="27.791499999999999"/>
    <n v="28.5748"/>
    <n v="30.7059"/>
    <n v="32.156700000000001"/>
    <n v="32.156700000000001"/>
    <n v="2.0173999999999999"/>
    <n v="3.1015000000000001"/>
    <n v="0"/>
    <n v="0"/>
    <n v="0"/>
    <n v="0"/>
    <n v="0"/>
    <n v="0"/>
    <n v="0"/>
    <n v="0"/>
    <n v="0.75629999999999997"/>
    <n v="0"/>
    <n v="0"/>
    <n v="0"/>
    <n v="0"/>
    <n v="0"/>
    <n v="8.8200000000000001E-2"/>
    <n v="8.8200000000000001E-2"/>
    <n v="0"/>
    <n v="0"/>
    <n v="0"/>
    <n v="5.5159000000000002"/>
    <n v="5.6151"/>
    <n v="7.3968999999999996"/>
    <n v="8.2462"/>
    <n v="6.6295999999999999"/>
    <n v="6.6295999999999999"/>
    <n v="6.6295999999999999"/>
    <n v="6.6136999999999997"/>
    <n v="6.6136999999999997"/>
    <n v="6.6136999999999997"/>
    <n v="6.6136999999999997"/>
    <n v="6.6136999999999997"/>
    <n v="6.6136999999999997"/>
    <n v="6.6136999999999997"/>
    <n v="6.6136999999999997"/>
    <n v="6.6136999999999997"/>
    <n v="6.6136999999999997"/>
    <n v="0"/>
    <n v="0"/>
    <n v="0"/>
    <n v="0"/>
    <n v="1.5832999999999999"/>
    <n v="3.7326000000000001"/>
    <n v="7.9158999999999997"/>
    <n v="10.214399999999999"/>
    <n v="13.997"/>
    <n v="21.161300000000001"/>
    <n v="23.578700000000001"/>
    <n v="27.196000000000002"/>
    <n v="29.1983"/>
    <n v="32.149000000000001"/>
    <n v="33.432299999999998"/>
    <n v="32.783799999999999"/>
    <m/>
    <m/>
    <m/>
    <m/>
    <m/>
    <m/>
    <s v="NÃO"/>
    <n v="32.156700000000001"/>
    <n v="8.8200000000000001E-2"/>
    <n v="6.6136999999999997"/>
    <n v="32.783799999999999"/>
    <m/>
  </r>
  <r>
    <x v="795"/>
    <x v="2"/>
    <n v="599"/>
    <n v="3503"/>
    <s v="MOTORISTA ENTREGADOR ABASTECEDOR3503599"/>
    <x v="0"/>
    <x v="0"/>
    <x v="0"/>
    <x v="0"/>
    <x v="0"/>
    <x v="0"/>
    <n v="0"/>
    <n v="0"/>
    <n v="0"/>
    <n v="2.0659999999999998"/>
    <n v="3.4834000000000001"/>
    <n v="5.2674000000000003"/>
    <n v="6.9347000000000003"/>
    <n v="6.9347000000000003"/>
    <n v="4.4340000000000002"/>
    <n v="0"/>
    <n v="0"/>
    <n v="0"/>
    <n v="0"/>
    <n v="0"/>
    <n v="0"/>
    <n v="2.9678"/>
    <n v="3.4352"/>
    <n v="5.2850000000000001"/>
    <n v="6.7998000000000003"/>
    <n v="12.8315"/>
    <n v="18.596599999999999"/>
    <n v="20.629899999999999"/>
    <n v="20.629899999999999"/>
    <n v="20.629899999999999"/>
    <n v="29.1797"/>
    <n v="29.1797"/>
    <n v="32.977200000000003"/>
    <n v="30.444700000000001"/>
    <n v="34.311999999999998"/>
    <n v="40.877800000000001"/>
    <n v="18.795300000000001"/>
    <n v="18.795300000000001"/>
    <n v="23.376200000000001"/>
    <n v="32.857900000000001"/>
    <n v="7.3754999999999997"/>
    <n v="10.258800000000001"/>
    <n v="12.775399999999999"/>
    <n v="0"/>
    <n v="0"/>
    <n v="0"/>
    <n v="0"/>
    <n v="0"/>
    <n v="0.746"/>
    <n v="0.67930000000000001"/>
    <n v="2.5467"/>
    <n v="2.5467"/>
    <n v="2.5467"/>
    <n v="6.8479999999999999"/>
    <n v="6.7146999999999997"/>
    <n v="4.5155000000000003"/>
    <n v="2.9003000000000001"/>
    <n v="2.9003000000000001"/>
    <n v="2.9003000000000001"/>
    <n v="3.7677"/>
    <n v="9.4667999999999992"/>
    <n v="8.1668000000000003"/>
    <n v="0"/>
    <n v="0"/>
    <n v="0"/>
    <n v="0"/>
    <n v="0"/>
    <n v="0"/>
    <m/>
    <m/>
    <m/>
    <m/>
    <m/>
    <m/>
    <s v="NÃO"/>
    <n v="0"/>
    <n v="5.2850000000000001"/>
    <n v="12.775399999999999"/>
    <n v="8.1668000000000003"/>
    <n v="0"/>
  </r>
  <r>
    <x v="796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67"/>
    <n v="2.9666999999999999"/>
    <n v="8.7667000000000002"/>
    <n v="8.7667000000000002"/>
    <n v="2.9857"/>
    <n v="3.7690000000000001"/>
    <n v="10.653"/>
    <n v="19.153099999999998"/>
    <n v="17.150099999999998"/>
    <n v="18.832699999999999"/>
    <n v="22.832699999999999"/>
    <n v="28.747900000000001"/>
    <n v="31.5137"/>
    <n v="31.962900000000001"/>
    <n v="33.078200000000002"/>
    <n v="36.695599999999999"/>
    <n v="38.344799999999999"/>
    <n v="40.293999999999997"/>
    <n v="42.277299999999997"/>
    <n v="43.943199999999997"/>
    <n v="45.027299999999997"/>
    <n v="46.594000000000001"/>
    <n v="47.244"/>
    <n v="41.677399999999999"/>
    <n v="7.2984999999999998"/>
    <n v="13.083299999999999"/>
    <n v="14.533300000000001"/>
    <n v="18.249199999999998"/>
    <n v="22.349900000000002"/>
    <n v="16.833300000000001"/>
    <n v="20.732600000000001"/>
    <n v="29.465900000000001"/>
    <n v="34.365099999999998"/>
    <n v="27.798500000000001"/>
    <n v="31.447700000000001"/>
    <n v="33.131"/>
    <n v="35.846899999999998"/>
    <n v="37.046900000000001"/>
    <n v="38.4636"/>
    <n v="40.630299999999998"/>
    <m/>
    <m/>
    <m/>
    <m/>
    <m/>
    <m/>
    <s v="NÃO"/>
    <n v="0"/>
    <n v="8.7667000000000002"/>
    <n v="41.677399999999999"/>
    <n v="40.630299999999998"/>
    <m/>
  </r>
  <r>
    <x v="797"/>
    <x v="2"/>
    <n v="599"/>
    <n v="3503"/>
    <s v="MOTORISTA ENTREGADOR ABASTECEDOR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.8766"/>
    <n v="4.3249000000000004"/>
    <n v="7.2573999999999996"/>
    <n v="0.41439999999999999"/>
    <n v="2.3307000000000002"/>
    <n v="2.3973"/>
    <n v="4.1473000000000004"/>
    <n v="4.3472999999999997"/>
    <n v="4.3147000000000002"/>
    <n v="5.5632000000000001"/>
    <n v="5.5632000000000001"/>
    <n v="8.2266999999999992"/>
    <n v="12.7561"/>
    <n v="13.303699999999999"/>
    <n v="17.519400000000001"/>
    <n v="19.067799999999998"/>
    <n v="18.8504"/>
    <n v="22.514600000000002"/>
    <n v="26.1144"/>
    <n v="25.162800000000001"/>
    <n v="26.279399999999999"/>
    <n v="27.061900000000001"/>
    <n v="0"/>
    <n v="0.33029999999999998"/>
    <n v="3.8794"/>
    <n v="5.6619000000000002"/>
    <n v="6.8277999999999999"/>
    <n v="7.4778000000000002"/>
    <n v="9.0602999999999998"/>
    <n v="8.2603000000000009"/>
    <n v="9.2935999999999996"/>
    <n v="13.0753"/>
    <n v="16.5562"/>
    <n v="16.721299999999999"/>
    <n v="20.018899999999999"/>
    <n v="20.367999999999999"/>
    <n v="24.3505"/>
    <n v="27.230599999999999"/>
    <n v="27.014500000000002"/>
    <n v="27.913699999999999"/>
    <n v="28.8977"/>
    <n v="2.3332999999999999"/>
    <n v="5.6825000000000001"/>
    <n v="7.6475"/>
    <n v="1.0967"/>
    <n v="2.5792000000000002"/>
    <n v="4.4458000000000002"/>
    <m/>
    <m/>
    <m/>
    <m/>
    <m/>
    <m/>
    <s v="NÃO"/>
    <n v="0"/>
    <n v="7.2573999999999996"/>
    <n v="27.061900000000001"/>
    <n v="28.8977"/>
    <n v="4.4458000000000002"/>
  </r>
  <r>
    <x v="798"/>
    <x v="26"/>
    <n v="568"/>
    <n v="4506"/>
    <s v="MOTORISTA ENTREGADOR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1.5900000000000001E-2"/>
    <n v="0.36580000000000001"/>
    <n v="0.4158"/>
    <n v="1.5149999999999999"/>
    <n v="1.5149999999999999"/>
    <n v="3.3491"/>
    <n v="3.1962000000000002"/>
    <n v="6.2962999999999996"/>
    <n v="7.9789000000000003"/>
    <n v="7.8631000000000002"/>
    <n v="7.3978999999999999"/>
    <n v="4.0629"/>
    <n v="7.093"/>
    <n v="10.6081"/>
    <n v="12.873200000000001"/>
    <n v="15.1572"/>
    <n v="18.805599999999998"/>
    <n v="22.852499999999999"/>
    <n v="30.4986"/>
    <n v="30.9145"/>
    <n v="30.580400000000001"/>
    <n v="32.330300000000001"/>
    <n v="34.262799999999999"/>
    <n v="31.962"/>
    <n v="32.127899999999997"/>
    <n v="2.6642000000000001"/>
    <n v="2.8308"/>
    <n v="3.5291999999999999"/>
    <n v="4.5768000000000004"/>
    <n v="5.3925999999999998"/>
    <n v="8.5409000000000006"/>
    <n v="8.5059000000000005"/>
    <n v="7.3369"/>
    <n v="6.8361000000000001"/>
    <n v="5.5534999999999997"/>
    <n v="8.42"/>
    <n v="8.3865999999999996"/>
    <n v="10.101699999999999"/>
    <n v="11.7508"/>
    <n v="13.700699999999999"/>
    <n v="13.917299999999999"/>
    <m/>
    <m/>
    <m/>
    <m/>
    <m/>
    <m/>
    <s v="NÃO"/>
    <n v="0"/>
    <n v="1.5149999999999999"/>
    <n v="32.127899999999997"/>
    <n v="13.917299999999999"/>
    <m/>
  </r>
  <r>
    <x v="799"/>
    <x v="3"/>
    <n v="405"/>
    <n v="4534"/>
    <s v="AJUDANTE EXPEDICAO AGENCIA4534405"/>
    <x v="0"/>
    <x v="0"/>
    <x v="1"/>
    <x v="10"/>
    <x v="1"/>
    <x v="3"/>
    <n v="1.3817999999999999"/>
    <n v="29.9861"/>
    <n v="2.8325999999999998"/>
    <n v="2.3492999999999999"/>
    <n v="2.3993000000000002"/>
    <n v="3.3818999999999999"/>
    <n v="0"/>
    <n v="0"/>
    <n v="0"/>
    <n v="0"/>
    <n v="0"/>
    <n v="0"/>
    <n v="2.7823000000000002"/>
    <n v="2.7823000000000002"/>
    <n v="6.1805000000000003"/>
    <n v="11.4115"/>
    <n v="18.261099999999999"/>
    <n v="24.9435"/>
    <n v="2.4659"/>
    <n v="10.348100000000001"/>
    <n v="15.096500000000001"/>
    <n v="15.7791"/>
    <n v="17.5791"/>
    <n v="17.0791"/>
    <n v="3.4123999999999999"/>
    <n v="3.4123999999999999"/>
    <n v="4.7622999999999998"/>
    <n v="9.2605000000000004"/>
    <n v="14.875400000000001"/>
    <n v="17.0229"/>
    <n v="18.838699999999999"/>
    <n v="18.920500000000001"/>
    <n v="15.0878"/>
    <n v="8.7886000000000006"/>
    <n v="4.2736000000000001"/>
    <n v="1.4411"/>
    <n v="0"/>
    <n v="0"/>
    <n v="0"/>
    <n v="1.2807999999999999"/>
    <n v="1.2807999999999999"/>
    <n v="1.2807999999999999"/>
    <n v="1.2807999999999999"/>
    <n v="1.2807999999999999"/>
    <n v="1.2807999999999999"/>
    <n v="1.2807999999999999"/>
    <n v="1.2807999999999999"/>
    <n v="1.2807999999999999"/>
    <n v="1.2807999999999999"/>
    <n v="1.2807999999999999"/>
    <n v="1.0982000000000001"/>
    <n v="1.7815000000000001"/>
    <n v="0.76549999999999996"/>
    <n v="0.91459999999999997"/>
    <n v="0.71379999999999999"/>
    <n v="1.4462999999999999"/>
    <n v="0"/>
    <n v="9.9199999999999997E-2"/>
    <n v="1.5318000000000001"/>
    <n v="0"/>
    <n v="0"/>
    <n v="0"/>
    <m/>
    <m/>
    <m/>
    <m/>
    <m/>
    <m/>
    <s v="NÃO"/>
    <n v="29.9861"/>
    <n v="24.9435"/>
    <n v="0"/>
    <n v="1.4462999999999999"/>
    <n v="0"/>
  </r>
  <r>
    <x v="800"/>
    <x v="1"/>
    <n v="405"/>
    <n v="4506"/>
    <s v="AUXILIAR DE FROTAS4506405"/>
    <x v="0"/>
    <x v="1"/>
    <x v="1"/>
    <x v="9"/>
    <x v="0"/>
    <x v="2"/>
    <n v="46.0732"/>
    <n v="42.406599999999997"/>
    <n v="61.250700000000002"/>
    <n v="63.766500000000001"/>
    <n v="64.649799999999999"/>
    <n v="62.9831"/>
    <n v="46.999000000000002"/>
    <n v="46.999000000000002"/>
    <n v="1.3998999999999999"/>
    <n v="5.415"/>
    <n v="0"/>
    <n v="3.8632"/>
    <n v="11.679"/>
    <n v="11.679"/>
    <n v="12.944900000000001"/>
    <n v="1.8774999999999999"/>
    <n v="5.5758000000000001"/>
    <n v="8.4733999999999998"/>
    <n v="7.4066999999999998"/>
    <n v="9.6861999999999995"/>
    <n v="0"/>
    <n v="0"/>
    <n v="0.46860000000000002"/>
    <n v="0.46860000000000002"/>
    <n v="0"/>
    <n v="0"/>
    <n v="1.5666"/>
    <n v="5.9156000000000004"/>
    <n v="8.2996999999999996"/>
    <n v="8.2996999999999996"/>
    <n v="8.3656000000000006"/>
    <n v="8.3656000000000006"/>
    <n v="8.5147999999999993"/>
    <n v="3.9958"/>
    <n v="3.5600999999999998"/>
    <n v="3.7593000000000001"/>
    <n v="2.8087"/>
    <n v="7.1397000000000004"/>
    <n v="0.55630000000000002"/>
    <n v="0.2888"/>
    <n v="1.0046999999999999"/>
    <n v="1.3046"/>
    <n v="1.3546"/>
    <n v="0.2046"/>
    <n v="0"/>
    <n v="2.0500000000000001E-2"/>
    <n v="0.6825"/>
    <n v="1.9657"/>
    <n v="2.7149000000000001"/>
    <n v="0.38159999999999999"/>
    <n v="1.9140999999999999"/>
    <n v="5.1132"/>
    <n v="0.92810000000000004"/>
    <n v="3.3447"/>
    <n v="0"/>
    <n v="0.70979999999999999"/>
    <n v="2.0764"/>
    <n v="2.7597"/>
    <n v="3.7429000000000001"/>
    <n v="2.0255000000000001"/>
    <n v="2.0255000000000001"/>
    <n v="0"/>
    <m/>
    <m/>
    <m/>
    <m/>
    <m/>
    <m/>
    <s v="NÃO"/>
    <n v="46.999000000000002"/>
    <n v="0"/>
    <n v="2.0500000000000001E-2"/>
    <n v="0"/>
    <m/>
  </r>
  <r>
    <x v="801"/>
    <x v="26"/>
    <n v="568"/>
    <n v="4506"/>
    <s v="MOTORISTA ENTREGADOR4506568"/>
    <x v="0"/>
    <x v="1"/>
    <x v="2"/>
    <x v="9"/>
    <x v="0"/>
    <x v="1"/>
    <n v="0"/>
    <n v="27.3673"/>
    <n v="0"/>
    <n v="37.280799999999999"/>
    <n v="37.646700000000003"/>
    <n v="37.296700000000001"/>
    <n v="37.380000000000003"/>
    <n v="37.380000000000003"/>
    <n v="1.3015000000000001"/>
    <n v="2.2174"/>
    <n v="2.8841000000000001"/>
    <n v="4.8189000000000002"/>
    <n v="11.5848"/>
    <n v="11.5848"/>
    <n v="16.937799999999999"/>
    <n v="21.170300000000001"/>
    <n v="24.652899999999999"/>
    <n v="28.886199999999999"/>
    <n v="31.3369"/>
    <n v="34.934600000000003"/>
    <n v="39.734699999999997"/>
    <n v="40.718800000000002"/>
    <n v="40.8855"/>
    <n v="42.835500000000003"/>
    <n v="45.7196"/>
    <n v="45.7196"/>
    <n v="3.0173999999999999"/>
    <n v="3.8007"/>
    <n v="4.6506999999999996"/>
    <n v="4.6657999999999999"/>
    <n v="6.4325000000000001"/>
    <n v="9.3491"/>
    <n v="4.3810000000000002"/>
    <n v="7.5294999999999996"/>
    <n v="11.9946"/>
    <n v="15.676299999999999"/>
    <n v="18.508099999999999"/>
    <n v="22.891300000000001"/>
    <n v="24.657900000000001"/>
    <n v="28.573799999999999"/>
    <n v="29.623799999999999"/>
    <n v="31.573799999999999"/>
    <n v="33.1571"/>
    <n v="35.073"/>
    <n v="35.738799999999998"/>
    <n v="37.872100000000003"/>
    <n v="5.3975999999999997"/>
    <n v="9.9117999999999995"/>
    <n v="13.4427"/>
    <n v="14.4411"/>
    <n v="14.4411"/>
    <n v="17.0395"/>
    <n v="22.840900000000001"/>
    <n v="26.420300000000001"/>
    <n v="29.101299999999998"/>
    <n v="31.8505"/>
    <n v="35.015599999999999"/>
    <n v="37.715600000000002"/>
    <n v="38.8322"/>
    <n v="38.8322"/>
    <n v="40.498100000000001"/>
    <n v="44.380600000000001"/>
    <m/>
    <m/>
    <m/>
    <m/>
    <m/>
    <m/>
    <s v="NÃO"/>
    <n v="37.380000000000003"/>
    <n v="45.7196"/>
    <n v="37.872100000000003"/>
    <n v="44.380600000000001"/>
    <m/>
  </r>
  <r>
    <x v="802"/>
    <x v="26"/>
    <n v="568"/>
    <n v="4509"/>
    <s v="MOTORISTA ENTREGADOR4509568"/>
    <x v="0"/>
    <x v="0"/>
    <x v="2"/>
    <x v="26"/>
    <x v="0"/>
    <x v="0"/>
    <n v="0"/>
    <n v="58.929900000000004"/>
    <n v="0"/>
    <n v="3.7448000000000001"/>
    <n v="0"/>
    <n v="0"/>
    <n v="2.1429999999999998"/>
    <n v="2.1429999999999998"/>
    <n v="4.7912999999999997"/>
    <n v="4.7912999999999997"/>
    <n v="6.4412000000000003"/>
    <n v="19.1694"/>
    <n v="26.700399999999998"/>
    <n v="26.700399999999998"/>
    <n v="32.0822"/>
    <n v="43.579099999999997"/>
    <n v="45.077500000000001"/>
    <n v="48.592599999999997"/>
    <n v="0.85229999999999995"/>
    <n v="3.2856999999999998"/>
    <n v="2.5198"/>
    <n v="2.0365000000000002"/>
    <n v="2.7865000000000002"/>
    <n v="3.3024"/>
    <n v="11.6501"/>
    <n v="11.6501"/>
    <n v="11.7334"/>
    <n v="11.8674"/>
    <n v="14.0848"/>
    <n v="17.318200000000001"/>
    <n v="20.166699999999999"/>
    <n v="19.116700000000002"/>
    <n v="0"/>
    <n v="2.4979"/>
    <n v="0"/>
    <n v="0"/>
    <n v="2.2168000000000001"/>
    <n v="1.597"/>
    <n v="7.3470000000000004"/>
    <n v="9.3978000000000002"/>
    <n v="10.815200000000001"/>
    <n v="15.8659"/>
    <n v="17.131799999999998"/>
    <n v="17.499199999999998"/>
    <n v="19.698499999999999"/>
    <n v="19.1493"/>
    <n v="18.6342"/>
    <n v="19.201599999999999"/>
    <n v="19.201599999999999"/>
    <n v="19.201599999999999"/>
    <n v="19.201599999999999"/>
    <n v="19.201599999999999"/>
    <n v="19.201599999999999"/>
    <n v="18.785699999999999"/>
    <n v="19.686399999999999"/>
    <n v="17.605399999999999"/>
    <n v="1.4659"/>
    <n v="0"/>
    <n v="0"/>
    <n v="0"/>
    <n v="0"/>
    <n v="0"/>
    <m/>
    <m/>
    <m/>
    <m/>
    <m/>
    <m/>
    <s v="NÃO"/>
    <n v="58.929900000000004"/>
    <n v="48.592599999999997"/>
    <n v="2.2168000000000001"/>
    <n v="17.605399999999999"/>
    <n v="0"/>
  </r>
  <r>
    <x v="803"/>
    <x v="2"/>
    <n v="599"/>
    <n v="3529"/>
    <s v="MOTORISTA ENTREGADOR ABASTECEDOR3529599"/>
    <x v="0"/>
    <x v="4"/>
    <x v="0"/>
    <x v="6"/>
    <x v="0"/>
    <x v="0"/>
    <n v="14.2578"/>
    <n v="15.1593"/>
    <n v="21.0228"/>
    <n v="21.0228"/>
    <n v="21.0228"/>
    <n v="21.0228"/>
    <n v="19.506900000000002"/>
    <n v="19.50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324000000000002"/>
    <n v="7.4656000000000002"/>
    <n v="13.5647"/>
    <n v="16.445699999999999"/>
    <n v="19.129000000000001"/>
    <n v="20.1782"/>
    <n v="20.979600000000001"/>
    <n v="24.179500000000001"/>
    <n v="0"/>
    <n v="0.41349999999999998"/>
    <n v="0.41349999999999998"/>
    <n v="0.41349999999999998"/>
    <n v="0.41349999999999998"/>
    <n v="0.41349999999999998"/>
    <n v="0.41349999999999998"/>
    <n v="0.41349999999999998"/>
    <n v="0.41349999999999998"/>
    <n v="0.41349999999999998"/>
    <n v="0.4134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9.506900000000002"/>
    <n v="0"/>
    <n v="0.41349999999999998"/>
    <n v="0"/>
    <m/>
  </r>
  <r>
    <x v="804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93000000000001"/>
    <n v="3.7326000000000001"/>
    <n v="3.7166999999999999"/>
    <n v="3.3666999999999998"/>
    <n v="3.7826"/>
    <n v="0.14860000000000001"/>
    <n v="0.14860000000000001"/>
    <n v="0"/>
    <n v="0"/>
    <n v="1.5006999999999999"/>
    <n v="3.6013999999999999"/>
    <n v="4.5307000000000004"/>
    <n v="9.5298999999999996"/>
    <n v="12.732900000000001"/>
    <n v="15.2163"/>
    <n v="18.964700000000001"/>
    <n v="21.2806"/>
    <n v="22.630600000000001"/>
    <n v="26.198899999999998"/>
    <n v="30.68"/>
    <n v="37.379199999999997"/>
    <n v="39.111800000000002"/>
    <n v="38.945900000000002"/>
    <n v="40.43"/>
    <n v="42.296700000000001"/>
    <n v="45.046700000000001"/>
    <n v="45.046700000000001"/>
    <n v="1.85"/>
    <n v="3.3166000000000002"/>
    <n v="4.4173999999999998"/>
    <n v="5.3151999999999999"/>
    <n v="7.4310999999999998"/>
    <n v="8.9160000000000004"/>
    <n v="12.217599999999999"/>
    <n v="14.9184"/>
    <n v="14.9184"/>
    <n v="14.9184"/>
    <n v="14.9184"/>
    <n v="14.9184"/>
    <n v="14.9184"/>
    <n v="14.9184"/>
    <n v="0"/>
    <n v="0"/>
    <m/>
    <m/>
    <m/>
    <m/>
    <m/>
    <m/>
    <s v="NÃO"/>
    <n v="0"/>
    <n v="0.14860000000000001"/>
    <n v="45.046700000000001"/>
    <n v="0"/>
    <m/>
  </r>
  <r>
    <x v="805"/>
    <x v="26"/>
    <n v="568"/>
    <n v="4506"/>
    <s v="MOTORISTA ENTREGADOR4506568"/>
    <x v="0"/>
    <x v="1"/>
    <x v="2"/>
    <x v="9"/>
    <x v="0"/>
    <x v="1"/>
    <n v="0"/>
    <n v="35.863700000000001"/>
    <n v="0"/>
    <n v="52.337200000000003"/>
    <n v="54.303100000000001"/>
    <n v="56.219000000000001"/>
    <n v="55.401600000000002"/>
    <n v="55.401600000000002"/>
    <n v="1.3823000000000001"/>
    <n v="3.9481000000000002"/>
    <n v="5.4965000000000002"/>
    <n v="10.612"/>
    <n v="17.859400000000001"/>
    <n v="17.859400000000001"/>
    <n v="25.6892"/>
    <n v="33.034399999999998"/>
    <n v="35.798699999999997"/>
    <n v="42.3643"/>
    <n v="48.395800000000001"/>
    <n v="51.194099999999999"/>
    <n v="53.009799999999998"/>
    <n v="55.009700000000002"/>
    <n v="55.3596"/>
    <n v="57.359499999999997"/>
    <n v="58.8245"/>
    <n v="58.8245"/>
    <n v="0.54830000000000001"/>
    <n v="4.7789999999999999"/>
    <n v="7.8772000000000002"/>
    <n v="9.1921999999999997"/>
    <n v="10.657999999999999"/>
    <n v="10.7216"/>
    <n v="11.985799999999999"/>
    <n v="19.782499999999999"/>
    <n v="25.382100000000001"/>
    <n v="28.080500000000001"/>
    <n v="31.096299999999999"/>
    <n v="35.410299999999999"/>
    <n v="40.625100000000003"/>
    <n v="46.8371"/>
    <n v="47.770400000000002"/>
    <n v="51.186300000000003"/>
    <n v="51.502200000000002"/>
    <n v="51.502200000000002"/>
    <n v="52.717199999999998"/>
    <n v="56.566400000000002"/>
    <n v="8.2321000000000009"/>
    <n v="12.4788"/>
    <n v="14.8612"/>
    <n v="19.375499999999999"/>
    <n v="22.7239"/>
    <n v="22.889800000000001"/>
    <n v="22.889800000000001"/>
    <n v="22.889800000000001"/>
    <n v="22.889800000000001"/>
    <n v="24.4222"/>
    <n v="29.571300000000001"/>
    <n v="29.571300000000001"/>
    <n v="33.269599999999997"/>
    <n v="36.701999999999998"/>
    <n v="40.184399999999997"/>
    <n v="42.2502"/>
    <m/>
    <m/>
    <m/>
    <m/>
    <m/>
    <m/>
    <s v="NÃO"/>
    <n v="55.401600000000002"/>
    <n v="58.8245"/>
    <n v="56.566400000000002"/>
    <n v="42.2502"/>
    <m/>
  </r>
  <r>
    <x v="806"/>
    <x v="27"/>
    <n v="568"/>
    <n v="3503"/>
    <s v="MOTORISTA SUPLENTE3503568"/>
    <x v="0"/>
    <x v="0"/>
    <x v="2"/>
    <x v="0"/>
    <x v="0"/>
    <x v="0"/>
    <n v="0"/>
    <n v="28.461600000000001"/>
    <n v="0"/>
    <n v="5.2473000000000001"/>
    <n v="6.9631999999999996"/>
    <n v="8.5289999999999999"/>
    <n v="8.6122999999999994"/>
    <n v="8.6122999999999994"/>
    <n v="10.962899999999999"/>
    <n v="13.427300000000001"/>
    <n v="14.678100000000001"/>
    <n v="19.557600000000001"/>
    <n v="18.840800000000002"/>
    <n v="18.840800000000002"/>
    <n v="18.8749"/>
    <n v="24.940799999999999"/>
    <n v="24.940799999999999"/>
    <n v="31.189299999999999"/>
    <n v="3.4659"/>
    <n v="9.7492000000000001"/>
    <n v="15.55"/>
    <n v="15.0159"/>
    <n v="16.6159"/>
    <n v="17.082599999999999"/>
    <n v="20.881799999999998"/>
    <n v="20.881799999999998"/>
    <n v="22.280999999999999"/>
    <n v="25.8461"/>
    <n v="28.212800000000001"/>
    <n v="19.5121"/>
    <n v="20.362100000000002"/>
    <n v="19.295500000000001"/>
    <n v="23.764399999999998"/>
    <n v="29.146999999999998"/>
    <n v="31.698499999999999"/>
    <n v="31.698499999999999"/>
    <n v="35.396999999999998"/>
    <n v="1.8174999999999999"/>
    <n v="0.61750000000000005"/>
    <n v="6.1167999999999996"/>
    <n v="7.1326999999999998"/>
    <n v="5.5160999999999998"/>
    <n v="5.5160999999999998"/>
    <n v="5.0994000000000002"/>
    <n v="6.3826999999999998"/>
    <n v="0"/>
    <n v="0"/>
    <n v="0"/>
    <n v="0"/>
    <n v="0"/>
    <n v="0"/>
    <n v="0"/>
    <n v="0"/>
    <n v="0"/>
    <n v="0"/>
    <n v="0"/>
    <n v="2.6181999999999999"/>
    <n v="4.9181999999999997"/>
    <n v="8.4681999999999995"/>
    <n v="8.0855999999999995"/>
    <n v="3.1848999999999998"/>
    <n v="3.6175000000000002"/>
    <m/>
    <m/>
    <m/>
    <m/>
    <m/>
    <m/>
    <s v="NÃO"/>
    <n v="28.461600000000001"/>
    <n v="31.189299999999999"/>
    <n v="35.396999999999998"/>
    <n v="0"/>
    <n v="3.6175000000000002"/>
  </r>
  <r>
    <x v="807"/>
    <x v="27"/>
    <n v="568"/>
    <n v="4506"/>
    <s v="MOTORISTA SUPLENTE4506568"/>
    <x v="0"/>
    <x v="1"/>
    <x v="2"/>
    <x v="9"/>
    <x v="0"/>
    <x v="1"/>
    <n v="0"/>
    <n v="34.141300000000001"/>
    <n v="0"/>
    <n v="47.987200000000001"/>
    <n v="47.987200000000001"/>
    <n v="51.588000000000001"/>
    <n v="54.671300000000002"/>
    <n v="54.671300000000002"/>
    <n v="0"/>
    <n v="0.88249999999999995"/>
    <n v="1.4833000000000001"/>
    <n v="5.3173000000000004"/>
    <n v="11.801399999999999"/>
    <n v="11.801399999999999"/>
    <n v="20.6998"/>
    <n v="26.816400000000002"/>
    <n v="29.4831"/>
    <n v="36.499600000000001"/>
    <n v="37.767099999999999"/>
    <n v="42.134399999999999"/>
    <n v="47.1828"/>
    <n v="47.332799999999999"/>
    <n v="48.398699999999998"/>
    <n v="48.898699999999998"/>
    <n v="50.915300000000002"/>
    <n v="50.915300000000002"/>
    <n v="4.8189000000000002"/>
    <n v="5.5362999999999998"/>
    <n v="9.9187999999999992"/>
    <n v="13.318"/>
    <n v="8.6141000000000005"/>
    <n v="11.53"/>
    <n v="5.83"/>
    <n v="10.4465"/>
    <n v="15.462300000000001"/>
    <n v="17.544699999999999"/>
    <n v="21.1114"/>
    <n v="21.744700000000002"/>
    <n v="20.211400000000001"/>
    <n v="33.377200000000002"/>
    <n v="33.377200000000002"/>
    <n v="35.243099999999998"/>
    <n v="37.126399999999997"/>
    <n v="37.792299999999997"/>
    <n v="42.2423"/>
    <n v="44.125599999999999"/>
    <n v="6.3483999999999998"/>
    <n v="11.3794"/>
    <n v="14.412000000000001"/>
    <n v="15.112"/>
    <n v="18.111999999999998"/>
    <n v="25.145299999999999"/>
    <n v="33.360399999999998"/>
    <n v="38.093000000000004"/>
    <n v="40.892200000000003"/>
    <n v="34.9422"/>
    <n v="38.460299999999997"/>
    <n v="40.493600000000001"/>
    <n v="43.210999999999999"/>
    <n v="45.928400000000003"/>
    <n v="49.095100000000002"/>
    <n v="51.894300000000001"/>
    <m/>
    <m/>
    <m/>
    <m/>
    <m/>
    <m/>
    <s v="NÃO"/>
    <n v="54.671300000000002"/>
    <n v="50.915300000000002"/>
    <n v="44.125599999999999"/>
    <n v="51.894300000000001"/>
    <m/>
  </r>
  <r>
    <x v="808"/>
    <x v="26"/>
    <n v="568"/>
    <n v="4506"/>
    <s v="MOTORISTA ENTREGADOR4506568"/>
    <x v="0"/>
    <x v="1"/>
    <x v="2"/>
    <x v="9"/>
    <x v="0"/>
    <x v="1"/>
    <n v="0"/>
    <n v="28.162400000000002"/>
    <n v="0"/>
    <n v="42.841999999999999"/>
    <n v="42.841999999999999"/>
    <n v="42.841999999999999"/>
    <n v="42.841999999999999"/>
    <n v="42.841999999999999"/>
    <n v="0"/>
    <n v="0"/>
    <n v="1.2"/>
    <n v="3.8174000000000001"/>
    <n v="0"/>
    <n v="0"/>
    <n v="3.45"/>
    <n v="9.8317999999999994"/>
    <n v="18.4651"/>
    <n v="26.331800000000001"/>
    <n v="23.581099999999999"/>
    <n v="33.061399999999999"/>
    <n v="40.561399999999999"/>
    <n v="41.9114"/>
    <n v="43.861400000000003"/>
    <n v="45.844700000000003"/>
    <n v="47.777299999999997"/>
    <n v="47.777299999999997"/>
    <n v="5.7992999999999997"/>
    <n v="11.331899999999999"/>
    <n v="15.4811"/>
    <n v="3.0956000000000001"/>
    <n v="5.4145000000000003"/>
    <n v="11.814500000000001"/>
    <n v="17.447099999999999"/>
    <n v="22.7471"/>
    <n v="29.6797"/>
    <n v="32.179699999999997"/>
    <n v="35.613"/>
    <n v="42.480499999999999"/>
    <n v="50.546399999999998"/>
    <n v="60.379800000000003"/>
    <n v="60.379800000000003"/>
    <n v="62.329799999999999"/>
    <n v="64.279799999999994"/>
    <n v="65.529799999999994"/>
    <n v="68.328999999999994"/>
    <n v="65.579800000000006"/>
    <n v="9.0333000000000006"/>
    <n v="17.517399999999999"/>
    <n v="21.351500000000001"/>
    <n v="25.717400000000001"/>
    <n v="29.7681"/>
    <n v="27.737100000000002"/>
    <n v="36.6083"/>
    <n v="44.2727"/>
    <n v="50.888599999999997"/>
    <n v="48.456800000000001"/>
    <n v="55.190199999999997"/>
    <n v="55.922800000000002"/>
    <n v="60.372799999999998"/>
    <n v="55.8902"/>
    <n v="59.724299999999999"/>
    <n v="63.756100000000004"/>
    <m/>
    <m/>
    <m/>
    <m/>
    <m/>
    <m/>
    <s v="NÃO"/>
    <n v="42.841999999999999"/>
    <n v="47.777299999999997"/>
    <n v="65.579800000000006"/>
    <n v="63.756100000000004"/>
    <m/>
  </r>
  <r>
    <x v="809"/>
    <x v="26"/>
    <n v="568"/>
    <n v="4506"/>
    <s v="MOTORISTA ENTREGADOR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81579999999999997"/>
    <n v="1.1657"/>
    <n v="1.3149"/>
    <n v="2.0973000000000002"/>
    <n v="2.0973000000000002"/>
    <n v="5.3966000000000003"/>
    <n v="4.2632000000000003"/>
    <n v="5.9451000000000001"/>
    <n v="10.410399999999999"/>
    <n v="9.2937999999999992"/>
    <n v="12.5604"/>
    <n v="13.7271"/>
    <n v="17.658999999999999"/>
    <n v="18.542400000000001"/>
    <n v="22.309100000000001"/>
    <n v="25.392399999999999"/>
    <n v="29.291599999999999"/>
    <n v="38.322400000000002"/>
    <n v="47.569000000000003"/>
    <n v="48.2849"/>
    <n v="50.134799999999998"/>
    <n v="52.100700000000003"/>
    <n v="53.816600000000001"/>
    <n v="55.766500000000001"/>
    <n v="57.966299999999997"/>
    <n v="5.1981999999999999"/>
    <n v="14.4963"/>
    <n v="18.696000000000002"/>
    <n v="24.261700000000001"/>
    <n v="31.576699999999999"/>
    <n v="38.058300000000003"/>
    <n v="48.919199999999996"/>
    <n v="58.666400000000003"/>
    <n v="66.213999999999999"/>
    <n v="70.963800000000006"/>
    <n v="77.828000000000003"/>
    <n v="80.476399999999998"/>
    <n v="85.542100000000005"/>
    <n v="89.325299999999999"/>
    <n v="92.640299999999996"/>
    <n v="96.156000000000006"/>
    <m/>
    <m/>
    <m/>
    <m/>
    <m/>
    <m/>
    <s v="NÃO"/>
    <n v="0"/>
    <n v="2.0973000000000002"/>
    <n v="57.966299999999997"/>
    <n v="96.156000000000006"/>
    <m/>
  </r>
  <r>
    <x v="810"/>
    <x v="26"/>
    <n v="568"/>
    <n v="4506"/>
    <s v="MOTORISTA ENTREGADOR4506568"/>
    <x v="0"/>
    <x v="1"/>
    <x v="2"/>
    <x v="9"/>
    <x v="0"/>
    <x v="1"/>
    <n v="0"/>
    <n v="24.6614"/>
    <n v="0"/>
    <n v="35.939599999999999"/>
    <n v="36.339500000000001"/>
    <n v="37.703899999999997"/>
    <n v="40.319699999999997"/>
    <n v="40.319699999999997"/>
    <n v="3.1648999999999998"/>
    <n v="3.7126000000000001"/>
    <n v="4.2944000000000004"/>
    <n v="6.3592000000000004"/>
    <n v="9.7561"/>
    <n v="9.7561"/>
    <n v="14.736000000000001"/>
    <n v="18.251000000000001"/>
    <n v="21.681899999999999"/>
    <n v="23.814399999999999"/>
    <n v="19.563500000000001"/>
    <n v="22.0929"/>
    <n v="24.825299999999999"/>
    <n v="26.8752"/>
    <n v="20.458400000000001"/>
    <n v="20.458400000000001"/>
    <n v="21.892399999999999"/>
    <n v="21.892399999999999"/>
    <n v="2.3309000000000002"/>
    <n v="5.6300999999999997"/>
    <n v="7.8297999999999996"/>
    <n v="9.2782"/>
    <n v="10.275"/>
    <n v="12.6248"/>
    <n v="9.34"/>
    <n v="9.34"/>
    <n v="9.34"/>
    <n v="7.1226000000000003"/>
    <n v="7.0892999999999997"/>
    <n v="7.0892999999999997"/>
    <n v="11.2211"/>
    <n v="18.534500000000001"/>
    <n v="19.200399999999998"/>
    <n v="19.183700000000002"/>
    <n v="20.583600000000001"/>
    <n v="20.866900000000001"/>
    <n v="22.1327"/>
    <n v="22.549299999999999"/>
    <n v="0.76429999999999998"/>
    <n v="0"/>
    <n v="0"/>
    <n v="0"/>
    <n v="2.3593000000000002"/>
    <n v="2.9750999999999999"/>
    <n v="2.3734999999999999"/>
    <n v="2.5392000000000001"/>
    <n v="5.1041999999999996"/>
    <n v="2.9056999999999999"/>
    <n v="2.6526999999999998"/>
    <n v="2.6526999999999998"/>
    <n v="6.101"/>
    <n v="6.5000999999999998"/>
    <n v="7.6159999999999997"/>
    <n v="11.048500000000001"/>
    <m/>
    <m/>
    <m/>
    <m/>
    <m/>
    <m/>
    <s v="NÃO"/>
    <n v="40.319699999999997"/>
    <n v="21.892399999999999"/>
    <n v="22.549299999999999"/>
    <n v="11.048500000000001"/>
    <m/>
  </r>
  <r>
    <x v="811"/>
    <x v="2"/>
    <n v="599"/>
    <n v="3529"/>
    <s v="MOTORISTA ENTREGADOR ABASTECEDOR3529599"/>
    <x v="0"/>
    <x v="4"/>
    <x v="0"/>
    <x v="6"/>
    <x v="0"/>
    <x v="0"/>
    <n v="0"/>
    <n v="5.3087999999999997"/>
    <n v="0"/>
    <n v="7.1879999999999997"/>
    <n v="4.7380000000000004"/>
    <n v="5.4878999999999998"/>
    <n v="8.6544000000000008"/>
    <n v="8.6544000000000008"/>
    <n v="0.33250000000000002"/>
    <n v="1.1983999999999999"/>
    <n v="0"/>
    <n v="2.5135000000000001"/>
    <n v="12.593500000000001"/>
    <n v="12.593500000000001"/>
    <n v="16.625299999999999"/>
    <n v="18.6404"/>
    <n v="19.007000000000001"/>
    <n v="22.571200000000001"/>
    <n v="25.2029"/>
    <n v="25.2029"/>
    <n v="25.2029"/>
    <n v="25.2029"/>
    <n v="25.2029"/>
    <n v="25.2029"/>
    <n v="27.2029"/>
    <n v="27.2029"/>
    <n v="0"/>
    <n v="1.2665999999999999"/>
    <n v="3.1998000000000002"/>
    <n v="12.613899999999999"/>
    <n v="17.295500000000001"/>
    <n v="19.728000000000002"/>
    <n v="25.277899999999999"/>
    <n v="29.176300000000001"/>
    <n v="31.9421"/>
    <n v="34.558"/>
    <n v="39.874499999999998"/>
    <n v="45.988900000000001"/>
    <n v="55.552999999999997"/>
    <n v="61.2181"/>
    <n v="61.2181"/>
    <n v="62.933999999999997"/>
    <n v="62.200699999999998"/>
    <n v="64.1006"/>
    <n v="65.433099999999996"/>
    <n v="69.816299999999998"/>
    <n v="7.5997000000000003"/>
    <n v="16.7972"/>
    <n v="21.929600000000001"/>
    <n v="25.6296"/>
    <n v="31.161899999999999"/>
    <n v="36.143599999999999"/>
    <n v="43.5124"/>
    <n v="48.9621"/>
    <n v="49.844499999999996"/>
    <n v="42.545999999999999"/>
    <n v="46.078499999999998"/>
    <n v="45.527000000000001"/>
    <n v="47.659500000000001"/>
    <n v="50.859400000000001"/>
    <n v="54.491900000000001"/>
    <n v="55.191800000000001"/>
    <m/>
    <m/>
    <m/>
    <m/>
    <m/>
    <m/>
    <s v="NÃO"/>
    <n v="8.6544000000000008"/>
    <n v="27.2029"/>
    <n v="69.816299999999998"/>
    <n v="55.191800000000001"/>
    <m/>
  </r>
  <r>
    <x v="812"/>
    <x v="2"/>
    <n v="599"/>
    <n v="4506"/>
    <s v="MOTORISTA ENTREGADOR ABASTECEDOR4506599"/>
    <x v="0"/>
    <x v="1"/>
    <x v="0"/>
    <x v="9"/>
    <x v="0"/>
    <x v="1"/>
    <n v="0"/>
    <n v="7.6459999999999999"/>
    <n v="0"/>
    <n v="2.5005999999999999"/>
    <n v="2.5005999999999999"/>
    <n v="2.5005999999999999"/>
    <n v="1.5672999999999999"/>
    <n v="1.5672999999999999"/>
    <n v="2.6175000000000002"/>
    <n v="3.5857000000000001"/>
    <n v="4.1197999999999997"/>
    <n v="5.0228000000000002"/>
    <n v="8.9545999999999992"/>
    <n v="8.9545999999999992"/>
    <n v="11.3864"/>
    <n v="8.6849000000000007"/>
    <n v="16.784800000000001"/>
    <n v="18.334800000000001"/>
    <n v="17.7348"/>
    <n v="19.7333"/>
    <n v="22.9"/>
    <n v="24.55"/>
    <n v="24.55"/>
    <n v="23.432600000000001"/>
    <n v="23.9682"/>
    <n v="23.9682"/>
    <n v="4.8826000000000001"/>
    <n v="0"/>
    <n v="0"/>
    <n v="2.6684000000000001"/>
    <n v="6.282"/>
    <n v="12.7971"/>
    <n v="14.713800000000001"/>
    <n v="16.2638"/>
    <n v="14.946400000000001"/>
    <n v="17.779"/>
    <n v="19.296399999999998"/>
    <n v="19.6297"/>
    <n v="19.6297"/>
    <n v="19.6297"/>
    <n v="19.6297"/>
    <n v="19.6297"/>
    <n v="19.6297"/>
    <n v="19.6297"/>
    <n v="19.6297"/>
    <n v="19.6297"/>
    <n v="2.6006999999999998"/>
    <n v="8.5831999999999997"/>
    <n v="9.4156999999999993"/>
    <n v="9.2332000000000001"/>
    <n v="9.5831999999999997"/>
    <n v="6.9015000000000004"/>
    <n v="9.4521999999999995"/>
    <n v="7.5220000000000002"/>
    <n v="6.2901999999999996"/>
    <n v="2.7425000000000002"/>
    <n v="3.5916999999999999"/>
    <n v="1.9092"/>
    <n v="3.4592000000000001"/>
    <n v="4.6924999999999999"/>
    <n v="4.5766"/>
    <n v="7.8090999999999999"/>
    <m/>
    <m/>
    <m/>
    <m/>
    <m/>
    <m/>
    <s v="NÃO"/>
    <n v="1.5672999999999999"/>
    <n v="23.9682"/>
    <n v="19.6297"/>
    <n v="7.8090999999999999"/>
    <m/>
  </r>
  <r>
    <x v="813"/>
    <x v="2"/>
    <n v="599"/>
    <n v="3529"/>
    <s v="MOTORISTA ENTREGADOR ABASTECEDOR3529599"/>
    <x v="0"/>
    <x v="4"/>
    <x v="0"/>
    <x v="6"/>
    <x v="0"/>
    <x v="0"/>
    <n v="0"/>
    <n v="9.5746000000000002"/>
    <n v="0"/>
    <n v="11.317600000000001"/>
    <n v="8.8675999999999995"/>
    <n v="9.6008999999999993"/>
    <n v="12.8"/>
    <n v="12.8"/>
    <n v="0.36730000000000002"/>
    <n v="2.8163999999999998"/>
    <n v="1.3655999999999999"/>
    <n v="4.9147999999999996"/>
    <n v="6.2290999999999999"/>
    <n v="6.2290999999999999"/>
    <n v="10.212300000000001"/>
    <n v="15.709899999999999"/>
    <n v="16.625699999999998"/>
    <n v="19.824000000000002"/>
    <n v="22.4223"/>
    <n v="22.4223"/>
    <n v="22.4223"/>
    <n v="22.4223"/>
    <n v="22.4223"/>
    <n v="22.4223"/>
    <n v="22.4223"/>
    <n v="22.4223"/>
    <n v="0"/>
    <n v="1.1999"/>
    <n v="3.1345999999999998"/>
    <n v="12.6495"/>
    <n v="17.331099999999999"/>
    <n v="19.896899999999999"/>
    <n v="25.4467"/>
    <n v="27.695900000000002"/>
    <n v="30.494299999999999"/>
    <n v="33.044199999999996"/>
    <n v="32.526699999999998"/>
    <n v="38.259900000000002"/>
    <n v="47.2089"/>
    <n v="51.875500000000002"/>
    <n v="51.875500000000002"/>
    <n v="53.5914"/>
    <n v="52.8414"/>
    <n v="54.741300000000003"/>
    <n v="55.907200000000003"/>
    <n v="60.473700000000001"/>
    <n v="7.4656000000000002"/>
    <n v="16.5471"/>
    <n v="19.7454"/>
    <n v="21.696100000000001"/>
    <n v="27.212599999999998"/>
    <n v="24.8444"/>
    <n v="35.459299999999999"/>
    <n v="40.574199999999998"/>
    <n v="42.905900000000003"/>
    <n v="42.905900000000003"/>
    <n v="46.522399999999998"/>
    <n v="45.920900000000003"/>
    <n v="48.052700000000002"/>
    <n v="51.3185"/>
    <n v="54.966900000000003"/>
    <n v="56.734299999999998"/>
    <m/>
    <m/>
    <m/>
    <m/>
    <m/>
    <m/>
    <s v="NÃO"/>
    <n v="12.8"/>
    <n v="22.4223"/>
    <n v="60.473700000000001"/>
    <n v="56.734299999999998"/>
    <m/>
  </r>
  <r>
    <x v="814"/>
    <x v="27"/>
    <n v="568"/>
    <n v="4506"/>
    <s v="MOTORISTA SUPLENTE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0.39989999999999998"/>
    <n v="0.79979999999999996"/>
    <n v="0.83389999999999997"/>
    <n v="1.7163999999999999"/>
    <n v="1.7163999999999999"/>
    <n v="4.4324000000000003"/>
    <n v="7.3642000000000003"/>
    <n v="7.2469000000000001"/>
    <n v="11.7622"/>
    <n v="12.1615"/>
    <n v="13.228199999999999"/>
    <n v="17.8123"/>
    <n v="19.610800000000001"/>
    <n v="22.6935"/>
    <n v="24.643599999999999"/>
    <n v="27.793600000000001"/>
    <n v="27.543700000000001"/>
    <n v="34.1096"/>
    <n v="39.409700000000001"/>
    <n v="41.0764"/>
    <n v="42.959000000000003"/>
    <n v="44.626399999999997"/>
    <n v="46.426400000000001"/>
    <n v="46.776400000000002"/>
    <n v="47.610500000000002"/>
    <n v="3.6507999999999998"/>
    <n v="5.0842000000000001"/>
    <n v="7.8167999999999997"/>
    <n v="11.6342"/>
    <n v="15.2357"/>
    <n v="19.736499999999999"/>
    <n v="27.8078"/>
    <n v="35.490499999999997"/>
    <n v="40.707900000000002"/>
    <n v="42.741999999999997"/>
    <n v="47.341299999999997"/>
    <n v="47.341299999999997"/>
    <n v="47.341299999999997"/>
    <n v="47.341299999999997"/>
    <n v="48.941299999999998"/>
    <n v="48.342799999999997"/>
    <m/>
    <m/>
    <m/>
    <m/>
    <m/>
    <m/>
    <s v="NÃO"/>
    <n v="0"/>
    <n v="1.7163999999999999"/>
    <n v="47.610500000000002"/>
    <n v="48.342799999999997"/>
    <m/>
  </r>
  <r>
    <x v="815"/>
    <x v="2"/>
    <n v="599"/>
    <n v="4550"/>
    <s v="MOTORISTA ENTREGADOR ABASTECEDOR4550599"/>
    <x v="0"/>
    <x v="0"/>
    <x v="0"/>
    <x v="13"/>
    <x v="0"/>
    <x v="0"/>
    <n v="0"/>
    <n v="6.3308999999999997"/>
    <n v="0"/>
    <n v="0"/>
    <n v="0.1138"/>
    <n v="1.3978999999999999"/>
    <n v="2.2320000000000002"/>
    <n v="2.2320000000000002"/>
    <n v="3.9813000000000001"/>
    <n v="3.9813000000000001"/>
    <n v="3.9813000000000001"/>
    <n v="3.9813000000000001"/>
    <n v="3.9813000000000001"/>
    <n v="3.9813000000000001"/>
    <n v="10.1328"/>
    <n v="8.8313000000000006"/>
    <n v="11.851000000000001"/>
    <n v="12.6692"/>
    <n v="0"/>
    <n v="3.4491999999999998"/>
    <n v="2.8515000000000001"/>
    <n v="3.0015000000000001"/>
    <n v="2.4514999999999998"/>
    <n v="2.7341000000000002"/>
    <n v="3.3856000000000002"/>
    <n v="3.3856000000000002"/>
    <n v="3.8696999999999999"/>
    <n v="12.1205"/>
    <n v="14.7554"/>
    <n v="18.622800000000002"/>
    <n v="20.755299999999998"/>
    <n v="20.0227"/>
    <n v="20.222100000000001"/>
    <n v="22.7713"/>
    <n v="23.755500000000001"/>
    <n v="22.488800000000001"/>
    <n v="23.570599999999999"/>
    <n v="0"/>
    <n v="0.1804"/>
    <n v="2.7629000000000001"/>
    <n v="0.84699999999999998"/>
    <n v="1.1135999999999999"/>
    <n v="1.1476999999999999"/>
    <n v="1.1476999999999999"/>
    <n v="1.3144"/>
    <n v="1.2470000000000001"/>
    <n v="0.51449999999999996"/>
    <n v="4.4318999999999997"/>
    <n v="9.4977999999999998"/>
    <n v="12.7645"/>
    <n v="12.981199999999999"/>
    <n v="14.4312"/>
    <n v="18.496400000000001"/>
    <n v="26.0441"/>
    <n v="27.043399999999998"/>
    <n v="27.360099999999999"/>
    <n v="0"/>
    <n v="0"/>
    <n v="0"/>
    <n v="0"/>
    <n v="0"/>
    <n v="0"/>
    <m/>
    <m/>
    <m/>
    <m/>
    <m/>
    <m/>
    <s v="NÃO"/>
    <n v="6.3308999999999997"/>
    <n v="12.6692"/>
    <n v="23.570599999999999"/>
    <n v="27.360099999999999"/>
    <n v="0"/>
  </r>
  <r>
    <x v="816"/>
    <x v="26"/>
    <n v="568"/>
    <n v="4506"/>
    <s v="MOTORISTA ENTREGADOR4506568"/>
    <x v="0"/>
    <x v="1"/>
    <x v="2"/>
    <x v="9"/>
    <x v="0"/>
    <x v="1"/>
    <n v="0"/>
    <n v="26.297499999999999"/>
    <n v="0"/>
    <n v="32.965600000000002"/>
    <n v="34.4482"/>
    <n v="38.479900000000001"/>
    <n v="40.712400000000002"/>
    <n v="40.712400000000002"/>
    <n v="3.0326"/>
    <n v="2.2159"/>
    <n v="3.2158000000000002"/>
    <n v="3.6688000000000001"/>
    <n v="7.8028000000000004"/>
    <n v="7.8028000000000004"/>
    <n v="13.7011"/>
    <n v="15.3352"/>
    <n v="20.484999999999999"/>
    <n v="25.734999999999999"/>
    <n v="30.8856"/>
    <n v="27.084700000000002"/>
    <n v="31.283899999999999"/>
    <n v="31.283899999999999"/>
    <n v="32.717199999999998"/>
    <n v="34.0672"/>
    <n v="34.069499999999998"/>
    <n v="34.069499999999998"/>
    <n v="1.5682"/>
    <n v="4.1673999999999998"/>
    <n v="5.8666"/>
    <n v="6.6333000000000002"/>
    <n v="8.8952000000000009"/>
    <n v="13.894399999999999"/>
    <n v="14.5944"/>
    <n v="17.394300000000001"/>
    <n v="23.010200000000001"/>
    <n v="22.593499999999999"/>
    <n v="25.510200000000001"/>
    <n v="28.276"/>
    <n v="32.858499999999999"/>
    <n v="35.707700000000003"/>
    <n v="35.707700000000003"/>
    <n v="35.707700000000003"/>
    <n v="35.707700000000003"/>
    <n v="35.707700000000003"/>
    <n v="35.707700000000003"/>
    <n v="35.741"/>
    <n v="0"/>
    <n v="0"/>
    <n v="0"/>
    <n v="0"/>
    <n v="2.4651000000000001"/>
    <n v="6.9817"/>
    <n v="13.2476"/>
    <n v="14.896800000000001"/>
    <n v="13.9476"/>
    <n v="13.8309"/>
    <n v="14.545999999999999"/>
    <n v="14.545999999999999"/>
    <n v="14.795999999999999"/>
    <n v="16.328600000000002"/>
    <n v="15.5794"/>
    <n v="18.244499999999999"/>
    <m/>
    <m/>
    <m/>
    <m/>
    <m/>
    <m/>
    <s v="NÃO"/>
    <n v="40.712400000000002"/>
    <n v="34.069499999999998"/>
    <n v="35.741"/>
    <n v="18.244499999999999"/>
    <m/>
  </r>
  <r>
    <x v="817"/>
    <x v="0"/>
    <n v="599"/>
    <n v="4513"/>
    <s v="AJUDANTE ENTREGA4513599"/>
    <x v="0"/>
    <x v="0"/>
    <x v="0"/>
    <x v="2"/>
    <x v="0"/>
    <x v="0"/>
    <n v="0"/>
    <n v="23.6037"/>
    <n v="0"/>
    <n v="4.8212999999999999"/>
    <n v="4.6712999999999996"/>
    <n v="7.7553999999999998"/>
    <n v="7.5553999999999997"/>
    <n v="7.5553999999999997"/>
    <n v="9.7713999999999999"/>
    <n v="9.8381000000000007"/>
    <n v="12.338900000000001"/>
    <n v="14.9549"/>
    <n v="23.4375"/>
    <n v="23.4375"/>
    <n v="36.722999999999999"/>
    <n v="38.988900000000001"/>
    <n v="42.922199999999997"/>
    <n v="53.773699999999998"/>
    <n v="3.7501000000000002"/>
    <n v="0.31840000000000002"/>
    <n v="3.2850999999999999"/>
    <n v="3.1850999999999998"/>
    <n v="2.7018"/>
    <n v="4.6017999999999999"/>
    <n v="5.0693000000000001"/>
    <n v="5.0693000000000001"/>
    <n v="3.1732"/>
    <n v="4.4240000000000004"/>
    <n v="9.8905999999999992"/>
    <n v="15.771599999999999"/>
    <n v="18.2057"/>
    <n v="20.2057"/>
    <n v="21.4057"/>
    <n v="28.5383"/>
    <n v="30.570900000000002"/>
    <n v="39.637599999999999"/>
    <n v="42.287599999999998"/>
    <n v="8.6022999999999996"/>
    <n v="12.3508"/>
    <n v="15.950799999999999"/>
    <n v="25.2804"/>
    <n v="26.213699999999999"/>
    <n v="25.480399999999999"/>
    <n v="26.4971"/>
    <n v="28.2471"/>
    <n v="32.247100000000003"/>
    <n v="37.365299999999998"/>
    <n v="37.631900000000002"/>
    <n v="37.164499999999997"/>
    <n v="46.997199999999999"/>
    <n v="48.163899999999998"/>
    <n v="57.914700000000003"/>
    <n v="67.996499999999997"/>
    <n v="74.829800000000006"/>
    <n v="85.747200000000007"/>
    <n v="90.930499999999995"/>
    <n v="2.2159"/>
    <n v="1.716"/>
    <n v="0"/>
    <n v="0"/>
    <n v="0"/>
    <n v="2.2138"/>
    <m/>
    <m/>
    <m/>
    <m/>
    <m/>
    <m/>
    <s v="NÃO"/>
    <n v="23.6037"/>
    <n v="53.773699999999998"/>
    <n v="42.287599999999998"/>
    <n v="90.930499999999995"/>
    <n v="2.2138"/>
  </r>
  <r>
    <x v="818"/>
    <x v="30"/>
    <n v="405"/>
    <n v="1310"/>
    <s v="SUPERVISOR EXPEDICAO B1310405"/>
    <x v="1"/>
    <x v="3"/>
    <x v="1"/>
    <x v="23"/>
    <x v="1"/>
    <x v="4"/>
    <n v="12.6023"/>
    <n v="11.2197"/>
    <n v="17.417300000000001"/>
    <n v="6.7007000000000003"/>
    <n v="6.4180999999999999"/>
    <n v="7.2022000000000004"/>
    <n v="0"/>
    <n v="0"/>
    <n v="0"/>
    <n v="4.5984999999999996"/>
    <n v="6.6326000000000001"/>
    <n v="7.1508000000000003"/>
    <n v="9.4015000000000004"/>
    <n v="9.4015000000000004"/>
    <n v="13.4704"/>
    <n v="11.4023"/>
    <n v="12.919700000000001"/>
    <n v="16.287099999999999"/>
    <n v="25.971900000000002"/>
    <n v="27.976500000000001"/>
    <n v="30.6599"/>
    <n v="31.043199999999999"/>
    <n v="31.075800000000001"/>
    <n v="27.559100000000001"/>
    <n v="26.292400000000001"/>
    <n v="26.292400000000001"/>
    <n v="4.0484999999999998"/>
    <n v="15.7826"/>
    <n v="18.452300000000001"/>
    <n v="21.670500000000001"/>
    <n v="17.619"/>
    <n v="20.2364"/>
    <n v="11.238"/>
    <n v="6.2203999999999997"/>
    <n v="14.2037"/>
    <n v="12.4871"/>
    <n v="12.436400000000001"/>
    <n v="13.587199999999999"/>
    <n v="16.671299999999999"/>
    <n v="18.821300000000001"/>
    <n v="18.3872"/>
    <n v="18.3872"/>
    <n v="18.3872"/>
    <n v="20.220500000000001"/>
    <n v="27.119700000000002"/>
    <n v="4.1189999999999998"/>
    <n v="2.4817999999999998"/>
    <n v="8.1"/>
    <n v="7.1166999999999998"/>
    <n v="12.8827"/>
    <n v="14.8819"/>
    <n v="16.581199999999999"/>
    <n v="13.4312"/>
    <n v="10.0479"/>
    <n v="11.3146"/>
    <n v="1.6319999999999999"/>
    <n v="1.6319999999999999"/>
    <n v="1.6319999999999999"/>
    <n v="1.6319999999999999"/>
    <n v="1.6319999999999999"/>
    <n v="1.6319999999999999"/>
    <n v="1.6319999999999999"/>
    <m/>
    <m/>
    <m/>
    <m/>
    <m/>
    <m/>
    <s v="NÃO"/>
    <n v="0"/>
    <n v="26.292400000000001"/>
    <n v="4.1189999999999998"/>
    <n v="1.6319999999999999"/>
    <m/>
  </r>
  <r>
    <x v="819"/>
    <x v="2"/>
    <n v="599"/>
    <n v="4509"/>
    <s v="MOTORISTA ENTREGADOR ABASTECEDOR4509599"/>
    <x v="0"/>
    <x v="0"/>
    <x v="0"/>
    <x v="26"/>
    <x v="0"/>
    <x v="0"/>
    <n v="0"/>
    <n v="9.2065000000000001"/>
    <n v="0"/>
    <n v="0"/>
    <n v="0"/>
    <n v="0"/>
    <n v="0"/>
    <n v="0"/>
    <n v="0"/>
    <n v="0"/>
    <n v="0"/>
    <n v="0"/>
    <n v="0"/>
    <n v="0"/>
    <n v="0"/>
    <n v="4.9549000000000003"/>
    <n v="10.3546"/>
    <n v="13.089399999999999"/>
    <n v="0"/>
    <n v="0"/>
    <n v="0"/>
    <n v="0"/>
    <n v="0"/>
    <n v="0"/>
    <n v="8.9802999999999997"/>
    <n v="8.9802999999999997"/>
    <n v="10.3317"/>
    <n v="12.4976"/>
    <n v="17.48"/>
    <n v="26.7303"/>
    <n v="22.662800000000001"/>
    <n v="20.446899999999999"/>
    <n v="19.030100000000001"/>
    <n v="10.910399999999999"/>
    <n v="11.0595"/>
    <n v="11.0595"/>
    <n v="11.009499999999999"/>
    <n v="0"/>
    <n v="0"/>
    <n v="0"/>
    <n v="0"/>
    <n v="0"/>
    <n v="0.86719999999999997"/>
    <n v="2.4171"/>
    <n v="2.6671"/>
    <n v="2.6171000000000002"/>
    <n v="0.5504"/>
    <n v="0"/>
    <n v="0"/>
    <n v="0.2145"/>
    <n v="0"/>
    <n v="0"/>
    <n v="0"/>
    <n v="1.3132999999999999"/>
    <n v="0"/>
    <n v="0"/>
    <n v="2.8666"/>
    <n v="2.2665999999999999"/>
    <n v="2.7324999999999999"/>
    <n v="0"/>
    <n v="0"/>
    <n v="0"/>
    <m/>
    <m/>
    <m/>
    <m/>
    <m/>
    <m/>
    <s v="NÃO"/>
    <n v="9.2065000000000001"/>
    <n v="13.089399999999999"/>
    <n v="11.009499999999999"/>
    <n v="0"/>
    <n v="0"/>
  </r>
  <r>
    <x v="820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8992"/>
    <n v="5.6634000000000002"/>
    <n v="6.7298999999999998"/>
    <n v="7.4958"/>
    <n v="8.0957000000000008"/>
    <n v="7.5130999999999997"/>
    <n v="9.0790000000000006"/>
    <n v="6.6970999999999998"/>
    <n v="6.6970999999999998"/>
    <n v="4.1150000000000002"/>
    <n v="8.7297999999999991"/>
    <n v="11.478899999999999"/>
    <n v="19.676300000000001"/>
    <n v="14.909599999999999"/>
    <n v="14.909599999999999"/>
    <n v="15.4095"/>
    <n v="18.507200000000001"/>
    <n v="18.838999999999999"/>
    <n v="15.5549"/>
    <n v="17.421500000000002"/>
    <n v="14.837999999999999"/>
    <n v="11.321300000000001"/>
    <n v="14.8202"/>
    <n v="15.7035"/>
    <n v="13.2202"/>
    <n v="12.0702"/>
    <n v="13.5702"/>
    <n v="16.0868"/>
    <n v="18.002600000000001"/>
    <n v="0.23319999999999999"/>
    <n v="0"/>
    <n v="0"/>
    <n v="0.19980000000000001"/>
    <n v="0"/>
    <n v="0"/>
    <n v="0"/>
    <n v="0"/>
    <n v="0"/>
    <n v="1.2464"/>
    <n v="1.2623"/>
    <n v="3.7115"/>
    <n v="5.7447999999999997"/>
    <n v="5.5448000000000004"/>
    <n v="5.5781000000000001"/>
    <n v="5.5948000000000002"/>
    <m/>
    <m/>
    <m/>
    <m/>
    <m/>
    <m/>
    <s v="NÃO"/>
    <n v="0"/>
    <n v="6.6970999999999998"/>
    <n v="18.002600000000001"/>
    <n v="5.5948000000000002"/>
    <m/>
  </r>
  <r>
    <x v="821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3811"/>
    <n v="0"/>
    <n v="0"/>
    <n v="0.61370000000000002"/>
    <n v="0.5978"/>
    <n v="0.2145"/>
    <n v="0"/>
    <n v="0.61599999999999999"/>
    <n v="0.61599999999999999"/>
    <n v="3.9658000000000002"/>
    <n v="6.2816000000000001"/>
    <n v="11.1157"/>
    <n v="12.033899999999999"/>
    <n v="13.4314"/>
    <n v="15.1473"/>
    <n v="16.647300000000001"/>
    <n v="20.948799999999999"/>
    <n v="27.579799999999999"/>
    <n v="26.6965"/>
    <n v="30.129000000000001"/>
    <n v="33.776600000000002"/>
    <n v="36.525700000000001"/>
    <n v="43.041400000000003"/>
    <n v="44.741399999999999"/>
    <n v="43.8581"/>
    <n v="45.790599999999998"/>
    <n v="47.490600000000001"/>
    <n v="47.973100000000002"/>
    <n v="43.954799999999999"/>
    <n v="1.2317"/>
    <n v="3.2465999999999999"/>
    <n v="4.4623999999999997"/>
    <n v="2.4790999999999999"/>
    <n v="1.9782999999999999"/>
    <n v="0.16170000000000001"/>
    <n v="0"/>
    <n v="0"/>
    <n v="0"/>
    <n v="0"/>
    <n v="0"/>
    <n v="0"/>
    <n v="0"/>
    <n v="0"/>
    <n v="0"/>
    <n v="0"/>
    <m/>
    <m/>
    <m/>
    <m/>
    <m/>
    <m/>
    <s v="NÃO"/>
    <n v="0"/>
    <n v="0.61599999999999999"/>
    <n v="43.954799999999999"/>
    <n v="0"/>
    <m/>
  </r>
  <r>
    <x v="822"/>
    <x v="29"/>
    <n v="405"/>
    <n v="3518"/>
    <s v="SUPERVISOR EXPEDICAO A3518405"/>
    <x v="1"/>
    <x v="1"/>
    <x v="1"/>
    <x v="4"/>
    <x v="1"/>
    <x v="3"/>
    <n v="20.265599999999999"/>
    <n v="18.599699999999999"/>
    <n v="12.4156"/>
    <n v="6.9981"/>
    <n v="6.7140000000000004"/>
    <n v="4.5132000000000003"/>
    <n v="12.379099999999999"/>
    <n v="12.379099999999999"/>
    <n v="1.5666"/>
    <n v="4.3830999999999998"/>
    <n v="4.5808999999999997"/>
    <n v="6.9801000000000002"/>
    <n v="5.4134000000000002"/>
    <n v="5.4134000000000002"/>
    <n v="11.3086"/>
    <n v="11.7766"/>
    <n v="7.8583999999999996"/>
    <n v="10.5083"/>
    <n v="7.0909000000000004"/>
    <n v="1.9394"/>
    <n v="4.7877999999999998"/>
    <n v="5.9036999999999997"/>
    <n v="6.7535999999999996"/>
    <n v="8.0694999999999997"/>
    <n v="1.8700000000000001E-2"/>
    <n v="1.8700000000000001E-2"/>
    <n v="0"/>
    <n v="5.0822000000000003"/>
    <n v="10.082000000000001"/>
    <n v="13.965199999999999"/>
    <n v="18.029399999999999"/>
    <n v="20.694500000000001"/>
    <n v="20.0779"/>
    <n v="16.928599999999999"/>
    <n v="14.6945"/>
    <n v="0.66120000000000001"/>
    <n v="0.112"/>
    <n v="1.6922999999999999"/>
    <n v="3.2414999999999998"/>
    <n v="0"/>
    <n v="0.35809999999999997"/>
    <n v="0.19220000000000001"/>
    <n v="0.19220000000000001"/>
    <n v="0.19220000000000001"/>
    <n v="0.2581"/>
    <n v="8.0999999999999996E-3"/>
    <n v="3.2490999999999999"/>
    <n v="6.0975999999999999"/>
    <n v="6.2142999999999997"/>
    <n v="0"/>
    <n v="0"/>
    <n v="3.4967000000000001"/>
    <n v="5.1444000000000001"/>
    <n v="0.31109999999999999"/>
    <n v="0.70950000000000002"/>
    <n v="0"/>
    <n v="2.4167000000000001"/>
    <n v="3.7"/>
    <n v="7.2824"/>
    <n v="6.5990000000000002"/>
    <n v="6.1163999999999996"/>
    <n v="6.7004999999999999"/>
    <m/>
    <m/>
    <m/>
    <m/>
    <m/>
    <m/>
    <s v="NÃO"/>
    <n v="12.379099999999999"/>
    <n v="1.8700000000000001E-2"/>
    <n v="8.0999999999999996E-3"/>
    <n v="6.7004999999999999"/>
    <m/>
  </r>
  <r>
    <x v="823"/>
    <x v="2"/>
    <n v="599"/>
    <n v="4509"/>
    <s v="MOTORISTA ENTREGADOR ABASTECEDOR4509599"/>
    <x v="0"/>
    <x v="0"/>
    <x v="0"/>
    <x v="26"/>
    <x v="0"/>
    <x v="0"/>
    <n v="0"/>
    <n v="8.9446999999999992"/>
    <n v="0"/>
    <n v="0"/>
    <n v="0"/>
    <n v="0"/>
    <n v="0"/>
    <n v="0"/>
    <n v="0"/>
    <n v="0"/>
    <n v="0"/>
    <n v="0"/>
    <n v="0"/>
    <n v="0"/>
    <n v="0"/>
    <n v="0"/>
    <n v="0"/>
    <n v="2.9592999999999998"/>
    <n v="0"/>
    <n v="5.4813999999999998"/>
    <n v="4.7003000000000004"/>
    <n v="4.7003000000000004"/>
    <n v="4.7003000000000004"/>
    <n v="4.7003000000000004"/>
    <n v="7.7994000000000003"/>
    <n v="7.7994000000000003"/>
    <n v="9.3818999999999999"/>
    <n v="12.847799999999999"/>
    <n v="13.263"/>
    <n v="18.593900000000001"/>
    <n v="20.459700000000002"/>
    <n v="20.7271"/>
    <n v="22.260300000000001"/>
    <n v="26.110199999999999"/>
    <n v="26.5428"/>
    <n v="21.7927"/>
    <n v="24.942699999999999"/>
    <n v="1.0659000000000001"/>
    <n v="4.1165000000000003"/>
    <n v="5.8497000000000003"/>
    <n v="7.1656000000000004"/>
    <n v="8.0655999999999999"/>
    <n v="8.6481999999999992"/>
    <n v="8.6481999999999992"/>
    <n v="3.633"/>
    <n v="4.1170999999999998"/>
    <n v="8.2987000000000002"/>
    <n v="10.1494"/>
    <n v="12.366"/>
    <n v="14.5144"/>
    <n v="16.547699999999999"/>
    <n v="15.547700000000001"/>
    <n v="15.547700000000001"/>
    <n v="15.547700000000001"/>
    <n v="15.547700000000001"/>
    <n v="15.7484"/>
    <n v="4.1490999999999998"/>
    <n v="3.9832000000000001"/>
    <n v="5.3657000000000004"/>
    <n v="0"/>
    <n v="0"/>
    <n v="0"/>
    <m/>
    <m/>
    <m/>
    <m/>
    <m/>
    <m/>
    <s v="NÃO"/>
    <n v="8.9446999999999992"/>
    <n v="2.9592999999999998"/>
    <n v="24.942699999999999"/>
    <n v="15.7484"/>
    <n v="0"/>
  </r>
  <r>
    <x v="824"/>
    <x v="5"/>
    <n v="405"/>
    <n v="5122"/>
    <s v="SUPERVISOR EXPEDICAO C5122405"/>
    <x v="1"/>
    <x v="1"/>
    <x v="1"/>
    <x v="15"/>
    <x v="1"/>
    <x v="4"/>
    <n v="92.155900000000003"/>
    <n v="83.125799999999998"/>
    <n v="111.5848"/>
    <n v="113.6348"/>
    <n v="113.6348"/>
    <n v="113.6348"/>
    <n v="57.634799999999998"/>
    <n v="57.634799999999998"/>
    <n v="4.9657999999999998"/>
    <n v="8.5330999999999992"/>
    <n v="11.048999999999999"/>
    <n v="13.632999999999999"/>
    <n v="8.8163999999999998"/>
    <n v="8.8163999999999998"/>
    <n v="19.563199999999998"/>
    <n v="0"/>
    <n v="0"/>
    <n v="0"/>
    <n v="0.81740000000000002"/>
    <n v="0.81740000000000002"/>
    <n v="0.81740000000000002"/>
    <n v="0.81740000000000002"/>
    <n v="0.81740000000000002"/>
    <n v="10.4476"/>
    <n v="0"/>
    <n v="0"/>
    <n v="0"/>
    <n v="3.0316999999999998"/>
    <n v="11.010300000000001"/>
    <n v="15.5769"/>
    <n v="18.741"/>
    <n v="20.741700000000002"/>
    <n v="21.706800000000001"/>
    <n v="12.2219"/>
    <n v="12.2219"/>
    <n v="12.172000000000001"/>
    <n v="19.172000000000001"/>
    <n v="19.172000000000001"/>
    <n v="0"/>
    <n v="0"/>
    <n v="0"/>
    <n v="0"/>
    <n v="0"/>
    <n v="0"/>
    <n v="0.82040000000000002"/>
    <n v="1.1189"/>
    <n v="3.8498999999999999"/>
    <n v="5.3817000000000004"/>
    <n v="6.9482999999999997"/>
    <n v="7.6475"/>
    <n v="8.3989999999999991"/>
    <n v="8.7164000000000001"/>
    <n v="6.1641000000000004"/>
    <n v="4.4284999999999997"/>
    <n v="8.6268999999999991"/>
    <n v="11.0587"/>
    <n v="16.956299999999999"/>
    <n v="18.739599999999999"/>
    <n v="14.972899999999999"/>
    <n v="18.5562"/>
    <n v="19.7562"/>
    <n v="22.5228"/>
    <m/>
    <m/>
    <m/>
    <m/>
    <m/>
    <m/>
    <s v="NÃO"/>
    <n v="57.634799999999998"/>
    <n v="0"/>
    <n v="1.1189"/>
    <n v="22.5228"/>
    <m/>
  </r>
  <r>
    <x v="825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2.1999"/>
    <n v="0"/>
    <n v="0"/>
    <n v="0"/>
    <n v="0"/>
    <n v="0"/>
    <n v="0"/>
    <n v="0"/>
    <n v="0"/>
    <n v="0"/>
    <n v="1.9E-2"/>
    <n v="1.9E-2"/>
    <n v="1.1167"/>
    <n v="10.0969"/>
    <n v="11.9628"/>
    <n v="15.2128"/>
    <n v="15.659599999999999"/>
    <n v="16.077000000000002"/>
    <n v="15.3786"/>
    <n v="14.1119"/>
    <n v="16.878599999999999"/>
    <n v="19.828600000000002"/>
    <n v="5.6445999999999996"/>
    <n v="5.6445999999999996"/>
    <n v="5.6445999999999996"/>
    <n v="5.6445999999999996"/>
    <n v="5.6445999999999996"/>
    <n v="5.6445999999999996"/>
    <n v="5.6445999999999996"/>
    <n v="5.6445999999999996"/>
    <n v="5.6445999999999996"/>
    <n v="5.6445999999999996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.9E-2"/>
    <n v="5.6445999999999996"/>
    <n v="0"/>
    <m/>
  </r>
  <r>
    <x v="826"/>
    <x v="30"/>
    <n v="405"/>
    <n v="1302"/>
    <s v="SUPERVISOR EXPEDICAO B1302405"/>
    <x v="1"/>
    <x v="0"/>
    <x v="1"/>
    <x v="17"/>
    <x v="1"/>
    <x v="4"/>
    <n v="30.267499999999998"/>
    <n v="26.451799999999999"/>
    <n v="43.782200000000003"/>
    <n v="46.264600000000002"/>
    <n v="46.730499999999999"/>
    <n v="49.163699999999999"/>
    <n v="32.531199999999998"/>
    <n v="32.531199999999998"/>
    <n v="4.2999000000000001"/>
    <n v="7.7489999999999997"/>
    <n v="8.8490000000000002"/>
    <n v="12.2821"/>
    <n v="9.2622"/>
    <n v="9.2622"/>
    <n v="20.961099999999998"/>
    <n v="15.4261"/>
    <n v="20.2258"/>
    <n v="21.2407"/>
    <n v="17.656500000000001"/>
    <n v="22.838799999999999"/>
    <n v="14.205299999999999"/>
    <n v="6.2053000000000003"/>
    <n v="7.1212"/>
    <n v="9.0545000000000009"/>
    <n v="0.78700000000000003"/>
    <n v="0.78700000000000003"/>
    <n v="2.8496999999999999"/>
    <n v="10.098000000000001"/>
    <n v="12.066000000000001"/>
    <n v="17.2469"/>
    <n v="19.962499999999999"/>
    <n v="21.0291"/>
    <n v="22.258600000000001"/>
    <n v="29.008299999999998"/>
    <n v="30.874099999999999"/>
    <n v="13.122400000000001"/>
    <n v="13.505699999999999"/>
    <n v="6.1215000000000002"/>
    <n v="2.1871999999999998"/>
    <n v="2.9203000000000001"/>
    <n v="3.9369000000000001"/>
    <n v="4.7367999999999997"/>
    <n v="5.1026999999999996"/>
    <n v="6.3860000000000001"/>
    <n v="0"/>
    <n v="0"/>
    <n v="6.4814999999999996"/>
    <n v="13.2796"/>
    <n v="15.1128"/>
    <n v="14.778600000000001"/>
    <n v="13.744400000000001"/>
    <n v="17.327500000000001"/>
    <n v="10.444699999999999"/>
    <n v="7.3432000000000004"/>
    <n v="7.5755999999999997"/>
    <n v="0"/>
    <n v="2.2317"/>
    <n v="4.0301"/>
    <n v="0"/>
    <n v="8.5983999999999998"/>
    <n v="6.9976000000000003"/>
    <n v="4.2634999999999996"/>
    <m/>
    <m/>
    <m/>
    <m/>
    <m/>
    <m/>
    <s v="NÃO"/>
    <n v="32.531199999999998"/>
    <n v="0.78700000000000003"/>
    <n v="0"/>
    <n v="4.2634999999999996"/>
    <m/>
  </r>
  <r>
    <x v="827"/>
    <x v="26"/>
    <n v="568"/>
    <n v="4534"/>
    <s v="MOTORISTA ENTREGADOR4534568"/>
    <x v="0"/>
    <x v="0"/>
    <x v="2"/>
    <x v="10"/>
    <x v="0"/>
    <x v="0"/>
    <n v="0"/>
    <n v="39.352400000000003"/>
    <n v="0"/>
    <n v="8.1324000000000005"/>
    <n v="9.7323000000000004"/>
    <n v="12.4815"/>
    <n v="12.7156"/>
    <n v="12.7156"/>
    <n v="17.564"/>
    <n v="18.281400000000001"/>
    <n v="14.864000000000001"/>
    <n v="18.197199999999999"/>
    <n v="18.313800000000001"/>
    <n v="18.313800000000001"/>
    <n v="26.744599999999998"/>
    <n v="28.8628"/>
    <n v="31.7135"/>
    <n v="35.697600000000001"/>
    <n v="0.40229999999999999"/>
    <n v="2.1539000000000001"/>
    <n v="2.1880999999999999"/>
    <n v="2.1880999999999999"/>
    <n v="2.2713999999999999"/>
    <n v="2.7046999999999999"/>
    <n v="5.2394999999999996"/>
    <n v="5.2394999999999996"/>
    <n v="8.8077000000000005"/>
    <n v="7.0068000000000001"/>
    <n v="10.922599999999999"/>
    <n v="17.305"/>
    <n v="19.7178"/>
    <n v="21.1844"/>
    <n v="26.201000000000001"/>
    <n v="32.267600000000002"/>
    <n v="27.401"/>
    <n v="27.332799999999999"/>
    <n v="22.6313"/>
    <n v="0.55159999999999998"/>
    <n v="0"/>
    <n v="0"/>
    <n v="0"/>
    <n v="0.46439999999999998"/>
    <n v="1.9984999999999999"/>
    <n v="2.4984999999999999"/>
    <n v="3.1143999999999998"/>
    <n v="2.7143999999999999"/>
    <n v="2.8128000000000002"/>
    <n v="4.4127999999999998"/>
    <n v="2.3628"/>
    <n v="4.6467999999999998"/>
    <n v="5.8292999999999999"/>
    <n v="9.0632999999999999"/>
    <n v="15.263199999999999"/>
    <n v="18.895700000000001"/>
    <n v="21.428899999999999"/>
    <n v="17.810700000000001"/>
    <n v="0"/>
    <n v="0"/>
    <n v="0"/>
    <n v="0"/>
    <n v="0"/>
    <n v="0"/>
    <m/>
    <m/>
    <m/>
    <m/>
    <m/>
    <m/>
    <s v="NÃO"/>
    <n v="39.352400000000003"/>
    <n v="35.697600000000001"/>
    <n v="22.6313"/>
    <n v="17.810700000000001"/>
    <n v="0"/>
  </r>
  <r>
    <x v="828"/>
    <x v="26"/>
    <n v="568"/>
    <n v="4506"/>
    <s v="MOTORISTA ENTREGADOR4506568"/>
    <x v="0"/>
    <x v="1"/>
    <x v="2"/>
    <x v="9"/>
    <x v="0"/>
    <x v="1"/>
    <n v="0"/>
    <n v="33.762099999999997"/>
    <n v="0"/>
    <n v="49.861400000000003"/>
    <n v="51.194000000000003"/>
    <n v="53.210599999999999"/>
    <n v="55.1432"/>
    <n v="55.1432"/>
    <n v="2.7665999999999999"/>
    <n v="6.5166000000000004"/>
    <n v="10.1333"/>
    <n v="14.8485"/>
    <n v="24.3795"/>
    <n v="24.3795"/>
    <n v="30.7621"/>
    <n v="34.327199999999998"/>
    <n v="41.5946"/>
    <n v="46.794600000000003"/>
    <n v="54.262"/>
    <n v="60.593800000000002"/>
    <n v="65.259699999999995"/>
    <n v="65.827100000000002"/>
    <n v="66.859700000000004"/>
    <n v="70.026399999999995"/>
    <n v="72.858999999999995"/>
    <n v="72.858999999999995"/>
    <n v="6.2675000000000001"/>
    <n v="12.583399999999999"/>
    <n v="15.916700000000001"/>
    <n v="19.7819"/>
    <n v="14.180400000000001"/>
    <n v="16.6282"/>
    <n v="21.9115"/>
    <n v="27.477399999999999"/>
    <n v="31.2456"/>
    <n v="34.278199999999998"/>
    <n v="37.760800000000003"/>
    <n v="45.775199999999998"/>
    <n v="54.592700000000001"/>
    <n v="60.691200000000002"/>
    <n v="62.041200000000003"/>
    <n v="63.941200000000002"/>
    <n v="65.841200000000001"/>
    <n v="66.708600000000004"/>
    <n v="69.158600000000007"/>
    <n v="71.092699999999994"/>
    <n v="4.3182"/>
    <n v="13.1023"/>
    <n v="16.119"/>
    <n v="20.985700000000001"/>
    <n v="25.968299999999999"/>
    <n v="30.301600000000001"/>
    <n v="39.0334"/>
    <n v="44.933399999999999"/>
    <n v="51.200899999999997"/>
    <n v="47.517600000000002"/>
    <n v="51.300199999999997"/>
    <n v="53.200200000000002"/>
    <n v="56.300199999999997"/>
    <n v="59.584299999999999"/>
    <n v="61.566899999999997"/>
    <n v="62.831299999999999"/>
    <m/>
    <m/>
    <m/>
    <m/>
    <m/>
    <m/>
    <s v="NÃO"/>
    <n v="55.1432"/>
    <n v="72.858999999999995"/>
    <n v="71.092699999999994"/>
    <n v="62.831299999999999"/>
    <m/>
  </r>
  <r>
    <x v="829"/>
    <x v="2"/>
    <n v="599"/>
    <n v="4506"/>
    <s v="MOTORISTA ENTREGADOR ABASTECEDOR4506599"/>
    <x v="0"/>
    <x v="1"/>
    <x v="0"/>
    <x v="9"/>
    <x v="0"/>
    <x v="1"/>
    <n v="0"/>
    <n v="19.363199999999999"/>
    <n v="0"/>
    <n v="19.363199999999999"/>
    <n v="19.363199999999999"/>
    <n v="19.363199999999999"/>
    <n v="19.363199999999999"/>
    <n v="19.363199999999999"/>
    <n v="2.9005000000000001"/>
    <n v="5.4496000000000002"/>
    <n v="4.7321999999999997"/>
    <n v="4.2519"/>
    <n v="2.4009"/>
    <n v="2.4009"/>
    <n v="12.3329"/>
    <n v="12.999499999999999"/>
    <n v="16.814499999999999"/>
    <n v="19.4803"/>
    <n v="21.930099999999999"/>
    <n v="21.376899999999999"/>
    <n v="23.7926"/>
    <n v="24.225100000000001"/>
    <n v="24.241"/>
    <n v="23.225100000000001"/>
    <n v="23.9069"/>
    <n v="23.9069"/>
    <n v="3.4308000000000001"/>
    <n v="0"/>
    <n v="4.9637000000000002"/>
    <n v="8.2127999999999997"/>
    <n v="10.044499999999999"/>
    <n v="16.7103"/>
    <n v="20.375299999999999"/>
    <n v="22.1251"/>
    <n v="25.956"/>
    <n v="28.2392"/>
    <n v="31.139099999999999"/>
    <n v="34.704099999999997"/>
    <n v="38.3842"/>
    <n v="43.099200000000003"/>
    <n v="43.699199999999998"/>
    <n v="44.2151"/>
    <n v="44.681699999999999"/>
    <n v="45.548299999999998"/>
    <n v="47.496699999999997"/>
    <n v="49.963299999999997"/>
    <n v="1.5658000000000001"/>
    <n v="5.6306000000000003"/>
    <n v="6.4957000000000003"/>
    <n v="8.8440999999999992"/>
    <n v="10.442500000000001"/>
    <n v="12.275"/>
    <n v="18.807300000000001"/>
    <n v="22.722200000000001"/>
    <n v="24.1206"/>
    <n v="25.1372"/>
    <n v="26.203800000000001"/>
    <n v="28.653700000000001"/>
    <n v="31.252099999999999"/>
    <n v="32.034500000000001"/>
    <n v="33.516300000000001"/>
    <n v="35.3996"/>
    <m/>
    <m/>
    <m/>
    <m/>
    <m/>
    <m/>
    <s v="NÃO"/>
    <n v="19.363199999999999"/>
    <n v="23.9069"/>
    <n v="49.963299999999997"/>
    <n v="35.3996"/>
    <m/>
  </r>
  <r>
    <x v="830"/>
    <x v="2"/>
    <n v="599"/>
    <n v="4509"/>
    <s v="MOTORISTA ENTREGADOR ABASTECEDOR4509599"/>
    <x v="0"/>
    <x v="0"/>
    <x v="0"/>
    <x v="26"/>
    <x v="0"/>
    <x v="0"/>
    <n v="0"/>
    <n v="6.1364999999999998"/>
    <n v="0"/>
    <n v="0"/>
    <n v="0"/>
    <n v="0"/>
    <n v="0"/>
    <n v="0"/>
    <n v="0"/>
    <n v="0"/>
    <n v="0"/>
    <n v="1.7081999999999999"/>
    <n v="4.4070999999999998"/>
    <n v="4.4070999999999998"/>
    <n v="7.9880000000000004"/>
    <n v="18.7498"/>
    <n v="24.549099999999999"/>
    <n v="29.248200000000001"/>
    <n v="1.3326"/>
    <n v="7.4470999999999998"/>
    <n v="4.9493"/>
    <n v="4.9493"/>
    <n v="5.1833999999999998"/>
    <n v="5.8834"/>
    <n v="7.9008000000000003"/>
    <n v="7.9008000000000003"/>
    <n v="13.685700000000001"/>
    <n v="15.0031"/>
    <n v="17.603000000000002"/>
    <n v="15.337"/>
    <n v="18.248200000000001"/>
    <n v="21.6648"/>
    <n v="28.247199999999999"/>
    <n v="6.5472000000000001"/>
    <n v="7.4789000000000003"/>
    <n v="9.7621000000000002"/>
    <n v="11.362399999999999"/>
    <n v="2.081"/>
    <n v="7.5126999999999997"/>
    <n v="6.7126999999999999"/>
    <n v="7.2786"/>
    <n v="7.2786"/>
    <n v="8.3285999999999998"/>
    <n v="8.3285999999999998"/>
    <n v="5.4603999999999999"/>
    <n v="6.6763000000000003"/>
    <n v="7.6748000000000003"/>
    <n v="6.8582000000000001"/>
    <n v="10.6066"/>
    <n v="10.4558"/>
    <n v="10.004300000000001"/>
    <n v="15.7194"/>
    <n v="12.9201"/>
    <n v="13.9048"/>
    <n v="10.0374"/>
    <n v="0.15490000000000001"/>
    <n v="5.1477000000000004"/>
    <n v="4.0303000000000004"/>
    <n v="5.7803000000000004"/>
    <n v="0"/>
    <n v="1.147"/>
    <n v="0.13109999999999999"/>
    <m/>
    <m/>
    <m/>
    <m/>
    <m/>
    <m/>
    <s v="NÃO"/>
    <n v="6.1364999999999998"/>
    <n v="29.248200000000001"/>
    <n v="11.362399999999999"/>
    <n v="0.15490000000000001"/>
    <n v="0.13109999999999999"/>
  </r>
  <r>
    <x v="831"/>
    <x v="21"/>
    <n v="405"/>
    <n v="3518"/>
    <s v="AUXILIAR DISTRIBUIÇÃO3518405"/>
    <x v="0"/>
    <x v="1"/>
    <x v="1"/>
    <x v="4"/>
    <x v="1"/>
    <x v="3"/>
    <n v="29.4848"/>
    <n v="27.702200000000001"/>
    <n v="51.566400000000002"/>
    <n v="54.784599999999998"/>
    <n v="53.467199999999998"/>
    <n v="53.551299999999998"/>
    <n v="57.301299999999998"/>
    <n v="57.301299999999998"/>
    <n v="3.6657999999999999"/>
    <n v="10.531700000000001"/>
    <n v="5.5968999999999998"/>
    <n v="8.9786999999999999"/>
    <n v="6.0128000000000004"/>
    <n v="6.0128000000000004"/>
    <n v="17.196000000000002"/>
    <n v="13.8127"/>
    <n v="18.930900000000001"/>
    <n v="23.548999999999999"/>
    <n v="28.4649"/>
    <n v="36.432299999999998"/>
    <n v="15.5824"/>
    <n v="16.215699999999998"/>
    <n v="16.215699999999998"/>
    <n v="16.781600000000001"/>
    <n v="20.298999999999999"/>
    <n v="20.298999999999999"/>
    <n v="1.1515"/>
    <n v="3.2014999999999998"/>
    <n v="5.9021999999999997"/>
    <n v="9.1681000000000008"/>
    <n v="18.8444"/>
    <n v="21.7776"/>
    <n v="26.292200000000001"/>
    <n v="0.29160000000000003"/>
    <n v="1.1074999999999999"/>
    <n v="2.3067000000000002"/>
    <n v="3.1566999999999998"/>
    <n v="6.0567000000000002"/>
    <n v="1.6415"/>
    <n v="1.6415"/>
    <n v="8.8999999999999999E-3"/>
    <n v="8.8999999999999999E-3"/>
    <n v="8.8999999999999999E-3"/>
    <n v="8.8999999999999999E-3"/>
    <n v="8.8999999999999999E-3"/>
    <n v="8.8999999999999999E-3"/>
    <n v="0"/>
    <n v="0"/>
    <n v="0.31590000000000001"/>
    <n v="2.0666000000000002"/>
    <n v="1.9333"/>
    <n v="5.0998999999999999"/>
    <n v="1.6800999999999999"/>
    <n v="1.262"/>
    <n v="4.3779000000000003"/>
    <n v="4.0278999999999998"/>
    <n v="7.8922999999999996"/>
    <n v="3.9908000000000001"/>
    <n v="6.1241000000000003"/>
    <n v="4.4241000000000001"/>
    <n v="2.5581999999999998"/>
    <n v="2.5082"/>
    <m/>
    <m/>
    <m/>
    <m/>
    <m/>
    <m/>
    <s v="NÃO"/>
    <n v="57.301299999999998"/>
    <n v="20.298999999999999"/>
    <n v="8.8999999999999999E-3"/>
    <n v="2.5082"/>
    <m/>
  </r>
  <r>
    <x v="832"/>
    <x v="2"/>
    <n v="599"/>
    <n v="3520"/>
    <s v="MOTORISTA ENTREGADOR ABASTECEDOR3520599"/>
    <x v="0"/>
    <x v="3"/>
    <x v="0"/>
    <x v="5"/>
    <x v="0"/>
    <x v="11"/>
    <n v="0"/>
    <n v="19.429300000000001"/>
    <n v="0"/>
    <n v="40.311100000000003"/>
    <n v="42.277000000000001"/>
    <n v="45.1937"/>
    <n v="49.1937"/>
    <n v="49.1937"/>
    <n v="0"/>
    <n v="9.2990999999999993"/>
    <n v="12.1143"/>
    <n v="19.5976"/>
    <n v="29.182500000000001"/>
    <n v="29.182500000000001"/>
    <n v="40.100700000000003"/>
    <n v="49.699199999999998"/>
    <n v="54.916600000000003"/>
    <n v="61.583199999999998"/>
    <n v="62.799900000000001"/>
    <n v="71.8673"/>
    <n v="76.702100000000002"/>
    <n v="77.752099999999999"/>
    <n v="79.018799999999999"/>
    <n v="80.835499999999996"/>
    <n v="82.951400000000007"/>
    <n v="82.951400000000007"/>
    <n v="0"/>
    <n v="7.1182999999999996"/>
    <n v="12.3842"/>
    <n v="16.1342"/>
    <n v="21.165299999999998"/>
    <n v="22.0486"/>
    <n v="22.0486"/>
    <n v="22.0486"/>
    <n v="22.0486"/>
    <n v="22.0486"/>
    <n v="22.0486"/>
    <n v="24.563700000000001"/>
    <n v="32.9129"/>
    <n v="37.680300000000003"/>
    <n v="37.546999999999997"/>
    <n v="38.463700000000003"/>
    <n v="39.029600000000002"/>
    <n v="40.5122"/>
    <n v="42.228900000000003"/>
    <n v="40.0441"/>
    <n v="4.1500000000000004"/>
    <n v="10.3659"/>
    <n v="13.7651"/>
    <n v="15.581799999999999"/>
    <n v="16.7"/>
    <n v="19.9666"/>
    <n v="22.165900000000001"/>
    <n v="29.565200000000001"/>
    <n v="31.6645"/>
    <n v="33.682699999999997"/>
    <n v="38.399299999999997"/>
    <n v="38.915199999999999"/>
    <n v="43.298499999999997"/>
    <n v="46.865099999999998"/>
    <n v="49.030999999999999"/>
    <n v="51.564399999999999"/>
    <m/>
    <m/>
    <m/>
    <m/>
    <m/>
    <m/>
    <s v="NÃO"/>
    <n v="49.1937"/>
    <n v="82.951400000000007"/>
    <n v="40.0441"/>
    <n v="51.564399999999999"/>
    <m/>
  </r>
  <r>
    <x v="833"/>
    <x v="2"/>
    <n v="599"/>
    <n v="4506"/>
    <s v="MOTORISTA ENTREGADOR ABASTECEDOR4506599"/>
    <x v="0"/>
    <x v="1"/>
    <x v="0"/>
    <x v="9"/>
    <x v="0"/>
    <x v="1"/>
    <n v="0"/>
    <n v="24.8856"/>
    <n v="0"/>
    <n v="34.515999999999998"/>
    <n v="35.398499999999999"/>
    <n v="36.847700000000003"/>
    <n v="38.180199999999999"/>
    <n v="38.180199999999999"/>
    <n v="2.0499999999999998"/>
    <n v="3.7172999999999998"/>
    <n v="4.7991000000000001"/>
    <n v="4.7991000000000001"/>
    <n v="4.7991000000000001"/>
    <n v="4.7991000000000001"/>
    <n v="4.7991000000000001"/>
    <n v="9.4322999999999997"/>
    <n v="11.7653"/>
    <n v="13.3644"/>
    <n v="15.2135"/>
    <n v="17.264199999999999"/>
    <n v="18.914000000000001"/>
    <n v="19.013999999999999"/>
    <n v="19.114000000000001"/>
    <n v="19.463899999999999"/>
    <n v="21.0138"/>
    <n v="21.0138"/>
    <n v="3.1808000000000001"/>
    <n v="6.6116999999999999"/>
    <n v="9.2760999999999996"/>
    <n v="13.556900000000001"/>
    <n v="14.6219"/>
    <n v="18.653500000000001"/>
    <n v="19.87"/>
    <n v="22.184899999999999"/>
    <n v="24.133099999999999"/>
    <n v="24.7989"/>
    <n v="26.580500000000001"/>
    <n v="28.962299999999999"/>
    <n v="32.612200000000001"/>
    <n v="37.826500000000003"/>
    <n v="39.326500000000003"/>
    <n v="40.076500000000003"/>
    <n v="40.509799999999998"/>
    <n v="41.1098"/>
    <n v="43.193100000000001"/>
    <n v="43.908999999999999"/>
    <n v="1.381"/>
    <n v="5.8300999999999998"/>
    <n v="6.9619"/>
    <n v="8.73"/>
    <n v="11.495100000000001"/>
    <n v="13.611000000000001"/>
    <n v="20.840299999999999"/>
    <n v="23.2559"/>
    <n v="24.6877"/>
    <n v="24.6877"/>
    <n v="27.6694"/>
    <n v="27.6694"/>
    <n v="28.835999999999999"/>
    <n v="28.835999999999999"/>
    <n v="28.835999999999999"/>
    <n v="28.835999999999999"/>
    <m/>
    <m/>
    <m/>
    <m/>
    <m/>
    <m/>
    <s v="NÃO"/>
    <n v="38.180199999999999"/>
    <n v="21.0138"/>
    <n v="43.908999999999999"/>
    <n v="28.835999999999999"/>
    <m/>
  </r>
  <r>
    <x v="834"/>
    <x v="2"/>
    <n v="599"/>
    <n v="4506"/>
    <s v="MOTORISTA ENTREGADOR ABASTECEDOR4506599"/>
    <x v="0"/>
    <x v="1"/>
    <x v="0"/>
    <x v="9"/>
    <x v="0"/>
    <x v="1"/>
    <n v="0"/>
    <n v="17.727399999999999"/>
    <n v="0"/>
    <n v="52.169800000000002"/>
    <n v="53.952300000000001"/>
    <n v="59.2515"/>
    <n v="62.267299999999999"/>
    <n v="62.267299999999999"/>
    <n v="5.6657000000000002"/>
    <n v="11.0808"/>
    <n v="19.578399999999998"/>
    <n v="14.9444"/>
    <n v="15.01"/>
    <n v="15.01"/>
    <n v="26.827100000000002"/>
    <n v="35.476100000000002"/>
    <n v="39.841200000000001"/>
    <n v="42.356299999999997"/>
    <n v="51.1036"/>
    <n v="59.47"/>
    <n v="67.0184"/>
    <n v="68.485100000000003"/>
    <n v="70.251000000000005"/>
    <n v="71.833600000000004"/>
    <n v="76.781899999999993"/>
    <n v="76.781899999999993"/>
    <n v="8.4990000000000006"/>
    <n v="14.0815"/>
    <n v="15.7148"/>
    <n v="13.7965"/>
    <n v="17.6798"/>
    <n v="19.279"/>
    <n v="21.644100000000002"/>
    <n v="22.410799999999998"/>
    <n v="24.6114"/>
    <n v="25.710699999999999"/>
    <n v="34.942999999999998"/>
    <n v="38.008099999999999"/>
    <n v="37.7241"/>
    <n v="39.006"/>
    <n v="39.055999999999997"/>
    <n v="39.055999999999997"/>
    <n v="39.155999999999999"/>
    <n v="39.155999999999999"/>
    <n v="37.655999999999999"/>
    <n v="38.620199999999997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2.267299999999999"/>
    <n v="76.781899999999993"/>
    <n v="38.620199999999997"/>
    <n v="0"/>
    <m/>
  </r>
  <r>
    <x v="835"/>
    <x v="2"/>
    <n v="599"/>
    <n v="4506"/>
    <s v="MOTORISTA ENTREGADOR ABASTECEDOR4506599"/>
    <x v="0"/>
    <x v="1"/>
    <x v="0"/>
    <x v="9"/>
    <x v="0"/>
    <x v="1"/>
    <n v="0"/>
    <n v="30.976299999999998"/>
    <n v="0"/>
    <n v="52.102800000000002"/>
    <n v="52.902799999999999"/>
    <n v="53.351999999999997"/>
    <n v="54.951900000000002"/>
    <n v="54.951900000000002"/>
    <n v="4.5974000000000004"/>
    <n v="6.6296999999999997"/>
    <n v="10.428100000000001"/>
    <n v="14.4938"/>
    <n v="19.4071"/>
    <n v="19.4071"/>
    <n v="25.1889"/>
    <n v="25.919699999999999"/>
    <n v="28.2348"/>
    <n v="22.782499999999999"/>
    <n v="24.697600000000001"/>
    <n v="28.276900000000001"/>
    <n v="29.992699999999999"/>
    <n v="30.458600000000001"/>
    <n v="31.1585"/>
    <n v="31.390999999999998"/>
    <n v="32.1402"/>
    <n v="32.1402"/>
    <n v="4.0816999999999997"/>
    <n v="6.5989000000000004"/>
    <n v="9.4806000000000008"/>
    <n v="12.8963"/>
    <n v="14.944599999999999"/>
    <n v="19.743600000000001"/>
    <n v="19.791899999999998"/>
    <n v="18.589400000000001"/>
    <n v="20.637"/>
    <n v="21.369399999999999"/>
    <n v="21.1203"/>
    <n v="20.6861"/>
    <n v="23.517800000000001"/>
    <n v="23.517800000000001"/>
    <n v="24.183700000000002"/>
    <n v="22.400400000000001"/>
    <n v="22.400400000000001"/>
    <n v="22.732900000000001"/>
    <n v="24.032900000000001"/>
    <n v="22.0994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4.951900000000002"/>
    <n v="32.1402"/>
    <n v="22.099499999999999"/>
    <n v="0"/>
    <m/>
  </r>
  <r>
    <x v="836"/>
    <x v="2"/>
    <n v="599"/>
    <n v="3520"/>
    <s v="MOTORISTA ENTREGADOR ABASTECEDOR3520599"/>
    <x v="0"/>
    <x v="3"/>
    <x v="0"/>
    <x v="5"/>
    <x v="0"/>
    <x v="11"/>
    <n v="0"/>
    <n v="22.3994"/>
    <n v="0"/>
    <n v="33.247999999999998"/>
    <n v="34.148000000000003"/>
    <n v="32.898800000000001"/>
    <n v="36.398000000000003"/>
    <n v="36.398000000000003"/>
    <n v="0"/>
    <n v="5.3834"/>
    <n v="4.0667999999999997"/>
    <n v="4.5327000000000002"/>
    <n v="0"/>
    <n v="0"/>
    <n v="2.7372000000000001"/>
    <n v="6.2220000000000004"/>
    <n v="8.3046000000000006"/>
    <n v="13.2372"/>
    <n v="12.6721"/>
    <n v="17.272200000000002"/>
    <n v="17.222200000000001"/>
    <n v="17.222200000000001"/>
    <n v="17.222200000000001"/>
    <n v="17.222200000000001"/>
    <n v="16.623000000000001"/>
    <n v="16.623000000000001"/>
    <n v="1.3841000000000001"/>
    <n v="8.4681999999999995"/>
    <n v="13.0341"/>
    <n v="17.3659"/>
    <n v="22.565100000000001"/>
    <n v="22.565100000000001"/>
    <n v="28.0318"/>
    <n v="29.449200000000001"/>
    <n v="31.866700000000002"/>
    <n v="31.317499999999999"/>
    <n v="31.31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6.398000000000003"/>
    <n v="16.623000000000001"/>
    <n v="0"/>
    <n v="0"/>
    <m/>
  </r>
  <r>
    <x v="837"/>
    <x v="27"/>
    <n v="568"/>
    <n v="3529"/>
    <s v="MOTORISTA SUPLENTE3529568"/>
    <x v="0"/>
    <x v="4"/>
    <x v="2"/>
    <x v="6"/>
    <x v="0"/>
    <x v="0"/>
    <n v="0"/>
    <n v="45.173699999999997"/>
    <n v="0"/>
    <n v="48.469799999999999"/>
    <n v="49.353099999999998"/>
    <n v="48.454700000000003"/>
    <n v="36.069899999999997"/>
    <n v="36.069899999999997"/>
    <n v="2.9491999999999998"/>
    <n v="5.0808999999999997"/>
    <n v="5.2968000000000002"/>
    <n v="7.3468"/>
    <n v="4.6600000000000003E-2"/>
    <n v="4.6600000000000003E-2"/>
    <n v="5.6962999999999999"/>
    <n v="3.6614"/>
    <n v="4.194"/>
    <n v="0"/>
    <n v="0"/>
    <n v="6.3136000000000001"/>
    <n v="7.0118999999999998"/>
    <n v="6.0286"/>
    <n v="6.5285000000000002"/>
    <n v="8.1285000000000007"/>
    <n v="12.3276"/>
    <n v="12.3276"/>
    <n v="4.2674000000000003"/>
    <n v="10.784599999999999"/>
    <n v="15.3162"/>
    <n v="18.597899999999999"/>
    <n v="20.576599999999999"/>
    <n v="22.594000000000001"/>
    <n v="22.594000000000001"/>
    <n v="21.994"/>
    <n v="21.994"/>
    <n v="21.994"/>
    <n v="31.193100000000001"/>
    <n v="31.193100000000001"/>
    <n v="31.193100000000001"/>
    <n v="35.508899999999997"/>
    <n v="35.508899999999997"/>
    <n v="36.992199999999997"/>
    <n v="37.808100000000003"/>
    <n v="39.991399999999999"/>
    <n v="40.541400000000003"/>
    <n v="64.088300000000004"/>
    <n v="5.2983000000000002"/>
    <n v="12.146699999999999"/>
    <n v="15.1799"/>
    <n v="18.662400000000002"/>
    <n v="19.694199999999999"/>
    <n v="20.092600000000001"/>
    <n v="31.958200000000001"/>
    <n v="37.3718"/>
    <n v="38.6051"/>
    <n v="42.622399999999999"/>
    <n v="44.188299999999998"/>
    <n v="44.255699999999997"/>
    <n v="45.404899999999998"/>
    <n v="49.869900000000001"/>
    <n v="53.5197"/>
    <n v="56.536299999999997"/>
    <m/>
    <m/>
    <m/>
    <m/>
    <m/>
    <m/>
    <s v="NÃO"/>
    <n v="36.069899999999997"/>
    <n v="12.3276"/>
    <n v="64.088300000000004"/>
    <n v="56.536299999999997"/>
    <m/>
  </r>
  <r>
    <x v="838"/>
    <x v="2"/>
    <n v="599"/>
    <n v="4506"/>
    <s v="MOTORISTA ENTREGADOR ABASTECEDOR4506599"/>
    <x v="0"/>
    <x v="1"/>
    <x v="0"/>
    <x v="9"/>
    <x v="0"/>
    <x v="1"/>
    <n v="0"/>
    <n v="68.439099999999996"/>
    <n v="0"/>
    <n v="70.5852"/>
    <n v="70.5852"/>
    <n v="69.9178"/>
    <n v="0"/>
    <n v="0"/>
    <n v="0"/>
    <n v="0"/>
    <n v="0"/>
    <n v="0"/>
    <n v="1.5631999999999999"/>
    <n v="1.5631999999999999"/>
    <n v="4.9645000000000001"/>
    <n v="8.4303000000000008"/>
    <n v="10.895300000000001"/>
    <n v="13.4437"/>
    <n v="13.0596"/>
    <n v="15.743499999999999"/>
    <n v="19.276599999999998"/>
    <n v="19.5425"/>
    <n v="20.1584"/>
    <n v="21.090900000000001"/>
    <n v="23.189299999999999"/>
    <n v="23.189299999999999"/>
    <n v="2.9801000000000002"/>
    <n v="6.3616999999999999"/>
    <n v="9.7767999999999997"/>
    <n v="12.3918"/>
    <n v="15.1067"/>
    <n v="20.522500000000001"/>
    <n v="25.319299999999998"/>
    <n v="24.800999999999998"/>
    <n v="26.466799999999999"/>
    <n v="28.782900000000001"/>
    <n v="31.0852"/>
    <n v="31.936699999999998"/>
    <n v="37.570799999999998"/>
    <n v="41.7042"/>
    <n v="43.4542"/>
    <n v="44.186799999999998"/>
    <n v="46.186799999999998"/>
    <n v="48.120899999999999"/>
    <n v="47.886800000000001"/>
    <n v="51.186100000000003"/>
    <n v="0"/>
    <n v="1.1167"/>
    <n v="1.9500999999999999"/>
    <n v="1.0008999999999999"/>
    <n v="0.91749999999999998"/>
    <n v="2.7486000000000002"/>
    <n v="8.5152999999999999"/>
    <n v="8.8796999999999997"/>
    <n v="14.828200000000001"/>
    <n v="17.327400000000001"/>
    <n v="20.675899999999999"/>
    <n v="23.325900000000001"/>
    <n v="25.958500000000001"/>
    <n v="28.7911"/>
    <n v="30.2729"/>
    <n v="33.971400000000003"/>
    <m/>
    <m/>
    <m/>
    <m/>
    <m/>
    <m/>
    <s v="NÃO"/>
    <n v="0"/>
    <n v="23.189299999999999"/>
    <n v="51.186100000000003"/>
    <n v="33.971400000000003"/>
    <m/>
  </r>
  <r>
    <x v="839"/>
    <x v="26"/>
    <n v="568"/>
    <n v="4506"/>
    <s v="MOTORISTA ENTREGADOR4506568"/>
    <x v="0"/>
    <x v="1"/>
    <x v="2"/>
    <x v="9"/>
    <x v="0"/>
    <x v="1"/>
    <n v="0"/>
    <n v="28.691800000000001"/>
    <n v="0"/>
    <n v="44.088200000000001"/>
    <n v="44.5381"/>
    <n v="46.1706"/>
    <n v="48.686399999999999"/>
    <n v="48.686399999999999"/>
    <n v="5.3817000000000004"/>
    <n v="6.6459999999999999"/>
    <n v="8.4285999999999994"/>
    <n v="12.7102"/>
    <n v="16.7744"/>
    <n v="16.7744"/>
    <n v="20.8537"/>
    <n v="23.1877"/>
    <n v="26.819500000000001"/>
    <n v="30.5337"/>
    <n v="35.933599999999998"/>
    <n v="38.651000000000003"/>
    <n v="43.068300000000001"/>
    <n v="43.068300000000001"/>
    <n v="43.418300000000002"/>
    <n v="43.434899999999999"/>
    <n v="43.883400000000002"/>
    <n v="43.883400000000002"/>
    <n v="2.5491000000000001"/>
    <n v="9.0632999999999999"/>
    <n v="14.3102"/>
    <n v="17.324300000000001"/>
    <n v="18.390699999999999"/>
    <n v="22.2057"/>
    <n v="26.272099999999998"/>
    <n v="32.252899999999997"/>
    <n v="35.035299999999999"/>
    <n v="40.685000000000002"/>
    <n v="44.3018"/>
    <n v="47.818399999999997"/>
    <n v="55.416800000000002"/>
    <n v="62.948300000000003"/>
    <n v="64.531599999999997"/>
    <n v="64.247500000000002"/>
    <n v="66.047499999999999"/>
    <n v="67.847499999999997"/>
    <n v="68.729299999999995"/>
    <n v="69.811000000000007"/>
    <n v="4.1155999999999997"/>
    <n v="8.6141000000000005"/>
    <n v="12.129899999999999"/>
    <n v="15.9276"/>
    <n v="20.975300000000001"/>
    <n v="25.224499999999999"/>
    <n v="37.139400000000002"/>
    <n v="44.4377"/>
    <n v="46.936900000000001"/>
    <n v="48.018700000000003"/>
    <n v="54.967799999999997"/>
    <n v="55.499600000000001"/>
    <n v="58.847999999999999"/>
    <n v="62.3812"/>
    <n v="65.997100000000003"/>
    <n v="68.662899999999993"/>
    <m/>
    <m/>
    <m/>
    <m/>
    <m/>
    <m/>
    <s v="NÃO"/>
    <n v="48.686399999999999"/>
    <n v="43.883400000000002"/>
    <n v="69.811000000000007"/>
    <n v="68.662899999999993"/>
    <m/>
  </r>
  <r>
    <x v="840"/>
    <x v="27"/>
    <n v="568"/>
    <n v="4534"/>
    <s v="MOTORISTA SUPLENTE4534568"/>
    <x v="0"/>
    <x v="0"/>
    <x v="2"/>
    <x v="10"/>
    <x v="0"/>
    <x v="0"/>
    <n v="2.2159"/>
    <n v="54.670900000000003"/>
    <n v="0.61660000000000004"/>
    <n v="1.9499"/>
    <n v="2.9499"/>
    <n v="4.8179999999999996"/>
    <n v="1.5187999999999999"/>
    <n v="1.5187999999999999"/>
    <n v="0"/>
    <n v="0"/>
    <n v="0"/>
    <n v="0"/>
    <n v="0"/>
    <n v="0"/>
    <n v="0"/>
    <n v="0"/>
    <n v="0"/>
    <n v="4.8057999999999996"/>
    <n v="1.5985"/>
    <n v="3.5491999999999999"/>
    <n v="6.5664999999999996"/>
    <n v="7.1665000000000001"/>
    <n v="6.5838999999999999"/>
    <n v="7.7337999999999996"/>
    <n v="10.151199999999999"/>
    <n v="10.151199999999999"/>
    <n v="17.366299999999999"/>
    <n v="16.017900000000001"/>
    <n v="16.635300000000001"/>
    <n v="20.202000000000002"/>
    <n v="22.117100000000001"/>
    <n v="22.901199999999999"/>
    <n v="22.651299999999999"/>
    <n v="24.036100000000001"/>
    <n v="26.786100000000001"/>
    <n v="30.418600000000001"/>
    <n v="33.801200000000001"/>
    <n v="7.1642999999999999"/>
    <n v="16.462700000000002"/>
    <n v="20.813500000000001"/>
    <n v="22.7468"/>
    <n v="23.930099999999999"/>
    <n v="25.830100000000002"/>
    <n v="24.914200000000001"/>
    <n v="26.4801"/>
    <n v="26.1968"/>
    <n v="30.146799999999999"/>
    <n v="23.6127"/>
    <n v="27.745899999999999"/>
    <n v="30.095099999999999"/>
    <n v="30.745100000000001"/>
    <n v="34.545099999999998"/>
    <n v="31.2958"/>
    <n v="18.648900000000001"/>
    <n v="18.265499999999999"/>
    <n v="21.715499999999999"/>
    <n v="0"/>
    <n v="0"/>
    <n v="0"/>
    <n v="0"/>
    <n v="0"/>
    <n v="0"/>
    <m/>
    <m/>
    <m/>
    <m/>
    <m/>
    <m/>
    <s v="NÃO"/>
    <n v="54.670900000000003"/>
    <n v="4.8057999999999996"/>
    <n v="33.801200000000001"/>
    <n v="21.715499999999999"/>
    <n v="0"/>
  </r>
  <r>
    <x v="841"/>
    <x v="2"/>
    <n v="599"/>
    <n v="4545"/>
    <s v="MOTORISTA ENTREGADOR ABASTECEDOR4545599"/>
    <x v="0"/>
    <x v="2"/>
    <x v="0"/>
    <x v="25"/>
    <x v="0"/>
    <x v="11"/>
    <n v="0"/>
    <n v="12.432600000000001"/>
    <n v="0"/>
    <n v="20.349299999999999"/>
    <n v="20.349299999999999"/>
    <n v="22.682600000000001"/>
    <n v="22.348500000000001"/>
    <n v="22.348500000000001"/>
    <n v="8.4099999999999994E-2"/>
    <n v="0.13569999999999999"/>
    <n v="0"/>
    <n v="5.8015999999999996"/>
    <n v="8.4545999999999992"/>
    <n v="8.4545999999999992"/>
    <n v="14.8697"/>
    <n v="19.936299999999999"/>
    <n v="25.685500000000001"/>
    <n v="28.5029"/>
    <n v="36.002899999999997"/>
    <n v="36.836199999999998"/>
    <n v="47.668700000000001"/>
    <n v="48.752000000000002"/>
    <n v="50.668700000000001"/>
    <n v="50.668700000000001"/>
    <n v="56.002000000000002"/>
    <n v="56.002000000000002"/>
    <n v="4.6666999999999996"/>
    <n v="2.5508000000000002"/>
    <n v="13.8841"/>
    <n v="17.7182"/>
    <n v="19.9848"/>
    <n v="22.9848"/>
    <n v="25.649899999999999"/>
    <n v="31.400600000000001"/>
    <n v="35.483899999999998"/>
    <n v="35.649799999999999"/>
    <n v="38.149799999999999"/>
    <n v="44.715699999999998"/>
    <n v="51.547499999999999"/>
    <n v="51.547499999999999"/>
    <n v="51.547499999999999"/>
    <n v="51.547499999999999"/>
    <n v="51.547499999999999"/>
    <n v="51.547499999999999"/>
    <n v="51.547499999999999"/>
    <n v="51.547499999999999"/>
    <n v="0"/>
    <n v="0"/>
    <n v="2"/>
    <n v="8.1666000000000007"/>
    <n v="11.2492"/>
    <n v="17.181699999999999"/>
    <n v="19.8476"/>
    <n v="25.763500000000001"/>
    <n v="33.763500000000001"/>
    <n v="41.394500000000001"/>
    <n v="47.060400000000001"/>
    <n v="41.892899999999997"/>
    <n v="45.308799999999998"/>
    <n v="48.974600000000002"/>
    <n v="51.473799999999997"/>
    <n v="47.888199999999998"/>
    <m/>
    <m/>
    <m/>
    <m/>
    <m/>
    <m/>
    <s v="NÃO"/>
    <n v="22.348500000000001"/>
    <n v="56.002000000000002"/>
    <n v="51.547499999999999"/>
    <n v="47.888199999999998"/>
    <m/>
  </r>
  <r>
    <x v="842"/>
    <x v="2"/>
    <n v="599"/>
    <n v="4540"/>
    <s v="MOTORISTA ENTREGADOR ABASTECEDOR4540599"/>
    <x v="0"/>
    <x v="2"/>
    <x v="0"/>
    <x v="27"/>
    <x v="0"/>
    <x v="11"/>
    <n v="0"/>
    <n v="38.1404"/>
    <n v="0"/>
    <n v="61.769100000000002"/>
    <n v="63.734999999999999"/>
    <n v="66.201599999999999"/>
    <n v="67.018199999999993"/>
    <n v="67.018199999999993"/>
    <n v="3.4325999999999999"/>
    <n v="7.9997999999999996"/>
    <n v="7.9512999999999998"/>
    <n v="13.3163"/>
    <n v="21.1495"/>
    <n v="21.1495"/>
    <n v="32.265900000000002"/>
    <n v="39.732399999999998"/>
    <n v="45.280799999999999"/>
    <n v="50.894100000000002"/>
    <n v="50.894100000000002"/>
    <n v="50.894100000000002"/>
    <n v="50.894100000000002"/>
    <n v="54.641500000000001"/>
    <n v="54.641500000000001"/>
    <n v="54.641500000000001"/>
    <n v="54.941499999999998"/>
    <n v="54.941499999999998"/>
    <n v="0"/>
    <n v="0"/>
    <n v="0"/>
    <n v="0"/>
    <n v="21.946000000000002"/>
    <n v="23.011900000000001"/>
    <n v="25.994199999999999"/>
    <n v="32.243200000000002"/>
    <n v="31.293199999999999"/>
    <n v="35.308999999999997"/>
    <n v="36.342399999999998"/>
    <n v="34.575699999999998"/>
    <n v="38.289200000000001"/>
    <n v="38.707299999999996"/>
    <n v="30.541399999999999"/>
    <n v="30.658100000000001"/>
    <n v="32.473999999999997"/>
    <n v="34.040599999999998"/>
    <n v="33.508000000000003"/>
    <n v="33.7913"/>
    <n v="0.21590000000000001"/>
    <n v="1.2999000000000001"/>
    <n v="3.6499000000000001"/>
    <n v="3.0825"/>
    <n v="4.5658000000000003"/>
    <n v="4.5658000000000003"/>
    <n v="4.5658000000000003"/>
    <n v="5.9802"/>
    <n v="7.7618999999999998"/>
    <n v="10.528499999999999"/>
    <n v="13.278499999999999"/>
    <n v="13.0618"/>
    <n v="15.5783"/>
    <n v="15.978300000000001"/>
    <n v="14.711600000000001"/>
    <n v="13.478300000000001"/>
    <m/>
    <m/>
    <m/>
    <m/>
    <m/>
    <m/>
    <s v="NÃO"/>
    <n v="67.018199999999993"/>
    <n v="54.941499999999998"/>
    <n v="33.7913"/>
    <n v="13.478300000000001"/>
    <m/>
  </r>
  <r>
    <x v="843"/>
    <x v="39"/>
    <n v="568"/>
    <n v="4506"/>
    <s v="SUPERVISOR DISTRIBUICAO E FROTAS B4506568"/>
    <x v="1"/>
    <x v="1"/>
    <x v="1"/>
    <x v="9"/>
    <x v="0"/>
    <x v="1"/>
    <n v="78.793400000000005"/>
    <n v="78.793400000000005"/>
    <n v="78.793400000000005"/>
    <n v="78.793400000000005"/>
    <n v="64.126800000000003"/>
    <n v="34.793599999999998"/>
    <n v="20.126999999999999"/>
    <n v="20.126999999999999"/>
    <n v="0"/>
    <n v="0"/>
    <n v="0"/>
    <n v="0"/>
    <n v="0"/>
    <n v="0"/>
    <n v="0"/>
    <n v="0"/>
    <n v="0"/>
    <n v="0"/>
    <n v="3.2633999999999999"/>
    <n v="12.878399999999999"/>
    <n v="17.879100000000001"/>
    <n v="19.879000000000001"/>
    <n v="20.879000000000001"/>
    <n v="21.296399999999998"/>
    <n v="0"/>
    <n v="0"/>
    <n v="7.5831999999999997"/>
    <n v="11.2209"/>
    <n v="13.2875"/>
    <n v="18.072900000000001"/>
    <n v="22.5395"/>
    <n v="22.5395"/>
    <n v="22.5395"/>
    <n v="40.155799999999999"/>
    <n v="37.173999999999999"/>
    <n v="31.8414"/>
    <n v="27.8414"/>
    <n v="13.696"/>
    <n v="1.0511999999999999"/>
    <n v="0.28449999999999998"/>
    <n v="0.28449999999999998"/>
    <n v="0.70340000000000003"/>
    <n v="0.70340000000000003"/>
    <n v="0.70340000000000003"/>
    <n v="0"/>
    <n v="2.0799999999999999E-2"/>
    <n v="0"/>
    <n v="0"/>
    <n v="0"/>
    <n v="0"/>
    <n v="0"/>
    <n v="2.0499999999999998"/>
    <n v="8.6659000000000006"/>
    <n v="7.8311000000000002"/>
    <n v="8.3484999999999996"/>
    <n v="6.9166999999999996"/>
    <n v="10.9985"/>
    <n v="12.7659"/>
    <n v="18.866499999999998"/>
    <n v="15.6173"/>
    <n v="15.2181"/>
    <n v="15.3848"/>
    <m/>
    <m/>
    <m/>
    <m/>
    <m/>
    <m/>
    <s v="NÃO"/>
    <n v="20.126999999999999"/>
    <n v="0"/>
    <n v="2.0799999999999999E-2"/>
    <n v="15.3848"/>
    <m/>
  </r>
  <r>
    <x v="844"/>
    <x v="27"/>
    <n v="568"/>
    <n v="3503"/>
    <s v="MOTORISTA SUPLENTE3503568"/>
    <x v="0"/>
    <x v="0"/>
    <x v="2"/>
    <x v="0"/>
    <x v="0"/>
    <x v="0"/>
    <n v="0"/>
    <n v="33.885599999999997"/>
    <n v="0"/>
    <n v="0"/>
    <n v="0"/>
    <n v="0"/>
    <n v="0"/>
    <n v="0"/>
    <n v="0.52880000000000005"/>
    <n v="2.4272999999999998"/>
    <n v="3.8786999999999998"/>
    <n v="1.4119999999999999"/>
    <n v="3.8437000000000001"/>
    <n v="3.8437000000000001"/>
    <n v="3.8437000000000001"/>
    <n v="11.742599999999999"/>
    <n v="13.2744"/>
    <n v="20.1219"/>
    <n v="1.9659"/>
    <n v="8.4315999999999995"/>
    <n v="8.4315999999999995"/>
    <n v="8.4315999999999995"/>
    <n v="8.4315999999999995"/>
    <n v="8.4315999999999995"/>
    <n v="8.4315999999999995"/>
    <n v="8.4315999999999995"/>
    <n v="8.4315999999999995"/>
    <n v="8.4315999999999995"/>
    <n v="10.6966"/>
    <n v="19.543299999999999"/>
    <n v="23.341699999999999"/>
    <n v="23.473500000000001"/>
    <n v="23.422599999999999"/>
    <n v="25.9361"/>
    <n v="30.218599999999999"/>
    <n v="31.601900000000001"/>
    <n v="30.117699999999999"/>
    <n v="8.8300999999999998"/>
    <n v="16.927600000000002"/>
    <n v="29.442499999999999"/>
    <n v="31.175000000000001"/>
    <n v="32.7575"/>
    <n v="34.673400000000001"/>
    <n v="34.673400000000001"/>
    <n v="37.806699999999999"/>
    <n v="41.489899999999999"/>
    <n v="48.3048"/>
    <n v="57.203800000000001"/>
    <n v="59.203000000000003"/>
    <n v="63.035400000000003"/>
    <n v="68.9178"/>
    <n v="67.266900000000007"/>
    <n v="37.0002"/>
    <n v="45.631100000000004"/>
    <n v="52.428800000000003"/>
    <n v="60.445999999999998"/>
    <n v="5.0156999999999998"/>
    <n v="6.9156000000000004"/>
    <n v="12.1813"/>
    <n v="15.9312"/>
    <n v="9.8486999999999991"/>
    <n v="14.681900000000001"/>
    <m/>
    <m/>
    <m/>
    <m/>
    <m/>
    <m/>
    <s v="NÃO"/>
    <n v="33.885599999999997"/>
    <n v="20.1219"/>
    <n v="30.117699999999999"/>
    <n v="60.445999999999998"/>
    <n v="14.681900000000001"/>
  </r>
  <r>
    <x v="845"/>
    <x v="2"/>
    <n v="599"/>
    <n v="4506"/>
    <s v="MOTORISTA ENTREGADOR ABASTECEDOR4506599"/>
    <x v="0"/>
    <x v="1"/>
    <x v="0"/>
    <x v="9"/>
    <x v="0"/>
    <x v="1"/>
    <n v="0"/>
    <n v="27.956900000000001"/>
    <n v="0"/>
    <n v="24.6433"/>
    <n v="23.611499999999999"/>
    <n v="24.379000000000001"/>
    <n v="25.494900000000001"/>
    <n v="25.494900000000001"/>
    <n v="3.2166999999999999"/>
    <n v="3.5198"/>
    <n v="1.6214"/>
    <n v="3.7048000000000001"/>
    <n v="6.5713999999999997"/>
    <n v="6.5713999999999997"/>
    <n v="5.5378999999999996"/>
    <n v="9.9369999999999994"/>
    <n v="12.568"/>
    <n v="15.7011"/>
    <n v="16.617599999999999"/>
    <n v="20.330400000000001"/>
    <n v="24.595400000000001"/>
    <n v="24.595400000000001"/>
    <n v="25.4954"/>
    <n v="26.545400000000001"/>
    <n v="30.211300000000001"/>
    <n v="30.211300000000001"/>
    <n v="8.8323999999999998"/>
    <n v="19.380700000000001"/>
    <n v="22.880700000000001"/>
    <n v="26.6632"/>
    <n v="26.729099999999999"/>
    <n v="26.729099999999999"/>
    <n v="26.729099999999999"/>
    <n v="26.729099999999999"/>
    <n v="26.729099999999999"/>
    <n v="27.4465"/>
    <n v="28.096499999999999"/>
    <n v="28.096499999999999"/>
    <n v="28.096499999999999"/>
    <n v="28.096499999999999"/>
    <n v="28.096499999999999"/>
    <n v="28.096499999999999"/>
    <n v="28.096499999999999"/>
    <n v="28.096499999999999"/>
    <n v="28.096499999999999"/>
    <n v="28.0964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5.494900000000001"/>
    <n v="30.211300000000001"/>
    <n v="28.096499999999999"/>
    <n v="0"/>
    <m/>
  </r>
  <r>
    <x v="846"/>
    <x v="26"/>
    <n v="568"/>
    <n v="4506"/>
    <s v="MOTORISTA ENTREGADOR4506568"/>
    <x v="0"/>
    <x v="1"/>
    <x v="2"/>
    <x v="9"/>
    <x v="0"/>
    <x v="1"/>
    <n v="0"/>
    <n v="31.443000000000001"/>
    <n v="0"/>
    <n v="41.503900000000002"/>
    <n v="42.319800000000001"/>
    <n v="50.764899999999997"/>
    <n v="52.679900000000004"/>
    <n v="52.679900000000004"/>
    <n v="5.7308000000000003"/>
    <n v="7.7632000000000003"/>
    <n v="7.8918999999999997"/>
    <n v="9.9077000000000002"/>
    <n v="16.519500000000001"/>
    <n v="16.519500000000001"/>
    <n v="21.116800000000001"/>
    <n v="23.530100000000001"/>
    <n v="30.96"/>
    <n v="38.4756"/>
    <n v="44.488300000000002"/>
    <n v="56.1038"/>
    <n v="58.218699999999998"/>
    <n v="59.2346"/>
    <n v="59.417900000000003"/>
    <n v="62.067799999999998"/>
    <n v="64.549499999999995"/>
    <n v="64.549499999999995"/>
    <n v="6.7134"/>
    <n v="12.0093"/>
    <n v="17.590900000000001"/>
    <n v="22.5563"/>
    <n v="26.054600000000001"/>
    <n v="29.386099999999999"/>
    <n v="35.234299999999998"/>
    <n v="37.098399999999998"/>
    <n v="42.180199999999999"/>
    <n v="41.880200000000002"/>
    <n v="41.6813"/>
    <n v="41.6813"/>
    <n v="41.6813"/>
    <n v="41.6813"/>
    <n v="41.6813"/>
    <n v="41.6813"/>
    <n v="41.6813"/>
    <n v="41.6813"/>
    <n v="41.6813"/>
    <n v="41.68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2.679900000000004"/>
    <n v="64.549499999999995"/>
    <n v="41.6813"/>
    <n v="0"/>
    <m/>
  </r>
  <r>
    <x v="847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0"/>
    <n v="0"/>
    <n v="0"/>
    <n v="0"/>
    <n v="0"/>
    <n v="0"/>
    <n v="0"/>
    <n v="0"/>
    <n v="0"/>
    <n v="5.0503999999999998"/>
    <n v="9.6311999999999998"/>
    <n v="8.5137999999999998"/>
    <n v="12.1122"/>
    <n v="18.143799999999999"/>
    <n v="20.1755"/>
    <n v="22.725200000000001"/>
    <n v="24.241800000000001"/>
    <n v="25.957699999999999"/>
    <n v="27.740200000000002"/>
    <n v="30.5075"/>
    <n v="30.5075"/>
    <n v="5.8150000000000004"/>
    <n v="11.0474"/>
    <n v="16.345800000000001"/>
    <n v="17.327400000000001"/>
    <n v="22.527200000000001"/>
    <n v="23.7104"/>
    <n v="28.910299999999999"/>
    <n v="37.443399999999997"/>
    <n v="32.443399999999997"/>
    <n v="35.342599999999997"/>
    <n v="38.558399999999999"/>
    <n v="41.124099999999999"/>
    <n v="48.638399999999997"/>
    <n v="40.471800000000002"/>
    <n v="33.138500000000001"/>
    <n v="34.821800000000003"/>
    <n v="36.755099999999999"/>
    <n v="38.354999999999997"/>
    <n v="33.187600000000003"/>
    <n v="35.120899999999999"/>
    <n v="4.2817999999999996"/>
    <n v="5.2991000000000001"/>
    <n v="2.0649000000000002"/>
    <n v="6.8624999999999998"/>
    <n v="10.1784"/>
    <n v="16.310199999999998"/>
    <n v="20.842700000000001"/>
    <n v="31.358499999999999"/>
    <n v="39.2577"/>
    <n v="36.741"/>
    <n v="34.839500000000001"/>
    <n v="36.123600000000003"/>
    <n v="38.456200000000003"/>
    <n v="41.537999999999997"/>
    <n v="45.037199999999999"/>
    <n v="46.271299999999997"/>
    <m/>
    <m/>
    <m/>
    <m/>
    <m/>
    <m/>
    <s v="NÃO"/>
    <n v="0"/>
    <n v="30.5075"/>
    <n v="35.120899999999999"/>
    <n v="46.271299999999997"/>
    <m/>
  </r>
  <r>
    <x v="848"/>
    <x v="26"/>
    <n v="568"/>
    <n v="4513"/>
    <s v="MOTORISTA ENTREGADOR4513568"/>
    <x v="0"/>
    <x v="0"/>
    <x v="2"/>
    <x v="2"/>
    <x v="0"/>
    <x v="0"/>
    <n v="0"/>
    <n v="24.331900000000001"/>
    <n v="0"/>
    <n v="19.630299999999998"/>
    <n v="20.797000000000001"/>
    <n v="19.680299999999999"/>
    <n v="22.4788"/>
    <n v="22.4788"/>
    <n v="19.594799999999999"/>
    <n v="20.778199999999998"/>
    <n v="23.710799999999999"/>
    <n v="22.2624"/>
    <n v="27.962399999999999"/>
    <n v="27.962399999999999"/>
    <n v="31.9147"/>
    <n v="37.831400000000002"/>
    <n v="42.896599999999999"/>
    <n v="43.897300000000001"/>
    <n v="2.6347999999999998"/>
    <n v="4.8673000000000002"/>
    <n v="9.8331999999999997"/>
    <n v="6.7013999999999996"/>
    <n v="7.9340000000000002"/>
    <n v="8.5014000000000003"/>
    <n v="8.0348000000000006"/>
    <n v="8.0348000000000006"/>
    <n v="11.7349"/>
    <n v="11.334199999999999"/>
    <n v="13.2653"/>
    <n v="17.8001"/>
    <n v="23.714500000000001"/>
    <n v="23.714500000000001"/>
    <n v="27.4986"/>
    <n v="26.315300000000001"/>
    <n v="32.031199999999998"/>
    <n v="35.731900000000003"/>
    <n v="37.998600000000003"/>
    <n v="0.66669999999999996"/>
    <n v="0.66669999999999996"/>
    <n v="0.66669999999999996"/>
    <n v="0.66669999999999996"/>
    <n v="0.66669999999999996"/>
    <n v="0.66669999999999996"/>
    <n v="0.66669999999999996"/>
    <n v="0"/>
    <n v="0"/>
    <n v="0"/>
    <n v="2.5834000000000001"/>
    <n v="0"/>
    <n v="1.1986000000000001"/>
    <n v="5.8327"/>
    <n v="11.482699999999999"/>
    <n v="23.447900000000001"/>
    <n v="29.597899999999999"/>
    <n v="32.8964"/>
    <n v="38.912300000000002"/>
    <n v="0"/>
    <n v="8.2600000000000007E-2"/>
    <n v="1.7507999999999999"/>
    <n v="4.6349"/>
    <n v="5.0357000000000003"/>
    <n v="0"/>
    <m/>
    <m/>
    <m/>
    <m/>
    <m/>
    <m/>
    <s v="NÃO"/>
    <n v="24.331900000000001"/>
    <n v="43.897300000000001"/>
    <n v="37.998600000000003"/>
    <n v="38.912300000000002"/>
    <n v="0"/>
  </r>
  <r>
    <x v="849"/>
    <x v="0"/>
    <n v="599"/>
    <n v="3503"/>
    <s v="AJUDANTE ENTREGA3503599"/>
    <x v="0"/>
    <x v="0"/>
    <x v="0"/>
    <x v="0"/>
    <x v="0"/>
    <x v="0"/>
    <n v="0"/>
    <n v="43.150199999999998"/>
    <n v="0"/>
    <n v="0"/>
    <n v="0"/>
    <n v="0"/>
    <n v="0"/>
    <n v="0"/>
    <n v="0"/>
    <n v="0"/>
    <n v="0"/>
    <n v="0"/>
    <n v="0"/>
    <n v="0"/>
    <n v="3.5430000000000001"/>
    <n v="10.1286"/>
    <n v="11.4628"/>
    <n v="15.1462"/>
    <n v="1.2341"/>
    <n v="0"/>
    <n v="3.2021999999999999"/>
    <n v="2.7688999999999999"/>
    <n v="4.3189000000000002"/>
    <n v="4.8863000000000003"/>
    <n v="1.7870999999999999"/>
    <n v="1.7870999999999999"/>
    <n v="8.3544"/>
    <n v="14.1218"/>
    <n v="16.471"/>
    <n v="20.488399999999999"/>
    <n v="23.401199999999999"/>
    <n v="23.784600000000001"/>
    <n v="30.501200000000001"/>
    <n v="32.751199999999997"/>
    <n v="36.067100000000003"/>
    <n v="38.383000000000003"/>
    <n v="41.033000000000001"/>
    <n v="4.6478000000000002"/>
    <n v="5.0819000000000001"/>
    <n v="6.0312000000000001"/>
    <n v="7.0979000000000001"/>
    <n v="5.5646000000000004"/>
    <n v="7.3978999999999999"/>
    <n v="6.9820000000000002"/>
    <n v="8.1152999999999995"/>
    <n v="0"/>
    <n v="0"/>
    <n v="0"/>
    <n v="0"/>
    <n v="0"/>
    <n v="0"/>
    <n v="0"/>
    <n v="0"/>
    <n v="0"/>
    <n v="0"/>
    <n v="1.1171"/>
    <n v="0"/>
    <n v="2.4150999999999998"/>
    <n v="1.8644000000000001"/>
    <n v="0"/>
    <n v="0"/>
    <n v="0"/>
    <m/>
    <m/>
    <m/>
    <m/>
    <m/>
    <m/>
    <s v="NÃO"/>
    <n v="43.150199999999998"/>
    <n v="15.1462"/>
    <n v="41.033000000000001"/>
    <n v="1.1171"/>
    <n v="0"/>
  </r>
  <r>
    <x v="850"/>
    <x v="0"/>
    <n v="599"/>
    <n v="4534"/>
    <s v="AJUDANTE ENTREGA4534599"/>
    <x v="0"/>
    <x v="0"/>
    <x v="0"/>
    <x v="10"/>
    <x v="0"/>
    <x v="0"/>
    <n v="0"/>
    <n v="40.663200000000003"/>
    <n v="0"/>
    <n v="0"/>
    <n v="0"/>
    <n v="0"/>
    <n v="0"/>
    <n v="0"/>
    <n v="0"/>
    <n v="0"/>
    <n v="0"/>
    <n v="0"/>
    <n v="0"/>
    <n v="0"/>
    <n v="0"/>
    <n v="0"/>
    <n v="0"/>
    <n v="0"/>
    <n v="3.7345000000000002"/>
    <n v="12.5153"/>
    <n v="14.9491"/>
    <n v="16.8657"/>
    <n v="17.449000000000002"/>
    <n v="17.449000000000002"/>
    <n v="17.915600000000001"/>
    <n v="17.915600000000001"/>
    <n v="17.898800000000001"/>
    <n v="25.182400000000001"/>
    <n v="26.048200000000001"/>
    <n v="28.2974"/>
    <n v="22.2974"/>
    <n v="23.829899999999999"/>
    <n v="27.712900000000001"/>
    <n v="35.896500000000003"/>
    <n v="37.796300000000002"/>
    <n v="37.796300000000002"/>
    <n v="37.796300000000002"/>
    <n v="4.7004999999999999"/>
    <n v="7.8986999999999998"/>
    <n v="9.5325000000000006"/>
    <n v="11.4824"/>
    <n v="9.3998000000000008"/>
    <n v="11.3657"/>
    <n v="12.365600000000001"/>
    <n v="12.515499999999999"/>
    <n v="12.115500000000001"/>
    <n v="14.599399999999999"/>
    <n v="0.61680000000000001"/>
    <n v="3.75"/>
    <n v="5.4505999999999997"/>
    <n v="7.1497999999999999"/>
    <n v="11.616300000000001"/>
    <n v="18.6145"/>
    <n v="18.715599999999998"/>
    <n v="24.299499999999998"/>
    <n v="27.499400000000001"/>
    <n v="0"/>
    <n v="0"/>
    <n v="0"/>
    <n v="0"/>
    <n v="0"/>
    <n v="0"/>
    <m/>
    <m/>
    <m/>
    <m/>
    <m/>
    <m/>
    <s v="NÃO"/>
    <n v="40.663200000000003"/>
    <n v="0"/>
    <n v="37.796300000000002"/>
    <n v="27.499400000000001"/>
    <n v="0"/>
  </r>
  <r>
    <x v="851"/>
    <x v="2"/>
    <n v="599"/>
    <n v="4506"/>
    <s v="MOTORISTA ENTREGADOR ABASTECEDOR4506599"/>
    <x v="0"/>
    <x v="1"/>
    <x v="0"/>
    <x v="9"/>
    <x v="0"/>
    <x v="1"/>
    <n v="0"/>
    <n v="38.954599999999999"/>
    <n v="0"/>
    <n v="49.765500000000003"/>
    <n v="51.531399999999998"/>
    <n v="53.2973"/>
    <n v="54.513199999999998"/>
    <n v="54.513199999999998"/>
    <n v="3.2824"/>
    <n v="7.1315999999999997"/>
    <n v="7.2641999999999998"/>
    <n v="9.9300999999999995"/>
    <n v="10.0434"/>
    <n v="10.0434"/>
    <n v="11.5076"/>
    <n v="16.8385"/>
    <n v="16.8385"/>
    <n v="16.8385"/>
    <n v="16.8385"/>
    <n v="16.8385"/>
    <n v="21.288399999999999"/>
    <n v="22.0383"/>
    <n v="22.238299999999999"/>
    <n v="23.104199999999999"/>
    <n v="24.020099999999999"/>
    <n v="24.020099999999999"/>
    <n v="5.7142999999999997"/>
    <n v="15.5633"/>
    <n v="19.495699999999999"/>
    <n v="24.944700000000001"/>
    <n v="27.444600000000001"/>
    <n v="31.626300000000001"/>
    <n v="36.008699999999997"/>
    <n v="42.441800000000001"/>
    <n v="45.323500000000003"/>
    <n v="50.421900000000001"/>
    <n v="51.655200000000001"/>
    <n v="57.938299999999998"/>
    <n v="65.92"/>
    <n v="73.769000000000005"/>
    <n v="75.402299999999997"/>
    <n v="76.818200000000004"/>
    <n v="78.468100000000007"/>
    <n v="78.968000000000004"/>
    <n v="81.167100000000005"/>
    <n v="86.366200000000006"/>
    <n v="5.0308000000000002"/>
    <n v="10.847200000000001"/>
    <n v="15.913600000000001"/>
    <n v="21.5793"/>
    <n v="26.378499999999999"/>
    <n v="30.195799999999998"/>
    <n v="41.875100000000003"/>
    <n v="51.590400000000002"/>
    <n v="55.772799999999997"/>
    <n v="57.287100000000002"/>
    <n v="64.136799999999994"/>
    <n v="67.236000000000004"/>
    <n v="69.066900000000004"/>
    <n v="72.481899999999996"/>
    <n v="74.114400000000003"/>
    <n v="75.496799999999993"/>
    <m/>
    <m/>
    <m/>
    <m/>
    <m/>
    <m/>
    <s v="NÃO"/>
    <n v="54.513199999999998"/>
    <n v="24.020099999999999"/>
    <n v="86.366200000000006"/>
    <n v="75.496799999999993"/>
    <m/>
  </r>
  <r>
    <x v="852"/>
    <x v="2"/>
    <n v="599"/>
    <n v="3529"/>
    <s v="MOTORISTA ENTREGADOR ABASTECEDOR3529599"/>
    <x v="0"/>
    <x v="4"/>
    <x v="0"/>
    <x v="6"/>
    <x v="0"/>
    <x v="0"/>
    <n v="0"/>
    <n v="8.6027000000000005"/>
    <n v="0"/>
    <n v="23.784600000000001"/>
    <n v="24.902000000000001"/>
    <n v="26.084499999999998"/>
    <n v="25.732800000000001"/>
    <n v="25.732800000000001"/>
    <n v="3.6507000000000001"/>
    <n v="7.8658000000000001"/>
    <n v="8.0991"/>
    <n v="8.8991000000000007"/>
    <n v="0"/>
    <n v="0"/>
    <n v="0"/>
    <n v="0"/>
    <n v="0"/>
    <n v="4.2122000000000002"/>
    <n v="8.2462"/>
    <n v="17.794499999999999"/>
    <n v="20.960999999999999"/>
    <n v="22.8109"/>
    <n v="24.243500000000001"/>
    <n v="25.276800000000001"/>
    <n v="20.626799999999999"/>
    <n v="20.626799999999999"/>
    <n v="6.665"/>
    <n v="14.497400000000001"/>
    <n v="15.4474"/>
    <n v="21.346399999999999"/>
    <n v="22.712299999999999"/>
    <n v="23.978200000000001"/>
    <n v="23.978200000000001"/>
    <n v="23.044899999999998"/>
    <n v="23.044899999999998"/>
    <n v="25.660799999999998"/>
    <n v="28.344100000000001"/>
    <n v="33.127499999999998"/>
    <n v="40.609200000000001"/>
    <n v="41.725900000000003"/>
    <n v="41.725900000000003"/>
    <n v="43.392600000000002"/>
    <n v="44.142600000000002"/>
    <n v="45.392600000000002"/>
    <n v="46.842599999999997"/>
    <n v="48.058500000000002"/>
    <n v="2.3159000000000001"/>
    <n v="6.5159000000000002"/>
    <n v="8.9817999999999998"/>
    <n v="13.030200000000001"/>
    <n v="14.4976"/>
    <n v="13.062799999999999"/>
    <n v="20.494499999999999"/>
    <n v="26.775500000000001"/>
    <n v="30.0747"/>
    <n v="32.025399999999998"/>
    <n v="0"/>
    <n v="0"/>
    <n v="0"/>
    <n v="0"/>
    <n v="0"/>
    <n v="0"/>
    <m/>
    <m/>
    <m/>
    <m/>
    <m/>
    <m/>
    <s v="NÃO"/>
    <n v="25.732800000000001"/>
    <n v="20.626799999999999"/>
    <n v="48.058500000000002"/>
    <n v="0"/>
    <m/>
  </r>
  <r>
    <x v="853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7506000000000004"/>
    <n v="5.7506000000000004"/>
    <n v="6.9505999999999997"/>
    <n v="8.8521999999999998"/>
    <n v="8.8521999999999998"/>
    <n v="2.7174"/>
    <n v="0.56520000000000004"/>
    <n v="5.3818999999999999"/>
    <n v="12.4971"/>
    <n v="18.563700000000001"/>
    <n v="24.180299999999999"/>
    <n v="22.1463"/>
    <n v="28.928100000000001"/>
    <n v="42.178100000000001"/>
    <n v="39.428199999999997"/>
    <n v="43.244100000000003"/>
    <n v="50.476700000000001"/>
    <n v="44.610100000000003"/>
    <n v="43.695"/>
    <n v="36.361699999999999"/>
    <n v="39.879100000000001"/>
    <n v="41.329099999999997"/>
    <n v="43.2791"/>
    <n v="46.528399999999998"/>
    <n v="39.195099999999996"/>
    <n v="3.8"/>
    <n v="0"/>
    <n v="6.6509"/>
    <n v="10.949400000000001"/>
    <n v="16.430399999999999"/>
    <n v="12.8782"/>
    <n v="12.4971"/>
    <n v="18.878900000000002"/>
    <n v="21.814599999999999"/>
    <n v="25.947199999999999"/>
    <n v="26.613900000000001"/>
    <n v="23.898"/>
    <n v="18.347999999999999"/>
    <n v="14.648"/>
    <n v="16.248000000000001"/>
    <n v="17.7973"/>
    <m/>
    <m/>
    <m/>
    <m/>
    <m/>
    <m/>
    <s v="NÃO"/>
    <n v="0"/>
    <n v="8.8521999999999998"/>
    <n v="39.195099999999996"/>
    <n v="17.7973"/>
    <m/>
  </r>
  <r>
    <x v="854"/>
    <x v="26"/>
    <n v="568"/>
    <n v="4506"/>
    <s v="MOTORISTA ENTREGADOR4506568"/>
    <x v="0"/>
    <x v="1"/>
    <x v="2"/>
    <x v="9"/>
    <x v="0"/>
    <x v="1"/>
    <n v="0"/>
    <n v="55.539400000000001"/>
    <n v="0"/>
    <n v="68.985500000000002"/>
    <n v="69.385499999999993"/>
    <n v="72.170299999999997"/>
    <n v="73.869600000000005"/>
    <n v="73.869600000000005"/>
    <n v="3.6983999999999999"/>
    <n v="4.2968999999999999"/>
    <n v="8.5808999999999997"/>
    <n v="14.2308"/>
    <n v="18.0641"/>
    <n v="18.0641"/>
    <n v="12.2323"/>
    <n v="19.046800000000001"/>
    <n v="23.214200000000002"/>
    <n v="29.063500000000001"/>
    <n v="34.413499999999999"/>
    <n v="40.530200000000001"/>
    <n v="48.780200000000001"/>
    <n v="50.730200000000004"/>
    <n v="50.780200000000001"/>
    <n v="50.964300000000001"/>
    <n v="54.914999999999999"/>
    <n v="54.914999999999999"/>
    <n v="8.1832999999999991"/>
    <n v="16.8809"/>
    <n v="23.764199999999999"/>
    <n v="33.265000000000001"/>
    <n v="35.962499999999999"/>
    <n v="39.609499999999997"/>
    <n v="46.676900000000003"/>
    <n v="55.324599999999997"/>
    <n v="59.757100000000001"/>
    <n v="62.773000000000003"/>
    <n v="68.689599999999999"/>
    <n v="80.6404"/>
    <n v="90.655500000000004"/>
    <n v="97.6387"/>
    <n v="99.438699999999997"/>
    <n v="101.22199999999999"/>
    <n v="102.70610000000001"/>
    <n v="103.5561"/>
    <n v="107.50539999999999"/>
    <n v="109.50539999999999"/>
    <n v="5.4977"/>
    <n v="11.430199999999999"/>
    <n v="13.428699999999999"/>
    <n v="17.877199999999998"/>
    <n v="22.494599999999998"/>
    <n v="33.880200000000002"/>
    <n v="46.3643"/>
    <n v="53.682400000000001"/>
    <n v="53.682400000000001"/>
    <n v="55.299799999999998"/>
    <n v="55.299799999999998"/>
    <n v="55.299799999999998"/>
    <n v="55.299799999999998"/>
    <n v="55.299799999999998"/>
    <n v="55.299799999999998"/>
    <n v="57.633099999999999"/>
    <m/>
    <m/>
    <m/>
    <m/>
    <m/>
    <m/>
    <s v="NÃO"/>
    <n v="73.869600000000005"/>
    <n v="54.914999999999999"/>
    <n v="109.50539999999999"/>
    <n v="57.633099999999999"/>
    <m/>
  </r>
  <r>
    <x v="855"/>
    <x v="2"/>
    <n v="599"/>
    <n v="3529"/>
    <s v="MOTORISTA ENTREGADOR ABASTECEDOR3529599"/>
    <x v="0"/>
    <x v="4"/>
    <x v="0"/>
    <x v="6"/>
    <x v="0"/>
    <x v="0"/>
    <n v="0"/>
    <n v="26.9556"/>
    <n v="0"/>
    <n v="41.054200000000002"/>
    <n v="42.787500000000001"/>
    <n v="44.9208"/>
    <n v="48.32"/>
    <n v="48.32"/>
    <n v="3.8824999999999998"/>
    <n v="7.5323000000000002"/>
    <n v="3.5505"/>
    <n v="3.5844"/>
    <n v="9.9168000000000003"/>
    <n v="9.9168000000000003"/>
    <n v="12.2347"/>
    <n v="16.916399999999999"/>
    <n v="22.6829"/>
    <n v="27.749300000000002"/>
    <n v="29.831800000000001"/>
    <n v="35.464799999999997"/>
    <n v="39.996499999999997"/>
    <n v="42.013100000000001"/>
    <n v="40.6798"/>
    <n v="41.463099999999997"/>
    <n v="44.846899999999998"/>
    <n v="44.846899999999998"/>
    <n v="3.7467000000000001"/>
    <n v="11.228899999999999"/>
    <n v="13.894600000000001"/>
    <n v="21.476299999999998"/>
    <n v="25.825299999999999"/>
    <n v="24.4071"/>
    <n v="23.622900000000001"/>
    <n v="29.2394"/>
    <n v="28.587800000000001"/>
    <n v="31.786999999999999"/>
    <n v="27.336099999999998"/>
    <n v="34.251100000000001"/>
    <n v="39.400100000000002"/>
    <n v="40.866599999999998"/>
    <n v="40.866599999999998"/>
    <n v="41.582500000000003"/>
    <n v="42.899099999999997"/>
    <n v="44.831600000000002"/>
    <n v="45.947499999999998"/>
    <n v="52.1965"/>
    <n v="2.5"/>
    <n v="8.3475999999999999"/>
    <n v="8.5626999999999995"/>
    <n v="11.662599999999999"/>
    <n v="14.3103"/>
    <n v="0"/>
    <n v="0"/>
    <n v="0"/>
    <n v="0"/>
    <n v="0"/>
    <n v="0"/>
    <n v="0"/>
    <n v="0"/>
    <n v="0"/>
    <n v="0"/>
    <n v="0"/>
    <m/>
    <m/>
    <m/>
    <m/>
    <m/>
    <m/>
    <s v="NÃO"/>
    <n v="48.32"/>
    <n v="44.846899999999998"/>
    <n v="52.1965"/>
    <n v="0"/>
    <m/>
  </r>
  <r>
    <x v="856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2.0432000000000001"/>
    <n v="2.4931999999999999"/>
    <n v="1.8932"/>
    <n v="1.2931999999999999"/>
    <n v="1.2931999999999999"/>
    <n v="6.4839000000000002"/>
    <n v="17.615400000000001"/>
    <n v="27.096900000000002"/>
    <n v="35.363999999999997"/>
    <n v="35.394300000000001"/>
    <n v="40.825200000000002"/>
    <n v="48.640300000000003"/>
    <n v="52.8902"/>
    <n v="56.005299999999998"/>
    <n v="63.085500000000003"/>
    <n v="66.103899999999996"/>
    <n v="72.318899999999999"/>
    <n v="78.084800000000001"/>
    <n v="83.533900000000003"/>
    <n v="83.883899999999997"/>
    <n v="84.967200000000005"/>
    <n v="87.017200000000003"/>
    <n v="87.017200000000003"/>
    <n v="88.900499999999994"/>
    <n v="99.046599999999998"/>
    <n v="4.4165999999999999"/>
    <n v="12.0998"/>
    <n v="13.999000000000001"/>
    <n v="16.616399999999999"/>
    <n v="22.265599999999999"/>
    <n v="31.463999999999999"/>
    <n v="39.813800000000001"/>
    <n v="48.143999999999998"/>
    <n v="49.578800000000001"/>
    <n v="54.393900000000002"/>
    <n v="56.0931"/>
    <n v="59.2423"/>
    <n v="59.642299999999999"/>
    <n v="64.157399999999996"/>
    <n v="67.389200000000002"/>
    <n v="66.139200000000002"/>
    <m/>
    <m/>
    <m/>
    <m/>
    <m/>
    <m/>
    <s v="NÃO"/>
    <n v="0"/>
    <n v="1.2931999999999999"/>
    <n v="99.046599999999998"/>
    <n v="66.139200000000002"/>
    <m/>
  </r>
  <r>
    <x v="857"/>
    <x v="2"/>
    <n v="599"/>
    <n v="3503"/>
    <s v="MOTORISTA ENTREGADOR ABASTECEDOR3503599"/>
    <x v="0"/>
    <x v="0"/>
    <x v="0"/>
    <x v="0"/>
    <x v="0"/>
    <x v="0"/>
    <n v="0"/>
    <n v="1.2534000000000001"/>
    <n v="0"/>
    <n v="0"/>
    <n v="0"/>
    <n v="0"/>
    <n v="0"/>
    <n v="0"/>
    <n v="0"/>
    <n v="0"/>
    <n v="0"/>
    <n v="0"/>
    <n v="0"/>
    <n v="0"/>
    <n v="0"/>
    <n v="0"/>
    <n v="0"/>
    <n v="0"/>
    <n v="3.56E-2"/>
    <n v="2.3363999999999998"/>
    <n v="7.5697000000000001"/>
    <n v="7.5697000000000001"/>
    <n v="7.5697000000000001"/>
    <n v="6.6863999999999999"/>
    <n v="10.7683"/>
    <n v="10.7683"/>
    <n v="15.0365"/>
    <n v="18.969000000000001"/>
    <n v="18.8857"/>
    <n v="19.419799999999999"/>
    <n v="25.068999999999999"/>
    <n v="24.703099999999999"/>
    <n v="25.7714"/>
    <n v="30.103999999999999"/>
    <n v="25.5684"/>
    <n v="28.968399999999999"/>
    <n v="32.734299999999998"/>
    <n v="0"/>
    <n v="0"/>
    <n v="5.9347000000000003"/>
    <n v="6.9687999999999999"/>
    <n v="6.1188000000000002"/>
    <n v="5.0688000000000004"/>
    <n v="6.0521000000000003"/>
    <n v="6.8179999999999996"/>
    <n v="6.4854000000000003"/>
    <n v="11.904299999999999"/>
    <n v="20.4361"/>
    <n v="21.302099999999999"/>
    <n v="28.417999999999999"/>
    <n v="30.003599999999999"/>
    <n v="34.752800000000001"/>
    <n v="45.019399999999997"/>
    <n v="49.785200000000003"/>
    <n v="55.852600000000002"/>
    <n v="62.201099999999997"/>
    <n v="5.05"/>
    <n v="8.1158999999999999"/>
    <n v="9.35"/>
    <n v="5.5826000000000002"/>
    <n v="6.7826000000000004"/>
    <n v="9.5151000000000003"/>
    <m/>
    <m/>
    <m/>
    <m/>
    <m/>
    <m/>
    <s v="NÃO"/>
    <n v="1.2534000000000001"/>
    <n v="0"/>
    <n v="32.734299999999998"/>
    <n v="62.201099999999997"/>
    <n v="9.5151000000000003"/>
  </r>
  <r>
    <x v="858"/>
    <x v="26"/>
    <n v="568"/>
    <n v="4550"/>
    <s v="MOTORISTA ENTREGADOR4550568"/>
    <x v="0"/>
    <x v="0"/>
    <x v="2"/>
    <x v="13"/>
    <x v="0"/>
    <x v="0"/>
    <n v="0"/>
    <n v="0"/>
    <n v="0"/>
    <n v="0"/>
    <n v="1.2166999999999999"/>
    <n v="4.7491000000000003"/>
    <n v="6.399"/>
    <n v="6.399"/>
    <n v="10.514799999999999"/>
    <n v="17.832100000000001"/>
    <n v="18.498000000000001"/>
    <n v="26.431000000000001"/>
    <n v="38.896500000000003"/>
    <n v="38.896500000000003"/>
    <n v="52.962299999999999"/>
    <n v="63.3947"/>
    <n v="69.343699999999998"/>
    <n v="74.658600000000007"/>
    <n v="4.6833"/>
    <n v="8.4013000000000009"/>
    <n v="14.900399999999999"/>
    <n v="14.900399999999999"/>
    <n v="13.100300000000001"/>
    <n v="14.850300000000001"/>
    <n v="6.0336999999999996"/>
    <n v="6.0336999999999996"/>
    <n v="6.0336999999999996"/>
    <n v="6.8010999999999999"/>
    <n v="6.8010999999999999"/>
    <n v="14.718299999999999"/>
    <n v="22.718299999999999"/>
    <n v="24.718299999999999"/>
    <n v="34.400700000000001"/>
    <n v="43.783099999999997"/>
    <n v="47.416400000000003"/>
    <n v="48.348199999999999"/>
    <n v="51.63"/>
    <n v="10.664199999999999"/>
    <n v="20.296700000000001"/>
    <n v="26.898199999999999"/>
    <n v="6.3982999999999999"/>
    <n v="6.4974999999999996"/>
    <n v="8.2800999999999991"/>
    <n v="8.2800999999999991"/>
    <n v="9.2800999999999991"/>
    <n v="13.3127"/>
    <n v="21.6953"/>
    <n v="32.277000000000001"/>
    <n v="37.558799999999998"/>
    <n v="44.525500000000001"/>
    <n v="51.323999999999998"/>
    <n v="56.739899999999999"/>
    <n v="63.706600000000002"/>
    <n v="69.723200000000006"/>
    <n v="74.454999999999998"/>
    <n v="74.454999999999998"/>
    <n v="0"/>
    <n v="0"/>
    <n v="0"/>
    <n v="0"/>
    <n v="0"/>
    <n v="0"/>
    <m/>
    <m/>
    <m/>
    <m/>
    <m/>
    <m/>
    <s v="NÃO"/>
    <n v="0"/>
    <n v="74.658600000000007"/>
    <n v="51.63"/>
    <n v="74.454999999999998"/>
    <n v="0"/>
  </r>
  <r>
    <x v="859"/>
    <x v="2"/>
    <n v="599"/>
    <n v="3520"/>
    <s v="MOTORISTA ENTREGADOR ABASTECEDOR3520599"/>
    <x v="0"/>
    <x v="3"/>
    <x v="0"/>
    <x v="5"/>
    <x v="0"/>
    <x v="11"/>
    <n v="0"/>
    <n v="30.7193"/>
    <n v="0"/>
    <n v="43.873199999999997"/>
    <n v="45.139899999999997"/>
    <n v="45.423299999999998"/>
    <n v="49.423299999999998"/>
    <n v="49.423299999999998"/>
    <n v="0"/>
    <n v="5.8015999999999996"/>
    <n v="8.6675000000000004"/>
    <n v="13.334899999999999"/>
    <n v="11.5661"/>
    <n v="11.5661"/>
    <n v="28.517700000000001"/>
    <n v="36.2517"/>
    <n v="43.188000000000002"/>
    <n v="47.422199999999997"/>
    <n v="49.0396"/>
    <n v="54.710799999999999"/>
    <n v="58.677500000000002"/>
    <n v="60.377499999999998"/>
    <n v="60.211599999999997"/>
    <n v="61.811599999999999"/>
    <n v="62.744999999999997"/>
    <n v="62.744999999999997"/>
    <n v="1.0370999999999999"/>
    <n v="7.8864000000000001"/>
    <n v="12.070399999999999"/>
    <n v="16.7348"/>
    <n v="23.546700000000001"/>
    <n v="24.746700000000001"/>
    <n v="32.046599999999998"/>
    <n v="39.511699999999998"/>
    <n v="41.877600000000001"/>
    <n v="41.6768"/>
    <n v="42.560899999999997"/>
    <n v="42.794199999999996"/>
    <n v="47.709299999999999"/>
    <n v="56.091099999999997"/>
    <n v="57.741100000000003"/>
    <n v="59.606999999999999"/>
    <n v="61.540300000000002"/>
    <n v="63.456200000000003"/>
    <n v="65.939499999999995"/>
    <n v="59.4054"/>
    <n v="4.3498999999999999"/>
    <n v="9.0497999999999994"/>
    <n v="11.883900000000001"/>
    <n v="14.383100000000001"/>
    <n v="18.649699999999999"/>
    <n v="9.0640999999999998"/>
    <n v="10.5815"/>
    <n v="18.296600000000002"/>
    <n v="19.147300000000001"/>
    <n v="13.6472"/>
    <n v="17.812999999999999"/>
    <n v="19.561499999999999"/>
    <n v="21.160699999999999"/>
    <n v="22.9099"/>
    <n v="25.226500000000001"/>
    <n v="27.8583"/>
    <m/>
    <m/>
    <m/>
    <m/>
    <m/>
    <m/>
    <s v="NÃO"/>
    <n v="49.423299999999998"/>
    <n v="62.744999999999997"/>
    <n v="59.4054"/>
    <n v="27.8583"/>
    <m/>
  </r>
  <r>
    <x v="860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.51590000000000003"/>
    <n v="0"/>
    <n v="0"/>
    <n v="0"/>
    <n v="0"/>
    <n v="0"/>
    <n v="0"/>
    <n v="0.52890000000000004"/>
    <n v="0.52890000000000004"/>
    <n v="3.4134000000000002"/>
    <n v="17.7956"/>
    <n v="24.226400000000002"/>
    <n v="34.241999999999997"/>
    <n v="39.873600000000003"/>
    <n v="45.939500000000002"/>
    <n v="52.521099999999997"/>
    <n v="56.952800000000003"/>
    <n v="59.234400000000001"/>
    <n v="61.232700000000001"/>
    <n v="65.148700000000005"/>
    <n v="69.797799999999995"/>
    <n v="73.812200000000004"/>
    <n v="82.2273"/>
    <n v="82.2273"/>
    <n v="83.2273"/>
    <n v="83.2273"/>
    <n v="84.7273"/>
    <n v="92.108900000000006"/>
    <n v="92.491500000000002"/>
    <n v="2.6316999999999999"/>
    <n v="7.0641999999999996"/>
    <n v="8.3808000000000007"/>
    <n v="11.248200000000001"/>
    <n v="15.847300000000001"/>
    <n v="16.113900000000001"/>
    <n v="25.329599999999999"/>
    <n v="32.7453"/>
    <n v="38.611899999999999"/>
    <n v="48.276800000000001"/>
    <n v="53.358400000000003"/>
    <n v="56.890999999999998"/>
    <n v="61.023499999999999"/>
    <n v="65.656700000000001"/>
    <n v="69.088499999999996"/>
    <n v="74.254400000000004"/>
    <m/>
    <m/>
    <m/>
    <m/>
    <m/>
    <m/>
    <s v="NÃO"/>
    <n v="0"/>
    <n v="0.52890000000000004"/>
    <n v="92.491500000000002"/>
    <n v="74.254400000000004"/>
    <m/>
  </r>
  <r>
    <x v="861"/>
    <x v="0"/>
    <n v="599"/>
    <n v="4534"/>
    <s v="AJUDANTE ENTREGA4534599"/>
    <x v="0"/>
    <x v="0"/>
    <x v="0"/>
    <x v="10"/>
    <x v="0"/>
    <x v="0"/>
    <n v="0"/>
    <n v="43.023899999999998"/>
    <n v="0"/>
    <n v="0"/>
    <n v="0"/>
    <n v="0"/>
    <n v="0"/>
    <n v="0"/>
    <n v="1.9982"/>
    <n v="1.6488"/>
    <n v="2.8487"/>
    <n v="3.3492999999999999"/>
    <n v="0"/>
    <n v="0"/>
    <n v="0"/>
    <n v="1.6491"/>
    <n v="3.6997"/>
    <n v="3.7480000000000002"/>
    <n v="7.4162999999999997"/>
    <n v="3.3986999999999998"/>
    <n v="3.2143999999999999"/>
    <n v="4.7302999999999997"/>
    <n v="4.9135999999999997"/>
    <n v="6.6135000000000002"/>
    <n v="8.2799999999999994"/>
    <n v="8.2799999999999994"/>
    <n v="8.6638999999999999"/>
    <n v="15.0968"/>
    <n v="21.179099999999998"/>
    <n v="27.4773"/>
    <n v="23.143899999999999"/>
    <n v="24.943100000000001"/>
    <n v="31.125399999999999"/>
    <n v="36.707000000000001"/>
    <n v="40.905200000000001"/>
    <n v="42.8384"/>
    <n v="46.371600000000001"/>
    <n v="5.2324000000000002"/>
    <n v="8.0314999999999994"/>
    <n v="14.681100000000001"/>
    <n v="14.681100000000001"/>
    <n v="16.064399999999999"/>
    <n v="9.7309999999999999"/>
    <n v="11.6309"/>
    <n v="11.530900000000001"/>
    <n v="13.030799999999999"/>
    <n v="18.196400000000001"/>
    <n v="6.1128999999999998"/>
    <n v="10.160399999999999"/>
    <n v="4.7095000000000002"/>
    <n v="6.8926999999999996"/>
    <n v="11.409000000000001"/>
    <n v="16.641200000000001"/>
    <n v="21.422699999999999"/>
    <n v="21.422699999999999"/>
    <n v="19.872800000000002"/>
    <n v="0"/>
    <n v="0"/>
    <n v="0"/>
    <n v="0"/>
    <n v="0"/>
    <n v="0"/>
    <m/>
    <m/>
    <m/>
    <m/>
    <m/>
    <m/>
    <s v="NÃO"/>
    <n v="43.023899999999998"/>
    <n v="3.7480000000000002"/>
    <n v="46.371600000000001"/>
    <n v="19.872800000000002"/>
    <n v="0"/>
  </r>
  <r>
    <x v="862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816000000000002"/>
    <n v="5.5648999999999997"/>
    <n v="6.3966000000000003"/>
    <n v="8.9276"/>
    <n v="7.5769000000000002"/>
    <n v="7.4943999999999997"/>
    <n v="10.2102"/>
    <n v="12.5761"/>
    <n v="15.742000000000001"/>
    <n v="13.6587"/>
    <n v="11.8254"/>
    <n v="13.375400000000001"/>
    <n v="14.208"/>
    <n v="14.2906"/>
    <n v="1.1240000000000001"/>
    <n v="0.53259999999999996"/>
    <n v="4.1325000000000003"/>
    <n v="4.7491000000000003"/>
    <n v="5.2824"/>
    <n v="5.0823999999999998"/>
    <n v="6.8156999999999996"/>
    <n v="6.8997999999999999"/>
    <n v="7.7823000000000002"/>
    <n v="7.7823000000000002"/>
    <n v="10.5829"/>
    <n v="10.7829"/>
    <n v="10.7829"/>
    <n v="10.7829"/>
    <n v="10.7829"/>
    <n v="10.7829"/>
    <n v="10.7829"/>
    <m/>
    <m/>
    <m/>
    <m/>
    <m/>
    <m/>
    <s v="NÃO"/>
    <n v="0"/>
    <n v="0"/>
    <n v="1.1240000000000001"/>
    <n v="10.7829"/>
    <m/>
  </r>
  <r>
    <x v="863"/>
    <x v="2"/>
    <n v="599"/>
    <n v="3507"/>
    <s v="MOTORISTA ENTREGADOR ABASTECEDOR3507599"/>
    <x v="0"/>
    <x v="2"/>
    <x v="0"/>
    <x v="3"/>
    <x v="0"/>
    <x v="11"/>
    <n v="0"/>
    <n v="15.689399999999999"/>
    <n v="0"/>
    <n v="22.0184"/>
    <n v="22.0184"/>
    <n v="21.436599999999999"/>
    <n v="18.570699999999999"/>
    <n v="18.570699999999999"/>
    <n v="7.6322999999999999"/>
    <n v="13.464700000000001"/>
    <n v="13.464700000000001"/>
    <n v="14.697100000000001"/>
    <n v="31.0458"/>
    <n v="31.0458"/>
    <n v="31.0458"/>
    <n v="49.627200000000002"/>
    <n v="49.627200000000002"/>
    <n v="57.026800000000001"/>
    <n v="57.026800000000001"/>
    <n v="57.026800000000001"/>
    <n v="57.026800000000001"/>
    <n v="57.026800000000001"/>
    <n v="57.026800000000001"/>
    <n v="57.026800000000001"/>
    <n v="59.210099999999997"/>
    <n v="59.210099999999997"/>
    <n v="8.0151000000000003"/>
    <n v="11.5799"/>
    <n v="18.177499999999998"/>
    <n v="30.526299999999999"/>
    <n v="17.575600000000001"/>
    <n v="25.008700000000001"/>
    <n v="30.107800000000001"/>
    <n v="37.190199999999997"/>
    <n v="37.155999999999999"/>
    <n v="25.9726"/>
    <n v="18.655200000000001"/>
    <n v="18.069500000000001"/>
    <n v="25.4861"/>
    <n v="33.868400000000001"/>
    <n v="33.868400000000001"/>
    <n v="33.868400000000001"/>
    <n v="41.1175"/>
    <n v="43.1"/>
    <n v="44.649900000000002"/>
    <n v="48.149799999999999"/>
    <n v="4.5998999999999999"/>
    <n v="11.132400000000001"/>
    <n v="13.365"/>
    <n v="16.064"/>
    <n v="16.064"/>
    <n v="14.0145"/>
    <n v="20.361899999999999"/>
    <n v="22.061699999999998"/>
    <n v="23.311699999999998"/>
    <n v="25.626000000000001"/>
    <n v="30.6252"/>
    <n v="24.124400000000001"/>
    <n v="28.456800000000001"/>
    <n v="32.521900000000002"/>
    <n v="26.821899999999999"/>
    <n v="27.653700000000001"/>
    <m/>
    <m/>
    <m/>
    <m/>
    <m/>
    <m/>
    <s v="NÃO"/>
    <n v="18.570699999999999"/>
    <n v="59.210099999999997"/>
    <n v="48.149799999999999"/>
    <n v="27.653700000000001"/>
    <m/>
  </r>
  <r>
    <x v="864"/>
    <x v="2"/>
    <n v="599"/>
    <n v="4534"/>
    <s v="MOTORISTA ENTREGADOR ABASTECEDOR4534599"/>
    <x v="0"/>
    <x v="0"/>
    <x v="0"/>
    <x v="10"/>
    <x v="0"/>
    <x v="0"/>
    <n v="0"/>
    <n v="58.908200000000001"/>
    <n v="0"/>
    <n v="1.7159"/>
    <n v="1.7159"/>
    <n v="2.8492000000000002"/>
    <n v="2.9318"/>
    <n v="2.9318"/>
    <n v="5.5317999999999996"/>
    <n v="5.5326000000000004"/>
    <n v="6.4825999999999997"/>
    <n v="7.3174999999999999"/>
    <n v="8.7356999999999996"/>
    <n v="8.7356999999999996"/>
    <n v="10.3857"/>
    <n v="14.1008"/>
    <n v="16.149999999999999"/>
    <n v="16.768999999999998"/>
    <n v="7.1310000000000002"/>
    <n v="10.3302"/>
    <n v="10.3302"/>
    <n v="10.3302"/>
    <n v="10.3302"/>
    <n v="10.3302"/>
    <n v="10.3302"/>
    <n v="10.3302"/>
    <n v="10.3302"/>
    <n v="10.3302"/>
    <n v="14.397600000000001"/>
    <n v="18.9468"/>
    <n v="23.0944"/>
    <n v="25.0443"/>
    <n v="31.510100000000001"/>
    <n v="37.308599999999998"/>
    <n v="40.424500000000002"/>
    <n v="42.456299999999999"/>
    <n v="46.122199999999999"/>
    <n v="6.9992000000000001"/>
    <n v="8.9650999999999996"/>
    <n v="8.0968999999999998"/>
    <n v="8.3628"/>
    <n v="8.3628"/>
    <n v="9.7461000000000002"/>
    <n v="9.7461000000000002"/>
    <n v="12.646100000000001"/>
    <n v="11.4802"/>
    <n v="16.680900000000001"/>
    <n v="13.8127"/>
    <n v="8.8285999999999998"/>
    <n v="12.911899999999999"/>
    <n v="15.3452"/>
    <n v="20.410299999999999"/>
    <n v="19.159600000000001"/>
    <n v="24.776199999999999"/>
    <n v="27.658799999999999"/>
    <n v="23.759599999999999"/>
    <n v="0"/>
    <n v="0"/>
    <n v="0"/>
    <n v="0"/>
    <n v="0"/>
    <n v="1.3286"/>
    <m/>
    <m/>
    <m/>
    <m/>
    <m/>
    <m/>
    <s v="NÃO"/>
    <n v="58.908200000000001"/>
    <n v="16.768999999999998"/>
    <n v="46.122199999999999"/>
    <n v="23.759599999999999"/>
    <n v="1.3286"/>
  </r>
  <r>
    <x v="865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83000000000001"/>
    <n v="8.2475000000000005"/>
    <n v="7.0808"/>
    <n v="7.48"/>
    <n v="8.7466000000000008"/>
    <n v="7.7149000000000001"/>
    <n v="9.6457999999999995"/>
    <n v="13.1798"/>
    <n v="15.211499999999999"/>
    <n v="16.927399999999999"/>
    <n v="14.944100000000001"/>
    <n v="16.844100000000001"/>
    <n v="18.977399999999999"/>
    <n v="12.76"/>
    <n v="12.76"/>
    <n v="0"/>
    <n v="0"/>
    <n v="0"/>
    <n v="0"/>
    <n v="3.08"/>
    <n v="7.2305999999999999"/>
    <n v="9.7455999999999996"/>
    <n v="7.6485000000000003"/>
    <n v="12.031599999999999"/>
    <n v="15.414099999999999"/>
    <n v="17.979900000000001"/>
    <n v="20.362400000000001"/>
    <n v="22.3124"/>
    <n v="24.029800000000002"/>
    <n v="25.246400000000001"/>
    <n v="29.0122"/>
    <m/>
    <m/>
    <m/>
    <m/>
    <m/>
    <m/>
    <s v="NÃO"/>
    <n v="0"/>
    <n v="0"/>
    <n v="12.76"/>
    <n v="29.0122"/>
    <m/>
  </r>
  <r>
    <x v="866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18"/>
    <n v="0"/>
    <n v="0"/>
    <n v="0.16109999999999999"/>
    <n v="0.31259999999999999"/>
    <n v="1.6794"/>
    <n v="2.1808000000000001"/>
    <n v="4.1634000000000002"/>
    <n v="4.2451999999999996"/>
    <n v="5.9276999999999997"/>
    <n v="4.4603000000000002"/>
    <n v="4.9762000000000004"/>
    <n v="5.2762000000000002"/>
    <n v="6.4760999999999997"/>
    <n v="7.7079000000000004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7.7079000000000004"/>
    <n v="0"/>
    <m/>
  </r>
  <r>
    <x v="867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325000000000003"/>
    <n v="6.6142000000000003"/>
    <n v="7.3467000000000002"/>
    <n v="11.6624"/>
    <n v="13.6608"/>
    <n v="16.5442"/>
    <n v="20.3751"/>
    <n v="23.106100000000001"/>
    <n v="29.271799999999999"/>
    <n v="30.4877"/>
    <n v="31.571000000000002"/>
    <n v="32.520899999999997"/>
    <n v="33.837499999999999"/>
    <n v="36.485900000000001"/>
    <n v="38.118400000000001"/>
    <n v="3.8999000000000001"/>
    <n v="10.7316"/>
    <n v="12.148999999999999"/>
    <n v="16.548100000000002"/>
    <n v="21.6797"/>
    <n v="24.2456"/>
    <n v="24.2456"/>
    <n v="24.2456"/>
    <n v="24.2456"/>
    <n v="24.2456"/>
    <n v="0"/>
    <n v="0"/>
    <n v="0"/>
    <n v="0"/>
    <n v="0"/>
    <n v="0"/>
    <m/>
    <m/>
    <m/>
    <m/>
    <m/>
    <m/>
    <s v="NÃO"/>
    <n v="0"/>
    <n v="0"/>
    <n v="38.118400000000001"/>
    <n v="0"/>
    <m/>
  </r>
  <r>
    <x v="868"/>
    <x v="27"/>
    <n v="568"/>
    <n v="4513"/>
    <s v="MOTORISTA SUPLENTE4513568"/>
    <x v="0"/>
    <x v="0"/>
    <x v="2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"/>
    <n v="1.1674"/>
    <n v="3.4514999999999998"/>
    <n v="3.3847999999999998"/>
    <n v="14.185499999999999"/>
    <n v="14.185499999999999"/>
    <n v="16.236999999999998"/>
    <n v="16.185500000000001"/>
    <n v="21.418800000000001"/>
    <n v="27.0029"/>
    <n v="26.086300000000001"/>
    <n v="25.569700000000001"/>
    <n v="32.968299999999999"/>
    <n v="32.870600000000003"/>
    <n v="36.8872"/>
    <n v="31.0365"/>
    <n v="34.086500000000001"/>
    <n v="0"/>
    <n v="0"/>
    <n v="0"/>
    <n v="0"/>
    <n v="0"/>
    <n v="0"/>
    <n v="0"/>
    <n v="2.0183"/>
    <n v="0.68420000000000003"/>
    <n v="2.5508999999999999"/>
    <n v="4.6835000000000004"/>
    <n v="7.3327999999999998"/>
    <n v="9.4654000000000007"/>
    <n v="13.3972"/>
    <n v="16.695"/>
    <n v="22.779900000000001"/>
    <n v="22.3459"/>
    <n v="27.4452"/>
    <n v="31.845199999999998"/>
    <n v="1.9493"/>
    <n v="4.4819000000000004"/>
    <n v="2.9485999999999999"/>
    <n v="4.1486000000000001"/>
    <n v="7.3311999999999999"/>
    <n v="3.2313000000000001"/>
    <m/>
    <m/>
    <m/>
    <m/>
    <m/>
    <m/>
    <s v="NÃO"/>
    <n v="0"/>
    <n v="0"/>
    <n v="34.086500000000001"/>
    <n v="31.845199999999998"/>
    <n v="3.2313000000000001"/>
  </r>
  <r>
    <x v="869"/>
    <x v="2"/>
    <n v="599"/>
    <n v="3529"/>
    <s v="MOTORISTA ENTREGADOR ABASTECEDOR3529599"/>
    <x v="0"/>
    <x v="4"/>
    <x v="0"/>
    <x v="6"/>
    <x v="0"/>
    <x v="0"/>
    <n v="36.022399999999998"/>
    <n v="36.022399999999998"/>
    <n v="36.022399999999998"/>
    <n v="36.022399999999998"/>
    <n v="36.022399999999998"/>
    <n v="36.022399999999998"/>
    <n v="53.981699999999996"/>
    <n v="53.981699999999996"/>
    <n v="0"/>
    <n v="0"/>
    <n v="0"/>
    <n v="0"/>
    <n v="0"/>
    <n v="0"/>
    <n v="0"/>
    <n v="0"/>
    <n v="0"/>
    <n v="3.6876000000000002"/>
    <n v="3.6876000000000002"/>
    <n v="3.6876000000000002"/>
    <n v="3.6876000000000002"/>
    <n v="0.77229999999999999"/>
    <n v="0.77229999999999999"/>
    <n v="0.77229999999999999"/>
    <n v="3.6116999999999999"/>
    <n v="3.6116999999999999"/>
    <n v="0"/>
    <n v="0"/>
    <n v="0"/>
    <n v="0"/>
    <n v="25.726199999999999"/>
    <n v="25.726199999999999"/>
    <n v="25.726199999999999"/>
    <n v="25.726199999999999"/>
    <n v="25.726199999999999"/>
    <n v="25.726199999999999"/>
    <n v="44.4666"/>
    <n v="44.4666"/>
    <n v="44.4666"/>
    <n v="44.4666"/>
    <n v="44.4666"/>
    <n v="44.4666"/>
    <n v="44.4666"/>
    <n v="44.4666"/>
    <n v="65.558199999999999"/>
    <n v="65.558199999999999"/>
    <n v="0"/>
    <n v="0"/>
    <n v="0"/>
    <n v="0"/>
    <n v="0"/>
    <n v="30.5807"/>
    <n v="30.5807"/>
    <n v="30.5807"/>
    <n v="30.5807"/>
    <n v="46.9803"/>
    <n v="47.997700000000002"/>
    <n v="48.197699999999998"/>
    <n v="48.548400000000001"/>
    <n v="49.698399999999999"/>
    <n v="49.331000000000003"/>
    <n v="49.197699999999998"/>
    <m/>
    <m/>
    <m/>
    <m/>
    <m/>
    <m/>
    <s v="NÃO"/>
    <n v="53.981699999999996"/>
    <n v="3.6116999999999999"/>
    <n v="65.558199999999999"/>
    <n v="49.197699999999998"/>
    <m/>
  </r>
  <r>
    <x v="870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659000000000001"/>
    <n v="5.4657999999999998"/>
    <n v="9.2149000000000001"/>
    <n v="12.1632"/>
    <n v="15.1791"/>
    <n v="14.8452"/>
    <n v="18.2944"/>
    <n v="23.5626"/>
    <n v="31.711600000000001"/>
    <n v="33.477499999999999"/>
    <n v="34.744100000000003"/>
    <n v="36.643999999999998"/>
    <n v="36.810600000000001"/>
    <n v="37.4773"/>
    <n v="38.777299999999997"/>
    <n v="1.8484"/>
    <n v="3.9157000000000002"/>
    <n v="6.8975"/>
    <n v="10.2126"/>
    <n v="10.2126"/>
    <n v="12.5785"/>
    <n v="17.0944"/>
    <n v="24.243400000000001"/>
    <n v="24.594200000000001"/>
    <n v="22.5291"/>
    <n v="27.813199999999998"/>
    <n v="28.879100000000001"/>
    <n v="29.613199999999999"/>
    <n v="31.129899999999999"/>
    <n v="31.614000000000001"/>
    <n v="30.546600000000002"/>
    <m/>
    <m/>
    <m/>
    <m/>
    <m/>
    <m/>
    <s v="NÃO"/>
    <n v="0"/>
    <n v="0"/>
    <n v="38.777299999999997"/>
    <n v="30.546600000000002"/>
    <m/>
  </r>
  <r>
    <x v="871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36000000000002"/>
    <n v="8.5625999999999998"/>
    <n v="11.228199999999999"/>
    <n v="15.4107"/>
    <n v="18.278099999999998"/>
    <n v="20.2455"/>
    <n v="26.911999999999999"/>
    <n v="32.993600000000001"/>
    <n v="33.0411"/>
    <n v="35.0411"/>
    <n v="35.075200000000002"/>
    <n v="37.057699999999997"/>
    <n v="37.057699999999997"/>
    <n v="39.956899999999997"/>
    <n v="43.656700000000001"/>
    <n v="1.2151000000000001"/>
    <n v="4.1134000000000004"/>
    <n v="5.7633999999999999"/>
    <n v="7.9618000000000002"/>
    <n v="9.2117000000000004"/>
    <n v="12.444900000000001"/>
    <n v="18.043099999999999"/>
    <n v="22.491399999999999"/>
    <n v="27.589600000000001"/>
    <n v="33.205300000000001"/>
    <n v="39.5045"/>
    <n v="43.337699999999998"/>
    <n v="48.087499999999999"/>
    <n v="53.853999999999999"/>
    <n v="56.570599999999999"/>
    <n v="60.668300000000002"/>
    <m/>
    <m/>
    <m/>
    <m/>
    <m/>
    <m/>
    <s v="NÃO"/>
    <n v="0"/>
    <n v="0"/>
    <n v="43.656700000000001"/>
    <n v="60.668300000000002"/>
    <m/>
  </r>
  <r>
    <x v="872"/>
    <x v="27"/>
    <n v="568"/>
    <n v="4506"/>
    <s v="MOTORISTA SUPLENTE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51"/>
    <n v="3.9477000000000002"/>
    <n v="6.9318"/>
    <n v="7.8507999999999996"/>
    <n v="8.4507999999999992"/>
    <n v="4.1524999999999999"/>
    <n v="6.5350999999999999"/>
    <n v="4.1534000000000004"/>
    <n v="5.3216000000000001"/>
    <n v="8.8897999999999993"/>
    <n v="9.8064999999999998"/>
    <n v="7.5406000000000004"/>
    <n v="8.9906000000000006"/>
    <n v="11.0406"/>
    <n v="14.0739"/>
    <n v="15.123900000000001"/>
    <n v="0"/>
    <n v="0"/>
    <n v="0.1023"/>
    <n v="1.6039000000000001"/>
    <n v="6.7698"/>
    <n v="11.569800000000001"/>
    <n v="20.737200000000001"/>
    <n v="16.422799999999999"/>
    <n v="19.322800000000001"/>
    <n v="19.940999999999999"/>
    <n v="22.606200000000001"/>
    <n v="23.105399999999999"/>
    <n v="24.088699999999999"/>
    <n v="25.087900000000001"/>
    <n v="27.071200000000001"/>
    <n v="28.189399999999999"/>
    <m/>
    <m/>
    <m/>
    <m/>
    <m/>
    <m/>
    <s v="NÃO"/>
    <n v="0"/>
    <n v="0"/>
    <n v="15.123900000000001"/>
    <n v="28.189399999999999"/>
    <m/>
  </r>
  <r>
    <x v="873"/>
    <x v="2"/>
    <n v="599"/>
    <n v="4513"/>
    <s v="MOTORISTA ENTREGADOR ABASTECEDOR4513599"/>
    <x v="0"/>
    <x v="0"/>
    <x v="0"/>
    <x v="2"/>
    <x v="0"/>
    <x v="0"/>
    <n v="0"/>
    <n v="62.3187"/>
    <n v="0"/>
    <n v="10.214399999999999"/>
    <n v="10.214399999999999"/>
    <n v="10.214399999999999"/>
    <n v="24.145399999999999"/>
    <n v="24.145399999999999"/>
    <n v="20.4788"/>
    <n v="32.311199999999999"/>
    <n v="33.244599999999998"/>
    <n v="34.179499999999997"/>
    <n v="34.179499999999997"/>
    <n v="34.179499999999997"/>
    <n v="34.179499999999997"/>
    <n v="34.179499999999997"/>
    <n v="38.179499999999997"/>
    <n v="42.481000000000002"/>
    <n v="7.2159000000000004"/>
    <n v="9.9658999999999995"/>
    <n v="12.466699999999999"/>
    <n v="16.5334"/>
    <n v="16.700800000000001"/>
    <n v="18.700800000000001"/>
    <n v="12.700900000000001"/>
    <n v="12.700900000000001"/>
    <n v="7.6176000000000004"/>
    <n v="8.3690999999999995"/>
    <n v="18.684999999999999"/>
    <n v="22.184999999999999"/>
    <n v="27.950099999999999"/>
    <n v="26.550899999999999"/>
    <n v="30.183499999999999"/>
    <n v="38.547899999999998"/>
    <n v="42.647799999999997"/>
    <n v="48.181800000000003"/>
    <n v="52.181800000000003"/>
    <n v="9.2667000000000002"/>
    <n v="10.9818"/>
    <n v="16.884"/>
    <n v="20.884"/>
    <n v="22.067299999999999"/>
    <n v="22.1173"/>
    <n v="22.7332"/>
    <n v="24.2332"/>
    <n v="25.7499"/>
    <n v="31.450700000000001"/>
    <n v="35.017299999999999"/>
    <n v="35.017299999999999"/>
    <n v="35.017299999999999"/>
    <n v="35.017299999999999"/>
    <n v="0"/>
    <n v="0"/>
    <n v="0"/>
    <n v="0"/>
    <n v="0"/>
    <n v="0"/>
    <n v="0"/>
    <n v="0"/>
    <n v="0"/>
    <n v="0"/>
    <n v="0"/>
    <m/>
    <m/>
    <m/>
    <m/>
    <m/>
    <m/>
    <s v="NÃO"/>
    <n v="62.3187"/>
    <n v="42.481000000000002"/>
    <n v="52.181800000000003"/>
    <n v="0"/>
    <n v="0"/>
  </r>
  <r>
    <x v="874"/>
    <x v="2"/>
    <n v="599"/>
    <n v="4513"/>
    <s v="MOTORISTA ENTREGADOR ABASTECEDOR4513599"/>
    <x v="0"/>
    <x v="0"/>
    <x v="0"/>
    <x v="2"/>
    <x v="0"/>
    <x v="0"/>
    <n v="0"/>
    <n v="0"/>
    <n v="0"/>
    <n v="0"/>
    <n v="0"/>
    <n v="1.3665"/>
    <n v="1.3664000000000001"/>
    <n v="1.3664000000000001"/>
    <n v="4.9161999999999999"/>
    <n v="4.1661000000000001"/>
    <n v="3.1985999999999999"/>
    <n v="3.1151"/>
    <n v="9.9474"/>
    <n v="9.9474"/>
    <n v="15.2805"/>
    <n v="18.180399999999999"/>
    <n v="22.895299999999999"/>
    <n v="22.460999999999999"/>
    <n v="2.2999000000000001"/>
    <n v="7.0149999999999997"/>
    <n v="8.4475999999999996"/>
    <n v="6.9142999999999999"/>
    <n v="6.4976000000000003"/>
    <n v="7.2301000000000002"/>
    <n v="6.0632999999999999"/>
    <n v="6.0632999999999999"/>
    <n v="8.4457000000000004"/>
    <n v="6.1448999999999998"/>
    <n v="12.6282"/>
    <n v="24.528099999999998"/>
    <n v="24.657599999999999"/>
    <n v="26.607600000000001"/>
    <n v="29.221900000000002"/>
    <n v="31.822600000000001"/>
    <n v="31.822600000000001"/>
    <n v="34.987699999999997"/>
    <n v="35.903700000000001"/>
    <n v="4.4333"/>
    <n v="6.4340000000000002"/>
    <n v="7.5347"/>
    <n v="0"/>
    <n v="0"/>
    <n v="1.5506"/>
    <n v="0.76649999999999996"/>
    <n v="3.8498000000000001"/>
    <n v="2.3672"/>
    <n v="1.9172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22.460999999999999"/>
    <n v="35.903700000000001"/>
    <n v="0"/>
    <n v="0"/>
  </r>
  <r>
    <x v="875"/>
    <x v="27"/>
    <n v="568"/>
    <n v="3529"/>
    <s v="MOTORISTA SUPLENTE3529568"/>
    <x v="0"/>
    <x v="4"/>
    <x v="2"/>
    <x v="6"/>
    <x v="0"/>
    <x v="0"/>
    <n v="0"/>
    <n v="44.421399999999998"/>
    <n v="0"/>
    <n v="59.685299999999998"/>
    <n v="59.052700000000002"/>
    <n v="58.27"/>
    <n v="59.521500000000003"/>
    <n v="59.521500000000003"/>
    <n v="2.3658000000000001"/>
    <n v="4.7831000000000001"/>
    <n v="5.0171000000000001"/>
    <n v="7.3170999999999999"/>
    <n v="16.582699999999999"/>
    <n v="16.582699999999999"/>
    <n v="17.717500000000001"/>
    <n v="20.184000000000001"/>
    <n v="22.349900000000002"/>
    <n v="30.633700000000001"/>
    <n v="34.200200000000002"/>
    <n v="39.030999999999999"/>
    <n v="44.5794"/>
    <n v="47.129300000000001"/>
    <n v="46.795200000000001"/>
    <n v="48.277700000000003"/>
    <n v="54.359299999999998"/>
    <n v="54.359299999999998"/>
    <n v="2.4165999999999999"/>
    <n v="9.8805999999999994"/>
    <n v="16.3796"/>
    <n v="22.5946"/>
    <n v="26.593599999999999"/>
    <n v="26.6769"/>
    <n v="30.2578"/>
    <n v="41.421999999999997"/>
    <n v="44.453699999999998"/>
    <n v="49.436900000000001"/>
    <n v="51.787599999999998"/>
    <n v="59.054099999999998"/>
    <n v="61.987400000000001"/>
    <n v="70.7697"/>
    <n v="71.069699999999997"/>
    <n v="71.585599999999999"/>
    <n v="73.135499999999993"/>
    <n v="75.085499999999996"/>
    <n v="77.902100000000004"/>
    <n v="77.419499999999999"/>
    <n v="0"/>
    <n v="0"/>
    <n v="0"/>
    <n v="0"/>
    <n v="0.35"/>
    <n v="25.197800000000001"/>
    <n v="25.197800000000001"/>
    <n v="27.429600000000001"/>
    <n v="34.796700000000001"/>
    <n v="38.960299999999997"/>
    <n v="42.375300000000003"/>
    <n v="44.224499999999999"/>
    <n v="44.3078"/>
    <n v="49.4069"/>
    <n v="52.840200000000003"/>
    <n v="51.456099999999999"/>
    <m/>
    <m/>
    <m/>
    <m/>
    <m/>
    <m/>
    <s v="NÃO"/>
    <n v="59.521500000000003"/>
    <n v="54.359299999999998"/>
    <n v="77.419499999999999"/>
    <n v="51.456099999999999"/>
    <m/>
  </r>
  <r>
    <x v="876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77"/>
    <x v="2"/>
    <n v="599"/>
    <n v="3520"/>
    <s v="MOTORISTA ENTREGADOR ABASTECEDOR3520599"/>
    <x v="0"/>
    <x v="3"/>
    <x v="0"/>
    <x v="5"/>
    <x v="0"/>
    <x v="11"/>
    <n v="0"/>
    <n v="0"/>
    <n v="0"/>
    <n v="24.793199999999999"/>
    <n v="26.309899999999999"/>
    <n v="29.660699999999999"/>
    <n v="35.326599999999999"/>
    <n v="35.326599999999999"/>
    <n v="0"/>
    <n v="10.5159"/>
    <n v="12.831799999999999"/>
    <n v="21.5977"/>
    <n v="31.948399999999999"/>
    <n v="31.948399999999999"/>
    <n v="47.8977"/>
    <n v="57.634"/>
    <n v="64.917299999999997"/>
    <n v="72.066500000000005"/>
    <n v="79.149799999999999"/>
    <n v="89.1006"/>
    <n v="94.783900000000003"/>
    <n v="95.933899999999994"/>
    <n v="97.8339"/>
    <n v="99.683899999999994"/>
    <n v="104.1658"/>
    <n v="104.1658"/>
    <n v="4.3507999999999996"/>
    <n v="16.032599999999999"/>
    <n v="21.765999999999998"/>
    <n v="27.600100000000001"/>
    <n v="26.0825"/>
    <n v="26.7499"/>
    <n v="37.968800000000002"/>
    <n v="41.268000000000001"/>
    <n v="47.0672"/>
    <n v="52.567900000000002"/>
    <n v="56.183799999999998"/>
    <n v="64.200500000000005"/>
    <n v="71.451899999999995"/>
    <n v="78.367000000000004"/>
    <n v="79.232900000000001"/>
    <n v="80.766199999999998"/>
    <n v="81.616200000000006"/>
    <n v="82.998800000000003"/>
    <n v="84.7988"/>
    <n v="86.264700000000005"/>
    <n v="3.9318"/>
    <n v="11.4651"/>
    <n v="15.4643"/>
    <n v="18.283999999999999"/>
    <n v="22.750599999999999"/>
    <n v="27.3506"/>
    <n v="37.630899999999997"/>
    <n v="46.329300000000003"/>
    <n v="49.180799999999998"/>
    <n v="52.065600000000003"/>
    <n v="56.799599999999998"/>
    <n v="58.831400000000002"/>
    <n v="62.813899999999997"/>
    <n v="66.247200000000007"/>
    <n v="67.930499999999995"/>
    <n v="72.113"/>
    <m/>
    <m/>
    <m/>
    <m/>
    <m/>
    <m/>
    <s v="NÃO"/>
    <n v="35.326599999999999"/>
    <n v="104.1658"/>
    <n v="86.264700000000005"/>
    <n v="72.113"/>
    <m/>
  </r>
  <r>
    <x v="878"/>
    <x v="2"/>
    <n v="599"/>
    <n v="4556"/>
    <s v="MOTORISTA ENTREGADOR ABASTECEDOR4556599"/>
    <x v="0"/>
    <x v="1"/>
    <x v="0"/>
    <x v="14"/>
    <x v="0"/>
    <x v="1"/>
    <n v="0"/>
    <n v="0"/>
    <n v="0"/>
    <n v="7.8234000000000004"/>
    <n v="9.6234000000000002"/>
    <n v="11.8552"/>
    <n v="11.921099999999999"/>
    <n v="11.921099999999999"/>
    <n v="5.2659000000000002"/>
    <n v="9.9802999999999997"/>
    <n v="8.0667000000000009"/>
    <n v="9.4977999999999998"/>
    <n v="13.8485"/>
    <n v="13.8485"/>
    <n v="19.833300000000001"/>
    <n v="21.467400000000001"/>
    <n v="15.4849"/>
    <n v="24.318200000000001"/>
    <n v="23.06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1.921099999999999"/>
    <n v="0"/>
    <n v="0"/>
    <n v="0"/>
    <m/>
  </r>
  <r>
    <x v="879"/>
    <x v="2"/>
    <n v="599"/>
    <n v="4540"/>
    <s v="MOTORISTA ENTREGADOR ABASTECEDOR4540599"/>
    <x v="0"/>
    <x v="2"/>
    <x v="0"/>
    <x v="27"/>
    <x v="0"/>
    <x v="11"/>
    <n v="0"/>
    <n v="23.2301"/>
    <n v="0"/>
    <n v="32.394799999999996"/>
    <n v="34.277299999999997"/>
    <n v="36.176400000000001"/>
    <n v="37.259700000000002"/>
    <n v="37.259700000000002"/>
    <n v="0"/>
    <n v="3.9634999999999998"/>
    <n v="5.4292999999999996"/>
    <n v="11.5784"/>
    <n v="12.045"/>
    <n v="12.045"/>
    <n v="21.811399999999999"/>
    <n v="17.978000000000002"/>
    <n v="19.279499999999999"/>
    <n v="28.063400000000001"/>
    <n v="28.063400000000001"/>
    <n v="28.063400000000001"/>
    <n v="28.063400000000001"/>
    <n v="28.063400000000001"/>
    <n v="28.063400000000001"/>
    <n v="28.063400000000001"/>
    <n v="31.563300000000002"/>
    <n v="31.563300000000002"/>
    <n v="0"/>
    <n v="0"/>
    <n v="0"/>
    <n v="0"/>
    <n v="23.5318"/>
    <n v="26.931699999999999"/>
    <n v="33.0655"/>
    <n v="40.331899999999997"/>
    <n v="38.947099999999999"/>
    <n v="34.578899999999997"/>
    <n v="34.113"/>
    <n v="34.325800000000001"/>
    <n v="32.626600000000003"/>
    <n v="33.2425"/>
    <n v="25.909199999999998"/>
    <n v="25.909199999999998"/>
    <n v="25.909199999999998"/>
    <n v="25.909199999999998"/>
    <n v="25.909199999999998"/>
    <n v="25.909199999999998"/>
    <n v="0"/>
    <n v="0"/>
    <n v="0.91739999999999999"/>
    <n v="1.8673999999999999"/>
    <n v="4.7831999999999999"/>
    <n v="0.38319999999999999"/>
    <n v="7.6337999999999999"/>
    <n v="13.749499999999999"/>
    <n v="17.6661"/>
    <n v="3.7654000000000001"/>
    <n v="2.9321000000000002"/>
    <n v="3.7660999999999998"/>
    <n v="5.6327999999999996"/>
    <n v="7.5502000000000002"/>
    <n v="8.0835000000000008"/>
    <n v="8.3335000000000008"/>
    <m/>
    <m/>
    <m/>
    <m/>
    <m/>
    <m/>
    <s v="NÃO"/>
    <n v="37.259700000000002"/>
    <n v="31.563300000000002"/>
    <n v="25.909199999999998"/>
    <n v="8.3335000000000008"/>
    <m/>
  </r>
  <r>
    <x v="880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4.7826000000000004"/>
    <n v="5.8666999999999998"/>
    <n v="7.4683000000000002"/>
    <n v="10.4857"/>
    <n v="14.053900000000001"/>
    <n v="14.053900000000001"/>
    <n v="11.203200000000001"/>
    <n v="10.969900000000001"/>
    <n v="11.1214"/>
    <n v="10.9055"/>
    <n v="11.854799999999999"/>
    <n v="14.6389"/>
    <n v="15.5238"/>
    <n v="14.8072"/>
    <n v="14.8072"/>
    <n v="14.8072"/>
    <n v="15.273899999999999"/>
    <n v="15.2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5.273899999999999"/>
    <n v="0"/>
    <n v="0"/>
    <m/>
  </r>
  <r>
    <x v="881"/>
    <x v="2"/>
    <n v="599"/>
    <n v="4556"/>
    <s v="MOTORISTA ENTREGADOR ABASTECEDOR4556599"/>
    <x v="0"/>
    <x v="1"/>
    <x v="0"/>
    <x v="14"/>
    <x v="0"/>
    <x v="1"/>
    <n v="0"/>
    <n v="0.50549999999999995"/>
    <n v="0"/>
    <n v="4.0500000000000001E-2"/>
    <n v="4.0500000000000001E-2"/>
    <n v="0"/>
    <n v="0"/>
    <n v="0"/>
    <n v="0.184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739999999999999"/>
    <n v="4.4992000000000001"/>
    <n v="6.2659000000000002"/>
    <n v="5.85"/>
    <m/>
    <m/>
    <m/>
    <m/>
    <m/>
    <m/>
    <s v="NÃO"/>
    <n v="0"/>
    <n v="0"/>
    <n v="0"/>
    <n v="5.85"/>
    <m/>
  </r>
  <r>
    <x v="882"/>
    <x v="2"/>
    <n v="599"/>
    <n v="4540"/>
    <s v="MOTORISTA ENTREGADOR ABASTECEDOR4540599"/>
    <x v="0"/>
    <x v="2"/>
    <x v="0"/>
    <x v="27"/>
    <x v="0"/>
    <x v="11"/>
    <n v="0"/>
    <n v="33.761000000000003"/>
    <n v="0"/>
    <n v="51.626199999999997"/>
    <n v="53.576099999999997"/>
    <n v="56.375300000000003"/>
    <n v="58.608499999999999"/>
    <n v="58.608499999999999"/>
    <n v="3.8483999999999998"/>
    <n v="8.7635000000000005"/>
    <n v="7.8135000000000003"/>
    <n v="13.895099999999999"/>
    <n v="17.344200000000001"/>
    <n v="17.344200000000001"/>
    <n v="25.994700000000002"/>
    <n v="31.427099999999999"/>
    <n v="36.976300000000002"/>
    <n v="42.440399999999997"/>
    <n v="42.440399999999997"/>
    <n v="42.440399999999997"/>
    <n v="42.440399999999997"/>
    <n v="42.440399999999997"/>
    <n v="42.440399999999997"/>
    <n v="42.440399999999997"/>
    <n v="49.971200000000003"/>
    <n v="49.971200000000003"/>
    <n v="0"/>
    <n v="0"/>
    <n v="0"/>
    <n v="0"/>
    <n v="22.5962"/>
    <n v="27.0779"/>
    <n v="33.5792"/>
    <n v="40.893500000000003"/>
    <n v="42.7254"/>
    <n v="44.409399999999998"/>
    <n v="45.826099999999997"/>
    <n v="41.510100000000001"/>
    <n v="43.125799999999998"/>
    <n v="45.509700000000002"/>
    <n v="44.143000000000001"/>
    <n v="44.4756"/>
    <n v="46.291499999999999"/>
    <n v="47.791400000000003"/>
    <n v="48.3247"/>
    <n v="48.207299999999996"/>
    <n v="0"/>
    <n v="0.96579999999999999"/>
    <n v="3.8982999999999999"/>
    <n v="3.6968000000000001"/>
    <n v="5.5641999999999996"/>
    <n v="2.1640999999999999"/>
    <n v="9.5820000000000007"/>
    <n v="14.564500000000001"/>
    <n v="14.564500000000001"/>
    <n v="7.4485999999999999"/>
    <n v="7.4485999999999999"/>
    <n v="7.4485999999999999"/>
    <n v="10.5326"/>
    <n v="11.7485"/>
    <n v="10.449199999999999"/>
    <n v="11.399100000000001"/>
    <m/>
    <m/>
    <m/>
    <m/>
    <m/>
    <m/>
    <s v="NÃO"/>
    <n v="58.608499999999999"/>
    <n v="49.971200000000003"/>
    <n v="48.207299999999996"/>
    <n v="11.399100000000001"/>
    <m/>
  </r>
  <r>
    <x v="883"/>
    <x v="2"/>
    <n v="599"/>
    <n v="4556"/>
    <s v="MOTORISTA ENTREGADOR ABASTECEDOR4556599"/>
    <x v="0"/>
    <x v="1"/>
    <x v="0"/>
    <x v="14"/>
    <x v="0"/>
    <x v="1"/>
    <n v="0"/>
    <n v="2.1579999999999999"/>
    <n v="0"/>
    <n v="0"/>
    <n v="0"/>
    <n v="0"/>
    <n v="0"/>
    <n v="0"/>
    <n v="0.75149999999999995"/>
    <n v="1.80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96750000000000003"/>
    <n v="0.96750000000000003"/>
    <n v="1.0175000000000001"/>
    <n v="1.017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84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0.15"/>
    <n v="3.5167000000000002"/>
    <n v="3.5167000000000002"/>
    <n v="3.549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885"/>
    <x v="2"/>
    <n v="599"/>
    <n v="4550"/>
    <s v="MOTORISTA ENTREGADOR ABASTECEDOR4550599"/>
    <x v="0"/>
    <x v="0"/>
    <x v="0"/>
    <x v="13"/>
    <x v="0"/>
    <x v="0"/>
    <n v="0"/>
    <n v="47.7087"/>
    <n v="0"/>
    <n v="12.001200000000001"/>
    <n v="13.6012"/>
    <n v="17.001899999999999"/>
    <n v="18.518599999999999"/>
    <n v="18.518599999999999"/>
    <n v="23.7012"/>
    <n v="26.617100000000001"/>
    <n v="27.717099999999999"/>
    <n v="33.6678"/>
    <n v="43.249499999999998"/>
    <n v="43.249499999999998"/>
    <n v="54.297699999999999"/>
    <n v="62.315100000000001"/>
    <n v="62.315100000000001"/>
    <n v="62.315100000000001"/>
    <n v="0"/>
    <n v="3.0998999999999999"/>
    <n v="0"/>
    <n v="0"/>
    <n v="15.281599999999999"/>
    <n v="14.8657"/>
    <n v="17.015699999999999"/>
    <n v="17.015699999999999"/>
    <n v="13.8323"/>
    <n v="23.0641"/>
    <n v="27.380800000000001"/>
    <n v="32.265500000000003"/>
    <n v="34.613100000000003"/>
    <n v="27.279800000000002"/>
    <n v="28.478100000000001"/>
    <n v="25.5091"/>
    <n v="27.5931"/>
    <n v="29.357399999999998"/>
    <n v="29.357500000000002"/>
    <n v="10.2483"/>
    <n v="17.48"/>
    <n v="22.680700000000002"/>
    <n v="24.213999999999999"/>
    <n v="27.213200000000001"/>
    <n v="27.213200000000001"/>
    <n v="27.213200000000001"/>
    <n v="27.563199999999998"/>
    <n v="27.929099999999998"/>
    <n v="28.828199999999999"/>
    <n v="32.575099999999999"/>
    <n v="33.225000000000001"/>
    <n v="36.207500000000003"/>
    <n v="38.474899999999998"/>
    <n v="39.440800000000003"/>
    <n v="47.489899999999999"/>
    <n v="52.8065"/>
    <n v="60.823"/>
    <n v="66.103300000000004"/>
    <n v="0"/>
    <n v="0"/>
    <n v="0.9"/>
    <n v="4.5991999999999997"/>
    <n v="8.4992000000000001"/>
    <n v="10.182499999999999"/>
    <m/>
    <m/>
    <m/>
    <m/>
    <m/>
    <m/>
    <s v="NÃO"/>
    <n v="47.7087"/>
    <n v="62.315100000000001"/>
    <n v="29.357500000000002"/>
    <n v="66.103300000000004"/>
    <n v="10.182499999999999"/>
  </r>
  <r>
    <x v="886"/>
    <x v="0"/>
    <n v="599"/>
    <n v="4534"/>
    <s v="AJUDANTE ENTREGA4534599"/>
    <x v="0"/>
    <x v="0"/>
    <x v="0"/>
    <x v="10"/>
    <x v="0"/>
    <x v="0"/>
    <n v="0"/>
    <n v="54.353700000000003"/>
    <n v="0"/>
    <n v="1.4484999999999999"/>
    <n v="2.1818"/>
    <n v="3.7976000000000001"/>
    <n v="0"/>
    <n v="0"/>
    <n v="0"/>
    <n v="0"/>
    <n v="0"/>
    <n v="0"/>
    <n v="1.0803"/>
    <n v="1.0803"/>
    <n v="2.1627000000000001"/>
    <n v="6.8117000000000001"/>
    <n v="8.8621999999999996"/>
    <n v="11.7127"/>
    <n v="3.2982"/>
    <n v="8.048"/>
    <n v="10.480399999999999"/>
    <n v="12.313700000000001"/>
    <n v="13.946999999999999"/>
    <n v="14.7469"/>
    <n v="10.9308"/>
    <n v="10.9308"/>
    <n v="15.7805"/>
    <n v="13.7143"/>
    <n v="16.7316"/>
    <n v="21.5473"/>
    <n v="25.663"/>
    <n v="27.347000000000001"/>
    <n v="38.395800000000001"/>
    <n v="40.811399999999999"/>
    <n v="45.860399999999998"/>
    <n v="48.576900000000002"/>
    <n v="52.1434"/>
    <n v="3.7332000000000001"/>
    <n v="9.1329999999999991"/>
    <n v="14.8992"/>
    <n v="16.8325"/>
    <n v="17.982399999999998"/>
    <n v="19.915700000000001"/>
    <n v="18.9331"/>
    <n v="20.4497"/>
    <n v="20.165600000000001"/>
    <n v="12.983700000000001"/>
    <n v="11.0168"/>
    <n v="11.0168"/>
    <n v="11.0168"/>
    <n v="11.0168"/>
    <n v="11.0168"/>
    <n v="11.0168"/>
    <n v="16.065000000000001"/>
    <n v="18.7807"/>
    <n v="21.080500000000001"/>
    <n v="0"/>
    <n v="0"/>
    <n v="0"/>
    <n v="0"/>
    <n v="0"/>
    <n v="0"/>
    <m/>
    <m/>
    <m/>
    <m/>
    <m/>
    <m/>
    <s v="NÃO"/>
    <n v="54.353700000000003"/>
    <n v="11.7127"/>
    <n v="52.1434"/>
    <n v="21.080500000000001"/>
    <n v="0"/>
  </r>
  <r>
    <x v="887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10.6168"/>
    <n v="10.6168"/>
    <n v="15.4887"/>
    <n v="17.456099999999999"/>
    <n v="18.124300000000002"/>
    <n v="18.6418"/>
    <n v="16.942599999999999"/>
    <n v="9.7942"/>
    <n v="10.9457"/>
    <n v="11.1457"/>
    <n v="9.5465"/>
    <n v="10.0291"/>
    <n v="9.4147999999999996"/>
    <n v="9.4147999999999996"/>
    <n v="0"/>
    <n v="0"/>
    <n v="0"/>
    <n v="0"/>
    <n v="0"/>
    <n v="0"/>
    <n v="0"/>
    <n v="0"/>
    <n v="0"/>
    <n v="0"/>
    <n v="0"/>
    <n v="0"/>
    <n v="0"/>
    <n v="1.3479000000000001"/>
    <n v="2.3479000000000001"/>
    <n v="3.3637999999999999"/>
    <n v="5.2297000000000002"/>
    <n v="6.5297000000000001"/>
    <n v="8.5129999999999999"/>
    <n v="3.4630000000000001"/>
    <n v="4.0317999999999996"/>
    <n v="7.6477000000000004"/>
    <n v="7.0476999999999999"/>
    <n v="7.2317999999999998"/>
    <n v="0"/>
    <n v="0"/>
    <n v="0"/>
    <n v="0"/>
    <n v="0"/>
    <n v="0"/>
    <n v="0.2787"/>
    <n v="0"/>
    <n v="0"/>
    <n v="0"/>
    <n v="0"/>
    <n v="0"/>
    <m/>
    <m/>
    <m/>
    <m/>
    <m/>
    <m/>
    <s v="NÃO"/>
    <n v="0"/>
    <n v="9.4147999999999996"/>
    <n v="3.4630000000000001"/>
    <n v="0"/>
    <m/>
  </r>
  <r>
    <x v="888"/>
    <x v="27"/>
    <n v="568"/>
    <n v="3529"/>
    <s v="MOTORISTA SUPLENTE3529568"/>
    <x v="0"/>
    <x v="4"/>
    <x v="2"/>
    <x v="6"/>
    <x v="0"/>
    <x v="0"/>
    <n v="0"/>
    <n v="8.9237000000000002"/>
    <n v="0"/>
    <n v="12.9389"/>
    <n v="13.122199999999999"/>
    <n v="12.603300000000001"/>
    <n v="12.970700000000001"/>
    <n v="12.970700000000001"/>
    <n v="1.1507000000000001"/>
    <n v="0.934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1.7833000000000001"/>
    <n v="1.7833000000000001"/>
    <n v="0"/>
    <n v="29.214700000000001"/>
    <n v="27.5806"/>
    <n v="30.297999999999998"/>
    <n v="32.197200000000002"/>
    <n v="35.047199999999997"/>
    <n v="36.6312"/>
    <n v="35.682699999999997"/>
    <n v="36.450099999999999"/>
    <n v="40.417400000000001"/>
    <n v="44.3673"/>
    <n v="44.851399999999998"/>
    <n v="44.851399999999998"/>
    <n v="44.851399999999998"/>
    <n v="44.851399999999998"/>
    <n v="44.851399999999998"/>
    <n v="57.433799999999998"/>
    <n v="5.6483999999999996"/>
    <n v="11.2149"/>
    <n v="11.749700000000001"/>
    <n v="13.7988"/>
    <n v="13.582100000000001"/>
    <n v="11.782"/>
    <n v="18.4971"/>
    <n v="16.528099999999998"/>
    <n v="20.7591"/>
    <n v="20.6265"/>
    <n v="22.509699999999999"/>
    <n v="24.026299999999999"/>
    <n v="23.4603"/>
    <n v="25.3413"/>
    <n v="28.540500000000002"/>
    <n v="31.257100000000001"/>
    <m/>
    <m/>
    <m/>
    <m/>
    <m/>
    <m/>
    <s v="NÃO"/>
    <n v="12.970700000000001"/>
    <n v="0"/>
    <n v="57.433799999999998"/>
    <n v="31.257100000000001"/>
    <m/>
  </r>
  <r>
    <x v="889"/>
    <x v="2"/>
    <n v="599"/>
    <n v="4534"/>
    <s v="MOTORISTA ENTREGADOR ABASTECEDOR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92999999999999"/>
    <n v="6.8493000000000004"/>
    <n v="10.099399999999999"/>
    <n v="11.9994"/>
    <n v="12.582700000000001"/>
    <n v="10.483499999999999"/>
    <n v="10.867599999999999"/>
    <n v="10.867599999999999"/>
    <n v="10.5358"/>
    <n v="17.320699999999999"/>
    <n v="18.503299999999999"/>
    <n v="22.5382"/>
    <n v="25.8826"/>
    <n v="27.7485"/>
    <n v="29.5303"/>
    <n v="36.862099999999998"/>
    <n v="39.678699999999999"/>
    <n v="39.878700000000002"/>
    <n v="43.277900000000002"/>
    <n v="0.28260000000000002"/>
    <n v="1.7977000000000001"/>
    <n v="2.0476999999999999"/>
    <n v="5.9809999999999999"/>
    <n v="0"/>
    <n v="0"/>
    <n v="0"/>
    <n v="0"/>
    <n v="0"/>
    <n v="2.0468999999999999"/>
    <n v="3.0461999999999998"/>
    <n v="2.7627999999999999"/>
    <n v="4.5968999999999998"/>
    <n v="6.4969000000000001"/>
    <n v="10.9787"/>
    <n v="18.143799999999999"/>
    <n v="20.0764"/>
    <n v="23.375599999999999"/>
    <n v="26.426300000000001"/>
    <n v="0"/>
    <n v="0"/>
    <n v="0"/>
    <n v="0"/>
    <n v="0"/>
    <n v="0"/>
    <m/>
    <m/>
    <m/>
    <m/>
    <m/>
    <m/>
    <s v="NÃO"/>
    <n v="0"/>
    <n v="0"/>
    <n v="43.277900000000002"/>
    <n v="26.426300000000001"/>
    <n v="0"/>
  </r>
  <r>
    <x v="890"/>
    <x v="27"/>
    <n v="568"/>
    <n v="4513"/>
    <s v="MOTORISTA SUPLENTE4513568"/>
    <x v="0"/>
    <x v="0"/>
    <x v="2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1.4"/>
    <n v="1.0826"/>
    <n v="1.0826"/>
    <n v="10.332599999999999"/>
    <n v="10.332599999999999"/>
    <n v="12.6501"/>
    <n v="17.616700000000002"/>
    <n v="25.1645"/>
    <n v="30.267600000000002"/>
    <n v="31.5669"/>
    <n v="27.833600000000001"/>
    <n v="31.832100000000001"/>
    <n v="35.963999999999999"/>
    <n v="40.629899999999999"/>
    <n v="43.861699999999999"/>
    <n v="46.994300000000003"/>
    <n v="3.6833"/>
    <n v="4.5659000000000001"/>
    <n v="16.8992"/>
    <n v="18.665099999999999"/>
    <n v="20.648399999999999"/>
    <n v="20.514299999999999"/>
    <n v="21.531700000000001"/>
    <n v="27.2165"/>
    <n v="28.833200000000001"/>
    <n v="28.833200000000001"/>
    <n v="44.515799999999999"/>
    <n v="50.265099999999997"/>
    <n v="52.281799999999997"/>
    <n v="56.915199999999999"/>
    <n v="65.097800000000007"/>
    <n v="73.013099999999994"/>
    <n v="72.363100000000003"/>
    <n v="72.363100000000003"/>
    <n v="77.063100000000006"/>
    <n v="1.95"/>
    <n v="5.0984999999999996"/>
    <n v="5.9644000000000004"/>
    <n v="12.0151"/>
    <n v="12.0151"/>
    <n v="6.8811"/>
    <m/>
    <m/>
    <m/>
    <m/>
    <m/>
    <m/>
    <s v="NÃO"/>
    <n v="0"/>
    <n v="0"/>
    <n v="46.994300000000003"/>
    <n v="77.063100000000006"/>
    <n v="6.8811"/>
  </r>
  <r>
    <x v="891"/>
    <x v="2"/>
    <n v="599"/>
    <n v="4509"/>
    <s v="MOTORISTA ENTREGADOR ABASTECEDOR4509599"/>
    <x v="0"/>
    <x v="0"/>
    <x v="0"/>
    <x v="26"/>
    <x v="0"/>
    <x v="0"/>
    <n v="0"/>
    <n v="27.605"/>
    <n v="0"/>
    <n v="5.5979999999999999"/>
    <n v="4.8479999999999999"/>
    <n v="6.2478999999999996"/>
    <n v="7.3464"/>
    <n v="7.3464"/>
    <n v="8.9621999999999993"/>
    <n v="10.1455"/>
    <n v="12.1295"/>
    <n v="15.894399999999999"/>
    <n v="15.894399999999999"/>
    <n v="15.894399999999999"/>
    <n v="15.894399999999999"/>
    <n v="23.2913"/>
    <n v="27.023"/>
    <n v="33.288899999999998"/>
    <n v="0"/>
    <n v="11.1172"/>
    <n v="11.768000000000001"/>
    <n v="11.768000000000001"/>
    <n v="11.768000000000001"/>
    <n v="11.368"/>
    <n v="16.1174"/>
    <n v="16.1174"/>
    <n v="18.234100000000002"/>
    <n v="19.3993"/>
    <n v="17.850899999999999"/>
    <n v="22.4192"/>
    <n v="26.781099999999999"/>
    <n v="27.997"/>
    <n v="30.714200000000002"/>
    <n v="33.529299999999999"/>
    <n v="36.461100000000002"/>
    <n v="38.793500000000002"/>
    <n v="34.110999999999997"/>
    <n v="0.98329999999999995"/>
    <n v="4.3817000000000004"/>
    <n v="9.0142000000000007"/>
    <n v="9.0142000000000007"/>
    <n v="10.430099999999999"/>
    <n v="11.545999999999999"/>
    <n v="12.846"/>
    <n v="17.4785"/>
    <n v="16.828499999999998"/>
    <n v="20.444400000000002"/>
    <n v="12.4763"/>
    <n v="10.5771"/>
    <n v="14.411199999999999"/>
    <n v="14.178599999999999"/>
    <n v="15.527900000000001"/>
    <n v="14.293799999999999"/>
    <n v="14.425599999999999"/>
    <n v="18.075600000000001"/>
    <n v="17.376300000000001"/>
    <n v="3.1507000000000001"/>
    <n v="4.4847999999999999"/>
    <n v="6.7514000000000003"/>
    <n v="0"/>
    <n v="1.4514"/>
    <n v="0"/>
    <m/>
    <m/>
    <m/>
    <m/>
    <m/>
    <m/>
    <s v="NÃO"/>
    <n v="27.605"/>
    <n v="33.288899999999998"/>
    <n v="34.110999999999997"/>
    <n v="17.376300000000001"/>
    <n v="0"/>
  </r>
  <r>
    <x v="892"/>
    <x v="26"/>
    <n v="568"/>
    <n v="4556"/>
    <s v="MOTORISTA ENTREGADOR4556568"/>
    <x v="0"/>
    <x v="1"/>
    <x v="2"/>
    <x v="14"/>
    <x v="0"/>
    <x v="1"/>
    <n v="0"/>
    <n v="38.036000000000001"/>
    <n v="0"/>
    <n v="53.263800000000003"/>
    <n v="55.3962"/>
    <n v="59.646000000000001"/>
    <n v="61.111800000000002"/>
    <n v="61.111800000000002"/>
    <n v="0.89990000000000003"/>
    <n v="6.2146999999999997"/>
    <n v="7.3979999999999997"/>
    <n v="9.5145"/>
    <n v="16.6111"/>
    <n v="16.6111"/>
    <n v="18.811"/>
    <n v="18.811"/>
    <n v="18.811"/>
    <n v="18.811"/>
    <n v="18.9602"/>
    <n v="20.8935"/>
    <n v="25.323599999999999"/>
    <n v="25.323599999999999"/>
    <n v="25.323599999999999"/>
    <n v="25.323599999999999"/>
    <n v="25.323599999999999"/>
    <n v="25.323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1.111800000000002"/>
    <n v="25.323599999999999"/>
    <n v="0"/>
    <n v="0"/>
    <m/>
  </r>
  <r>
    <x v="893"/>
    <x v="26"/>
    <n v="568"/>
    <n v="4556"/>
    <s v="MOTORISTA ENTREGADOR4556568"/>
    <x v="0"/>
    <x v="1"/>
    <x v="2"/>
    <x v="14"/>
    <x v="0"/>
    <x v="1"/>
    <n v="0"/>
    <n v="31.441400000000002"/>
    <n v="0"/>
    <n v="33.041400000000003"/>
    <n v="33.274700000000003"/>
    <n v="39.455500000000001"/>
    <n v="41.3553"/>
    <n v="41.3553"/>
    <n v="4.9976000000000003"/>
    <n v="7.9307999999999996"/>
    <n v="9.1133000000000006"/>
    <n v="9.1133000000000006"/>
    <n v="8.6765000000000008"/>
    <n v="8.6765000000000008"/>
    <n v="10.8263"/>
    <n v="15.356199999999999"/>
    <n v="17.805399999999999"/>
    <n v="17.6189"/>
    <n v="20.7014"/>
    <n v="23.933700000000002"/>
    <n v="34.898600000000002"/>
    <n v="38.981699999999996"/>
    <n v="38.981699999999996"/>
    <n v="38.981699999999996"/>
    <n v="47.730499999999999"/>
    <n v="47.730499999999999"/>
    <n v="0.3826"/>
    <n v="8.2147000000000006"/>
    <n v="14.713699999999999"/>
    <n v="21.194500000000001"/>
    <n v="23.609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1.3553"/>
    <n v="47.730499999999999"/>
    <n v="0"/>
    <n v="0"/>
    <m/>
  </r>
  <r>
    <x v="894"/>
    <x v="2"/>
    <n v="599"/>
    <n v="4544"/>
    <s v="MOTORISTA ENTREGADOR ABASTECEDOR4544599"/>
    <x v="0"/>
    <x v="2"/>
    <x v="0"/>
    <x v="11"/>
    <x v="0"/>
    <x v="11"/>
    <n v="0"/>
    <n v="52.8718"/>
    <n v="0"/>
    <n v="71.315899999999999"/>
    <n v="73.265799999999999"/>
    <n v="77.165000000000006"/>
    <n v="75.765000000000001"/>
    <n v="75.765000000000001"/>
    <n v="0"/>
    <n v="13.5823"/>
    <n v="15.2323"/>
    <n v="15.2323"/>
    <n v="17.1479"/>
    <n v="17.1479"/>
    <n v="26.311299999999999"/>
    <n v="32.759599999999999"/>
    <n v="36.908000000000001"/>
    <n v="44.2562"/>
    <n v="52.2682"/>
    <n v="62.0837"/>
    <n v="69.114500000000007"/>
    <n v="70.864500000000007"/>
    <n v="72.697000000000003"/>
    <n v="74.530299999999997"/>
    <n v="76.096100000000007"/>
    <n v="76.096100000000007"/>
    <n v="8.4489000000000001"/>
    <n v="19.6495"/>
    <n v="24.098600000000001"/>
    <n v="24.098600000000001"/>
    <n v="26.697099999999999"/>
    <n v="28.1629"/>
    <n v="38.1785"/>
    <n v="40.209299999999999"/>
    <n v="46.240900000000003"/>
    <n v="51.407400000000003"/>
    <n v="55.290599999999998"/>
    <n v="61.856200000000001"/>
    <n v="68.388499999999993"/>
    <n v="79.2042"/>
    <n v="79.2042"/>
    <n v="79.2042"/>
    <n v="79.2042"/>
    <n v="79.2042"/>
    <n v="79.2042"/>
    <n v="79.2042"/>
    <n v="0"/>
    <n v="0"/>
    <n v="5.9332000000000003"/>
    <n v="9.5332000000000008"/>
    <n v="10.267099999999999"/>
    <n v="13.483700000000001"/>
    <n v="16.598600000000001"/>
    <n v="21.383299999999998"/>
    <n v="29.699000000000002"/>
    <n v="32.982100000000003"/>
    <n v="39.814500000000002"/>
    <n v="40.5471"/>
    <n v="46.3628"/>
    <n v="47.061999999999998"/>
    <n v="49.611899999999999"/>
    <n v="53.161099999999998"/>
    <m/>
    <m/>
    <m/>
    <m/>
    <m/>
    <m/>
    <s v="NÃO"/>
    <n v="75.765000000000001"/>
    <n v="76.096100000000007"/>
    <n v="79.2042"/>
    <n v="53.161099999999998"/>
    <m/>
  </r>
  <r>
    <x v="895"/>
    <x v="2"/>
    <n v="599"/>
    <n v="3520"/>
    <s v="MOTORISTA ENTREGADOR ABASTECEDOR3520599"/>
    <x v="0"/>
    <x v="3"/>
    <x v="0"/>
    <x v="5"/>
    <x v="0"/>
    <x v="11"/>
    <n v="0"/>
    <n v="55.869199999999999"/>
    <n v="0"/>
    <n v="78.501000000000005"/>
    <n v="78.200999999999993"/>
    <n v="79.735100000000003"/>
    <n v="74.634399999999999"/>
    <n v="74.634399999999999"/>
    <n v="0"/>
    <n v="7.7008000000000001"/>
    <n v="9.0007000000000001"/>
    <n v="11.2159"/>
    <n v="1.6023000000000001"/>
    <n v="1.6023000000000001"/>
    <n v="9.0698000000000008"/>
    <n v="15.587300000000001"/>
    <n v="21.254799999999999"/>
    <n v="27.57"/>
    <n v="26.886700000000001"/>
    <n v="36.338200000000001"/>
    <n v="39.654899999999998"/>
    <n v="39.654899999999998"/>
    <n v="40.487499999999997"/>
    <n v="42.537500000000001"/>
    <n v="45.037500000000001"/>
    <n v="45.037500000000001"/>
    <n v="4.4340999999999999"/>
    <n v="13.351599999999999"/>
    <n v="17.169"/>
    <n v="22.4697"/>
    <n v="26.685600000000001"/>
    <n v="28.185600000000001"/>
    <n v="31.018899999999999"/>
    <n v="37.085599999999999"/>
    <n v="39.5197"/>
    <n v="40.3371"/>
    <n v="41.953000000000003"/>
    <n v="43.7879"/>
    <n v="48.038699999999999"/>
    <n v="48.008400000000002"/>
    <n v="48.008400000000002"/>
    <n v="48.040999999999997"/>
    <n v="49.241"/>
    <n v="50.308399999999999"/>
    <n v="51.809899999999999"/>
    <n v="51.809899999999999"/>
    <n v="0"/>
    <n v="0"/>
    <n v="0.66600000000000004"/>
    <n v="3.6166999999999998"/>
    <n v="7.0826000000000002"/>
    <n v="9.4319000000000006"/>
    <n v="17.480399999999999"/>
    <n v="25.546299999999999"/>
    <n v="26.197099999999999"/>
    <n v="27.9971"/>
    <n v="30.663"/>
    <n v="33.329700000000003"/>
    <n v="37.098599999999998"/>
    <n v="39.765999999999998"/>
    <n v="37.816800000000001"/>
    <n v="35.782699999999998"/>
    <m/>
    <m/>
    <m/>
    <m/>
    <m/>
    <m/>
    <s v="NÃO"/>
    <n v="74.634399999999999"/>
    <n v="45.037500000000001"/>
    <n v="51.809899999999999"/>
    <n v="35.782699999999998"/>
    <m/>
  </r>
  <r>
    <x v="896"/>
    <x v="26"/>
    <n v="568"/>
    <n v="3503"/>
    <s v="MOTORISTA ENTREGADOR3503568"/>
    <x v="0"/>
    <x v="0"/>
    <x v="2"/>
    <x v="0"/>
    <x v="0"/>
    <x v="0"/>
    <n v="0"/>
    <n v="82.633799999999994"/>
    <n v="0"/>
    <n v="11.512700000000001"/>
    <n v="13.1286"/>
    <n v="15.861800000000001"/>
    <n v="18.795100000000001"/>
    <n v="18.795100000000001"/>
    <n v="23.425899999999999"/>
    <n v="26.258400000000002"/>
    <n v="29.557600000000001"/>
    <n v="26.3901"/>
    <n v="18.9068"/>
    <n v="18.9068"/>
    <n v="18.9068"/>
    <n v="30.322199999999999"/>
    <n v="35.902999999999999"/>
    <n v="26.3522"/>
    <n v="0"/>
    <n v="7.2443999999999997"/>
    <n v="12.8094"/>
    <n v="13.841900000000001"/>
    <n v="13.841900000000001"/>
    <n v="8.4745000000000008"/>
    <n v="10.7403"/>
    <n v="10.7403"/>
    <n v="13.6561"/>
    <n v="20.270199999999999"/>
    <n v="26.784400000000002"/>
    <n v="34.5152"/>
    <n v="28.931799999999999"/>
    <n v="28.264399999999998"/>
    <n v="36.544199999999996"/>
    <n v="42.808399999999999"/>
    <n v="33.389499999999998"/>
    <n v="36.055300000000003"/>
    <n v="43.568800000000003"/>
    <n v="2.7999000000000001"/>
    <n v="8.4814000000000007"/>
    <n v="7.3783000000000003"/>
    <n v="9.1281999999999996"/>
    <n v="12.2615"/>
    <n v="12.1448"/>
    <n v="13.794700000000001"/>
    <n v="13.794700000000001"/>
    <n v="0.76060000000000005"/>
    <n v="9.0914000000000001"/>
    <n v="15.1065"/>
    <n v="17.888300000000001"/>
    <n v="23.204799999999999"/>
    <n v="24.338100000000001"/>
    <n v="10.970700000000001"/>
    <n v="18.302499999999998"/>
    <n v="24.466000000000001"/>
    <n v="29.9817"/>
    <n v="13.280900000000001"/>
    <n v="2.6825000000000001"/>
    <n v="5.7823000000000002"/>
    <n v="8.4306999999999999"/>
    <n v="10.130699999999999"/>
    <n v="2.7974000000000001"/>
    <n v="5.2792000000000003"/>
    <m/>
    <m/>
    <m/>
    <m/>
    <m/>
    <m/>
    <s v="NÃO"/>
    <n v="82.633799999999994"/>
    <n v="26.3522"/>
    <n v="43.568800000000003"/>
    <n v="13.280900000000001"/>
    <n v="5.2792000000000003"/>
  </r>
  <r>
    <x v="897"/>
    <x v="26"/>
    <n v="568"/>
    <n v="4556"/>
    <s v="MOTORISTA ENTREGADOR4556568"/>
    <x v="0"/>
    <x v="1"/>
    <x v="2"/>
    <x v="14"/>
    <x v="0"/>
    <x v="1"/>
    <n v="0"/>
    <n v="57.117400000000004"/>
    <n v="0"/>
    <n v="79.445499999999996"/>
    <n v="79.445499999999996"/>
    <n v="77.576400000000007"/>
    <n v="82.575500000000005"/>
    <n v="82.575500000000005"/>
    <n v="3.7498999999999998"/>
    <n v="12.7814"/>
    <n v="12.731400000000001"/>
    <n v="14.6473"/>
    <n v="34.511800000000001"/>
    <n v="34.511800000000001"/>
    <n v="42.427399999999999"/>
    <n v="55.6755"/>
    <n v="56.9754"/>
    <n v="68.873400000000004"/>
    <n v="75.305099999999996"/>
    <n v="76.738399999999999"/>
    <n v="89.621399999999994"/>
    <n v="94.120599999999996"/>
    <n v="94.120599999999996"/>
    <n v="94.120599999999996"/>
    <n v="104.90219999999999"/>
    <n v="104.90219999999999"/>
    <n v="2.2159"/>
    <n v="10.998200000000001"/>
    <n v="19.0124"/>
    <n v="24.011500000000002"/>
    <n v="24.0271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82.575500000000005"/>
    <n v="104.90219999999999"/>
    <n v="0"/>
    <n v="0"/>
    <m/>
  </r>
  <r>
    <x v="898"/>
    <x v="3"/>
    <n v="405"/>
    <n v="4509"/>
    <s v="AJUDANTE EXPEDICAO AGENCIA4509405"/>
    <x v="0"/>
    <x v="0"/>
    <x v="1"/>
    <x v="26"/>
    <x v="1"/>
    <x v="3"/>
    <n v="3.4333"/>
    <n v="40.1051"/>
    <n v="8.5975000000000001"/>
    <n v="10.647399999999999"/>
    <n v="10.43"/>
    <n v="10.878399999999999"/>
    <n v="12.2783"/>
    <n v="12.2783"/>
    <n v="14.0268"/>
    <n v="21.1599"/>
    <n v="21.1599"/>
    <n v="23.291499999999999"/>
    <n v="33.2395"/>
    <n v="33.2395"/>
    <n v="41.204999999999998"/>
    <n v="47.669899999999998"/>
    <n v="52.185400000000001"/>
    <n v="22.8522"/>
    <n v="0"/>
    <n v="0.26640000000000003"/>
    <n v="6.9161000000000001"/>
    <n v="6.5160999999999998"/>
    <n v="7.1501999999999999"/>
    <n v="8.5661000000000005"/>
    <n v="10.581200000000001"/>
    <n v="10.581200000000001"/>
    <n v="14.529400000000001"/>
    <n v="24.811900000000001"/>
    <n v="28.396000000000001"/>
    <n v="28.396000000000001"/>
    <n v="28.529199999999999"/>
    <n v="28.529199999999999"/>
    <n v="28.529199999999999"/>
    <n v="28.529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447000000000002"/>
    <n v="2.8778999999999999"/>
    <n v="1.7159"/>
    <n v="1.6658999999999999"/>
    <n v="2.4136000000000002"/>
    <n v="4.0461"/>
    <n v="0"/>
    <n v="0.29599999999999999"/>
    <m/>
    <m/>
    <m/>
    <m/>
    <m/>
    <m/>
    <s v="NÃO"/>
    <n v="40.1051"/>
    <n v="22.8522"/>
    <n v="0"/>
    <n v="2.8778999999999999"/>
    <n v="0.29599999999999999"/>
  </r>
  <r>
    <x v="899"/>
    <x v="26"/>
    <n v="568"/>
    <n v="4556"/>
    <s v="MOTORISTA ENTREGADOR4556568"/>
    <x v="0"/>
    <x v="1"/>
    <x v="2"/>
    <x v="14"/>
    <x v="0"/>
    <x v="1"/>
    <n v="0"/>
    <n v="76.116799999999998"/>
    <n v="0"/>
    <n v="111.6444"/>
    <n v="113.5603"/>
    <n v="117.5262"/>
    <n v="122.9593"/>
    <n v="122.9593"/>
    <n v="3.9832000000000001"/>
    <n v="13.0822"/>
    <n v="14.714700000000001"/>
    <n v="15.0822"/>
    <n v="38.262999999999998"/>
    <n v="38.262999999999998"/>
    <n v="48.262700000000002"/>
    <n v="65.145700000000005"/>
    <n v="66.762299999999996"/>
    <n v="66.762299999999996"/>
    <n v="66.762299999999996"/>
    <n v="66.762299999999996"/>
    <n v="66.762299999999996"/>
    <n v="66.762299999999996"/>
    <n v="66.762299999999996"/>
    <n v="68.762200000000007"/>
    <n v="74.678600000000003"/>
    <n v="74.678600000000003"/>
    <n v="4.9157000000000002"/>
    <n v="16.648599999999998"/>
    <n v="20.531600000000001"/>
    <n v="32.829700000000003"/>
    <n v="34.445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22.9593"/>
    <n v="74.678600000000003"/>
    <n v="0"/>
    <n v="0"/>
    <m/>
  </r>
  <r>
    <x v="900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1953"/>
    <n v="12.1953"/>
    <n v="12.1953"/>
    <n v="12.1953"/>
    <n v="12.1953"/>
    <n v="12.1953"/>
    <n v="12.1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12.1953"/>
    <n v="0"/>
    <n v="0"/>
    <m/>
  </r>
  <r>
    <x v="901"/>
    <x v="3"/>
    <n v="405"/>
    <n v="4509"/>
    <s v="AJUDANTE EXPEDICAO AGENCIA4509405"/>
    <x v="0"/>
    <x v="0"/>
    <x v="1"/>
    <x v="26"/>
    <x v="1"/>
    <x v="3"/>
    <n v="2.6999"/>
    <n v="38.340200000000003"/>
    <n v="8.3650000000000002"/>
    <n v="10.264200000000001"/>
    <n v="11.4808"/>
    <n v="12.764099999999999"/>
    <n v="14.881500000000001"/>
    <n v="14.881500000000001"/>
    <n v="16.247299999999999"/>
    <n v="25.263100000000001"/>
    <n v="25.111599999999999"/>
    <n v="27.976700000000001"/>
    <n v="27.976700000000001"/>
    <n v="27.976700000000001"/>
    <n v="27.976700000000001"/>
    <n v="27.976700000000001"/>
    <n v="6.7927"/>
    <n v="11.3751"/>
    <n v="0"/>
    <n v="8.5649999999999995"/>
    <n v="17.9634"/>
    <n v="18.7134"/>
    <n v="20.546700000000001"/>
    <n v="21.996600000000001"/>
    <n v="27.0623"/>
    <n v="27.0623"/>
    <n v="37.161299999999997"/>
    <n v="48.960900000000002"/>
    <n v="21.4102"/>
    <n v="27.310700000000001"/>
    <n v="27.575800000000001"/>
    <n v="28.6417"/>
    <n v="28.4085"/>
    <n v="30.174499999999998"/>
    <n v="29.707799999999999"/>
    <n v="25.440300000000001"/>
    <n v="10.7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33"/>
    <n v="0"/>
    <n v="0"/>
    <n v="0"/>
    <n v="0"/>
    <n v="0"/>
    <m/>
    <m/>
    <m/>
    <m/>
    <m/>
    <m/>
    <s v="NÃO"/>
    <n v="38.340200000000003"/>
    <n v="11.3751"/>
    <n v="10.7737"/>
    <n v="0"/>
    <n v="0"/>
  </r>
  <r>
    <x v="902"/>
    <x v="2"/>
    <n v="599"/>
    <n v="4545"/>
    <s v="MOTORISTA ENTREGADOR ABASTECEDOR4545599"/>
    <x v="0"/>
    <x v="2"/>
    <x v="0"/>
    <x v="25"/>
    <x v="0"/>
    <x v="11"/>
    <n v="0"/>
    <n v="51.0107"/>
    <n v="0"/>
    <n v="70.8249"/>
    <n v="72.8249"/>
    <n v="66.674899999999994"/>
    <n v="66.674899999999994"/>
    <n v="66.674899999999994"/>
    <n v="3.8666"/>
    <n v="4.6839000000000004"/>
    <n v="3.2846000000000002"/>
    <n v="1.4177999999999999"/>
    <n v="0"/>
    <n v="0"/>
    <n v="7.7161"/>
    <n v="7.7161"/>
    <n v="7.7161"/>
    <n v="7.7161"/>
    <n v="11.5487"/>
    <n v="10.9321"/>
    <n v="20.697199999999999"/>
    <n v="20.363900000000001"/>
    <n v="19.180599999999998"/>
    <n v="21.130500000000001"/>
    <n v="22.663799999999998"/>
    <n v="22.663799999999998"/>
    <n v="3.6143000000000001"/>
    <n v="10.4468"/>
    <n v="16.63"/>
    <n v="23.860900000000001"/>
    <n v="26.160900000000002"/>
    <n v="28.760200000000001"/>
    <n v="33.477600000000002"/>
    <n v="38.095799999999997"/>
    <n v="40.377600000000001"/>
    <n v="42.593499999999999"/>
    <n v="44.859299999999998"/>
    <n v="49.275199999999998"/>
    <n v="53.176600000000001"/>
    <n v="61.059800000000003"/>
    <n v="62.059800000000003"/>
    <n v="61.326500000000003"/>
    <n v="62.010599999999997"/>
    <n v="64.010599999999997"/>
    <n v="66.960599999999999"/>
    <n v="68.110600000000005"/>
    <n v="3.7833000000000001"/>
    <n v="10.5159"/>
    <n v="15.165900000000001"/>
    <n v="19.749300000000002"/>
    <n v="25.015999999999998"/>
    <n v="28.8644"/>
    <n v="39.081000000000003"/>
    <n v="46.382399999999997"/>
    <n v="54.398899999999998"/>
    <n v="57.3489"/>
    <n v="61.115499999999997"/>
    <n v="55.148800000000001"/>
    <n v="58.597999999999999"/>
    <n v="61.497900000000001"/>
    <n v="59.313800000000001"/>
    <n v="63.728099999999998"/>
    <m/>
    <m/>
    <m/>
    <m/>
    <m/>
    <m/>
    <s v="NÃO"/>
    <n v="66.674899999999994"/>
    <n v="22.663799999999998"/>
    <n v="68.110600000000005"/>
    <n v="63.728099999999998"/>
    <m/>
  </r>
  <r>
    <x v="903"/>
    <x v="27"/>
    <n v="568"/>
    <n v="4556"/>
    <s v="MOTORISTA SUPLENTE4556568"/>
    <x v="0"/>
    <x v="1"/>
    <x v="2"/>
    <x v="14"/>
    <x v="0"/>
    <x v="1"/>
    <n v="0"/>
    <n v="0"/>
    <n v="0"/>
    <n v="0"/>
    <n v="0"/>
    <n v="0"/>
    <n v="0"/>
    <n v="0"/>
    <n v="5.5166000000000004"/>
    <n v="9.5854999999999997"/>
    <n v="9.5854999999999997"/>
    <n v="13.0006"/>
    <n v="0"/>
    <n v="9.9695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904"/>
    <x v="27"/>
    <n v="568"/>
    <n v="4556"/>
    <s v="MOTORISTA SUPLENTE4556568"/>
    <x v="0"/>
    <x v="1"/>
    <x v="2"/>
    <x v="14"/>
    <x v="0"/>
    <x v="1"/>
    <n v="0"/>
    <n v="0"/>
    <n v="0"/>
    <n v="24.433199999999999"/>
    <n v="24.899100000000001"/>
    <n v="23.533999999999999"/>
    <n v="24.051400000000001"/>
    <n v="0"/>
    <n v="6.4840999999999998"/>
    <n v="7.4181999999999997"/>
    <n v="10.1015"/>
    <n v="9.8015000000000008"/>
    <n v="0"/>
    <n v="9.8172999999999995"/>
    <n v="3.199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905"/>
    <x v="28"/>
    <n v="568"/>
    <n v="4556"/>
    <s v="SUPERVISOR DISTRIBUICAO E FROTAS C4556568"/>
    <x v="1"/>
    <x v="1"/>
    <x v="1"/>
    <x v="14"/>
    <x v="0"/>
    <x v="1"/>
    <n v="9.4147999999999996"/>
    <n v="9.7148000000000003"/>
    <n v="4.4489000000000001"/>
    <n v="3.9830000000000001"/>
    <n v="3.9003999999999999"/>
    <n v="0.9670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14999999999999"/>
    <n v="1.9531000000000001"/>
    <n v="2.3371"/>
    <n v="0"/>
    <n v="0"/>
    <n v="0"/>
    <n v="0"/>
    <n v="0"/>
    <n v="0"/>
    <n v="0"/>
    <n v="0"/>
    <n v="0.12620000000000001"/>
    <n v="3.2246999999999999"/>
    <n v="4.2906000000000004"/>
    <n v="3.9405999999999999"/>
    <n v="4.2565"/>
    <n v="4.5898000000000003"/>
    <n v="0"/>
    <n v="5.0000000000000001E-3"/>
    <n v="0"/>
    <n v="0"/>
    <n v="0"/>
    <n v="0.15"/>
    <n v="0"/>
    <n v="0"/>
    <n v="0"/>
    <n v="0"/>
    <n v="0"/>
    <n v="0.47210000000000002"/>
    <n v="3.1236000000000002"/>
    <n v="3.1236000000000002"/>
    <n v="7.8933"/>
    <n v="7.56"/>
    <n v="12.3774"/>
    <n v="14.075900000000001"/>
    <m/>
    <m/>
    <m/>
    <m/>
    <m/>
    <m/>
    <s v="NÃO"/>
    <n v="0"/>
    <n v="0"/>
    <n v="5.0000000000000001E-3"/>
    <n v="14.075900000000001"/>
    <m/>
  </r>
  <r>
    <x v="906"/>
    <x v="39"/>
    <n v="568"/>
    <n v="4556"/>
    <s v="SUPERVISOR DISTRIBUICAO E FROTAS B4556568"/>
    <x v="1"/>
    <x v="1"/>
    <x v="1"/>
    <x v="14"/>
    <x v="0"/>
    <x v="1"/>
    <n v="44.789000000000001"/>
    <n v="44.789000000000001"/>
    <n v="55.738"/>
    <n v="55.738"/>
    <n v="0"/>
    <n v="0"/>
    <n v="7.4000000000000003E-3"/>
    <n v="7.4000000000000003E-3"/>
    <n v="0"/>
    <n v="0"/>
    <n v="0"/>
    <n v="0"/>
    <n v="0"/>
    <n v="0"/>
    <n v="0"/>
    <n v="3.5001000000000002"/>
    <n v="0"/>
    <n v="0"/>
    <n v="1.4654"/>
    <n v="1.4654"/>
    <n v="0"/>
    <n v="0"/>
    <n v="0"/>
    <n v="0"/>
    <n v="0"/>
    <n v="0"/>
    <n v="0"/>
    <n v="0"/>
    <n v="0"/>
    <n v="8.4099999999999994E-2"/>
    <n v="0.1174"/>
    <n v="0.1174"/>
    <n v="0.1174"/>
    <n v="0.61739999999999995"/>
    <n v="4.6627999999999998"/>
    <n v="4.6627999999999998"/>
    <n v="9.6287000000000003"/>
    <n v="16.211200000000002"/>
    <n v="13.4953"/>
    <n v="12.9953"/>
    <n v="12.9953"/>
    <n v="12.7119"/>
    <n v="12.7119"/>
    <n v="15.5444"/>
    <n v="15.5444"/>
    <n v="0"/>
    <n v="4.3657000000000004"/>
    <n v="9.6837"/>
    <n v="15.9488"/>
    <n v="16.316099999999999"/>
    <n v="21.2668"/>
    <n v="1.5168999999999999"/>
    <n v="9.9152000000000005"/>
    <n v="12.430999999999999"/>
    <n v="13.446899999999999"/>
    <n v="0"/>
    <n v="0"/>
    <n v="0"/>
    <n v="0"/>
    <n v="0"/>
    <n v="0"/>
    <n v="0"/>
    <m/>
    <m/>
    <m/>
    <m/>
    <m/>
    <m/>
    <s v="NÃO"/>
    <n v="7.4000000000000003E-3"/>
    <n v="0"/>
    <n v="0"/>
    <n v="0"/>
    <m/>
  </r>
  <r>
    <x v="907"/>
    <x v="2"/>
    <n v="599"/>
    <n v="4556"/>
    <s v="MOTORISTA ENTREGADOR ABASTECEDOR4556599"/>
    <x v="0"/>
    <x v="1"/>
    <x v="0"/>
    <x v="14"/>
    <x v="0"/>
    <x v="1"/>
    <n v="0"/>
    <n v="22.9206"/>
    <n v="0"/>
    <n v="28.386600000000001"/>
    <n v="30.2699"/>
    <n v="30.720700000000001"/>
    <n v="30.0548"/>
    <n v="30.0548"/>
    <n v="2.85"/>
    <n v="7.25"/>
    <n v="1.1509"/>
    <n v="1.5668"/>
    <n v="5.0667"/>
    <n v="5.0667"/>
    <n v="8.2865000000000002"/>
    <n v="2.0554000000000001"/>
    <n v="0"/>
    <n v="0"/>
    <n v="0"/>
    <n v="5.1212999999999997"/>
    <n v="12.0205"/>
    <n v="13.2705"/>
    <n v="12.703799999999999"/>
    <n v="13.7197"/>
    <n v="5.0197000000000003"/>
    <n v="5.0197000000000003"/>
    <n v="3.8477000000000001"/>
    <n v="3.8826000000000001"/>
    <n v="4.4840999999999998"/>
    <n v="7.3841999999999999"/>
    <n v="0"/>
    <n v="0.4002"/>
    <n v="2.8835999999999999"/>
    <n v="1.8851"/>
    <n v="5.0683999999999996"/>
    <n v="8.2509999999999994"/>
    <n v="10.482799999999999"/>
    <n v="13.082800000000001"/>
    <n v="16.247199999999999"/>
    <n v="16.1798"/>
    <n v="16.895700000000001"/>
    <n v="15.4457"/>
    <n v="17.029"/>
    <n v="18.129000000000001"/>
    <n v="18.278199999999998"/>
    <n v="11.57750000000000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0.0548"/>
    <n v="5.0197000000000003"/>
    <n v="11.577500000000001"/>
    <n v="0"/>
    <m/>
  </r>
  <r>
    <x v="908"/>
    <x v="2"/>
    <n v="599"/>
    <n v="4547"/>
    <s v="MOTORISTA ENTREGADOR ABASTECEDOR4547599"/>
    <x v="0"/>
    <x v="0"/>
    <x v="0"/>
    <x v="12"/>
    <x v="0"/>
    <x v="0"/>
    <n v="0"/>
    <n v="43.5244"/>
    <n v="0"/>
    <n v="4.4641000000000002"/>
    <n v="4.4973999999999998"/>
    <n v="6.2306999999999997"/>
    <n v="9.3638999999999992"/>
    <n v="9.3638999999999992"/>
    <n v="12.797000000000001"/>
    <n v="12.797000000000001"/>
    <n v="12.547700000000001"/>
    <n v="12.862"/>
    <n v="22.6753"/>
    <n v="22.6753"/>
    <n v="29.258299999999998"/>
    <n v="34.373800000000003"/>
    <n v="38.455399999999997"/>
    <n v="43.219499999999996"/>
    <n v="0.63170000000000004"/>
    <n v="4.7633000000000001"/>
    <n v="10.8948"/>
    <n v="12.1281"/>
    <n v="12.694000000000001"/>
    <n v="14.1273"/>
    <n v="14.927199999999999"/>
    <n v="14.927199999999999"/>
    <n v="16.108899999999998"/>
    <n v="19.1251"/>
    <n v="21.058299999999999"/>
    <n v="22.458100000000002"/>
    <n v="27.6221"/>
    <n v="29.372"/>
    <n v="31.305199999999999"/>
    <n v="36.154899999999998"/>
    <n v="42.669800000000002"/>
    <n v="45.035600000000002"/>
    <n v="46.8673"/>
    <n v="1.4810000000000001"/>
    <n v="6.9446000000000003"/>
    <n v="12.026300000000001"/>
    <n v="12.026300000000001"/>
    <n v="12.0922"/>
    <n v="13.792199999999999"/>
    <n v="15.3255"/>
    <n v="16.791399999999999"/>
    <n v="18.4573"/>
    <n v="21.123899999999999"/>
    <n v="28.373799999999999"/>
    <n v="30.623000000000001"/>
    <n v="33.1389"/>
    <n v="35.672199999999997"/>
    <n v="27.671399999999998"/>
    <n v="36.818300000000001"/>
    <n v="40.116"/>
    <n v="40.116"/>
    <n v="40.199300000000001"/>
    <n v="0"/>
    <n v="0"/>
    <n v="0"/>
    <n v="0"/>
    <n v="0"/>
    <n v="3.9659"/>
    <m/>
    <m/>
    <m/>
    <m/>
    <m/>
    <m/>
    <s v="NÃO"/>
    <n v="43.5244"/>
    <n v="43.219499999999996"/>
    <n v="46.8673"/>
    <n v="40.199300000000001"/>
    <n v="3.9659"/>
  </r>
  <r>
    <x v="909"/>
    <x v="27"/>
    <n v="568"/>
    <n v="4556"/>
    <s v="MOTORISTA SUPLENTE4556568"/>
    <x v="0"/>
    <x v="1"/>
    <x v="2"/>
    <x v="14"/>
    <x v="0"/>
    <x v="1"/>
    <n v="0"/>
    <n v="4.4175000000000004"/>
    <n v="0"/>
    <n v="7.1205999999999996"/>
    <n v="7.9880000000000004"/>
    <n v="8.1895000000000007"/>
    <n v="8.3727999999999998"/>
    <n v="8.3727999999999998"/>
    <n v="4.8333000000000004"/>
    <n v="9.7833000000000006"/>
    <n v="0.25080000000000002"/>
    <n v="4.6651999999999996"/>
    <n v="8.6850000000000005"/>
    <n v="8.6850000000000005"/>
    <n v="14.2509"/>
    <n v="15.5524"/>
    <n v="16.6675"/>
    <n v="9.6835000000000004"/>
    <n v="9.7342999999999993"/>
    <n v="11.335800000000001"/>
    <n v="11.3691"/>
    <n v="11.3691"/>
    <n v="11.852399999999999"/>
    <n v="11.968299999999999"/>
    <n v="8.3024000000000004"/>
    <n v="8.3024000000000004"/>
    <n v="0"/>
    <n v="0"/>
    <n v="0"/>
    <n v="0.23250000000000001"/>
    <n v="1.7467999999999999"/>
    <n v="1.7467999999999999"/>
    <n v="1.7467999999999999"/>
    <n v="3.2793999999999999"/>
    <n v="3.2793999999999999"/>
    <n v="3.2793999999999999"/>
    <n v="3.5802"/>
    <n v="6.181"/>
    <n v="6.181"/>
    <n v="12.8825"/>
    <n v="14.183299999999999"/>
    <n v="14.183299999999999"/>
    <n v="16.750599999999999"/>
    <n v="18.050599999999999"/>
    <n v="18.150600000000001"/>
    <n v="19.733899999999998"/>
    <n v="1.5"/>
    <n v="3.5167000000000002"/>
    <n v="5.9173999999999998"/>
    <n v="8.9174000000000007"/>
    <n v="9.8840000000000003"/>
    <n v="15.396100000000001"/>
    <n v="19.994399999999999"/>
    <n v="21.9421"/>
    <n v="27.7928"/>
    <n v="29.808700000000002"/>
    <n v="29.808700000000002"/>
    <n v="29.808700000000002"/>
    <n v="30.926100000000002"/>
    <n v="30.926100000000002"/>
    <n v="31.610199999999999"/>
    <n v="32.5261"/>
    <m/>
    <m/>
    <m/>
    <m/>
    <m/>
    <m/>
    <s v="NÃO"/>
    <n v="8.3727999999999998"/>
    <n v="8.3024000000000004"/>
    <n v="19.733899999999998"/>
    <n v="32.5261"/>
    <m/>
  </r>
  <r>
    <x v="910"/>
    <x v="26"/>
    <n v="568"/>
    <n v="4556"/>
    <s v="MOTORISTA ENTREGADOR4556568"/>
    <x v="0"/>
    <x v="1"/>
    <x v="2"/>
    <x v="14"/>
    <x v="0"/>
    <x v="1"/>
    <n v="0"/>
    <n v="55.299199999999999"/>
    <n v="0"/>
    <n v="70.911699999999996"/>
    <n v="71.427599999999998"/>
    <n v="77.422799999999995"/>
    <n v="79.505300000000005"/>
    <n v="79.505300000000005"/>
    <n v="3.0158999999999998"/>
    <n v="9.0809999999999995"/>
    <n v="11.664199999999999"/>
    <n v="13.413399999999999"/>
    <n v="20.141999999999999"/>
    <n v="20.141999999999999"/>
    <n v="29.956900000000001"/>
    <n v="37.971800000000002"/>
    <n v="40.004300000000001"/>
    <n v="45.884999999999998"/>
    <n v="49.366700000000002"/>
    <n v="51.666600000000003"/>
    <n v="63.31"/>
    <n v="64.825900000000004"/>
    <n v="64.825900000000004"/>
    <n v="64.825900000000004"/>
    <n v="71.290800000000004"/>
    <n v="71.290800000000004"/>
    <n v="0"/>
    <n v="0"/>
    <n v="0"/>
    <n v="0"/>
    <n v="1.2333000000000001"/>
    <n v="4.0650000000000004"/>
    <n v="7.9965999999999999"/>
    <n v="12.9941"/>
    <n v="13.7441"/>
    <n v="17.9251"/>
    <n v="20.856100000000001"/>
    <n v="22.3886"/>
    <n v="24.755199999999999"/>
    <n v="26.688500000000001"/>
    <n v="26.688500000000001"/>
    <n v="28.867000000000001"/>
    <n v="29.382899999999999"/>
    <n v="30.132899999999999"/>
    <n v="31.082899999999999"/>
    <n v="32.714700000000001"/>
    <n v="4.7157"/>
    <n v="10.3307"/>
    <n v="13.596500000000001"/>
    <n v="17.663"/>
    <n v="20.6128"/>
    <n v="26.645900000000001"/>
    <n v="36.042999999999999"/>
    <n v="43.0246"/>
    <n v="50.1736"/>
    <n v="53.753799999999998"/>
    <n v="55.370399999999997"/>
    <n v="56.186300000000003"/>
    <n v="57.218800000000002"/>
    <n v="57.952100000000002"/>
    <n v="59.817999999999998"/>
    <n v="63.1678"/>
    <m/>
    <m/>
    <m/>
    <m/>
    <m/>
    <m/>
    <s v="NÃO"/>
    <n v="79.505300000000005"/>
    <n v="71.290800000000004"/>
    <n v="32.714700000000001"/>
    <n v="63.1678"/>
    <m/>
  </r>
  <r>
    <x v="911"/>
    <x v="26"/>
    <n v="568"/>
    <n v="3507"/>
    <s v="MOTORISTA ENTREGADOR3507568"/>
    <x v="0"/>
    <x v="2"/>
    <x v="2"/>
    <x v="3"/>
    <x v="0"/>
    <x v="11"/>
    <n v="0"/>
    <n v="17.156099999999999"/>
    <n v="0"/>
    <n v="34.956099999999999"/>
    <n v="34.956099999999999"/>
    <n v="37.921999999999997"/>
    <n v="39.253799999999998"/>
    <n v="39.253799999999998"/>
    <n v="0"/>
    <n v="4.4508000000000001"/>
    <n v="7.6508000000000003"/>
    <n v="16.166"/>
    <n v="22.965299999999999"/>
    <n v="22.965299999999999"/>
    <n v="28.199400000000001"/>
    <n v="34.083500000000001"/>
    <n v="35.017600000000002"/>
    <n v="40.918399999999998"/>
    <n v="46.370699999999999"/>
    <n v="51.836500000000001"/>
    <n v="49.601700000000001"/>
    <n v="48.734999999999999"/>
    <n v="48.734999999999999"/>
    <n v="50.4176"/>
    <n v="46.901699999999998"/>
    <n v="46.901699999999998"/>
    <n v="5.5839999999999996"/>
    <n v="13.0182"/>
    <n v="19.3841"/>
    <n v="30.4682"/>
    <n v="27.118200000000002"/>
    <n v="29.752300000000002"/>
    <n v="33.487200000000001"/>
    <n v="31.1357"/>
    <n v="40.619"/>
    <n v="43.3857"/>
    <n v="47.185699999999997"/>
    <n v="47.3857"/>
    <n v="42.085799999999999"/>
    <n v="51.135800000000003"/>
    <n v="52.6858"/>
    <n v="53.401699999999998"/>
    <n v="54.734999999999999"/>
    <n v="56.700899999999997"/>
    <n v="56.700899999999997"/>
    <n v="58.668300000000002"/>
    <n v="3.2682000000000002"/>
    <n v="17.002300000000002"/>
    <n v="12.6523"/>
    <n v="14.419"/>
    <n v="23.1341"/>
    <n v="28.701499999999999"/>
    <n v="38.7515"/>
    <n v="43.002299999999998"/>
    <n v="47.969700000000003"/>
    <n v="11.569900000000001"/>
    <n v="0"/>
    <n v="5.8707000000000003"/>
    <n v="0"/>
    <n v="0"/>
    <n v="0"/>
    <n v="0"/>
    <m/>
    <m/>
    <m/>
    <m/>
    <m/>
    <m/>
    <s v="NÃO"/>
    <n v="39.253799999999998"/>
    <n v="46.901699999999998"/>
    <n v="58.668300000000002"/>
    <n v="0"/>
    <m/>
  </r>
  <r>
    <x v="912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0.96899999999999997"/>
    <n v="4.4031000000000002"/>
    <n v="4.3220999999999998"/>
    <n v="3.8584999999999998"/>
    <n v="8.4426000000000005"/>
    <n v="8.4426000000000005"/>
    <n v="12.247199999999999"/>
    <n v="14.2965"/>
    <n v="8.5472999999999999"/>
    <n v="11.113200000000001"/>
    <n v="11.4678"/>
    <n v="13.483700000000001"/>
    <n v="13.4322"/>
    <n v="13.765499999999999"/>
    <n v="14.232200000000001"/>
    <n v="14.498900000000001"/>
    <n v="17.665600000000001"/>
    <n v="17.665600000000001"/>
    <n v="1.8515999999999999"/>
    <n v="3.9706000000000001"/>
    <n v="0.6048"/>
    <n v="1.8078000000000001"/>
    <n v="3.3719999999999999"/>
    <n v="4.3704999999999998"/>
    <n v="2.7061999999999999"/>
    <n v="5.3220999999999998"/>
    <n v="7.3220999999999998"/>
    <n v="8.4039000000000001"/>
    <n v="12.188000000000001"/>
    <n v="7.6531000000000002"/>
    <n v="9.0349000000000004"/>
    <n v="11.8651"/>
    <n v="10.181800000000001"/>
    <n v="12.181800000000001"/>
    <n v="13.1477"/>
    <n v="14.8636"/>
    <n v="14.1136"/>
    <n v="14.8969"/>
    <n v="1.1317999999999999"/>
    <n v="2.6665999999999999"/>
    <n v="1.7165999999999999"/>
    <n v="0"/>
    <n v="0"/>
    <n v="0.20230000000000001"/>
    <n v="1.7363"/>
    <n v="0"/>
    <n v="0"/>
    <n v="0"/>
    <n v="0"/>
    <n v="0"/>
    <n v="0"/>
    <n v="0"/>
    <n v="0"/>
    <n v="1.3168"/>
    <m/>
    <m/>
    <m/>
    <m/>
    <m/>
    <m/>
    <s v="NÃO"/>
    <n v="0"/>
    <n v="17.665600000000001"/>
    <n v="14.8969"/>
    <n v="1.3168"/>
    <m/>
  </r>
  <r>
    <x v="913"/>
    <x v="2"/>
    <n v="599"/>
    <n v="4547"/>
    <s v="MOTORISTA ENTREGADOR ABASTECEDOR4547599"/>
    <x v="0"/>
    <x v="0"/>
    <x v="0"/>
    <x v="12"/>
    <x v="0"/>
    <x v="0"/>
    <n v="0"/>
    <n v="35.532299999999999"/>
    <n v="0"/>
    <n v="0"/>
    <n v="0"/>
    <n v="0"/>
    <n v="0"/>
    <n v="0"/>
    <n v="0"/>
    <n v="0"/>
    <n v="0"/>
    <n v="0"/>
    <n v="4.3490000000000002"/>
    <n v="4.3490000000000002"/>
    <n v="9.2646999999999995"/>
    <n v="11.814500000000001"/>
    <n v="11.747"/>
    <n v="10.2285"/>
    <n v="0"/>
    <n v="3.4337"/>
    <n v="9.6487999999999996"/>
    <n v="11.231400000000001"/>
    <n v="12.4147"/>
    <n v="13.9306"/>
    <n v="16.746400000000001"/>
    <n v="16.746400000000001"/>
    <n v="17.763100000000001"/>
    <n v="20.729800000000001"/>
    <n v="22.129799999999999"/>
    <n v="24.947900000000001"/>
    <n v="28.6098"/>
    <n v="29.943100000000001"/>
    <n v="29.943100000000001"/>
    <n v="34.9923"/>
    <n v="31.624099999999999"/>
    <n v="31.624099999999999"/>
    <n v="31.624099999999999"/>
    <n v="0"/>
    <n v="0"/>
    <n v="6.0144000000000002"/>
    <n v="7.5803000000000003"/>
    <n v="7.8303000000000003"/>
    <n v="7.4969999999999999"/>
    <n v="9.3970000000000002"/>
    <n v="12.196999999999999"/>
    <n v="12.897"/>
    <n v="13.081099999999999"/>
    <n v="18.5136"/>
    <n v="18.2136"/>
    <n v="20.145399999999999"/>
    <n v="22.412800000000001"/>
    <n v="29.828600000000002"/>
    <n v="36.461100000000002"/>
    <n v="39.645099999999999"/>
    <n v="45.493499999999997"/>
    <n v="51.225200000000001"/>
    <n v="0"/>
    <n v="0"/>
    <n v="0.23330000000000001"/>
    <n v="1.9325000000000001"/>
    <n v="5.2157999999999998"/>
    <n v="9.8650000000000002"/>
    <m/>
    <m/>
    <m/>
    <m/>
    <m/>
    <m/>
    <s v="NÃO"/>
    <n v="35.532299999999999"/>
    <n v="10.2285"/>
    <n v="31.624099999999999"/>
    <n v="51.225200000000001"/>
    <n v="9.8650000000000002"/>
  </r>
  <r>
    <x v="914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2.5"/>
    <n v="6.2492000000000001"/>
    <n v="7.1825000000000001"/>
    <n v="7.4157999999999999"/>
    <n v="11.465"/>
    <n v="11.465"/>
    <n v="18.5809"/>
    <n v="21.1309"/>
    <n v="22.265000000000001"/>
    <n v="15.147600000000001"/>
    <n v="14.533300000000001"/>
    <n v="21.150600000000001"/>
    <n v="17.667300000000001"/>
    <n v="17.2014"/>
    <n v="17.2014"/>
    <n v="17.667300000000001"/>
    <n v="17.667300000000001"/>
    <n v="17.667300000000001"/>
    <n v="1.7"/>
    <n v="5.5159000000000002"/>
    <n v="6.7484999999999999"/>
    <n v="6.8493000000000004"/>
    <n v="5.4470000000000001"/>
    <n v="6.0796000000000001"/>
    <n v="7.5288000000000004"/>
    <n v="1.9779"/>
    <n v="2.5438000000000001"/>
    <n v="4.5597000000000003"/>
    <n v="8.1416000000000004"/>
    <n v="8.3916000000000004"/>
    <n v="9.39"/>
    <n v="14.1233"/>
    <n v="14.2392"/>
    <n v="12.3733"/>
    <n v="13.923299999999999"/>
    <n v="14.4892"/>
    <n v="14.8384"/>
    <n v="15.4217"/>
    <n v="2.5832999999999999"/>
    <n v="2.8332999999999999"/>
    <n v="2.8332999999999999"/>
    <n v="1.25"/>
    <n v="1.25"/>
    <n v="0.4"/>
    <n v="0"/>
    <n v="0"/>
    <n v="0"/>
    <n v="0"/>
    <n v="0"/>
    <n v="0"/>
    <n v="0"/>
    <n v="0"/>
    <n v="0"/>
    <n v="0"/>
    <m/>
    <m/>
    <m/>
    <m/>
    <m/>
    <m/>
    <s v="NÃO"/>
    <n v="0"/>
    <n v="17.667300000000001"/>
    <n v="15.4217"/>
    <n v="0"/>
    <m/>
  </r>
  <r>
    <x v="915"/>
    <x v="0"/>
    <n v="599"/>
    <n v="4509"/>
    <s v="AJUDANTE ENTREGA4509599"/>
    <x v="0"/>
    <x v="0"/>
    <x v="0"/>
    <x v="2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2.6484999999999999"/>
    <n v="6.0129000000000001"/>
    <n v="0.7349"/>
    <n v="6.1037999999999997"/>
    <n v="5.8552999999999997"/>
    <n v="6.3552999999999997"/>
    <n v="6.5720000000000001"/>
    <n v="6.2553999999999998"/>
    <n v="8.5402000000000005"/>
    <n v="8.5402000000000005"/>
    <n v="12.991"/>
    <n v="13.576599999999999"/>
    <n v="18.440899999999999"/>
    <n v="23.624199999999998"/>
    <n v="26.552800000000001"/>
    <n v="29.986000000000001"/>
    <n v="9.2368000000000006"/>
    <n v="13.251200000000001"/>
    <n v="8.6161999999999992"/>
    <n v="10.716100000000001"/>
    <n v="13.933"/>
    <n v="3.4318"/>
    <n v="7.0143000000000004"/>
    <n v="7.1475999999999997"/>
    <n v="6.9634999999999998"/>
    <n v="8.8968000000000007"/>
    <n v="9.9626999999999999"/>
    <n v="11.6127"/>
    <n v="15.895200000000001"/>
    <n v="14.011100000000001"/>
    <n v="15.8111"/>
    <n v="12.928599999999999"/>
    <n v="11.778600000000001"/>
    <n v="9.2794000000000008"/>
    <n v="6.7317"/>
    <n v="6.2483000000000004"/>
    <n v="2.7324000000000002"/>
    <n v="3.8490000000000002"/>
    <n v="8.1632999999999996"/>
    <n v="4.3467000000000002"/>
    <n v="0"/>
    <n v="0"/>
    <n v="0"/>
    <n v="0"/>
    <n v="0"/>
    <n v="0"/>
    <m/>
    <m/>
    <m/>
    <m/>
    <m/>
    <m/>
    <s v="NÃO"/>
    <n v="0"/>
    <n v="6.0129000000000001"/>
    <n v="13.933"/>
    <n v="4.3467000000000002"/>
    <n v="0"/>
  </r>
  <r>
    <x v="916"/>
    <x v="1"/>
    <n v="599"/>
    <n v="4556"/>
    <s v="AUXILIAR DE FROTAS4556599"/>
    <x v="0"/>
    <x v="1"/>
    <x v="0"/>
    <x v="14"/>
    <x v="0"/>
    <x v="2"/>
    <n v="0"/>
    <n v="4.2241"/>
    <n v="0"/>
    <n v="2.2591000000000001"/>
    <n v="0.79320000000000002"/>
    <n v="0"/>
    <n v="0"/>
    <n v="0"/>
    <n v="2.4493"/>
    <n v="2.4493"/>
    <n v="2.4493"/>
    <n v="2.8151999999999999"/>
    <n v="0"/>
    <n v="0"/>
    <n v="0"/>
    <n v="0"/>
    <n v="0"/>
    <n v="2.4327000000000001"/>
    <n v="0.13350000000000001"/>
    <n v="2.8675000000000002"/>
    <n v="3.0849000000000002"/>
    <n v="3.1840999999999999"/>
    <n v="0.2341"/>
    <n v="0.2341"/>
    <n v="0"/>
    <n v="0"/>
    <n v="0.96740000000000004"/>
    <n v="4.3007"/>
    <n v="6.6673999999999998"/>
    <n v="4.7667000000000002"/>
    <n v="9.2499000000000002"/>
    <n v="6.1680999999999999"/>
    <n v="6.4680999999999997"/>
    <n v="2.8340000000000001"/>
    <n v="3.2498999999999998"/>
    <n v="2.9499"/>
    <n v="2.6166"/>
    <n v="0.1166"/>
    <n v="6.7299999999999999E-2"/>
    <n v="0"/>
    <n v="0.48320000000000002"/>
    <n v="0.65059999999999996"/>
    <n v="0.65059999999999996"/>
    <n v="0"/>
    <n v="1.66E-2"/>
    <n v="0.19989999999999999"/>
    <n v="0.1318"/>
    <n v="3.9293999999999998"/>
    <n v="5.4119000000000002"/>
    <n v="1.6127"/>
    <n v="0"/>
    <n v="5.1951999999999998"/>
    <n v="0"/>
    <n v="3.2141000000000002"/>
    <n v="0.51329999999999998"/>
    <n v="0.79659999999999997"/>
    <n v="2.5306999999999999"/>
    <n v="2.5640000000000001"/>
    <n v="0.69810000000000005"/>
    <n v="0.58289999999999997"/>
    <n v="1.6661999999999999"/>
    <n v="0.31619999999999998"/>
    <m/>
    <m/>
    <m/>
    <m/>
    <m/>
    <m/>
    <s v="NÃO"/>
    <n v="0"/>
    <n v="0"/>
    <n v="0.19989999999999999"/>
    <n v="0.31619999999999998"/>
    <m/>
  </r>
  <r>
    <x v="917"/>
    <x v="2"/>
    <n v="599"/>
    <n v="3507"/>
    <s v="MOTORISTA ENTREGADOR ABASTECEDOR3507599"/>
    <x v="0"/>
    <x v="2"/>
    <x v="0"/>
    <x v="3"/>
    <x v="0"/>
    <x v="11"/>
    <n v="0"/>
    <n v="11.7864"/>
    <n v="0"/>
    <n v="13.8468"/>
    <n v="13.8468"/>
    <n v="11.8483"/>
    <n v="10.899800000000001"/>
    <n v="10.899800000000001"/>
    <n v="4.0491999999999999"/>
    <n v="9.7824000000000009"/>
    <n v="9.7824000000000009"/>
    <n v="7.7309000000000001"/>
    <n v="18.462499999999999"/>
    <n v="18.462499999999999"/>
    <n v="18.462499999999999"/>
    <n v="45.454599999999999"/>
    <n v="49.487099999999998"/>
    <n v="63.933"/>
    <n v="56.447299999999998"/>
    <n v="60.7956"/>
    <n v="68.209900000000005"/>
    <n v="69.976500000000001"/>
    <n v="71.876400000000004"/>
    <n v="73.4923"/>
    <n v="79.140600000000006"/>
    <n v="79.140600000000006"/>
    <n v="8.0164000000000009"/>
    <n v="7.0980999999999996"/>
    <n v="12.6646"/>
    <n v="19.080300000000001"/>
    <n v="26.845099999999999"/>
    <n v="30.494900000000001"/>
    <n v="39.459800000000001"/>
    <n v="41.376399999999997"/>
    <n v="44.059600000000003"/>
    <n v="49.875399999999999"/>
    <n v="54.6586"/>
    <n v="55.523600000000002"/>
    <n v="64.154399999999995"/>
    <n v="70.104299999999995"/>
    <n v="71.954300000000003"/>
    <n v="72.0869"/>
    <n v="69.869399999999999"/>
    <n v="69.869399999999999"/>
    <n v="72.236000000000004"/>
    <n v="65.652699999999996"/>
    <n v="5.5818000000000003"/>
    <n v="8.5801999999999996"/>
    <n v="13.4293"/>
    <n v="17.028500000000001"/>
    <n v="20.595099999999999"/>
    <n v="29.3751"/>
    <n v="39.4878"/>
    <n v="45.103499999999997"/>
    <n v="50.802700000000002"/>
    <n v="61.333500000000001"/>
    <n v="62.417499999999997"/>
    <n v="63.633400000000002"/>
    <n v="67.815799999999996"/>
    <n v="70.115799999999993"/>
    <n v="64.615799999999993"/>
    <n v="64.980900000000005"/>
    <m/>
    <m/>
    <m/>
    <m/>
    <m/>
    <m/>
    <s v="NÃO"/>
    <n v="10.899800000000001"/>
    <n v="79.140600000000006"/>
    <n v="65.652699999999996"/>
    <n v="64.980900000000005"/>
    <m/>
  </r>
  <r>
    <x v="918"/>
    <x v="2"/>
    <n v="599"/>
    <n v="3507"/>
    <s v="MOTORISTA ENTREGADOR ABASTECEDOR3507599"/>
    <x v="0"/>
    <x v="2"/>
    <x v="0"/>
    <x v="3"/>
    <x v="0"/>
    <x v="11"/>
    <n v="0"/>
    <n v="28.872499999999999"/>
    <n v="0"/>
    <n v="26.803599999999999"/>
    <n v="26.803599999999999"/>
    <n v="21.136900000000001"/>
    <n v="16.718800000000002"/>
    <n v="16.718800000000002"/>
    <n v="7.399"/>
    <n v="7.399"/>
    <n v="7.399"/>
    <n v="19.513000000000002"/>
    <n v="38.2928"/>
    <n v="38.2928"/>
    <n v="38.2928"/>
    <n v="61.357300000000002"/>
    <n v="65.140600000000006"/>
    <n v="81.071200000000005"/>
    <n v="77.937600000000003"/>
    <n v="82.303299999999993"/>
    <n v="86.617500000000007"/>
    <n v="88.5334"/>
    <n v="90.333299999999994"/>
    <n v="92.149199999999993"/>
    <n v="95.449100000000001"/>
    <n v="95.449100000000001"/>
    <n v="7.3155000000000001"/>
    <n v="8.3478999999999992"/>
    <n v="10.6145"/>
    <n v="16.464300000000001"/>
    <n v="28.961600000000001"/>
    <n v="30.577500000000001"/>
    <n v="22.944199999999999"/>
    <n v="44.241399999999999"/>
    <n v="47.591200000000001"/>
    <n v="46.240400000000001"/>
    <n v="40.722999999999999"/>
    <n v="40.088000000000001"/>
    <n v="52.518599999999999"/>
    <n v="61.484299999999998"/>
    <n v="63.3842"/>
    <n v="65.084100000000007"/>
    <n v="68.750699999999995"/>
    <n v="68.750699999999995"/>
    <n v="70.616600000000005"/>
    <n v="75.465800000000002"/>
    <n v="2.5491999999999999"/>
    <n v="9.7474000000000007"/>
    <n v="9.7474000000000007"/>
    <n v="13.4458"/>
    <n v="16.227599999999999"/>
    <n v="24.176500000000001"/>
    <n v="33.624099999999999"/>
    <n v="41.373899999999999"/>
    <n v="44.290399999999998"/>
    <n v="55.554600000000001"/>
    <n v="60.837800000000001"/>
    <n v="64.3703"/>
    <n v="69.735399999999998"/>
    <n v="72.335400000000007"/>
    <n v="66.535399999999996"/>
    <n v="70.034499999999994"/>
    <m/>
    <m/>
    <m/>
    <m/>
    <m/>
    <m/>
    <s v="NÃO"/>
    <n v="16.718800000000002"/>
    <n v="95.449100000000001"/>
    <n v="75.465800000000002"/>
    <n v="70.034499999999994"/>
    <m/>
  </r>
  <r>
    <x v="919"/>
    <x v="0"/>
    <n v="599"/>
    <n v="4513"/>
    <s v="AJUDANTE ENTREGA4513599"/>
    <x v="0"/>
    <x v="0"/>
    <x v="0"/>
    <x v="2"/>
    <x v="0"/>
    <x v="0"/>
    <n v="0"/>
    <n v="51.798200000000001"/>
    <n v="0"/>
    <n v="0"/>
    <n v="0"/>
    <n v="0"/>
    <n v="0"/>
    <n v="0"/>
    <n v="0"/>
    <n v="0"/>
    <n v="0"/>
    <n v="0"/>
    <n v="0"/>
    <n v="0"/>
    <n v="7.4398"/>
    <n v="9.4230999999999998"/>
    <n v="12.6572"/>
    <n v="19.757899999999999"/>
    <n v="2.9689000000000001"/>
    <n v="7.2682000000000002"/>
    <n v="14.4841"/>
    <n v="14.4841"/>
    <n v="15.6515"/>
    <n v="16.035599999999999"/>
    <n v="12.568199999999999"/>
    <n v="12.568199999999999"/>
    <n v="13.6523"/>
    <n v="12.9864"/>
    <n v="17.334900000000001"/>
    <n v="24.534199999999998"/>
    <n v="27.8001"/>
    <n v="30.600899999999999"/>
    <n v="33.118299999999998"/>
    <n v="32.216099999999997"/>
    <n v="38.216099999999997"/>
    <n v="41.016100000000002"/>
    <n v="39.882800000000003"/>
    <n v="1.5993999999999999"/>
    <n v="0"/>
    <n v="0"/>
    <n v="0.41470000000000001"/>
    <n v="0.18060000000000001"/>
    <n v="1.4646999999999999"/>
    <n v="3.5306000000000002"/>
    <n v="4.4306000000000001"/>
    <n v="5.9805999999999999"/>
    <n v="9.8798999999999992"/>
    <n v="16.9284"/>
    <n v="19.895800000000001"/>
    <n v="23.197299999999998"/>
    <n v="27.198799999999999"/>
    <n v="27.246700000000001"/>
    <n v="32.096699999999998"/>
    <n v="38.196599999999997"/>
    <n v="38.263300000000001"/>
    <n v="40.062600000000003"/>
    <n v="3.9340999999999999"/>
    <n v="4.8493000000000004"/>
    <n v="7.6993"/>
    <n v="10.065200000000001"/>
    <n v="2.9811999999999999"/>
    <n v="3.7319"/>
    <m/>
    <m/>
    <m/>
    <m/>
    <m/>
    <m/>
    <s v="NÃO"/>
    <n v="51.798200000000001"/>
    <n v="19.757899999999999"/>
    <n v="39.882800000000003"/>
    <n v="40.062600000000003"/>
    <n v="3.7319"/>
  </r>
  <r>
    <x v="920"/>
    <x v="0"/>
    <n v="599"/>
    <n v="4513"/>
    <s v="AJUDANTE ENTREGA4513599"/>
    <x v="0"/>
    <x v="0"/>
    <x v="0"/>
    <x v="2"/>
    <x v="0"/>
    <x v="0"/>
    <n v="0"/>
    <n v="3.3346"/>
    <n v="0"/>
    <n v="10.9017"/>
    <n v="11.218400000000001"/>
    <n v="12.9358"/>
    <n v="10.618399999999999"/>
    <n v="10.618399999999999"/>
    <n v="15.5525"/>
    <n v="16.136700000000001"/>
    <n v="16.971599999999999"/>
    <n v="17.805700000000002"/>
    <n v="21.956499999999998"/>
    <n v="21.956499999999998"/>
    <n v="27.305800000000001"/>
    <n v="30.0383"/>
    <n v="30.6891"/>
    <n v="45.920999999999999"/>
    <n v="5.0849000000000002"/>
    <n v="7.7530999999999999"/>
    <n v="6.1039000000000003"/>
    <n v="9.4864999999999995"/>
    <n v="9.4864999999999995"/>
    <n v="12.086499999999999"/>
    <n v="15.737299999999999"/>
    <n v="15.737299999999999"/>
    <n v="20.722200000000001"/>
    <n v="20.522300000000001"/>
    <n v="21.506399999999999"/>
    <n v="28.9057"/>
    <n v="32.589799999999997"/>
    <n v="30.858000000000001"/>
    <n v="38.374000000000002"/>
    <n v="47.856499999999997"/>
    <n v="55.189100000000003"/>
    <n v="58.874000000000002"/>
    <n v="61.507399999999997"/>
    <n v="2.4174000000000002"/>
    <n v="3.6400000000000002E-2"/>
    <n v="0"/>
    <n v="0"/>
    <n v="0"/>
    <n v="0"/>
    <n v="0"/>
    <n v="1.0553999999999999"/>
    <n v="0"/>
    <n v="0"/>
    <n v="0"/>
    <n v="0"/>
    <n v="0"/>
    <n v="0"/>
    <n v="0"/>
    <n v="0"/>
    <n v="0"/>
    <n v="3.4971999999999999"/>
    <n v="16.195"/>
    <n v="2.5674000000000001"/>
    <n v="2.6015000000000001"/>
    <n v="2.3689"/>
    <n v="2.4015"/>
    <n v="0"/>
    <n v="0"/>
    <m/>
    <m/>
    <m/>
    <m/>
    <m/>
    <m/>
    <s v="NÃO"/>
    <n v="3.3346"/>
    <n v="45.920999999999999"/>
    <n v="61.507399999999997"/>
    <n v="16.195"/>
    <n v="0"/>
  </r>
  <r>
    <x v="921"/>
    <x v="26"/>
    <n v="568"/>
    <n v="4534"/>
    <s v="MOTORISTA ENTREGADOR4534568"/>
    <x v="0"/>
    <x v="0"/>
    <x v="2"/>
    <x v="10"/>
    <x v="0"/>
    <x v="0"/>
    <n v="0"/>
    <n v="59.803199999999997"/>
    <n v="0"/>
    <n v="4.1837"/>
    <n v="4.3996000000000004"/>
    <n v="5.2995999999999999"/>
    <n v="6.7980999999999998"/>
    <n v="6.7980999999999998"/>
    <n v="8.5624000000000002"/>
    <n v="13.9282"/>
    <n v="15.5115"/>
    <n v="18.193300000000001"/>
    <n v="24.258099999999999"/>
    <n v="24.258099999999999"/>
    <n v="30.639700000000001"/>
    <n v="31.053899999999999"/>
    <n v="32.8538"/>
    <n v="39.802100000000003"/>
    <n v="5.3150000000000004"/>
    <n v="8.4132999999999996"/>
    <n v="12.1776"/>
    <n v="13.0609"/>
    <n v="13.2942"/>
    <n v="15.1601"/>
    <n v="17.9267"/>
    <n v="17.9267"/>
    <n v="17.9267"/>
    <n v="17.9267"/>
    <n v="17.9267"/>
    <n v="25.524899999999999"/>
    <n v="30.372599999999998"/>
    <n v="30.923300000000001"/>
    <n v="35.103400000000001"/>
    <n v="24.002600000000001"/>
    <n v="27.265999999999998"/>
    <n v="20.8826"/>
    <n v="21.365300000000001"/>
    <n v="1.6975"/>
    <n v="4.1451000000000002"/>
    <n v="6.3266"/>
    <n v="6.3266"/>
    <n v="6.3266"/>
    <n v="6.3266"/>
    <n v="6.3266"/>
    <n v="7.9757999999999996"/>
    <n v="8.6591000000000005"/>
    <n v="8.6591000000000005"/>
    <n v="8.6591000000000005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9.803199999999997"/>
    <n v="39.802100000000003"/>
    <n v="21.365300000000001"/>
    <n v="0"/>
    <n v="0"/>
  </r>
  <r>
    <x v="922"/>
    <x v="0"/>
    <n v="599"/>
    <n v="3503"/>
    <s v="AJUDANTE ENTREGA3503599"/>
    <x v="0"/>
    <x v="0"/>
    <x v="0"/>
    <x v="0"/>
    <x v="0"/>
    <x v="0"/>
    <n v="0"/>
    <n v="17.619"/>
    <n v="0"/>
    <n v="0"/>
    <n v="0"/>
    <n v="0"/>
    <n v="0"/>
    <n v="0"/>
    <n v="0"/>
    <n v="0"/>
    <n v="0.89580000000000004"/>
    <n v="0"/>
    <n v="0"/>
    <n v="0"/>
    <n v="0"/>
    <n v="0.17480000000000001"/>
    <n v="1.3579000000000001"/>
    <n v="7.9909999999999997"/>
    <n v="5.7331000000000003"/>
    <n v="4.2163000000000004"/>
    <n v="9.4495000000000005"/>
    <n v="9.8162000000000003"/>
    <n v="9.8835999999999995"/>
    <n v="10.466900000000001"/>
    <n v="13.5161"/>
    <n v="13.5161"/>
    <n v="16.2499"/>
    <n v="18.662600000000001"/>
    <n v="23.5456"/>
    <n v="25.145499999999998"/>
    <n v="32.061999999999998"/>
    <n v="30.927900000000001"/>
    <n v="38.826799999999999"/>
    <n v="43.692500000000003"/>
    <n v="37.558399999999999"/>
    <n v="38.493200000000002"/>
    <n v="41.793199999999999"/>
    <n v="1.131"/>
    <n v="1.6976"/>
    <n v="4.7302"/>
    <n v="5.1127000000000002"/>
    <n v="5.8959999999999999"/>
    <n v="7.0301"/>
    <n v="7.0141999999999998"/>
    <n v="9.2301000000000002"/>
    <n v="8.9801000000000002"/>
    <n v="6.0951000000000004"/>
    <n v="10.7608"/>
    <n v="11.31"/>
    <n v="12.7774"/>
    <n v="12.193199999999999"/>
    <n v="15.3423"/>
    <n v="18.339300000000001"/>
    <n v="19.705200000000001"/>
    <n v="19.705200000000001"/>
    <n v="19.705200000000001"/>
    <n v="0"/>
    <n v="0"/>
    <n v="0"/>
    <n v="0"/>
    <n v="0"/>
    <n v="5.4497999999999998"/>
    <m/>
    <m/>
    <m/>
    <m/>
    <m/>
    <m/>
    <s v="NÃO"/>
    <n v="17.619"/>
    <n v="7.9909999999999997"/>
    <n v="41.793199999999999"/>
    <n v="19.705200000000001"/>
    <n v="5.4497999999999998"/>
  </r>
  <r>
    <x v="923"/>
    <x v="2"/>
    <n v="599"/>
    <n v="4513"/>
    <s v="MOTORISTA ENTREGADOR ABASTECEDOR4513599"/>
    <x v="0"/>
    <x v="0"/>
    <x v="0"/>
    <x v="2"/>
    <x v="0"/>
    <x v="0"/>
    <n v="0"/>
    <n v="4.0998999999999999"/>
    <n v="0"/>
    <n v="18.129799999999999"/>
    <n v="19.513100000000001"/>
    <n v="21.362300000000001"/>
    <n v="21.328199999999999"/>
    <n v="21.328199999999999"/>
    <n v="19.612300000000001"/>
    <n v="20.8797"/>
    <n v="22.279599999999999"/>
    <n v="12.079599999999999"/>
    <n v="5.0461999999999998"/>
    <n v="5.0461999999999998"/>
    <n v="15.0794"/>
    <n v="18.8293"/>
    <n v="27.395700000000001"/>
    <n v="24.195699999999999"/>
    <n v="3.7665000000000002"/>
    <n v="7.4164000000000003"/>
    <n v="6.6993999999999998"/>
    <n v="7.4827000000000004"/>
    <n v="8.2492999999999999"/>
    <n v="11.315899999999999"/>
    <n v="14.148300000000001"/>
    <n v="14.148300000000001"/>
    <n v="15.9655"/>
    <n v="18.633500000000002"/>
    <n v="19.466699999999999"/>
    <n v="25.849"/>
    <n v="27.4315"/>
    <n v="31.014600000000002"/>
    <n v="37.697800000000001"/>
    <n v="41.098500000000001"/>
    <n v="49.414900000000003"/>
    <n v="51.381399999999999"/>
    <n v="55.381300000000003"/>
    <n v="0"/>
    <n v="8.0830000000000002"/>
    <n v="13.100899999999999"/>
    <n v="7.6841999999999997"/>
    <n v="7.8674999999999997"/>
    <n v="9.8008000000000006"/>
    <n v="11.7508"/>
    <n v="13.7341"/>
    <n v="13.051500000000001"/>
    <n v="17.385400000000001"/>
    <n v="24.419"/>
    <n v="25.752300000000002"/>
    <n v="29.818899999999999"/>
    <n v="30.935400000000001"/>
    <n v="32.019300000000001"/>
    <n v="41.784100000000002"/>
    <n v="46.15"/>
    <n v="52.665100000000002"/>
    <n v="53.732500000000002"/>
    <n v="0"/>
    <n v="0.78339999999999999"/>
    <n v="0"/>
    <n v="0"/>
    <n v="0"/>
    <n v="0"/>
    <m/>
    <m/>
    <m/>
    <m/>
    <m/>
    <m/>
    <s v="NÃO"/>
    <n v="4.0998999999999999"/>
    <n v="24.195699999999999"/>
    <n v="55.381300000000003"/>
    <n v="53.732500000000002"/>
    <n v="0"/>
  </r>
  <r>
    <x v="924"/>
    <x v="27"/>
    <n v="599"/>
    <n v="3520"/>
    <s v="MOTORISTA SUPLENTE3520599"/>
    <x v="0"/>
    <x v="3"/>
    <x v="0"/>
    <x v="5"/>
    <x v="0"/>
    <x v="11"/>
    <n v="0"/>
    <n v="22.200700000000001"/>
    <n v="0"/>
    <n v="37.437100000000001"/>
    <n v="39.0197"/>
    <n v="42.5015"/>
    <n v="46.5015"/>
    <n v="46.5015"/>
    <n v="0"/>
    <n v="10.3841"/>
    <n v="13.4841"/>
    <n v="19.7363"/>
    <n v="26.787099999999999"/>
    <n v="26.787099999999999"/>
    <n v="39.3872"/>
    <n v="50.988700000000001"/>
    <n v="59.106900000000003"/>
    <n v="65.491"/>
    <n v="64.739500000000007"/>
    <n v="72.538799999999995"/>
    <n v="74.923599999999993"/>
    <n v="76.173599999999993"/>
    <n v="77.790300000000002"/>
    <n v="79.606200000000001"/>
    <n v="82.589500000000001"/>
    <n v="82.589500000000001"/>
    <n v="4.9493"/>
    <n v="13.1486"/>
    <n v="18.699400000000001"/>
    <n v="25.552399999999999"/>
    <n v="31.119800000000001"/>
    <n v="31.087199999999999"/>
    <n v="32.688699999999997"/>
    <n v="38.6372"/>
    <n v="46.918999999999997"/>
    <n v="51.302300000000002"/>
    <n v="40.218299999999999"/>
    <n v="44.285699999999999"/>
    <n v="49.268999999999998"/>
    <n v="57.885599999999997"/>
    <n v="59.685600000000001"/>
    <n v="61.435600000000001"/>
    <n v="63.285600000000002"/>
    <n v="65.1023"/>
    <n v="67.719700000000003"/>
    <n v="70.368899999999996"/>
    <n v="6.65"/>
    <n v="14.8659"/>
    <n v="20.533300000000001"/>
    <n v="26.049199999999999"/>
    <n v="29.431699999999999"/>
    <n v="33.863500000000002"/>
    <n v="37.783200000000001"/>
    <n v="37.783200000000001"/>
    <n v="37.783200000000001"/>
    <n v="26.665800000000001"/>
    <n v="33.447600000000001"/>
    <n v="36.247599999999998"/>
    <n v="40.264200000000002"/>
    <n v="44.364199999999997"/>
    <n v="45.096800000000002"/>
    <n v="49.346800000000002"/>
    <m/>
    <m/>
    <m/>
    <m/>
    <m/>
    <m/>
    <s v="NÃO"/>
    <n v="46.5015"/>
    <n v="82.589500000000001"/>
    <n v="70.368899999999996"/>
    <n v="49.346800000000002"/>
    <m/>
  </r>
  <r>
    <x v="925"/>
    <x v="2"/>
    <n v="599"/>
    <n v="3520"/>
    <s v="MOTORISTA ENTREGADOR ABASTECEDOR3520599"/>
    <x v="0"/>
    <x v="3"/>
    <x v="0"/>
    <x v="5"/>
    <x v="0"/>
    <x v="11"/>
    <n v="0"/>
    <n v="42.893599999999999"/>
    <n v="0"/>
    <n v="56.107100000000003"/>
    <n v="58.123800000000003"/>
    <n v="60.542000000000002"/>
    <n v="66.441999999999993"/>
    <n v="66.441999999999993"/>
    <n v="0"/>
    <n v="6.9507000000000003"/>
    <n v="11.437099999999999"/>
    <n v="17.421199999999999"/>
    <n v="28.488700000000001"/>
    <n v="28.488700000000001"/>
    <n v="43.888599999999997"/>
    <n v="54.071199999999997"/>
    <n v="61.220300000000002"/>
    <n v="69.220299999999995"/>
    <n v="74.436800000000005"/>
    <n v="84.153400000000005"/>
    <n v="88.686700000000002"/>
    <n v="90.22"/>
    <n v="91.985900000000001"/>
    <n v="93.97"/>
    <n v="99.602599999999995"/>
    <n v="99.602599999999995"/>
    <n v="5.8498999999999999"/>
    <n v="16.116499999999998"/>
    <n v="20.7165"/>
    <n v="28.150600000000001"/>
    <n v="28.576899999999998"/>
    <n v="31.110199999999999"/>
    <n v="42.459400000000002"/>
    <n v="50.974499999999999"/>
    <n v="59.322899999999997"/>
    <n v="63.287999999999997"/>
    <n v="66.788799999999995"/>
    <n v="74.087900000000005"/>
    <n v="82.669600000000003"/>
    <n v="91.534700000000001"/>
    <n v="93.067300000000003"/>
    <n v="94.433199999999999"/>
    <n v="96.416499999999999"/>
    <n v="97.499799999999993"/>
    <n v="99.965699999999998"/>
    <n v="100.8809"/>
    <n v="8.2173999999999996"/>
    <n v="15.1347"/>
    <n v="18.285399999999999"/>
    <n v="22.251300000000001"/>
    <n v="25.7361"/>
    <n v="30.7027"/>
    <n v="39.517099999999999"/>
    <n v="47.364800000000002"/>
    <n v="50.548900000000003"/>
    <n v="51.480699999999999"/>
    <n v="55.194299999999998"/>
    <n v="57.177599999999998"/>
    <n v="60.044199999999996"/>
    <n v="64.026700000000005"/>
    <n v="65.425899999999999"/>
    <n v="69.909199999999998"/>
    <m/>
    <m/>
    <m/>
    <m/>
    <m/>
    <m/>
    <s v="NÃO"/>
    <n v="66.441999999999993"/>
    <n v="99.602599999999995"/>
    <n v="100.8809"/>
    <n v="69.909199999999998"/>
    <m/>
  </r>
  <r>
    <x v="926"/>
    <x v="26"/>
    <n v="568"/>
    <n v="4556"/>
    <s v="MOTORISTA ENTREGADOR4556568"/>
    <x v="0"/>
    <x v="1"/>
    <x v="2"/>
    <x v="14"/>
    <x v="0"/>
    <x v="1"/>
    <n v="0"/>
    <n v="28.037199999999999"/>
    <n v="0"/>
    <n v="39.305300000000003"/>
    <n v="39.305300000000003"/>
    <n v="34.502299999999998"/>
    <n v="37.718200000000003"/>
    <n v="37.718200000000003"/>
    <n v="3.0341"/>
    <n v="5.6680999999999999"/>
    <n v="7.2847999999999997"/>
    <n v="9.2507000000000001"/>
    <n v="14.4817"/>
    <n v="14.4817"/>
    <n v="17.815799999999999"/>
    <n v="26.2148"/>
    <n v="28.014800000000001"/>
    <n v="31.482199999999999"/>
    <n v="31.482199999999999"/>
    <n v="31.482199999999999"/>
    <n v="31.482199999999999"/>
    <n v="31.482199999999999"/>
    <n v="31.482199999999999"/>
    <n v="31.482199999999999"/>
    <n v="35.865499999999997"/>
    <n v="35.865499999999997"/>
    <n v="0.48409999999999997"/>
    <n v="5.5841000000000003"/>
    <n v="11.301500000000001"/>
    <n v="9.3521000000000001"/>
    <n v="5.3686999999999996"/>
    <n v="7.2519999999999998"/>
    <n v="10.367900000000001"/>
    <n v="13.4512"/>
    <n v="13.735200000000001"/>
    <n v="11.567500000000001"/>
    <n v="16.731400000000001"/>
    <n v="21.630500000000001"/>
    <n v="21.630500000000001"/>
    <n v="23.7971"/>
    <n v="23.062999999999999"/>
    <n v="23.696300000000001"/>
    <n v="24.829599999999999"/>
    <n v="24.8629"/>
    <n v="25.6953"/>
    <n v="26.961099999999998"/>
    <n v="1.1999"/>
    <n v="2.7324999999999999"/>
    <n v="4.3491999999999997"/>
    <n v="4.95"/>
    <n v="5.6158999999999999"/>
    <n v="1.1984999999999999"/>
    <n v="4.3983999999999996"/>
    <n v="7.2816999999999998"/>
    <n v="1.6325000000000001"/>
    <n v="0"/>
    <n v="0"/>
    <n v="0"/>
    <n v="0"/>
    <n v="0"/>
    <n v="0"/>
    <n v="0"/>
    <m/>
    <m/>
    <m/>
    <m/>
    <m/>
    <m/>
    <s v="NÃO"/>
    <n v="37.718200000000003"/>
    <n v="35.865499999999997"/>
    <n v="26.961099999999998"/>
    <n v="0"/>
    <m/>
  </r>
  <r>
    <x v="927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.7833"/>
    <n v="6.9664999999999999"/>
    <n v="8.8831000000000007"/>
    <n v="11.0664"/>
    <n v="12.032999999999999"/>
    <n v="16.082100000000001"/>
    <n v="16.082100000000001"/>
    <n v="4.0157999999999996"/>
    <n v="16.980599999999999"/>
    <n v="18.997900000000001"/>
    <n v="25.696000000000002"/>
    <n v="32.394199999999998"/>
    <n v="31.210100000000001"/>
    <n v="41.207599999999999"/>
    <n v="48.3399"/>
    <n v="51.357199999999999"/>
    <n v="54.3215"/>
    <n v="56.769599999999997"/>
    <n v="62.468000000000004"/>
    <n v="68.398200000000003"/>
    <n v="74.796400000000006"/>
    <n v="74.796400000000006"/>
    <n v="75.946299999999994"/>
    <n v="77.712199999999996"/>
    <n v="78.962100000000007"/>
    <n v="81.212000000000003"/>
    <n v="75.529399999999995"/>
    <n v="3.3498999999999999"/>
    <n v="7.4649000000000001"/>
    <n v="9.7482000000000006"/>
    <n v="14.096399999999999"/>
    <n v="15.3123"/>
    <n v="16.328900000000001"/>
    <n v="21.676400000000001"/>
    <n v="26.123999999999999"/>
    <n v="26.405799999999999"/>
    <n v="27.454999999999998"/>
    <n v="33.054200000000002"/>
    <n v="35.070099999999996"/>
    <n v="34.253399999999999"/>
    <n v="36.5852"/>
    <n v="38.167000000000002"/>
    <n v="38.167000000000002"/>
    <m/>
    <m/>
    <m/>
    <m/>
    <m/>
    <m/>
    <s v="NÃO"/>
    <n v="0"/>
    <n v="16.082100000000001"/>
    <n v="75.529399999999995"/>
    <n v="38.167000000000002"/>
    <m/>
  </r>
  <r>
    <x v="928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3.1008"/>
    <n v="3.1682999999999999"/>
    <n v="1.835"/>
    <n v="5.5690999999999997"/>
    <n v="9.9722000000000008"/>
    <n v="9.9722000000000008"/>
    <n v="14.0891"/>
    <n v="16.208100000000002"/>
    <n v="16.724900000000002"/>
    <n v="19.243099999999998"/>
    <n v="17.1448"/>
    <n v="18.627400000000002"/>
    <n v="19.627500000000001"/>
    <n v="20.644200000000001"/>
    <n v="20.7775"/>
    <n v="21.6934"/>
    <n v="21.910799999999998"/>
    <n v="21.910799999999998"/>
    <n v="0.45090000000000002"/>
    <n v="0.70250000000000001"/>
    <n v="5.2858000000000001"/>
    <n v="6.4577999999999998"/>
    <n v="7.5038"/>
    <n v="7.7038000000000002"/>
    <n v="9.4213000000000005"/>
    <n v="8.6577000000000002"/>
    <n v="9.5577000000000005"/>
    <n v="10.691000000000001"/>
    <n v="14.2569"/>
    <n v="18.137899999999998"/>
    <n v="23.936299999999999"/>
    <n v="25.2545"/>
    <n v="25.387799999999999"/>
    <n v="28.121099999999998"/>
    <n v="29.7211"/>
    <n v="30.7211"/>
    <n v="32.7044"/>
    <n v="27.637699999999999"/>
    <n v="0.1341"/>
    <n v="0.41820000000000002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21.910799999999998"/>
    <n v="27.637699999999999"/>
    <n v="0"/>
    <m/>
  </r>
  <r>
    <x v="929"/>
    <x v="26"/>
    <n v="568"/>
    <n v="4556"/>
    <s v="MOTORISTA ENTREGADOR4556568"/>
    <x v="0"/>
    <x v="1"/>
    <x v="2"/>
    <x v="14"/>
    <x v="0"/>
    <x v="1"/>
    <n v="0"/>
    <n v="18.093699999999998"/>
    <n v="0"/>
    <n v="28.639399999999998"/>
    <n v="30.638500000000001"/>
    <n v="32.820099999999996"/>
    <n v="33.718499999999999"/>
    <n v="33.718499999999999"/>
    <n v="1.8825000000000001"/>
    <n v="4.7476000000000003"/>
    <n v="4.7476000000000003"/>
    <n v="6.0476000000000001"/>
    <n v="14.544700000000001"/>
    <n v="14.544700000000001"/>
    <n v="20.7423"/>
    <n v="27.4084"/>
    <n v="27.4084"/>
    <n v="31.971699999999998"/>
    <n v="35.802599999999998"/>
    <n v="36.952599999999997"/>
    <n v="45.467300000000002"/>
    <n v="47.766399999999997"/>
    <n v="47.766399999999997"/>
    <n v="47.766399999999997"/>
    <n v="52.064599999999999"/>
    <n v="52.064599999999999"/>
    <n v="0.49990000000000001"/>
    <n v="0"/>
    <n v="0"/>
    <n v="3.2645"/>
    <n v="8.5594999999999999"/>
    <n v="9.8254000000000001"/>
    <n v="13.7727"/>
    <n v="17.855"/>
    <n v="17.855"/>
    <n v="21.1358"/>
    <n v="24.435400000000001"/>
    <n v="29.7179"/>
    <n v="29.7179"/>
    <n v="42.930399999999999"/>
    <n v="43.346299999999999"/>
    <n v="44.212200000000003"/>
    <n v="44.645499999999998"/>
    <n v="45.095500000000001"/>
    <n v="45.628799999999998"/>
    <n v="46.512099999999997"/>
    <n v="1.5659000000000001"/>
    <n v="4.0651000000000002"/>
    <n v="5.431"/>
    <n v="6.9135"/>
    <n v="8.4953000000000003"/>
    <n v="13.741400000000001"/>
    <n v="17.404900000000001"/>
    <n v="20.371400000000001"/>
    <n v="25.984100000000002"/>
    <n v="28.299199999999999"/>
    <n v="30.797599999999999"/>
    <n v="31.3476"/>
    <n v="31.3476"/>
    <n v="31.3476"/>
    <n v="31.3476"/>
    <n v="31.3476"/>
    <m/>
    <m/>
    <m/>
    <m/>
    <m/>
    <m/>
    <s v="NÃO"/>
    <n v="33.718499999999999"/>
    <n v="52.064599999999999"/>
    <n v="46.512099999999997"/>
    <n v="31.3476"/>
    <m/>
  </r>
  <r>
    <x v="930"/>
    <x v="26"/>
    <n v="568"/>
    <n v="4534"/>
    <s v="MOTORISTA ENTREGADOR4534568"/>
    <x v="0"/>
    <x v="0"/>
    <x v="2"/>
    <x v="10"/>
    <x v="0"/>
    <x v="0"/>
    <n v="0"/>
    <n v="9.4923000000000002"/>
    <n v="0"/>
    <n v="6.0815000000000001"/>
    <n v="0"/>
    <n v="0.91249999999999998"/>
    <n v="2.645"/>
    <n v="2.645"/>
    <n v="5.3106999999999998"/>
    <n v="7.0606"/>
    <n v="10.4771"/>
    <n v="10.309699999999999"/>
    <n v="10.309699999999999"/>
    <n v="10.309699999999999"/>
    <n v="10.309699999999999"/>
    <n v="10.309699999999999"/>
    <n v="11.0589"/>
    <n v="12.5756"/>
    <n v="1.9983"/>
    <n v="3.6474000000000002"/>
    <n v="7.8784000000000001"/>
    <n v="8.7616999999999994"/>
    <n v="8.9949999999999992"/>
    <n v="10.878299999999999"/>
    <n v="13.1934"/>
    <n v="13.1934"/>
    <n v="15.361499999999999"/>
    <n v="17.376300000000001"/>
    <n v="23.208600000000001"/>
    <n v="26.422799999999999"/>
    <n v="30.304600000000001"/>
    <n v="31.372"/>
    <n v="37.537700000000001"/>
    <n v="33.619300000000003"/>
    <n v="35.384300000000003"/>
    <n v="36.034199999999998"/>
    <n v="30.368500000000001"/>
    <n v="1.9983"/>
    <n v="3.8965999999999998"/>
    <n v="6.0751999999999997"/>
    <n v="6.6085000000000003"/>
    <n v="7.1085000000000003"/>
    <n v="8.7918000000000003"/>
    <n v="8.9077000000000002"/>
    <n v="10.6069"/>
    <n v="3.2736000000000001"/>
    <n v="5.9054000000000002"/>
    <n v="6.3377999999999997"/>
    <n v="8.2875999999999994"/>
    <n v="9.7367000000000008"/>
    <n v="9.1033000000000008"/>
    <n v="10.736499999999999"/>
    <n v="15.702299999999999"/>
    <n v="13.2318"/>
    <n v="5.2142999999999997"/>
    <n v="4.1802000000000001"/>
    <n v="0"/>
    <n v="0"/>
    <n v="0"/>
    <n v="0"/>
    <n v="0"/>
    <n v="0"/>
    <m/>
    <m/>
    <m/>
    <m/>
    <m/>
    <m/>
    <s v="NÃO"/>
    <n v="9.4923000000000002"/>
    <n v="12.5756"/>
    <n v="30.368500000000001"/>
    <n v="4.1802000000000001"/>
    <n v="0"/>
  </r>
  <r>
    <x v="931"/>
    <x v="2"/>
    <n v="599"/>
    <n v="4556"/>
    <s v="MOTORISTA ENTREGADOR ABASTECEDOR4556599"/>
    <x v="0"/>
    <x v="1"/>
    <x v="0"/>
    <x v="14"/>
    <x v="0"/>
    <x v="1"/>
    <n v="0"/>
    <n v="28.761800000000001"/>
    <n v="0"/>
    <n v="35.281399999999998"/>
    <n v="37.114699999999999"/>
    <n v="37.7639"/>
    <n v="38.529800000000002"/>
    <n v="38.529800000000002"/>
    <n v="4.5309999999999997"/>
    <n v="9.2142999999999997"/>
    <n v="11.679399999999999"/>
    <n v="17.011199999999999"/>
    <n v="23.360299999999999"/>
    <n v="23.360299999999999"/>
    <n v="35.025300000000001"/>
    <n v="39.241100000000003"/>
    <n v="43.456200000000003"/>
    <n v="45.089500000000001"/>
    <n v="50.471299999999999"/>
    <n v="53.554600000000001"/>
    <n v="57.637900000000002"/>
    <n v="59.053800000000003"/>
    <n v="60.869700000000002"/>
    <n v="62.169699999999999"/>
    <n v="67.9863"/>
    <n v="67.9863"/>
    <n v="3.1818"/>
    <n v="4.4142999999999999"/>
    <n v="10.0143"/>
    <n v="11.962"/>
    <n v="8.9280000000000008"/>
    <n v="11.527200000000001"/>
    <n v="13.925599999999999"/>
    <n v="17.907299999999999"/>
    <n v="19.723199999999999"/>
    <n v="23.4391"/>
    <n v="28.238299999999999"/>
    <n v="34.504100000000001"/>
    <n v="38.952500000000001"/>
    <n v="45.901600000000002"/>
    <n v="46.101599999999998"/>
    <n v="46.234900000000003"/>
    <n v="47.3508"/>
    <n v="49.166699999999999"/>
    <n v="50.532600000000002"/>
    <n v="52.131799999999998"/>
    <n v="3.9992000000000001"/>
    <n v="9.0484000000000009"/>
    <n v="10.4635"/>
    <n v="13.196"/>
    <n v="12.761900000000001"/>
    <n v="13.9278"/>
    <n v="13.994400000000001"/>
    <n v="14.542899999999999"/>
    <n v="17.558800000000002"/>
    <n v="20.058800000000002"/>
    <n v="23.742100000000001"/>
    <n v="26.1754"/>
    <n v="27.442"/>
    <n v="29.757899999999999"/>
    <n v="30.523800000000001"/>
    <n v="31.9238"/>
    <m/>
    <m/>
    <m/>
    <m/>
    <m/>
    <m/>
    <s v="NÃO"/>
    <n v="38.529800000000002"/>
    <n v="67.9863"/>
    <n v="52.131799999999998"/>
    <n v="31.9238"/>
    <m/>
  </r>
  <r>
    <x v="932"/>
    <x v="26"/>
    <n v="568"/>
    <n v="4544"/>
    <s v="MOTORISTA ENTREGADOR4544568"/>
    <x v="0"/>
    <x v="2"/>
    <x v="2"/>
    <x v="11"/>
    <x v="0"/>
    <x v="11"/>
    <n v="0"/>
    <n v="51.367600000000003"/>
    <n v="0"/>
    <n v="68.918499999999995"/>
    <n v="70.8185"/>
    <n v="72.735900000000001"/>
    <n v="78.252499999999998"/>
    <n v="78.252499999999998"/>
    <n v="2.0167000000000002"/>
    <n v="1.635"/>
    <n v="3.3517000000000001"/>
    <n v="3.3517000000000001"/>
    <n v="20.150099999999998"/>
    <n v="20.150099999999998"/>
    <n v="32.099400000000003"/>
    <n v="36.400199999999998"/>
    <n v="49.332000000000001"/>
    <n v="56.731200000000001"/>
    <n v="58.1646"/>
    <n v="68.397300000000001"/>
    <n v="76.997399999999999"/>
    <n v="78.88"/>
    <n v="80.297399999999996"/>
    <n v="82.213300000000004"/>
    <n v="85.830699999999993"/>
    <n v="85.830699999999993"/>
    <n v="7.3326000000000002"/>
    <n v="15.3819"/>
    <n v="21.697099999999999"/>
    <n v="29.1129"/>
    <n v="31.7104"/>
    <n v="31.577100000000002"/>
    <n v="40.958799999999997"/>
    <n v="49.708799999999997"/>
    <n v="56.640599999999999"/>
    <n v="63.922400000000003"/>
    <n v="67.839100000000002"/>
    <n v="79.854200000000006"/>
    <n v="88.354200000000006"/>
    <n v="98.354900000000001"/>
    <n v="99.288200000000003"/>
    <n v="103.07"/>
    <n v="104.9859"/>
    <n v="106.1859"/>
    <n v="106.80410000000001"/>
    <n v="108.77"/>
    <n v="5.6658999999999997"/>
    <n v="14.9833"/>
    <n v="16.6492"/>
    <n v="19.934799999999999"/>
    <n v="19.934799999999999"/>
    <n v="36.3521"/>
    <n v="46.584600000000002"/>
    <n v="50.2346"/>
    <n v="50.2346"/>
    <n v="50.2346"/>
    <n v="50.2346"/>
    <n v="50.2346"/>
    <n v="54.483800000000002"/>
    <n v="56.515599999999999"/>
    <n v="58.398899999999998"/>
    <n v="62.566299999999998"/>
    <m/>
    <m/>
    <m/>
    <m/>
    <m/>
    <m/>
    <s v="NÃO"/>
    <n v="78.252499999999998"/>
    <n v="85.830699999999993"/>
    <n v="108.77"/>
    <n v="62.566299999999998"/>
    <m/>
  </r>
  <r>
    <x v="933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76999999999997"/>
    <n v="9.5976999999999997"/>
    <n v="4.1657000000000002"/>
    <n v="9.3645999999999994"/>
    <n v="11.196400000000001"/>
    <n v="15.411199999999999"/>
    <n v="11.0936"/>
    <n v="11.759499999999999"/>
    <n v="15.106999999999999"/>
    <n v="18.206"/>
    <n v="19.171900000000001"/>
    <n v="22.9695"/>
    <n v="25.2864"/>
    <n v="27.151399999999999"/>
    <n v="27.684699999999999"/>
    <n v="34.384399999999999"/>
    <n v="35.017699999999998"/>
    <n v="44.565800000000003"/>
    <n v="44.999899999999997"/>
    <n v="45.6158"/>
    <n v="46.249099999999999"/>
    <n v="48.3489"/>
    <n v="3.7475999999999998"/>
    <n v="7.3127000000000004"/>
    <n v="8.5444999999999993"/>
    <n v="10.4437"/>
    <n v="11.276199999999999"/>
    <n v="6.5412999999999997"/>
    <n v="0"/>
    <n v="0"/>
    <n v="0"/>
    <n v="0"/>
    <n v="0"/>
    <n v="0"/>
    <n v="0"/>
    <n v="0"/>
    <n v="0"/>
    <n v="0"/>
    <m/>
    <m/>
    <m/>
    <m/>
    <m/>
    <m/>
    <s v="NÃO"/>
    <n v="0"/>
    <n v="9.5976999999999997"/>
    <n v="48.3489"/>
    <n v="0"/>
    <m/>
  </r>
  <r>
    <x v="934"/>
    <x v="2"/>
    <n v="599"/>
    <n v="4556"/>
    <s v="MOTORISTA ENTREGADOR ABASTECEDOR4556599"/>
    <x v="0"/>
    <x v="1"/>
    <x v="0"/>
    <x v="14"/>
    <x v="0"/>
    <x v="1"/>
    <n v="0"/>
    <n v="2.7075"/>
    <n v="0"/>
    <n v="11.6387"/>
    <n v="12.5886"/>
    <n v="15.520300000000001"/>
    <n v="15.520300000000001"/>
    <n v="15.520300000000001"/>
    <n v="0"/>
    <n v="3.7324000000000002"/>
    <n v="5.5967000000000002"/>
    <n v="9.8789999999999996"/>
    <n v="13.575799999999999"/>
    <n v="13.575799999999999"/>
    <n v="20.274699999999999"/>
    <n v="21.372299999999999"/>
    <n v="23.6874"/>
    <n v="24.8032"/>
    <n v="27.318300000000001"/>
    <n v="29.783300000000001"/>
    <n v="33.531700000000001"/>
    <n v="33.914999999999999"/>
    <n v="34.4983"/>
    <n v="34.931600000000003"/>
    <n v="38.063299999999998"/>
    <n v="38.063299999999998"/>
    <n v="1.2825"/>
    <n v="9.9298999999999999"/>
    <n v="10.631399999999999"/>
    <n v="14.947100000000001"/>
    <n v="11.8804"/>
    <n v="12.712899999999999"/>
    <n v="13.244"/>
    <n v="14.643800000000001"/>
    <n v="17.058900000000001"/>
    <n v="18.790700000000001"/>
    <n v="20.1234"/>
    <n v="20.773399999999999"/>
    <n v="20.3385"/>
    <n v="17.102900000000002"/>
    <n v="16.669599999999999"/>
    <n v="16.187000000000001"/>
    <n v="16.852900000000002"/>
    <n v="17.152899999999999"/>
    <n v="17.152899999999999"/>
    <n v="7.602199999999999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5.520300000000001"/>
    <n v="38.063299999999998"/>
    <n v="7.6021999999999998"/>
    <n v="0"/>
    <m/>
  </r>
  <r>
    <x v="935"/>
    <x v="1"/>
    <n v="405"/>
    <n v="4556"/>
    <s v="AUXILIAR DE FROTAS4556405"/>
    <x v="0"/>
    <x v="1"/>
    <x v="1"/>
    <x v="14"/>
    <x v="0"/>
    <x v="1"/>
    <n v="36.056800000000003"/>
    <n v="31.690999999999999"/>
    <n v="49.853000000000002"/>
    <n v="49.853000000000002"/>
    <n v="49.853000000000002"/>
    <n v="50.336300000000001"/>
    <n v="42.418799999999997"/>
    <n v="42.418799999999997"/>
    <n v="1.4490000000000001"/>
    <n v="4.1306000000000003"/>
    <n v="4.6631"/>
    <n v="0"/>
    <n v="0"/>
    <n v="0"/>
    <n v="4.1802999999999999"/>
    <n v="0"/>
    <n v="3.3803000000000001"/>
    <n v="1.6476999999999999"/>
    <n v="1.4642999999999999"/>
    <n v="3.0998999999999999"/>
    <n v="4.415"/>
    <n v="0"/>
    <n v="0"/>
    <n v="0"/>
    <n v="0"/>
    <n v="0"/>
    <n v="2.7825000000000002"/>
    <n v="4.8990999999999998"/>
    <n v="8.1641999999999992"/>
    <n v="9.0815999999999999"/>
    <n v="12.996"/>
    <n v="12.996"/>
    <n v="12.996"/>
    <n v="17.492899999999999"/>
    <n v="19.8247"/>
    <n v="24.1557"/>
    <n v="19.5731"/>
    <n v="19.5731"/>
    <n v="23.819299999999998"/>
    <n v="2.2519999999999998"/>
    <n v="2.4679000000000002"/>
    <n v="2.4679000000000002"/>
    <n v="2.6012"/>
    <n v="2.6012"/>
    <n v="1.8512"/>
    <n v="0.26779999999999998"/>
    <n v="0.5333"/>
    <n v="0.58179999999999998"/>
    <n v="1.0318000000000001"/>
    <n v="0.34839999999999999"/>
    <n v="0.9476"/>
    <n v="0.96499999999999997"/>
    <n v="2.0657000000000001"/>
    <n v="3.8672"/>
    <n v="3.4504999999999999"/>
    <n v="4.0012999999999996"/>
    <n v="4.0012999999999996"/>
    <n v="4.0012999999999996"/>
    <n v="4.0012999999999996"/>
    <n v="4.0012999999999996"/>
    <n v="28.724599999999999"/>
    <n v="29.257200000000001"/>
    <m/>
    <m/>
    <m/>
    <m/>
    <m/>
    <m/>
    <s v="NÃO"/>
    <n v="42.418799999999997"/>
    <n v="0"/>
    <n v="0.26779999999999998"/>
    <n v="29.257200000000001"/>
    <m/>
  </r>
  <r>
    <x v="936"/>
    <x v="2"/>
    <n v="599"/>
    <n v="4547"/>
    <s v="MOTORISTA ENTREGADOR ABASTECEDOR4547599"/>
    <x v="0"/>
    <x v="0"/>
    <x v="0"/>
    <x v="12"/>
    <x v="0"/>
    <x v="0"/>
    <n v="0"/>
    <n v="51.568300000000001"/>
    <n v="0"/>
    <n v="4.6186999999999996"/>
    <n v="5.5519999999999996"/>
    <n v="7.1178999999999997"/>
    <n v="2.3519000000000001"/>
    <n v="2.3519000000000001"/>
    <n v="7.1517999999999997"/>
    <n v="8.3351000000000006"/>
    <n v="9.9834999999999994"/>
    <n v="8.7675999999999998"/>
    <n v="22.783300000000001"/>
    <n v="22.783300000000001"/>
    <n v="25.298400000000001"/>
    <n v="28.264199999999999"/>
    <n v="33.280099999999997"/>
    <n v="42.212600000000002"/>
    <n v="1.8150999999999999"/>
    <n v="8.7483000000000004"/>
    <n v="15.4633"/>
    <n v="17.3292"/>
    <n v="18.362500000000001"/>
    <n v="19.762499999999999"/>
    <n v="15.112500000000001"/>
    <n v="15.112500000000001"/>
    <n v="17.5124"/>
    <n v="21.2471"/>
    <n v="22.4297"/>
    <n v="24.329699999999999"/>
    <n v="30.491499999999998"/>
    <n v="31.941500000000001"/>
    <n v="31.941500000000001"/>
    <n v="35.707999999999998"/>
    <n v="30.0867"/>
    <n v="31.037400000000002"/>
    <n v="33.671599999999998"/>
    <n v="0"/>
    <n v="6.2793999999999999"/>
    <n v="13.877800000000001"/>
    <n v="15.8437"/>
    <n v="16.2437"/>
    <n v="17.259599999999999"/>
    <n v="18.825500000000002"/>
    <n v="20.192900000000002"/>
    <n v="21.976199999999999"/>
    <n v="26.709499999999998"/>
    <n v="30.924600000000002"/>
    <n v="33.957900000000002"/>
    <n v="37.906399999999998"/>
    <n v="42.290399999999998"/>
    <n v="22.339700000000001"/>
    <n v="19.339700000000001"/>
    <n v="19.639700000000001"/>
    <n v="19.639700000000001"/>
    <n v="15.173"/>
    <n v="0"/>
    <n v="0"/>
    <n v="0"/>
    <n v="0"/>
    <n v="0"/>
    <n v="0"/>
    <m/>
    <m/>
    <m/>
    <m/>
    <m/>
    <m/>
    <s v="NÃO"/>
    <n v="51.568300000000001"/>
    <n v="42.212600000000002"/>
    <n v="33.671599999999998"/>
    <n v="15.173"/>
    <n v="0"/>
  </r>
  <r>
    <x v="937"/>
    <x v="2"/>
    <n v="599"/>
    <n v="3529"/>
    <s v="MOTORISTA ENTREGADOR ABASTECEDOR3529599"/>
    <x v="0"/>
    <x v="4"/>
    <x v="0"/>
    <x v="6"/>
    <x v="0"/>
    <x v="0"/>
    <n v="0"/>
    <n v="61.604100000000003"/>
    <n v="0"/>
    <n v="78.185500000000005"/>
    <n v="79.018000000000001"/>
    <n v="83.233900000000006"/>
    <n v="86.298900000000003"/>
    <n v="86.298900000000003"/>
    <n v="1.234"/>
    <n v="8.2824000000000009"/>
    <n v="8.5823999999999998"/>
    <n v="10.499000000000001"/>
    <n v="24.596299999999999"/>
    <n v="24.596299999999999"/>
    <n v="32.244599999999998"/>
    <n v="41.592100000000002"/>
    <n v="49.607900000000001"/>
    <n v="57.788899999999998"/>
    <n v="62.837200000000003"/>
    <n v="72.8673"/>
    <n v="78.582999999999998"/>
    <n v="80.5655"/>
    <n v="81.147999999999996"/>
    <n v="81.481300000000005"/>
    <n v="85.963800000000006"/>
    <n v="85.963800000000006"/>
    <n v="7.0998999999999999"/>
    <n v="19.4298"/>
    <n v="22.594799999999999"/>
    <n v="30.426300000000001"/>
    <n v="32.124600000000001"/>
    <n v="32.040500000000002"/>
    <n v="41.072099999999999"/>
    <n v="48.802900000000001"/>
    <n v="53.701999999999998"/>
    <n v="56.801099999999998"/>
    <n v="61.100200000000001"/>
    <n v="73.215000000000003"/>
    <n v="81.079899999999995"/>
    <n v="88.678200000000004"/>
    <n v="88.678200000000004"/>
    <n v="89.7607"/>
    <n v="90.110699999999994"/>
    <n v="92.093199999999996"/>
    <n v="96.059799999999996"/>
    <n v="99.909000000000006"/>
    <n v="7.4802"/>
    <n v="14.777799999999999"/>
    <n v="21.9268"/>
    <n v="28.741700000000002"/>
    <n v="34.006799999999998"/>
    <n v="34.006799999999998"/>
    <n v="35.922699999999999"/>
    <n v="47.738300000000002"/>
    <n v="56.601700000000001"/>
    <n v="59.834899999999998"/>
    <n v="65.667400000000001"/>
    <n v="69.166600000000003"/>
    <n v="73.765799999999999"/>
    <n v="76.215800000000002"/>
    <n v="79.4983"/>
    <n v="83.380799999999994"/>
    <m/>
    <m/>
    <m/>
    <m/>
    <m/>
    <m/>
    <s v="NÃO"/>
    <n v="86.298900000000003"/>
    <n v="85.963800000000006"/>
    <n v="99.909000000000006"/>
    <n v="83.380799999999994"/>
    <m/>
  </r>
  <r>
    <x v="938"/>
    <x v="2"/>
    <n v="599"/>
    <n v="4556"/>
    <s v="MOTORISTA ENTREGADOR ABASTECEDOR4556599"/>
    <x v="0"/>
    <x v="1"/>
    <x v="0"/>
    <x v="14"/>
    <x v="0"/>
    <x v="1"/>
    <n v="0"/>
    <n v="0.90259999999999996"/>
    <n v="0"/>
    <n v="0"/>
    <n v="0"/>
    <n v="0"/>
    <n v="0"/>
    <n v="0"/>
    <n v="1.8492"/>
    <n v="2.3984000000000001"/>
    <n v="1.8484"/>
    <n v="4.6475999999999997"/>
    <n v="7.9824999999999999"/>
    <n v="7.9824999999999999"/>
    <n v="16.131599999999999"/>
    <n v="17.514199999999999"/>
    <n v="16.9483"/>
    <n v="16.9483"/>
    <n v="16.9483"/>
    <n v="18.131599999999999"/>
    <n v="20.030899999999999"/>
    <n v="21.964200000000002"/>
    <n v="23.297499999999999"/>
    <n v="23.897500000000001"/>
    <n v="24.530799999999999"/>
    <n v="24.530799999999999"/>
    <n v="3.6151"/>
    <n v="7.3643000000000001"/>
    <n v="12.5802"/>
    <n v="13.647600000000001"/>
    <n v="13.4809"/>
    <n v="13.930099999999999"/>
    <n v="14.661899999999999"/>
    <n v="12.794499999999999"/>
    <n v="11.8612"/>
    <n v="12.511200000000001"/>
    <n v="18.8081"/>
    <n v="23.622499999999999"/>
    <n v="26.703499999999998"/>
    <n v="29.118600000000001"/>
    <n v="27.885300000000001"/>
    <n v="27.2194"/>
    <n v="27.9527"/>
    <n v="28.018599999999999"/>
    <n v="23.619399999999999"/>
    <n v="23.619399999999999"/>
    <n v="0"/>
    <n v="0"/>
    <n v="0.11509999999999999"/>
    <n v="0"/>
    <n v="1.2665999999999999"/>
    <n v="0"/>
    <n v="0"/>
    <n v="0"/>
    <n v="0"/>
    <n v="0"/>
    <n v="0"/>
    <n v="0"/>
    <n v="0"/>
    <n v="0"/>
    <n v="0"/>
    <n v="0"/>
    <m/>
    <m/>
    <m/>
    <m/>
    <m/>
    <m/>
    <s v="NÃO"/>
    <n v="0"/>
    <n v="24.530799999999999"/>
    <n v="23.619399999999999"/>
    <n v="0"/>
    <m/>
  </r>
  <r>
    <x v="939"/>
    <x v="26"/>
    <n v="568"/>
    <n v="4556"/>
    <s v="MOTORISTA ENTREGADOR4556568"/>
    <x v="0"/>
    <x v="1"/>
    <x v="2"/>
    <x v="14"/>
    <x v="0"/>
    <x v="1"/>
    <n v="0"/>
    <n v="32.050800000000002"/>
    <n v="0"/>
    <n v="28.068300000000001"/>
    <n v="28.068300000000001"/>
    <n v="32.186500000000002"/>
    <n v="36.251600000000003"/>
    <n v="36.251600000000003"/>
    <n v="0"/>
    <n v="4.2"/>
    <n v="4.2"/>
    <n v="4.2"/>
    <n v="11.7668"/>
    <n v="11.7668"/>
    <n v="13.434200000000001"/>
    <n v="10.6031"/>
    <n v="10.6031"/>
    <n v="16.6356"/>
    <n v="16.6356"/>
    <n v="16.6356"/>
    <n v="7.4673999999999996"/>
    <n v="7.4673999999999996"/>
    <n v="7.4673999999999996"/>
    <n v="7.4673999999999996"/>
    <n v="7.4673999999999996"/>
    <n v="7.4673999999999996"/>
    <n v="0"/>
    <n v="0.29849999999999999"/>
    <n v="3.3652000000000002"/>
    <n v="10.533200000000001"/>
    <n v="14.650700000000001"/>
    <n v="14.650700000000001"/>
    <n v="11.9811"/>
    <n v="11.9811"/>
    <n v="11.9811"/>
    <n v="7.5601000000000003"/>
    <n v="12.3101"/>
    <n v="17.293399999999998"/>
    <n v="17.293399999999998"/>
    <n v="17.593399999999999"/>
    <n v="17.593399999999999"/>
    <n v="17.609300000000001"/>
    <n v="17.6252"/>
    <n v="17.6752"/>
    <n v="17.6752"/>
    <n v="14.0077"/>
    <n v="0"/>
    <n v="0"/>
    <n v="0"/>
    <n v="0"/>
    <n v="0.3024"/>
    <n v="0"/>
    <n v="0"/>
    <n v="1.5045999999999999"/>
    <n v="1.5045999999999999"/>
    <n v="0"/>
    <n v="0"/>
    <n v="0"/>
    <n v="0"/>
    <n v="0"/>
    <n v="0"/>
    <n v="0"/>
    <m/>
    <m/>
    <m/>
    <m/>
    <m/>
    <m/>
    <s v="NÃO"/>
    <n v="36.251600000000003"/>
    <n v="7.4673999999999996"/>
    <n v="14.0077"/>
    <n v="0"/>
    <m/>
  </r>
  <r>
    <x v="940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99999999999998"/>
    <n v="6.5834000000000001"/>
    <n v="8.3834"/>
    <n v="11.333399999999999"/>
    <n v="11.466699999999999"/>
    <n v="12.3667"/>
    <n v="17.017399999999999"/>
    <n v="17.017399999999999"/>
    <n v="18.285599999999999"/>
    <n v="22.068999999999999"/>
    <n v="25.550799999999999"/>
    <n v="29.934899999999999"/>
    <n v="33.1175"/>
    <n v="32.168300000000002"/>
    <n v="35.9328"/>
    <n v="36.548099999999998"/>
    <n v="36.230800000000002"/>
    <n v="41.295999999999999"/>
    <n v="45.128599999999999"/>
    <n v="0"/>
    <n v="0.26850000000000002"/>
    <n v="3.9823"/>
    <n v="4.1664000000000003"/>
    <n v="4.649"/>
    <n v="5.5156999999999998"/>
    <n v="6.3657000000000004"/>
    <n v="7.0656999999999996"/>
    <n v="6.2983000000000002"/>
    <n v="8.7673000000000005"/>
    <n v="7.1508000000000003"/>
    <n v="8.8001000000000005"/>
    <n v="11.5661"/>
    <n v="10.6328"/>
    <n v="13.865399999999999"/>
    <n v="16.064800000000002"/>
    <n v="17.998100000000001"/>
    <n v="17.814800000000002"/>
    <n v="27.679099999999998"/>
    <n v="1.1158999999999999"/>
    <n v="3.0485000000000002"/>
    <n v="5.0636999999999999"/>
    <n v="0"/>
    <n v="0.41299999999999998"/>
    <n v="4.0129999999999999"/>
    <m/>
    <m/>
    <m/>
    <m/>
    <m/>
    <m/>
    <s v="NÃO"/>
    <n v="0"/>
    <n v="0"/>
    <n v="45.128599999999999"/>
    <n v="27.679099999999998"/>
    <n v="4.0129999999999999"/>
  </r>
  <r>
    <x v="941"/>
    <x v="2"/>
    <n v="599"/>
    <n v="3529"/>
    <s v="MOTORISTA ENTREGADOR ABASTECEDOR3529599"/>
    <x v="0"/>
    <x v="4"/>
    <x v="0"/>
    <x v="6"/>
    <x v="0"/>
    <x v="0"/>
    <n v="0"/>
    <n v="38.343000000000004"/>
    <n v="0"/>
    <n v="38.343000000000004"/>
    <n v="38.343000000000004"/>
    <n v="38.343000000000004"/>
    <n v="43.407400000000003"/>
    <n v="43.407400000000003"/>
    <n v="0"/>
    <n v="0"/>
    <n v="0"/>
    <n v="0"/>
    <n v="3.0674999999999999"/>
    <n v="3.0674999999999999"/>
    <n v="3.0674999999999999"/>
    <n v="3.0674999999999999"/>
    <n v="3.0674999999999999"/>
    <n v="15.132400000000001"/>
    <n v="15.132400000000001"/>
    <n v="15.132400000000001"/>
    <n v="15.132400000000001"/>
    <n v="25.832799999999999"/>
    <n v="25.832799999999999"/>
    <n v="25.832799999999999"/>
    <n v="34.565800000000003"/>
    <n v="34.565800000000003"/>
    <n v="0"/>
    <n v="0"/>
    <n v="0"/>
    <n v="0"/>
    <n v="32.912799999999997"/>
    <n v="32.912799999999997"/>
    <n v="32.912799999999997"/>
    <n v="32.912799999999997"/>
    <n v="32.912799999999997"/>
    <n v="32.912799999999997"/>
    <n v="69.385000000000005"/>
    <n v="69.385000000000005"/>
    <n v="69.385000000000005"/>
    <n v="69.385000000000005"/>
    <n v="69.385000000000005"/>
    <n v="69.385000000000005"/>
    <n v="69.385000000000005"/>
    <n v="69.385000000000005"/>
    <n v="94.280799999999999"/>
    <n v="94.280799999999999"/>
    <n v="0"/>
    <n v="0"/>
    <n v="0"/>
    <n v="0"/>
    <n v="0"/>
    <n v="15.259399999999999"/>
    <n v="15.259399999999999"/>
    <n v="15.259399999999999"/>
    <n v="28.839300000000001"/>
    <n v="38.405099999999997"/>
    <n v="38.505099999999999"/>
    <n v="38.505099999999999"/>
    <n v="38.505099999999999"/>
    <n v="38.505099999999999"/>
    <n v="38.505099999999999"/>
    <n v="38.505099999999999"/>
    <m/>
    <m/>
    <m/>
    <m/>
    <m/>
    <m/>
    <s v="NÃO"/>
    <n v="43.407400000000003"/>
    <n v="34.565800000000003"/>
    <n v="94.280799999999999"/>
    <n v="38.505099999999999"/>
    <m/>
  </r>
  <r>
    <x v="942"/>
    <x v="43"/>
    <n v="405"/>
    <n v="4994"/>
    <s v="SUPERVISOR FROTAS4994405"/>
    <x v="1"/>
    <x v="4"/>
    <x v="1"/>
    <x v="30"/>
    <x v="0"/>
    <x v="0"/>
    <n v="46.488100000000003"/>
    <n v="41.8215"/>
    <n v="64.767300000000006"/>
    <n v="70.583200000000005"/>
    <n v="71.649799999999999"/>
    <n v="60.849800000000002"/>
    <n v="60.849800000000002"/>
    <n v="60.849800000000002"/>
    <n v="0"/>
    <n v="0"/>
    <n v="0"/>
    <n v="0.63329999999999997"/>
    <n v="5.3315999999999999"/>
    <n v="5.3315999999999999"/>
    <n v="13.7433"/>
    <n v="11.075900000000001"/>
    <n v="3.6076999999999999"/>
    <n v="6.8999999999999999E-3"/>
    <n v="2.3393999999999999"/>
    <n v="4.7363"/>
    <n v="2.8348"/>
    <n v="2.9506999999999999"/>
    <n v="2.5507"/>
    <n v="1.8332999999999999"/>
    <n v="0"/>
    <n v="0"/>
    <n v="0"/>
    <n v="0"/>
    <n v="6.88E-2"/>
    <n v="19.534500000000001"/>
    <n v="29.050899999999999"/>
    <n v="33.200899999999997"/>
    <n v="33.200899999999997"/>
    <n v="39.484200000000001"/>
    <n v="41.484200000000001"/>
    <n v="48.781100000000002"/>
    <n v="52.112900000000003"/>
    <n v="31.344799999999999"/>
    <n v="32.526600000000002"/>
    <n v="3.17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60.849800000000002"/>
    <n v="0"/>
    <n v="0"/>
    <n v="0"/>
    <m/>
  </r>
  <r>
    <x v="943"/>
    <x v="2"/>
    <n v="599"/>
    <n v="4509"/>
    <s v="MOTORISTA ENTREGADOR ABASTECEDOR4509599"/>
    <x v="0"/>
    <x v="0"/>
    <x v="0"/>
    <x v="26"/>
    <x v="0"/>
    <x v="0"/>
    <n v="0"/>
    <n v="20.916699999999999"/>
    <n v="0"/>
    <n v="5.0465"/>
    <n v="6.2123999999999997"/>
    <n v="7.9440999999999997"/>
    <n v="7.0766"/>
    <n v="7.0766"/>
    <n v="10.5113"/>
    <n v="10.5113"/>
    <n v="11.910399999999999"/>
    <n v="16.108699999999999"/>
    <n v="24.656700000000001"/>
    <n v="24.656700000000001"/>
    <n v="30.870799999999999"/>
    <n v="37.335599999999999"/>
    <n v="43.551499999999997"/>
    <n v="43.551499999999997"/>
    <n v="0"/>
    <n v="0"/>
    <n v="0"/>
    <n v="0"/>
    <n v="0"/>
    <n v="0"/>
    <n v="5.8696999999999999"/>
    <n v="5.8696999999999999"/>
    <n v="9.0053000000000001"/>
    <n v="13.9885"/>
    <n v="19.2376"/>
    <n v="26.6722"/>
    <n v="29.815999999999999"/>
    <n v="33.280999999999999"/>
    <n v="39.911700000000003"/>
    <n v="44.893300000000004"/>
    <n v="43.625900000000001"/>
    <n v="48.407699999999998"/>
    <n v="50.009700000000002"/>
    <n v="6.8665000000000003"/>
    <n v="12.4331"/>
    <n v="16.4815"/>
    <n v="17.2315"/>
    <n v="18.947399999999998"/>
    <n v="20.563300000000002"/>
    <n v="22.113299999999999"/>
    <n v="15.7125"/>
    <n v="15.5784"/>
    <n v="18.311"/>
    <n v="22.593499999999999"/>
    <n v="25.625299999999999"/>
    <n v="28.8078"/>
    <n v="30.089600000000001"/>
    <n v="35.938000000000002"/>
    <n v="37.419699999999999"/>
    <n v="45.467300000000002"/>
    <n v="50.048299999999998"/>
    <n v="50.014200000000002"/>
    <n v="5.1166"/>
    <n v="5.2666000000000004"/>
    <n v="6.8166000000000002"/>
    <n v="2.6324999999999998"/>
    <n v="2.5983999999999998"/>
    <n v="5.665"/>
    <m/>
    <m/>
    <m/>
    <m/>
    <m/>
    <m/>
    <s v="NÃO"/>
    <n v="20.916699999999999"/>
    <n v="43.551499999999997"/>
    <n v="50.009700000000002"/>
    <n v="50.014200000000002"/>
    <n v="5.665"/>
  </r>
  <r>
    <x v="944"/>
    <x v="2"/>
    <n v="599"/>
    <n v="3503"/>
    <s v="MOTORISTA ENTREGADOR ABASTECEDOR3503599"/>
    <x v="0"/>
    <x v="0"/>
    <x v="0"/>
    <x v="0"/>
    <x v="0"/>
    <x v="0"/>
    <n v="0"/>
    <n v="4.5026999999999999"/>
    <n v="0"/>
    <n v="0"/>
    <n v="0"/>
    <n v="0"/>
    <n v="0"/>
    <n v="0"/>
    <n v="0"/>
    <n v="0"/>
    <n v="0"/>
    <n v="0"/>
    <n v="0"/>
    <n v="0"/>
    <n v="0"/>
    <n v="0"/>
    <n v="6.8479999999999999"/>
    <n v="10.0662"/>
    <n v="4.2507000000000001"/>
    <n v="10.0181"/>
    <n v="15.534800000000001"/>
    <n v="16.918099999999999"/>
    <n v="17.4848"/>
    <n v="17.7681"/>
    <n v="10.434799999999999"/>
    <n v="10.434799999999999"/>
    <n v="14.168699999999999"/>
    <n v="20.633900000000001"/>
    <n v="25.283899999999999"/>
    <n v="29.783000000000001"/>
    <n v="29.7654"/>
    <n v="33.315300000000001"/>
    <n v="34.3994"/>
    <n v="22.150200000000002"/>
    <n v="25.982800000000001"/>
    <n v="24.832799999999999"/>
    <n v="27.349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.5026999999999999"/>
    <n v="10.0662"/>
    <n v="27.349499999999999"/>
    <n v="0"/>
    <n v="0"/>
  </r>
  <r>
    <x v="945"/>
    <x v="27"/>
    <n v="568"/>
    <n v="4556"/>
    <s v="MOTORISTA SUPLENTE4556568"/>
    <x v="0"/>
    <x v="1"/>
    <x v="2"/>
    <x v="14"/>
    <x v="0"/>
    <x v="1"/>
    <n v="0"/>
    <n v="24.892099999999999"/>
    <n v="0"/>
    <n v="32.554900000000004"/>
    <n v="33.588999999999999"/>
    <n v="34.256399999999999"/>
    <n v="34.240499999999997"/>
    <n v="34.240499999999997"/>
    <n v="3.1833"/>
    <n v="3.9150999999999998"/>
    <n v="1.0992"/>
    <n v="1.8825000000000001"/>
    <n v="8.1643000000000008"/>
    <n v="8.1643000000000008"/>
    <n v="11.5786"/>
    <n v="6.1792999999999996"/>
    <n v="4.1127000000000002"/>
    <n v="4.1127000000000002"/>
    <n v="0"/>
    <n v="0"/>
    <n v="0"/>
    <n v="0"/>
    <n v="0"/>
    <n v="0"/>
    <n v="0"/>
    <n v="0"/>
    <n v="5.3326000000000002"/>
    <n v="11.0144"/>
    <n v="10.831799999999999"/>
    <n v="11.7485"/>
    <n v="16.196899999999999"/>
    <n v="14.929500000000001"/>
    <n v="16.496099999999998"/>
    <n v="20.661200000000001"/>
    <n v="23.860399999999998"/>
    <n v="23.7104"/>
    <n v="30.376300000000001"/>
    <n v="34.742899999999999"/>
    <n v="35.808799999999998"/>
    <n v="49.421599999999998"/>
    <n v="49.421599999999998"/>
    <n v="49.421599999999998"/>
    <n v="50.137500000000003"/>
    <n v="51.587499999999999"/>
    <n v="52.703400000000002"/>
    <n v="54.036700000000003"/>
    <n v="4.6658999999999997"/>
    <n v="9.2317999999999998"/>
    <n v="8.8158999999999992"/>
    <n v="10.8825"/>
    <n v="7.4809999999999999"/>
    <n v="11.981"/>
    <n v="14.6318"/>
    <n v="10.716699999999999"/>
    <n v="13.8667"/>
    <n v="17.015899999999998"/>
    <n v="17.749199999999998"/>
    <n v="4.9492000000000003"/>
    <n v="0"/>
    <n v="0"/>
    <n v="0"/>
    <n v="3.7484000000000002"/>
    <m/>
    <m/>
    <m/>
    <m/>
    <m/>
    <m/>
    <s v="NÃO"/>
    <n v="34.240499999999997"/>
    <n v="0"/>
    <n v="54.036700000000003"/>
    <n v="3.7484000000000002"/>
    <m/>
  </r>
  <r>
    <x v="946"/>
    <x v="2"/>
    <n v="599"/>
    <n v="4513"/>
    <s v="MOTORISTA ENTREGADOR ABASTECEDOR4513599"/>
    <x v="0"/>
    <x v="0"/>
    <x v="0"/>
    <x v="2"/>
    <x v="0"/>
    <x v="0"/>
    <n v="0"/>
    <n v="59.3491"/>
    <n v="0"/>
    <n v="8.8002000000000002"/>
    <n v="9.3002000000000002"/>
    <n v="12.4495"/>
    <n v="12.966900000000001"/>
    <n v="12.966900000000001"/>
    <n v="15.865500000000001"/>
    <n v="17.898099999999999"/>
    <n v="19.265599999999999"/>
    <n v="22.9983"/>
    <n v="34.4129"/>
    <n v="34.4129"/>
    <n v="45.296199999999999"/>
    <n v="48.013599999999997"/>
    <n v="48.013599999999997"/>
    <n v="51.195399999999999"/>
    <n v="0"/>
    <n v="0"/>
    <n v="6.2826000000000004"/>
    <n v="7.4325999999999999"/>
    <n v="7.6493000000000002"/>
    <n v="9.4659999999999993"/>
    <n v="12.0176"/>
    <n v="12.0176"/>
    <n v="14.1358"/>
    <n v="22.92"/>
    <n v="22.92"/>
    <n v="29.368600000000001"/>
    <n v="31.6004"/>
    <n v="33.533000000000001"/>
    <n v="41.646799999999999"/>
    <n v="48.196100000000001"/>
    <n v="57.143900000000002"/>
    <n v="60.043199999999999"/>
    <n v="62.543199999999999"/>
    <n v="11.9833"/>
    <n v="16.1311"/>
    <n v="18.613700000000001"/>
    <n v="20.778199999999998"/>
    <n v="22.793399999999998"/>
    <n v="22.793399999999998"/>
    <n v="24.710100000000001"/>
    <n v="26.0427"/>
    <n v="30.042000000000002"/>
    <n v="32.808700000000002"/>
    <n v="37.123899999999999"/>
    <n v="37.123899999999999"/>
    <n v="37.923900000000003"/>
    <n v="38.923200000000001"/>
    <n v="49.099299999999999"/>
    <n v="53.247799999999998"/>
    <n v="54.931199999999997"/>
    <n v="57.247900000000001"/>
    <n v="44.510300000000001"/>
    <n v="3.5333999999999999"/>
    <n v="5.3667999999999996"/>
    <n v="0"/>
    <n v="0"/>
    <n v="0"/>
    <n v="1.1828000000000001"/>
    <m/>
    <m/>
    <m/>
    <m/>
    <m/>
    <m/>
    <s v="NÃO"/>
    <n v="59.3491"/>
    <n v="51.195399999999999"/>
    <n v="62.543199999999999"/>
    <n v="44.510300000000001"/>
    <n v="1.1828000000000001"/>
  </r>
  <r>
    <x v="947"/>
    <x v="2"/>
    <n v="599"/>
    <n v="4556"/>
    <s v="MOTORISTA ENTREGADOR ABASTECEDOR4556599"/>
    <x v="0"/>
    <x v="1"/>
    <x v="0"/>
    <x v="14"/>
    <x v="0"/>
    <x v="1"/>
    <n v="0"/>
    <n v="3.0041000000000002"/>
    <n v="0"/>
    <n v="3.7214999999999998"/>
    <n v="4.1555999999999997"/>
    <n v="4.5049000000000001"/>
    <n v="6.0708000000000002"/>
    <n v="6.0708000000000002"/>
    <n v="2.0667"/>
    <n v="2.4363999999999999"/>
    <n v="4.3537999999999997"/>
    <n v="9.3855000000000004"/>
    <n v="21.417999999999999"/>
    <n v="21.417999999999999"/>
    <n v="25.8522"/>
    <n v="28.002199999999998"/>
    <n v="29.705200000000001"/>
    <n v="32.555900000000001"/>
    <n v="36.79"/>
    <n v="45.173299999999998"/>
    <n v="47.875599999999999"/>
    <n v="48.525599999999997"/>
    <n v="49.792299999999997"/>
    <n v="49.5931"/>
    <n v="50.027999999999999"/>
    <n v="50.027999999999999"/>
    <n v="4.3189000000000002"/>
    <n v="6.7363999999999997"/>
    <n v="3.2698"/>
    <n v="5.9031000000000002"/>
    <n v="12.3475"/>
    <n v="15.0975"/>
    <n v="19.630800000000001"/>
    <n v="22.7974"/>
    <n v="24.0974"/>
    <n v="24.697399999999998"/>
    <n v="33.946599999999997"/>
    <n v="38.295000000000002"/>
    <n v="40.694200000000002"/>
    <n v="40.694200000000002"/>
    <n v="40.877499999999998"/>
    <n v="40.877499999999998"/>
    <n v="42.777500000000003"/>
    <n v="44.677500000000002"/>
    <n v="47.543399999999998"/>
    <n v="48.159300000000002"/>
    <n v="2.3174000000000001"/>
    <n v="4.9992000000000001"/>
    <n v="5.3151000000000002"/>
    <n v="6.0976999999999997"/>
    <n v="5.5651000000000002"/>
    <n v="11.3476"/>
    <n v="13.0143"/>
    <n v="12.131"/>
    <n v="13.2151"/>
    <n v="12.4636"/>
    <n v="14.7469"/>
    <n v="16.696899999999999"/>
    <n v="19.596900000000002"/>
    <n v="21.512799999999999"/>
    <n v="20.696899999999999"/>
    <n v="21.280200000000001"/>
    <m/>
    <m/>
    <m/>
    <m/>
    <m/>
    <m/>
    <s v="NÃO"/>
    <n v="6.0708000000000002"/>
    <n v="50.027999999999999"/>
    <n v="48.159300000000002"/>
    <n v="21.280200000000001"/>
    <m/>
  </r>
  <r>
    <x v="948"/>
    <x v="5"/>
    <n v="405"/>
    <n v="4556"/>
    <s v="SUPERVISOR EXPEDICAO C4556405"/>
    <x v="1"/>
    <x v="1"/>
    <x v="1"/>
    <x v="14"/>
    <x v="1"/>
    <x v="3"/>
    <n v="8.0637000000000008"/>
    <n v="1.9326000000000001"/>
    <n v="21.693200000000001"/>
    <n v="23.426500000000001"/>
    <n v="24.426500000000001"/>
    <n v="23.978100000000001"/>
    <n v="9.3115000000000006"/>
    <n v="9.3115000000000006"/>
    <n v="5.2492000000000001"/>
    <n v="5.0627000000000004"/>
    <n v="14.5458"/>
    <n v="10.994999999999999"/>
    <n v="18.462299999999999"/>
    <n v="18.462299999999999"/>
    <n v="19.744900000000001"/>
    <n v="19.7791"/>
    <n v="11.2966"/>
    <n v="16.1633"/>
    <n v="0"/>
    <n v="9.4309999999999992"/>
    <n v="3.5312999999999999"/>
    <n v="0"/>
    <n v="0"/>
    <n v="0"/>
    <n v="9.6500000000000002E-2"/>
    <n v="9.6500000000000002E-2"/>
    <n v="4.4831000000000003"/>
    <n v="14.2332"/>
    <n v="23.497800000000002"/>
    <n v="30.015799999999999"/>
    <n v="33.598999999999997"/>
    <n v="33.598999999999997"/>
    <n v="21.033100000000001"/>
    <n v="2.9657"/>
    <n v="0"/>
    <n v="1.2664"/>
    <n v="1.2664"/>
    <n v="5.4004000000000003"/>
    <n v="2.7170000000000001"/>
    <n v="2.3161999999999998"/>
    <n v="0.25030000000000002"/>
    <n v="2.0503"/>
    <n v="3.8835999999999999"/>
    <n v="4.2668999999999997"/>
    <n v="7.4009999999999998"/>
    <n v="6.7699999999999996E-2"/>
    <n v="0"/>
    <n v="6.3825000000000003"/>
    <n v="9.5823999999999998"/>
    <n v="6.0656999999999996"/>
    <n v="10.165699999999999"/>
    <n v="15.132400000000001"/>
    <n v="5.0316999999999998"/>
    <n v="2.3332000000000002"/>
    <n v="4.8007"/>
    <n v="0.26740000000000003"/>
    <n v="3.7507000000000001"/>
    <n v="6.8665000000000003"/>
    <n v="12.032400000000001"/>
    <n v="14.8324"/>
    <n v="8.6816999999999993"/>
    <n v="7.4317000000000002"/>
    <m/>
    <m/>
    <m/>
    <m/>
    <m/>
    <m/>
    <s v="NÃO"/>
    <n v="9.3115000000000006"/>
    <n v="9.6500000000000002E-2"/>
    <n v="6.7699999999999996E-2"/>
    <n v="7.4317000000000002"/>
    <m/>
  </r>
  <r>
    <x v="949"/>
    <x v="2"/>
    <n v="599"/>
    <n v="4550"/>
    <s v="MOTORISTA ENTREGADOR ABASTECEDOR4550599"/>
    <x v="0"/>
    <x v="0"/>
    <x v="0"/>
    <x v="13"/>
    <x v="0"/>
    <x v="0"/>
    <n v="0"/>
    <n v="8.9329999999999998"/>
    <n v="0"/>
    <n v="2.4285000000000001"/>
    <n v="3.8944000000000001"/>
    <n v="3.7785000000000002"/>
    <n v="4.43"/>
    <n v="4.43"/>
    <n v="5.9291999999999998"/>
    <n v="7.5457999999999998"/>
    <n v="7.5458999999999996"/>
    <n v="10.9777"/>
    <n v="16.1435"/>
    <n v="16.1435"/>
    <n v="21.560500000000001"/>
    <n v="25.8096"/>
    <n v="28.8429"/>
    <n v="30.0913"/>
    <n v="0"/>
    <n v="4.3848000000000003"/>
    <n v="7.5678999999999998"/>
    <n v="8.8338000000000001"/>
    <n v="8.1338000000000008"/>
    <n v="9.7662999999999993"/>
    <n v="9.4010999999999996"/>
    <n v="9.4010999999999996"/>
    <n v="13.3177"/>
    <n v="18.831800000000001"/>
    <n v="21.663499999999999"/>
    <n v="28.579899999999999"/>
    <n v="32.745699999999999"/>
    <n v="33.695700000000002"/>
    <n v="34.396299999999997"/>
    <n v="38.511299999999999"/>
    <n v="41.926299999999998"/>
    <n v="35.491500000000002"/>
    <n v="46.140799999999999"/>
    <n v="0"/>
    <n v="3.5640999999999998"/>
    <n v="4.7625000000000002"/>
    <n v="5.2624000000000004"/>
    <n v="6.0616000000000003"/>
    <n v="7.6616"/>
    <n v="6.8124000000000002"/>
    <n v="8.2949999999999999"/>
    <n v="7.5282999999999998"/>
    <n v="9.4260000000000002"/>
    <n v="14.841900000000001"/>
    <n v="20.856999999999999"/>
    <n v="24.5396"/>
    <n v="27.372900000000001"/>
    <n v="30.772099999999998"/>
    <n v="42.1038"/>
    <n v="47.186399999999999"/>
    <n v="47.103000000000002"/>
    <n v="53.801499999999997"/>
    <n v="0"/>
    <n v="0"/>
    <n v="0.63109999999999999"/>
    <n v="2.1311"/>
    <n v="5.7969999999999997"/>
    <n v="7.7302999999999997"/>
    <m/>
    <m/>
    <m/>
    <m/>
    <m/>
    <m/>
    <s v="NÃO"/>
    <n v="8.9329999999999998"/>
    <n v="30.0913"/>
    <n v="46.140799999999999"/>
    <n v="53.801499999999997"/>
    <n v="7.7302999999999997"/>
  </r>
  <r>
    <x v="950"/>
    <x v="2"/>
    <n v="599"/>
    <n v="3529"/>
    <s v="MOTORISTA ENTREGADOR ABASTECEDOR3529599"/>
    <x v="0"/>
    <x v="4"/>
    <x v="0"/>
    <x v="6"/>
    <x v="0"/>
    <x v="0"/>
    <n v="0"/>
    <n v="56.579500000000003"/>
    <n v="0"/>
    <n v="73.605800000000002"/>
    <n v="73.605800000000002"/>
    <n v="75.653499999999994"/>
    <n v="85.705600000000004"/>
    <n v="85.705600000000004"/>
    <n v="4.415"/>
    <n v="7.9816000000000003"/>
    <n v="9.9974000000000007"/>
    <n v="15.744899999999999"/>
    <n v="24.875699999999998"/>
    <n v="24.875699999999998"/>
    <n v="36.073900000000002"/>
    <n v="41.538800000000002"/>
    <n v="49.052900000000001"/>
    <n v="53.9345"/>
    <n v="61.698"/>
    <n v="71.679500000000004"/>
    <n v="78.811099999999996"/>
    <n v="80.777699999999996"/>
    <n v="82.577600000000004"/>
    <n v="84.010900000000007"/>
    <n v="88.092600000000004"/>
    <n v="88.092600000000004"/>
    <n v="6.9309000000000003"/>
    <n v="16.979299999999999"/>
    <n v="23.244199999999999"/>
    <n v="25.743400000000001"/>
    <n v="30.041499999999999"/>
    <n v="33.8247"/>
    <n v="43.372999999999998"/>
    <n v="49.822000000000003"/>
    <n v="56.587699999999998"/>
    <n v="56.587699999999998"/>
    <n v="56.437800000000003"/>
    <n v="56.437800000000003"/>
    <n v="56.437800000000003"/>
    <n v="63.253500000000003"/>
    <n v="64.753399999999999"/>
    <n v="66.403400000000005"/>
    <n v="67.285899999999998"/>
    <n v="69.0184"/>
    <n v="71.684299999999993"/>
    <n v="73.200199999999995"/>
    <n v="6.7314999999999996"/>
    <n v="15.381399999999999"/>
    <n v="19.097300000000001"/>
    <n v="22.3139"/>
    <n v="32.778799999999997"/>
    <n v="39.627800000000001"/>
    <n v="53.174500000000002"/>
    <n v="63.838700000000003"/>
    <n v="70.504499999999993"/>
    <n v="71.4709"/>
    <n v="78.186700000000002"/>
    <n v="81.052599999999998"/>
    <n v="85.502499999999998"/>
    <n v="90.951599999999999"/>
    <n v="94.418199999999999"/>
    <n v="95.868099999999998"/>
    <m/>
    <m/>
    <m/>
    <m/>
    <m/>
    <m/>
    <s v="NÃO"/>
    <n v="85.705600000000004"/>
    <n v="88.092600000000004"/>
    <n v="73.200199999999995"/>
    <n v="95.868099999999998"/>
    <m/>
  </r>
  <r>
    <x v="951"/>
    <x v="3"/>
    <n v="405"/>
    <n v="3506"/>
    <s v="AJUDANTE EXPEDICAO AGENCIA3506405"/>
    <x v="0"/>
    <x v="1"/>
    <x v="1"/>
    <x v="1"/>
    <x v="1"/>
    <x v="3"/>
    <n v="64.905199999999994"/>
    <n v="63.822699999999998"/>
    <n v="69.417699999999996"/>
    <n v="62.434399999999997"/>
    <n v="63.400300000000001"/>
    <n v="48.6845"/>
    <n v="48.751899999999999"/>
    <n v="48.751899999999999"/>
    <n v="0"/>
    <n v="0"/>
    <n v="0"/>
    <n v="8.3321000000000005"/>
    <n v="1.4621999999999999"/>
    <n v="1.4621999999999999"/>
    <n v="12.1248"/>
    <n v="15.708"/>
    <n v="8.3729999999999993"/>
    <n v="12.6221"/>
    <n v="19.6037"/>
    <n v="27.418600000000001"/>
    <n v="37.3827"/>
    <n v="39.0334"/>
    <n v="39.0334"/>
    <n v="40.199300000000001"/>
    <n v="42.331899999999997"/>
    <n v="42.331899999999997"/>
    <n v="6.9314"/>
    <n v="12.197800000000001"/>
    <n v="18.3642"/>
    <n v="27.862400000000001"/>
    <n v="31.9941"/>
    <n v="33.860700000000001"/>
    <n v="41.908799999999999"/>
    <n v="33.176200000000001"/>
    <n v="19.992999999999999"/>
    <n v="5.3263999999999996"/>
    <n v="0.40889999999999999"/>
    <n v="4.3581000000000003"/>
    <n v="9.3398000000000003"/>
    <n v="14.504099999999999"/>
    <n v="16.354099999999999"/>
    <n v="10.6874"/>
    <n v="11.9373"/>
    <n v="12.0032"/>
    <n v="4.4358000000000004"/>
    <n v="2.9024999999999999"/>
    <n v="2.0158999999999998"/>
    <n v="4.6483999999999996"/>
    <n v="6.8150000000000004"/>
    <n v="8.0309000000000008"/>
    <n v="1.4817"/>
    <n v="3.1309"/>
    <n v="4.2450000000000001"/>
    <n v="5.61"/>
    <n v="5.61"/>
    <n v="5.61"/>
    <n v="5.61"/>
    <n v="5.61"/>
    <n v="5.61"/>
    <n v="5.61"/>
    <n v="5.61"/>
    <n v="8.8925000000000001"/>
    <m/>
    <m/>
    <m/>
    <m/>
    <m/>
    <m/>
    <s v="NÃO"/>
    <n v="48.751899999999999"/>
    <n v="42.331899999999997"/>
    <n v="2.9024999999999999"/>
    <n v="8.8925000000000001"/>
    <m/>
  </r>
  <r>
    <x v="952"/>
    <x v="2"/>
    <n v="599"/>
    <n v="4556"/>
    <s v="MOTORISTA ENTREGADOR ABASTECEDOR4556599"/>
    <x v="0"/>
    <x v="1"/>
    <x v="0"/>
    <x v="14"/>
    <x v="0"/>
    <x v="1"/>
    <n v="0"/>
    <n v="42.027500000000003"/>
    <n v="0"/>
    <n v="62.005299999999998"/>
    <n v="62.187899999999999"/>
    <n v="63.637900000000002"/>
    <n v="64.003799999999998"/>
    <n v="64.003799999999998"/>
    <n v="4.9150999999999998"/>
    <n v="8.5325000000000006"/>
    <n v="8.2507000000000001"/>
    <n v="12.299899999999999"/>
    <n v="21.863399999999999"/>
    <n v="21.863399999999999"/>
    <n v="33.226999999999997"/>
    <n v="38.826099999999997"/>
    <n v="41.926099999999998"/>
    <n v="47.457900000000002"/>
    <n v="52.741199999999999"/>
    <n v="63.422899999999998"/>
    <n v="63.422899999999998"/>
    <n v="63.422899999999998"/>
    <n v="63.422899999999998"/>
    <n v="63.422899999999998"/>
    <n v="63.422899999999998"/>
    <n v="63.422899999999998"/>
    <n v="0"/>
    <n v="0"/>
    <n v="7.3324999999999996"/>
    <n v="10.546799999999999"/>
    <n v="10.6127"/>
    <n v="15.1937"/>
    <n v="21.008800000000001"/>
    <n v="29.773900000000001"/>
    <n v="35.356400000000001"/>
    <n v="39.356400000000001"/>
    <n v="45.222299999999997"/>
    <n v="53.835900000000002"/>
    <n v="60.901000000000003"/>
    <n v="71.5471"/>
    <n v="71.847099999999998"/>
    <n v="72.730400000000003"/>
    <n v="74.2637"/>
    <n v="76.247"/>
    <n v="79.4636"/>
    <n v="79.529499999999999"/>
    <n v="5.7999000000000001"/>
    <n v="10.4809"/>
    <n v="12.763400000000001"/>
    <n v="13.3642"/>
    <n v="14.530099999999999"/>
    <n v="15.8467"/>
    <n v="18.479299999999999"/>
    <n v="22.992799999999999"/>
    <n v="28.241199999999999"/>
    <n v="32.104799999999997"/>
    <n v="37.070700000000002"/>
    <n v="38.720700000000001"/>
    <n v="41.2699"/>
    <n v="43.419899999999998"/>
    <n v="45.053199999999997"/>
    <n v="45.370600000000003"/>
    <m/>
    <m/>
    <m/>
    <m/>
    <m/>
    <m/>
    <s v="NÃO"/>
    <n v="64.003799999999998"/>
    <n v="63.422899999999998"/>
    <n v="79.529499999999999"/>
    <n v="45.370600000000003"/>
    <m/>
  </r>
  <r>
    <x v="953"/>
    <x v="0"/>
    <n v="599"/>
    <n v="4534"/>
    <s v="AJUDANTE ENTREGA4534599"/>
    <x v="0"/>
    <x v="0"/>
    <x v="0"/>
    <x v="10"/>
    <x v="0"/>
    <x v="0"/>
    <n v="0"/>
    <n v="36.69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683000000000002"/>
    <n v="4.8509000000000002"/>
    <n v="6.4842000000000004"/>
    <n v="8.3515999999999995"/>
    <n v="4.3516000000000004"/>
    <n v="4.3516000000000004"/>
    <n v="12.836499999999999"/>
    <n v="19.805399999999999"/>
    <n v="25.6053"/>
    <n v="29.0045"/>
    <n v="33.881599999999999"/>
    <n v="34.098300000000002"/>
    <n v="44.479300000000002"/>
    <n v="49.262599999999999"/>
    <n v="56.927700000000002"/>
    <n v="60.3095"/>
    <n v="63.508699999999997"/>
    <n v="3.6492"/>
    <n v="0.53169999999999995"/>
    <n v="5.8141999999999996"/>
    <n v="6.0301"/>
    <n v="7.9634"/>
    <n v="9.9466999999999999"/>
    <n v="11.8626"/>
    <n v="12.145899999999999"/>
    <n v="14.029199999999999"/>
    <n v="10.9133"/>
    <n v="5.6814999999999998"/>
    <n v="8.4314999999999998"/>
    <n v="10.646599999999999"/>
    <n v="13.512499999999999"/>
    <n v="11.3443"/>
    <n v="17.576799999999999"/>
    <n v="21.326699999999999"/>
    <n v="25.093299999999999"/>
    <n v="19.843299999999999"/>
    <n v="0"/>
    <n v="0"/>
    <n v="0"/>
    <n v="0"/>
    <n v="0"/>
    <n v="0"/>
    <m/>
    <m/>
    <m/>
    <m/>
    <m/>
    <m/>
    <s v="NÃO"/>
    <n v="36.692599999999999"/>
    <n v="0"/>
    <n v="63.508699999999997"/>
    <n v="19.843299999999999"/>
    <n v="0"/>
  </r>
  <r>
    <x v="954"/>
    <x v="28"/>
    <n v="599"/>
    <n v="4556"/>
    <s v="SUPERVISOR DISTRIBUICAO E FROTAS C4556599"/>
    <x v="1"/>
    <x v="1"/>
    <x v="1"/>
    <x v="14"/>
    <x v="0"/>
    <x v="1"/>
    <n v="31.880099999999999"/>
    <n v="31.880099999999999"/>
    <n v="31.880099999999999"/>
    <n v="31.880099999999999"/>
    <n v="31.880099999999999"/>
    <n v="31.880099999999999"/>
    <n v="31.880099999999999"/>
    <n v="31.880099999999999"/>
    <n v="1.1158999999999999"/>
    <n v="5.7302"/>
    <n v="6.4459"/>
    <n v="0"/>
    <n v="0"/>
    <n v="0"/>
    <n v="0.86339999999999995"/>
    <n v="1.8793"/>
    <n v="4.8791000000000002"/>
    <n v="4.4798999999999998"/>
    <n v="8.0108999999999995"/>
    <n v="6.7093999999999996"/>
    <n v="2.5916999999999999"/>
    <n v="0"/>
    <n v="0"/>
    <n v="0"/>
    <n v="0"/>
    <n v="0"/>
    <n v="0.68330000000000002"/>
    <n v="0.68330000000000002"/>
    <n v="10.6487"/>
    <n v="14.0136"/>
    <n v="20.328600000000002"/>
    <n v="18.779399999999999"/>
    <n v="18.779399999999999"/>
    <n v="36.075800000000001"/>
    <n v="19.473600000000001"/>
    <n v="16.106200000000001"/>
    <n v="10.1911"/>
    <n v="0.823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1.880099999999999"/>
    <n v="0"/>
    <n v="0"/>
    <n v="0"/>
    <m/>
  </r>
  <r>
    <x v="955"/>
    <x v="0"/>
    <n v="599"/>
    <n v="4513"/>
    <s v="AJUDANTE ENTREGA4513599"/>
    <x v="0"/>
    <x v="0"/>
    <x v="0"/>
    <x v="2"/>
    <x v="0"/>
    <x v="0"/>
    <n v="0"/>
    <n v="0"/>
    <n v="0"/>
    <n v="4.4866999999999999"/>
    <n v="4.4866999999999999"/>
    <n v="3.9216000000000002"/>
    <n v="4.2058"/>
    <n v="4.2058"/>
    <n v="0"/>
    <n v="0"/>
    <n v="0"/>
    <n v="4.7750000000000004"/>
    <n v="0"/>
    <n v="0"/>
    <n v="6.5174000000000003"/>
    <n v="7.2157999999999998"/>
    <n v="13.8988"/>
    <n v="5.8811"/>
    <n v="1.7848999999999999"/>
    <n v="4.1174999999999997"/>
    <n v="10.7842"/>
    <n v="11.684200000000001"/>
    <n v="10.585000000000001"/>
    <n v="10.585000000000001"/>
    <n v="15.719099999999999"/>
    <n v="15.719099999999999"/>
    <n v="15.7684"/>
    <n v="10.7867"/>
    <n v="12.57"/>
    <n v="30.451000000000001"/>
    <n v="33.6004"/>
    <n v="34.383000000000003"/>
    <n v="35.401899999999998"/>
    <n v="41.021599999999999"/>
    <n v="39.439799999999998"/>
    <n v="39.439799999999998"/>
    <n v="32.106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818999999999999"/>
    <n v="3.3485999999999998"/>
    <n v="6.0152999999999999"/>
    <n v="0"/>
    <n v="0.56540000000000001"/>
    <n v="0.58209999999999995"/>
    <m/>
    <m/>
    <m/>
    <m/>
    <m/>
    <m/>
    <s v="NÃO"/>
    <n v="0"/>
    <n v="5.8811"/>
    <n v="32.106499999999997"/>
    <n v="0"/>
    <n v="0.58209999999999995"/>
  </r>
  <r>
    <x v="956"/>
    <x v="27"/>
    <n v="568"/>
    <n v="4534"/>
    <s v="MOTORISTA SUPLENTE4534568"/>
    <x v="0"/>
    <x v="0"/>
    <x v="2"/>
    <x v="10"/>
    <x v="0"/>
    <x v="0"/>
    <n v="0"/>
    <n v="25.594100000000001"/>
    <n v="0"/>
    <n v="6.7865000000000002"/>
    <n v="0"/>
    <n v="0"/>
    <n v="0"/>
    <n v="0"/>
    <n v="0"/>
    <n v="1.5404"/>
    <n v="2.7244999999999999"/>
    <n v="3.6768000000000001"/>
    <n v="9.4291"/>
    <n v="9.4291"/>
    <n v="11.279199999999999"/>
    <n v="16.298100000000002"/>
    <n v="19.279900000000001"/>
    <n v="24.778400000000001"/>
    <n v="2.9992000000000001"/>
    <n v="2.6665999999999999"/>
    <n v="7.1832000000000003"/>
    <n v="8.6658000000000008"/>
    <n v="8.6658000000000008"/>
    <n v="10.433199999999999"/>
    <n v="14.416499999999999"/>
    <n v="14.416499999999999"/>
    <n v="16.783200000000001"/>
    <n v="22.765000000000001"/>
    <n v="27.715800000000002"/>
    <n v="33.866500000000002"/>
    <n v="35.3095"/>
    <n v="34.392800000000001"/>
    <n v="40.357900000000001"/>
    <n v="45.707099999999997"/>
    <n v="49.288899999999998"/>
    <n v="48.772300000000001"/>
    <n v="51.838200000000001"/>
    <n v="1.6666000000000001"/>
    <n v="3.4832999999999998"/>
    <n v="5.1993"/>
    <n v="5.3993000000000002"/>
    <n v="6.7325999999999997"/>
    <n v="8.6659000000000006"/>
    <n v="10.1159"/>
    <n v="9.7818000000000005"/>
    <n v="11.2477"/>
    <n v="11.5984"/>
    <n v="11.4643"/>
    <n v="12.5802"/>
    <n v="6.0294999999999996"/>
    <n v="7.9279999999999999"/>
    <n v="15.1105"/>
    <n v="16.559699999999999"/>
    <n v="22.025500000000001"/>
    <n v="22.025500000000001"/>
    <n v="20.542200000000001"/>
    <n v="0"/>
    <n v="0"/>
    <n v="0"/>
    <n v="0"/>
    <n v="0"/>
    <n v="0.73409999999999997"/>
    <m/>
    <m/>
    <m/>
    <m/>
    <m/>
    <m/>
    <s v="NÃO"/>
    <n v="25.594100000000001"/>
    <n v="24.778400000000001"/>
    <n v="51.838200000000001"/>
    <n v="20.542200000000001"/>
    <n v="0.73409999999999997"/>
  </r>
  <r>
    <x v="957"/>
    <x v="26"/>
    <n v="568"/>
    <n v="4556"/>
    <s v="MOTORISTA ENTREGADOR4556568"/>
    <x v="0"/>
    <x v="1"/>
    <x v="2"/>
    <x v="14"/>
    <x v="0"/>
    <x v="1"/>
    <n v="0"/>
    <n v="36.9696"/>
    <n v="0"/>
    <n v="46.405099999999997"/>
    <n v="46.405099999999997"/>
    <n v="49.656599999999997"/>
    <n v="50.024000000000001"/>
    <n v="50.024000000000001"/>
    <n v="1.8658999999999999"/>
    <n v="4.0983999999999998"/>
    <n v="5.8483999999999998"/>
    <n v="7.7999000000000001"/>
    <n v="16.099"/>
    <n v="16.099"/>
    <n v="21.233000000000001"/>
    <n v="28.3186"/>
    <n v="28.936"/>
    <n v="34.587400000000002"/>
    <n v="37.736600000000003"/>
    <n v="37.869900000000001"/>
    <n v="49.337299999999999"/>
    <n v="55.553899999999999"/>
    <n v="55.553899999999999"/>
    <n v="55.553899999999999"/>
    <n v="62.786499999999997"/>
    <n v="62.786499999999997"/>
    <n v="2.4"/>
    <n v="8.4"/>
    <n v="13.1976"/>
    <n v="14.8635"/>
    <n v="17.377600000000001"/>
    <n v="18.910900000000002"/>
    <n v="19.9085"/>
    <n v="19.9085"/>
    <n v="20.6069"/>
    <n v="22.901199999999999"/>
    <n v="27.035499999999999"/>
    <n v="32.234699999999997"/>
    <n v="32.234699999999997"/>
    <n v="33.218000000000004"/>
    <n v="33.218000000000004"/>
    <n v="33.218000000000004"/>
    <n v="33.933900000000001"/>
    <n v="35.3339"/>
    <n v="35.467199999999998"/>
    <n v="38.9465"/>
    <n v="1.2833000000000001"/>
    <n v="1.6666000000000001"/>
    <n v="3.1158000000000001"/>
    <n v="4.6158000000000001"/>
    <n v="7.7649999999999997"/>
    <n v="13.28"/>
    <n v="0"/>
    <n v="0"/>
    <n v="0"/>
    <n v="0"/>
    <n v="0"/>
    <n v="0"/>
    <n v="0"/>
    <n v="0"/>
    <n v="0"/>
    <n v="0"/>
    <m/>
    <m/>
    <m/>
    <m/>
    <m/>
    <m/>
    <s v="NÃO"/>
    <n v="50.024000000000001"/>
    <n v="62.786499999999997"/>
    <n v="38.9465"/>
    <n v="0"/>
    <m/>
  </r>
  <r>
    <x v="958"/>
    <x v="2"/>
    <n v="599"/>
    <n v="4556"/>
    <s v="MOTORISTA ENTREGADOR ABASTECEDOR4556599"/>
    <x v="0"/>
    <x v="1"/>
    <x v="0"/>
    <x v="14"/>
    <x v="0"/>
    <x v="1"/>
    <n v="0"/>
    <n v="17.373200000000001"/>
    <n v="0"/>
    <n v="23.2605"/>
    <n v="24.877199999999998"/>
    <n v="27.926500000000001"/>
    <n v="25.778099999999998"/>
    <n v="25.778099999999998"/>
    <n v="1.2493000000000001"/>
    <n v="2.2675000000000001"/>
    <n v="2.9182999999999999"/>
    <n v="0.62439999999999996"/>
    <n v="6.9896000000000003"/>
    <n v="6.9896000000000003"/>
    <n v="11.860200000000001"/>
    <n v="13.277699999999999"/>
    <n v="19.278500000000001"/>
    <n v="18.230799999999999"/>
    <n v="16.464300000000001"/>
    <n v="23.197600000000001"/>
    <n v="28.932400000000001"/>
    <n v="28.116499999999998"/>
    <n v="30.066500000000001"/>
    <n v="31.899100000000001"/>
    <n v="32.667299999999997"/>
    <n v="32.667299999999997"/>
    <n v="5.1993"/>
    <n v="13.5312"/>
    <n v="14.713800000000001"/>
    <n v="17.6812"/>
    <n v="17.029399999999999"/>
    <n v="19.028600000000001"/>
    <n v="18.196100000000001"/>
    <n v="17.546900000000001"/>
    <n v="21.530200000000001"/>
    <n v="18.9969"/>
    <n v="20.080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5.778099999999998"/>
    <n v="32.667299999999997"/>
    <n v="0"/>
    <n v="0"/>
    <m/>
  </r>
  <r>
    <x v="959"/>
    <x v="3"/>
    <n v="405"/>
    <n v="3506"/>
    <s v="AJUDANTE EXPEDICAO AGENCIA3506405"/>
    <x v="0"/>
    <x v="1"/>
    <x v="1"/>
    <x v="1"/>
    <x v="1"/>
    <x v="3"/>
    <n v="43.550199999999997"/>
    <n v="44.933500000000002"/>
    <n v="39.5002"/>
    <n v="35.9495"/>
    <n v="36.499499999999998"/>
    <n v="55.0486"/>
    <n v="49.581899999999997"/>
    <n v="49.581899999999997"/>
    <n v="0"/>
    <n v="16.381599999999999"/>
    <n v="7.7816000000000001"/>
    <n v="6.5949"/>
    <n v="14.4931"/>
    <n v="14.4931"/>
    <n v="14.0075"/>
    <n v="14.0075"/>
    <n v="3.04"/>
    <n v="15.5701"/>
    <n v="36.685899999999997"/>
    <n v="25.185500000000001"/>
    <n v="30.751200000000001"/>
    <n v="38.667000000000002"/>
    <n v="38.667000000000002"/>
    <n v="40.1995"/>
    <n v="44.982799999999997"/>
    <n v="44.982799999999997"/>
    <n v="23.8491"/>
    <n v="16.882100000000001"/>
    <n v="22.996300000000002"/>
    <n v="31.161899999999999"/>
    <n v="34.844299999999997"/>
    <n v="34.844299999999997"/>
    <n v="42.293900000000001"/>
    <n v="42.293900000000001"/>
    <n v="42.293900000000001"/>
    <n v="42.175899999999999"/>
    <n v="42.175899999999999"/>
    <n v="42.175899999999999"/>
    <n v="12.842700000000001"/>
    <n v="0"/>
    <n v="0"/>
    <n v="0"/>
    <n v="0"/>
    <n v="0"/>
    <n v="0"/>
    <n v="0"/>
    <n v="0"/>
    <n v="0.2477"/>
    <n v="0.46360000000000001"/>
    <n v="0.2462"/>
    <n v="0"/>
    <n v="0.2112"/>
    <n v="0"/>
    <n v="0"/>
    <n v="0"/>
    <n v="0"/>
    <n v="0"/>
    <n v="0"/>
    <n v="1.2031000000000001"/>
    <n v="2.5007999999999999"/>
    <n v="2.6675"/>
    <n v="1.7181999999999999"/>
    <m/>
    <m/>
    <m/>
    <m/>
    <m/>
    <m/>
    <s v="NÃO"/>
    <n v="49.581899999999997"/>
    <n v="44.982799999999997"/>
    <n v="0"/>
    <n v="1.7181999999999999"/>
    <m/>
  </r>
  <r>
    <x v="960"/>
    <x v="2"/>
    <n v="599"/>
    <n v="4556"/>
    <s v="MOTORISTA ENTREGADOR ABASTECEDOR4556599"/>
    <x v="0"/>
    <x v="1"/>
    <x v="0"/>
    <x v="14"/>
    <x v="0"/>
    <x v="1"/>
    <n v="0"/>
    <n v="35.647500000000001"/>
    <n v="0"/>
    <n v="44.467199999999998"/>
    <n v="44.517200000000003"/>
    <n v="44.633099999999999"/>
    <n v="44.5672"/>
    <n v="44.5672"/>
    <n v="0"/>
    <n v="0"/>
    <n v="0"/>
    <n v="0"/>
    <n v="0"/>
    <n v="0"/>
    <n v="10.562799999999999"/>
    <n v="13.212"/>
    <n v="17.294499999999999"/>
    <n v="19.893699999999999"/>
    <n v="24.760400000000001"/>
    <n v="35.526899999999998"/>
    <n v="40.645800000000001"/>
    <n v="41.379100000000001"/>
    <n v="43.2624"/>
    <n v="43.4465"/>
    <n v="45.079799999999999"/>
    <n v="45.079799999999999"/>
    <n v="0.4667"/>
    <n v="3.3014999999999999"/>
    <n v="7.1492000000000004"/>
    <n v="13.9635"/>
    <n v="15.392200000000001"/>
    <n v="19.224699999999999"/>
    <n v="25.308"/>
    <n v="34.290500000000002"/>
    <n v="37.807099999999998"/>
    <n v="42.957099999999997"/>
    <n v="48.456299999999999"/>
    <n v="54.138100000000001"/>
    <n v="61.4039"/>
    <n v="74.934100000000001"/>
    <n v="75.25"/>
    <n v="75.25"/>
    <n v="75.25"/>
    <n v="76.900000000000006"/>
    <n v="80.049199999999999"/>
    <n v="80.199200000000005"/>
    <n v="3.9157999999999999"/>
    <n v="9.7467000000000006"/>
    <n v="11.68"/>
    <n v="15.496600000000001"/>
    <n v="20.1966"/>
    <n v="22.2791"/>
    <n v="25.063199999999998"/>
    <n v="27.0609"/>
    <n v="30.477499999999999"/>
    <n v="30.993400000000001"/>
    <n v="34.157800000000002"/>
    <n v="36.724400000000003"/>
    <n v="38.0077"/>
    <n v="40.374299999999998"/>
    <n v="41.190199999999997"/>
    <n v="41.706099999999999"/>
    <m/>
    <m/>
    <m/>
    <m/>
    <m/>
    <m/>
    <s v="NÃO"/>
    <n v="44.5672"/>
    <n v="45.079799999999999"/>
    <n v="80.199200000000005"/>
    <n v="41.706099999999999"/>
    <m/>
  </r>
  <r>
    <x v="961"/>
    <x v="2"/>
    <n v="599"/>
    <n v="3529"/>
    <s v="MOTORISTA ENTREGADOR ABASTECEDOR3529599"/>
    <x v="0"/>
    <x v="4"/>
    <x v="0"/>
    <x v="6"/>
    <x v="0"/>
    <x v="0"/>
    <n v="0"/>
    <n v="57.4758"/>
    <n v="0"/>
    <n v="57.4758"/>
    <n v="57.4758"/>
    <n v="57.4758"/>
    <n v="71.443799999999996"/>
    <n v="71.443799999999996"/>
    <n v="0"/>
    <n v="0"/>
    <n v="0"/>
    <n v="0"/>
    <n v="10.7516"/>
    <n v="10.7516"/>
    <n v="10.7516"/>
    <n v="10.7516"/>
    <n v="10.7516"/>
    <n v="23.711200000000002"/>
    <n v="23.711200000000002"/>
    <n v="23.711200000000002"/>
    <n v="23.711200000000002"/>
    <n v="0"/>
    <n v="0"/>
    <n v="0"/>
    <n v="51.8735"/>
    <n v="51.8735"/>
    <n v="0"/>
    <n v="0"/>
    <n v="0"/>
    <n v="0"/>
    <n v="35.128900000000002"/>
    <n v="35.128900000000002"/>
    <n v="35.128900000000002"/>
    <n v="35.128900000000002"/>
    <n v="35.128900000000002"/>
    <n v="35.128900000000002"/>
    <n v="66.022499999999994"/>
    <n v="66.022499999999994"/>
    <n v="66.022499999999994"/>
    <n v="66.022499999999994"/>
    <n v="66.022499999999994"/>
    <n v="66.022499999999994"/>
    <n v="66.022499999999994"/>
    <n v="66.022499999999994"/>
    <n v="44.821100000000001"/>
    <n v="69.290499999999994"/>
    <n v="0"/>
    <n v="0"/>
    <n v="0"/>
    <n v="0"/>
    <n v="0"/>
    <n v="27.292200000000001"/>
    <n v="27.292200000000001"/>
    <n v="27.292200000000001"/>
    <n v="27.292200000000001"/>
    <n v="36.810099999999998"/>
    <n v="36.810099999999998"/>
    <n v="36.810099999999998"/>
    <n v="36.810099999999998"/>
    <n v="38.977499999999999"/>
    <n v="40.409300000000002"/>
    <n v="40.5593"/>
    <m/>
    <m/>
    <m/>
    <m/>
    <m/>
    <m/>
    <s v="NÃO"/>
    <n v="71.443799999999996"/>
    <n v="51.8735"/>
    <n v="69.290499999999994"/>
    <n v="40.5593"/>
    <m/>
  </r>
  <r>
    <x v="962"/>
    <x v="0"/>
    <n v="599"/>
    <n v="3503"/>
    <s v="AJUDANTE ENTREGA3503599"/>
    <x v="0"/>
    <x v="0"/>
    <x v="0"/>
    <x v="0"/>
    <x v="0"/>
    <x v="0"/>
    <n v="0"/>
    <n v="16.462299999999999"/>
    <n v="0"/>
    <n v="18.2288"/>
    <n v="20.028700000000001"/>
    <n v="23.8111"/>
    <n v="26.7943"/>
    <n v="26.7943"/>
    <n v="31.526"/>
    <n v="36.724400000000003"/>
    <n v="37.274999999999999"/>
    <n v="35.056800000000003"/>
    <n v="41.4557"/>
    <n v="41.4557"/>
    <n v="49.936500000000002"/>
    <n v="57.136000000000003"/>
    <n v="62.6691"/>
    <n v="67.702200000000005"/>
    <n v="4.4817"/>
    <n v="12.4641"/>
    <n v="16.729199999999999"/>
    <n v="16.729199999999999"/>
    <n v="17.762499999999999"/>
    <n v="19.528400000000001"/>
    <n v="26.6281"/>
    <n v="26.6281"/>
    <n v="27.928799999999999"/>
    <n v="29.246200000000002"/>
    <n v="29.246200000000002"/>
    <n v="29.246200000000002"/>
    <n v="33.844999999999999"/>
    <n v="35.195"/>
    <n v="35.195"/>
    <n v="43.9938"/>
    <n v="52.793999999999997"/>
    <n v="58.142299999999999"/>
    <n v="60.8249"/>
    <n v="8.3980999999999995"/>
    <n v="13.0139"/>
    <n v="22.7622"/>
    <n v="24.312200000000001"/>
    <n v="24.594799999999999"/>
    <n v="24.5289"/>
    <n v="26.2788"/>
    <n v="28.562100000000001"/>
    <n v="29.945399999999999"/>
    <n v="33.310400000000001"/>
    <n v="39.476100000000002"/>
    <n v="41.4253"/>
    <n v="43.608499999999999"/>
    <n v="46.574199999999998"/>
    <n v="52.439100000000003"/>
    <n v="57.569299999999998"/>
    <n v="60.966099999999997"/>
    <n v="66.481899999999996"/>
    <n v="58.230800000000002"/>
    <n v="3.2673000000000001"/>
    <n v="5.2831000000000001"/>
    <n v="8.3664000000000005"/>
    <n v="8.5663"/>
    <n v="11.598800000000001"/>
    <n v="15.7645"/>
    <m/>
    <m/>
    <m/>
    <m/>
    <m/>
    <m/>
    <s v="NÃO"/>
    <n v="16.462299999999999"/>
    <n v="67.702200000000005"/>
    <n v="60.8249"/>
    <n v="58.230800000000002"/>
    <n v="15.7645"/>
  </r>
  <r>
    <x v="963"/>
    <x v="2"/>
    <n v="599"/>
    <n v="4556"/>
    <s v="MOTORISTA ENTREGADOR ABASTECEDOR4556599"/>
    <x v="0"/>
    <x v="1"/>
    <x v="0"/>
    <x v="14"/>
    <x v="0"/>
    <x v="1"/>
    <n v="0"/>
    <n v="40.820900000000002"/>
    <n v="0"/>
    <n v="53.4313"/>
    <n v="53.481299999999997"/>
    <n v="54.113100000000003"/>
    <n v="55.1631"/>
    <n v="55.1631"/>
    <n v="6.6151"/>
    <n v="12.414300000000001"/>
    <n v="16.8809"/>
    <n v="23.179300000000001"/>
    <n v="32.710999999999999"/>
    <n v="32.710999999999999"/>
    <n v="24.177700000000002"/>
    <n v="27.895099999999999"/>
    <n v="30.361799999999999"/>
    <n v="36.144300000000001"/>
    <n v="39.493499999999997"/>
    <n v="52.9268"/>
    <n v="60.843499999999999"/>
    <n v="61.1768"/>
    <n v="63.010100000000001"/>
    <n v="65.010099999999994"/>
    <n v="68.010099999999994"/>
    <n v="68.010099999999994"/>
    <n v="7.2165999999999997"/>
    <n v="5.6833"/>
    <n v="12.416600000000001"/>
    <n v="15.4833"/>
    <n v="17.015799999999999"/>
    <n v="19.396799999999999"/>
    <n v="22.378599999999999"/>
    <n v="24.795200000000001"/>
    <n v="28.144400000000001"/>
    <n v="28.144400000000001"/>
    <n v="30.144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5.1631"/>
    <n v="68.010099999999994"/>
    <n v="0"/>
    <n v="0"/>
    <m/>
  </r>
  <r>
    <x v="964"/>
    <x v="27"/>
    <n v="568"/>
    <n v="4513"/>
    <s v="MOTORISTA SUPLENTE4513568"/>
    <x v="0"/>
    <x v="0"/>
    <x v="2"/>
    <x v="2"/>
    <x v="0"/>
    <x v="0"/>
    <n v="0"/>
    <n v="0"/>
    <n v="0"/>
    <n v="0"/>
    <n v="0"/>
    <n v="0"/>
    <n v="3.5655000000000001"/>
    <n v="3.5655000000000001"/>
    <n v="3.8147000000000002"/>
    <n v="7.6464999999999996"/>
    <n v="9.5116999999999994"/>
    <n v="11.460900000000001"/>
    <n v="4.2275999999999998"/>
    <n v="4.2275999999999998"/>
    <n v="19.926600000000001"/>
    <n v="19.926600000000001"/>
    <n v="29.476400000000002"/>
    <n v="45.692100000000003"/>
    <n v="1.4992000000000001"/>
    <n v="11.9969"/>
    <n v="16.928599999999999"/>
    <n v="16.928599999999999"/>
    <n v="18.262699999999999"/>
    <n v="19.8627"/>
    <n v="1.5294000000000001"/>
    <n v="1.5294000000000001"/>
    <n v="10.744300000000001"/>
    <n v="19.0593"/>
    <n v="30.461500000000001"/>
    <n v="37.645499999999998"/>
    <n v="34.444600000000001"/>
    <n v="35.710500000000003"/>
    <n v="41.4938"/>
    <n v="48.979300000000002"/>
    <n v="56.028500000000001"/>
    <n v="56.961799999999997"/>
    <n v="56.961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45.692100000000003"/>
    <n v="56.961799999999997"/>
    <n v="0"/>
    <n v="0"/>
  </r>
  <r>
    <x v="965"/>
    <x v="27"/>
    <n v="568"/>
    <n v="4513"/>
    <s v="MOTORISTA SUPLENTE4513568"/>
    <x v="0"/>
    <x v="0"/>
    <x v="2"/>
    <x v="2"/>
    <x v="0"/>
    <x v="0"/>
    <n v="0"/>
    <n v="53.556899999999999"/>
    <n v="0"/>
    <n v="12.9146"/>
    <n v="13.4145"/>
    <n v="14.3637"/>
    <n v="8.6470000000000002"/>
    <n v="8.6470000000000002"/>
    <n v="8.2795000000000005"/>
    <n v="8.2795000000000005"/>
    <n v="9.4794"/>
    <n v="10.7943"/>
    <n v="13.4093"/>
    <n v="13.4093"/>
    <n v="17.422799999999999"/>
    <n v="18.122699999999998"/>
    <n v="21.672499999999999"/>
    <n v="33.669499999999999"/>
    <n v="0.41739999999999999"/>
    <n v="3.3664000000000001"/>
    <n v="8.2805"/>
    <n v="9.7964000000000002"/>
    <n v="10.962300000000001"/>
    <n v="10.962300000000001"/>
    <n v="12.444000000000001"/>
    <n v="12.444000000000001"/>
    <n v="14.0909"/>
    <n v="19.555900000000001"/>
    <n v="27.6541"/>
    <n v="30.6206"/>
    <n v="34.852899999999998"/>
    <n v="36.052799999999998"/>
    <n v="33.2361"/>
    <n v="51.232799999999997"/>
    <n v="53.0319"/>
    <n v="38.115000000000002"/>
    <n v="38.431100000000001"/>
    <n v="2.6823999999999999"/>
    <n v="2.7648000000000001"/>
    <n v="5.2298"/>
    <n v="5.3297999999999996"/>
    <n v="5.4630999999999998"/>
    <n v="6.3296999999999999"/>
    <n v="7.3296000000000001"/>
    <n v="8.1795000000000009"/>
    <n v="8.3954000000000004"/>
    <n v="8.9597999999999995"/>
    <n v="10.7597"/>
    <n v="12.1081"/>
    <n v="14.657999999999999"/>
    <n v="15.823"/>
    <n v="18.238099999999999"/>
    <n v="21.1357"/>
    <n v="24.368099999999998"/>
    <n v="24.566600000000001"/>
    <n v="24.931699999999999"/>
    <n v="0.68330000000000002"/>
    <n v="0.83330000000000004"/>
    <n v="0.75070000000000003"/>
    <n v="1.4817"/>
    <n v="2.0476000000000001"/>
    <n v="0"/>
    <m/>
    <m/>
    <m/>
    <m/>
    <m/>
    <m/>
    <s v="NÃO"/>
    <n v="53.556899999999999"/>
    <n v="33.669499999999999"/>
    <n v="38.431100000000001"/>
    <n v="24.931699999999999"/>
    <n v="0"/>
  </r>
  <r>
    <x v="966"/>
    <x v="26"/>
    <n v="568"/>
    <n v="4556"/>
    <s v="MOTORISTA ENTREGADOR4556568"/>
    <x v="0"/>
    <x v="1"/>
    <x v="2"/>
    <x v="14"/>
    <x v="0"/>
    <x v="1"/>
    <n v="0"/>
    <n v="56.204500000000003"/>
    <n v="0"/>
    <n v="79.399799999999999"/>
    <n v="79.849699999999999"/>
    <n v="81.248699999999999"/>
    <n v="83.981200000000001"/>
    <n v="83.981200000000001"/>
    <n v="2.2492000000000001"/>
    <n v="8.6472999999999995"/>
    <n v="10.363099999999999"/>
    <n v="15.278"/>
    <n v="21.891500000000001"/>
    <n v="21.891500000000001"/>
    <n v="29.757000000000001"/>
    <n v="37.021799999999999"/>
    <n v="38.571800000000003"/>
    <n v="44.8033"/>
    <n v="49.468899999999998"/>
    <n v="60.101900000000001"/>
    <n v="69.0167"/>
    <n v="70.982600000000005"/>
    <n v="70.982600000000005"/>
    <n v="72.515100000000004"/>
    <n v="78.696799999999996"/>
    <n v="78.696799999999996"/>
    <n v="5.4318"/>
    <n v="10.2134"/>
    <n v="12.7791"/>
    <n v="17.577400000000001"/>
    <n v="16.142399999999999"/>
    <n v="19.490600000000001"/>
    <n v="25.289000000000001"/>
    <n v="31.566600000000001"/>
    <n v="34.165799999999997"/>
    <n v="36.165599999999998"/>
    <n v="39.946300000000001"/>
    <n v="43.178699999999999"/>
    <n v="45.2119"/>
    <n v="45.2119"/>
    <n v="45.2119"/>
    <n v="45.2119"/>
    <n v="45.2119"/>
    <n v="45.2119"/>
    <n v="45.2119"/>
    <n v="45.2119"/>
    <n v="0"/>
    <n v="1.6333"/>
    <n v="2.2492000000000001"/>
    <n v="2.2492000000000001"/>
    <n v="2.2492000000000001"/>
    <n v="3.3483999999999998"/>
    <n v="12.512600000000001"/>
    <n v="18.3934"/>
    <n v="22.1751"/>
    <n v="26.440100000000001"/>
    <n v="30.572500000000002"/>
    <n v="31.072500000000002"/>
    <n v="35.588999999999999"/>
    <n v="37.538899999999998"/>
    <n v="39.971400000000003"/>
    <n v="40.471400000000003"/>
    <m/>
    <m/>
    <m/>
    <m/>
    <m/>
    <m/>
    <s v="NÃO"/>
    <n v="83.981200000000001"/>
    <n v="78.696799999999996"/>
    <n v="45.2119"/>
    <n v="40.471400000000003"/>
    <m/>
  </r>
  <r>
    <x v="967"/>
    <x v="0"/>
    <n v="599"/>
    <n v="4547"/>
    <s v="AJUDANTE ENTREGA4547599"/>
    <x v="0"/>
    <x v="0"/>
    <x v="0"/>
    <x v="12"/>
    <x v="0"/>
    <x v="0"/>
    <n v="0"/>
    <n v="68.763999999999996"/>
    <n v="0"/>
    <n v="4.6189"/>
    <n v="5.1363000000000003"/>
    <n v="5.1363000000000003"/>
    <n v="10.3855"/>
    <n v="10.3855"/>
    <n v="13.2522"/>
    <n v="14.168100000000001"/>
    <n v="14.299899999999999"/>
    <n v="12.6999"/>
    <n v="9.218"/>
    <n v="9.218"/>
    <n v="11.1839"/>
    <n v="12.9824"/>
    <n v="17.500599999999999"/>
    <n v="24.536100000000001"/>
    <n v="0.38490000000000002"/>
    <n v="8.1999999999999993"/>
    <n v="14.0151"/>
    <n v="15.797599999999999"/>
    <n v="16.864999999999998"/>
    <n v="18.047599999999999"/>
    <n v="20.680199999999999"/>
    <n v="20.680199999999999"/>
    <n v="20.431799999999999"/>
    <n v="23.35"/>
    <n v="25.316700000000001"/>
    <n v="28.116"/>
    <n v="36.282499999999999"/>
    <n v="36.282499999999999"/>
    <n v="36.282499999999999"/>
    <n v="40.949100000000001"/>
    <n v="54.561799999999998"/>
    <n v="57.877699999999997"/>
    <n v="60.826300000000003"/>
    <n v="7.3318000000000003"/>
    <n v="12.9985"/>
    <n v="20.681100000000001"/>
    <n v="22.097000000000001"/>
    <n v="22.512899999999998"/>
    <n v="23.512899999999998"/>
    <n v="24.9803"/>
    <n v="24.297000000000001"/>
    <n v="26.146999999999998"/>
    <n v="30.163"/>
    <n v="37.812199999999997"/>
    <n v="40.579599999999999"/>
    <n v="45.461399999999998"/>
    <n v="46.012900000000002"/>
    <n v="42.428800000000003"/>
    <n v="51.262799999999999"/>
    <n v="57.3279"/>
    <n v="65.343000000000004"/>
    <n v="72.891499999999994"/>
    <n v="3.7324999999999999"/>
    <n v="0.61580000000000001"/>
    <n v="4.1817000000000002"/>
    <n v="6.4324000000000003"/>
    <n v="9.3650000000000002"/>
    <n v="12.715"/>
    <m/>
    <m/>
    <m/>
    <m/>
    <m/>
    <m/>
    <s v="NÃO"/>
    <n v="68.763999999999996"/>
    <n v="24.536100000000001"/>
    <n v="60.826300000000003"/>
    <n v="72.891499999999994"/>
    <n v="12.715"/>
  </r>
  <r>
    <x v="968"/>
    <x v="2"/>
    <n v="599"/>
    <n v="3520"/>
    <s v="MOTORISTA ENTREGADOR ABASTECEDOR3520599"/>
    <x v="0"/>
    <x v="3"/>
    <x v="0"/>
    <x v="5"/>
    <x v="0"/>
    <x v="11"/>
    <n v="0"/>
    <n v="0"/>
    <n v="0"/>
    <n v="0"/>
    <n v="0.51590000000000003"/>
    <n v="1.5333000000000001"/>
    <n v="5.6498999999999997"/>
    <n v="5.6498999999999997"/>
    <n v="0"/>
    <n v="13.781000000000001"/>
    <n v="17.646899999999999"/>
    <n v="23.549099999999999"/>
    <n v="32.763500000000001"/>
    <n v="32.763500000000001"/>
    <n v="46.962600000000002"/>
    <n v="56.763300000000001"/>
    <n v="63.880600000000001"/>
    <n v="68.579700000000003"/>
    <n v="72.212800000000001"/>
    <n v="77.760499999999993"/>
    <n v="84.4756"/>
    <n v="85.191500000000005"/>
    <n v="87.024100000000004"/>
    <n v="88.99"/>
    <n v="92.756600000000006"/>
    <n v="92.756600000000006"/>
    <n v="9.7172999999999998"/>
    <n v="19.051200000000001"/>
    <n v="25.551200000000001"/>
    <n v="30.267800000000001"/>
    <n v="35.380600000000001"/>
    <n v="36.413899999999998"/>
    <n v="44.546500000000002"/>
    <n v="52.727600000000002"/>
    <n v="61.427599999999998"/>
    <n v="66.610100000000003"/>
    <n v="68.960099999999997"/>
    <n v="79.292699999999996"/>
    <n v="88.606999999999999"/>
    <n v="98.007000000000005"/>
    <n v="96.441100000000006"/>
    <n v="98.308499999999995"/>
    <n v="100.1426"/>
    <n v="101.9259"/>
    <n v="104.8259"/>
    <n v="105.85850000000001"/>
    <n v="3.9477000000000002"/>
    <n v="11.597"/>
    <n v="15.1296"/>
    <n v="15.7652"/>
    <n v="20.363600000000002"/>
    <n v="16.2803"/>
    <n v="21.945399999999999"/>
    <n v="31.843"/>
    <n v="36.992199999999997"/>
    <n v="39.858800000000002"/>
    <n v="45.139800000000001"/>
    <n v="47.338999999999999"/>
    <n v="50.788200000000003"/>
    <n v="55.054000000000002"/>
    <n v="58.503999999999998"/>
    <n v="63.121400000000001"/>
    <m/>
    <m/>
    <m/>
    <m/>
    <m/>
    <m/>
    <s v="NÃO"/>
    <n v="5.6498999999999997"/>
    <n v="92.756600000000006"/>
    <n v="105.85850000000001"/>
    <n v="63.121400000000001"/>
    <m/>
  </r>
  <r>
    <x v="969"/>
    <x v="2"/>
    <n v="599"/>
    <n v="4550"/>
    <s v="MOTORISTA ENTREGADOR ABASTECEDOR4550599"/>
    <x v="0"/>
    <x v="0"/>
    <x v="0"/>
    <x v="13"/>
    <x v="0"/>
    <x v="0"/>
    <n v="0"/>
    <n v="0"/>
    <n v="0"/>
    <n v="7.5514999999999999"/>
    <n v="9.0839999999999996"/>
    <n v="11.799899999999999"/>
    <n v="15.7499"/>
    <n v="15.7499"/>
    <n v="20.533000000000001"/>
    <n v="21.734500000000001"/>
    <n v="21.734400000000001"/>
    <n v="30.200900000000001"/>
    <n v="37.015099999999997"/>
    <n v="37.015099999999997"/>
    <n v="43.203000000000003"/>
    <n v="43.920299999999997"/>
    <n v="49.921799999999998"/>
    <n v="50.59"/>
    <n v="3.6840999999999999"/>
    <n v="8.2818000000000005"/>
    <n v="13.0824"/>
    <n v="13.0824"/>
    <n v="6.9332000000000003"/>
    <n v="6.9332000000000003"/>
    <n v="11.147500000000001"/>
    <n v="11.147500000000001"/>
    <n v="15.145899999999999"/>
    <n v="23.577500000000001"/>
    <n v="26.2774"/>
    <n v="31.158799999999999"/>
    <n v="34.123100000000001"/>
    <n v="36.588900000000002"/>
    <n v="37.454000000000001"/>
    <n v="40.619700000000002"/>
    <n v="34.486400000000003"/>
    <n v="35.386400000000002"/>
    <n v="35.836500000000001"/>
    <n v="0.31659999999999999"/>
    <n v="0.31659999999999999"/>
    <n v="0.31659999999999999"/>
    <n v="0.31659999999999999"/>
    <n v="0.31659999999999999"/>
    <n v="0.31659999999999999"/>
    <n v="0.31659999999999999"/>
    <n v="0.31659999999999999"/>
    <n v="0.31659999999999999"/>
    <n v="0"/>
    <n v="0"/>
    <n v="0.13150000000000001"/>
    <n v="2.8639999999999999"/>
    <n v="2.8283999999999998"/>
    <n v="4.7775999999999996"/>
    <n v="10.11"/>
    <n v="12.6432"/>
    <n v="14.4749"/>
    <n v="14.6914"/>
    <n v="0"/>
    <n v="0"/>
    <n v="0"/>
    <n v="0"/>
    <n v="9.6100000000000005E-2"/>
    <n v="2.3786"/>
    <m/>
    <m/>
    <m/>
    <m/>
    <m/>
    <m/>
    <s v="NÃO"/>
    <n v="0"/>
    <n v="50.59"/>
    <n v="35.836500000000001"/>
    <n v="14.6914"/>
    <n v="2.3786"/>
  </r>
  <r>
    <x v="970"/>
    <x v="26"/>
    <n v="568"/>
    <n v="4556"/>
    <s v="MOTORISTA ENTREGADOR4556568"/>
    <x v="0"/>
    <x v="1"/>
    <x v="2"/>
    <x v="14"/>
    <x v="0"/>
    <x v="1"/>
    <n v="0"/>
    <n v="37.7059"/>
    <n v="0"/>
    <n v="37.7059"/>
    <n v="37.7059"/>
    <n v="64.887299999999996"/>
    <n v="68.053200000000004"/>
    <n v="68.053200000000004"/>
    <n v="0"/>
    <n v="4.9150999999999998"/>
    <n v="4.9150999999999998"/>
    <n v="4.9150999999999998"/>
    <n v="21.111799999999999"/>
    <n v="21.111799999999999"/>
    <n v="23.611699999999999"/>
    <n v="31.8264"/>
    <n v="32.376300000000001"/>
    <n v="40.0593"/>
    <n v="43.941699999999997"/>
    <n v="44.707599999999999"/>
    <n v="54.921599999999998"/>
    <n v="60.336399999999998"/>
    <n v="60.336399999999998"/>
    <n v="60.336399999999998"/>
    <n v="66.784700000000001"/>
    <n v="66.784700000000001"/>
    <n v="2.0324"/>
    <n v="7.6319999999999997"/>
    <n v="12.7316"/>
    <n v="19.981400000000001"/>
    <n v="20.013200000000001"/>
    <n v="20.013200000000001"/>
    <n v="20.013200000000001"/>
    <n v="20.013200000000001"/>
    <n v="21.195"/>
    <n v="28.494599999999998"/>
    <n v="28.609100000000002"/>
    <n v="30.2242"/>
    <n v="30.2242"/>
    <n v="30.357500000000002"/>
    <n v="30.423400000000001"/>
    <n v="30.423400000000001"/>
    <n v="30.505199999999999"/>
    <n v="30.505199999999999"/>
    <n v="35.133699999999997"/>
    <n v="35.882899999999999"/>
    <n v="0.1"/>
    <n v="0.53180000000000005"/>
    <n v="0.63100000000000001"/>
    <n v="0.68100000000000005"/>
    <n v="0.78100000000000003"/>
    <n v="2.4952000000000001"/>
    <n v="4.7451999999999996"/>
    <n v="4.8602999999999996"/>
    <n v="6.9737"/>
    <n v="7.1729000000000003"/>
    <n v="7.7888000000000002"/>
    <n v="8.4720999999999993"/>
    <n v="8.4720999999999993"/>
    <n v="9.1053999999999995"/>
    <n v="9.1053999999999995"/>
    <n v="9.1554000000000002"/>
    <m/>
    <m/>
    <m/>
    <m/>
    <m/>
    <m/>
    <s v="NÃO"/>
    <n v="68.053200000000004"/>
    <n v="66.784700000000001"/>
    <n v="35.882899999999999"/>
    <n v="9.1554000000000002"/>
    <m/>
  </r>
  <r>
    <x v="971"/>
    <x v="2"/>
    <n v="599"/>
    <n v="4547"/>
    <s v="MOTORISTA ENTREGADOR ABASTECEDOR4547599"/>
    <x v="0"/>
    <x v="0"/>
    <x v="0"/>
    <x v="12"/>
    <x v="0"/>
    <x v="0"/>
    <n v="0"/>
    <n v="47.6661"/>
    <n v="0"/>
    <n v="5.9329000000000001"/>
    <n v="7.6329000000000002"/>
    <n v="9.1988000000000003"/>
    <n v="13.0146"/>
    <n v="13.0146"/>
    <n v="17.0471"/>
    <n v="16.763000000000002"/>
    <n v="17.496300000000002"/>
    <n v="17.113600000000002"/>
    <n v="25.861000000000001"/>
    <n v="25.861000000000001"/>
    <n v="31.358699999999999"/>
    <n v="33.057000000000002"/>
    <n v="36.956899999999997"/>
    <n v="34.538600000000002"/>
    <n v="2.1333000000000002"/>
    <n v="10.5991"/>
    <n v="16.614799999999999"/>
    <n v="16.614799999999999"/>
    <n v="18.230699999999999"/>
    <n v="19.7133"/>
    <n v="16.544899999999998"/>
    <n v="16.544899999999998"/>
    <n v="20.3766"/>
    <n v="24.077999999999999"/>
    <n v="26.131"/>
    <n v="28.013400000000001"/>
    <n v="34.990400000000001"/>
    <n v="36.806899999999999"/>
    <n v="36.806899999999999"/>
    <n v="39.623399999999997"/>
    <n v="45.989199999999997"/>
    <n v="48.256599999999999"/>
    <n v="50.288600000000002"/>
    <n v="2.7801999999999998"/>
    <n v="0.67789999999999995"/>
    <n v="0"/>
    <n v="1.5438000000000001"/>
    <n v="2.6938"/>
    <n v="4.4938000000000002"/>
    <n v="6.4438000000000004"/>
    <n v="9.4938000000000002"/>
    <n v="0"/>
    <n v="0"/>
    <n v="5.2899000000000003"/>
    <n v="7.5731999999999999"/>
    <n v="11.022399999999999"/>
    <n v="14.754899999999999"/>
    <n v="5.9541000000000004"/>
    <n v="13.9018"/>
    <n v="18.3843"/>
    <n v="24.413"/>
    <n v="27.262899999999998"/>
    <n v="2.8159000000000001"/>
    <n v="4.1818"/>
    <n v="9.2818000000000005"/>
    <n v="10.546900000000001"/>
    <n v="12.646100000000001"/>
    <n v="15.5953"/>
    <m/>
    <m/>
    <m/>
    <m/>
    <m/>
    <m/>
    <s v="NÃO"/>
    <n v="47.6661"/>
    <n v="34.538600000000002"/>
    <n v="50.288600000000002"/>
    <n v="27.262899999999998"/>
    <n v="15.5953"/>
  </r>
  <r>
    <x v="972"/>
    <x v="2"/>
    <n v="599"/>
    <n v="4556"/>
    <s v="MOTORISTA ENTREGADOR ABASTECEDOR4556599"/>
    <x v="0"/>
    <x v="1"/>
    <x v="0"/>
    <x v="14"/>
    <x v="0"/>
    <x v="1"/>
    <n v="0"/>
    <n v="27.255700000000001"/>
    <n v="0"/>
    <n v="45.791499999999999"/>
    <n v="46.7256"/>
    <n v="50.792400000000001"/>
    <n v="52.976500000000001"/>
    <n v="52.976500000000001"/>
    <n v="0.95"/>
    <n v="0.95"/>
    <n v="0.95"/>
    <n v="0.95"/>
    <n v="4.2340999999999998"/>
    <n v="4.2340999999999998"/>
    <n v="16.5182"/>
    <n v="22.203099999999999"/>
    <n v="25.702300000000001"/>
    <n v="26.3675"/>
    <n v="30.953199999999999"/>
    <n v="37.7562"/>
    <n v="46.239600000000003"/>
    <n v="48.0396"/>
    <n v="48.423699999999997"/>
    <n v="50.406300000000002"/>
    <n v="52.340400000000002"/>
    <n v="52.340400000000002"/>
    <n v="7.4508000000000001"/>
    <n v="11.555400000000001"/>
    <n v="18.5213"/>
    <n v="24.921299999999999"/>
    <n v="18.297599999999999"/>
    <n v="21.580200000000001"/>
    <n v="23.580200000000001"/>
    <n v="28.113399999999999"/>
    <n v="33.462600000000002"/>
    <n v="37.045900000000003"/>
    <n v="42.0792"/>
    <n v="39.894300000000001"/>
    <n v="43.409399999999998"/>
    <n v="52.406999999999996"/>
    <n v="52.557000000000002"/>
    <n v="52.707000000000001"/>
    <n v="52.707000000000001"/>
    <n v="52.707000000000001"/>
    <n v="54.790300000000002"/>
    <n v="65.272000000000006"/>
    <n v="5.5007000000000001"/>
    <n v="12.9832"/>
    <n v="15.9491"/>
    <n v="18.399100000000001"/>
    <n v="19.914999999999999"/>
    <n v="23.048300000000001"/>
    <n v="26.2301"/>
    <n v="31.8278"/>
    <n v="35.161099999999998"/>
    <n v="35.3611"/>
    <n v="39.5944"/>
    <n v="40.861800000000002"/>
    <n v="41.460299999999997"/>
    <n v="45.359499999999997"/>
    <n v="47.125399999999999"/>
    <n v="48.7087"/>
    <m/>
    <m/>
    <m/>
    <m/>
    <m/>
    <m/>
    <s v="NÃO"/>
    <n v="52.976500000000001"/>
    <n v="52.340400000000002"/>
    <n v="65.272000000000006"/>
    <n v="48.7087"/>
    <m/>
  </r>
  <r>
    <x v="973"/>
    <x v="26"/>
    <n v="568"/>
    <n v="4550"/>
    <s v="MOTORISTA ENTREGADOR4550568"/>
    <x v="0"/>
    <x v="0"/>
    <x v="2"/>
    <x v="13"/>
    <x v="0"/>
    <x v="0"/>
    <n v="0"/>
    <n v="34.155999999999999"/>
    <n v="0"/>
    <n v="13.852"/>
    <n v="9.3346"/>
    <n v="14.3345"/>
    <n v="18.366199999999999"/>
    <n v="18.366199999999999"/>
    <n v="14.7821"/>
    <n v="24.113700000000001"/>
    <n v="25.679500000000001"/>
    <n v="29.280200000000001"/>
    <n v="41.608699999999999"/>
    <n v="41.608699999999999"/>
    <n v="44.5548"/>
    <n v="52.120600000000003"/>
    <n v="60.817300000000003"/>
    <n v="62.751300000000001"/>
    <n v="0.36499999999999999"/>
    <n v="3.6488"/>
    <n v="6.6646999999999998"/>
    <n v="8.3306000000000004"/>
    <n v="5.0305"/>
    <n v="5.6978999999999997"/>
    <n v="9.9469999999999992"/>
    <n v="9.9469999999999992"/>
    <n v="15.6953"/>
    <n v="20.179400000000001"/>
    <n v="18.1967"/>
    <n v="27.027699999999999"/>
    <n v="35.093600000000002"/>
    <n v="36.943600000000004"/>
    <n v="36.591299999999997"/>
    <n v="36.591299999999997"/>
    <n v="36.591299999999997"/>
    <n v="36.591299999999997"/>
    <n v="36.5413"/>
    <n v="4.8323"/>
    <n v="11.729900000000001"/>
    <n v="21.061599999999999"/>
    <n v="21.061599999999999"/>
    <n v="22.627500000000001"/>
    <n v="22.627500000000001"/>
    <n v="23.727499999999999"/>
    <n v="18.244199999999999"/>
    <n v="14.4101"/>
    <n v="17.925899999999999"/>
    <n v="29.057600000000001"/>
    <n v="32.756799999999998"/>
    <n v="39.457500000000003"/>
    <n v="46.723399999999998"/>
    <n v="52.19"/>
    <n v="55.905099999999997"/>
    <n v="65.069400000000002"/>
    <n v="72.316299999999998"/>
    <n v="77.713999999999999"/>
    <n v="0"/>
    <n v="0"/>
    <n v="0"/>
    <n v="0"/>
    <n v="0"/>
    <n v="0"/>
    <m/>
    <m/>
    <m/>
    <m/>
    <m/>
    <m/>
    <s v="NÃO"/>
    <n v="34.155999999999999"/>
    <n v="62.751300000000001"/>
    <n v="36.5413"/>
    <n v="77.713999999999999"/>
    <n v="0"/>
  </r>
  <r>
    <x v="974"/>
    <x v="2"/>
    <n v="599"/>
    <n v="4556"/>
    <s v="MOTORISTA ENTREGADOR ABASTECEDOR4556599"/>
    <x v="0"/>
    <x v="1"/>
    <x v="0"/>
    <x v="14"/>
    <x v="0"/>
    <x v="1"/>
    <n v="0"/>
    <n v="51.642499999999998"/>
    <n v="0"/>
    <n v="62.381900000000002"/>
    <n v="62.699300000000001"/>
    <n v="64.598600000000005"/>
    <n v="64.315299999999993"/>
    <n v="64.315299999999993"/>
    <n v="5.1833"/>
    <n v="8.8666"/>
    <n v="8.0022000000000002"/>
    <n v="11.7363"/>
    <n v="18.253799999999998"/>
    <n v="18.253799999999998"/>
    <n v="27.752300000000002"/>
    <n v="29.521999999999998"/>
    <n v="29.7728"/>
    <n v="32.074300000000001"/>
    <n v="34.957599999999999"/>
    <n v="34.423499999999997"/>
    <n v="41.076500000000003"/>
    <n v="41.893900000000002"/>
    <n v="42.659799999999997"/>
    <n v="43.709800000000001"/>
    <n v="45.060600000000001"/>
    <n v="45.060600000000001"/>
    <n v="4.6833999999999998"/>
    <n v="9.8993000000000002"/>
    <n v="14.766"/>
    <n v="16.819099999999999"/>
    <n v="18.55"/>
    <n v="22.433299999999999"/>
    <n v="24.816600000000001"/>
    <n v="27.583200000000001"/>
    <n v="27.965800000000002"/>
    <n v="25.048400000000001"/>
    <n v="30.9802"/>
    <n v="36.427900000000001"/>
    <n v="40.7453"/>
    <n v="47.077800000000003"/>
    <n v="47.227800000000002"/>
    <n v="47.6111"/>
    <n v="47.6111"/>
    <n v="49.061100000000003"/>
    <n v="53.3277"/>
    <n v="53.993600000000001"/>
    <n v="4.7159000000000004"/>
    <n v="9.8150999999999993"/>
    <n v="11.047599999999999"/>
    <n v="14.465"/>
    <n v="15.664999999999999"/>
    <n v="16.664200000000001"/>
    <n v="21.2134"/>
    <n v="23.88"/>
    <n v="29.861799999999999"/>
    <n v="33.293599999999998"/>
    <n v="39.759399999999999"/>
    <n v="41.176099999999998"/>
    <n v="42.892000000000003"/>
    <n v="44.475299999999997"/>
    <n v="44.591999999999999"/>
    <n v="46.341999999999999"/>
    <m/>
    <m/>
    <m/>
    <m/>
    <m/>
    <m/>
    <s v="NÃO"/>
    <n v="64.315299999999993"/>
    <n v="45.060600000000001"/>
    <n v="53.993600000000001"/>
    <n v="46.341999999999999"/>
    <m/>
  </r>
  <r>
    <x v="975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599999999999998"/>
    <n v="4.2819000000000003"/>
    <n v="4.2819000000000003"/>
    <n v="0.68410000000000004"/>
    <n v="9.3658000000000001"/>
    <n v="13.3491"/>
    <n v="18.0321"/>
    <n v="22.761299999999999"/>
    <n v="22.761299999999999"/>
    <n v="27.6586"/>
    <n v="27.6586"/>
    <n v="27.6586"/>
    <n v="35.422499999999999"/>
    <n v="37.220999999999997"/>
    <n v="39.485999999999997"/>
    <n v="39.485999999999997"/>
    <n v="40.7866"/>
    <n v="40.7866"/>
    <n v="41.0533"/>
    <n v="41.0533"/>
    <n v="42.553199999999997"/>
    <n v="44.069800000000001"/>
    <n v="43.164299999999997"/>
    <n v="3.0158"/>
    <n v="6.4317000000000002"/>
    <n v="8.4634"/>
    <n v="10.412599999999999"/>
    <n v="13.1958"/>
    <n v="12.975199999999999"/>
    <n v="18.424299999999999"/>
    <n v="22.672699999999999"/>
    <n v="25.556699999999999"/>
    <n v="27.7393"/>
    <n v="29.422599999999999"/>
    <n v="30.756599999999999"/>
    <n v="32.189100000000003"/>
    <n v="32.872399999999999"/>
    <n v="34.0383"/>
    <n v="36.021500000000003"/>
    <m/>
    <m/>
    <m/>
    <m/>
    <m/>
    <m/>
    <s v="NÃO"/>
    <n v="0"/>
    <n v="4.2819000000000003"/>
    <n v="43.164299999999997"/>
    <n v="36.021500000000003"/>
    <m/>
  </r>
  <r>
    <x v="976"/>
    <x v="2"/>
    <n v="599"/>
    <n v="4556"/>
    <s v="MOTORISTA ENTREGADOR ABASTECEDOR4556599"/>
    <x v="0"/>
    <x v="1"/>
    <x v="0"/>
    <x v="14"/>
    <x v="0"/>
    <x v="1"/>
    <n v="0"/>
    <n v="32.740400000000001"/>
    <n v="0"/>
    <n v="44.228299999999997"/>
    <n v="45.228299999999997"/>
    <n v="48.312399999999997"/>
    <n v="50.296500000000002"/>
    <n v="50.296500000000002"/>
    <n v="6.7340999999999998"/>
    <n v="9.8863000000000003"/>
    <n v="11.787100000000001"/>
    <n v="13.955299999999999"/>
    <n v="21.571200000000001"/>
    <n v="21.571200000000001"/>
    <n v="31.2211"/>
    <n v="37.086300000000001"/>
    <n v="42.702199999999998"/>
    <n v="47.035499999999999"/>
    <n v="52.768099999999997"/>
    <n v="61.283900000000003"/>
    <n v="67.601299999999995"/>
    <n v="67.701300000000003"/>
    <n v="69.701300000000003"/>
    <n v="71.701300000000003"/>
    <n v="74.701300000000003"/>
    <n v="74.701300000000003"/>
    <n v="3.6667000000000001"/>
    <n v="10.1007"/>
    <n v="19.550599999999999"/>
    <n v="27.383900000000001"/>
    <n v="19.950700000000001"/>
    <n v="23.649899999999999"/>
    <n v="28.8476"/>
    <n v="31.828600000000002"/>
    <n v="34.211100000000002"/>
    <n v="35.710299999999997"/>
    <n v="40.726199999999999"/>
    <n v="45.207999999999998"/>
    <n v="50.073099999999997"/>
    <n v="58.737499999999997"/>
    <n v="58.737499999999997"/>
    <n v="58.737499999999997"/>
    <n v="58.737499999999997"/>
    <n v="58.737499999999997"/>
    <n v="58.737499999999997"/>
    <n v="58.737499999999997"/>
    <n v="0"/>
    <n v="0"/>
    <n v="1.0832999999999999"/>
    <n v="2.0333000000000001"/>
    <n v="4.0332999999999997"/>
    <n v="8.1325000000000003"/>
    <n v="15.9635"/>
    <n v="21.294499999999999"/>
    <n v="26.1755"/>
    <n v="29.7073"/>
    <n v="35.707299999999996"/>
    <n v="39.373199999999997"/>
    <n v="42.704999999999998"/>
    <n v="46.286799999999999"/>
    <n v="48.002699999999997"/>
    <n v="50.368600000000001"/>
    <m/>
    <m/>
    <m/>
    <m/>
    <m/>
    <m/>
    <s v="NÃO"/>
    <n v="50.296500000000002"/>
    <n v="74.701300000000003"/>
    <n v="58.737499999999997"/>
    <n v="50.368600000000001"/>
    <m/>
  </r>
  <r>
    <x v="977"/>
    <x v="27"/>
    <n v="568"/>
    <n v="4509"/>
    <s v="MOTORISTA SUPLENTE4509568"/>
    <x v="0"/>
    <x v="0"/>
    <x v="2"/>
    <x v="26"/>
    <x v="0"/>
    <x v="0"/>
    <n v="0"/>
    <n v="31.073799999999999"/>
    <n v="0"/>
    <n v="1.5328999999999999"/>
    <n v="1.5328999999999999"/>
    <n v="1.5328999999999999"/>
    <n v="1.5328999999999999"/>
    <n v="1.5328999999999999"/>
    <n v="1.5328999999999999"/>
    <n v="1.5328999999999999"/>
    <n v="1.5328999999999999"/>
    <n v="6.2647000000000004"/>
    <n v="7.4154"/>
    <n v="7.4154"/>
    <n v="16.647600000000001"/>
    <n v="25.910900000000002"/>
    <n v="33.476700000000001"/>
    <n v="42.109900000000003"/>
    <n v="1.5"/>
    <n v="7.8348000000000004"/>
    <n v="4.9863"/>
    <n v="6.3863000000000003"/>
    <n v="6.3863000000000003"/>
    <n v="7.6688999999999998"/>
    <n v="13.4666"/>
    <n v="13.4666"/>
    <n v="15.0999"/>
    <n v="18.769600000000001"/>
    <n v="20.8203"/>
    <n v="32.551200000000001"/>
    <n v="36.600200000000001"/>
    <n v="37.300199999999997"/>
    <n v="18.300999999999998"/>
    <n v="16.832699999999999"/>
    <n v="22.415199999999999"/>
    <n v="24.581800000000001"/>
    <n v="28.365300000000001"/>
    <n v="2.9651000000000001"/>
    <n v="4.8650000000000002"/>
    <n v="5.6135000000000002"/>
    <n v="6.9634999999999998"/>
    <n v="0"/>
    <n v="7.3792999999999997"/>
    <n v="8.9626000000000001"/>
    <n v="10.4285"/>
    <n v="12.1784"/>
    <n v="14.9602"/>
    <n v="15.126099999999999"/>
    <n v="18.741199999999999"/>
    <n v="14.1412"/>
    <n v="18.974499999999999"/>
    <n v="21.457100000000001"/>
    <n v="26.621400000000001"/>
    <n v="21.686599999999999"/>
    <n v="25.116800000000001"/>
    <n v="25.633400000000002"/>
    <n v="5.1492000000000004"/>
    <n v="4.9325000000000001"/>
    <n v="6.8658000000000001"/>
    <n v="5.0816999999999997"/>
    <n v="7.6976000000000004"/>
    <n v="10.181699999999999"/>
    <m/>
    <m/>
    <m/>
    <m/>
    <m/>
    <m/>
    <s v="NÃO"/>
    <n v="31.073799999999999"/>
    <n v="42.109900000000003"/>
    <n v="28.365300000000001"/>
    <n v="25.633400000000002"/>
    <n v="10.181699999999999"/>
  </r>
  <r>
    <x v="978"/>
    <x v="26"/>
    <n v="568"/>
    <n v="4513"/>
    <s v="MOTORISTA ENTREGADOR4513568"/>
    <x v="0"/>
    <x v="0"/>
    <x v="2"/>
    <x v="2"/>
    <x v="0"/>
    <x v="0"/>
    <n v="0"/>
    <n v="56.423099999999998"/>
    <n v="0"/>
    <n v="2.8506999999999998"/>
    <n v="4.9173999999999998"/>
    <n v="4.8007999999999997"/>
    <n v="0"/>
    <n v="0"/>
    <n v="0"/>
    <n v="0"/>
    <n v="0"/>
    <n v="0"/>
    <n v="1.573"/>
    <n v="1.573"/>
    <n v="16.5397"/>
    <n v="21.272300000000001"/>
    <n v="28.755600000000001"/>
    <n v="39.125300000000003"/>
    <n v="3.7174"/>
    <n v="9.9832999999999998"/>
    <n v="15.4985"/>
    <n v="17.432600000000001"/>
    <n v="19.366700000000002"/>
    <n v="17.8675"/>
    <n v="19.317499999999999"/>
    <n v="19.317499999999999"/>
    <n v="25.500800000000002"/>
    <n v="24.151599999999998"/>
    <n v="31.051600000000001"/>
    <n v="40.183500000000002"/>
    <n v="39.083500000000001"/>
    <n v="37.4161"/>
    <n v="40.832000000000001"/>
    <n v="43.932699999999997"/>
    <n v="44.933500000000002"/>
    <n v="49.4161"/>
    <n v="51.715299999999999"/>
    <n v="0.81740000000000002"/>
    <n v="1.6167"/>
    <n v="9.15"/>
    <n v="9.15"/>
    <n v="8.8833000000000002"/>
    <n v="9.7158999999999995"/>
    <n v="11.6159"/>
    <n v="6.9493"/>
    <n v="5.3334000000000001"/>
    <n v="8.5167000000000002"/>
    <n v="12.331899999999999"/>
    <n v="14.048500000000001"/>
    <n v="19.116700000000002"/>
    <n v="22.133299999999998"/>
    <n v="23.284800000000001"/>
    <n v="27.552199999999999"/>
    <n v="34.800699999999999"/>
    <n v="38.934800000000003"/>
    <n v="43.119599999999998"/>
    <n v="1.3167"/>
    <n v="3.3492999999999999"/>
    <n v="6.8326000000000002"/>
    <n v="5.8986000000000001"/>
    <n v="4.8501000000000003"/>
    <n v="5.6833999999999998"/>
    <m/>
    <m/>
    <m/>
    <m/>
    <m/>
    <m/>
    <s v="NÃO"/>
    <n v="56.423099999999998"/>
    <n v="39.125300000000003"/>
    <n v="51.715299999999999"/>
    <n v="43.119599999999998"/>
    <n v="5.6833999999999998"/>
  </r>
  <r>
    <x v="979"/>
    <x v="26"/>
    <n v="568"/>
    <n v="4556"/>
    <s v="MOTORISTA ENTREGADOR4556568"/>
    <x v="0"/>
    <x v="1"/>
    <x v="2"/>
    <x v="14"/>
    <x v="0"/>
    <x v="1"/>
    <n v="0"/>
    <n v="9.8789999999999996"/>
    <n v="0"/>
    <n v="14.961600000000001"/>
    <n v="16.6783"/>
    <n v="19.6616"/>
    <n v="19.695699999999999"/>
    <n v="19.695699999999999"/>
    <n v="2.6333000000000002"/>
    <n v="4.8815999999999997"/>
    <n v="5.5974000000000004"/>
    <n v="5.48"/>
    <n v="10.7775"/>
    <n v="10.7775"/>
    <n v="14.1266"/>
    <n v="17.776700000000002"/>
    <n v="20.943999999999999"/>
    <n v="23.459099999999999"/>
    <n v="27.308299999999999"/>
    <n v="29.075700000000001"/>
    <n v="36.324599999999997"/>
    <n v="41.1905"/>
    <n v="41.356400000000001"/>
    <n v="42.923099999999998"/>
    <n v="45.338999999999999"/>
    <n v="45.338999999999999"/>
    <n v="0.61739999999999995"/>
    <n v="5.5976999999999997"/>
    <n v="14.1983"/>
    <n v="18.546800000000001"/>
    <n v="23.275400000000001"/>
    <n v="23.857199999999999"/>
    <n v="25.238099999999999"/>
    <n v="29.335599999999999"/>
    <n v="30.285599999999999"/>
    <n v="30.7348"/>
    <n v="31.0015"/>
    <n v="32.4681"/>
    <n v="32.4681"/>
    <n v="38.682299999999998"/>
    <n v="42.113100000000003"/>
    <n v="43.346400000000003"/>
    <n v="45.246400000000001"/>
    <n v="45.762300000000003"/>
    <n v="46.745600000000003"/>
    <n v="47.661499999999997"/>
    <n v="1.0992"/>
    <n v="2.0983999999999998"/>
    <n v="4.0980999999999996"/>
    <n v="8.7314000000000007"/>
    <n v="12.114599999999999"/>
    <n v="17.3614"/>
    <n v="23.9922"/>
    <n v="28.4739"/>
    <n v="32.2881"/>
    <n v="33.887300000000003"/>
    <n v="35.820599999999999"/>
    <n v="37.703899999999997"/>
    <n v="37.703899999999997"/>
    <n v="37.703899999999997"/>
    <n v="37.703899999999997"/>
    <n v="39.552300000000002"/>
    <m/>
    <m/>
    <m/>
    <m/>
    <m/>
    <m/>
    <s v="NÃO"/>
    <n v="19.695699999999999"/>
    <n v="45.338999999999999"/>
    <n v="47.661499999999997"/>
    <n v="39.552300000000002"/>
    <m/>
  </r>
  <r>
    <x v="980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5.7817999999999996"/>
    <n v="13.165100000000001"/>
    <n v="15.6167"/>
    <n v="21.7666"/>
    <n v="22.0992"/>
    <n v="23.999199999999998"/>
    <n v="25.8825"/>
    <n v="30.299199999999999"/>
    <n v="30.299199999999999"/>
    <n v="4.3689"/>
    <n v="15.5832"/>
    <n v="21.433199999999999"/>
    <n v="29.9831"/>
    <n v="34.930700000000002"/>
    <n v="37.747300000000003"/>
    <n v="48.129800000000003"/>
    <n v="56.847200000000001"/>
    <n v="61.897300000000001"/>
    <n v="67.047200000000004"/>
    <n v="70.730599999999995"/>
    <n v="77.596500000000006"/>
    <n v="85.728300000000004"/>
    <n v="92.229100000000003"/>
    <n v="94.096500000000006"/>
    <n v="96.0124"/>
    <n v="96.812399999999997"/>
    <n v="98.062399999999997"/>
    <n v="101.0791"/>
    <n v="103.89579999999999"/>
    <n v="5.9492000000000003"/>
    <n v="14.7499"/>
    <n v="17.967199999999998"/>
    <n v="22.133900000000001"/>
    <n v="26.5672"/>
    <n v="31.018699999999999"/>
    <n v="39.167200000000001"/>
    <n v="47.149700000000003"/>
    <n v="49.667900000000003"/>
    <n v="45.119399999999999"/>
    <n v="49.286000000000001"/>
    <n v="51.069299999999998"/>
    <n v="51.069299999999998"/>
    <n v="51.452599999999997"/>
    <n v="53.885899999999999"/>
    <n v="56.985799999999998"/>
    <m/>
    <m/>
    <m/>
    <m/>
    <m/>
    <m/>
    <s v="NÃO"/>
    <n v="0"/>
    <n v="30.299199999999999"/>
    <n v="103.89579999999999"/>
    <n v="56.985799999999998"/>
    <m/>
  </r>
  <r>
    <x v="981"/>
    <x v="2"/>
    <n v="599"/>
    <n v="4556"/>
    <s v="MOTORISTA ENTREGADOR ABASTECEDOR4556599"/>
    <x v="0"/>
    <x v="1"/>
    <x v="0"/>
    <x v="14"/>
    <x v="0"/>
    <x v="1"/>
    <n v="0"/>
    <n v="19.828399999999998"/>
    <n v="0"/>
    <n v="19.1142"/>
    <n v="19.1309"/>
    <n v="18.315000000000001"/>
    <n v="20.299099999999999"/>
    <n v="20.299099999999999"/>
    <n v="0.86819999999999997"/>
    <n v="6.6856"/>
    <n v="9.2371999999999996"/>
    <n v="8.9039000000000001"/>
    <n v="13.0532"/>
    <n v="13.0532"/>
    <n v="15.9857"/>
    <n v="21.850899999999999"/>
    <n v="22.9176"/>
    <n v="27.1191"/>
    <n v="28.769100000000002"/>
    <n v="25.820599999999999"/>
    <n v="31.320599999999999"/>
    <n v="31.4206"/>
    <n v="32.536499999999997"/>
    <n v="33.236499999999999"/>
    <n v="34.153199999999998"/>
    <n v="34.153199999999998"/>
    <n v="4.6666999999999996"/>
    <n v="6.1024000000000003"/>
    <n v="11.6698"/>
    <n v="18.753"/>
    <n v="21.285599999999999"/>
    <n v="25.217400000000001"/>
    <n v="28.715800000000002"/>
    <n v="32.931699999999999"/>
    <n v="32.931699999999999"/>
    <n v="32.931699999999999"/>
    <n v="32.931699999999999"/>
    <n v="32.931699999999999"/>
    <n v="34.980200000000004"/>
    <n v="43.612000000000002"/>
    <n v="45.045299999999997"/>
    <n v="45.045299999999997"/>
    <n v="46.911200000000001"/>
    <n v="48.894500000000001"/>
    <n v="50.894500000000001"/>
    <n v="54.777799999999999"/>
    <n v="5.9150999999999998"/>
    <n v="11.030200000000001"/>
    <n v="14.313499999999999"/>
    <n v="15.530099999999999"/>
    <n v="16.830100000000002"/>
    <n v="13.379300000000001"/>
    <n v="18.012599999999999"/>
    <n v="24.011800000000001"/>
    <n v="28.876200000000001"/>
    <n v="31.308"/>
    <n v="37.007199999999997"/>
    <n v="38.5246"/>
    <n v="41.290500000000002"/>
    <n v="43.822299999999998"/>
    <n v="43.938200000000002"/>
    <n v="45.604100000000003"/>
    <m/>
    <m/>
    <m/>
    <m/>
    <m/>
    <m/>
    <s v="NÃO"/>
    <n v="20.299099999999999"/>
    <n v="34.153199999999998"/>
    <n v="54.777799999999999"/>
    <n v="45.604100000000003"/>
    <m/>
  </r>
  <r>
    <x v="982"/>
    <x v="2"/>
    <n v="599"/>
    <n v="3529"/>
    <s v="MOTORISTA ENTREGADOR ABASTECEDOR3529599"/>
    <x v="0"/>
    <x v="4"/>
    <x v="0"/>
    <x v="6"/>
    <x v="0"/>
    <x v="0"/>
    <n v="0"/>
    <n v="44.959800000000001"/>
    <n v="0"/>
    <n v="68.569699999999997"/>
    <n v="69.969700000000003"/>
    <n v="69.835599999999999"/>
    <n v="72.018000000000001"/>
    <n v="72.018000000000001"/>
    <n v="3.3165"/>
    <n v="6.1482999999999999"/>
    <n v="5.8483000000000001"/>
    <n v="7.1814999999999998"/>
    <n v="5.9116999999999997"/>
    <n v="5.9116999999999997"/>
    <n v="10.11"/>
    <n v="17.4422"/>
    <n v="20.508600000000001"/>
    <n v="29.59"/>
    <n v="34.238399999999999"/>
    <n v="42.336500000000001"/>
    <n v="46.901499999999999"/>
    <n v="48.434800000000003"/>
    <n v="49.250700000000002"/>
    <n v="51.050600000000003"/>
    <n v="49.4831"/>
    <n v="49.4831"/>
    <n v="7.3148999999999997"/>
    <n v="16.829799999999999"/>
    <n v="22.946300000000001"/>
    <n v="30.061199999999999"/>
    <n v="35.261099999999999"/>
    <n v="37.826900000000002"/>
    <n v="45.641800000000003"/>
    <n v="51.240900000000003"/>
    <n v="54.2575"/>
    <n v="59.572499999999998"/>
    <n v="67.837500000000006"/>
    <n v="71.336500000000001"/>
    <n v="77.0839"/>
    <n v="81.501099999999994"/>
    <n v="83.033600000000007"/>
    <n v="84.4161"/>
    <n v="86.116"/>
    <n v="87.949299999999994"/>
    <n v="88.915199999999999"/>
    <n v="94.764300000000006"/>
    <n v="5.1477000000000004"/>
    <n v="12.379300000000001"/>
    <n v="16.578299999999999"/>
    <n v="20.0456"/>
    <n v="18.844799999999999"/>
    <n v="12.6273"/>
    <n v="21.539899999999999"/>
    <n v="25.772300000000001"/>
    <n v="25.772300000000001"/>
    <n v="25.772300000000001"/>
    <n v="0"/>
    <n v="0"/>
    <n v="0"/>
    <n v="0"/>
    <n v="0"/>
    <n v="0"/>
    <m/>
    <m/>
    <m/>
    <m/>
    <m/>
    <m/>
    <s v="NÃO"/>
    <n v="72.018000000000001"/>
    <n v="49.4831"/>
    <n v="94.764300000000006"/>
    <n v="0"/>
    <m/>
  </r>
  <r>
    <x v="983"/>
    <x v="27"/>
    <n v="568"/>
    <n v="4513"/>
    <s v="MOTORISTA SUPLENTE4513568"/>
    <x v="0"/>
    <x v="0"/>
    <x v="2"/>
    <x v="2"/>
    <x v="0"/>
    <x v="0"/>
    <n v="0"/>
    <n v="0.85729999999999995"/>
    <n v="0"/>
    <n v="0"/>
    <n v="0"/>
    <n v="0"/>
    <n v="0"/>
    <n v="0"/>
    <n v="0"/>
    <n v="0"/>
    <n v="0"/>
    <n v="0"/>
    <n v="0"/>
    <n v="0"/>
    <n v="7.4713000000000003"/>
    <n v="10.4054"/>
    <n v="22.155999999999999"/>
    <n v="26.805299999999999"/>
    <n v="4.7507000000000001"/>
    <n v="8.0364000000000004"/>
    <n v="8.4206000000000003"/>
    <n v="9.8032000000000004"/>
    <n v="12.736499999999999"/>
    <n v="14.5532"/>
    <n v="16.6373"/>
    <n v="16.6373"/>
    <n v="18.971499999999999"/>
    <n v="19.540500000000002"/>
    <n v="26.240500000000001"/>
    <n v="32.738900000000001"/>
    <n v="37.519100000000002"/>
    <n v="37.852400000000003"/>
    <n v="43.634799999999998"/>
    <n v="49.534100000000002"/>
    <n v="51.418100000000003"/>
    <n v="54.000799999999998"/>
    <n v="56.2667"/>
    <n v="2.3658999999999999"/>
    <n v="8.8340999999999994"/>
    <n v="16.419"/>
    <n v="18.703099999999999"/>
    <n v="18.703099999999999"/>
    <n v="20.086400000000001"/>
    <n v="21.569700000000001"/>
    <n v="23.303799999999999"/>
    <n v="25.921199999999999"/>
    <n v="29.5871"/>
    <n v="28.156099999999999"/>
    <n v="30.573499999999999"/>
    <n v="33.490099999999998"/>
    <n v="38.956800000000001"/>
    <n v="48.172699999999999"/>
    <n v="55.106000000000002"/>
    <n v="64.988500000000002"/>
    <n v="68.557500000000005"/>
    <n v="72.690799999999996"/>
    <n v="2.8332999999999999"/>
    <n v="3.9841000000000002"/>
    <n v="9.7332999999999998"/>
    <n v="14.384"/>
    <n v="14.7348"/>
    <n v="8.8015000000000008"/>
    <m/>
    <m/>
    <m/>
    <m/>
    <m/>
    <m/>
    <s v="NÃO"/>
    <n v="0.85729999999999995"/>
    <n v="26.805299999999999"/>
    <n v="56.2667"/>
    <n v="72.690799999999996"/>
    <n v="8.8015000000000008"/>
  </r>
  <r>
    <x v="984"/>
    <x v="2"/>
    <n v="599"/>
    <n v="4556"/>
    <s v="MOTORISTA ENTREGADOR ABASTECEDOR4556599"/>
    <x v="0"/>
    <x v="1"/>
    <x v="0"/>
    <x v="14"/>
    <x v="0"/>
    <x v="1"/>
    <n v="0"/>
    <n v="41.184699999999999"/>
    <n v="0"/>
    <n v="50.920999999999999"/>
    <n v="52.905099999999997"/>
    <n v="53.819499999999998"/>
    <n v="54.052100000000003"/>
    <n v="54.052100000000003"/>
    <n v="4.4477000000000002"/>
    <n v="9.1818000000000008"/>
    <n v="8.7165999999999997"/>
    <n v="13.767300000000001"/>
    <n v="25.786999999999999"/>
    <n v="25.786999999999999"/>
    <n v="34.3733"/>
    <n v="37.4574"/>
    <n v="39.808900000000001"/>
    <n v="42.9589"/>
    <n v="47.224800000000002"/>
    <n v="57.843800000000002"/>
    <n v="63.643000000000001"/>
    <n v="64.460400000000007"/>
    <n v="65.460400000000007"/>
    <n v="66.776300000000006"/>
    <n v="68.8596"/>
    <n v="68.8596"/>
    <n v="5.9001000000000001"/>
    <n v="11.601599999999999"/>
    <n v="16.351600000000001"/>
    <n v="19.785699999999999"/>
    <n v="21.527200000000001"/>
    <n v="26.3264"/>
    <n v="30.424099999999999"/>
    <n v="33.823999999999998"/>
    <n v="35.857300000000002"/>
    <n v="37.557299999999998"/>
    <n v="45.156500000000001"/>
    <n v="50.022399999999998"/>
    <n v="56.787500000000001"/>
    <n v="68.385900000000007"/>
    <n v="68.601799999999997"/>
    <n v="68.751800000000003"/>
    <n v="70.385099999999994"/>
    <n v="72.385099999999994"/>
    <n v="74.385099999999994"/>
    <n v="77.401700000000005"/>
    <n v="8.7492000000000001"/>
    <n v="13.9643"/>
    <n v="14.1143"/>
    <n v="15.6317"/>
    <n v="18.930900000000001"/>
    <n v="19.3309"/>
    <n v="27.111899999999999"/>
    <n v="33.3611"/>
    <n v="41.644399999999997"/>
    <n v="46.276200000000003"/>
    <n v="53.308700000000002"/>
    <n v="56.874600000000001"/>
    <n v="58.507899999999999"/>
    <n v="62.490400000000001"/>
    <n v="63.507800000000003"/>
    <n v="67.255499999999998"/>
    <m/>
    <m/>
    <m/>
    <m/>
    <m/>
    <m/>
    <s v="NÃO"/>
    <n v="54.052100000000003"/>
    <n v="68.8596"/>
    <n v="77.401700000000005"/>
    <n v="67.255499999999998"/>
    <m/>
  </r>
  <r>
    <x v="985"/>
    <x v="26"/>
    <n v="568"/>
    <n v="4556"/>
    <s v="MOTORISTA ENTREGADOR4556568"/>
    <x v="0"/>
    <x v="1"/>
    <x v="2"/>
    <x v="14"/>
    <x v="0"/>
    <x v="1"/>
    <n v="0"/>
    <n v="26.816600000000001"/>
    <n v="0"/>
    <n v="41.600700000000003"/>
    <n v="42.367400000000004"/>
    <n v="39.132599999999996"/>
    <n v="40.483400000000003"/>
    <n v="40.483400000000003"/>
    <n v="2.1341000000000001"/>
    <n v="4.4832999999999998"/>
    <n v="6.8022"/>
    <n v="7.5029000000000003"/>
    <n v="10.887700000000001"/>
    <n v="10.887700000000001"/>
    <n v="11.7036"/>
    <n v="20.567900000000002"/>
    <n v="22.334599999999998"/>
    <n v="27.9346"/>
    <n v="25.552800000000001"/>
    <n v="25.552800000000001"/>
    <n v="36.500500000000002"/>
    <n v="42.516399999999997"/>
    <n v="42.516399999999997"/>
    <n v="42.516399999999997"/>
    <n v="49.899799999999999"/>
    <n v="49.899799999999999"/>
    <n v="1.0333000000000001"/>
    <n v="8.4498999999999995"/>
    <n v="12.6999"/>
    <n v="20.365100000000002"/>
    <n v="26.580300000000001"/>
    <n v="26.814399999999999"/>
    <n v="31.430299999999999"/>
    <n v="31.430299999999999"/>
    <n v="31.962900000000001"/>
    <n v="37.413699999999999"/>
    <n v="42.662199999999999"/>
    <n v="48.912100000000002"/>
    <n v="48.912100000000002"/>
    <n v="49.843899999999998"/>
    <n v="49.643900000000002"/>
    <n v="49.727200000000003"/>
    <n v="51.710500000000003"/>
    <n v="53.227899999999998"/>
    <n v="69.610399999999998"/>
    <n v="66.427099999999996"/>
    <n v="1.3"/>
    <n v="0.63339999999999996"/>
    <n v="0.61670000000000003"/>
    <n v="0.93420000000000003"/>
    <n v="3.2494000000000001"/>
    <n v="12.1031"/>
    <n v="13.086499999999999"/>
    <n v="14.5532"/>
    <n v="0"/>
    <n v="0"/>
    <n v="0"/>
    <n v="0"/>
    <n v="0"/>
    <n v="0"/>
    <n v="0"/>
    <n v="0"/>
    <m/>
    <m/>
    <m/>
    <m/>
    <m/>
    <m/>
    <s v="NÃO"/>
    <n v="40.483400000000003"/>
    <n v="49.899799999999999"/>
    <n v="66.427099999999996"/>
    <n v="0"/>
    <m/>
  </r>
  <r>
    <x v="986"/>
    <x v="2"/>
    <n v="599"/>
    <n v="4544"/>
    <s v="MOTORISTA ENTREGADOR ABASTECEDOR4544599"/>
    <x v="0"/>
    <x v="2"/>
    <x v="0"/>
    <x v="11"/>
    <x v="0"/>
    <x v="11"/>
    <n v="0"/>
    <n v="54.828800000000001"/>
    <n v="0"/>
    <n v="67.244200000000006"/>
    <n v="69.144099999999995"/>
    <n v="72.960599999999999"/>
    <n v="72.543199999999999"/>
    <n v="72.543199999999999"/>
    <n v="0.31740000000000002"/>
    <n v="12.548"/>
    <n v="16.281199999999998"/>
    <n v="16.281199999999998"/>
    <n v="20.508800000000001"/>
    <n v="20.508800000000001"/>
    <n v="35.803699999999999"/>
    <n v="48.652000000000001"/>
    <n v="55.383600000000001"/>
    <n v="62.713799999999999"/>
    <n v="66.594700000000003"/>
    <n v="77.907200000000003"/>
    <n v="85.422799999999995"/>
    <n v="87.2727"/>
    <n v="88.622699999999995"/>
    <n v="90.4726"/>
    <n v="92.739199999999997"/>
    <n v="92.739199999999997"/>
    <n v="7.6814999999999998"/>
    <n v="17.7957"/>
    <n v="24.094799999999999"/>
    <n v="32.293100000000003"/>
    <n v="39.392099999999999"/>
    <n v="38.241999999999997"/>
    <n v="45.057600000000001"/>
    <n v="52.3566"/>
    <n v="52.3566"/>
    <n v="52.3566"/>
    <n v="52.3566"/>
    <n v="52.3566"/>
    <n v="52.3566"/>
    <n v="59.323"/>
    <n v="51.989699999999999"/>
    <n v="53.522199999999998"/>
    <n v="62.505499999999998"/>
    <n v="64.121399999999994"/>
    <n v="65.471299999999999"/>
    <n v="67.137200000000007"/>
    <n v="3.9163999999999999"/>
    <n v="7.8307000000000002"/>
    <n v="12.4306"/>
    <n v="15.996499999999999"/>
    <n v="15.996499999999999"/>
    <n v="22.463799999999999"/>
    <n v="30.946999999999999"/>
    <n v="33.412799999999997"/>
    <n v="37.511899999999997"/>
    <n v="40.961799999999997"/>
    <n v="40.961799999999997"/>
    <n v="40.961799999999997"/>
    <n v="44.943600000000004"/>
    <n v="45.592799999999997"/>
    <n v="48.458599999999997"/>
    <n v="50.958500000000001"/>
    <m/>
    <m/>
    <m/>
    <m/>
    <m/>
    <m/>
    <s v="NÃO"/>
    <n v="72.543199999999999"/>
    <n v="92.739199999999997"/>
    <n v="67.137200000000007"/>
    <n v="50.958500000000001"/>
    <m/>
  </r>
  <r>
    <x v="987"/>
    <x v="26"/>
    <n v="568"/>
    <n v="4556"/>
    <s v="MOTORISTA ENTREGADOR4556568"/>
    <x v="0"/>
    <x v="1"/>
    <x v="2"/>
    <x v="14"/>
    <x v="0"/>
    <x v="1"/>
    <n v="0"/>
    <n v="29.6477"/>
    <n v="0"/>
    <n v="44.867400000000004"/>
    <n v="44.867400000000004"/>
    <n v="50.25"/>
    <n v="51.784799999999997"/>
    <n v="51.784799999999997"/>
    <n v="5.0856000000000003"/>
    <n v="5.6371000000000002"/>
    <n v="6.1044999999999998"/>
    <n v="8.9718999999999998"/>
    <n v="6.4901"/>
    <n v="6.4901"/>
    <n v="6.4901"/>
    <n v="6.4901"/>
    <n v="6.4901"/>
    <n v="10.172700000000001"/>
    <n v="14.940099999999999"/>
    <n v="17.306000000000001"/>
    <n v="24.2075"/>
    <n v="26.8749"/>
    <n v="26.958200000000001"/>
    <n v="26.8582"/>
    <n v="27.3733"/>
    <n v="27.3733"/>
    <n v="2.2523"/>
    <n v="7.3516000000000004"/>
    <n v="13.716799999999999"/>
    <n v="20.584199999999999"/>
    <n v="25.317499999999999"/>
    <n v="27.450800000000001"/>
    <n v="31.3994"/>
    <n v="33.532699999999998"/>
    <n v="35.865299999999998"/>
    <n v="39.9146"/>
    <n v="46.799399999999999"/>
    <n v="52.932699999999997"/>
    <n v="53.3827"/>
    <n v="55.098599999999998"/>
    <n v="56.3827"/>
    <n v="56.398600000000002"/>
    <n v="55.998600000000003"/>
    <n v="57.814500000000002"/>
    <n v="69.512200000000007"/>
    <n v="69.594800000000006"/>
    <n v="4.6992000000000003"/>
    <n v="2.8151000000000002"/>
    <n v="5.9318"/>
    <n v="6.6166999999999998"/>
    <n v="10.316700000000001"/>
    <n v="5.4508000000000001"/>
    <n v="8.4818999999999996"/>
    <n v="13.3986"/>
    <n v="21.199400000000001"/>
    <n v="21.950199999999999"/>
    <n v="22.285"/>
    <n v="23.368300000000001"/>
    <n v="24.5198"/>
    <n v="25.285699999999999"/>
    <n v="29.052399999999999"/>
    <n v="28.835799999999999"/>
    <m/>
    <m/>
    <m/>
    <m/>
    <m/>
    <m/>
    <s v="NÃO"/>
    <n v="51.784799999999997"/>
    <n v="27.3733"/>
    <n v="69.594800000000006"/>
    <n v="28.835799999999999"/>
    <m/>
  </r>
  <r>
    <x v="988"/>
    <x v="0"/>
    <n v="599"/>
    <n v="3503"/>
    <s v="AJUDANTE ENTREGA3503599"/>
    <x v="0"/>
    <x v="0"/>
    <x v="0"/>
    <x v="0"/>
    <x v="0"/>
    <x v="0"/>
    <n v="0"/>
    <n v="0.68410000000000004"/>
    <n v="0"/>
    <n v="0"/>
    <n v="0"/>
    <n v="0"/>
    <n v="0"/>
    <n v="0"/>
    <n v="0"/>
    <n v="0"/>
    <n v="0"/>
    <n v="0"/>
    <n v="0"/>
    <n v="0"/>
    <n v="0"/>
    <n v="0"/>
    <n v="0"/>
    <n v="0"/>
    <n v="4.3658000000000001"/>
    <n v="12.380800000000001"/>
    <n v="13.4801"/>
    <n v="13.4801"/>
    <n v="14.162699999999999"/>
    <n v="15.145300000000001"/>
    <n v="21.5793"/>
    <n v="21.5793"/>
    <n v="23.613399999999999"/>
    <n v="31.4649"/>
    <n v="36.43"/>
    <n v="37.513300000000001"/>
    <n v="36.560899999999997"/>
    <n v="38.476799999999997"/>
    <n v="38.109400000000001"/>
    <n v="39.3078"/>
    <n v="40.607100000000003"/>
    <n v="40.607100000000003"/>
    <n v="40.60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.68410000000000004"/>
    <n v="0"/>
    <n v="40.607100000000003"/>
    <n v="0"/>
    <n v="0"/>
  </r>
  <r>
    <x v="989"/>
    <x v="26"/>
    <n v="568"/>
    <n v="4544"/>
    <s v="MOTORISTA ENTREGADOR4544568"/>
    <x v="0"/>
    <x v="2"/>
    <x v="2"/>
    <x v="11"/>
    <x v="0"/>
    <x v="11"/>
    <n v="0"/>
    <n v="46.386099999999999"/>
    <n v="0"/>
    <n v="61.806800000000003"/>
    <n v="62.6235"/>
    <n v="65.489400000000003"/>
    <n v="65.155299999999997"/>
    <n v="65.155299999999997"/>
    <n v="1.7"/>
    <n v="12.681800000000001"/>
    <n v="14.048500000000001"/>
    <n v="14.048500000000001"/>
    <n v="16.463100000000001"/>
    <n v="16.463100000000001"/>
    <n v="29.165299999999998"/>
    <n v="40.166800000000002"/>
    <n v="47.666800000000002"/>
    <n v="53.732799999999997"/>
    <n v="56.716200000000001"/>
    <n v="59.884399999999999"/>
    <n v="61.419199999999996"/>
    <n v="61.419199999999996"/>
    <n v="62.651800000000001"/>
    <n v="72.385099999999994"/>
    <n v="75.935100000000006"/>
    <n v="75.935100000000006"/>
    <n v="11.4674"/>
    <n v="23.2515"/>
    <n v="31.268899999999999"/>
    <n v="38.202300000000001"/>
    <n v="40.052300000000002"/>
    <n v="38.618299999999998"/>
    <n v="44.952399999999997"/>
    <n v="55.8842"/>
    <n v="64.316800000000001"/>
    <n v="70.316800000000001"/>
    <n v="74.216800000000006"/>
    <n v="85.932699999999997"/>
    <n v="92.134200000000007"/>
    <n v="102.61750000000001"/>
    <n v="104.6016"/>
    <n v="108.5016"/>
    <n v="110.5016"/>
    <n v="109.6683"/>
    <n v="110.3516"/>
    <n v="112.3516"/>
    <n v="6.3666"/>
    <n v="12.7818"/>
    <n v="18.565100000000001"/>
    <n v="23.1325"/>
    <n v="23.1325"/>
    <n v="23.5992"/>
    <n v="23.5992"/>
    <n v="26.0166"/>
    <n v="32.949199999999998"/>
    <n v="43.367400000000004"/>
    <n v="50.416600000000003"/>
    <n v="52.200699999999998"/>
    <n v="57.168100000000003"/>
    <n v="57.984000000000002"/>
    <n v="61.533999999999999"/>
    <n v="65.149199999999993"/>
    <m/>
    <m/>
    <m/>
    <m/>
    <m/>
    <m/>
    <s v="NÃO"/>
    <n v="65.155299999999997"/>
    <n v="75.935100000000006"/>
    <n v="112.3516"/>
    <n v="65.149199999999993"/>
    <m/>
  </r>
  <r>
    <x v="990"/>
    <x v="0"/>
    <n v="599"/>
    <n v="3503"/>
    <s v="AJUDANTE ENTREGA3503599"/>
    <x v="0"/>
    <x v="0"/>
    <x v="0"/>
    <x v="0"/>
    <x v="0"/>
    <x v="0"/>
    <n v="0"/>
    <n v="12.0829"/>
    <n v="0"/>
    <n v="0"/>
    <n v="0"/>
    <n v="0"/>
    <n v="0"/>
    <n v="0"/>
    <n v="0"/>
    <n v="0"/>
    <n v="0"/>
    <n v="0"/>
    <n v="0"/>
    <n v="0"/>
    <n v="1.5104"/>
    <n v="6.4261999999999997"/>
    <n v="7.0434999999999999"/>
    <n v="10.6252"/>
    <n v="2.8157999999999999"/>
    <n v="5.5483000000000002"/>
    <n v="13.414099999999999"/>
    <n v="14.5466"/>
    <n v="14.7799"/>
    <n v="14.7799"/>
    <n v="19.061599999999999"/>
    <n v="19.061599999999999"/>
    <n v="25.960699999999999"/>
    <n v="32.310400000000001"/>
    <n v="27.825600000000001"/>
    <n v="31.490600000000001"/>
    <n v="36.7072"/>
    <n v="38.673900000000003"/>
    <n v="42.691200000000002"/>
    <n v="40.107100000000003"/>
    <n v="46.673499999999997"/>
    <n v="51.539299999999997"/>
    <n v="55.405900000000003"/>
    <n v="1.3802000000000001"/>
    <n v="2.7452999999999999"/>
    <n v="9.3421000000000003"/>
    <n v="10.6921"/>
    <n v="11.4587"/>
    <n v="11.4587"/>
    <n v="12.225300000000001"/>
    <n v="13.258599999999999"/>
    <n v="12.526"/>
    <n v="19.359100000000002"/>
    <n v="26.158100000000001"/>
    <n v="28.374700000000001"/>
    <n v="27.405000000000001"/>
    <n v="21.120200000000001"/>
    <n v="33.903300000000002"/>
    <n v="39.819899999999997"/>
    <n v="43.9024"/>
    <n v="50.451599999999999"/>
    <n v="45.934100000000001"/>
    <n v="5.5491000000000001"/>
    <n v="7.1824000000000003"/>
    <n v="11.014799999999999"/>
    <n v="8.0139999999999993"/>
    <n v="9.3139000000000003"/>
    <n v="12.2805"/>
    <m/>
    <m/>
    <m/>
    <m/>
    <m/>
    <m/>
    <s v="NÃO"/>
    <n v="12.0829"/>
    <n v="10.6252"/>
    <n v="55.405900000000003"/>
    <n v="45.934100000000001"/>
    <n v="12.2805"/>
  </r>
  <r>
    <x v="991"/>
    <x v="5"/>
    <n v="405"/>
    <n v="5122"/>
    <s v="SUPERVISOR EXPEDICAO C5122405"/>
    <x v="1"/>
    <x v="1"/>
    <x v="1"/>
    <x v="15"/>
    <x v="1"/>
    <x v="4"/>
    <n v="43.111699999999999"/>
    <n v="35.545999999999999"/>
    <n v="61.023600000000002"/>
    <n v="64.373500000000007"/>
    <n v="64.373500000000007"/>
    <n v="66.340800000000002"/>
    <n v="37.007599999999996"/>
    <n v="37.007599999999996"/>
    <n v="5.5316999999999998"/>
    <n v="11.564"/>
    <n v="16.163900000000002"/>
    <n v="22.1478"/>
    <n v="24.046099999999999"/>
    <n v="24.046099999999999"/>
    <n v="28.0609"/>
    <n v="21.642600000000002"/>
    <n v="28.840199999999999"/>
    <n v="37.137900000000002"/>
    <n v="37.137900000000002"/>
    <n v="37.137900000000002"/>
    <n v="14.637"/>
    <n v="14.637"/>
    <n v="14.637"/>
    <n v="0"/>
    <n v="0.21940000000000001"/>
    <n v="0.21940000000000001"/>
    <n v="0"/>
    <n v="0"/>
    <n v="20.492599999999999"/>
    <n v="23.459199999999999"/>
    <n v="38.871099999999998"/>
    <n v="38.871099999999998"/>
    <n v="38.871099999999998"/>
    <n v="36.734499999999997"/>
    <n v="35.751899999999999"/>
    <n v="33.421599999999998"/>
    <n v="33.621600000000001"/>
    <n v="30.255600000000001"/>
    <n v="26.823"/>
    <n v="21.871400000000001"/>
    <n v="21.904699999999998"/>
    <n v="14.221399999999999"/>
    <n v="14.221399999999999"/>
    <n v="14.453900000000001"/>
    <n v="14.453900000000001"/>
    <n v="0"/>
    <n v="0.91349999999999998"/>
    <n v="1.9134"/>
    <n v="2.9133"/>
    <n v="3.2980999999999998"/>
    <n v="3.7305999999999999"/>
    <n v="4.7145999999999999"/>
    <n v="3.5962999999999998"/>
    <n v="2.8462000000000001"/>
    <n v="3.9462000000000002"/>
    <n v="3.5310999999999999"/>
    <n v="5.4634999999999998"/>
    <n v="7.2134999999999998"/>
    <n v="7.8642000000000003"/>
    <n v="9.7475000000000005"/>
    <n v="9.0632999999999999"/>
    <n v="6.18"/>
    <m/>
    <m/>
    <m/>
    <m/>
    <m/>
    <m/>
    <s v="NÃO"/>
    <n v="37.007599999999996"/>
    <n v="0.21940000000000001"/>
    <n v="0"/>
    <n v="6.18"/>
    <m/>
  </r>
  <r>
    <x v="992"/>
    <x v="26"/>
    <n v="568"/>
    <n v="4513"/>
    <s v="MOTORISTA ENTREGADOR4513568"/>
    <x v="0"/>
    <x v="0"/>
    <x v="2"/>
    <x v="2"/>
    <x v="0"/>
    <x v="0"/>
    <n v="0"/>
    <n v="95.4054"/>
    <n v="0"/>
    <n v="21.8811"/>
    <n v="23.714400000000001"/>
    <n v="26.0977"/>
    <n v="29.997"/>
    <n v="29.997"/>
    <n v="33.6462"/>
    <n v="38.163600000000002"/>
    <n v="39.8977"/>
    <n v="41.846299999999999"/>
    <n v="48.229700000000001"/>
    <n v="48.229700000000001"/>
    <n v="61.898699999999998"/>
    <n v="62.582000000000001"/>
    <n v="62.582000000000001"/>
    <n v="61.366900000000001"/>
    <n v="0"/>
    <n v="0"/>
    <n v="6.3811"/>
    <n v="5.3643999999999998"/>
    <n v="6.7477"/>
    <n v="8.2644000000000002"/>
    <n v="13.565899999999999"/>
    <n v="13.565899999999999"/>
    <n v="21.098500000000001"/>
    <n v="23.547799999999999"/>
    <n v="30.5304"/>
    <n v="39.047800000000002"/>
    <n v="40.9985"/>
    <n v="39.082599999999999"/>
    <n v="40.217399999999998"/>
    <n v="48.434100000000001"/>
    <n v="53.633299999999998"/>
    <n v="58.732500000000002"/>
    <n v="62.149900000000002"/>
    <n v="7.3318000000000003"/>
    <n v="12.584"/>
    <n v="25.516500000000001"/>
    <n v="26.9665"/>
    <n v="28.382400000000001"/>
    <n v="29.265699999999999"/>
    <n v="31.0657"/>
    <n v="35.015700000000002"/>
    <n v="36.132399999999997"/>
    <n v="43.916600000000003"/>
    <n v="51.831000000000003"/>
    <n v="55.446899999999999"/>
    <n v="60.596899999999998"/>
    <n v="67.329400000000007"/>
    <n v="72.778599999999997"/>
    <n v="85.995999999999995"/>
    <n v="94.796000000000006"/>
    <n v="97.511200000000002"/>
    <n v="105.0445"/>
    <n v="2.7826"/>
    <n v="1.966"/>
    <n v="7.1660000000000004"/>
    <n v="10.0319"/>
    <n v="13.430400000000001"/>
    <n v="8.7819000000000003"/>
    <m/>
    <m/>
    <m/>
    <m/>
    <m/>
    <m/>
    <s v="NÃO"/>
    <n v="95.4054"/>
    <n v="61.366900000000001"/>
    <n v="62.149900000000002"/>
    <n v="105.0445"/>
    <n v="8.7819000000000003"/>
  </r>
  <r>
    <x v="993"/>
    <x v="26"/>
    <n v="568"/>
    <n v="4545"/>
    <s v="MOTORISTA ENTREGADOR4545568"/>
    <x v="0"/>
    <x v="2"/>
    <x v="2"/>
    <x v="25"/>
    <x v="0"/>
    <x v="11"/>
    <n v="0"/>
    <n v="66.223699999999994"/>
    <n v="0"/>
    <n v="88.971000000000004"/>
    <n v="90.971000000000004"/>
    <n v="95.036900000000003"/>
    <n v="98.703599999999994"/>
    <n v="98.703599999999994"/>
    <n v="4.3834"/>
    <n v="11.4811"/>
    <n v="18.946200000000001"/>
    <n v="23.246200000000002"/>
    <n v="35.994700000000002"/>
    <n v="35.994700000000002"/>
    <n v="52.677199999999999"/>
    <n v="65.059799999999996"/>
    <n v="73.941500000000005"/>
    <n v="80.275599999999997"/>
    <n v="80.375600000000006"/>
    <n v="80.375600000000006"/>
    <n v="80.375600000000006"/>
    <n v="80.375600000000006"/>
    <n v="80.375600000000006"/>
    <n v="80.375600000000006"/>
    <n v="80.375600000000006"/>
    <n v="80.375600000000006"/>
    <n v="5.1158999999999999"/>
    <n v="10.149100000000001"/>
    <n v="19.298200000000001"/>
    <n v="29.730699999999999"/>
    <n v="35.479900000000001"/>
    <n v="39.514000000000003"/>
    <n v="48.529899999999998"/>
    <n v="58.911700000000003"/>
    <n v="58.911700000000003"/>
    <n v="58.911700000000003"/>
    <n v="58.895800000000001"/>
    <n v="70.545599999999993"/>
    <n v="82.728499999999997"/>
    <n v="90.611599999999996"/>
    <n v="92.561499999999995"/>
    <n v="94.294799999999995"/>
    <n v="94.294799999999995"/>
    <n v="94.294799999999995"/>
    <n v="95.460700000000003"/>
    <n v="95.460700000000003"/>
    <n v="0"/>
    <n v="5.9824999999999999"/>
    <n v="11.9657"/>
    <n v="19.332100000000001"/>
    <n v="25.981100000000001"/>
    <n v="33.980699999999999"/>
    <n v="50.979399999999998"/>
    <n v="62.644799999999996"/>
    <n v="71.894400000000005"/>
    <n v="76.944900000000004"/>
    <n v="83.561300000000003"/>
    <n v="79.411199999999994"/>
    <n v="84.326999999999998"/>
    <n v="88.842799999999997"/>
    <n v="89.826099999999997"/>
    <n v="94.709299999999999"/>
    <m/>
    <m/>
    <m/>
    <m/>
    <m/>
    <m/>
    <s v="NÃO"/>
    <n v="98.703599999999994"/>
    <n v="80.375600000000006"/>
    <n v="95.460700000000003"/>
    <n v="94.709299999999999"/>
    <m/>
  </r>
  <r>
    <x v="994"/>
    <x v="26"/>
    <n v="568"/>
    <n v="4556"/>
    <s v="MOTORISTA ENTREGADOR4556568"/>
    <x v="0"/>
    <x v="1"/>
    <x v="2"/>
    <x v="14"/>
    <x v="0"/>
    <x v="1"/>
    <n v="0"/>
    <n v="0"/>
    <n v="0"/>
    <n v="17.348400000000002"/>
    <n v="19.098299999999998"/>
    <n v="23.914100000000001"/>
    <n v="29.445799999999998"/>
    <n v="29.445799999999998"/>
    <n v="1.8825000000000001"/>
    <n v="8.5124999999999993"/>
    <n v="11.861599999999999"/>
    <n v="14.8767"/>
    <n v="29.092199999999998"/>
    <n v="29.092199999999998"/>
    <n v="33.240400000000001"/>
    <n v="45.237099999999998"/>
    <n v="47.503700000000002"/>
    <n v="60.1693"/>
    <n v="69.469099999999997"/>
    <n v="76.948400000000007"/>
    <n v="83.981499999999997"/>
    <n v="87.648099999999999"/>
    <n v="87.648099999999999"/>
    <n v="89.313999999999993"/>
    <n v="93.063800000000001"/>
    <n v="93.063800000000001"/>
    <n v="1.6507000000000001"/>
    <n v="14.763400000000001"/>
    <n v="20.4467"/>
    <n v="25.278500000000001"/>
    <n v="24.1904"/>
    <n v="28.389500000000002"/>
    <n v="34.686999999999998"/>
    <n v="38.135399999999997"/>
    <n v="41.351199999999999"/>
    <n v="47.233400000000003"/>
    <n v="52.598500000000001"/>
    <n v="57.147599999999997"/>
    <n v="57.515000000000001"/>
    <n v="64.146699999999996"/>
    <n v="64.98"/>
    <n v="64.98"/>
    <n v="65.763300000000001"/>
    <n v="65.763300000000001"/>
    <n v="65.763300000000001"/>
    <n v="84.308999999999997"/>
    <n v="4.9490999999999996"/>
    <n v="7.6989999999999998"/>
    <n v="13.2308"/>
    <n v="19.329999999999998"/>
    <n v="21.3292"/>
    <n v="27.845700000000001"/>
    <n v="35.542499999999997"/>
    <n v="38.692399999999999"/>
    <n v="39.508299999999998"/>
    <n v="39.508299999999998"/>
    <n v="0"/>
    <n v="0"/>
    <n v="0"/>
    <n v="0"/>
    <n v="0"/>
    <n v="0"/>
    <m/>
    <m/>
    <m/>
    <m/>
    <m/>
    <m/>
    <s v="NÃO"/>
    <n v="29.445799999999998"/>
    <n v="93.063800000000001"/>
    <n v="84.308999999999997"/>
    <n v="0"/>
    <m/>
  </r>
  <r>
    <x v="995"/>
    <x v="2"/>
    <n v="599"/>
    <n v="4513"/>
    <s v="MOTORISTA ENTREGADOR ABASTECEDOR4513599"/>
    <x v="0"/>
    <x v="0"/>
    <x v="0"/>
    <x v="2"/>
    <x v="0"/>
    <x v="0"/>
    <n v="0"/>
    <n v="52.046599999999998"/>
    <n v="0"/>
    <n v="3.1191"/>
    <n v="0"/>
    <n v="0"/>
    <n v="0"/>
    <n v="0"/>
    <n v="0"/>
    <n v="0"/>
    <n v="0"/>
    <n v="0"/>
    <n v="0"/>
    <n v="0"/>
    <n v="0"/>
    <n v="0"/>
    <n v="7.9211999999999998"/>
    <n v="25.085100000000001"/>
    <n v="7.7325999999999997"/>
    <n v="11.1152"/>
    <n v="23.883299999999998"/>
    <n v="28.750599999999999"/>
    <n v="30.084700000000002"/>
    <n v="30.084700000000002"/>
    <n v="30.084700000000002"/>
    <n v="30.084700000000002"/>
    <n v="30.084700000000002"/>
    <n v="35.717199999999998"/>
    <n v="41.000500000000002"/>
    <n v="40.1678"/>
    <n v="36.933700000000002"/>
    <n v="39.8504"/>
    <n v="45.249600000000001"/>
    <n v="58.415300000000002"/>
    <n v="61.065199999999997"/>
    <n v="52.349299999999999"/>
    <n v="56.449300000000001"/>
    <n v="1.7333000000000001"/>
    <n v="5.0700000000000002E-2"/>
    <n v="6.6498999999999997"/>
    <n v="8.2324000000000002"/>
    <n v="10.016500000000001"/>
    <n v="10.016500000000001"/>
    <n v="10.632400000000001"/>
    <n v="12.798999999999999"/>
    <n v="16.7989"/>
    <n v="18.3156"/>
    <n v="21.281300000000002"/>
    <n v="22.1646"/>
    <n v="26.864599999999999"/>
    <n v="28.147200000000002"/>
    <n v="27.563500000000001"/>
    <n v="33.297600000000003"/>
    <n v="36.3294"/>
    <n v="36.3294"/>
    <n v="39.343699999999998"/>
    <n v="0"/>
    <n v="0"/>
    <n v="0"/>
    <n v="0"/>
    <n v="0"/>
    <n v="0"/>
    <m/>
    <m/>
    <m/>
    <m/>
    <m/>
    <m/>
    <s v="NÃO"/>
    <n v="52.046599999999998"/>
    <n v="25.085100000000001"/>
    <n v="56.449300000000001"/>
    <n v="39.343699999999998"/>
    <n v="0"/>
  </r>
  <r>
    <x v="996"/>
    <x v="0"/>
    <n v="599"/>
    <n v="4547"/>
    <s v="AJUDANTE ENTREGA4547599"/>
    <x v="0"/>
    <x v="0"/>
    <x v="0"/>
    <x v="12"/>
    <x v="0"/>
    <x v="0"/>
    <n v="0"/>
    <n v="73.683999999999997"/>
    <n v="0"/>
    <n v="8.9022000000000006"/>
    <n v="10.552199999999999"/>
    <n v="12.185499999999999"/>
    <n v="16.134"/>
    <n v="16.134"/>
    <n v="19.550699999999999"/>
    <n v="19.616599999999998"/>
    <n v="18.665900000000001"/>
    <n v="18.3825"/>
    <n v="29.898299999999999"/>
    <n v="29.898299999999999"/>
    <n v="35.064799999999998"/>
    <n v="38.163899999999998"/>
    <n v="43.562199999999997"/>
    <n v="51.026400000000002"/>
    <n v="0.91969999999999996"/>
    <n v="10.985300000000001"/>
    <n v="15.352"/>
    <n v="16.5519"/>
    <n v="17.918600000000001"/>
    <n v="19.534500000000001"/>
    <n v="20.198799999999999"/>
    <n v="20.198799999999999"/>
    <n v="23.9986"/>
    <n v="27.448499999999999"/>
    <n v="29.333400000000001"/>
    <n v="30.5319"/>
    <n v="38.830800000000004"/>
    <n v="39.914900000000003"/>
    <n v="41.748199999999997"/>
    <n v="46.212499999999999"/>
    <n v="57.359299999999998"/>
    <n v="61.043300000000002"/>
    <n v="63.010899999999999"/>
    <n v="0.60070000000000001"/>
    <n v="7.2484000000000002"/>
    <n v="14.446099999999999"/>
    <n v="16.196100000000001"/>
    <n v="17.3294"/>
    <n v="19.095300000000002"/>
    <n v="19.095300000000002"/>
    <n v="22.2453"/>
    <n v="24.928599999999999"/>
    <n v="28.677"/>
    <n v="34.226199999999999"/>
    <n v="37.892800000000001"/>
    <n v="42.242800000000003"/>
    <n v="45.676099999999998"/>
    <n v="51.326799999999999"/>
    <n v="58.1252"/>
    <n v="64.742599999999996"/>
    <n v="73.790300000000002"/>
    <n v="85.603899999999996"/>
    <n v="5.2159000000000004"/>
    <n v="8.9318000000000008"/>
    <n v="12.6485"/>
    <n v="15.0159"/>
    <n v="18.2651"/>
    <n v="23.015000000000001"/>
    <m/>
    <m/>
    <m/>
    <m/>
    <m/>
    <m/>
    <s v="NÃO"/>
    <n v="73.683999999999997"/>
    <n v="51.026400000000002"/>
    <n v="63.010899999999999"/>
    <n v="85.603899999999996"/>
    <n v="23.015000000000001"/>
  </r>
  <r>
    <x v="997"/>
    <x v="2"/>
    <n v="599"/>
    <n v="4550"/>
    <s v="MOTORISTA ENTREGADOR ABASTECEDOR4550599"/>
    <x v="0"/>
    <x v="0"/>
    <x v="0"/>
    <x v="13"/>
    <x v="0"/>
    <x v="0"/>
    <n v="0"/>
    <n v="14.5168"/>
    <n v="0"/>
    <n v="12.952199999999999"/>
    <n v="12.952199999999999"/>
    <n v="16.286300000000001"/>
    <n v="16.002199999999998"/>
    <n v="16.002199999999998"/>
    <n v="18.0045"/>
    <n v="19.520399999999999"/>
    <n v="21.286300000000001"/>
    <n v="25.305299999999999"/>
    <n v="35.204599999999999"/>
    <n v="35.204599999999999"/>
    <n v="43.387999999999998"/>
    <n v="47.687199999999997"/>
    <n v="52.088000000000001"/>
    <n v="52.590299999999999"/>
    <n v="4.9832999999999998"/>
    <n v="6.8356000000000003"/>
    <n v="10.053000000000001"/>
    <n v="10.053000000000001"/>
    <n v="17.136900000000001"/>
    <n v="18.120200000000001"/>
    <n v="18.4558"/>
    <n v="18.4558"/>
    <n v="23.774000000000001"/>
    <n v="29.2088"/>
    <n v="25.9407"/>
    <n v="32.673999999999999"/>
    <n v="39.7851"/>
    <n v="40.201799999999999"/>
    <n v="45.0169"/>
    <n v="48.883499999999998"/>
    <n v="50.234200000000001"/>
    <n v="53.116700000000002"/>
    <n v="56.066099999999999"/>
    <n v="6.7324999999999999"/>
    <n v="11.8317"/>
    <n v="15.298999999999999"/>
    <n v="17.064900000000002"/>
    <n v="18.398199999999999"/>
    <n v="19.664100000000001"/>
    <n v="20.58"/>
    <n v="22.3459"/>
    <n v="24.511800000000001"/>
    <n v="27.261800000000001"/>
    <n v="37.4602"/>
    <n v="39.894300000000001"/>
    <n v="45.6935"/>
    <n v="50.809399999999997"/>
    <n v="57.275300000000001"/>
    <n v="70.6935"/>
    <n v="77.609399999999994"/>
    <n v="83.376800000000003"/>
    <n v="90.775999999999996"/>
    <n v="0"/>
    <n v="0"/>
    <n v="0.1318"/>
    <n v="5.5976999999999997"/>
    <n v="8.5318000000000005"/>
    <n v="11.798500000000001"/>
    <m/>
    <m/>
    <m/>
    <m/>
    <m/>
    <m/>
    <s v="NÃO"/>
    <n v="14.5168"/>
    <n v="52.590299999999999"/>
    <n v="56.066099999999999"/>
    <n v="90.775999999999996"/>
    <n v="11.798500000000001"/>
  </r>
  <r>
    <x v="998"/>
    <x v="26"/>
    <n v="568"/>
    <n v="3520"/>
    <s v="MOTORISTA ENTREGADOR3520568"/>
    <x v="0"/>
    <x v="3"/>
    <x v="2"/>
    <x v="5"/>
    <x v="0"/>
    <x v="11"/>
    <n v="0"/>
    <n v="21.114100000000001"/>
    <n v="0"/>
    <n v="49.183700000000002"/>
    <n v="50.5837"/>
    <n v="54.933700000000002"/>
    <n v="58.933700000000002"/>
    <n v="58.933700000000002"/>
    <n v="0"/>
    <n v="7.9667000000000003"/>
    <n v="11.9992"/>
    <n v="18.899100000000001"/>
    <n v="31.215900000000001"/>
    <n v="31.215900000000001"/>
    <n v="43.599299999999999"/>
    <n v="52.9666"/>
    <n v="57.982500000000002"/>
    <n v="68.265799999999999"/>
    <n v="75.765799999999999"/>
    <n v="82.215800000000002"/>
    <n v="88.317300000000003"/>
    <n v="90.300600000000003"/>
    <n v="92.183199999999999"/>
    <n v="93.983199999999997"/>
    <n v="97.299899999999994"/>
    <n v="97.299899999999994"/>
    <n v="8.9847999999999999"/>
    <n v="20.587"/>
    <n v="27.3703"/>
    <n v="36.036200000000001"/>
    <n v="39.069600000000001"/>
    <n v="40.286999999999999"/>
    <n v="49.3703"/>
    <n v="57.002200000000002"/>
    <n v="64.482600000000005"/>
    <n v="66.916700000000006"/>
    <n v="68.699299999999994"/>
    <n v="75.715999999999994"/>
    <n v="81.199399999999997"/>
    <n v="88.385000000000005"/>
    <n v="89.685000000000002"/>
    <n v="90.900899999999993"/>
    <n v="91.884200000000007"/>
    <n v="93.567499999999995"/>
    <n v="94.334900000000005"/>
    <n v="95.917500000000004"/>
    <n v="3.3325999999999998"/>
    <n v="7.5659999999999998"/>
    <n v="12.082599999999999"/>
    <n v="16.066700000000001"/>
    <n v="19.966699999999999"/>
    <n v="26.9"/>
    <n v="35.433399999999999"/>
    <n v="41.117600000000003"/>
    <n v="46.036499999999997"/>
    <n v="52.687199999999997"/>
    <n v="58.287199999999999"/>
    <n v="57.103900000000003"/>
    <n v="58.237200000000001"/>
    <n v="58.770499999999998"/>
    <n v="61.1038"/>
    <n v="63.520400000000002"/>
    <m/>
    <m/>
    <m/>
    <m/>
    <m/>
    <m/>
    <s v="NÃO"/>
    <n v="58.933700000000002"/>
    <n v="97.299899999999994"/>
    <n v="95.917500000000004"/>
    <n v="63.520400000000002"/>
    <m/>
  </r>
  <r>
    <x v="999"/>
    <x v="2"/>
    <n v="599"/>
    <n v="4534"/>
    <s v="MOTORISTA ENTREGADOR ABASTECEDOR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492"/>
    <n v="4.2499000000000002"/>
    <n v="9.4346999999999994"/>
    <n v="10.901400000000001"/>
    <n v="12.767300000000001"/>
    <n v="14.650600000000001"/>
    <n v="18.683900000000001"/>
    <n v="18.683900000000001"/>
    <n v="22.7346"/>
    <n v="33.282299999999999"/>
    <n v="38.348199999999999"/>
    <n v="45.732300000000002"/>
    <n v="40.443600000000004"/>
    <n v="40.293599999999998"/>
    <n v="44.992100000000001"/>
    <n v="49.423900000000003"/>
    <n v="53.389800000000001"/>
    <n v="57.872300000000003"/>
    <n v="61.238199999999999"/>
    <n v="1.6848000000000001"/>
    <n v="2.6023000000000001"/>
    <n v="1.4697"/>
    <n v="1.0364"/>
    <n v="2.2864"/>
    <n v="4.2196999999999996"/>
    <n v="6.1196999999999999"/>
    <n v="7.4029999999999996"/>
    <n v="6.4371"/>
    <n v="6.3029999999999999"/>
    <n v="8.3529999999999998"/>
    <n v="6.1711999999999998"/>
    <n v="5.9705000000000004"/>
    <n v="9.4522999999999993"/>
    <n v="12.318199999999999"/>
    <n v="13.9697"/>
    <n v="14.585599999999999"/>
    <n v="14.6515"/>
    <n v="14.3522"/>
    <n v="0"/>
    <n v="0"/>
    <n v="0"/>
    <n v="0"/>
    <n v="0"/>
    <n v="0"/>
    <m/>
    <m/>
    <m/>
    <m/>
    <m/>
    <m/>
    <s v="NÃO"/>
    <n v="0"/>
    <n v="0"/>
    <n v="61.238199999999999"/>
    <n v="14.3522"/>
    <n v="0"/>
  </r>
  <r>
    <x v="1000"/>
    <x v="0"/>
    <n v="599"/>
    <n v="4547"/>
    <s v="AJUDANTE ENTREGA4547599"/>
    <x v="0"/>
    <x v="0"/>
    <x v="0"/>
    <x v="12"/>
    <x v="0"/>
    <x v="0"/>
    <n v="0"/>
    <n v="43.225000000000001"/>
    <n v="0"/>
    <n v="2.5829"/>
    <n v="3.1829000000000001"/>
    <n v="4.2827999999999999"/>
    <n v="5.6167999999999996"/>
    <n v="5.6167999999999996"/>
    <n v="0"/>
    <n v="0"/>
    <n v="0"/>
    <n v="0"/>
    <n v="12.4998"/>
    <n v="12.4998"/>
    <n v="18.432099999999998"/>
    <n v="22.229600000000001"/>
    <n v="28.311900000000001"/>
    <n v="34.960999999999999"/>
    <n v="0.94840000000000002"/>
    <n v="6.7815000000000003"/>
    <n v="11.880599999999999"/>
    <n v="13.097300000000001"/>
    <n v="14.4472"/>
    <n v="15.7972"/>
    <n v="20.2637"/>
    <n v="20.2637"/>
    <n v="21.779599999999999"/>
    <n v="26.661999999999999"/>
    <n v="28.845199999999998"/>
    <n v="32.110900000000001"/>
    <n v="39.306899999999999"/>
    <n v="40.739400000000003"/>
    <n v="41.790100000000002"/>
    <n v="46.671700000000001"/>
    <n v="58.799500000000002"/>
    <n v="62.732700000000001"/>
    <n v="64.032399999999996"/>
    <n v="3.9318"/>
    <n v="8.8476999999999997"/>
    <n v="10.8954"/>
    <n v="11.9613"/>
    <n v="12.527200000000001"/>
    <n v="13.9772"/>
    <n v="15.027200000000001"/>
    <n v="16.527200000000001"/>
    <n v="18.0931"/>
    <n v="20.875599999999999"/>
    <n v="25.489899999999999"/>
    <n v="28.721699999999998"/>
    <n v="31.6724"/>
    <n v="34.054200000000002"/>
    <n v="39.804099999999998"/>
    <n v="44.769199999999998"/>
    <n v="48.234299999999998"/>
    <n v="53.700899999999997"/>
    <n v="57.231900000000003"/>
    <n v="3.7818000000000001"/>
    <n v="6.1151"/>
    <n v="10.2143"/>
    <n v="10.696099999999999"/>
    <n v="13.012"/>
    <n v="13.012"/>
    <m/>
    <m/>
    <m/>
    <m/>
    <m/>
    <m/>
    <s v="NÃO"/>
    <n v="43.225000000000001"/>
    <n v="34.960999999999999"/>
    <n v="64.032399999999996"/>
    <n v="57.231900000000003"/>
    <n v="13.012"/>
  </r>
  <r>
    <x v="1001"/>
    <x v="26"/>
    <n v="568"/>
    <n v="4556"/>
    <s v="MOTORISTA ENTREGADOR4556568"/>
    <x v="0"/>
    <x v="1"/>
    <x v="2"/>
    <x v="14"/>
    <x v="0"/>
    <x v="1"/>
    <n v="0"/>
    <n v="56.036499999999997"/>
    <n v="0"/>
    <n v="72.896299999999997"/>
    <n v="76.861900000000006"/>
    <n v="72.944299999999998"/>
    <n v="73.744200000000006"/>
    <n v="73.744200000000006"/>
    <n v="0"/>
    <n v="2.0484"/>
    <n v="2.0484"/>
    <n v="2.6484000000000001"/>
    <n v="12.327400000000001"/>
    <n v="12.327400000000001"/>
    <n v="23.825399999999998"/>
    <n v="30.091100000000001"/>
    <n v="30.841100000000001"/>
    <n v="40.587000000000003"/>
    <n v="46.102600000000002"/>
    <n v="50.4191"/>
    <n v="55.633299999999998"/>
    <n v="61.099699999999999"/>
    <n v="61.099699999999999"/>
    <n v="61.099699999999999"/>
    <n v="68.249399999999994"/>
    <n v="68.249399999999994"/>
    <n v="2.9998999999999998"/>
    <n v="8.1495999999999995"/>
    <n v="15.9985"/>
    <n v="23.978400000000001"/>
    <n v="29.178100000000001"/>
    <n v="29.178100000000001"/>
    <n v="35.5428"/>
    <n v="41.822699999999998"/>
    <n v="44.505200000000002"/>
    <n v="47.254300000000001"/>
    <n v="50.537300000000002"/>
    <n v="54.353000000000002"/>
    <n v="54.353000000000002"/>
    <n v="67.548900000000003"/>
    <n v="67.631500000000003"/>
    <n v="68.313999999999993"/>
    <n v="68.463999999999999"/>
    <n v="68.813999999999993"/>
    <n v="69.079899999999995"/>
    <n v="70.228300000000004"/>
    <n v="2.0476999999999999"/>
    <n v="4.4142999999999999"/>
    <n v="6.5800999999999998"/>
    <n v="7.1959999999999997"/>
    <n v="10.4777"/>
    <n v="12.0442"/>
    <n v="12.0442"/>
    <n v="14.8767"/>
    <n v="16.791799999999999"/>
    <n v="19.291699999999999"/>
    <n v="22.107500000000002"/>
    <n v="22.94"/>
    <n v="24.689900000000002"/>
    <n v="25.5898"/>
    <n v="26.4557"/>
    <n v="29.3215"/>
    <m/>
    <m/>
    <m/>
    <m/>
    <m/>
    <m/>
    <s v="NÃO"/>
    <n v="73.744200000000006"/>
    <n v="68.249399999999994"/>
    <n v="70.228300000000004"/>
    <n v="29.3215"/>
    <m/>
  </r>
  <r>
    <x v="1002"/>
    <x v="0"/>
    <n v="599"/>
    <n v="4547"/>
    <s v="AJUDANTE ENTREGA4547599"/>
    <x v="0"/>
    <x v="0"/>
    <x v="0"/>
    <x v="12"/>
    <x v="0"/>
    <x v="0"/>
    <n v="0"/>
    <n v="39.654000000000003"/>
    <n v="0"/>
    <n v="0"/>
    <n v="0"/>
    <n v="0.36909999999999998"/>
    <n v="2.6676000000000002"/>
    <n v="2.6676000000000002"/>
    <n v="3.3517000000000001"/>
    <n v="2.3351000000000002"/>
    <n v="0"/>
    <n v="0.27310000000000001"/>
    <n v="2.0078999999999998"/>
    <n v="2.0078999999999998"/>
    <n v="5.7752999999999997"/>
    <n v="9.2094000000000005"/>
    <n v="12.626799999999999"/>
    <n v="11.374599999999999"/>
    <n v="0.20080000000000001"/>
    <n v="4.319"/>
    <n v="10.119"/>
    <n v="10.119"/>
    <n v="11.6023"/>
    <n v="13.052300000000001"/>
    <n v="16.2849"/>
    <n v="16.2849"/>
    <n v="18.4849"/>
    <n v="23.452999999999999"/>
    <n v="26.5197"/>
    <n v="32.886400000000002"/>
    <n v="39.533000000000001"/>
    <n v="40.933"/>
    <n v="40.933"/>
    <n v="49.296599999999998"/>
    <n v="62.843400000000003"/>
    <n v="59.009300000000003"/>
    <n v="59.541899999999998"/>
    <n v="3.6991999999999998"/>
    <n v="6.6665999999999999"/>
    <n v="16.030899999999999"/>
    <n v="17.7483"/>
    <n v="16.548300000000001"/>
    <n v="18.114999999999998"/>
    <n v="18.398299999999999"/>
    <n v="21.5824"/>
    <n v="22.8157"/>
    <n v="26.048300000000001"/>
    <n v="34.045999999999999"/>
    <n v="34.045999999999999"/>
    <n v="39.494399999999999"/>
    <n v="43.110300000000002"/>
    <n v="49.8611"/>
    <n v="58.159599999999998"/>
    <n v="61.192900000000002"/>
    <n v="66.858800000000002"/>
    <n v="58.655000000000001"/>
    <n v="0"/>
    <n v="1.2"/>
    <n v="4.8992000000000004"/>
    <n v="3.5817999999999999"/>
    <n v="4.3476999999999997"/>
    <n v="7.6468999999999996"/>
    <m/>
    <m/>
    <m/>
    <m/>
    <m/>
    <m/>
    <s v="NÃO"/>
    <n v="39.654000000000003"/>
    <n v="11.374599999999999"/>
    <n v="59.541899999999998"/>
    <n v="58.655000000000001"/>
    <n v="7.6468999999999996"/>
  </r>
  <r>
    <x v="1003"/>
    <x v="42"/>
    <n v="405"/>
    <n v="4990"/>
    <s v="SUPERVISOR BANCO DE DADOS4990405"/>
    <x v="1"/>
    <x v="5"/>
    <x v="1"/>
    <x v="21"/>
    <x v="0"/>
    <x v="6"/>
    <n v="15.8833"/>
    <n v="15.8833"/>
    <n v="15.8833"/>
    <n v="28.915099999999999"/>
    <n v="28.915099999999999"/>
    <n v="30.165099999999999"/>
    <n v="30.165099999999999"/>
    <n v="30.165099999999999"/>
    <n v="0"/>
    <n v="0"/>
    <n v="0"/>
    <n v="15.5"/>
    <n v="50.5"/>
    <n v="50.5"/>
    <n v="50.5"/>
    <n v="50.5"/>
    <n v="50.5"/>
    <n v="57.5"/>
    <n v="57.5"/>
    <n v="57.5"/>
    <n v="57.5"/>
    <n v="57.5"/>
    <n v="57.5"/>
    <n v="64.5"/>
    <n v="128.5"/>
    <n v="128.5"/>
    <n v="21"/>
    <n v="35"/>
    <n v="41"/>
    <n v="41"/>
    <n v="41"/>
    <n v="41"/>
    <n v="39.598500000000001"/>
    <n v="33.500100000000003"/>
    <n v="27.234200000000001"/>
    <n v="27.234200000000001"/>
    <n v="0"/>
    <n v="0"/>
    <n v="0"/>
    <n v="0"/>
    <n v="0"/>
    <n v="0"/>
    <n v="0"/>
    <n v="0"/>
    <n v="0"/>
    <n v="0"/>
    <n v="0"/>
    <n v="0"/>
    <n v="0"/>
    <n v="25.333300000000001"/>
    <n v="37.666699999999999"/>
    <n v="54.25"/>
    <n v="71.05"/>
    <n v="63.850700000000003"/>
    <n v="66.750699999999995"/>
    <n v="63.400700000000001"/>
    <n v="64.700699999999998"/>
    <n v="64.700699999999998"/>
    <n v="65.034800000000004"/>
    <n v="64.068899999999999"/>
    <n v="64.068899999999999"/>
    <n v="64.068899999999999"/>
    <m/>
    <m/>
    <m/>
    <m/>
    <m/>
    <m/>
    <s v="NÃO"/>
    <n v="30.165099999999999"/>
    <n v="128.5"/>
    <n v="0"/>
    <n v="64.068899999999999"/>
    <m/>
  </r>
  <r>
    <x v="1004"/>
    <x v="26"/>
    <n v="568"/>
    <n v="4556"/>
    <s v="MOTORISTA ENTREGADOR4556568"/>
    <x v="0"/>
    <x v="1"/>
    <x v="2"/>
    <x v="14"/>
    <x v="0"/>
    <x v="1"/>
    <n v="0"/>
    <n v="40.754899999999999"/>
    <n v="0"/>
    <n v="45.454900000000002"/>
    <n v="47.104900000000001"/>
    <n v="54.505499999999998"/>
    <n v="56.972200000000001"/>
    <n v="56.972200000000001"/>
    <n v="1.5848"/>
    <n v="6.3512000000000004"/>
    <n v="6.3670999999999998"/>
    <n v="6.3670999999999998"/>
    <n v="21.5258"/>
    <n v="21.5258"/>
    <n v="30.462"/>
    <n v="37.012599999999999"/>
    <n v="39.513300000000001"/>
    <n v="44.846600000000002"/>
    <n v="49.295699999999997"/>
    <n v="52.395600000000002"/>
    <n v="60.246099999999998"/>
    <n v="66.462699999999998"/>
    <n v="66.462699999999998"/>
    <n v="68.079400000000007"/>
    <n v="74.612499999999997"/>
    <n v="74.612499999999997"/>
    <n v="6.9650999999999996"/>
    <n v="11.747"/>
    <n v="17.630199999999999"/>
    <n v="23.013400000000001"/>
    <n v="31.860700000000001"/>
    <n v="33.542499999999997"/>
    <n v="40.172699999999999"/>
    <n v="45.203699999999998"/>
    <n v="46.137"/>
    <n v="48.452100000000002"/>
    <n v="51.067"/>
    <n v="56.465400000000002"/>
    <n v="56.465400000000002"/>
    <n v="62.5152"/>
    <n v="62.915100000000002"/>
    <n v="64.065100000000001"/>
    <n v="65.948400000000007"/>
    <n v="66.464299999999994"/>
    <n v="74.044499999999999"/>
    <n v="74.426299999999998"/>
    <n v="2.3491"/>
    <n v="3.4649999999999999"/>
    <n v="5.1981000000000002"/>
    <n v="8.8140000000000001"/>
    <n v="10.229900000000001"/>
    <n v="11.228999999999999"/>
    <n v="18.9954"/>
    <n v="22.245200000000001"/>
    <n v="26.9434"/>
    <n v="31.041699999999999"/>
    <n v="32.290900000000001"/>
    <n v="35.040100000000002"/>
    <n v="37.056699999999999"/>
    <n v="39.223199999999999"/>
    <n v="39.5565"/>
    <n v="42.971600000000002"/>
    <m/>
    <m/>
    <m/>
    <m/>
    <m/>
    <m/>
    <s v="NÃO"/>
    <n v="56.972200000000001"/>
    <n v="74.612499999999997"/>
    <n v="74.426299999999998"/>
    <n v="42.971600000000002"/>
    <m/>
  </r>
  <r>
    <x v="1005"/>
    <x v="2"/>
    <n v="599"/>
    <n v="4534"/>
    <s v="MOTORISTA ENTREGADOR ABASTECEDOR4534599"/>
    <x v="0"/>
    <x v="0"/>
    <x v="0"/>
    <x v="10"/>
    <x v="0"/>
    <x v="0"/>
    <n v="0"/>
    <n v="35.345199999999998"/>
    <n v="0"/>
    <n v="0.35389999999999999"/>
    <n v="1.3038000000000001"/>
    <n v="1.3539000000000001"/>
    <n v="1.3539000000000001"/>
    <n v="1.3539000000000001"/>
    <n v="1.3539000000000001"/>
    <n v="1.3539000000000001"/>
    <n v="1.3539000000000001"/>
    <n v="1.3539000000000001"/>
    <n v="1.3539000000000001"/>
    <n v="1.3539000000000001"/>
    <n v="2.7871999999999999"/>
    <n v="5.8712999999999997"/>
    <n v="5.1379999999999999"/>
    <n v="8.5554000000000006"/>
    <n v="4.2477"/>
    <n v="7.8295000000000003"/>
    <n v="12.862"/>
    <n v="13.4453"/>
    <n v="15.311199999999999"/>
    <n v="15.311199999999999"/>
    <n v="19.2104"/>
    <n v="19.2104"/>
    <n v="26.110299999999999"/>
    <n v="37.308"/>
    <n v="41.073099999999997"/>
    <n v="41.073099999999997"/>
    <n v="41.188200000000002"/>
    <n v="41.188200000000002"/>
    <n v="42.554099999999998"/>
    <n v="48.585099999999997"/>
    <n v="52.717599999999997"/>
    <n v="55.933500000000002"/>
    <n v="59.449399999999997"/>
    <n v="2.3317999999999999"/>
    <n v="5.2144000000000004"/>
    <n v="7.5152000000000001"/>
    <n v="9.0810999999999993"/>
    <n v="10.097"/>
    <n v="12.047000000000001"/>
    <n v="13.712899999999999"/>
    <n v="15.1462"/>
    <n v="17.029499999999999"/>
    <n v="21.896100000000001"/>
    <n v="11.228"/>
    <n v="15.0946"/>
    <n v="20.327100000000002"/>
    <n v="23.360399999999998"/>
    <n v="19.1096"/>
    <n v="27.141300000000001"/>
    <n v="29.6921"/>
    <n v="24.558800000000002"/>
    <n v="22.758800000000001"/>
    <n v="0"/>
    <n v="0.28249999999999997"/>
    <n v="0"/>
    <n v="0"/>
    <n v="0"/>
    <n v="2.9802"/>
    <m/>
    <m/>
    <m/>
    <m/>
    <m/>
    <m/>
    <s v="NÃO"/>
    <n v="35.345199999999998"/>
    <n v="8.5554000000000006"/>
    <n v="59.449399999999997"/>
    <n v="22.758800000000001"/>
    <n v="2.9802"/>
  </r>
  <r>
    <x v="1006"/>
    <x v="0"/>
    <n v="599"/>
    <n v="4534"/>
    <s v="AJUDANTE ENTREGA4534599"/>
    <x v="0"/>
    <x v="0"/>
    <x v="0"/>
    <x v="10"/>
    <x v="0"/>
    <x v="0"/>
    <n v="0"/>
    <n v="21.678699999999999"/>
    <n v="0"/>
    <n v="0"/>
    <n v="0"/>
    <n v="0"/>
    <n v="0"/>
    <n v="0"/>
    <n v="0"/>
    <n v="0"/>
    <n v="0"/>
    <n v="0"/>
    <n v="0"/>
    <n v="0"/>
    <n v="0"/>
    <n v="0.499"/>
    <n v="0"/>
    <n v="0"/>
    <n v="4.2506000000000004"/>
    <n v="8.7322000000000006"/>
    <n v="13.7653"/>
    <n v="14.297800000000001"/>
    <n v="15.8977"/>
    <n v="15.8977"/>
    <n v="19.797499999999999"/>
    <n v="19.797499999999999"/>
    <n v="23.879899999999999"/>
    <n v="36.028599999999997"/>
    <n v="39.811599999999999"/>
    <n v="44.559800000000003"/>
    <n v="40.409700000000001"/>
    <n v="41.576999999999998"/>
    <n v="47.444099999999999"/>
    <n v="54.7089"/>
    <n v="51.9587"/>
    <n v="55.175199999999997"/>
    <n v="55.175199999999997"/>
    <n v="2.1499000000000001"/>
    <n v="4.6677999999999997"/>
    <n v="6.8691000000000004"/>
    <n v="6.8691000000000004"/>
    <n v="7.9024000000000001"/>
    <n v="2.5190000000000001"/>
    <n v="4.1856"/>
    <n v="5.5854999999999997"/>
    <n v="7.4513999999999996"/>
    <n v="4.7511999999999999"/>
    <n v="7.3182999999999998"/>
    <n v="11.534000000000001"/>
    <n v="14.7346"/>
    <n v="18.350300000000001"/>
    <n v="21.449400000000001"/>
    <n v="21.999099999999999"/>
    <n v="24.466100000000001"/>
    <n v="28.2332"/>
    <n v="26.816400000000002"/>
    <n v="0"/>
    <n v="0"/>
    <n v="0"/>
    <n v="0"/>
    <n v="0"/>
    <n v="1.1311"/>
    <m/>
    <m/>
    <m/>
    <m/>
    <m/>
    <m/>
    <s v="NÃO"/>
    <n v="21.678699999999999"/>
    <n v="0"/>
    <n v="55.175199999999997"/>
    <n v="26.816400000000002"/>
    <n v="1.1311"/>
  </r>
  <r>
    <x v="1007"/>
    <x v="2"/>
    <n v="599"/>
    <n v="4547"/>
    <s v="MOTORISTA ENTREGADOR ABASTECEDOR4547599"/>
    <x v="0"/>
    <x v="0"/>
    <x v="0"/>
    <x v="12"/>
    <x v="0"/>
    <x v="0"/>
    <n v="0"/>
    <n v="8.7382000000000009"/>
    <n v="0"/>
    <n v="0.4839"/>
    <n v="0"/>
    <n v="1.6400000000000001E-2"/>
    <n v="1.6996"/>
    <n v="1.6996"/>
    <n v="0"/>
    <n v="0"/>
    <n v="0"/>
    <n v="0"/>
    <n v="1.3668"/>
    <n v="1.3668"/>
    <n v="3.6978"/>
    <n v="3.7143000000000002"/>
    <n v="9.6473999999999993"/>
    <n v="14.593500000000001"/>
    <n v="2.4316"/>
    <n v="9.9812999999999992"/>
    <n v="15.6456"/>
    <n v="16.913"/>
    <n v="18.4129"/>
    <n v="19.662800000000001"/>
    <n v="23.061900000000001"/>
    <n v="23.061900000000001"/>
    <n v="24.727699999999999"/>
    <n v="25.960999999999999"/>
    <n v="29.71"/>
    <n v="34.359000000000002"/>
    <n v="40.722900000000003"/>
    <n v="42.156199999999998"/>
    <n v="43.306100000000001"/>
    <n v="49.687800000000003"/>
    <n v="61.5321"/>
    <n v="57.032800000000002"/>
    <n v="59.5839"/>
    <n v="4.3476999999999997"/>
    <n v="10.8461"/>
    <n v="17.395299999999999"/>
    <n v="18.261199999999999"/>
    <n v="18.8445"/>
    <n v="20.560400000000001"/>
    <n v="21.526299999999999"/>
    <n v="24.726299999999998"/>
    <n v="26.0596"/>
    <n v="30.124700000000001"/>
    <n v="34.740499999999997"/>
    <n v="36.939700000000002"/>
    <n v="40.1556"/>
    <n v="45.321399999999997"/>
    <n v="48.288800000000002"/>
    <n v="53.572000000000003"/>
    <n v="58.0182"/>
    <n v="64.300700000000006"/>
    <n v="70.566500000000005"/>
    <n v="3.5977000000000001"/>
    <n v="7.1295000000000002"/>
    <n v="11.0128"/>
    <n v="12.296900000000001"/>
    <n v="13.3302"/>
    <n v="13.3302"/>
    <m/>
    <m/>
    <m/>
    <m/>
    <m/>
    <m/>
    <s v="NÃO"/>
    <n v="8.7382000000000009"/>
    <n v="14.593500000000001"/>
    <n v="59.5839"/>
    <n v="70.566500000000005"/>
    <n v="13.3302"/>
  </r>
  <r>
    <x v="1008"/>
    <x v="2"/>
    <n v="599"/>
    <n v="3520"/>
    <s v="MOTORISTA ENTREGADOR ABASTECEDOR3520599"/>
    <x v="0"/>
    <x v="3"/>
    <x v="0"/>
    <x v="5"/>
    <x v="0"/>
    <x v="11"/>
    <n v="0"/>
    <n v="57.880299999999998"/>
    <n v="0"/>
    <n v="90.101600000000005"/>
    <n v="91.684200000000004"/>
    <n v="95.134900000000002"/>
    <n v="95.134900000000002"/>
    <n v="95.134900000000002"/>
    <n v="0"/>
    <n v="0"/>
    <n v="0"/>
    <n v="0"/>
    <n v="0"/>
    <n v="0"/>
    <n v="15.933199999999999"/>
    <n v="28.581700000000001"/>
    <n v="37.714300000000001"/>
    <n v="43.311999999999998"/>
    <n v="49.511899999999997"/>
    <n v="62.412599999999998"/>
    <n v="69.013300000000001"/>
    <n v="70.797399999999996"/>
    <n v="72.73"/>
    <n v="74.38"/>
    <n v="78.463300000000004"/>
    <n v="78.463300000000004"/>
    <n v="5.7680999999999996"/>
    <n v="16.367899999999999"/>
    <n v="24.9345"/>
    <n v="34.601900000000001"/>
    <n v="39.113700000000001"/>
    <n v="42.212899999999998"/>
    <n v="54.544600000000003"/>
    <n v="65.358900000000006"/>
    <n v="72.292199999999994"/>
    <n v="74.158799999999999"/>
    <n v="76.1922"/>
    <n v="81.858800000000002"/>
    <n v="87.042100000000005"/>
    <n v="94.641300000000001"/>
    <n v="95.891300000000001"/>
    <n v="96.124600000000001"/>
    <n v="94.975399999999993"/>
    <n v="95.058000000000007"/>
    <n v="99.439800000000005"/>
    <n v="100.63979999999999"/>
    <n v="4.1825999999999999"/>
    <n v="4.1825999999999999"/>
    <n v="5.9984999999999999"/>
    <n v="0"/>
    <n v="1.6977"/>
    <n v="11.430300000000001"/>
    <n v="16.543900000000001"/>
    <n v="19.709"/>
    <n v="21.175699999999999"/>
    <n v="24.390799999999999"/>
    <n v="25.273399999999999"/>
    <n v="25.3416"/>
    <n v="26.4575"/>
    <n v="26.923400000000001"/>
    <n v="26.923400000000001"/>
    <n v="26.923400000000001"/>
    <m/>
    <m/>
    <m/>
    <m/>
    <m/>
    <m/>
    <s v="NÃO"/>
    <n v="95.134900000000002"/>
    <n v="78.463300000000004"/>
    <n v="100.63979999999999"/>
    <n v="26.923400000000001"/>
    <m/>
  </r>
  <r>
    <x v="1009"/>
    <x v="2"/>
    <n v="599"/>
    <n v="3503"/>
    <s v="MOTORISTA ENTREGADOR ABASTECEDOR3503599"/>
    <x v="0"/>
    <x v="0"/>
    <x v="0"/>
    <x v="0"/>
    <x v="0"/>
    <x v="0"/>
    <n v="0"/>
    <n v="19.598500000000001"/>
    <n v="0"/>
    <n v="0.77959999999999996"/>
    <n v="1.3294999999999999"/>
    <n v="3.4937999999999998"/>
    <n v="4.3095999999999997"/>
    <n v="4.3095999999999997"/>
    <n v="7.3578000000000001"/>
    <n v="7.6222000000000003"/>
    <n v="10.238"/>
    <n v="7.8537999999999997"/>
    <n v="12.016299999999999"/>
    <n v="12.016299999999999"/>
    <n v="16.5321"/>
    <n v="22.1812"/>
    <n v="24.811399999999999"/>
    <n v="24.811399999999999"/>
    <n v="0"/>
    <n v="1.2833000000000001"/>
    <n v="7.4973999999999998"/>
    <n v="8.3299000000000003"/>
    <n v="8.4957999999999991"/>
    <n v="9.7283000000000008"/>
    <n v="13.3948"/>
    <n v="13.3948"/>
    <n v="17.8764"/>
    <n v="22.290600000000001"/>
    <n v="28.8888"/>
    <n v="35.554499999999997"/>
    <n v="43.251199999999997"/>
    <n v="42.867100000000001"/>
    <n v="47.582799999999999"/>
    <n v="44.432000000000002"/>
    <n v="46.481200000000001"/>
    <n v="47.646299999999997"/>
    <n v="51.081099999999999"/>
    <n v="1.7332000000000001"/>
    <n v="5.4005999999999998"/>
    <n v="8.8323"/>
    <n v="9.5147999999999993"/>
    <n v="10.3148"/>
    <n v="12.230700000000001"/>
    <n v="12.3466"/>
    <n v="15.0466"/>
    <n v="15.1966"/>
    <n v="11.361700000000001"/>
    <n v="16.278300000000002"/>
    <n v="17.144200000000001"/>
    <n v="18.092700000000001"/>
    <n v="17.476800000000001"/>
    <n v="20.425999999999998"/>
    <n v="15.7759"/>
    <n v="17.2425"/>
    <n v="25.508400000000002"/>
    <n v="30.540199999999999"/>
    <n v="3.6484999999999999"/>
    <n v="7.0651000000000002"/>
    <n v="12.696899999999999"/>
    <n v="1.4461999999999999"/>
    <n v="4.3461999999999996"/>
    <n v="9.1288"/>
    <m/>
    <m/>
    <m/>
    <m/>
    <m/>
    <m/>
    <s v="NÃO"/>
    <n v="19.598500000000001"/>
    <n v="24.811399999999999"/>
    <n v="51.081099999999999"/>
    <n v="30.540199999999999"/>
    <n v="9.1288"/>
  </r>
  <r>
    <x v="1010"/>
    <x v="0"/>
    <n v="599"/>
    <n v="4547"/>
    <s v="AJUDANTE ENTREGA4547599"/>
    <x v="0"/>
    <x v="0"/>
    <x v="0"/>
    <x v="12"/>
    <x v="0"/>
    <x v="0"/>
    <n v="0"/>
    <n v="28.320499999999999"/>
    <n v="0"/>
    <n v="10.975199999999999"/>
    <n v="10.9411"/>
    <n v="12.690200000000001"/>
    <n v="13.2727"/>
    <n v="13.2727"/>
    <n v="16.654399999999999"/>
    <n v="18.121500000000001"/>
    <n v="15.92"/>
    <n v="20.869"/>
    <n v="26.049199999999999"/>
    <n v="26.049199999999999"/>
    <n v="34.244300000000003"/>
    <n v="42.974299999999999"/>
    <n v="47.805"/>
    <n v="51.020800000000001"/>
    <n v="2.8481000000000001"/>
    <n v="8.6455000000000002"/>
    <n v="11.678699999999999"/>
    <n v="13.678599999999999"/>
    <n v="15.1111"/>
    <n v="16.510999999999999"/>
    <n v="12.1594"/>
    <n v="12.1594"/>
    <n v="16.356100000000001"/>
    <n v="23.602"/>
    <n v="29.7668"/>
    <n v="38.264099999999999"/>
    <n v="42.511699999999998"/>
    <n v="43.461599999999997"/>
    <n v="49.575699999999998"/>
    <n v="56.639000000000003"/>
    <n v="60.521299999999997"/>
    <n v="63.786999999999999"/>
    <n v="66.419499999999999"/>
    <n v="0"/>
    <n v="4.6600000000000003E-2"/>
    <n v="3.7282999999999999"/>
    <n v="4.6608000000000001"/>
    <n v="6.3433000000000002"/>
    <n v="8.1098999999999997"/>
    <n v="8.8932000000000002"/>
    <n v="7.0938999999999997"/>
    <n v="8.9597999999999995"/>
    <n v="12.8241"/>
    <n v="17.0382"/>
    <n v="20.085899999999999"/>
    <n v="21.0168"/>
    <n v="19.965199999999999"/>
    <n v="22.363600000000002"/>
    <n v="23.393000000000001"/>
    <n v="29.288900000000002"/>
    <n v="29.971299999999999"/>
    <n v="22.935700000000001"/>
    <n v="3.3317000000000001"/>
    <n v="2.8801999999999999"/>
    <n v="6.3959999999999999"/>
    <n v="0"/>
    <n v="1.1102000000000001"/>
    <n v="1.5933999999999999"/>
    <m/>
    <m/>
    <m/>
    <m/>
    <m/>
    <m/>
    <s v="NÃO"/>
    <n v="28.320499999999999"/>
    <n v="51.020800000000001"/>
    <n v="66.419499999999999"/>
    <n v="22.935700000000001"/>
    <n v="1.5933999999999999"/>
  </r>
  <r>
    <x v="1011"/>
    <x v="26"/>
    <n v="568"/>
    <n v="4556"/>
    <s v="MOTORISTA ENTREGADOR4556568"/>
    <x v="0"/>
    <x v="1"/>
    <x v="2"/>
    <x v="14"/>
    <x v="0"/>
    <x v="1"/>
    <n v="0"/>
    <n v="64.070599999999999"/>
    <n v="0"/>
    <n v="87.453100000000006"/>
    <n v="90.720500000000001"/>
    <n v="92.805400000000006"/>
    <n v="92.805400000000006"/>
    <n v="92.805400000000006"/>
    <n v="0"/>
    <n v="0"/>
    <n v="0"/>
    <n v="0"/>
    <n v="0"/>
    <n v="0"/>
    <n v="10.899900000000001"/>
    <n v="17.766500000000001"/>
    <n v="22.383900000000001"/>
    <n v="30.718800000000002"/>
    <n v="39.002200000000002"/>
    <n v="49.618000000000002"/>
    <n v="52.935400000000001"/>
    <n v="59.767200000000003"/>
    <n v="59.601300000000002"/>
    <n v="59.601300000000002"/>
    <n v="67.269400000000005"/>
    <n v="67.269400000000005"/>
    <n v="3.6152000000000002"/>
    <n v="9.5296000000000003"/>
    <n v="10.5122"/>
    <n v="22.981100000000001"/>
    <n v="32.0107"/>
    <n v="33.910699999999999"/>
    <n v="42.212200000000003"/>
    <n v="45.444800000000001"/>
    <n v="45.444800000000001"/>
    <n v="44.542499999999997"/>
    <n v="51.043199999999999"/>
    <n v="57.926400000000001"/>
    <n v="63.7423"/>
    <n v="71.64"/>
    <n v="72.94"/>
    <n v="72.94"/>
    <n v="72.94"/>
    <n v="72.94"/>
    <n v="72.94"/>
    <n v="72.94"/>
    <n v="0"/>
    <n v="0"/>
    <n v="0"/>
    <n v="0"/>
    <n v="3.2833000000000001"/>
    <n v="12.2158"/>
    <n v="17.349900000000002"/>
    <n v="21.6173"/>
    <n v="28.3855"/>
    <n v="30.552900000000001"/>
    <n v="34.034799999999997"/>
    <n v="35.918100000000003"/>
    <n v="30.618099999999998"/>
    <n v="30.7681"/>
    <n v="34.083300000000001"/>
    <n v="36.065899999999999"/>
    <m/>
    <m/>
    <m/>
    <m/>
    <m/>
    <m/>
    <s v="NÃO"/>
    <n v="92.805400000000006"/>
    <n v="67.269400000000005"/>
    <n v="72.94"/>
    <n v="36.065899999999999"/>
    <m/>
  </r>
  <r>
    <x v="1012"/>
    <x v="2"/>
    <n v="599"/>
    <n v="3503"/>
    <s v="MOTORISTA ENTREGADOR ABASTECEDOR3503599"/>
    <x v="0"/>
    <x v="0"/>
    <x v="0"/>
    <x v="0"/>
    <x v="0"/>
    <x v="0"/>
    <n v="0"/>
    <n v="28.959499999999998"/>
    <n v="0"/>
    <n v="1.5530999999999999"/>
    <n v="1.3371999999999999"/>
    <n v="3.0524"/>
    <n v="2.9380000000000002"/>
    <n v="2.9380000000000002"/>
    <n v="5.5880000000000001"/>
    <n v="5.7213000000000003"/>
    <n v="3.3879999999999999"/>
    <n v="6.5712999999999999"/>
    <n v="10.1213"/>
    <n v="10.1213"/>
    <n v="16.619700000000002"/>
    <n v="21.669599999999999"/>
    <n v="21.669599999999999"/>
    <n v="22.935500000000001"/>
    <n v="0"/>
    <n v="4.2160000000000002"/>
    <n v="9.0683000000000007"/>
    <n v="10.968299999999999"/>
    <n v="12.1183"/>
    <n v="13.318300000000001"/>
    <n v="15.568300000000001"/>
    <n v="15.568300000000001"/>
    <n v="18.369"/>
    <n v="25.633400000000002"/>
    <n v="31.116599999999998"/>
    <n v="38.299999999999997"/>
    <n v="42.964100000000002"/>
    <n v="43.63"/>
    <n v="49.3277"/>
    <n v="55.242899999999999"/>
    <n v="57.7102"/>
    <n v="60.341999999999999"/>
    <n v="62.874600000000001"/>
    <n v="0"/>
    <n v="0"/>
    <n v="3.6128999999999998"/>
    <n v="4.3962000000000003"/>
    <n v="5.9120999999999997"/>
    <n v="7.7121000000000004"/>
    <n v="8.3453999999999997"/>
    <n v="6.1787999999999998"/>
    <n v="8.0946999999999996"/>
    <n v="11.409800000000001"/>
    <n v="14.393800000000001"/>
    <n v="17.025600000000001"/>
    <n v="9.9596999999999998"/>
    <n v="8.2248999999999999"/>
    <n v="10.690799999999999"/>
    <n v="10.3582"/>
    <n v="15.3756"/>
    <n v="15.558199999999999"/>
    <n v="14.691599999999999"/>
    <n v="3.5476999999999999"/>
    <n v="0"/>
    <n v="7.9817"/>
    <n v="0.9143"/>
    <n v="2.6309"/>
    <n v="2.8643000000000001"/>
    <m/>
    <m/>
    <m/>
    <m/>
    <m/>
    <m/>
    <s v="NÃO"/>
    <n v="28.959499999999998"/>
    <n v="22.935500000000001"/>
    <n v="62.874600000000001"/>
    <n v="14.691599999999999"/>
    <n v="2.8643000000000001"/>
  </r>
  <r>
    <x v="1013"/>
    <x v="27"/>
    <n v="568"/>
    <n v="4547"/>
    <s v="MOTORISTA SUPLENTE4547568"/>
    <x v="0"/>
    <x v="0"/>
    <x v="2"/>
    <x v="12"/>
    <x v="0"/>
    <x v="0"/>
    <n v="0"/>
    <n v="39.275599999999997"/>
    <n v="0"/>
    <n v="0"/>
    <n v="0"/>
    <n v="0"/>
    <n v="0"/>
    <n v="0"/>
    <n v="0"/>
    <n v="0"/>
    <n v="0"/>
    <n v="1.1155999999999999"/>
    <n v="11.9138"/>
    <n v="11.9138"/>
    <n v="17.312100000000001"/>
    <n v="24.5611"/>
    <n v="29.742799999999999"/>
    <n v="38.556199999999997"/>
    <n v="5.1984000000000004"/>
    <n v="11.6119"/>
    <n v="17.378399999999999"/>
    <n v="17.378399999999999"/>
    <n v="17.378399999999999"/>
    <n v="18.5443"/>
    <n v="24.625900000000001"/>
    <n v="24.625900000000001"/>
    <n v="25.175799999999999"/>
    <n v="30.208400000000001"/>
    <n v="32.774099999999997"/>
    <n v="36.306699999999999"/>
    <n v="42.070099999999996"/>
    <n v="43.703400000000002"/>
    <n v="44.886699999999998"/>
    <n v="52.801699999999997"/>
    <n v="62.834099999999999"/>
    <n v="67.517200000000003"/>
    <n v="68.618899999999996"/>
    <n v="0.93330000000000002"/>
    <n v="6.1302000000000003"/>
    <n v="9.2800999999999991"/>
    <n v="9.5134000000000007"/>
    <n v="8.9801000000000002"/>
    <n v="10.4634"/>
    <n v="11.4475"/>
    <n v="13.2308"/>
    <n v="15.6974"/>
    <n v="19.779900000000001"/>
    <n v="22.7117"/>
    <n v="23.760899999999999"/>
    <n v="26.1601"/>
    <n v="28.7942"/>
    <n v="33.593400000000003"/>
    <n v="42.21"/>
    <n v="44.925899999999999"/>
    <n v="49.959200000000003"/>
    <n v="55.823500000000003"/>
    <n v="2.6818"/>
    <n v="5.3817000000000004"/>
    <n v="8.9149999999999991"/>
    <n v="10.565"/>
    <n v="11.965"/>
    <n v="16.4483"/>
    <m/>
    <m/>
    <m/>
    <m/>
    <m/>
    <m/>
    <s v="NÃO"/>
    <n v="39.275599999999997"/>
    <n v="38.556199999999997"/>
    <n v="68.618899999999996"/>
    <n v="55.823500000000003"/>
    <n v="16.4483"/>
  </r>
  <r>
    <x v="1014"/>
    <x v="2"/>
    <n v="599"/>
    <n v="3503"/>
    <s v="MOTORISTA ENTREGADOR ABASTECEDOR3503599"/>
    <x v="0"/>
    <x v="0"/>
    <x v="0"/>
    <x v="0"/>
    <x v="0"/>
    <x v="0"/>
    <n v="0"/>
    <n v="13.744899999999999"/>
    <n v="0"/>
    <n v="16.7302"/>
    <n v="18.563500000000001"/>
    <n v="22.197600000000001"/>
    <n v="25.214300000000001"/>
    <n v="25.214300000000001"/>
    <n v="30.565000000000001"/>
    <n v="34.215000000000003"/>
    <n v="28.414200000000001"/>
    <n v="26.064299999999999"/>
    <n v="32.4666"/>
    <n v="32.4666"/>
    <n v="39.718200000000003"/>
    <n v="47.753"/>
    <n v="55.152200000000001"/>
    <n v="56.136899999999997"/>
    <n v="0.31669999999999998"/>
    <n v="5.8803000000000001"/>
    <n v="9.9152000000000005"/>
    <n v="11.3993"/>
    <n v="11.8993"/>
    <n v="13.8652"/>
    <n v="15.7652"/>
    <n v="15.7652"/>
    <n v="19.399999999999999"/>
    <n v="32.467500000000001"/>
    <n v="38.618200000000002"/>
    <n v="43.867400000000004"/>
    <n v="43.5961"/>
    <n v="44.0961"/>
    <n v="51.428400000000003"/>
    <n v="55.225299999999997"/>
    <n v="55.225299999999997"/>
    <n v="55.225299999999997"/>
    <n v="55.142099999999999"/>
    <n v="0"/>
    <n v="0"/>
    <n v="0"/>
    <n v="0"/>
    <n v="0"/>
    <n v="0"/>
    <n v="0"/>
    <n v="0"/>
    <n v="0"/>
    <n v="1.5617000000000001"/>
    <n v="0"/>
    <n v="0"/>
    <n v="0"/>
    <n v="1.0640000000000001"/>
    <n v="3.2299000000000002"/>
    <n v="3.2282999999999999"/>
    <n v="5.2267999999999999"/>
    <n v="4.9602000000000004"/>
    <n v="5.8586999999999998"/>
    <n v="1.0817000000000001"/>
    <n v="1.7142999999999999"/>
    <n v="7.0801999999999996"/>
    <n v="0.83020000000000005"/>
    <n v="0"/>
    <n v="0"/>
    <m/>
    <m/>
    <m/>
    <m/>
    <m/>
    <m/>
    <s v="NÃO"/>
    <n v="13.744899999999999"/>
    <n v="56.136899999999997"/>
    <n v="55.142099999999999"/>
    <n v="5.8586999999999998"/>
    <n v="0"/>
  </r>
  <r>
    <x v="1015"/>
    <x v="26"/>
    <n v="568"/>
    <n v="4556"/>
    <s v="MOTORISTA ENTREGADOR4556568"/>
    <x v="0"/>
    <x v="1"/>
    <x v="2"/>
    <x v="14"/>
    <x v="0"/>
    <x v="1"/>
    <n v="0"/>
    <n v="26.526399999999999"/>
    <n v="0"/>
    <n v="45.570500000000003"/>
    <n v="51.384599999999999"/>
    <n v="55.500399999999999"/>
    <n v="57.732799999999997"/>
    <n v="57.732799999999997"/>
    <n v="1.5499000000000001"/>
    <n v="8.7322000000000006"/>
    <n v="8.7322000000000006"/>
    <n v="14.5304"/>
    <n v="17.4801"/>
    <n v="17.4801"/>
    <n v="26.427399999999999"/>
    <n v="35.941600000000001"/>
    <n v="36.9741"/>
    <n v="38.789099999999998"/>
    <n v="45.088000000000001"/>
    <n v="50.169600000000003"/>
    <n v="56.735999999999997"/>
    <n v="63.534999999999997"/>
    <n v="65.068299999999994"/>
    <n v="65.068299999999994"/>
    <n v="73.282399999999996"/>
    <n v="73.282399999999996"/>
    <n v="0"/>
    <n v="10.5305"/>
    <n v="18.062799999999999"/>
    <n v="29.692699999999999"/>
    <n v="30.775099999999998"/>
    <n v="34.740900000000003"/>
    <n v="42.121000000000002"/>
    <n v="50.784399999999998"/>
    <n v="50.784399999999998"/>
    <n v="57.7667"/>
    <n v="57.183900000000001"/>
    <n v="57.183900000000001"/>
    <n v="57.183900000000001"/>
    <n v="57.183900000000001"/>
    <n v="57.183900000000001"/>
    <n v="57.183900000000001"/>
    <n v="58.667200000000001"/>
    <n v="59.650500000000001"/>
    <n v="60.650500000000001"/>
    <n v="62.3005"/>
    <n v="2.9659"/>
    <n v="8.5658999999999992"/>
    <n v="11.565899999999999"/>
    <n v="14.549200000000001"/>
    <n v="17.549199999999999"/>
    <n v="26.0166"/>
    <n v="27.0166"/>
    <n v="31.0166"/>
    <n v="30.033300000000001"/>
    <n v="34.033299999999997"/>
    <n v="34.033299999999997"/>
    <n v="35.033299999999997"/>
    <n v="40.016599999999997"/>
    <n v="40.016599999999997"/>
    <n v="40.016599999999997"/>
    <n v="40.016599999999997"/>
    <m/>
    <m/>
    <m/>
    <m/>
    <m/>
    <m/>
    <s v="NÃO"/>
    <n v="57.732799999999997"/>
    <n v="73.282399999999996"/>
    <n v="62.3005"/>
    <n v="40.016599999999997"/>
    <m/>
  </r>
  <r>
    <x v="1016"/>
    <x v="26"/>
    <n v="568"/>
    <n v="3503"/>
    <s v="MOTORISTA ENTREGADOR3503568"/>
    <x v="0"/>
    <x v="0"/>
    <x v="2"/>
    <x v="0"/>
    <x v="0"/>
    <x v="0"/>
    <n v="0"/>
    <n v="28.046299999999999"/>
    <n v="0"/>
    <n v="6.0639000000000003"/>
    <n v="7.3963999999999999"/>
    <n v="8.8956"/>
    <n v="2.5114999999999998"/>
    <n v="2.5114999999999998"/>
    <n v="3.1774"/>
    <n v="8.2271999999999998"/>
    <n v="9.7263999999999999"/>
    <n v="12.677"/>
    <n v="18.958500000000001"/>
    <n v="18.958500000000001"/>
    <n v="23.708400000000001"/>
    <n v="28.556799999999999"/>
    <n v="31.090800000000002"/>
    <n v="37.889099999999999"/>
    <n v="4.2324000000000002"/>
    <n v="8.5297999999999998"/>
    <n v="12.095599999999999"/>
    <n v="13.178900000000001"/>
    <n v="13.178900000000001"/>
    <n v="13.212199999999999"/>
    <n v="18.294699999999999"/>
    <n v="18.294699999999999"/>
    <n v="22.127099999999999"/>
    <n v="29.245000000000001"/>
    <n v="34.043999999999997"/>
    <n v="39.862000000000002"/>
    <n v="43.140599999999999"/>
    <n v="44.407299999999999"/>
    <n v="48.557200000000002"/>
    <n v="52.2911"/>
    <n v="58.6569"/>
    <n v="61.872599999999998"/>
    <n v="71.587699999999998"/>
    <n v="3.5165000000000002"/>
    <n v="6.8807"/>
    <n v="11.8291"/>
    <n v="13.045"/>
    <n v="13.7949"/>
    <n v="15.078200000000001"/>
    <n v="16.994800000000001"/>
    <n v="16.994800000000001"/>
    <n v="22.393899999999999"/>
    <n v="24.276399999999999"/>
    <n v="27.891500000000001"/>
    <n v="29.291399999999999"/>
    <n v="30.474599999999999"/>
    <n v="34.224600000000002"/>
    <n v="21.606300000000001"/>
    <n v="24.738900000000001"/>
    <n v="28.304600000000001"/>
    <n v="31.8538"/>
    <n v="40.201999999999998"/>
    <n v="0"/>
    <n v="0"/>
    <n v="0"/>
    <n v="0"/>
    <n v="0"/>
    <n v="0"/>
    <m/>
    <m/>
    <m/>
    <m/>
    <m/>
    <m/>
    <s v="NÃO"/>
    <n v="28.046299999999999"/>
    <n v="37.889099999999999"/>
    <n v="71.587699999999998"/>
    <n v="40.201999999999998"/>
    <n v="0"/>
  </r>
  <r>
    <x v="1017"/>
    <x v="26"/>
    <n v="568"/>
    <n v="4556"/>
    <s v="MOTORISTA ENTREGADOR4556568"/>
    <x v="0"/>
    <x v="1"/>
    <x v="2"/>
    <x v="14"/>
    <x v="0"/>
    <x v="1"/>
    <n v="0"/>
    <n v="65.1708"/>
    <n v="0"/>
    <n v="65.1708"/>
    <n v="65.1708"/>
    <n v="65.1708"/>
    <n v="65.1708"/>
    <n v="65.1708"/>
    <n v="0"/>
    <n v="7.9149000000000003"/>
    <n v="9.7981999999999996"/>
    <n v="13.0481"/>
    <n v="27.793700000000001"/>
    <n v="27.793700000000001"/>
    <n v="37.907800000000002"/>
    <n v="32.874400000000001"/>
    <n v="32.874400000000001"/>
    <n v="34.790999999999997"/>
    <n v="39.255899999999997"/>
    <n v="41.221699999999998"/>
    <n v="50.419800000000002"/>
    <n v="54.185400000000001"/>
    <n v="54.185400000000001"/>
    <n v="54.185400000000001"/>
    <n v="60.233699999999999"/>
    <n v="60.233699999999999"/>
    <n v="3.4157999999999999"/>
    <n v="9.4975000000000005"/>
    <n v="17.36"/>
    <n v="24.890799999999999"/>
    <n v="34.089100000000002"/>
    <n v="36.622300000000003"/>
    <n v="39.638599999999997"/>
    <n v="44.351799999999997"/>
    <n v="45.367699999999999"/>
    <n v="48.999200000000002"/>
    <n v="55.0473"/>
    <n v="59.929699999999997"/>
    <n v="59.929699999999997"/>
    <n v="61.845599999999997"/>
    <n v="64.061499999999995"/>
    <n v="66.857500000000002"/>
    <n v="66.857500000000002"/>
    <n v="68.507499999999993"/>
    <n v="71.307299999999998"/>
    <n v="72.456500000000005"/>
    <n v="2.1318000000000001"/>
    <n v="8.0142000000000007"/>
    <n v="11.5967"/>
    <n v="14.7959"/>
    <n v="17.995799999999999"/>
    <n v="26.1767"/>
    <n v="31.759799999999998"/>
    <n v="34.808900000000001"/>
    <n v="42.605600000000003"/>
    <n v="47.370600000000003"/>
    <n v="48.003900000000002"/>
    <n v="48.003900000000002"/>
    <n v="51.203800000000001"/>
    <n v="51.203800000000001"/>
    <n v="52.303699999999999"/>
    <n v="53.819600000000001"/>
    <m/>
    <m/>
    <m/>
    <m/>
    <m/>
    <m/>
    <s v="NÃO"/>
    <n v="65.1708"/>
    <n v="60.233699999999999"/>
    <n v="72.456500000000005"/>
    <n v="53.819600000000001"/>
    <m/>
  </r>
  <r>
    <x v="1018"/>
    <x v="0"/>
    <n v="599"/>
    <n v="4547"/>
    <s v="AJUDANTE ENTREGA4547599"/>
    <x v="0"/>
    <x v="0"/>
    <x v="0"/>
    <x v="12"/>
    <x v="0"/>
    <x v="0"/>
    <n v="0"/>
    <n v="30.223299999999998"/>
    <n v="0"/>
    <n v="1.5831"/>
    <n v="2.633"/>
    <n v="3.383"/>
    <n v="6.1997"/>
    <n v="6.1997"/>
    <n v="8.8820999999999994"/>
    <n v="8.8820999999999994"/>
    <n v="6.8335999999999997"/>
    <n v="8.1304999999999996"/>
    <n v="15.045500000000001"/>
    <n v="15.045500000000001"/>
    <n v="19.1112"/>
    <n v="26.241399999999999"/>
    <n v="31.357099999999999"/>
    <n v="38.706099999999999"/>
    <n v="0"/>
    <n v="6.0490000000000004"/>
    <n v="13.5314"/>
    <n v="13.998100000000001"/>
    <n v="15.564"/>
    <n v="15.564"/>
    <n v="19.013100000000001"/>
    <n v="19.013100000000001"/>
    <n v="20.628799999999998"/>
    <n v="28.027999999999999"/>
    <n v="33.093800000000002"/>
    <n v="34.993699999999997"/>
    <n v="43.1387"/>
    <n v="44.572000000000003"/>
    <n v="45.687800000000003"/>
    <n v="53.736899999999999"/>
    <n v="64.867000000000004"/>
    <n v="67.682100000000005"/>
    <n v="70.881600000000006"/>
    <n v="9.7802000000000007"/>
    <n v="18.412700000000001"/>
    <n v="28.846"/>
    <n v="30.745999999999999"/>
    <n v="32.161900000000003"/>
    <n v="33.9619"/>
    <n v="35.395200000000003"/>
    <n v="38.811100000000003"/>
    <n v="40.576999999999998"/>
    <n v="45.492899999999999"/>
    <n v="54.575400000000002"/>
    <n v="55.675400000000003"/>
    <n v="59.074599999999997"/>
    <n v="61.540500000000002"/>
    <n v="61.323"/>
    <n v="68.288700000000006"/>
    <n v="71.187100000000001"/>
    <n v="76.536299999999997"/>
    <n v="80.102099999999993"/>
    <n v="1.9492"/>
    <n v="2.5325000000000002"/>
    <n v="4.4984000000000002"/>
    <n v="7.1961000000000004"/>
    <n v="7.1961000000000004"/>
    <n v="10.762700000000001"/>
    <m/>
    <m/>
    <m/>
    <m/>
    <m/>
    <m/>
    <s v="NÃO"/>
    <n v="30.223299999999998"/>
    <n v="38.706099999999999"/>
    <n v="70.881600000000006"/>
    <n v="80.102099999999993"/>
    <n v="10.762700000000001"/>
  </r>
  <r>
    <x v="1019"/>
    <x v="2"/>
    <n v="599"/>
    <n v="4556"/>
    <s v="MOTORISTA ENTREGADOR ABASTECEDOR4556599"/>
    <x v="0"/>
    <x v="1"/>
    <x v="0"/>
    <x v="14"/>
    <x v="0"/>
    <x v="1"/>
    <n v="0"/>
    <n v="47.145200000000003"/>
    <n v="0"/>
    <n v="66.942800000000005"/>
    <n v="68.426100000000005"/>
    <n v="73.341999999999999"/>
    <n v="74.707899999999995"/>
    <n v="74.707899999999995"/>
    <n v="5.0332999999999997"/>
    <n v="9.4673999999999996"/>
    <n v="11.9992"/>
    <n v="19.848400000000002"/>
    <n v="30.613499999999998"/>
    <n v="30.613499999999998"/>
    <n v="46.782400000000003"/>
    <n v="53.733800000000002"/>
    <n v="54.582999999999998"/>
    <n v="57.482999999999997"/>
    <n v="60.049700000000001"/>
    <n v="69.382999999999996"/>
    <n v="76.535300000000007"/>
    <n v="77.617900000000006"/>
    <n v="78.4679"/>
    <n v="80.451999999999998"/>
    <n v="85.185400000000001"/>
    <n v="85.185400000000001"/>
    <n v="5.9173999999999998"/>
    <n v="13.3712"/>
    <n v="22.554500000000001"/>
    <n v="31.053000000000001"/>
    <n v="33.2149"/>
    <n v="37.0974"/>
    <n v="42.014000000000003"/>
    <n v="50.481400000000001"/>
    <n v="54.714700000000001"/>
    <n v="57.648000000000003"/>
    <n v="63.4313"/>
    <n v="71.197900000000004"/>
    <n v="76.797799999999995"/>
    <n v="90.779499999999999"/>
    <n v="92.312799999999996"/>
    <n v="92.312799999999996"/>
    <n v="92.312799999999996"/>
    <n v="94.262799999999999"/>
    <n v="97.728700000000003"/>
    <n v="99.128699999999995"/>
    <n v="6.6158000000000001"/>
    <n v="14.365"/>
    <n v="15.6983"/>
    <n v="17.6983"/>
    <n v="22.4649"/>
    <n v="30.148199999999999"/>
    <n v="39.6648"/>
    <n v="39.6648"/>
    <n v="39.6648"/>
    <n v="39.6648"/>
    <n v="35.5974"/>
    <n v="38.613300000000002"/>
    <n v="39.114100000000001"/>
    <n v="40.630000000000003"/>
    <n v="39.113399999999999"/>
    <n v="40.363300000000002"/>
    <m/>
    <m/>
    <m/>
    <m/>
    <m/>
    <m/>
    <s v="NÃO"/>
    <n v="74.707899999999995"/>
    <n v="85.185400000000001"/>
    <n v="99.128699999999995"/>
    <n v="40.363300000000002"/>
    <m/>
  </r>
  <r>
    <x v="1020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5.3498999999999999"/>
    <n v="9.8156999999999996"/>
    <n v="15.632400000000001"/>
    <n v="22.1983"/>
    <n v="24.014199999999999"/>
    <n v="25.848299999999998"/>
    <n v="27.680900000000001"/>
    <n v="32.146799999999999"/>
    <n v="32.146799999999999"/>
    <n v="10.566599999999999"/>
    <n v="21.883199999999999"/>
    <n v="27.8309"/>
    <n v="35.931600000000003"/>
    <n v="41.748100000000001"/>
    <n v="44.731400000000001"/>
    <n v="54.931399999999996"/>
    <n v="64.263900000000007"/>
    <n v="72.163200000000003"/>
    <n v="77.097200000000001"/>
    <n v="80.880499999999998"/>
    <n v="87.431299999999993"/>
    <n v="94.562399999999997"/>
    <n v="98.113200000000006"/>
    <n v="96.547300000000007"/>
    <n v="97.979900000000001"/>
    <n v="99.213999999999999"/>
    <n v="101.04730000000001"/>
    <n v="104.4299"/>
    <n v="107.4299"/>
    <n v="6.9840999999999998"/>
    <n v="16.416599999999999"/>
    <n v="19.767399999999999"/>
    <n v="25.734100000000002"/>
    <n v="31.682600000000001"/>
    <n v="35.198500000000003"/>
    <n v="45.031700000000001"/>
    <n v="55.233199999999997"/>
    <n v="62.4968"/>
    <n v="49.212699999999998"/>
    <n v="55.427900000000001"/>
    <n v="57.643799999999999"/>
    <n v="60.261200000000002"/>
    <n v="62.061199999999999"/>
    <n v="65.377899999999997"/>
    <n v="67.227900000000005"/>
    <m/>
    <m/>
    <m/>
    <m/>
    <m/>
    <m/>
    <s v="NÃO"/>
    <n v="0"/>
    <n v="32.146799999999999"/>
    <n v="107.4299"/>
    <n v="67.227900000000005"/>
    <m/>
  </r>
  <r>
    <x v="1021"/>
    <x v="0"/>
    <n v="599"/>
    <n v="4547"/>
    <s v="AJUDANTE ENTREGA4547599"/>
    <x v="0"/>
    <x v="0"/>
    <x v="0"/>
    <x v="12"/>
    <x v="0"/>
    <x v="0"/>
    <n v="0"/>
    <n v="21.673200000000001"/>
    <n v="0"/>
    <n v="0"/>
    <n v="0"/>
    <n v="0"/>
    <n v="0"/>
    <n v="0"/>
    <n v="0"/>
    <n v="0"/>
    <n v="0"/>
    <n v="0"/>
    <n v="1.4859"/>
    <n v="1.4859"/>
    <n v="3.4843000000000002"/>
    <n v="5.0182000000000002"/>
    <n v="9.0022000000000002"/>
    <n v="13.9156"/>
    <n v="0"/>
    <n v="0"/>
    <n v="0"/>
    <n v="0"/>
    <n v="0"/>
    <n v="0"/>
    <n v="23.773099999999999"/>
    <n v="23.773099999999999"/>
    <n v="23.773099999999999"/>
    <n v="23.773099999999999"/>
    <n v="23.773099999999999"/>
    <n v="23.773099999999999"/>
    <n v="45.278300000000002"/>
    <n v="45.278300000000002"/>
    <n v="45.278300000000002"/>
    <n v="45.278300000000002"/>
    <n v="45.278300000000002"/>
    <n v="72.209999999999994"/>
    <n v="75.451400000000007"/>
    <n v="8.2483000000000004"/>
    <n v="14.897399999999999"/>
    <n v="20.5624"/>
    <n v="21.228300000000001"/>
    <n v="21.494199999999999"/>
    <n v="23.194199999999999"/>
    <n v="24.244199999999999"/>
    <n v="27.5442"/>
    <n v="28.744199999999999"/>
    <n v="32.71"/>
    <n v="37.957599999999999"/>
    <n v="40.3401"/>
    <n v="43.156700000000001"/>
    <n v="48.787700000000001"/>
    <n v="51.636899999999997"/>
    <n v="56.967100000000002"/>
    <n v="60.017099999999999"/>
    <n v="63.9163"/>
    <n v="0"/>
    <n v="0"/>
    <n v="0"/>
    <n v="0"/>
    <n v="0"/>
    <n v="0"/>
    <n v="0"/>
    <m/>
    <m/>
    <m/>
    <m/>
    <m/>
    <m/>
    <s v="NÃO"/>
    <n v="21.673200000000001"/>
    <n v="13.9156"/>
    <n v="75.451400000000007"/>
    <n v="0"/>
    <n v="0"/>
  </r>
  <r>
    <x v="1022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6.4497999999999998"/>
    <n v="6.4497999999999998"/>
    <n v="15.479100000000001"/>
    <n v="28.711200000000002"/>
    <n v="29.327100000000002"/>
    <n v="31.642199999999999"/>
    <n v="6.7816999999999998"/>
    <n v="12.5489"/>
    <n v="22.132000000000001"/>
    <n v="22.648700000000002"/>
    <n v="22.648700000000002"/>
    <n v="22.648700000000002"/>
    <n v="21.9985"/>
    <n v="21.9985"/>
    <n v="27.563600000000001"/>
    <n v="32.863300000000002"/>
    <n v="36.6631"/>
    <n v="40.112099999999998"/>
    <n v="42.7121"/>
    <n v="45.778700000000001"/>
    <n v="51.861699999999999"/>
    <n v="59.878999999999998"/>
    <n v="64.710800000000006"/>
    <n v="67.260800000000003"/>
    <n v="70.426699999999997"/>
    <n v="5.8658999999999999"/>
    <n v="9.9984000000000002"/>
    <n v="15.3491"/>
    <n v="15.914999999999999"/>
    <n v="15.715"/>
    <n v="16.799099999999999"/>
    <n v="16.982399999999998"/>
    <n v="18.765699999999999"/>
    <n v="11.266500000000001"/>
    <n v="18.4481"/>
    <n v="20.497299999999999"/>
    <n v="21.963999999999999"/>
    <n v="25.313199999999998"/>
    <n v="26.463000000000001"/>
    <n v="27.113700000000001"/>
    <n v="34.263599999999997"/>
    <n v="38.229999999999997"/>
    <n v="45.612400000000001"/>
    <n v="48.511499999999998"/>
    <n v="4.7165999999999997"/>
    <n v="4.7165999999999997"/>
    <n v="6.8990999999999998"/>
    <n v="6.5321999999999996"/>
    <n v="6.2980999999999998"/>
    <n v="9.0472999999999999"/>
    <m/>
    <m/>
    <m/>
    <m/>
    <m/>
    <m/>
    <s v="NÃO"/>
    <n v="0"/>
    <n v="31.642199999999999"/>
    <n v="70.426699999999997"/>
    <n v="48.511499999999998"/>
    <n v="9.0472999999999999"/>
  </r>
  <r>
    <x v="1023"/>
    <x v="26"/>
    <n v="568"/>
    <n v="4556"/>
    <s v="MOTORISTA ENTREGADOR4556568"/>
    <x v="0"/>
    <x v="1"/>
    <x v="2"/>
    <x v="14"/>
    <x v="0"/>
    <x v="1"/>
    <n v="0"/>
    <n v="87.307199999999995"/>
    <n v="0"/>
    <n v="118.6358"/>
    <n v="120.56910000000001"/>
    <n v="125.4191"/>
    <n v="129.38560000000001"/>
    <n v="129.38560000000001"/>
    <n v="5.0656999999999996"/>
    <n v="13.980700000000001"/>
    <n v="17.463200000000001"/>
    <n v="19.8306"/>
    <n v="29.128299999999999"/>
    <n v="29.128299999999999"/>
    <n v="45.127899999999997"/>
    <n v="58.744199999999999"/>
    <n v="64.493899999999996"/>
    <n v="74.476100000000002"/>
    <n v="84.709100000000007"/>
    <n v="92.676299999999998"/>
    <n v="104.0591"/>
    <n v="104.0591"/>
    <n v="104.0591"/>
    <n v="106.059"/>
    <n v="113.8921"/>
    <n v="113.8921"/>
    <n v="10.4488"/>
    <n v="19.2318"/>
    <n v="28.8474"/>
    <n v="37.446300000000001"/>
    <n v="37.446300000000001"/>
    <n v="37.446300000000001"/>
    <n v="37.446300000000001"/>
    <n v="37.446300000000001"/>
    <n v="37.446300000000001"/>
    <n v="37.446300000000001"/>
    <n v="42.578000000000003"/>
    <n v="49.227800000000002"/>
    <n v="59.493400000000001"/>
    <n v="74.108999999999995"/>
    <n v="75.409000000000006"/>
    <n v="76.5749"/>
    <n v="77.924899999999994"/>
    <n v="78.908199999999994"/>
    <n v="80.491500000000002"/>
    <n v="82.458100000000002"/>
    <n v="4.7991999999999999"/>
    <n v="12.3476"/>
    <n v="17.263500000000001"/>
    <n v="23.2301"/>
    <n v="28.8293"/>
    <n v="38.627600000000001"/>
    <n v="51.943399999999997"/>
    <n v="65.791799999999995"/>
    <n v="74.074299999999994"/>
    <n v="81.790899999999993"/>
    <n v="87.806799999999996"/>
    <n v="90.7727"/>
    <n v="96.021900000000002"/>
    <n v="100.5196"/>
    <n v="102.2696"/>
    <n v="107.2529"/>
    <m/>
    <m/>
    <m/>
    <m/>
    <m/>
    <m/>
    <s v="NÃO"/>
    <n v="129.38560000000001"/>
    <n v="113.8921"/>
    <n v="82.458100000000002"/>
    <n v="107.2529"/>
    <m/>
  </r>
  <r>
    <x v="1024"/>
    <x v="27"/>
    <n v="568"/>
    <n v="3503"/>
    <s v="MOTORISTA SUPLENTE3503568"/>
    <x v="0"/>
    <x v="0"/>
    <x v="2"/>
    <x v="0"/>
    <x v="0"/>
    <x v="0"/>
    <n v="0"/>
    <n v="76.152699999999996"/>
    <n v="0"/>
    <n v="19.446100000000001"/>
    <n v="20.411999999999999"/>
    <n v="23.794499999999999"/>
    <n v="24.377700000000001"/>
    <n v="24.377700000000001"/>
    <n v="27.377400000000002"/>
    <n v="32.176499999999997"/>
    <n v="33.660499999999999"/>
    <n v="28.543700000000001"/>
    <n v="34.326500000000003"/>
    <n v="34.326500000000003"/>
    <n v="43.292499999999997"/>
    <n v="50.424900000000001"/>
    <n v="56.174599999999998"/>
    <n v="62.057000000000002"/>
    <n v="5.7991000000000001"/>
    <n v="3.9807999999999999"/>
    <n v="6.5632999999999999"/>
    <n v="6.9298999999999999"/>
    <n v="8.0799000000000003"/>
    <n v="9.1125000000000007"/>
    <n v="13.378399999999999"/>
    <n v="13.378399999999999"/>
    <n v="21.1281"/>
    <n v="27.494599999999998"/>
    <n v="33.593699999999998"/>
    <n v="41.109200000000001"/>
    <n v="46.042400000000001"/>
    <n v="46.042400000000001"/>
    <n v="49.1096"/>
    <n v="52.9084"/>
    <n v="56.908099999999997"/>
    <n v="61.224600000000002"/>
    <n v="64.420100000000005"/>
    <n v="5.0983999999999998"/>
    <n v="8.9976000000000003"/>
    <n v="5.3960999999999997"/>
    <n v="6.5461"/>
    <n v="8.0460999999999991"/>
    <n v="9.5120000000000005"/>
    <n v="9.5452999999999992"/>
    <n v="11.3271"/>
    <n v="11.8271"/>
    <n v="11.508100000000001"/>
    <n v="13.9406"/>
    <n v="15.9739"/>
    <n v="18.0731"/>
    <n v="21.6723"/>
    <n v="26.52"/>
    <n v="29.285799999999998"/>
    <n v="35.717399999999998"/>
    <n v="41.233199999999997"/>
    <n v="43.232399999999998"/>
    <n v="2.1833"/>
    <n v="5.4824999999999999"/>
    <n v="10.2658"/>
    <n v="14.032400000000001"/>
    <n v="8.6649999999999991"/>
    <n v="11.0642"/>
    <m/>
    <m/>
    <m/>
    <m/>
    <m/>
    <m/>
    <s v="NÃO"/>
    <n v="76.152699999999996"/>
    <n v="62.057000000000002"/>
    <n v="64.420100000000005"/>
    <n v="43.232399999999998"/>
    <n v="11.0642"/>
  </r>
  <r>
    <x v="1025"/>
    <x v="26"/>
    <n v="568"/>
    <n v="4556"/>
    <s v="MOTORISTA ENTREGADOR4556568"/>
    <x v="0"/>
    <x v="1"/>
    <x v="2"/>
    <x v="14"/>
    <x v="0"/>
    <x v="1"/>
    <n v="0"/>
    <n v="52.451700000000002"/>
    <n v="0"/>
    <n v="76.079800000000006"/>
    <n v="76.079800000000006"/>
    <n v="71.528300000000002"/>
    <n v="71.528300000000002"/>
    <n v="71.528300000000002"/>
    <n v="0"/>
    <n v="0"/>
    <n v="0"/>
    <n v="0"/>
    <n v="6.5490000000000004"/>
    <n v="6.5490000000000004"/>
    <n v="18.5274"/>
    <n v="29.392199999999999"/>
    <n v="29.392199999999999"/>
    <n v="43.322800000000001"/>
    <n v="50.989199999999997"/>
    <n v="50.989199999999997"/>
    <n v="61.787999999999997"/>
    <n v="68.202200000000005"/>
    <n v="68.202200000000005"/>
    <n v="68.202200000000005"/>
    <n v="78.283600000000007"/>
    <n v="78.283600000000007"/>
    <n v="0"/>
    <n v="9.7821999999999996"/>
    <n v="19.365100000000002"/>
    <n v="29.979199999999999"/>
    <n v="37.778100000000002"/>
    <n v="37.778100000000002"/>
    <n v="44.026899999999998"/>
    <n v="52.458300000000001"/>
    <n v="53.4908"/>
    <n v="60.2883"/>
    <n v="63.184800000000003"/>
    <n v="66.1999"/>
    <n v="66.1999"/>
    <n v="70.365600000000001"/>
    <n v="72.312399999999997"/>
    <n v="73.245699999999999"/>
    <n v="74.161600000000007"/>
    <n v="75.144900000000007"/>
    <n v="76.344899999999996"/>
    <n v="78.244100000000003"/>
    <n v="3.2999000000000001"/>
    <n v="8.3823000000000008"/>
    <n v="10.898099999999999"/>
    <n v="14.597300000000001"/>
    <n v="17.8306"/>
    <n v="10.478199999999999"/>
    <n v="18.658999999999999"/>
    <n v="22.524799999999999"/>
    <n v="30.3565"/>
    <n v="34.7224"/>
    <n v="39.039000000000001"/>
    <n v="40.004899999999999"/>
    <n v="40.004899999999999"/>
    <n v="41.004899999999999"/>
    <n v="42.4208"/>
    <n v="43.4208"/>
    <m/>
    <m/>
    <m/>
    <m/>
    <m/>
    <m/>
    <s v="NÃO"/>
    <n v="71.528300000000002"/>
    <n v="78.283600000000007"/>
    <n v="78.244100000000003"/>
    <n v="43.4208"/>
    <m/>
  </r>
  <r>
    <x v="1026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1.8170999999999999"/>
    <n v="1.8170999999999999"/>
    <n v="6.5320999999999998"/>
    <n v="13.213900000000001"/>
    <n v="15.0305"/>
    <n v="26.062000000000001"/>
    <n v="34.977699999999999"/>
    <n v="34.977699999999999"/>
    <n v="45.909300000000002"/>
    <n v="52.390999999999998"/>
    <n v="52.390999999999998"/>
    <n v="52.390999999999998"/>
    <n v="62.971899999999998"/>
    <n v="62.971899999999998"/>
    <n v="0"/>
    <n v="9.6990999999999996"/>
    <n v="19.5641"/>
    <n v="28.762499999999999"/>
    <n v="41.060099999999998"/>
    <n v="41.060099999999998"/>
    <n v="52.541800000000002"/>
    <n v="52.541800000000002"/>
    <n v="52.541800000000002"/>
    <n v="61.721800000000002"/>
    <n v="65.421000000000006"/>
    <n v="70.47"/>
    <n v="70.47"/>
    <n v="70.47"/>
    <n v="70.803299999999993"/>
    <n v="70.803299999999993"/>
    <n v="71.469200000000001"/>
    <n v="71.602500000000006"/>
    <n v="77.594700000000003"/>
    <n v="78.193100000000001"/>
    <n v="1.4166000000000001"/>
    <n v="2.5331999999999999"/>
    <n v="2.5331999999999999"/>
    <n v="3.7324000000000002"/>
    <n v="3.7324000000000002"/>
    <n v="19.676500000000001"/>
    <n v="21.825700000000001"/>
    <n v="26.257200000000001"/>
    <n v="31.356200000000001"/>
    <n v="34.604500000000002"/>
    <n v="37.187600000000003"/>
    <n v="37.370100000000001"/>
    <n v="39.636000000000003"/>
    <n v="41.052500000000002"/>
    <n v="42.385800000000003"/>
    <n v="44.750799999999998"/>
    <m/>
    <m/>
    <m/>
    <m/>
    <m/>
    <m/>
    <s v="NÃO"/>
    <n v="0"/>
    <n v="62.971899999999998"/>
    <n v="78.193100000000001"/>
    <n v="44.750799999999998"/>
    <m/>
  </r>
  <r>
    <x v="1027"/>
    <x v="26"/>
    <n v="568"/>
    <n v="4513"/>
    <s v="MOTORISTA ENTREGADOR4513568"/>
    <x v="0"/>
    <x v="0"/>
    <x v="2"/>
    <x v="2"/>
    <x v="0"/>
    <x v="0"/>
    <n v="0"/>
    <n v="64.828400000000002"/>
    <n v="0"/>
    <n v="13.7182"/>
    <n v="15.7349"/>
    <n v="16.318999999999999"/>
    <n v="22.750800000000002"/>
    <n v="22.750800000000002"/>
    <n v="27.634899999999998"/>
    <n v="37.1342"/>
    <n v="37.266800000000003"/>
    <n v="36.816800000000001"/>
    <n v="53.651600000000002"/>
    <n v="53.651600000000002"/>
    <n v="68.401600000000002"/>
    <n v="74.101600000000005"/>
    <n v="78.616"/>
    <n v="92.766000000000005"/>
    <n v="0"/>
    <n v="4.9856999999999996"/>
    <n v="12.7531"/>
    <n v="14.185700000000001"/>
    <n v="14.435700000000001"/>
    <n v="15.3857"/>
    <n v="19.719000000000001"/>
    <n v="19.719000000000001"/>
    <n v="26.922000000000001"/>
    <n v="27.556799999999999"/>
    <n v="33.123399999999997"/>
    <n v="43.073500000000003"/>
    <n v="46.656799999999997"/>
    <n v="46.640099999999997"/>
    <n v="53.190100000000001"/>
    <n v="59.8568"/>
    <n v="63.841700000000003"/>
    <n v="68.308400000000006"/>
    <n v="72.041700000000006"/>
    <n v="5.7"/>
    <n v="7.6326000000000001"/>
    <n v="4.8327"/>
    <n v="4.8327"/>
    <n v="4.8327"/>
    <n v="4.8327"/>
    <n v="4.8327"/>
    <n v="4.8327"/>
    <n v="4.8327"/>
    <n v="4.8327"/>
    <n v="4.8327"/>
    <n v="4.8327"/>
    <n v="7.2812000000000001"/>
    <n v="11.198600000000001"/>
    <n v="2.1842999999999999"/>
    <n v="13.469200000000001"/>
    <n v="22.07"/>
    <n v="21.2715"/>
    <n v="26.604099999999999"/>
    <n v="5.2515000000000001"/>
    <n v="8.1348000000000003"/>
    <n v="9.6847999999999992"/>
    <n v="9.1847999999999992"/>
    <n v="13.8348"/>
    <n v="10.535600000000001"/>
    <m/>
    <m/>
    <m/>
    <m/>
    <m/>
    <m/>
    <s v="NÃO"/>
    <n v="64.828400000000002"/>
    <n v="92.766000000000005"/>
    <n v="72.041700000000006"/>
    <n v="26.604099999999999"/>
    <n v="10.535600000000001"/>
  </r>
  <r>
    <x v="1028"/>
    <x v="2"/>
    <n v="599"/>
    <n v="4556"/>
    <s v="MOTORISTA ENTREGADOR ABASTECEDOR4556599"/>
    <x v="0"/>
    <x v="1"/>
    <x v="0"/>
    <x v="14"/>
    <x v="0"/>
    <x v="1"/>
    <n v="0"/>
    <n v="55.340299999999999"/>
    <n v="0"/>
    <n v="76.737700000000004"/>
    <n v="77.753600000000006"/>
    <n v="81.052800000000005"/>
    <n v="83.302000000000007"/>
    <n v="83.302000000000007"/>
    <n v="4.3151000000000002"/>
    <n v="11.064299999999999"/>
    <n v="15.313499999999999"/>
    <n v="19.1953"/>
    <n v="29.2286"/>
    <n v="29.2286"/>
    <n v="43.192900000000002"/>
    <n v="51.458799999999997"/>
    <n v="56.156500000000001"/>
    <n v="60.704900000000002"/>
    <n v="67.5685"/>
    <n v="76.049499999999995"/>
    <n v="83.632800000000003"/>
    <n v="85.632800000000003"/>
    <n v="86.632800000000003"/>
    <n v="88.148700000000005"/>
    <n v="92.180499999999995"/>
    <n v="92.180499999999995"/>
    <n v="7.1658999999999997"/>
    <n v="17.465800000000002"/>
    <n v="25.298300000000001"/>
    <n v="33.747500000000002"/>
    <n v="39.129300000000001"/>
    <n v="43.495899999999999"/>
    <n v="50.3095"/>
    <n v="57.090499999999999"/>
    <n v="63.106400000000001"/>
    <n v="66.256399999999999"/>
    <n v="71.822999999999993"/>
    <n v="79.2714"/>
    <n v="86.336500000000001"/>
    <n v="96.500699999999995"/>
    <n v="96.683999999999997"/>
    <n v="98.1999"/>
    <n v="100.1999"/>
    <n v="101.7332"/>
    <n v="103.33320000000001"/>
    <n v="106.1991"/>
    <n v="6.0991999999999997"/>
    <n v="10.9802"/>
    <n v="15.012"/>
    <n v="18.1264"/>
    <n v="21.792999999999999"/>
    <n v="27.6096"/>
    <n v="37.407899999999998"/>
    <n v="42.972999999999999"/>
    <n v="49.055500000000002"/>
    <n v="53.070599999999999"/>
    <n v="58.953099999999999"/>
    <n v="61.802300000000002"/>
    <n v="66.184100000000001"/>
    <n v="70.066599999999994"/>
    <n v="72.282499999999999"/>
    <n v="75.764300000000006"/>
    <m/>
    <m/>
    <m/>
    <m/>
    <m/>
    <m/>
    <s v="NÃO"/>
    <n v="83.302000000000007"/>
    <n v="92.180499999999995"/>
    <n v="106.1991"/>
    <n v="75.764300000000006"/>
    <m/>
  </r>
  <r>
    <x v="1029"/>
    <x v="2"/>
    <n v="599"/>
    <n v="4547"/>
    <s v="MOTORISTA ENTREGADOR ABASTECEDOR4547599"/>
    <x v="0"/>
    <x v="0"/>
    <x v="0"/>
    <x v="12"/>
    <x v="0"/>
    <x v="0"/>
    <n v="0"/>
    <n v="34.8583"/>
    <n v="0"/>
    <n v="8.4486000000000008"/>
    <n v="8.4486000000000008"/>
    <n v="9.5810999999999993"/>
    <n v="12.0977"/>
    <n v="12.0977"/>
    <n v="11.798500000000001"/>
    <n v="10.8644"/>
    <n v="10.6477"/>
    <n v="11.214399999999999"/>
    <n v="13.064299999999999"/>
    <n v="13.064299999999999"/>
    <n v="13.064299999999999"/>
    <n v="18.815799999999999"/>
    <n v="23.781700000000001"/>
    <n v="27.113499999999998"/>
    <n v="0.36659999999999998"/>
    <n v="9.6313999999999993"/>
    <n v="16.8963"/>
    <n v="18.512899999999998"/>
    <n v="19.945399999999999"/>
    <n v="21.411999999999999"/>
    <n v="24.861799999999999"/>
    <n v="24.861799999999999"/>
    <n v="26.511700000000001"/>
    <n v="31.643999999999998"/>
    <n v="34.943899999999999"/>
    <n v="37.9923"/>
    <n v="45.489699999999999"/>
    <n v="47.122999999999998"/>
    <n v="47.238900000000001"/>
    <n v="54.121299999999998"/>
    <n v="65.686999999999998"/>
    <n v="70.236900000000006"/>
    <n v="72.202299999999994"/>
    <n v="4.6642999999999999"/>
    <n v="9.6960999999999995"/>
    <n v="10.311199999999999"/>
    <n v="11.927099999999999"/>
    <n v="12.493"/>
    <n v="14.158899999999999"/>
    <n v="15.0748"/>
    <n v="17.3081"/>
    <n v="17.3081"/>
    <n v="21.507200000000001"/>
    <n v="29.5397"/>
    <n v="31.472999999999999"/>
    <n v="36.656300000000002"/>
    <n v="41.588099999999997"/>
    <n v="47.953899999999997"/>
    <n v="56.369700000000002"/>
    <n v="59.052199999999999"/>
    <n v="64.784700000000001"/>
    <n v="69.083100000000002"/>
    <n v="4.2824999999999998"/>
    <n v="6.7157999999999998"/>
    <n v="11.415699999999999"/>
    <n v="15.8308"/>
    <n v="18.0641"/>
    <n v="21.8459"/>
    <m/>
    <m/>
    <m/>
    <m/>
    <m/>
    <m/>
    <s v="NÃO"/>
    <n v="34.8583"/>
    <n v="27.113499999999998"/>
    <n v="72.202299999999994"/>
    <n v="69.083100000000002"/>
    <n v="21.8459"/>
  </r>
  <r>
    <x v="1030"/>
    <x v="2"/>
    <n v="599"/>
    <n v="3529"/>
    <s v="MOTORISTA ENTREGADOR ABASTECEDOR3529599"/>
    <x v="0"/>
    <x v="4"/>
    <x v="0"/>
    <x v="6"/>
    <x v="0"/>
    <x v="0"/>
    <n v="0"/>
    <n v="51.163800000000002"/>
    <n v="0"/>
    <n v="51.163800000000002"/>
    <n v="51.163800000000002"/>
    <n v="51.163800000000002"/>
    <n v="78.639300000000006"/>
    <n v="78.639300000000006"/>
    <n v="0"/>
    <n v="0"/>
    <n v="0"/>
    <n v="0"/>
    <n v="22.3171"/>
    <n v="22.3171"/>
    <n v="22.3171"/>
    <n v="22.3171"/>
    <n v="22.3171"/>
    <n v="58.0608"/>
    <n v="58.192599999999999"/>
    <n v="64.840299999999999"/>
    <n v="69.289500000000004"/>
    <n v="69.289500000000004"/>
    <n v="69.289500000000004"/>
    <n v="71.122799999999998"/>
    <n v="81.435299999999998"/>
    <n v="81.435299999999998"/>
    <n v="7.6829999999999998"/>
    <n v="14.7654"/>
    <n v="20.898700000000002"/>
    <n v="22.564599999999999"/>
    <n v="44.159599999999998"/>
    <n v="47.373899999999999"/>
    <n v="53.023000000000003"/>
    <n v="60.605400000000003"/>
    <n v="68.121200000000002"/>
    <n v="72.720399999999998"/>
    <n v="83.168999999999997"/>
    <n v="91.933999999999997"/>
    <n v="100.6491"/>
    <n v="102.1491"/>
    <n v="103.9157"/>
    <n v="105.8656"/>
    <n v="105.8656"/>
    <n v="107.18300000000001"/>
    <n v="107.18300000000001"/>
    <n v="107.18300000000001"/>
    <n v="0"/>
    <n v="0"/>
    <n v="0"/>
    <n v="0"/>
    <n v="0"/>
    <n v="15.08"/>
    <n v="28.278199999999998"/>
    <n v="39.560499999999998"/>
    <n v="44.877000000000002"/>
    <n v="54.773699999999998"/>
    <n v="57.856200000000001"/>
    <n v="59.838000000000001"/>
    <n v="63.720500000000001"/>
    <n v="66.003699999999995"/>
    <n v="67.203699999999998"/>
    <n v="67.203699999999998"/>
    <m/>
    <m/>
    <m/>
    <m/>
    <m/>
    <m/>
    <s v="NÃO"/>
    <n v="78.639300000000006"/>
    <n v="81.435299999999998"/>
    <n v="107.18300000000001"/>
    <n v="67.203699999999998"/>
    <m/>
  </r>
  <r>
    <x v="1031"/>
    <x v="26"/>
    <n v="568"/>
    <n v="4556"/>
    <s v="MOTORISTA ENTREGADOR4556568"/>
    <x v="0"/>
    <x v="1"/>
    <x v="2"/>
    <x v="14"/>
    <x v="0"/>
    <x v="1"/>
    <n v="0"/>
    <n v="51.624000000000002"/>
    <n v="0"/>
    <n v="70.721900000000005"/>
    <n v="72.654399999999995"/>
    <n v="76.453500000000005"/>
    <n v="79.103399999999993"/>
    <n v="79.103399999999993"/>
    <n v="0.8659"/>
    <n v="5.2801"/>
    <n v="8.1466999999999992"/>
    <n v="8.1466999999999992"/>
    <n v="21.6431"/>
    <n v="21.6431"/>
    <n v="22.741399999999999"/>
    <n v="33.255499999999998"/>
    <n v="33.255499999999998"/>
    <n v="45.501399999999997"/>
    <n v="50.817100000000003"/>
    <n v="58.532800000000002"/>
    <n v="63.797899999999998"/>
    <n v="72.095500000000001"/>
    <n v="73.745400000000004"/>
    <n v="73.745400000000004"/>
    <n v="73.427099999999996"/>
    <n v="73.427099999999996"/>
    <n v="0"/>
    <n v="9.2307000000000006"/>
    <n v="24.1113"/>
    <n v="33.575600000000001"/>
    <n v="43.672400000000003"/>
    <n v="48.072200000000002"/>
    <n v="54.5379"/>
    <n v="65.318799999999996"/>
    <n v="65.318799999999996"/>
    <n v="75.166899999999998"/>
    <n v="80.817300000000003"/>
    <n v="85.749799999999993"/>
    <n v="92.482299999999995"/>
    <n v="98.014799999999994"/>
    <n v="98.014799999999994"/>
    <n v="98.014799999999994"/>
    <n v="98.014799999999994"/>
    <n v="98.014799999999994"/>
    <n v="98.014799999999994"/>
    <n v="98.014799999999994"/>
    <n v="0"/>
    <n v="0"/>
    <n v="2"/>
    <n v="4.8318000000000003"/>
    <n v="7.8318000000000003"/>
    <n v="14.165100000000001"/>
    <n v="20.165099999999999"/>
    <n v="24.165099999999999"/>
    <n v="35.148400000000002"/>
    <n v="39.148400000000002"/>
    <n v="40.398400000000002"/>
    <n v="41.398400000000002"/>
    <n v="46.514299999999999"/>
    <n v="46.514299999999999"/>
    <n v="47.780200000000001"/>
    <n v="49.780200000000001"/>
    <m/>
    <m/>
    <m/>
    <m/>
    <m/>
    <m/>
    <s v="NÃO"/>
    <n v="79.103399999999993"/>
    <n v="73.427099999999996"/>
    <n v="98.014799999999994"/>
    <n v="49.780200000000001"/>
    <m/>
  </r>
  <r>
    <x v="1032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1.0150999999999999"/>
    <n v="2.0651000000000002"/>
    <n v="3.9333"/>
    <n v="9.4151000000000007"/>
    <n v="10.815099999999999"/>
    <n v="13.3802"/>
    <n v="20.3779"/>
    <n v="22.911200000000001"/>
    <n v="27.575500000000002"/>
    <n v="25.892199999999999"/>
    <n v="25.908100000000001"/>
    <n v="27.024000000000001"/>
    <n v="29.024000000000001"/>
    <n v="30.5565"/>
    <n v="30.5565"/>
    <n v="2.6818"/>
    <n v="5.9477000000000002"/>
    <n v="4.7644000000000002"/>
    <n v="1.8977999999999999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30.5565"/>
    <n v="0"/>
    <m/>
  </r>
  <r>
    <x v="1033"/>
    <x v="26"/>
    <n v="568"/>
    <n v="3503"/>
    <s v="MOTORISTA ENTREGADOR3503568"/>
    <x v="0"/>
    <x v="0"/>
    <x v="2"/>
    <x v="0"/>
    <x v="0"/>
    <x v="0"/>
    <n v="0"/>
    <n v="50.540199999999999"/>
    <n v="0"/>
    <n v="11.7342"/>
    <n v="12.8842"/>
    <n v="13.7357"/>
    <n v="14.852399999999999"/>
    <n v="14.852399999999999"/>
    <n v="15.967599999999999"/>
    <n v="19.868300000000001"/>
    <n v="21.770600000000002"/>
    <n v="14.3184"/>
    <n v="4.5343999999999998"/>
    <n v="4.5343999999999998"/>
    <n v="11.7692"/>
    <n v="14.4533"/>
    <n v="18.4177"/>
    <n v="18.0503"/>
    <n v="6.9819000000000004"/>
    <n v="6.9819000000000004"/>
    <n v="11.064399999999999"/>
    <n v="10.164400000000001"/>
    <n v="11.7803"/>
    <n v="11.7803"/>
    <n v="16.747699999999998"/>
    <n v="16.747699999999998"/>
    <n v="24.4483"/>
    <n v="32.264899999999997"/>
    <n v="36.649799999999999"/>
    <n v="41.486899999999999"/>
    <n v="45.229900000000001"/>
    <n v="48.129899999999999"/>
    <n v="48.463299999999997"/>
    <n v="50.597299999999997"/>
    <n v="42.882199999999997"/>
    <n v="42.882199999999997"/>
    <n v="36.749000000000002"/>
    <n v="2.6181000000000001"/>
    <n v="8.7498000000000005"/>
    <n v="0"/>
    <n v="0"/>
    <n v="0"/>
    <n v="0"/>
    <n v="4.8399999999999999E-2"/>
    <n v="4.8399999999999999E-2"/>
    <n v="1.3984000000000001"/>
    <n v="0"/>
    <n v="6.7680999999999996"/>
    <n v="11.5014"/>
    <n v="14.2681"/>
    <n v="16.668099999999999"/>
    <n v="3.5015000000000001"/>
    <n v="9.9166000000000007"/>
    <n v="12"/>
    <n v="11.4175"/>
    <n v="13.820499999999999"/>
    <n v="3.5"/>
    <n v="7.2832999999999997"/>
    <n v="11.5318"/>
    <n v="15.815099999999999"/>
    <n v="8.7158999999999995"/>
    <n v="12.315099999999999"/>
    <m/>
    <m/>
    <m/>
    <m/>
    <m/>
    <m/>
    <s v="NÃO"/>
    <n v="50.540199999999999"/>
    <n v="18.0503"/>
    <n v="36.749000000000002"/>
    <n v="13.820499999999999"/>
    <n v="12.315099999999999"/>
  </r>
  <r>
    <x v="1034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4.3143000000000002"/>
    <n v="7.0960999999999999"/>
    <n v="9.5467999999999993"/>
    <n v="13.4793"/>
    <n v="14.3293"/>
    <n v="19.045200000000001"/>
    <n v="23.560300000000002"/>
    <n v="28.642099999999999"/>
    <n v="35.8048"/>
    <n v="35.8048"/>
    <n v="35.8048"/>
    <n v="36.904800000000002"/>
    <n v="38.870699999999999"/>
    <n v="42.936599999999999"/>
    <n v="44.669899999999998"/>
    <n v="3.9817999999999998"/>
    <n v="10.2136"/>
    <n v="10.2136"/>
    <n v="12.7128"/>
    <n v="14.446899999999999"/>
    <n v="18.3628"/>
    <n v="20.694600000000001"/>
    <n v="22.327200000000001"/>
    <n v="24.4772"/>
    <n v="23.976500000000001"/>
    <n v="26.959099999999999"/>
    <n v="29.425699999999999"/>
    <n v="27.9772"/>
    <n v="28.2605"/>
    <n v="29.310500000000001"/>
    <n v="31.4756"/>
    <m/>
    <m/>
    <m/>
    <m/>
    <m/>
    <m/>
    <s v="NÃO"/>
    <n v="0"/>
    <n v="0"/>
    <n v="44.669899999999998"/>
    <n v="31.4756"/>
    <m/>
  </r>
  <r>
    <x v="1035"/>
    <x v="0"/>
    <n v="599"/>
    <n v="4534"/>
    <s v="AJUDANTE ENTREGA4534599"/>
    <x v="0"/>
    <x v="0"/>
    <x v="0"/>
    <x v="10"/>
    <x v="0"/>
    <x v="0"/>
    <n v="0"/>
    <n v="32.787100000000002"/>
    <n v="0"/>
    <n v="4.9630000000000001"/>
    <n v="4.9630000000000001"/>
    <n v="0"/>
    <n v="0"/>
    <n v="0"/>
    <n v="2.7119"/>
    <n v="4.6451000000000002"/>
    <n v="4.2267999999999999"/>
    <n v="4.2107000000000001"/>
    <n v="12.4414"/>
    <n v="12.4414"/>
    <n v="8.0579999999999998"/>
    <n v="10.458500000000001"/>
    <n v="17.957999999999998"/>
    <n v="12.9087"/>
    <n v="5.1821999999999999"/>
    <n v="9.1143999999999998"/>
    <n v="12.898199999999999"/>
    <n v="14.2148"/>
    <n v="15.998100000000001"/>
    <n v="16.8322"/>
    <n v="20.348800000000001"/>
    <n v="20.348800000000001"/>
    <n v="24.080300000000001"/>
    <n v="35.761699999999998"/>
    <n v="39.193399999999997"/>
    <n v="44.924999999999997"/>
    <n v="48.6248"/>
    <n v="49.1907"/>
    <n v="51.738999999999997"/>
    <n v="52.173000000000002"/>
    <n v="55.557600000000001"/>
    <n v="58.624099999999999"/>
    <n v="61.857300000000002"/>
    <n v="7.2656999999999998"/>
    <n v="9.2829999999999995"/>
    <n v="11.698700000000001"/>
    <n v="11.366099999999999"/>
    <n v="11.366099999999999"/>
    <n v="12.0153"/>
    <n v="13.715199999999999"/>
    <n v="14.597799999999999"/>
    <n v="12.5152"/>
    <n v="11.9795"/>
    <n v="9.9125999999999994"/>
    <n v="8.6617999999999995"/>
    <n v="9.8117999999999999"/>
    <n v="15.4101"/>
    <n v="19.0092"/>
    <n v="20.308199999999999"/>
    <n v="19.7074"/>
    <n v="21.89"/>
    <n v="14.8392"/>
    <n v="0"/>
    <n v="0"/>
    <n v="0"/>
    <n v="0"/>
    <n v="0.44879999999999998"/>
    <n v="3.2986"/>
    <m/>
    <m/>
    <m/>
    <m/>
    <m/>
    <m/>
    <s v="NÃO"/>
    <n v="32.787100000000002"/>
    <n v="12.9087"/>
    <n v="61.857300000000002"/>
    <n v="14.8392"/>
    <n v="3.2986"/>
  </r>
  <r>
    <x v="1036"/>
    <x v="2"/>
    <n v="599"/>
    <n v="3503"/>
    <s v="MOTORISTA ENTREGADOR ABASTECEDOR3503599"/>
    <x v="0"/>
    <x v="0"/>
    <x v="0"/>
    <x v="0"/>
    <x v="0"/>
    <x v="0"/>
    <n v="0"/>
    <n v="5.7481"/>
    <n v="0"/>
    <n v="6.3108000000000004"/>
    <n v="7.7267000000000001"/>
    <n v="5.7274000000000003"/>
    <n v="6.3273000000000001"/>
    <n v="6.3273000000000001"/>
    <n v="6.9272999999999998"/>
    <n v="1.7939000000000001"/>
    <n v="1.4757"/>
    <n v="1.3098000000000001"/>
    <n v="12.040699999999999"/>
    <n v="12.040699999999999"/>
    <n v="18.507200000000001"/>
    <n v="20.7896"/>
    <n v="25.3887"/>
    <n v="31.470400000000001"/>
    <n v="3.4512999999999998"/>
    <n v="10.5662"/>
    <n v="17.498799999999999"/>
    <n v="19.364699999999999"/>
    <n v="19.364699999999999"/>
    <n v="20.797999999999998"/>
    <n v="27.697099999999999"/>
    <n v="27.697099999999999"/>
    <n v="35.661999999999999"/>
    <n v="43.043500000000002"/>
    <n v="47.727600000000002"/>
    <n v="51.710900000000002"/>
    <n v="50.743099999999998"/>
    <n v="50.743099999999998"/>
    <n v="54.942999999999998"/>
    <n v="52.142000000000003"/>
    <n v="55.356999999999999"/>
    <n v="56.823500000000003"/>
    <n v="57.906799999999997"/>
    <n v="2.865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5.7481"/>
    <n v="31.470400000000001"/>
    <n v="57.906799999999997"/>
    <n v="0"/>
    <n v="0"/>
  </r>
  <r>
    <x v="1037"/>
    <x v="2"/>
    <n v="599"/>
    <n v="3503"/>
    <s v="MOTORISTA ENTREGADOR ABASTECEDOR3503599"/>
    <x v="0"/>
    <x v="0"/>
    <x v="0"/>
    <x v="0"/>
    <x v="0"/>
    <x v="0"/>
    <n v="0"/>
    <n v="6.9766000000000004"/>
    <n v="0"/>
    <n v="5.0674999999999999"/>
    <n v="5.9001000000000001"/>
    <n v="8.7833000000000006"/>
    <n v="7.7182000000000004"/>
    <n v="7.7182000000000004"/>
    <n v="9.8008000000000006"/>
    <n v="10.084899999999999"/>
    <n v="10.6523"/>
    <n v="12.5212"/>
    <n v="12.5212"/>
    <n v="12.5212"/>
    <n v="12.5212"/>
    <n v="20.737100000000002"/>
    <n v="28.920400000000001"/>
    <n v="31.006799999999998"/>
    <n v="6.5522"/>
    <n v="5.3848000000000003"/>
    <n v="15.0998"/>
    <n v="16.532299999999999"/>
    <n v="18.316400000000002"/>
    <n v="20.0823"/>
    <n v="26.0655"/>
    <n v="26.0655"/>
    <n v="33.1828"/>
    <n v="39.398600000000002"/>
    <n v="43.431199999999997"/>
    <n v="46.0486"/>
    <n v="49.778100000000002"/>
    <n v="51.511400000000002"/>
    <n v="59.8598"/>
    <n v="64.058199999999999"/>
    <n v="63.539900000000003"/>
    <n v="66.706599999999995"/>
    <n v="70.439899999999994"/>
    <n v="7.8491999999999997"/>
    <n v="13.9483"/>
    <n v="17.545999999999999"/>
    <n v="17.545999999999999"/>
    <n v="17.561900000000001"/>
    <n v="19.378499999999999"/>
    <n v="19.128499999999999"/>
    <n v="22.128499999999999"/>
    <n v="21.8626"/>
    <n v="28.4452"/>
    <n v="22.277000000000001"/>
    <n v="20.560400000000001"/>
    <n v="22.426300000000001"/>
    <n v="26.542200000000001"/>
    <n v="30.209599999999998"/>
    <n v="38.358800000000002"/>
    <n v="42.576999999999998"/>
    <n v="48.3095"/>
    <n v="53.826099999999997"/>
    <n v="1.9"/>
    <n v="5.6833"/>
    <n v="9.4984999999999999"/>
    <n v="0.78110000000000002"/>
    <n v="1.1802999999999999"/>
    <n v="5.6802999999999999"/>
    <m/>
    <m/>
    <m/>
    <m/>
    <m/>
    <m/>
    <s v="NÃO"/>
    <n v="6.9766000000000004"/>
    <n v="31.006799999999998"/>
    <n v="70.439899999999994"/>
    <n v="53.826099999999997"/>
    <n v="5.6802999999999999"/>
  </r>
  <r>
    <x v="1038"/>
    <x v="27"/>
    <n v="568"/>
    <n v="3503"/>
    <s v="MOTORISTA SUPLENTE3503568"/>
    <x v="0"/>
    <x v="0"/>
    <x v="2"/>
    <x v="0"/>
    <x v="0"/>
    <x v="0"/>
    <n v="0"/>
    <n v="68.598799999999997"/>
    <n v="0"/>
    <n v="14.412599999999999"/>
    <n v="16.0959"/>
    <n v="19.611699999999999"/>
    <n v="22.1632"/>
    <n v="22.1632"/>
    <n v="22.963899999999999"/>
    <n v="27.162299999999998"/>
    <n v="30.7957"/>
    <n v="32.329099999999997"/>
    <n v="40.844099999999997"/>
    <n v="40.844099999999997"/>
    <n v="53.76"/>
    <n v="53.875900000000001"/>
    <n v="57.0244"/>
    <n v="64.059200000000004"/>
    <n v="5.8014999999999999"/>
    <n v="16.952200000000001"/>
    <n v="23.934699999999999"/>
    <n v="25.134699999999999"/>
    <n v="25.134699999999999"/>
    <n v="28.234000000000002"/>
    <n v="32.101399999999998"/>
    <n v="32.101399999999998"/>
    <n v="36.951500000000003"/>
    <n v="42.469000000000001"/>
    <n v="44.534199999999998"/>
    <n v="55.233400000000003"/>
    <n v="50.931800000000003"/>
    <n v="52.364400000000003"/>
    <n v="58.396299999999997"/>
    <n v="61.314500000000002"/>
    <n v="58.997900000000001"/>
    <n v="61.931199999999997"/>
    <n v="56.563800000000001"/>
    <n v="3.4508000000000001"/>
    <n v="6.0842000000000001"/>
    <n v="7.7358000000000002"/>
    <n v="8.2524999999999995"/>
    <n v="9.0358000000000001"/>
    <n v="9.5525000000000002"/>
    <n v="9.9366000000000003"/>
    <n v="11.1366"/>
    <n v="11.2699"/>
    <n v="13.1866"/>
    <n v="16.820699999999999"/>
    <n v="20.5199"/>
    <n v="22.336600000000001"/>
    <n v="25.338100000000001"/>
    <n v="20.9207"/>
    <n v="26.767600000000002"/>
    <n v="29.416799999999999"/>
    <n v="32.317500000000003"/>
    <n v="39.8508"/>
    <n v="3.7347999999999999"/>
    <n v="5.5674000000000001"/>
    <n v="10.85"/>
    <n v="12.7"/>
    <n v="8.3826000000000001"/>
    <n v="7.6666999999999996"/>
    <m/>
    <m/>
    <m/>
    <m/>
    <m/>
    <m/>
    <s v="NÃO"/>
    <n v="68.598799999999997"/>
    <n v="64.059200000000004"/>
    <n v="56.563800000000001"/>
    <n v="39.8508"/>
    <n v="7.6666999999999996"/>
  </r>
  <r>
    <x v="1039"/>
    <x v="26"/>
    <n v="568"/>
    <n v="3503"/>
    <s v="MOTORISTA ENTREGADOR3503568"/>
    <x v="0"/>
    <x v="0"/>
    <x v="2"/>
    <x v="0"/>
    <x v="0"/>
    <x v="0"/>
    <n v="0"/>
    <n v="44.389699999999998"/>
    <n v="0"/>
    <n v="16.682600000000001"/>
    <n v="16.682600000000001"/>
    <n v="18.898499999999999"/>
    <n v="17.580400000000001"/>
    <n v="17.580400000000001"/>
    <n v="19.363700000000001"/>
    <n v="25.247"/>
    <n v="28.346900000000002"/>
    <n v="27.499199999999998"/>
    <n v="31.512799999999999"/>
    <n v="31.512799999999999"/>
    <n v="39.846899999999998"/>
    <n v="48.646900000000002"/>
    <n v="55.613500000000002"/>
    <n v="56.8309"/>
    <n v="6.1180000000000003"/>
    <n v="11.4838"/>
    <n v="18.936"/>
    <n v="20.736000000000001"/>
    <n v="21.8186"/>
    <n v="18.0671"/>
    <n v="21.9345"/>
    <n v="21.9345"/>
    <n v="28.418600000000001"/>
    <n v="35.569299999999998"/>
    <n v="42.137500000000003"/>
    <n v="47.987499999999997"/>
    <n v="51.588200000000001"/>
    <n v="52.505600000000001"/>
    <n v="57.604100000000003"/>
    <n v="57.355600000000003"/>
    <n v="43.989800000000002"/>
    <n v="43.688299999999998"/>
    <n v="36.2224"/>
    <n v="2.9167000000000001"/>
    <n v="0.95"/>
    <n v="0.56510000000000005"/>
    <n v="0.56510000000000005"/>
    <n v="2.1484000000000001"/>
    <n v="3.9483999999999999"/>
    <n v="3.2324999999999999"/>
    <n v="1.3173999999999999"/>
    <n v="4.1673999999999998"/>
    <n v="8.85"/>
    <n v="13.1008"/>
    <n v="15.682600000000001"/>
    <n v="16.999300000000002"/>
    <n v="18.2486"/>
    <n v="15.598599999999999"/>
    <n v="20.9298"/>
    <n v="22.629799999999999"/>
    <n v="22.629799999999999"/>
    <n v="21.413900000000002"/>
    <n v="0"/>
    <n v="0"/>
    <n v="3.7317999999999998"/>
    <n v="8.0159000000000002"/>
    <n v="9.8158999999999992"/>
    <n v="13.831799999999999"/>
    <m/>
    <m/>
    <m/>
    <m/>
    <m/>
    <m/>
    <s v="NÃO"/>
    <n v="44.389699999999998"/>
    <n v="56.8309"/>
    <n v="36.2224"/>
    <n v="21.413900000000002"/>
    <n v="13.831799999999999"/>
  </r>
  <r>
    <x v="1040"/>
    <x v="2"/>
    <n v="599"/>
    <n v="4534"/>
    <s v="MOTORISTA ENTREGADOR ABASTECEDOR4534599"/>
    <x v="0"/>
    <x v="0"/>
    <x v="0"/>
    <x v="10"/>
    <x v="0"/>
    <x v="0"/>
    <n v="0"/>
    <n v="16.0533"/>
    <n v="0"/>
    <n v="0"/>
    <n v="0"/>
    <n v="2.7355999999999998"/>
    <n v="3.6515"/>
    <n v="3.6515"/>
    <n v="8.0681999999999992"/>
    <n v="11.0174"/>
    <n v="11.935600000000001"/>
    <n v="11.453799999999999"/>
    <n v="21.803000000000001"/>
    <n v="21.803000000000001"/>
    <n v="28.571100000000001"/>
    <n v="35.073399999999999"/>
    <n v="40.656700000000001"/>
    <n v="36.925800000000002"/>
    <n v="5.5818000000000003"/>
    <n v="6.6992000000000003"/>
    <n v="11.0318"/>
    <n v="13.0159"/>
    <n v="14.9659"/>
    <n v="16.95"/>
    <n v="18.183299999999999"/>
    <n v="18.183299999999999"/>
    <n v="19.583300000000001"/>
    <n v="27.534099999999999"/>
    <n v="36.15"/>
    <n v="44.631799999999998"/>
    <n v="48.611199999999997"/>
    <n v="52.860399999999998"/>
    <n v="59.060400000000001"/>
    <n v="56.1111"/>
    <n v="60.4452"/>
    <n v="63.511800000000001"/>
    <n v="67.495099999999994"/>
    <n v="5.25"/>
    <n v="9.3833000000000002"/>
    <n v="11.449199999999999"/>
    <n v="11.1333"/>
    <n v="12.8666"/>
    <n v="12.8825"/>
    <n v="14.649900000000001"/>
    <n v="8.3165999999999993"/>
    <n v="8.9166000000000007"/>
    <n v="6.2832999999999997"/>
    <n v="8.6658000000000008"/>
    <n v="7.5991"/>
    <n v="12.815799999999999"/>
    <n v="20.031700000000001"/>
    <n v="23.247599999999998"/>
    <n v="25.765799999999999"/>
    <n v="24.815899999999999"/>
    <n v="29.131"/>
    <n v="25.396899999999999"/>
    <n v="0"/>
    <n v="0"/>
    <n v="0"/>
    <n v="0"/>
    <n v="0"/>
    <n v="0"/>
    <m/>
    <m/>
    <m/>
    <m/>
    <m/>
    <m/>
    <s v="NÃO"/>
    <n v="16.0533"/>
    <n v="36.925800000000002"/>
    <n v="67.495099999999994"/>
    <n v="25.396899999999999"/>
    <n v="0"/>
  </r>
  <r>
    <x v="1041"/>
    <x v="27"/>
    <n v="568"/>
    <n v="4550"/>
    <s v="MOTORISTA SUPLENTE4550568"/>
    <x v="0"/>
    <x v="0"/>
    <x v="2"/>
    <x v="13"/>
    <x v="0"/>
    <x v="0"/>
    <n v="0"/>
    <n v="54.737099999999998"/>
    <n v="0"/>
    <n v="17.73"/>
    <n v="21.23"/>
    <n v="22.180800000000001"/>
    <n v="22.897500000000001"/>
    <n v="22.897500000000001"/>
    <n v="27.247499999999999"/>
    <n v="34.114199999999997"/>
    <n v="35.030900000000003"/>
    <n v="39.914200000000001"/>
    <n v="50.049799999999998"/>
    <n v="50.049799999999998"/>
    <n v="61.0976"/>
    <n v="69.399799999999999"/>
    <n v="74.065700000000007"/>
    <n v="79.916399999999996"/>
    <n v="3.9144000000000001"/>
    <n v="9.5144000000000002"/>
    <n v="12.8651"/>
    <n v="12.8651"/>
    <n v="17.262799999999999"/>
    <n v="18.979500000000002"/>
    <n v="20.1113"/>
    <n v="20.1113"/>
    <n v="26.943000000000001"/>
    <n v="34.941400000000002"/>
    <n v="39.238300000000002"/>
    <n v="46.453400000000002"/>
    <n v="52.302500000000002"/>
    <n v="53.669199999999996"/>
    <n v="52.051600000000001"/>
    <n v="60.65"/>
    <n v="66.864900000000006"/>
    <n v="69.396699999999996"/>
    <n v="70.5809"/>
    <n v="6.1317000000000004"/>
    <n v="10.898999999999999"/>
    <n v="19.482900000000001"/>
    <n v="20.832899999999999"/>
    <n v="20.832899999999999"/>
    <n v="22.716999999999999"/>
    <n v="22.716999999999999"/>
    <n v="26.8003"/>
    <n v="28.8003"/>
    <n v="32.049399999999999"/>
    <n v="38.597700000000003"/>
    <n v="39.365099999999998"/>
    <n v="42.579500000000003"/>
    <n v="46.096200000000003"/>
    <n v="48.9788"/>
    <n v="59.075699999999998"/>
    <n v="64.924899999999994"/>
    <n v="71.590100000000007"/>
    <n v="75.806700000000006"/>
    <n v="0"/>
    <n v="0"/>
    <n v="0"/>
    <n v="3.7968999999999999"/>
    <n v="3.7968999999999999"/>
    <n v="5.2294999999999998"/>
    <m/>
    <m/>
    <m/>
    <m/>
    <m/>
    <m/>
    <s v="NÃO"/>
    <n v="54.737099999999998"/>
    <n v="79.916399999999996"/>
    <n v="70.5809"/>
    <n v="75.806700000000006"/>
    <n v="5.2294999999999998"/>
  </r>
  <r>
    <x v="1042"/>
    <x v="3"/>
    <n v="405"/>
    <n v="3503"/>
    <s v="AJUDANTE EXPEDICAO AGENCIA3503405"/>
    <x v="0"/>
    <x v="0"/>
    <x v="1"/>
    <x v="0"/>
    <x v="0"/>
    <x v="0"/>
    <n v="7.8833000000000002"/>
    <n v="8.8254999999999999"/>
    <n v="16.947500000000002"/>
    <n v="19.614100000000001"/>
    <n v="20.864000000000001"/>
    <n v="24.878900000000002"/>
    <n v="26.378699999999998"/>
    <n v="26.378699999999998"/>
    <n v="28.495100000000001"/>
    <n v="31.960799999999999"/>
    <n v="35.827300000000001"/>
    <n v="41.058799999999998"/>
    <n v="48.0396"/>
    <n v="48.0396"/>
    <n v="61.138300000000001"/>
    <n v="63.554099999999998"/>
    <n v="71.819599999999994"/>
    <n v="83.817099999999996"/>
    <n v="4.9816000000000003"/>
    <n v="10.464"/>
    <n v="17.645600000000002"/>
    <n v="19.5289"/>
    <n v="21.3948"/>
    <n v="22.478100000000001"/>
    <n v="24.2455"/>
    <n v="24.2455"/>
    <n v="29.327000000000002"/>
    <n v="36.691699999999997"/>
    <n v="44.19"/>
    <n v="48.423099999999998"/>
    <n v="56.372"/>
    <n v="56.421999999999997"/>
    <n v="62.353400000000001"/>
    <n v="67.867400000000004"/>
    <n v="71.183800000000005"/>
    <n v="73.233000000000004"/>
    <n v="74.7821"/>
    <n v="0"/>
    <n v="4.0651999999999999"/>
    <n v="11.731400000000001"/>
    <n v="12.898"/>
    <n v="13.7646"/>
    <n v="14.3645"/>
    <n v="14.3645"/>
    <n v="17.831"/>
    <n v="18.5809"/>
    <n v="23.1965"/>
    <n v="26.511500000000002"/>
    <n v="28.244700000000002"/>
    <n v="34.427"/>
    <n v="41.2102"/>
    <n v="46.593400000000003"/>
    <n v="62.008899999999997"/>
    <n v="73.673000000000002"/>
    <n v="72.939499999999995"/>
    <n v="79.054500000000004"/>
    <n v="4.3158000000000003"/>
    <n v="6.3648999999999996"/>
    <n v="3.1648000000000001"/>
    <n v="6.1146000000000003"/>
    <n v="7.9804000000000004"/>
    <n v="10.8955"/>
    <m/>
    <m/>
    <m/>
    <m/>
    <m/>
    <m/>
    <s v="NÃO"/>
    <n v="8.8254999999999999"/>
    <n v="83.817099999999996"/>
    <n v="74.7821"/>
    <n v="79.054500000000004"/>
    <n v="10.8955"/>
  </r>
  <r>
    <x v="1043"/>
    <x v="2"/>
    <n v="599"/>
    <n v="4513"/>
    <s v="MOTORISTA ENTREGADOR ABASTECEDOR4513599"/>
    <x v="0"/>
    <x v="0"/>
    <x v="0"/>
    <x v="2"/>
    <x v="0"/>
    <x v="0"/>
    <n v="0"/>
    <n v="15.868"/>
    <n v="0"/>
    <n v="12.582700000000001"/>
    <n v="13.3827"/>
    <n v="17.331900000000001"/>
    <n v="10.8834"/>
    <n v="10.8834"/>
    <n v="13.050800000000001"/>
    <n v="12.434200000000001"/>
    <n v="9.4517000000000007"/>
    <n v="10.951700000000001"/>
    <n v="17.453900000000001"/>
    <n v="17.453900000000001"/>
    <n v="35.571399999999997"/>
    <n v="42.888100000000001"/>
    <n v="47.735900000000001"/>
    <n v="59.885100000000001"/>
    <n v="4.5999999999999996"/>
    <n v="16.284099999999999"/>
    <n v="22.9848"/>
    <n v="22.7515"/>
    <n v="24.318899999999999"/>
    <n v="24.651499999999999"/>
    <n v="32.150799999999997"/>
    <n v="32.150799999999997"/>
    <n v="32.619"/>
    <n v="34.333399999999997"/>
    <n v="38.483499999999999"/>
    <n v="50.733400000000003"/>
    <n v="54.084099999999999"/>
    <n v="56.784100000000002"/>
    <n v="64.052199999999999"/>
    <n v="70.569599999999994"/>
    <n v="76.435599999999994"/>
    <n v="77.652299999999997"/>
    <n v="75.818200000000004"/>
    <n v="4.6151999999999997"/>
    <n v="6.2492999999999999"/>
    <n v="6.7667000000000002"/>
    <n v="11.5008"/>
    <n v="10.8508"/>
    <n v="11.418200000000001"/>
    <n v="13.084899999999999"/>
    <n v="13.584899999999999"/>
    <n v="14.0023"/>
    <n v="18.785599999999999"/>
    <n v="24.737100000000002"/>
    <n v="26.8538"/>
    <n v="27.069700000000001"/>
    <n v="29.835599999999999"/>
    <n v="28.571300000000001"/>
    <n v="32.106099999999998"/>
    <n v="33.976599999999998"/>
    <n v="32.46"/>
    <n v="35.1599"/>
    <n v="1.2841"/>
    <n v="3.1181999999999999"/>
    <n v="7.0355999999999996"/>
    <n v="8.1022999999999996"/>
    <n v="0"/>
    <n v="0"/>
    <m/>
    <m/>
    <m/>
    <m/>
    <m/>
    <m/>
    <s v="NÃO"/>
    <n v="15.868"/>
    <n v="59.885100000000001"/>
    <n v="75.818200000000004"/>
    <n v="35.1599"/>
    <n v="0"/>
  </r>
  <r>
    <x v="1044"/>
    <x v="2"/>
    <n v="599"/>
    <n v="4534"/>
    <s v="MOTORISTA ENTREGADOR ABASTECEDOR4534599"/>
    <x v="0"/>
    <x v="0"/>
    <x v="0"/>
    <x v="10"/>
    <x v="0"/>
    <x v="0"/>
    <n v="0"/>
    <n v="43.654000000000003"/>
    <n v="0"/>
    <n v="0"/>
    <n v="0"/>
    <n v="0"/>
    <n v="0"/>
    <n v="0"/>
    <n v="0"/>
    <n v="0"/>
    <n v="0"/>
    <n v="0"/>
    <n v="0"/>
    <n v="0"/>
    <n v="0"/>
    <n v="0"/>
    <n v="1.4512"/>
    <n v="5.8503999999999996"/>
    <n v="5.6984000000000004"/>
    <n v="9.5816999999999997"/>
    <n v="18.0976"/>
    <n v="18.497599999999998"/>
    <n v="20.247599999999998"/>
    <n v="20.247599999999998"/>
    <n v="24.8309"/>
    <n v="24.8309"/>
    <n v="31.517299999999999"/>
    <n v="36.851500000000001"/>
    <n v="43.684100000000001"/>
    <n v="52.616700000000002"/>
    <n v="56.345999999999997"/>
    <n v="57.577800000000003"/>
    <n v="63.530799999999999"/>
    <n v="68.796800000000005"/>
    <n v="75.296700000000001"/>
    <n v="78.529300000000006"/>
    <n v="82.161100000000005"/>
    <n v="8.4326000000000008"/>
    <n v="15.0288"/>
    <n v="8.3955000000000002"/>
    <n v="9.0288000000000004"/>
    <n v="10.9621"/>
    <n v="10.9621"/>
    <n v="12.378"/>
    <n v="14.0939"/>
    <n v="12.6439"/>
    <n v="8.7090999999999994"/>
    <n v="6.609"/>
    <n v="8.3908000000000005"/>
    <n v="12.674099999999999"/>
    <n v="19.8066"/>
    <n v="19.8066"/>
    <n v="19.8066"/>
    <n v="20.355799999999999"/>
    <n v="21.0884"/>
    <n v="23.854299999999999"/>
    <n v="0"/>
    <n v="0"/>
    <n v="0"/>
    <n v="0"/>
    <n v="0"/>
    <n v="1.7498"/>
    <m/>
    <m/>
    <m/>
    <m/>
    <m/>
    <m/>
    <s v="NÃO"/>
    <n v="43.654000000000003"/>
    <n v="5.8503999999999996"/>
    <n v="82.161100000000005"/>
    <n v="23.854299999999999"/>
    <n v="1.7498"/>
  </r>
  <r>
    <x v="1045"/>
    <x v="0"/>
    <n v="599"/>
    <n v="4534"/>
    <s v="AJUDANTE ENTREGA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96"/>
    <n v="9.2325999999999997"/>
    <n v="16.264099999999999"/>
    <n v="18.263999999999999"/>
    <n v="20.213899999999999"/>
    <n v="22.196400000000001"/>
    <n v="23.263000000000002"/>
    <n v="23.263000000000002"/>
    <n v="24.2621"/>
    <n v="32.393500000000003"/>
    <n v="40.575699999999998"/>
    <n v="48.942700000000002"/>
    <n v="53.425899999999999"/>
    <n v="57.642400000000002"/>
    <n v="63.709400000000002"/>
    <n v="66.191900000000004"/>
    <n v="62.641800000000003"/>
    <n v="65.642399999999995"/>
    <n v="69.642200000000003"/>
    <n v="0"/>
    <n v="0"/>
    <n v="0"/>
    <n v="0"/>
    <n v="0"/>
    <n v="0"/>
    <n v="0"/>
    <n v="0"/>
    <n v="0"/>
    <n v="0"/>
    <n v="2.3033999999999999"/>
    <n v="1.1533"/>
    <n v="5.7864000000000004"/>
    <n v="12.769500000000001"/>
    <n v="15.985900000000001"/>
    <n v="19.4862"/>
    <n v="16.0702"/>
    <n v="20.236699999999999"/>
    <n v="16.169799999999999"/>
    <n v="0"/>
    <n v="0"/>
    <n v="0"/>
    <n v="0"/>
    <n v="0"/>
    <n v="0"/>
    <m/>
    <m/>
    <m/>
    <m/>
    <m/>
    <m/>
    <s v="NÃO"/>
    <n v="0"/>
    <n v="0"/>
    <n v="69.642200000000003"/>
    <n v="16.169799999999999"/>
    <n v="0"/>
  </r>
  <r>
    <x v="1046"/>
    <x v="26"/>
    <n v="568"/>
    <n v="4513"/>
    <s v="MOTORISTA ENTREGADOR4513568"/>
    <x v="0"/>
    <x v="0"/>
    <x v="2"/>
    <x v="2"/>
    <x v="0"/>
    <x v="0"/>
    <n v="0"/>
    <n v="60.604599999999998"/>
    <n v="0"/>
    <n v="12.3835"/>
    <n v="13.100199999999999"/>
    <n v="15.966100000000001"/>
    <n v="17.115400000000001"/>
    <n v="17.115400000000001"/>
    <n v="23.0487"/>
    <n v="28.014600000000002"/>
    <n v="27.064599999999999"/>
    <n v="29.830500000000001"/>
    <n v="38.496400000000001"/>
    <n v="38.496400000000001"/>
    <n v="53.928899999999999"/>
    <n v="53.928899999999999"/>
    <n v="68.329400000000007"/>
    <n v="77.162700000000001"/>
    <n v="3.3506999999999998"/>
    <n v="9.6173999999999999"/>
    <n v="14.584099999999999"/>
    <n v="15.700799999999999"/>
    <n v="17.250800000000002"/>
    <n v="19.133400000000002"/>
    <n v="22.115200000000002"/>
    <n v="22.115200000000002"/>
    <n v="27.363700000000001"/>
    <n v="30.213699999999999"/>
    <n v="43.111400000000003"/>
    <n v="51.761400000000002"/>
    <n v="58.261400000000002"/>
    <n v="57.862200000000001"/>
    <n v="67.012200000000007"/>
    <n v="64.860799999999998"/>
    <n v="64.860799999999998"/>
    <n v="64.860799999999998"/>
    <n v="64.860799999999998"/>
    <n v="0"/>
    <n v="0"/>
    <n v="7.2999000000000001"/>
    <n v="8.484"/>
    <n v="8.484"/>
    <n v="10.134"/>
    <n v="11.899900000000001"/>
    <n v="15.567299999999999"/>
    <n v="16.317299999999999"/>
    <n v="20.866499999999998"/>
    <n v="26.732500000000002"/>
    <n v="30.665800000000001"/>
    <n v="34.615000000000002"/>
    <n v="39.215000000000003"/>
    <n v="45.5809"/>
    <n v="51.881599999999999"/>
    <n v="58.698300000000003"/>
    <n v="61.681600000000003"/>
    <n v="64.746799999999993"/>
    <n v="4.0993000000000004"/>
    <n v="3.8334000000000001"/>
    <n v="5.8319000000000001"/>
    <n v="8.4992999999999999"/>
    <n v="8.7993000000000006"/>
    <n v="4.0659999999999998"/>
    <m/>
    <m/>
    <m/>
    <m/>
    <m/>
    <m/>
    <s v="NÃO"/>
    <n v="60.604599999999998"/>
    <n v="77.162700000000001"/>
    <n v="64.860799999999998"/>
    <n v="64.746799999999993"/>
    <n v="4.0659999999999998"/>
  </r>
  <r>
    <x v="1047"/>
    <x v="2"/>
    <n v="599"/>
    <n v="4513"/>
    <s v="MOTORISTA ENTREGADOR ABASTECEDOR4513599"/>
    <x v="0"/>
    <x v="0"/>
    <x v="0"/>
    <x v="2"/>
    <x v="0"/>
    <x v="0"/>
    <n v="0"/>
    <n v="13.851800000000001"/>
    <n v="0"/>
    <n v="0"/>
    <n v="0"/>
    <n v="0"/>
    <n v="0"/>
    <n v="0"/>
    <n v="0"/>
    <n v="0"/>
    <n v="0"/>
    <n v="0"/>
    <n v="0"/>
    <n v="0"/>
    <n v="0"/>
    <n v="0"/>
    <n v="2.0287999999999999"/>
    <n v="2.4801000000000002"/>
    <n v="4.6332000000000004"/>
    <n v="13.8506"/>
    <n v="17.566500000000001"/>
    <n v="21.083100000000002"/>
    <n v="21.083100000000002"/>
    <n v="23.150500000000001"/>
    <n v="19.899000000000001"/>
    <n v="19.899000000000001"/>
    <n v="27.482299999999999"/>
    <n v="29.865600000000001"/>
    <n v="34.114899999999999"/>
    <n v="53.633099999999999"/>
    <n v="55.447400000000002"/>
    <n v="58.147399999999998"/>
    <n v="65.828500000000005"/>
    <n v="66.462500000000006"/>
    <n v="84.397199999999998"/>
    <n v="85.030500000000004"/>
    <n v="86.397300000000001"/>
    <n v="0.21590000000000001"/>
    <n v="0.21590000000000001"/>
    <n v="0.21590000000000001"/>
    <n v="0.21590000000000001"/>
    <n v="0.21590000000000001"/>
    <n v="0.21590000000000001"/>
    <n v="0.21590000000000001"/>
    <n v="0.21590000000000001"/>
    <n v="0.21590000000000001"/>
    <n v="3.7151000000000001"/>
    <n v="4.7309999999999999"/>
    <n v="4.7309999999999999"/>
    <n v="7.7469000000000001"/>
    <n v="10.3969"/>
    <n v="8.9270999999999994"/>
    <n v="19.777000000000001"/>
    <n v="25.962599999999998"/>
    <n v="33.1785"/>
    <n v="40.426900000000003"/>
    <n v="2.4318"/>
    <n v="2.7317999999999998"/>
    <n v="4.6977000000000002"/>
    <n v="8.3143999999999991"/>
    <n v="10.697699999999999"/>
    <n v="8.7166999999999994"/>
    <m/>
    <m/>
    <m/>
    <m/>
    <m/>
    <m/>
    <s v="NÃO"/>
    <n v="13.851800000000001"/>
    <n v="2.4801000000000002"/>
    <n v="86.397300000000001"/>
    <n v="40.426900000000003"/>
    <n v="8.7166999999999994"/>
  </r>
  <r>
    <x v="1048"/>
    <x v="2"/>
    <n v="599"/>
    <n v="4513"/>
    <s v="MOTORISTA ENTREGADOR ABASTECEDOR4513599"/>
    <x v="0"/>
    <x v="0"/>
    <x v="0"/>
    <x v="2"/>
    <x v="0"/>
    <x v="0"/>
    <n v="0"/>
    <n v="0"/>
    <n v="0"/>
    <n v="6.6315999999999997"/>
    <n v="7.8648999999999996"/>
    <n v="10.2982"/>
    <n v="10.8148"/>
    <n v="10.8148"/>
    <n v="13.381500000000001"/>
    <n v="17.914100000000001"/>
    <n v="19.880800000000001"/>
    <n v="23.063400000000001"/>
    <n v="25.295200000000001"/>
    <n v="25.295200000000001"/>
    <n v="39.1952"/>
    <n v="39.029299999999999"/>
    <n v="55.629199999999997"/>
    <n v="59.929200000000002"/>
    <n v="2.7324999999999999"/>
    <n v="2.3142999999999998"/>
    <n v="12.3817"/>
    <n v="12.3817"/>
    <n v="13.797599999999999"/>
    <n v="17.313500000000001"/>
    <n v="19.313500000000001"/>
    <n v="19.313500000000001"/>
    <n v="24.995999999999999"/>
    <n v="34.161900000000003"/>
    <n v="39.595199999999998"/>
    <n v="48.828499999999998"/>
    <n v="56.010300000000001"/>
    <n v="58.277000000000001"/>
    <n v="65.008700000000005"/>
    <n v="68.6738"/>
    <n v="76.673699999999997"/>
    <n v="80.507800000000003"/>
    <n v="80.473799999999997"/>
    <n v="0"/>
    <n v="0"/>
    <n v="3.5318000000000001"/>
    <n v="5.8651"/>
    <n v="5.8651"/>
    <n v="7.8651"/>
    <n v="9.8651"/>
    <n v="14.698399999999999"/>
    <n v="15.3643"/>
    <n v="17.763500000000001"/>
    <n v="29.495999999999999"/>
    <n v="31.995999999999999"/>
    <n v="37.028599999999997"/>
    <n v="41.811900000000001"/>
    <n v="52.645200000000003"/>
    <n v="69.511099999999999"/>
    <n v="78.511099999999999"/>
    <n v="87.676299999999998"/>
    <n v="95.241399999999999"/>
    <n v="5.45"/>
    <n v="7.45"/>
    <n v="2.5817999999999999"/>
    <n v="5.1977000000000002"/>
    <n v="2.2803"/>
    <n v="5.2803000000000004"/>
    <m/>
    <m/>
    <m/>
    <m/>
    <m/>
    <m/>
    <s v="NÃO"/>
    <n v="0"/>
    <n v="59.929200000000002"/>
    <n v="80.473799999999997"/>
    <n v="95.241399999999999"/>
    <n v="5.2803000000000004"/>
  </r>
  <r>
    <x v="1049"/>
    <x v="27"/>
    <n v="568"/>
    <n v="3503"/>
    <s v="MOTORISTA SUPLENTE3503568"/>
    <x v="0"/>
    <x v="0"/>
    <x v="2"/>
    <x v="0"/>
    <x v="0"/>
    <x v="0"/>
    <n v="0"/>
    <n v="0"/>
    <n v="0"/>
    <n v="0"/>
    <n v="0"/>
    <n v="3.3300000000000003E-2"/>
    <n v="0.83250000000000002"/>
    <n v="0.83250000000000002"/>
    <n v="4.3647999999999998"/>
    <n v="10.981400000000001"/>
    <n v="13.347200000000001"/>
    <n v="16.096499999999999"/>
    <n v="25.31"/>
    <n v="25.31"/>
    <n v="30.643999999999998"/>
    <n v="35.493099999999998"/>
    <n v="41.292099999999998"/>
    <n v="49.941899999999997"/>
    <n v="4.5991"/>
    <n v="11.848000000000001"/>
    <n v="18.546299999999999"/>
    <n v="20.412199999999999"/>
    <n v="21.2621"/>
    <n v="26.4954"/>
    <n v="31.6279"/>
    <n v="31.6279"/>
    <n v="39.393700000000003"/>
    <n v="48.010199999999998"/>
    <n v="55.241900000000001"/>
    <n v="62.007599999999996"/>
    <n v="58.0212"/>
    <n v="58.321199999999997"/>
    <n v="64.403700000000001"/>
    <n v="70.270099999999999"/>
    <n v="67.435900000000004"/>
    <n v="70.684200000000004"/>
    <n v="73.451700000000002"/>
    <n v="3.3982999999999999"/>
    <n v="8.3466000000000005"/>
    <n v="15.5281"/>
    <n v="15.5281"/>
    <n v="17.094000000000001"/>
    <n v="17.094000000000001"/>
    <n v="17.094000000000001"/>
    <n v="19.393899999999999"/>
    <n v="26.276900000000001"/>
    <n v="31.010100000000001"/>
    <n v="37.041800000000002"/>
    <n v="39.257599999999996"/>
    <n v="43.789299999999997"/>
    <n v="47.655000000000001"/>
    <n v="44.504100000000001"/>
    <n v="52.1175"/>
    <n v="59.1158"/>
    <n v="64.131500000000003"/>
    <n v="63.5471"/>
    <n v="5.0151000000000003"/>
    <n v="8.1143000000000001"/>
    <n v="13.180899999999999"/>
    <n v="15.5976"/>
    <n v="9.0801999999999996"/>
    <n v="10.2135"/>
    <m/>
    <m/>
    <m/>
    <m/>
    <m/>
    <m/>
    <s v="NÃO"/>
    <n v="0"/>
    <n v="49.941899999999997"/>
    <n v="73.451700000000002"/>
    <n v="63.5471"/>
    <n v="10.2135"/>
  </r>
  <r>
    <x v="1050"/>
    <x v="2"/>
    <n v="599"/>
    <n v="3529"/>
    <s v="MOTORISTA ENTREGADOR ABASTECEDOR3529599"/>
    <x v="0"/>
    <x v="4"/>
    <x v="0"/>
    <x v="6"/>
    <x v="0"/>
    <x v="0"/>
    <n v="0"/>
    <n v="61.760300000000001"/>
    <n v="0"/>
    <n v="81.073499999999996"/>
    <n v="81.073499999999996"/>
    <n v="84.555899999999994"/>
    <n v="94.803299999999993"/>
    <n v="94.803299999999993"/>
    <n v="5.5664999999999996"/>
    <n v="12.333"/>
    <n v="10.183"/>
    <n v="15.983499999999999"/>
    <n v="27.714200000000002"/>
    <n v="27.714200000000002"/>
    <n v="42.8964"/>
    <n v="49.7455"/>
    <n v="55.762099999999997"/>
    <n v="65.711799999999997"/>
    <n v="72.676699999999997"/>
    <n v="83.293000000000006"/>
    <n v="89.691999999999993"/>
    <n v="91.457899999999995"/>
    <n v="92.623800000000003"/>
    <n v="92.623800000000003"/>
    <n v="104.3394"/>
    <n v="104.3394"/>
    <n v="10.199"/>
    <n v="23.9131"/>
    <n v="33.846299999999999"/>
    <n v="37.812100000000001"/>
    <n v="51.342199999999998"/>
    <n v="59.088999999999999"/>
    <n v="70.938100000000006"/>
    <n v="80.488"/>
    <n v="90.203699999999998"/>
    <n v="93.953500000000005"/>
    <n v="99.402199999999993"/>
    <n v="109.0346"/>
    <n v="118.60120000000001"/>
    <n v="127.31699999999999"/>
    <n v="129.2329"/>
    <n v="131.08279999999999"/>
    <n v="133.0487"/>
    <n v="135.14859999999999"/>
    <n v="135.14859999999999"/>
    <n v="142.18100000000001"/>
    <n v="9.2977000000000007"/>
    <n v="17.680199999999999"/>
    <n v="19.5961"/>
    <n v="23.528600000000001"/>
    <n v="34.943600000000004"/>
    <n v="35.076900000000002"/>
    <n v="35.076900000000002"/>
    <n v="35.076900000000002"/>
    <n v="35.076900000000002"/>
    <n v="54.273600000000002"/>
    <n v="54.273600000000002"/>
    <n v="54.273600000000002"/>
    <n v="59.871899999999997"/>
    <n v="65.604399999999998"/>
    <n v="68.769499999999994"/>
    <n v="68.769499999999994"/>
    <m/>
    <m/>
    <m/>
    <m/>
    <m/>
    <m/>
    <s v="NÃO"/>
    <n v="94.803299999999993"/>
    <n v="104.3394"/>
    <n v="142.18100000000001"/>
    <n v="68.769499999999994"/>
    <m/>
  </r>
  <r>
    <x v="1051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2.6667000000000001"/>
    <n v="2.6667000000000001"/>
    <n v="5.4330999999999996"/>
    <n v="9.8156999999999996"/>
    <n v="11.899699999999999"/>
    <n v="11.6004"/>
    <n v="4.8323"/>
    <n v="11.2796"/>
    <n v="15.843999999999999"/>
    <n v="17.860600000000002"/>
    <n v="17.860600000000002"/>
    <n v="17.860600000000002"/>
    <n v="27.409600000000001"/>
    <n v="27.409600000000001"/>
    <n v="33.175199999999997"/>
    <n v="45.4236"/>
    <n v="48.006"/>
    <n v="53.954999999999998"/>
    <n v="59.1541"/>
    <n v="59.804099999999998"/>
    <n v="66.018299999999996"/>
    <n v="73.684700000000007"/>
    <n v="72.052899999999994"/>
    <n v="75.252799999999993"/>
    <n v="76.619600000000005"/>
    <n v="3.7006000000000001"/>
    <n v="0"/>
    <n v="0.75109999999999999"/>
    <n v="0"/>
    <n v="0.31780000000000003"/>
    <n v="2.1837"/>
    <n v="2.4169999999999998"/>
    <n v="4.5162000000000004"/>
    <n v="2.7503000000000002"/>
    <n v="1.6843999999999999"/>
    <n v="0.43290000000000001"/>
    <n v="0"/>
    <n v="0"/>
    <n v="0"/>
    <n v="0"/>
    <n v="0"/>
    <n v="0"/>
    <n v="0"/>
    <n v="0"/>
    <n v="1.4174"/>
    <n v="1.4174"/>
    <n v="4.7159000000000004"/>
    <n v="2.2968999999999999"/>
    <n v="3.2635999999999998"/>
    <n v="8.1128"/>
    <m/>
    <m/>
    <m/>
    <m/>
    <m/>
    <m/>
    <s v="NÃO"/>
    <n v="0"/>
    <n v="11.6004"/>
    <n v="76.619600000000005"/>
    <n v="0"/>
    <n v="8.1128"/>
  </r>
  <r>
    <x v="1052"/>
    <x v="0"/>
    <n v="599"/>
    <n v="4534"/>
    <s v="AJUDANTE ENTREGA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.4158999999999999"/>
    <n v="4.7149999999999999"/>
    <n v="4.5164"/>
    <n v="8.7146000000000008"/>
    <n v="17.462900000000001"/>
    <n v="17.9954"/>
    <n v="19.845300000000002"/>
    <n v="19.845300000000002"/>
    <n v="24.477699999999999"/>
    <n v="24.477699999999999"/>
    <n v="31.1099"/>
    <n v="36.574599999999997"/>
    <n v="43.456899999999997"/>
    <n v="52.837699999999998"/>
    <n v="58.820799999999998"/>
    <n v="59.986699999999999"/>
    <n v="66.534000000000006"/>
    <n v="71.9011"/>
    <n v="78.201599999999999"/>
    <n v="81.868099999999998"/>
    <n v="85.415099999999995"/>
    <n v="9.3308999999999997"/>
    <n v="16.829699999999999"/>
    <n v="10.078900000000001"/>
    <n v="11.444800000000001"/>
    <n v="13.310700000000001"/>
    <n v="15.1607"/>
    <n v="16.3432"/>
    <n v="16.3431"/>
    <n v="14.9772"/>
    <n v="10.6921"/>
    <n v="16.225000000000001"/>
    <n v="9.4076000000000004"/>
    <n v="13.4574"/>
    <n v="20.8904"/>
    <n v="26.605399999999999"/>
    <n v="33.738300000000002"/>
    <n v="15.870100000000001"/>
    <n v="18.251799999999999"/>
    <n v="22.849299999999999"/>
    <n v="0"/>
    <n v="0"/>
    <n v="0"/>
    <n v="0"/>
    <n v="0"/>
    <n v="0"/>
    <m/>
    <m/>
    <m/>
    <m/>
    <m/>
    <m/>
    <s v="NÃO"/>
    <n v="0"/>
    <n v="4.7149999999999999"/>
    <n v="85.415099999999995"/>
    <n v="22.849299999999999"/>
    <n v="0"/>
  </r>
  <r>
    <x v="1053"/>
    <x v="2"/>
    <n v="599"/>
    <n v="4547"/>
    <s v="MOTORISTA ENTREGADOR ABASTECEDOR4547599"/>
    <x v="0"/>
    <x v="0"/>
    <x v="0"/>
    <x v="12"/>
    <x v="0"/>
    <x v="0"/>
    <n v="0"/>
    <n v="56.0852"/>
    <n v="0"/>
    <n v="4.1372"/>
    <n v="5.0372000000000003"/>
    <n v="5.7031000000000001"/>
    <n v="7.8357000000000001"/>
    <n v="7.8357000000000001"/>
    <n v="10.435700000000001"/>
    <n v="7.5365000000000002"/>
    <n v="5.8388"/>
    <n v="4.8244999999999996"/>
    <n v="14.6419"/>
    <n v="14.6419"/>
    <n v="18.7745"/>
    <n v="25.723700000000001"/>
    <n v="30.056999999999999"/>
    <n v="38.174300000000002"/>
    <n v="2.0499999999999998"/>
    <n v="11.8674"/>
    <n v="19.002300000000002"/>
    <n v="20.1023"/>
    <n v="21.585599999999999"/>
    <n v="23.035599999999999"/>
    <n v="27.769600000000001"/>
    <n v="27.769600000000001"/>
    <n v="31.3507"/>
    <n v="37.668100000000003"/>
    <n v="42.668199999999999"/>
    <n v="48.15"/>
    <n v="59.130800000000001"/>
    <n v="60.514099999999999"/>
    <n v="60.514099999999999"/>
    <n v="68.779899999999998"/>
    <n v="87.543400000000005"/>
    <n v="90.844899999999996"/>
    <n v="94.494100000000003"/>
    <n v="9.4642999999999997"/>
    <n v="18.9968"/>
    <n v="28.995999999999999"/>
    <n v="30.946000000000002"/>
    <n v="32.361899999999999"/>
    <n v="33.944499999999998"/>
    <n v="35.360399999999998"/>
    <n v="38.542999999999999"/>
    <n v="40.192999999999998"/>
    <n v="43.809699999999999"/>
    <n v="52.491399999999999"/>
    <n v="55.558"/>
    <n v="61.406399999999998"/>
    <n v="67.8215"/>
    <n v="71.672300000000007"/>
    <n v="81.222200000000001"/>
    <n v="88.222099999999998"/>
    <n v="97.504599999999996"/>
    <n v="108.9872"/>
    <n v="5.4992000000000001"/>
    <n v="9.4491999999999994"/>
    <n v="11.3992"/>
    <n v="13.9825"/>
    <n v="17.131699999999999"/>
    <n v="21.648299999999999"/>
    <m/>
    <m/>
    <m/>
    <m/>
    <m/>
    <m/>
    <s v="NÃO"/>
    <n v="56.0852"/>
    <n v="38.174300000000002"/>
    <n v="94.494100000000003"/>
    <n v="108.9872"/>
    <n v="21.648299999999999"/>
  </r>
  <r>
    <x v="1054"/>
    <x v="2"/>
    <n v="599"/>
    <n v="4513"/>
    <s v="MOTORISTA ENTREGADOR ABASTECEDOR4513599"/>
    <x v="0"/>
    <x v="0"/>
    <x v="0"/>
    <x v="2"/>
    <x v="0"/>
    <x v="0"/>
    <n v="0"/>
    <n v="0"/>
    <n v="0"/>
    <n v="3.6823000000000001"/>
    <n v="4.6664000000000003"/>
    <n v="3.7164000000000001"/>
    <n v="1.2846"/>
    <n v="1.2846"/>
    <n v="2.6496"/>
    <n v="0"/>
    <n v="0"/>
    <n v="0.76690000000000003"/>
    <n v="4.8669000000000002"/>
    <n v="4.8669000000000002"/>
    <n v="20.249199999999998"/>
    <n v="24.082699999999999"/>
    <n v="27.583400000000001"/>
    <n v="35.365099999999998"/>
    <n v="2.5318000000000001"/>
    <n v="16.348099999999999"/>
    <n v="26.529800000000002"/>
    <n v="26.529800000000002"/>
    <n v="27.096499999999999"/>
    <n v="27.096499999999999"/>
    <n v="34.163200000000003"/>
    <n v="34.163200000000003"/>
    <n v="41.513100000000001"/>
    <n v="50.661499999999997"/>
    <n v="56.210599999999999"/>
    <n v="69.942999999999998"/>
    <n v="61.742100000000001"/>
    <n v="60.942100000000003"/>
    <n v="65.725399999999993"/>
    <n v="78.874399999999994"/>
    <n v="90.573499999999996"/>
    <n v="96.524299999999997"/>
    <n v="102.19029999999999"/>
    <n v="11.9651"/>
    <n v="11.9651"/>
    <n v="13.231"/>
    <n v="13.231"/>
    <n v="24.9785"/>
    <n v="24.9785"/>
    <n v="24.9785"/>
    <n v="27.5777"/>
    <n v="18.4452"/>
    <n v="18.4452"/>
    <n v="18.4452"/>
    <n v="18.4452"/>
    <n v="18.4452"/>
    <n v="18.9285"/>
    <n v="0"/>
    <n v="0"/>
    <n v="0"/>
    <n v="0"/>
    <n v="0"/>
    <n v="0.65"/>
    <n v="0.76739999999999997"/>
    <n v="2.4"/>
    <n v="3.7826"/>
    <n v="0"/>
    <n v="7.9325000000000001"/>
    <m/>
    <m/>
    <m/>
    <m/>
    <m/>
    <m/>
    <s v="NÃO"/>
    <n v="0"/>
    <n v="35.365099999999998"/>
    <n v="102.19029999999999"/>
    <n v="0"/>
    <n v="7.9325000000000001"/>
  </r>
  <r>
    <x v="1055"/>
    <x v="0"/>
    <n v="599"/>
    <n v="4513"/>
    <s v="AJUDANTE ENTREGA4513599"/>
    <x v="0"/>
    <x v="0"/>
    <x v="0"/>
    <x v="2"/>
    <x v="0"/>
    <x v="0"/>
    <n v="0"/>
    <n v="41.938600000000001"/>
    <n v="0"/>
    <n v="19.318300000000001"/>
    <n v="20.968299999999999"/>
    <n v="25.3843"/>
    <n v="24.451000000000001"/>
    <n v="24.451000000000001"/>
    <n v="24.618500000000001"/>
    <n v="31.216999999999999"/>
    <n v="31.1663"/>
    <n v="37.148000000000003"/>
    <n v="47.7117"/>
    <n v="47.7117"/>
    <n v="61.046500000000002"/>
    <n v="66.195700000000002"/>
    <n v="70.897199999999998"/>
    <n v="87.063800000000001"/>
    <n v="6.2827000000000002"/>
    <n v="14.7805"/>
    <n v="20.180499999999999"/>
    <n v="20.180499999999999"/>
    <n v="22.863800000000001"/>
    <n v="24.663799999999998"/>
    <n v="35.379800000000003"/>
    <n v="35.379800000000003"/>
    <n v="36.845799999999997"/>
    <n v="44.227600000000002"/>
    <n v="50.110199999999999"/>
    <n v="59.344299999999997"/>
    <n v="57.711799999999997"/>
    <n v="61.611800000000002"/>
    <n v="71.542900000000003"/>
    <n v="82.476900000000001"/>
    <n v="89.393500000000003"/>
    <n v="97.726100000000002"/>
    <n v="101.642"/>
    <n v="8.2166999999999994"/>
    <n v="12.7326"/>
    <n v="19.6326"/>
    <n v="20.165199999999999"/>
    <n v="20.981100000000001"/>
    <n v="22.947800000000001"/>
    <n v="25.215199999999999"/>
    <n v="26.6478"/>
    <n v="27.481200000000001"/>
    <n v="35.146299999999997"/>
    <n v="39.428899999999999"/>
    <n v="42.912300000000002"/>
    <n v="43.096499999999999"/>
    <n v="49.647300000000001"/>
    <n v="53.998100000000001"/>
    <n v="61.164099999999998"/>
    <n v="64.647400000000005"/>
    <n v="66.648899999999998"/>
    <n v="71.748900000000006"/>
    <n v="3.2014999999999998"/>
    <n v="2.9174000000000002"/>
    <n v="0.8841"/>
    <n v="4.6825999999999999"/>
    <n v="0.83189999999999997"/>
    <n v="5.8311000000000002"/>
    <m/>
    <m/>
    <m/>
    <m/>
    <m/>
    <m/>
    <s v="NÃO"/>
    <n v="41.938600000000001"/>
    <n v="87.063800000000001"/>
    <n v="101.642"/>
    <n v="71.748900000000006"/>
    <n v="5.8311000000000002"/>
  </r>
  <r>
    <x v="1056"/>
    <x v="2"/>
    <n v="599"/>
    <n v="4550"/>
    <s v="MOTORISTA ENTREGADOR ABASTECEDOR4550599"/>
    <x v="0"/>
    <x v="0"/>
    <x v="0"/>
    <x v="13"/>
    <x v="0"/>
    <x v="0"/>
    <n v="0"/>
    <n v="27.4543"/>
    <n v="0"/>
    <n v="21.826599999999999"/>
    <n v="20.526599999999998"/>
    <n v="21.759899999999998"/>
    <n v="24.793199999999999"/>
    <n v="24.793199999999999"/>
    <n v="30.3583"/>
    <n v="32.274099999999997"/>
    <n v="34.124000000000002"/>
    <n v="38.272399999999998"/>
    <n v="36.371600000000001"/>
    <n v="36.371600000000001"/>
    <n v="43.086500000000001"/>
    <n v="55.483199999999997"/>
    <n v="62.131399999999999"/>
    <n v="68.7804"/>
    <n v="6.181"/>
    <n v="13.760400000000001"/>
    <n v="17.593599999999999"/>
    <n v="18.760200000000001"/>
    <n v="10.209300000000001"/>
    <n v="11.975199999999999"/>
    <n v="16.4251"/>
    <n v="16.4251"/>
    <n v="26.306699999999999"/>
    <n v="34.8551"/>
    <n v="43.003500000000003"/>
    <n v="52.616999999999997"/>
    <n v="60.616999999999997"/>
    <n v="62.566899999999997"/>
    <n v="65.932500000000005"/>
    <n v="75.131500000000003"/>
    <n v="80.963099999999997"/>
    <n v="83.064499999999995"/>
    <n v="85.214399999999998"/>
    <n v="3.9142999999999999"/>
    <n v="9.4466999999999999"/>
    <n v="19.445"/>
    <n v="20.9283"/>
    <n v="22.611599999999999"/>
    <n v="24.511600000000001"/>
    <n v="26.477499999999999"/>
    <n v="26.477499999999999"/>
    <n v="30.960799999999999"/>
    <n v="33.793300000000002"/>
    <n v="38.4895"/>
    <n v="41.438699999999997"/>
    <n v="52.271999999999998"/>
    <n v="52.671999999999997"/>
    <n v="52.671999999999997"/>
    <n v="52.671999999999997"/>
    <n v="52.671999999999997"/>
    <n v="52.671999999999997"/>
    <n v="58.137799999999999"/>
    <n v="0"/>
    <n v="0"/>
    <n v="0.28239999999999998"/>
    <n v="4.6822999999999997"/>
    <n v="6.3989000000000003"/>
    <n v="7.9147999999999996"/>
    <m/>
    <m/>
    <m/>
    <m/>
    <m/>
    <m/>
    <s v="NÃO"/>
    <n v="27.4543"/>
    <n v="68.7804"/>
    <n v="85.214399999999998"/>
    <n v="58.137799999999999"/>
    <n v="7.9147999999999996"/>
  </r>
  <r>
    <x v="1057"/>
    <x v="27"/>
    <n v="568"/>
    <n v="4550"/>
    <s v="MOTORISTA SUPLENTE4550568"/>
    <x v="0"/>
    <x v="0"/>
    <x v="2"/>
    <x v="13"/>
    <x v="0"/>
    <x v="0"/>
    <n v="0"/>
    <n v="77.645200000000003"/>
    <n v="0"/>
    <n v="23.680900000000001"/>
    <n v="25.680800000000001"/>
    <n v="28.796600000000002"/>
    <n v="30.646599999999999"/>
    <n v="30.646599999999999"/>
    <n v="37.596600000000002"/>
    <n v="44.429900000000004"/>
    <n v="48.398099999999999"/>
    <n v="55.113999999999997"/>
    <n v="66.364800000000002"/>
    <n v="66.364800000000002"/>
    <n v="82.682199999999995"/>
    <n v="92.984499999999997"/>
    <n v="100.0012"/>
    <n v="101.4012"/>
    <n v="6.8324999999999996"/>
    <n v="11.8491"/>
    <n v="20.331700000000001"/>
    <n v="21.881699999999999"/>
    <n v="15.581"/>
    <n v="17.2636"/>
    <n v="19.362100000000002"/>
    <n v="19.362100000000002"/>
    <n v="24.796199999999999"/>
    <n v="36.0122"/>
    <n v="44.246200000000002"/>
    <n v="52.395400000000002"/>
    <n v="59.728700000000003"/>
    <n v="62.612000000000002"/>
    <n v="63.709699999999998"/>
    <n v="70.643000000000001"/>
    <n v="78.340599999999995"/>
    <n v="82.589799999999997"/>
    <n v="85.289100000000005"/>
    <n v="7.4143999999999997"/>
    <n v="16.279599999999999"/>
    <n v="23.8796"/>
    <n v="24.597000000000001"/>
    <n v="25.329599999999999"/>
    <n v="27.162199999999999"/>
    <n v="29.046299999999999"/>
    <n v="32.562199999999997"/>
    <n v="34.028100000000002"/>
    <n v="40.128100000000003"/>
    <n v="49.244"/>
    <n v="54.2607"/>
    <n v="60.511400000000002"/>
    <n v="66.695499999999996"/>
    <n v="74.212199999999996"/>
    <n v="90.279600000000002"/>
    <n v="99.080399999999997"/>
    <n v="99.080399999999997"/>
    <n v="99.080399999999997"/>
    <n v="0"/>
    <n v="0"/>
    <n v="0"/>
    <n v="0"/>
    <n v="0"/>
    <n v="5.1658999999999997"/>
    <m/>
    <m/>
    <m/>
    <m/>
    <m/>
    <m/>
    <s v="NÃO"/>
    <n v="77.645200000000003"/>
    <n v="101.4012"/>
    <n v="85.289100000000005"/>
    <n v="99.080399999999997"/>
    <n v="5.1658999999999997"/>
  </r>
  <r>
    <x v="1058"/>
    <x v="2"/>
    <n v="599"/>
    <n v="4534"/>
    <s v="MOTORISTA ENTREGADOR ABASTECEDOR4534599"/>
    <x v="0"/>
    <x v="0"/>
    <x v="0"/>
    <x v="10"/>
    <x v="0"/>
    <x v="0"/>
    <n v="0"/>
    <n v="37.459899999999998"/>
    <n v="0"/>
    <n v="0"/>
    <n v="0"/>
    <n v="0"/>
    <n v="1.4577"/>
    <n v="1.4577"/>
    <n v="5.9424999999999999"/>
    <n v="10.843999999999999"/>
    <n v="8.6448"/>
    <n v="8.4486000000000008"/>
    <n v="6.3487"/>
    <n v="6.3487"/>
    <n v="10.266999999999999"/>
    <n v="13.985300000000001"/>
    <n v="15.485300000000001"/>
    <n v="17.287700000000001"/>
    <n v="1.35"/>
    <n v="7.6833999999999998"/>
    <n v="15.666700000000001"/>
    <n v="17.549299999999999"/>
    <n v="19.215199999999999"/>
    <n v="21.065200000000001"/>
    <n v="25.331900000000001"/>
    <n v="25.331900000000001"/>
    <n v="34.615900000000003"/>
    <n v="41.982500000000002"/>
    <n v="48.3476"/>
    <n v="57.931699999999999"/>
    <n v="63.642899999999997"/>
    <n v="64.758799999999994"/>
    <n v="75.624600000000001"/>
    <n v="80.507099999999994"/>
    <n v="89.238900000000001"/>
    <n v="92.970699999999994"/>
    <n v="96.452500000000001"/>
    <n v="5.2144000000000004"/>
    <n v="12.429399999999999"/>
    <n v="11.144600000000001"/>
    <n v="11.777900000000001"/>
    <n v="13.7279"/>
    <n v="15.7279"/>
    <n v="17.643799999999999"/>
    <n v="19.8264"/>
    <n v="21.776399999999999"/>
    <n v="18.892299999999999"/>
    <n v="14.709"/>
    <n v="9.4090000000000007"/>
    <n v="10.924899999999999"/>
    <n v="16.190100000000001"/>
    <n v="22.006699999999999"/>
    <n v="29.723199999999999"/>
    <n v="16.873200000000001"/>
    <n v="21.454999999999998"/>
    <n v="25.019400000000001"/>
    <n v="0"/>
    <n v="0"/>
    <n v="0"/>
    <n v="0"/>
    <n v="0"/>
    <n v="0"/>
    <m/>
    <m/>
    <m/>
    <m/>
    <m/>
    <m/>
    <s v="NÃO"/>
    <n v="37.459899999999998"/>
    <n v="17.287700000000001"/>
    <n v="96.452500000000001"/>
    <n v="25.019400000000001"/>
    <n v="0"/>
  </r>
  <r>
    <x v="1059"/>
    <x v="27"/>
    <n v="568"/>
    <n v="4534"/>
    <s v="MOTORISTA SUPLENTE4534568"/>
    <x v="0"/>
    <x v="0"/>
    <x v="2"/>
    <x v="10"/>
    <x v="0"/>
    <x v="0"/>
    <n v="0"/>
    <n v="39.068800000000003"/>
    <n v="0"/>
    <n v="0"/>
    <n v="0"/>
    <n v="0"/>
    <n v="0"/>
    <n v="0"/>
    <n v="0"/>
    <n v="0.87309999999999999"/>
    <n v="1.7072000000000001"/>
    <n v="0"/>
    <n v="0"/>
    <n v="0"/>
    <n v="1.6922999999999999"/>
    <n v="1.9249000000000001"/>
    <n v="1.9249000000000001"/>
    <n v="1.9249000000000001"/>
    <n v="0"/>
    <n v="7.7969999999999997"/>
    <n v="15.3954"/>
    <n v="17.178699999999999"/>
    <n v="17.178699999999999"/>
    <n v="17.178699999999999"/>
    <n v="27.131"/>
    <n v="27.131"/>
    <n v="36.829500000000003"/>
    <n v="44.812800000000003"/>
    <n v="50.746099999999998"/>
    <n v="58.545299999999997"/>
    <n v="62.191400000000002"/>
    <n v="65.557299999999998"/>
    <n v="62.007300000000001"/>
    <n v="59.256500000000003"/>
    <n v="57.221699999999998"/>
    <n v="60.669400000000003"/>
    <n v="64.0535"/>
    <n v="6.2659000000000002"/>
    <n v="9.4332999999999991"/>
    <n v="10.3523"/>
    <n v="2.7031000000000001"/>
    <n v="2.7031000000000001"/>
    <n v="4.3856999999999999"/>
    <n v="6.2690000000000001"/>
    <n v="5.9516"/>
    <n v="6.3182999999999998"/>
    <n v="8.5676000000000005"/>
    <n v="0"/>
    <n v="0"/>
    <n v="0"/>
    <n v="0"/>
    <n v="0"/>
    <n v="0"/>
    <n v="1.7994000000000001"/>
    <n v="5.8159999999999998"/>
    <n v="4.2335000000000003"/>
    <n v="0"/>
    <n v="0"/>
    <n v="0"/>
    <n v="0"/>
    <n v="0"/>
    <n v="0"/>
    <m/>
    <m/>
    <m/>
    <m/>
    <m/>
    <m/>
    <s v="NÃO"/>
    <n v="39.068800000000003"/>
    <n v="1.9249000000000001"/>
    <n v="64.0535"/>
    <n v="4.2335000000000003"/>
    <n v="0"/>
  </r>
  <r>
    <x v="1060"/>
    <x v="27"/>
    <n v="568"/>
    <n v="3503"/>
    <s v="MOTORISTA SUPLENTE3503568"/>
    <x v="0"/>
    <x v="0"/>
    <x v="2"/>
    <x v="0"/>
    <x v="0"/>
    <x v="0"/>
    <n v="0"/>
    <n v="48.9499"/>
    <n v="0"/>
    <n v="7.2568000000000001"/>
    <n v="8.6242000000000001"/>
    <n v="10.6249"/>
    <n v="14.190799999999999"/>
    <n v="14.190799999999999"/>
    <n v="19.392299999999999"/>
    <n v="22.509699999999999"/>
    <n v="25.392299999999999"/>
    <n v="26.8916"/>
    <n v="33.957599999999999"/>
    <n v="33.957599999999999"/>
    <n v="44.939399999999999"/>
    <n v="52.505299999999998"/>
    <n v="58.671199999999999"/>
    <n v="69.169700000000006"/>
    <n v="6"/>
    <n v="15.6493"/>
    <n v="21.565200000000001"/>
    <n v="21.565200000000001"/>
    <n v="23.331099999999999"/>
    <n v="25.1311"/>
    <n v="29.163699999999999"/>
    <n v="29.163699999999999"/>
    <n v="37.228900000000003"/>
    <n v="47.644799999999996"/>
    <n v="53.7607"/>
    <n v="64.511399999999995"/>
    <n v="66.844700000000003"/>
    <n v="68.8947"/>
    <n v="74.843900000000005"/>
    <n v="80.193200000000004"/>
    <n v="78.244"/>
    <n v="83.192499999999995"/>
    <n v="81.391000000000005"/>
    <n v="7.1833"/>
    <n v="14.6326"/>
    <n v="15.715199999999999"/>
    <n v="15.715199999999999"/>
    <n v="17.531099999999999"/>
    <n v="17.7485"/>
    <n v="18.764399999999998"/>
    <n v="19.946999999999999"/>
    <n v="14.0304"/>
    <n v="19.997800000000002"/>
    <n v="24.282599999999999"/>
    <n v="28.798500000000001"/>
    <n v="32.132599999999996"/>
    <n v="36.715899999999998"/>
    <n v="44.265900000000002"/>
    <n v="52.765900000000002"/>
    <n v="61.448500000000003"/>
    <n v="65.481800000000007"/>
    <n v="60.565899999999999"/>
    <n v="3.4674"/>
    <n v="6.4006999999999996"/>
    <n v="9.4014000000000006"/>
    <n v="10.9514"/>
    <n v="0"/>
    <n v="2.1347"/>
    <m/>
    <m/>
    <m/>
    <m/>
    <m/>
    <m/>
    <s v="NÃO"/>
    <n v="48.9499"/>
    <n v="69.169700000000006"/>
    <n v="81.391000000000005"/>
    <n v="60.565899999999999"/>
    <n v="2.1347"/>
  </r>
  <r>
    <x v="1061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825999999999997"/>
    <n v="13.433400000000001"/>
    <n v="21.101500000000001"/>
    <n v="22.8841"/>
    <n v="22.8841"/>
    <n v="24.700800000000001"/>
    <n v="31.8508"/>
    <n v="31.8508"/>
    <n v="40.6008"/>
    <n v="46.233400000000003"/>
    <n v="53.116700000000002"/>
    <n v="59.95"/>
    <n v="68.465900000000005"/>
    <n v="69.832599999999999"/>
    <n v="70.513000000000005"/>
    <n v="82.312100000000001"/>
    <n v="82.794700000000006"/>
    <n v="85.312100000000001"/>
    <n v="87.062100000000001"/>
    <n v="4.0984999999999996"/>
    <n v="4.8491999999999997"/>
    <n v="2.8826000000000001"/>
    <n v="2.8826000000000001"/>
    <n v="0"/>
    <n v="0"/>
    <n v="0.4834"/>
    <n v="2.6000999999999999"/>
    <n v="2.5341999999999998"/>
    <n v="7.1349999999999998"/>
    <n v="12.849399999999999"/>
    <n v="11.948700000000001"/>
    <n v="13.983599999999999"/>
    <n v="19.8995"/>
    <n v="23.749500000000001"/>
    <n v="26.213200000000001"/>
    <n v="25.177600000000002"/>
    <n v="29.8124"/>
    <n v="33.746499999999997"/>
    <n v="3.0667"/>
    <n v="3.0667"/>
    <n v="6.8666999999999998"/>
    <n v="8.4319000000000006"/>
    <n v="7.4660000000000002"/>
    <n v="11.2334"/>
    <m/>
    <m/>
    <m/>
    <m/>
    <m/>
    <m/>
    <s v="NÃO"/>
    <n v="0"/>
    <n v="0"/>
    <n v="87.062100000000001"/>
    <n v="33.746499999999997"/>
    <n v="11.2334"/>
  </r>
  <r>
    <x v="1062"/>
    <x v="0"/>
    <n v="599"/>
    <n v="4513"/>
    <s v="AJUDANTE ENTREGA4513599"/>
    <x v="0"/>
    <x v="0"/>
    <x v="0"/>
    <x v="2"/>
    <x v="0"/>
    <x v="0"/>
    <n v="0"/>
    <n v="61.630800000000001"/>
    <n v="0"/>
    <n v="5.3680000000000003"/>
    <n v="12.517200000000001"/>
    <n v="12.8346"/>
    <n v="13.651300000000001"/>
    <n v="13.651300000000001"/>
    <n v="14.7346"/>
    <n v="18.0505"/>
    <n v="17.251300000000001"/>
    <n v="20.366399999999999"/>
    <n v="32.815600000000003"/>
    <n v="32.815600000000003"/>
    <n v="48.248899999999999"/>
    <n v="55.767800000000001"/>
    <n v="53.134500000000003"/>
    <n v="64.784499999999994"/>
    <n v="7.8514999999999997"/>
    <n v="15.3348"/>
    <n v="29.383900000000001"/>
    <n v="29.383900000000001"/>
    <n v="30.950600000000001"/>
    <n v="30.950600000000001"/>
    <n v="38.284700000000001"/>
    <n v="38.284700000000001"/>
    <n v="46.934699999999999"/>
    <n v="56.417200000000001"/>
    <n v="61.583100000000002"/>
    <n v="63.2331"/>
    <n v="69.179100000000005"/>
    <n v="69.879099999999994"/>
    <n v="72.162400000000005"/>
    <n v="84.127499999999998"/>
    <n v="94.842600000000004"/>
    <n v="103.9426"/>
    <n v="108.29179999999999"/>
    <n v="0"/>
    <n v="9.6158999999999999"/>
    <n v="18.9817"/>
    <n v="23.1143"/>
    <n v="23.1143"/>
    <n v="24.646899999999999"/>
    <n v="26.646899999999999"/>
    <n v="26.646899999999999"/>
    <n v="23.546099999999999"/>
    <n v="23.546099999999999"/>
    <n v="23.929400000000001"/>
    <n v="23.929400000000001"/>
    <n v="23.546099999999999"/>
    <n v="23.546099999999999"/>
    <n v="23.546099999999999"/>
    <n v="23.546099999999999"/>
    <n v="25.896799999999999"/>
    <n v="29.663399999999999"/>
    <n v="29.461099999999998"/>
    <n v="5.1673999999999998"/>
    <n v="6.8333000000000004"/>
    <n v="3.1333000000000002"/>
    <n v="3.1333000000000002"/>
    <n v="6.8521999999999998"/>
    <n v="8.4688999999999997"/>
    <m/>
    <m/>
    <m/>
    <m/>
    <m/>
    <m/>
    <s v="NÃO"/>
    <n v="61.630800000000001"/>
    <n v="64.784499999999994"/>
    <n v="108.29179999999999"/>
    <n v="29.461099999999998"/>
    <n v="8.4688999999999997"/>
  </r>
  <r>
    <x v="1063"/>
    <x v="0"/>
    <n v="599"/>
    <n v="4513"/>
    <s v="AJUDANTE ENTREGA4513599"/>
    <x v="0"/>
    <x v="0"/>
    <x v="0"/>
    <x v="2"/>
    <x v="0"/>
    <x v="0"/>
    <n v="0"/>
    <n v="0"/>
    <n v="0"/>
    <n v="6.1669"/>
    <n v="9.0350999999999999"/>
    <n v="11.9344"/>
    <n v="10.7178"/>
    <n v="10.7178"/>
    <n v="13.967000000000001"/>
    <n v="13.117000000000001"/>
    <n v="9.5663"/>
    <n v="5.5997000000000003"/>
    <n v="7.5846"/>
    <n v="7.5846"/>
    <n v="20.702000000000002"/>
    <n v="23.302700000000002"/>
    <n v="23.770199999999999"/>
    <n v="33.720199999999998"/>
    <n v="5.5507999999999997"/>
    <n v="12.785600000000001"/>
    <n v="14.603"/>
    <n v="24.584099999999999"/>
    <n v="26.584099999999999"/>
    <n v="28.8674"/>
    <n v="36.332599999999999"/>
    <n v="36.332599999999999"/>
    <n v="47.066699999999997"/>
    <n v="54.132599999999996"/>
    <n v="60.813600000000001"/>
    <n v="66.679500000000004"/>
    <n v="73.293899999999994"/>
    <n v="73.293899999999994"/>
    <n v="75.660600000000002"/>
    <n v="80.528800000000004"/>
    <n v="82.027299999999997"/>
    <n v="82.4114"/>
    <n v="71.161500000000004"/>
    <n v="10.1008"/>
    <n v="11.934100000000001"/>
    <n v="11.550800000000001"/>
    <n v="12.950799999999999"/>
    <n v="13.3675"/>
    <n v="10.718299999999999"/>
    <n v="11.818300000000001"/>
    <n v="13.368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33.720199999999998"/>
    <n v="71.161500000000004"/>
    <n v="0"/>
    <n v="0"/>
  </r>
  <r>
    <x v="1064"/>
    <x v="27"/>
    <n v="568"/>
    <n v="3503"/>
    <s v="MOTORISTA SUPLENTE3503568"/>
    <x v="0"/>
    <x v="0"/>
    <x v="2"/>
    <x v="0"/>
    <x v="0"/>
    <x v="0"/>
    <n v="0"/>
    <n v="0"/>
    <n v="0"/>
    <n v="0"/>
    <n v="0"/>
    <n v="0"/>
    <n v="0"/>
    <n v="0"/>
    <n v="2.7991999999999999"/>
    <n v="9.2149999999999999"/>
    <n v="11.048299999999999"/>
    <n v="11.8142"/>
    <n v="13.1777"/>
    <n v="13.1777"/>
    <n v="22.626799999999999"/>
    <n v="30.809100000000001"/>
    <n v="36.508099999999999"/>
    <n v="45.789000000000001"/>
    <n v="5.8832000000000004"/>
    <n v="15.382099999999999"/>
    <n v="18.7986"/>
    <n v="20.7319"/>
    <n v="21.747800000000002"/>
    <n v="31.380800000000001"/>
    <n v="36.113199999999999"/>
    <n v="36.113199999999999"/>
    <n v="45.412999999999997"/>
    <n v="53.594499999999996"/>
    <n v="59.376199999999997"/>
    <n v="70.607799999999997"/>
    <n v="75.475099999999998"/>
    <n v="75.309200000000004"/>
    <n v="75.841800000000006"/>
    <n v="44.675899999999999"/>
    <n v="46.943100000000001"/>
    <n v="50.192300000000003"/>
    <n v="53.541499999999999"/>
    <n v="1.4469000000000001"/>
    <n v="5.4302000000000001"/>
    <n v="10.8142"/>
    <n v="11.9801"/>
    <n v="13.3301"/>
    <n v="14.446"/>
    <n v="13.9634"/>
    <n v="15.7126"/>
    <n v="16.8459"/>
    <n v="19.496600000000001"/>
    <n v="23.046500000000002"/>
    <n v="27.6783"/>
    <n v="32.758499999999998"/>
    <n v="36.7562"/>
    <n v="43.2393"/>
    <n v="51.153599999999997"/>
    <n v="52.901299999999999"/>
    <n v="57.717100000000002"/>
    <n v="31.683900000000001"/>
    <n v="4.234"/>
    <n v="7.0831999999999997"/>
    <n v="10.282400000000001"/>
    <n v="11.6982"/>
    <n v="6.8640999999999996"/>
    <n v="9.6974"/>
    <m/>
    <m/>
    <m/>
    <m/>
    <m/>
    <m/>
    <s v="NÃO"/>
    <n v="0"/>
    <n v="45.789000000000001"/>
    <n v="53.541499999999999"/>
    <n v="31.683900000000001"/>
    <n v="9.6974"/>
  </r>
  <r>
    <x v="1065"/>
    <x v="26"/>
    <n v="568"/>
    <n v="4513"/>
    <s v="MOTORISTA ENTREGADOR4513568"/>
    <x v="0"/>
    <x v="0"/>
    <x v="2"/>
    <x v="2"/>
    <x v="0"/>
    <x v="0"/>
    <n v="0"/>
    <n v="43.849800000000002"/>
    <n v="0"/>
    <n v="14.316000000000001"/>
    <n v="15.8827"/>
    <n v="18.515999999999998"/>
    <n v="22.2653"/>
    <n v="22.2653"/>
    <n v="27.848600000000001"/>
    <n v="34.265999999999998"/>
    <n v="36.082700000000003"/>
    <n v="44.200099999999999"/>
    <n v="57.550899999999999"/>
    <n v="57.550899999999999"/>
    <n v="65.2517"/>
    <n v="68.936499999999995"/>
    <n v="88.854699999999994"/>
    <n v="98.003900000000002"/>
    <n v="7.3326000000000002"/>
    <n v="15.0985"/>
    <n v="32.564399999999999"/>
    <n v="34.464399999999998"/>
    <n v="34.464399999999998"/>
    <n v="36.347700000000003"/>
    <n v="34.548499999999997"/>
    <n v="34.548499999999997"/>
    <n v="46.097700000000003"/>
    <n v="59.896900000000002"/>
    <n v="67.780199999999994"/>
    <n v="73.746099999999998"/>
    <n v="85.947599999999994"/>
    <n v="82.231700000000004"/>
    <n v="75.149199999999993"/>
    <n v="91.264399999999995"/>
    <n v="98.915199999999999"/>
    <n v="105.3986"/>
    <n v="108.4986"/>
    <n v="9.4"/>
    <n v="11.682600000000001"/>
    <n v="11.1835"/>
    <n v="13.1668"/>
    <n v="14.966799999999999"/>
    <n v="16.934200000000001"/>
    <n v="17.984200000000001"/>
    <n v="5.1176000000000004"/>
    <n v="6.4850000000000003"/>
    <n v="11.085000000000001"/>
    <n v="23.403199999999998"/>
    <n v="28.8706"/>
    <n v="34.904699999999998"/>
    <n v="38.638800000000003"/>
    <n v="47.154800000000002"/>
    <n v="59.953299999999999"/>
    <n v="66.319199999999995"/>
    <n v="68.2851"/>
    <n v="80.866900000000001"/>
    <n v="5.55"/>
    <n v="6.0667"/>
    <n v="7.6"/>
    <n v="14.1174"/>
    <n v="14.1174"/>
    <n v="6.0507"/>
    <m/>
    <m/>
    <m/>
    <m/>
    <m/>
    <m/>
    <s v="NÃO"/>
    <n v="43.849800000000002"/>
    <n v="98.003900000000002"/>
    <n v="108.4986"/>
    <n v="80.866900000000001"/>
    <n v="6.0507"/>
  </r>
  <r>
    <x v="1066"/>
    <x v="2"/>
    <n v="599"/>
    <n v="4513"/>
    <s v="MOTORISTA ENTREGADOR ABASTECEDOR4513599"/>
    <x v="0"/>
    <x v="0"/>
    <x v="0"/>
    <x v="2"/>
    <x v="0"/>
    <x v="0"/>
    <n v="0"/>
    <n v="51.858499999999999"/>
    <n v="0"/>
    <n v="14.7783"/>
    <n v="15.4283"/>
    <n v="20.457799999999999"/>
    <n v="20.491099999999999"/>
    <n v="20.491099999999999"/>
    <n v="22.0244"/>
    <n v="22.457699999999999"/>
    <n v="25.0886"/>
    <n v="27.7559"/>
    <n v="37.569899999999997"/>
    <n v="37.569899999999997"/>
    <n v="52.302100000000003"/>
    <n v="59.200299999999999"/>
    <n v="68.699299999999994"/>
    <n v="78.514200000000002"/>
    <n v="7.4333"/>
    <n v="18.598299999999998"/>
    <n v="25.514199999999999"/>
    <n v="29.164100000000001"/>
    <n v="30.997399999999999"/>
    <n v="31.48"/>
    <n v="36.445799999999998"/>
    <n v="36.445799999999998"/>
    <n v="46.995699999999999"/>
    <n v="58.543799999999997"/>
    <n v="63.177100000000003"/>
    <n v="78.024699999999996"/>
    <n v="82.922899999999998"/>
    <n v="83.490300000000005"/>
    <n v="84.956199999999995"/>
    <n v="102.286"/>
    <n v="108.5707"/>
    <n v="110.0715"/>
    <n v="114.0382"/>
    <n v="10.0307"/>
    <n v="15.114599999999999"/>
    <n v="26.6477"/>
    <n v="32.596800000000002"/>
    <n v="33.630099999999999"/>
    <n v="33.630099999999999"/>
    <n v="33.630099999999999"/>
    <n v="39.630099999999999"/>
    <n v="32.296799999999998"/>
    <n v="32.296799999999998"/>
    <n v="7.8127000000000004"/>
    <n v="11.911099999999999"/>
    <n v="13.4444"/>
    <n v="13.4444"/>
    <n v="13.4444"/>
    <n v="6.8110999999999997"/>
    <n v="8.7277000000000005"/>
    <n v="8.1951000000000001"/>
    <n v="27.0091"/>
    <n v="7.85"/>
    <n v="1.6166"/>
    <n v="0"/>
    <n v="2.5981999999999998"/>
    <n v="5.9648000000000003"/>
    <n v="10.1972"/>
    <m/>
    <m/>
    <m/>
    <m/>
    <m/>
    <m/>
    <s v="NÃO"/>
    <n v="51.858499999999999"/>
    <n v="78.514200000000002"/>
    <n v="114.0382"/>
    <n v="27.0091"/>
    <n v="10.1972"/>
  </r>
  <r>
    <x v="1067"/>
    <x v="26"/>
    <n v="568"/>
    <n v="4513"/>
    <s v="MOTORISTA ENTREGADOR4513568"/>
    <x v="0"/>
    <x v="0"/>
    <x v="2"/>
    <x v="2"/>
    <x v="0"/>
    <x v="0"/>
    <n v="0"/>
    <n v="31.6127"/>
    <n v="0"/>
    <n v="21.5471"/>
    <n v="23.113800000000001"/>
    <n v="23.063800000000001"/>
    <n v="30.1297"/>
    <n v="30.1297"/>
    <n v="34.929699999999997"/>
    <n v="40.279699999999998"/>
    <n v="43.313800000000001"/>
    <n v="47.8979"/>
    <n v="64.329800000000006"/>
    <n v="64.329800000000006"/>
    <n v="80.163899999999998"/>
    <n v="84.064700000000002"/>
    <n v="101.5154"/>
    <n v="105.88209999999999"/>
    <n v="7.9325999999999999"/>
    <n v="18.901599999999998"/>
    <n v="32.418300000000002"/>
    <n v="34.3857"/>
    <n v="36.3857"/>
    <n v="38.369"/>
    <n v="34.668300000000002"/>
    <n v="34.668300000000002"/>
    <n v="46.502299999999998"/>
    <n v="60.369"/>
    <n v="68.336399999999998"/>
    <n v="76.2697"/>
    <n v="88.035600000000002"/>
    <n v="89.953000000000003"/>
    <n v="105.1538"/>
    <n v="115.9538"/>
    <n v="123.2212"/>
    <n v="128.50450000000001"/>
    <n v="131.6378"/>
    <n v="5.5484999999999998"/>
    <n v="9.8137000000000008"/>
    <n v="24.3507"/>
    <n v="26.334"/>
    <n v="28.168099999999999"/>
    <n v="30.151399999999999"/>
    <n v="30.151399999999999"/>
    <n v="39.167299999999997"/>
    <n v="40.750599999999999"/>
    <n v="47.134700000000002"/>
    <n v="57.233199999999997"/>
    <n v="62.164999999999999"/>
    <n v="66.980900000000005"/>
    <n v="70.430899999999994"/>
    <n v="82.530900000000003"/>
    <n v="94.994500000000002"/>
    <n v="102.9271"/>
    <n v="106.9271"/>
    <n v="119.6619"/>
    <n v="5.4984999999999999"/>
    <n v="7.8326000000000002"/>
    <n v="12.0985"/>
    <n v="15.0326"/>
    <n v="16.098500000000001"/>
    <n v="11.314399999999999"/>
    <m/>
    <m/>
    <m/>
    <m/>
    <m/>
    <m/>
    <s v="NÃO"/>
    <n v="31.6127"/>
    <n v="105.88209999999999"/>
    <n v="131.6378"/>
    <n v="119.6619"/>
    <n v="11.314399999999999"/>
  </r>
  <r>
    <x v="1068"/>
    <x v="26"/>
    <n v="568"/>
    <n v="4550"/>
    <s v="MOTORISTA ENTREGADOR4550568"/>
    <x v="0"/>
    <x v="0"/>
    <x v="2"/>
    <x v="13"/>
    <x v="0"/>
    <x v="0"/>
    <n v="0"/>
    <n v="63.697400000000002"/>
    <n v="0"/>
    <n v="6.1315999999999997"/>
    <n v="6.1315999999999997"/>
    <n v="13.263299999999999"/>
    <n v="18.9132"/>
    <n v="18.9132"/>
    <n v="23.7789"/>
    <n v="31.343900000000001"/>
    <n v="33.143900000000002"/>
    <n v="42.343800000000002"/>
    <n v="57.659399999999998"/>
    <n v="57.659399999999998"/>
    <n v="73.2911"/>
    <n v="87.122"/>
    <n v="95.922700000000006"/>
    <n v="103.4045"/>
    <n v="8.7482000000000006"/>
    <n v="20.230599999999999"/>
    <n v="27.581199999999999"/>
    <n v="29.5486"/>
    <n v="35.100099999999998"/>
    <n v="36.984200000000001"/>
    <n v="42.4"/>
    <n v="42.4"/>
    <n v="51.783299999999997"/>
    <n v="62.747500000000002"/>
    <n v="75.763099999999994"/>
    <n v="84.962100000000007"/>
    <n v="93.162000000000006"/>
    <n v="97.661900000000003"/>
    <n v="102.645"/>
    <n v="113.09399999999999"/>
    <n v="117.6765"/>
    <n v="112.3599"/>
    <n v="113.69199999999999"/>
    <n v="8.2600000000000007E-2"/>
    <n v="9.5656999999999996"/>
    <n v="15.264799999999999"/>
    <n v="15.264799999999999"/>
    <n v="17.564800000000002"/>
    <n v="19.4648"/>
    <n v="21.348099999999999"/>
    <n v="23.1814"/>
    <n v="26.247299999999999"/>
    <n v="31.778300000000002"/>
    <n v="38.877499999999998"/>
    <n v="41.960700000000003"/>
    <n v="47.475000000000001"/>
    <n v="51.124200000000002"/>
    <n v="56.99"/>
    <n v="69.538399999999996"/>
    <n v="78.886799999999994"/>
    <n v="90.301900000000003"/>
    <n v="92.850999999999999"/>
    <n v="0"/>
    <n v="0"/>
    <n v="0"/>
    <n v="5.4489999999999998"/>
    <n v="6.4989999999999997"/>
    <n v="6.4989999999999997"/>
    <m/>
    <m/>
    <m/>
    <m/>
    <m/>
    <m/>
    <s v="NÃO"/>
    <n v="63.697400000000002"/>
    <n v="103.4045"/>
    <n v="113.69199999999999"/>
    <n v="92.850999999999999"/>
    <n v="6.4989999999999997"/>
  </r>
  <r>
    <x v="1069"/>
    <x v="2"/>
    <n v="599"/>
    <n v="4513"/>
    <s v="MOTORISTA ENTREGADOR ABASTECEDOR4513599"/>
    <x v="0"/>
    <x v="0"/>
    <x v="0"/>
    <x v="2"/>
    <x v="0"/>
    <x v="0"/>
    <n v="0"/>
    <n v="45.030700000000003"/>
    <n v="0"/>
    <n v="3.0943999999999998"/>
    <n v="3.1276999999999999"/>
    <n v="5.9935999999999998"/>
    <n v="8.8425999999999991"/>
    <n v="8.8425999999999991"/>
    <n v="8.8751999999999995"/>
    <n v="13.209199999999999"/>
    <n v="18.7257"/>
    <n v="29.176400000000001"/>
    <n v="34.757899999999999"/>
    <n v="34.757899999999999"/>
    <n v="51.587000000000003"/>
    <n v="61.251899999999999"/>
    <n v="70.600999999999999"/>
    <n v="80.149199999999993"/>
    <n v="9.6142000000000003"/>
    <n v="23.094999999999999"/>
    <n v="30.943300000000001"/>
    <n v="34.877299999999998"/>
    <n v="36.810600000000001"/>
    <n v="36.810600000000001"/>
    <n v="42.8264"/>
    <n v="42.8264"/>
    <n v="54.457900000000002"/>
    <n v="68.189400000000006"/>
    <n v="72.071899999999999"/>
    <n v="88.918700000000001"/>
    <n v="96.934399999999997"/>
    <n v="102.48269999999999"/>
    <n v="115.6647"/>
    <n v="123.0478"/>
    <n v="135.17869999999999"/>
    <n v="141.2285"/>
    <n v="145.22839999999999"/>
    <n v="11.882999999999999"/>
    <n v="11.882999999999999"/>
    <n v="11.882999999999999"/>
    <n v="11.882999999999999"/>
    <n v="11.882999999999999"/>
    <n v="11.882999999999999"/>
    <n v="11.882999999999999"/>
    <n v="11.882999999999999"/>
    <n v="12.0489"/>
    <n v="12.0489"/>
    <n v="12.0489"/>
    <n v="12.0489"/>
    <n v="12.0489"/>
    <n v="12.0489"/>
    <n v="12.0489"/>
    <n v="12.0489"/>
    <n v="12.0489"/>
    <n v="12.0489"/>
    <n v="12.0489"/>
    <n v="0"/>
    <n v="0"/>
    <n v="0"/>
    <n v="0"/>
    <n v="0"/>
    <n v="0"/>
    <m/>
    <m/>
    <m/>
    <m/>
    <m/>
    <m/>
    <s v="NÃO"/>
    <n v="45.030700000000003"/>
    <n v="80.149199999999993"/>
    <n v="145.22839999999999"/>
    <n v="12.0489"/>
    <n v="0"/>
  </r>
  <r>
    <x v="1070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492000000000001"/>
    <n v="1.7492000000000001"/>
    <n v="1.8841000000000001"/>
    <n v="1.8023"/>
    <n v="0"/>
    <n v="0"/>
    <n v="0"/>
    <n v="0"/>
    <n v="0"/>
    <n v="3.0849000000000002"/>
    <n v="4.5849000000000002"/>
    <n v="5.7182000000000004"/>
    <n v="6.1856"/>
    <n v="7.5355999999999996"/>
    <n v="5.8537999999999997"/>
    <n v="6.3696999999999999"/>
    <n v="7.5697000000000001"/>
    <n v="11.2212"/>
    <n v="9.8712"/>
    <n v="7.6879999999999997"/>
    <n v="3.8563000000000001"/>
    <n v="0"/>
    <n v="0.34139999999999998"/>
    <n v="0"/>
    <n v="2.9247000000000001"/>
    <n v="0"/>
    <n v="0.2341"/>
    <n v="0.2341"/>
    <n v="1.2841"/>
    <n v="0"/>
    <n v="0"/>
    <n v="0"/>
    <m/>
    <m/>
    <m/>
    <m/>
    <m/>
    <m/>
    <s v="NÃO"/>
    <n v="0"/>
    <n v="0"/>
    <n v="0"/>
    <n v="0"/>
    <n v="0"/>
  </r>
  <r>
    <x v="1071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77"/>
    <n v="0.99770000000000003"/>
    <n v="4.1787000000000001"/>
    <n v="5.3445999999999998"/>
    <n v="6.3787000000000003"/>
    <n v="9.9771000000000001"/>
    <n v="11.8279"/>
    <n v="0"/>
    <n v="1.4991000000000001"/>
    <n v="4.3967999999999998"/>
    <n v="5.3468"/>
    <n v="5.7808999999999999"/>
    <n v="7.3642000000000003"/>
    <n v="8.8642000000000003"/>
    <n v="10.781599999999999"/>
    <n v="6.7816000000000001"/>
    <n v="8.9664000000000001"/>
    <n v="10.164899999999999"/>
    <n v="9.4831000000000003"/>
    <n v="10.7172"/>
    <n v="11.901300000000001"/>
    <n v="13.6877"/>
    <n v="18.4377"/>
    <n v="21.887699999999999"/>
    <n v="25.255099999999999"/>
    <n v="11.7067"/>
    <n v="2.2833000000000001"/>
    <n v="4.8324999999999996"/>
    <n v="5.7984"/>
    <n v="6.1984000000000004"/>
    <n v="0"/>
    <n v="0"/>
    <m/>
    <m/>
    <m/>
    <m/>
    <m/>
    <m/>
    <s v="NÃO"/>
    <n v="0"/>
    <n v="0"/>
    <n v="11.8279"/>
    <n v="11.7067"/>
    <n v="0"/>
  </r>
  <r>
    <x v="1072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92000000000001"/>
    <n v="2.4992000000000001"/>
    <n v="4.8825000000000003"/>
    <n v="10.548999999999999"/>
    <n v="12.9156"/>
    <n v="14.0649"/>
    <n v="15.998200000000001"/>
    <n v="8.3798999999999992"/>
    <n v="14.7624"/>
    <n v="22.060700000000001"/>
    <n v="22.060700000000001"/>
    <n v="23.493200000000002"/>
    <n v="24.909800000000001"/>
    <n v="24.909800000000001"/>
    <n v="28.1249"/>
    <n v="29.5748"/>
    <n v="35.5732"/>
    <n v="41.022199999999998"/>
    <n v="44.238100000000003"/>
    <n v="47.5214"/>
    <n v="51.403100000000002"/>
    <n v="60.9499"/>
    <n v="69.299700000000001"/>
    <n v="76.281400000000005"/>
    <n v="76.497200000000007"/>
    <n v="78.811599999999999"/>
    <n v="5.6150000000000002"/>
    <n v="9.3315000000000001"/>
    <n v="12.264699999999999"/>
    <n v="17.580400000000001"/>
    <n v="10.8979"/>
    <n v="13.697900000000001"/>
    <m/>
    <m/>
    <m/>
    <m/>
    <m/>
    <m/>
    <s v="NÃO"/>
    <n v="0"/>
    <n v="0"/>
    <n v="15.998200000000001"/>
    <n v="78.811599999999999"/>
    <n v="13.697900000000001"/>
  </r>
  <r>
    <x v="1073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.2991999999999999"/>
    <n v="12.5982"/>
    <n v="13.6989"/>
    <n v="14.5481"/>
    <n v="17.0473"/>
    <n v="0"/>
    <n v="1.1832"/>
    <n v="2.1976"/>
    <n v="2.2808999999999999"/>
    <n v="3.4468000000000001"/>
    <n v="4.4127000000000001"/>
    <n v="5.2286000000000001"/>
    <n v="6.4284999999999997"/>
    <n v="0"/>
    <n v="0"/>
    <n v="2.6459999999999999"/>
    <n v="3.0960000000000001"/>
    <n v="3.7465999999999999"/>
    <n v="5.6456999999999997"/>
    <n v="6.6433999999999997"/>
    <n v="6.1780999999999997"/>
    <n v="5.8273000000000001"/>
    <n v="7.4923999999999999"/>
    <n v="6.6576000000000004"/>
    <n v="3.5156999999999998"/>
    <n v="6.9316000000000004"/>
    <n v="9.5307999999999993"/>
    <n v="10.4815"/>
    <n v="2.7982"/>
    <n v="3.8155999999999999"/>
    <m/>
    <m/>
    <m/>
    <m/>
    <m/>
    <m/>
    <s v="NÃO"/>
    <n v="0"/>
    <n v="0"/>
    <n v="17.0473"/>
    <n v="6.6576000000000004"/>
    <n v="3.8155999999999999"/>
  </r>
  <r>
    <x v="1074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977"/>
    <n v="3.4636"/>
    <n v="10.162100000000001"/>
    <n v="16.5106"/>
    <n v="19.610600000000002"/>
    <n v="22.343900000000001"/>
    <n v="25.627199999999998"/>
    <n v="7.4508000000000001"/>
    <n v="11.831899999999999"/>
    <n v="19.8978"/>
    <n v="21.2637"/>
    <n v="22.429600000000001"/>
    <n v="22.747"/>
    <n v="24.9129"/>
    <n v="25.363700000000001"/>
    <n v="24.797799999999999"/>
    <n v="28.0304"/>
    <n v="36.5289"/>
    <n v="39.228200000000001"/>
    <n v="42.145600000000002"/>
    <n v="45.712299999999999"/>
    <n v="51.210799999999999"/>
    <n v="59.510899999999999"/>
    <n v="61.794199999999996"/>
    <n v="65.127600000000001"/>
    <n v="72.060100000000006"/>
    <n v="4.7832999999999997"/>
    <n v="7.8992000000000004"/>
    <n v="12.881"/>
    <n v="16.431699999999999"/>
    <n v="11.030200000000001"/>
    <n v="14.1968"/>
    <m/>
    <m/>
    <m/>
    <m/>
    <m/>
    <m/>
    <s v="NÃO"/>
    <n v="0"/>
    <n v="0"/>
    <n v="25.627199999999998"/>
    <n v="72.060100000000006"/>
    <n v="14.1968"/>
  </r>
  <r>
    <x v="1075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58999999999999"/>
    <n v="1.6658999999999999"/>
    <n v="2.9"/>
    <n v="5.2"/>
    <n v="4.8507999999999996"/>
    <n v="7.4833999999999996"/>
    <n v="9.6008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9.6008999999999993"/>
    <n v="0"/>
    <n v="0"/>
  </r>
  <r>
    <x v="1076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3.9302999999999999"/>
    <n v="6.9954000000000001"/>
    <n v="9.0778999999999996"/>
    <n v="13.2271"/>
    <n v="14.292999999999999"/>
    <n v="20.258900000000001"/>
    <n v="27.9422"/>
    <n v="32.859499999999997"/>
    <n v="41.392099999999999"/>
    <n v="42.525399999999998"/>
    <n v="42.525399999999998"/>
    <n v="44.425400000000003"/>
    <n v="46.191299999999998"/>
    <n v="47.7913"/>
    <n v="49.740499999999997"/>
    <n v="4.7"/>
    <n v="6.2150999999999996"/>
    <n v="8.1651000000000007"/>
    <n v="7.5324999999999998"/>
    <n v="8.0665999999999993"/>
    <n v="11.665800000000001"/>
    <n v="13.2006"/>
    <n v="17.298300000000001"/>
    <n v="22.1142"/>
    <n v="24.545999999999999"/>
    <n v="30.245200000000001"/>
    <n v="31.762599999999999"/>
    <n v="34.494399999999999"/>
    <n v="36.976199999999999"/>
    <n v="37.092100000000002"/>
    <n v="37.060299999999998"/>
    <m/>
    <m/>
    <m/>
    <m/>
    <m/>
    <m/>
    <s v="NÃO"/>
    <n v="0"/>
    <n v="0"/>
    <n v="49.740499999999997"/>
    <n v="37.060299999999998"/>
    <m/>
  </r>
  <r>
    <x v="1077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4.0651000000000002"/>
    <n v="9.6651000000000007"/>
    <n v="12.581"/>
    <n v="15.1302"/>
    <n v="15.914300000000001"/>
    <n v="21.179400000000001"/>
    <n v="26.128499999999999"/>
    <n v="28.143699999999999"/>
    <n v="32.709600000000002"/>
    <n v="32.709600000000002"/>
    <n v="32.709600000000002"/>
    <n v="32.709600000000002"/>
    <n v="32.709600000000002"/>
    <n v="33.556399999999996"/>
    <n v="36.222999999999999"/>
    <n v="0"/>
    <n v="0"/>
    <n v="0"/>
    <n v="0"/>
    <n v="0"/>
    <n v="0.21590000000000001"/>
    <n v="0.58099999999999996"/>
    <n v="9.5634999999999994"/>
    <n v="9.2453000000000003"/>
    <n v="12.3604"/>
    <n v="14.193"/>
    <n v="14.193"/>
    <n v="14.7104"/>
    <n v="17.077000000000002"/>
    <n v="18.077000000000002"/>
    <n v="18.876999999999999"/>
    <m/>
    <m/>
    <m/>
    <m/>
    <m/>
    <m/>
    <s v="NÃO"/>
    <n v="0"/>
    <n v="0"/>
    <n v="36.222999999999999"/>
    <n v="18.876999999999999"/>
    <m/>
  </r>
  <r>
    <x v="1078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8.2795000000000005"/>
    <n v="14.4613"/>
    <n v="18.311199999999999"/>
    <n v="20.227799999999998"/>
    <n v="22.8111"/>
    <n v="27.410299999999999"/>
    <n v="36.276899999999998"/>
    <n v="42.926099999999998"/>
    <n v="51.907800000000002"/>
    <n v="52.123699999999999"/>
    <n v="51.607799999999997"/>
    <n v="51.607799999999997"/>
    <n v="51.657800000000002"/>
    <n v="53.523699999999998"/>
    <n v="53.955500000000001"/>
    <n v="3.9142999999999999"/>
    <n v="6.4976000000000003"/>
    <n v="7.8627000000000002"/>
    <n v="7.8967999999999998"/>
    <n v="10.780900000000001"/>
    <n v="11.646800000000001"/>
    <n v="13.896800000000001"/>
    <n v="15.629300000000001"/>
    <n v="11.495200000000001"/>
    <n v="14.0777"/>
    <n v="17.343599999999999"/>
    <n v="19.909500000000001"/>
    <n v="23.058"/>
    <n v="23.7239"/>
    <n v="23.4572"/>
    <n v="22.758700000000001"/>
    <m/>
    <m/>
    <m/>
    <m/>
    <m/>
    <m/>
    <s v="NÃO"/>
    <n v="0"/>
    <n v="0"/>
    <n v="53.955500000000001"/>
    <n v="22.758700000000001"/>
    <m/>
  </r>
  <r>
    <x v="1079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8.0968999999999998"/>
    <n v="10.4969"/>
    <n v="17.611999999999998"/>
    <n v="20.595300000000002"/>
    <n v="24.511199999999999"/>
    <n v="29.110399999999998"/>
    <n v="35.707299999999996"/>
    <n v="43.622399999999999"/>
    <n v="54.4178"/>
    <n v="55.683700000000002"/>
    <n v="55.999600000000001"/>
    <n v="57.099600000000002"/>
    <n v="58.782899999999998"/>
    <n v="60.748800000000003"/>
    <n v="62.598799999999997"/>
    <n v="6.1818"/>
    <n v="9.5961999999999996"/>
    <n v="9.1796000000000006"/>
    <n v="8.8454999999999995"/>
    <n v="9.6128999999999998"/>
    <n v="11.6454"/>
    <n v="17.044599999999999"/>
    <n v="19.761199999999999"/>
    <n v="24.861899999999999"/>
    <n v="26.127800000000001"/>
    <n v="29.510400000000001"/>
    <n v="31.3445"/>
    <n v="33.577800000000003"/>
    <n v="36.127000000000002"/>
    <n v="36.459600000000002"/>
    <n v="36.775500000000001"/>
    <m/>
    <m/>
    <m/>
    <m/>
    <m/>
    <m/>
    <s v="NÃO"/>
    <n v="0"/>
    <n v="0"/>
    <n v="62.598799999999997"/>
    <n v="36.775500000000001"/>
    <m/>
  </r>
  <r>
    <x v="1080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77"/>
    <n v="2.8136000000000001"/>
    <n v="10.4453"/>
    <n v="15.293699999999999"/>
    <n v="7.6763000000000003"/>
    <n v="9.3755000000000006"/>
    <n v="16.492100000000001"/>
    <n v="22.8246"/>
    <n v="25.639700000000001"/>
    <n v="24.037400000000002"/>
    <n v="25.587399999999999"/>
    <n v="24.9374"/>
    <n v="26.837399999999999"/>
    <n v="28.620699999999999"/>
    <n v="29.654"/>
    <n v="34.320599999999999"/>
    <n v="7.0998999999999999"/>
    <n v="12.2491"/>
    <n v="14.1968"/>
    <n v="15.6968"/>
    <n v="16.113499999999998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34.320599999999999"/>
    <n v="0"/>
    <m/>
  </r>
  <r>
    <x v="1081"/>
    <x v="27"/>
    <n v="568"/>
    <n v="4556"/>
    <s v="MOTORISTA SUPLENTE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992000000000001"/>
    <n v="0.21590000000000001"/>
    <n v="6.3841000000000001"/>
    <n v="10.434799999999999"/>
    <n v="13.9855"/>
    <n v="13.3855"/>
    <n v="17.8537"/>
    <n v="21.536999999999999"/>
    <n v="33.553600000000003"/>
    <n v="36.1203"/>
    <n v="35.903599999999997"/>
    <n v="36.619500000000002"/>
    <n v="38.619500000000002"/>
    <n v="38.619500000000002"/>
    <n v="40.535400000000003"/>
    <n v="42.352800000000002"/>
    <n v="3.6341000000000001"/>
    <n v="6.6014999999999997"/>
    <n v="7.8014999999999999"/>
    <n v="5.1863999999999999"/>
    <n v="8.8864000000000001"/>
    <n v="4.9371"/>
    <n v="5.8871000000000002"/>
    <n v="10.652100000000001"/>
    <n v="13.401300000000001"/>
    <n v="15.751200000000001"/>
    <n v="19.117000000000001"/>
    <n v="20.6829"/>
    <n v="23.233499999999999"/>
    <n v="25.5334"/>
    <n v="25.916699999999999"/>
    <n v="24.934100000000001"/>
    <m/>
    <m/>
    <m/>
    <m/>
    <m/>
    <m/>
    <s v="NÃO"/>
    <n v="0"/>
    <n v="0"/>
    <n v="42.352800000000002"/>
    <n v="24.934100000000001"/>
    <m/>
  </r>
  <r>
    <x v="1082"/>
    <x v="27"/>
    <n v="568"/>
    <n v="4556"/>
    <s v="MOTORISTA SUPLENTE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26"/>
    <n v="4.0644"/>
    <n v="9.3309999999999995"/>
    <n v="8.6143000000000001"/>
    <n v="13.6294"/>
    <n v="14.645300000000001"/>
    <n v="17.595199999999998"/>
    <n v="23.927700000000002"/>
    <n v="33.858600000000003"/>
    <n v="41.3245"/>
    <n v="42.624499999999998"/>
    <n v="44.424500000000002"/>
    <n v="46.340400000000002"/>
    <n v="48.3063"/>
    <n v="49.272199999999998"/>
    <n v="51.188099999999999"/>
    <n v="6.9484000000000004"/>
    <n v="15.1279"/>
    <n v="15.795299999999999"/>
    <n v="13.962"/>
    <n v="14.5946"/>
    <n v="10.4764"/>
    <n v="16.774799999999999"/>
    <n v="18.642199999999999"/>
    <n v="26.524699999999999"/>
    <n v="26.0914"/>
    <n v="29.507300000000001"/>
    <n v="29.840599999999998"/>
    <n v="28.840599999999998"/>
    <n v="31.073899999999998"/>
    <n v="32.0398"/>
    <n v="34.754899999999999"/>
    <m/>
    <m/>
    <m/>
    <m/>
    <m/>
    <m/>
    <s v="NÃO"/>
    <n v="0"/>
    <n v="0"/>
    <n v="51.188099999999999"/>
    <n v="34.754899999999999"/>
    <m/>
  </r>
  <r>
    <x v="1083"/>
    <x v="27"/>
    <n v="568"/>
    <n v="4556"/>
    <s v="MOTORISTA SUPLENTE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92000000000002"/>
    <n v="8.4984000000000002"/>
    <n v="10.7325"/>
    <n v="11.4817"/>
    <n v="11.647600000000001"/>
    <n v="11.280200000000001"/>
    <n v="16.212700000000002"/>
    <n v="20.527799999999999"/>
    <n v="27.5762"/>
    <n v="26.126200000000001"/>
    <n v="26.292100000000001"/>
    <n v="26.908000000000001"/>
    <n v="26.392099999999999"/>
    <n v="27.408000000000001"/>
    <n v="28.191299999999998"/>
    <n v="3.3992"/>
    <n v="1.7999000000000001"/>
    <n v="2.8172999999999999"/>
    <n v="0.48549999999999999"/>
    <n v="0"/>
    <n v="0.54990000000000006"/>
    <n v="0.93479999999999996"/>
    <n v="0.153"/>
    <n v="2.6688999999999998"/>
    <n v="8.2021999999999995"/>
    <n v="9.6537000000000006"/>
    <n v="12.0703"/>
    <n v="11.2536"/>
    <n v="15.002800000000001"/>
    <n v="11.502800000000001"/>
    <n v="10.7195"/>
    <m/>
    <m/>
    <m/>
    <m/>
    <m/>
    <m/>
    <s v="NÃO"/>
    <n v="0"/>
    <n v="0"/>
    <n v="28.191299999999998"/>
    <n v="10.7195"/>
    <m/>
  </r>
  <r>
    <x v="1084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600000000000004E-2"/>
    <n v="0.7954"/>
    <n v="2.8294999999999999"/>
    <n v="4.8794000000000004"/>
    <n v="8.2619000000000007"/>
    <n v="10.2111"/>
    <n v="12.9595"/>
    <n v="17.676100000000002"/>
    <n v="19.760200000000001"/>
    <n v="20.394300000000001"/>
    <n v="20.394300000000001"/>
    <n v="21.442799999999998"/>
    <n v="21.558700000000002"/>
    <n v="21.490500000000001"/>
    <n v="0.65"/>
    <n v="3.2507999999999999"/>
    <n v="3.4508000000000001"/>
    <n v="5.9667000000000003"/>
    <n v="6.9840999999999998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21.490500000000001"/>
    <n v="0"/>
    <m/>
  </r>
  <r>
    <x v="1085"/>
    <x v="27"/>
    <n v="568"/>
    <n v="4556"/>
    <s v="MOTORISTA SUPLENTE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5.9992000000000001"/>
    <n v="9.8483999999999998"/>
    <n v="13.781700000000001"/>
    <n v="23.281500000000001"/>
    <n v="24.281500000000001"/>
    <n v="25.397400000000001"/>
    <n v="27.263300000000001"/>
    <n v="28.563300000000002"/>
    <n v="30.546600000000002"/>
    <n v="32.646599999999999"/>
    <n v="5.9992000000000001"/>
    <n v="9.6151"/>
    <n v="9.0151000000000003"/>
    <n v="12.798400000000001"/>
    <n v="14.831"/>
    <n v="19.680900000000001"/>
    <n v="23.180099999999999"/>
    <n v="21.912700000000001"/>
    <n v="24.5945"/>
    <n v="24.110399999999998"/>
    <n v="29.992899999999999"/>
    <n v="32.526200000000003"/>
    <n v="31.9436"/>
    <n v="34.193600000000004"/>
    <n v="33.493600000000001"/>
    <n v="33.326900000000002"/>
    <m/>
    <m/>
    <m/>
    <m/>
    <m/>
    <m/>
    <s v="NÃO"/>
    <n v="0"/>
    <n v="0"/>
    <n v="32.646599999999999"/>
    <n v="33.326900000000002"/>
    <m/>
  </r>
  <r>
    <x v="1086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73"/>
    <n v="4.0731999999999999"/>
    <n v="4.2542"/>
    <n v="4.2542"/>
    <n v="8.1336999999999993"/>
    <n v="9.9837000000000007"/>
    <n v="9.8504000000000005"/>
    <n v="9.8504000000000005"/>
    <n v="11.2004"/>
    <n v="10.9663"/>
    <n v="11.333"/>
    <n v="0"/>
    <n v="0"/>
    <n v="0"/>
    <n v="0"/>
    <n v="8.2699999999999996E-2"/>
    <n v="5.1650999999999998"/>
    <n v="9.8975000000000009"/>
    <n v="10.68"/>
    <n v="15.246600000000001"/>
    <n v="15.6807"/>
    <n v="17.263999999999999"/>
    <n v="17.263999999999999"/>
    <n v="19.164000000000001"/>
    <n v="18.963999999999999"/>
    <n v="18.480699999999999"/>
    <n v="18.947399999999998"/>
    <m/>
    <m/>
    <m/>
    <m/>
    <m/>
    <m/>
    <s v="NÃO"/>
    <n v="0"/>
    <n v="0"/>
    <n v="11.333"/>
    <n v="18.947399999999998"/>
    <m/>
  </r>
  <r>
    <x v="1087"/>
    <x v="26"/>
    <n v="568"/>
    <n v="4556"/>
    <s v="MOTORISTA ENTREGADOR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657999999999999"/>
    <n v="5.3308999999999997"/>
    <n v="7.5952000000000002"/>
    <n v="15.2782"/>
    <n v="17.0274"/>
    <n v="17.0274"/>
    <n v="18.0107"/>
    <n v="18.3766"/>
    <n v="18.842500000000001"/>
    <n v="19.491700000000002"/>
    <n v="0.68330000000000002"/>
    <n v="4.4476000000000004"/>
    <n v="8.0968"/>
    <n v="9.3133999999999997"/>
    <n v="10.6126"/>
    <n v="18.1934"/>
    <n v="22.609200000000001"/>
    <n v="29.291599999999999"/>
    <n v="39.954999999999998"/>
    <n v="44.404200000000003"/>
    <n v="44.404200000000003"/>
    <n v="44.404200000000003"/>
    <n v="49.17"/>
    <n v="49.17"/>
    <n v="49.17"/>
    <n v="49.17"/>
    <m/>
    <m/>
    <m/>
    <m/>
    <m/>
    <m/>
    <s v="NÃO"/>
    <n v="0"/>
    <n v="0"/>
    <n v="19.491700000000002"/>
    <n v="49.17"/>
    <m/>
  </r>
  <r>
    <x v="1088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977"/>
    <n v="8.0627999999999993"/>
    <n v="17.860299999999999"/>
    <n v="19.410299999999999"/>
    <n v="19.0444"/>
    <n v="20.777699999999999"/>
    <n v="22.760999999999999"/>
    <n v="25.110199999999999"/>
    <n v="25.843499999999999"/>
    <n v="4.6833"/>
    <n v="8.1824999999999992"/>
    <n v="10.9984"/>
    <n v="14.4802"/>
    <n v="14.7628"/>
    <n v="15.896100000000001"/>
    <n v="10.5961"/>
    <n v="8.3142999999999994"/>
    <n v="12.530900000000001"/>
    <n v="11.8832"/>
    <n v="13.283200000000001"/>
    <n v="14.666499999999999"/>
    <n v="15.0006"/>
    <n v="17.116499999999998"/>
    <n v="16.6006"/>
    <n v="17.500599999999999"/>
    <m/>
    <m/>
    <m/>
    <m/>
    <m/>
    <m/>
    <s v="NÃO"/>
    <n v="0"/>
    <n v="0"/>
    <n v="25.843499999999999"/>
    <n v="17.500599999999999"/>
    <m/>
  </r>
  <r>
    <x v="1089"/>
    <x v="43"/>
    <n v="405"/>
    <n v="4991"/>
    <s v="SUPERVISOR FROTAS4991405"/>
    <x v="1"/>
    <x v="1"/>
    <x v="1"/>
    <x v="31"/>
    <x v="0"/>
    <x v="8"/>
    <n v="25.735299999999999"/>
    <n v="24.052900000000001"/>
    <n v="25.735299999999999"/>
    <n v="25.735299999999999"/>
    <n v="25.735299999999999"/>
    <n v="5.6694000000000004"/>
    <n v="3.1353"/>
    <n v="3.1353"/>
    <n v="3.4318"/>
    <n v="5.915"/>
    <n v="9.8308"/>
    <n v="13.511799999999999"/>
    <n v="20.960899999999999"/>
    <n v="20.960899999999999"/>
    <n v="14.476800000000001"/>
    <n v="7.9123999999999999"/>
    <n v="3.6631999999999998"/>
    <n v="4.8632"/>
    <n v="0"/>
    <n v="1.3122"/>
    <n v="0"/>
    <n v="0"/>
    <n v="0"/>
    <n v="0"/>
    <n v="4.6100000000000002E-2"/>
    <n v="4.6100000000000002E-2"/>
    <n v="1.4522999999999999"/>
    <n v="5.1871"/>
    <n v="3.7704"/>
    <n v="6.4537000000000004"/>
    <n v="5.4829999999999997"/>
    <n v="5.633"/>
    <n v="6.4162999999999997"/>
    <n v="9.1821000000000002"/>
    <n v="10.481999999999999"/>
    <n v="8.9321000000000002"/>
    <n v="10.1814"/>
    <n v="6.1814"/>
    <n v="2.1806000000000001"/>
    <n v="0"/>
    <n v="2.9000000000000001E-2"/>
    <n v="2.9000000000000001E-2"/>
    <n v="1.0623"/>
    <n v="1.9797"/>
    <n v="9.7900000000000001E-2"/>
    <n v="0"/>
    <n v="2.9643999999999999"/>
    <n v="0"/>
    <n v="0"/>
    <n v="0"/>
    <n v="0"/>
    <n v="0"/>
    <n v="0"/>
    <n v="0"/>
    <n v="0"/>
    <n v="0"/>
    <n v="0.47439999999999999"/>
    <n v="0"/>
    <n v="1.2909999999999999"/>
    <n v="0"/>
    <n v="0.3584"/>
    <n v="0"/>
    <m/>
    <m/>
    <m/>
    <m/>
    <m/>
    <m/>
    <s v="NÃO"/>
    <n v="3.1353"/>
    <n v="4.6100000000000002E-2"/>
    <n v="0"/>
    <n v="0"/>
    <m/>
  </r>
  <r>
    <x v="1090"/>
    <x v="26"/>
    <n v="568"/>
    <n v="5122"/>
    <s v="MOTORISTA ENTREGADOR5122568"/>
    <x v="0"/>
    <x v="1"/>
    <x v="2"/>
    <x v="15"/>
    <x v="0"/>
    <x v="1"/>
    <n v="0"/>
    <n v="43.331699999999998"/>
    <n v="0"/>
    <n v="42.8658"/>
    <n v="43.9499"/>
    <n v="49.017400000000002"/>
    <n v="48.65"/>
    <n v="48.65"/>
    <n v="0"/>
    <n v="0"/>
    <n v="0"/>
    <n v="0"/>
    <n v="0"/>
    <n v="0"/>
    <n v="0"/>
    <n v="1.9160999999999999"/>
    <n v="0.33350000000000002"/>
    <n v="5.3136999999999999"/>
    <n v="7.3113999999999999"/>
    <n v="7.3113999999999999"/>
    <n v="7.3113999999999999"/>
    <n v="7.3113999999999999"/>
    <n v="7.3113999999999999"/>
    <n v="7.311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48.65"/>
    <n v="0"/>
    <n v="0"/>
    <n v="0"/>
    <m/>
  </r>
  <r>
    <x v="1091"/>
    <x v="26"/>
    <n v="568"/>
    <n v="5122"/>
    <s v="MOTORISTA ENTREGADOR5122568"/>
    <x v="0"/>
    <x v="1"/>
    <x v="2"/>
    <x v="15"/>
    <x v="0"/>
    <x v="1"/>
    <n v="0"/>
    <n v="8.8340999999999994"/>
    <n v="0"/>
    <n v="15.262700000000001"/>
    <n v="15.262700000000001"/>
    <n v="20.1968"/>
    <n v="14.528700000000001"/>
    <n v="14.528700000000001"/>
    <n v="0.44919999999999999"/>
    <n v="3.7158000000000002"/>
    <n v="4.1665999999999999"/>
    <n v="3.8340000000000001"/>
    <n v="7.5035999999999996"/>
    <n v="7.5035999999999996"/>
    <n v="10.904299999999999"/>
    <n v="16.521699999999999"/>
    <n v="21.0564"/>
    <n v="23.3049"/>
    <n v="23.3049"/>
    <n v="23.3049"/>
    <n v="23.3049"/>
    <n v="23.3049"/>
    <n v="23.3049"/>
    <n v="23.972300000000001"/>
    <n v="13.722300000000001"/>
    <n v="13.722300000000001"/>
    <n v="0"/>
    <n v="0"/>
    <n v="1.3159000000000001"/>
    <n v="0.3674"/>
    <n v="1.1507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4.528700000000001"/>
    <n v="13.722300000000001"/>
    <n v="0"/>
    <n v="0"/>
    <m/>
  </r>
  <r>
    <x v="1092"/>
    <x v="26"/>
    <n v="568"/>
    <n v="5122"/>
    <s v="MOTORISTA ENTREGADOR5122568"/>
    <x v="0"/>
    <x v="1"/>
    <x v="2"/>
    <x v="15"/>
    <x v="0"/>
    <x v="1"/>
    <n v="18.8613"/>
    <n v="17.360600000000002"/>
    <n v="18.4953"/>
    <n v="18.527899999999999"/>
    <n v="18.527899999999999"/>
    <n v="20.2453"/>
    <n v="20.2605"/>
    <n v="20.2605"/>
    <n v="0"/>
    <n v="0"/>
    <n v="0"/>
    <n v="0"/>
    <n v="0"/>
    <n v="0"/>
    <n v="0"/>
    <n v="0"/>
    <n v="0"/>
    <n v="2.2391000000000001"/>
    <n v="1.4891000000000001"/>
    <n v="1.4891000000000001"/>
    <n v="1.4891000000000001"/>
    <n v="1.4891000000000001"/>
    <n v="1.489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410000000000004"/>
    <n v="1.1000000000000001"/>
    <n v="0.64929999999999999"/>
    <n v="0.66520000000000001"/>
    <n v="0"/>
    <n v="0.14929999999999999"/>
    <n v="0.3145"/>
    <n v="0.78120000000000001"/>
    <n v="0"/>
    <n v="0"/>
    <n v="0"/>
    <n v="0"/>
    <n v="0"/>
    <m/>
    <m/>
    <m/>
    <m/>
    <m/>
    <m/>
    <s v="NÃO"/>
    <n v="20.2605"/>
    <n v="0"/>
    <n v="0"/>
    <n v="0"/>
    <m/>
  </r>
  <r>
    <x v="1093"/>
    <x v="2"/>
    <n v="599"/>
    <n v="5122"/>
    <s v="MOTORISTA ENTREGADOR ABASTECEDOR5122599"/>
    <x v="0"/>
    <x v="1"/>
    <x v="0"/>
    <x v="15"/>
    <x v="0"/>
    <x v="1"/>
    <n v="0"/>
    <n v="22.0913"/>
    <n v="0"/>
    <n v="25.1586"/>
    <n v="25.1586"/>
    <n v="27.776399999999999"/>
    <n v="29.009699999999999"/>
    <n v="29.009699999999999"/>
    <n v="1.5158"/>
    <n v="1.9817"/>
    <n v="1.9817"/>
    <n v="1.9817"/>
    <n v="0"/>
    <n v="0"/>
    <n v="0"/>
    <n v="0"/>
    <n v="0.23069999999999999"/>
    <n v="3.2641"/>
    <n v="4.4805999999999999"/>
    <n v="6.1448"/>
    <n v="6.1448"/>
    <n v="6.1448"/>
    <n v="7.1432000000000002"/>
    <n v="2.5291999999999999"/>
    <n v="6.4779999999999998"/>
    <n v="6.4779999999999998"/>
    <n v="0"/>
    <n v="0"/>
    <n v="0.58169999999999999"/>
    <n v="0"/>
    <n v="0"/>
    <n v="0"/>
    <n v="0"/>
    <n v="0"/>
    <n v="0"/>
    <n v="0"/>
    <n v="4.0392000000000001"/>
    <n v="4.0392000000000001"/>
    <n v="10.6533"/>
    <n v="14.302199999999999"/>
    <n v="14.302199999999999"/>
    <n v="16.934000000000001"/>
    <n v="17.149899999999999"/>
    <n v="17.149899999999999"/>
    <n v="19.931699999999999"/>
    <n v="20.2317"/>
    <n v="0"/>
    <n v="0"/>
    <n v="0"/>
    <n v="0"/>
    <n v="8.3299999999999999E-2"/>
    <n v="8.3199999999999996E-2"/>
    <n v="9.5632999999999999"/>
    <n v="11.5297"/>
    <n v="14.2629"/>
    <n v="14.1629"/>
    <n v="16.295400000000001"/>
    <n v="15.661300000000001"/>
    <n v="17.926400000000001"/>
    <n v="19.258900000000001"/>
    <n v="20.3247"/>
    <n v="22.290500000000002"/>
    <m/>
    <m/>
    <m/>
    <m/>
    <m/>
    <m/>
    <s v="NÃO"/>
    <n v="29.009699999999999"/>
    <n v="6.4779999999999998"/>
    <n v="20.2317"/>
    <n v="22.290500000000002"/>
    <m/>
  </r>
  <r>
    <x v="1094"/>
    <x v="2"/>
    <n v="599"/>
    <n v="5122"/>
    <s v="MOTORISTA ENTREGADOR ABASTECEDOR5122599"/>
    <x v="0"/>
    <x v="1"/>
    <x v="0"/>
    <x v="15"/>
    <x v="0"/>
    <x v="1"/>
    <n v="0"/>
    <n v="26.1404"/>
    <n v="0"/>
    <n v="34.021299999999997"/>
    <n v="34.021299999999997"/>
    <n v="41.203299999999999"/>
    <n v="39.170699999999997"/>
    <n v="39.170699999999997"/>
    <n v="0.56579999999999997"/>
    <n v="1.2164999999999999"/>
    <n v="2.4331"/>
    <n v="2.649"/>
    <n v="1.2141"/>
    <n v="1.2141"/>
    <n v="1.2141"/>
    <n v="1.2141"/>
    <n v="2.3799000000000001"/>
    <n v="4.8284000000000002"/>
    <n v="4.8284000000000002"/>
    <n v="7.3261000000000003"/>
    <n v="7.3261000000000003"/>
    <n v="7.3261000000000003"/>
    <n v="8.3252000000000006"/>
    <n v="0"/>
    <n v="7.4817999999999998"/>
    <n v="7.481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78000000000001"/>
    <n v="0"/>
    <n v="2.0832000000000002"/>
    <n v="3.2824"/>
    <n v="7.7323000000000004"/>
    <n v="2.8005"/>
    <n v="4.2171000000000003"/>
    <n v="4.7351999999999999"/>
    <n v="4.2511000000000001"/>
    <n v="5.5510999999999999"/>
    <n v="4.4828999999999999"/>
    <n v="7.4821"/>
    <n v="8.9320000000000004"/>
    <n v="10.315300000000001"/>
    <n v="10.1645"/>
    <n v="10.680400000000001"/>
    <n v="8.9977999999999998"/>
    <m/>
    <m/>
    <m/>
    <m/>
    <m/>
    <m/>
    <s v="NÃO"/>
    <n v="39.170699999999997"/>
    <n v="7.4817999999999998"/>
    <n v="1.5378000000000001"/>
    <n v="8.9977999999999998"/>
    <m/>
  </r>
  <r>
    <x v="1095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096"/>
    <x v="3"/>
    <n v="405"/>
    <n v="4556"/>
    <s v="AJUDANTE EXPEDICAO AGENCIA4556405"/>
    <x v="0"/>
    <x v="1"/>
    <x v="1"/>
    <x v="1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50999999999999"/>
    <n v="3.5482999999999998"/>
    <n v="1.5498000000000001"/>
    <n v="5.899"/>
    <n v="11.7315"/>
    <n v="13.6973"/>
    <n v="21.962199999999999"/>
    <n v="9.5281000000000002"/>
    <n v="0"/>
    <n v="1.0462"/>
    <n v="1.8962000000000001"/>
    <n v="2.1629"/>
    <n v="2.6288"/>
    <n v="1.3962000000000001"/>
    <n v="0.86439999999999995"/>
    <n v="0.3826"/>
    <n v="1.7991999999999999"/>
    <n v="1.2659"/>
    <n v="1.6151"/>
    <n v="0.74690000000000001"/>
    <n v="0.94769999999999999"/>
    <n v="0.1673"/>
    <n v="0"/>
    <n v="0"/>
    <n v="0"/>
    <n v="0"/>
    <n v="0"/>
    <n v="0"/>
    <n v="0"/>
    <n v="0"/>
    <n v="0"/>
    <m/>
    <m/>
    <m/>
    <m/>
    <m/>
    <m/>
    <s v="NÃO"/>
    <n v="0"/>
    <n v="0"/>
    <n v="0.86439999999999995"/>
    <n v="0"/>
    <m/>
  </r>
  <r>
    <x v="1097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699999999999995E-2"/>
    <n v="9.7699999999999995E-2"/>
    <n v="0.78100000000000003"/>
    <n v="0.78100000000000003"/>
    <n v="0.78100000000000003"/>
    <n v="1.1476"/>
    <n v="1.0643"/>
    <n v="0"/>
    <n v="0"/>
    <n v="0"/>
    <n v="0"/>
    <n v="0"/>
    <n v="0"/>
    <n v="0"/>
    <n v="1.881"/>
    <n v="1.881"/>
    <n v="0"/>
    <n v="0"/>
    <n v="0.75"/>
    <n v="0.75"/>
    <n v="0.75"/>
    <n v="0.75"/>
    <n v="0.75"/>
    <n v="0.75"/>
    <n v="0.75"/>
    <n v="0.75"/>
    <n v="0.75"/>
    <n v="0.75"/>
    <n v="0.75"/>
    <n v="0.75"/>
    <n v="0.75"/>
    <n v="0.75"/>
    <m/>
    <m/>
    <m/>
    <m/>
    <m/>
    <m/>
    <s v="NÃO"/>
    <n v="0"/>
    <n v="0"/>
    <n v="1.881"/>
    <n v="0.75"/>
    <m/>
  </r>
  <r>
    <x v="1098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250000000000001"/>
    <n v="0.38250000000000001"/>
    <n v="0.56579999999999997"/>
    <n v="0.99909999999999999"/>
    <n v="0.99909999999999999"/>
    <n v="0.99909999999999999"/>
    <n v="0.98240000000000005"/>
    <n v="0"/>
    <n v="0.98240000000000005"/>
    <n v="1.2491000000000001"/>
    <n v="1.2491000000000001"/>
    <n v="1.2491000000000001"/>
    <n v="1.2491000000000001"/>
    <n v="6.7299999999999999E-2"/>
    <n v="6.7299999999999999E-2"/>
    <n v="6.7299999999999999E-2"/>
    <n v="0"/>
    <n v="0"/>
    <n v="0"/>
    <n v="0"/>
    <n v="0"/>
    <n v="0"/>
    <n v="0"/>
    <n v="0.18329999999999999"/>
    <n v="0.18329999999999999"/>
    <n v="0.25"/>
    <n v="0.26740000000000003"/>
    <n v="0.26740000000000003"/>
    <n v="0.26740000000000003"/>
    <n v="0.26740000000000003"/>
    <n v="0.26740000000000003"/>
    <n v="0.26740000000000003"/>
    <m/>
    <m/>
    <m/>
    <m/>
    <m/>
    <m/>
    <s v="NÃO"/>
    <n v="0"/>
    <n v="0"/>
    <n v="6.7299999999999999E-2"/>
    <n v="0.26740000000000003"/>
    <m/>
  </r>
  <r>
    <x v="1099"/>
    <x v="32"/>
    <n v="405"/>
    <n v="4990"/>
    <s v="ASSISTENTE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E-2"/>
    <n v="1.67E-2"/>
    <n v="1.67E-2"/>
    <n v="7.0167000000000002"/>
    <n v="0"/>
    <n v="0"/>
    <n v="0"/>
    <n v="8"/>
    <n v="0"/>
    <n v="0"/>
    <n v="6.6699999999999995E-2"/>
    <n v="6.6699999999999995E-2"/>
    <n v="6.6699999999999995E-2"/>
    <n v="6.6699999999999995E-2"/>
    <n v="3.2500000000000001E-2"/>
    <n v="3.2500000000000001E-2"/>
    <n v="0"/>
    <n v="0"/>
    <n v="0"/>
    <n v="0"/>
    <n v="0"/>
    <n v="0"/>
    <n v="0"/>
    <n v="0"/>
    <n v="0"/>
    <n v="1.67E-2"/>
    <n v="1.67E-2"/>
    <n v="1.67E-2"/>
    <n v="1.67E-2"/>
    <n v="1.67E-2"/>
    <n v="1.67E-2"/>
    <n v="0"/>
    <m/>
    <m/>
    <m/>
    <m/>
    <m/>
    <m/>
    <s v="NÃO"/>
    <n v="0"/>
    <n v="0"/>
    <n v="3.2500000000000001E-2"/>
    <n v="0"/>
    <m/>
  </r>
  <r>
    <x v="1100"/>
    <x v="19"/>
    <n v="405"/>
    <n v="4990"/>
    <s v="AUXILIAR ADMINISTRATIVO B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991999999999999"/>
    <n v="1.2991999999999999"/>
    <n v="1.5490999999999999"/>
    <n v="1.5490999999999999"/>
    <n v="1.5490999999999999"/>
    <n v="1.5490999999999999"/>
    <n v="1.4651000000000001"/>
    <n v="2.5651000000000002"/>
    <n v="3.4651000000000001"/>
    <n v="4.3483999999999998"/>
    <n v="4.3483999999999998"/>
    <n v="4.3483999999999998"/>
    <n v="4.3483999999999998"/>
    <n v="0"/>
    <n v="0"/>
    <n v="0"/>
    <n v="0.1159"/>
    <n v="0.1159"/>
    <n v="0.1159"/>
    <n v="0"/>
    <n v="0"/>
    <n v="0"/>
    <n v="0"/>
    <n v="0"/>
    <n v="0"/>
    <n v="0"/>
    <n v="1.1158999999999999"/>
    <n v="1.1158999999999999"/>
    <n v="1.1158999999999999"/>
    <n v="1.1158999999999999"/>
    <n v="1.1158999999999999"/>
    <n v="1.1158999999999999"/>
    <m/>
    <m/>
    <m/>
    <m/>
    <m/>
    <m/>
    <s v="NÃO"/>
    <n v="0"/>
    <n v="0"/>
    <n v="0"/>
    <n v="1.1158999999999999"/>
    <m/>
  </r>
  <r>
    <x v="1101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32999999999999"/>
    <n v="0"/>
    <n v="0"/>
    <n v="0"/>
    <n v="0"/>
    <n v="0"/>
    <n v="0.48330000000000001"/>
    <n v="0.21659999999999999"/>
    <n v="1.9507000000000001"/>
    <n v="1.2506999999999999"/>
    <n v="1.5673999999999999"/>
    <n v="0"/>
    <n v="0"/>
    <n v="1.89E-2"/>
    <n v="5.1499999999999997E-2"/>
    <n v="0"/>
    <n v="0"/>
    <n v="0.18329999999999999"/>
    <n v="0.74919999999999998"/>
    <n v="0.74919999999999998"/>
    <n v="0.94920000000000004"/>
    <n v="0.38329999999999997"/>
    <n v="0.2833"/>
    <n v="0.33329999999999999"/>
    <n v="0.33329999999999999"/>
    <n v="0.33329999999999999"/>
    <n v="0.33329999999999999"/>
    <n v="1.0999000000000001"/>
    <n v="1.0999000000000001"/>
    <n v="1.0999000000000001"/>
    <n v="8.4000000000000005E-2"/>
    <m/>
    <m/>
    <m/>
    <m/>
    <m/>
    <m/>
    <s v="NÃO"/>
    <n v="0"/>
    <n v="0"/>
    <n v="5.1499999999999997E-2"/>
    <n v="8.4000000000000005E-2"/>
    <m/>
  </r>
  <r>
    <x v="1102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990000000000003"/>
    <n v="9.9488000000000003"/>
    <n v="5.3479000000000001"/>
    <n v="8.5120000000000005"/>
    <n v="10.279299999999999"/>
    <n v="17.492000000000001"/>
    <n v="23.623699999999999"/>
    <n v="29.088000000000001"/>
    <n v="37.0871"/>
    <n v="37.187100000000001"/>
    <n v="37.318899999999999"/>
    <n v="38.3688"/>
    <n v="39.484699999999997"/>
    <n v="41.433100000000003"/>
    <n v="42.933100000000003"/>
    <n v="3.8990999999999998"/>
    <n v="12.714"/>
    <n v="15.263199999999999"/>
    <n v="18.363099999999999"/>
    <n v="21.962199999999999"/>
    <n v="24.943200000000001"/>
    <n v="31.4391"/>
    <n v="37.235100000000003"/>
    <n v="38.9009"/>
    <n v="34.381900000000002"/>
    <n v="40.130899999999997"/>
    <n v="42.263500000000001"/>
    <n v="45.43"/>
    <n v="47.395800000000001"/>
    <n v="48.395000000000003"/>
    <n v="49.210900000000002"/>
    <m/>
    <m/>
    <m/>
    <m/>
    <m/>
    <m/>
    <s v="NÃO"/>
    <n v="0"/>
    <n v="0"/>
    <n v="42.933100000000003"/>
    <n v="49.210900000000002"/>
    <m/>
  </r>
  <r>
    <x v="1103"/>
    <x v="2"/>
    <n v="599"/>
    <n v="5122"/>
    <s v="MOTORISTA ENTREGADOR ABASTECEDOR5122599"/>
    <x v="0"/>
    <x v="1"/>
    <x v="0"/>
    <x v="15"/>
    <x v="0"/>
    <x v="1"/>
    <n v="0"/>
    <n v="0"/>
    <n v="0"/>
    <n v="0"/>
    <n v="0"/>
    <n v="0"/>
    <n v="0"/>
    <n v="0"/>
    <n v="0.79910000000000003"/>
    <n v="0.79910000000000003"/>
    <n v="0.79910000000000003"/>
    <n v="0.79910000000000003"/>
    <n v="0"/>
    <n v="0.7991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04"/>
    <x v="2"/>
    <n v="599"/>
    <n v="5122"/>
    <s v="MOTORISTA ENTREGADOR ABASTECEDOR5122599"/>
    <x v="0"/>
    <x v="1"/>
    <x v="0"/>
    <x v="15"/>
    <x v="0"/>
    <x v="1"/>
    <n v="0"/>
    <n v="2.9314"/>
    <n v="0"/>
    <n v="5.3978999999999999"/>
    <n v="5.3978999999999999"/>
    <n v="14.146699999999999"/>
    <n v="14.146699999999999"/>
    <n v="14.146699999999999"/>
    <n v="0"/>
    <n v="0"/>
    <n v="0"/>
    <n v="0"/>
    <n v="12.234"/>
    <n v="12.234"/>
    <n v="12.234"/>
    <n v="12.234"/>
    <n v="12.568099999999999"/>
    <n v="17.448499999999999"/>
    <n v="19.781600000000001"/>
    <n v="19.781600000000001"/>
    <n v="19.781600000000001"/>
    <n v="19.781600000000001"/>
    <n v="19.781600000000001"/>
    <n v="4.0983000000000001"/>
    <n v="9.6316000000000006"/>
    <n v="9.6316000000000006"/>
    <n v="0"/>
    <n v="0"/>
    <n v="0"/>
    <n v="0"/>
    <n v="0"/>
    <n v="0"/>
    <n v="0"/>
    <n v="0"/>
    <n v="0"/>
    <n v="0"/>
    <n v="0"/>
    <n v="0"/>
    <n v="6.859"/>
    <n v="10.1248"/>
    <n v="11.5747"/>
    <n v="12.8413"/>
    <n v="16.290500000000002"/>
    <n v="17.323799999999999"/>
    <n v="17.057099999999998"/>
    <n v="18.257100000000001"/>
    <n v="2.9666000000000001"/>
    <n v="5.5816999999999997"/>
    <n v="5.5816999999999997"/>
    <n v="5.5816999999999997"/>
    <n v="5.5816999999999997"/>
    <n v="5.5816999999999997"/>
    <n v="5.5816999999999997"/>
    <n v="4.3977000000000004"/>
    <n v="4.7796000000000003"/>
    <n v="0"/>
    <n v="0"/>
    <n v="0"/>
    <n v="0"/>
    <n v="0"/>
    <n v="0"/>
    <n v="0"/>
    <m/>
    <m/>
    <m/>
    <m/>
    <m/>
    <m/>
    <s v="NÃO"/>
    <n v="14.146699999999999"/>
    <n v="9.6316000000000006"/>
    <n v="18.257100000000001"/>
    <n v="0"/>
    <m/>
  </r>
  <r>
    <x v="1105"/>
    <x v="2"/>
    <n v="599"/>
    <n v="5122"/>
    <s v="MOTORISTA ENTREGADOR ABASTECEDOR5122599"/>
    <x v="0"/>
    <x v="1"/>
    <x v="0"/>
    <x v="15"/>
    <x v="0"/>
    <x v="1"/>
    <n v="0"/>
    <n v="17.047499999999999"/>
    <n v="0"/>
    <n v="17.914899999999999"/>
    <n v="17.914899999999999"/>
    <n v="29.828099999999999"/>
    <n v="29.828099999999999"/>
    <n v="29.828099999999999"/>
    <n v="0"/>
    <n v="0"/>
    <n v="0"/>
    <n v="0"/>
    <n v="1.3848"/>
    <n v="1.3848"/>
    <n v="0"/>
    <n v="0"/>
    <n v="0"/>
    <n v="4.3643000000000001"/>
    <n v="7.0303000000000004"/>
    <n v="7.0303000000000004"/>
    <n v="7.0303000000000004"/>
    <n v="7.0303000000000004"/>
    <n v="7.0303000000000004"/>
    <n v="0"/>
    <n v="4.1135999999999999"/>
    <n v="4.1135999999999999"/>
    <n v="0"/>
    <n v="0"/>
    <n v="0"/>
    <n v="1.5006999999999999"/>
    <n v="0"/>
    <n v="0"/>
    <n v="0"/>
    <n v="8.1646999999999998"/>
    <n v="8.1646999999999998"/>
    <n v="8.1472999999999995"/>
    <n v="22.628799999999998"/>
    <n v="23.678699999999999"/>
    <n v="33.494100000000003"/>
    <n v="38.193199999999997"/>
    <n v="38.193199999999997"/>
    <n v="42.542299999999997"/>
    <n v="42.542299999999997"/>
    <n v="42.542299999999997"/>
    <n v="42.542299999999997"/>
    <n v="42.542299999999997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9.828099999999999"/>
    <n v="4.1135999999999999"/>
    <n v="42.542299999999997"/>
    <n v="0"/>
    <m/>
  </r>
  <r>
    <x v="1106"/>
    <x v="2"/>
    <n v="599"/>
    <n v="5122"/>
    <s v="MOTORISTA ENTREGADOR ABASTECEDOR5122599"/>
    <x v="0"/>
    <x v="1"/>
    <x v="0"/>
    <x v="15"/>
    <x v="0"/>
    <x v="1"/>
    <n v="0"/>
    <n v="0"/>
    <n v="0"/>
    <n v="0"/>
    <n v="0"/>
    <n v="0"/>
    <n v="0"/>
    <n v="0"/>
    <n v="0"/>
    <n v="0.56740000000000002"/>
    <n v="0.56740000000000002"/>
    <n v="0.567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329999999999995"/>
    <n v="0.48409999999999997"/>
    <n v="1.1000000000000001"/>
    <n v="0.76659999999999995"/>
    <n v="0.76659999999999995"/>
    <n v="0.76659999999999995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07"/>
    <x v="2"/>
    <n v="599"/>
    <n v="5122"/>
    <s v="MOTORISTA ENTREGADOR ABASTECEDOR5122599"/>
    <x v="0"/>
    <x v="1"/>
    <x v="0"/>
    <x v="15"/>
    <x v="0"/>
    <x v="1"/>
    <n v="0"/>
    <n v="22.4678"/>
    <n v="0"/>
    <n v="23.233599999999999"/>
    <n v="23.233599999999999"/>
    <n v="35.231299999999997"/>
    <n v="36.363799999999998"/>
    <n v="36.363799999999998"/>
    <n v="0.84989999999999999"/>
    <n v="0.84989999999999999"/>
    <n v="0.84989999999999999"/>
    <n v="0.84989999999999999"/>
    <n v="0"/>
    <n v="0"/>
    <n v="0"/>
    <n v="0"/>
    <n v="0"/>
    <n v="5.2464000000000004"/>
    <n v="5.2464000000000004"/>
    <n v="4.5797999999999996"/>
    <n v="4.5797999999999996"/>
    <n v="4.5797999999999996"/>
    <n v="4.5797999999999996"/>
    <n v="0"/>
    <n v="1.6634"/>
    <n v="1.6634"/>
    <n v="0"/>
    <n v="0"/>
    <n v="2.8651"/>
    <n v="3.3809999999999998"/>
    <n v="0"/>
    <n v="0"/>
    <n v="0"/>
    <n v="0"/>
    <n v="0"/>
    <n v="0"/>
    <n v="0"/>
    <n v="0"/>
    <n v="3.7951000000000001"/>
    <n v="9.9612999999999996"/>
    <n v="9.9612999999999996"/>
    <n v="13.660399999999999"/>
    <n v="13.660399999999999"/>
    <n v="13.660399999999999"/>
    <n v="16.6769"/>
    <n v="17.076899999999998"/>
    <n v="2.0991"/>
    <n v="1.6665000000000001"/>
    <n v="3.7322000000000002"/>
    <n v="4.7807000000000004"/>
    <n v="6.9139999999999997"/>
    <n v="10.345700000000001"/>
    <n v="10.345700000000001"/>
    <n v="10.345700000000001"/>
    <n v="10.345700000000001"/>
    <n v="11.081300000000001"/>
    <n v="12.7502"/>
    <n v="13.832700000000001"/>
    <n v="15.832700000000001"/>
    <n v="13.7653"/>
    <n v="14.7478"/>
    <n v="16.779499999999999"/>
    <m/>
    <m/>
    <m/>
    <m/>
    <m/>
    <m/>
    <s v="NÃO"/>
    <n v="36.363799999999998"/>
    <n v="1.6634"/>
    <n v="17.076899999999998"/>
    <n v="16.779499999999999"/>
    <m/>
  </r>
  <r>
    <x v="1108"/>
    <x v="2"/>
    <n v="599"/>
    <n v="5122"/>
    <s v="MOTORISTA ENTREGADOR ABASTECEDOR5122599"/>
    <x v="0"/>
    <x v="1"/>
    <x v="0"/>
    <x v="15"/>
    <x v="0"/>
    <x v="1"/>
    <n v="12.5535"/>
    <n v="14.6717"/>
    <n v="13.236000000000001"/>
    <n v="12.117800000000001"/>
    <n v="12.7011"/>
    <n v="11.9511"/>
    <n v="13.000299999999999"/>
    <n v="13.00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500000000000001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3.000299999999999"/>
    <n v="0"/>
    <n v="0"/>
    <n v="0"/>
    <m/>
  </r>
  <r>
    <x v="1109"/>
    <x v="27"/>
    <n v="568"/>
    <n v="5122"/>
    <s v="MOTORISTA SUPLENTE5122568"/>
    <x v="0"/>
    <x v="1"/>
    <x v="2"/>
    <x v="15"/>
    <x v="0"/>
    <x v="1"/>
    <n v="0"/>
    <n v="0"/>
    <n v="0"/>
    <n v="0"/>
    <n v="0"/>
    <n v="0"/>
    <n v="0"/>
    <n v="0"/>
    <n v="0.81579999999999997"/>
    <n v="3.1492"/>
    <n v="5.8"/>
    <n v="10.1652"/>
    <n v="12.7113"/>
    <n v="12.7113"/>
    <n v="14.4772"/>
    <n v="17.194600000000001"/>
    <n v="17.809000000000001"/>
    <n v="21.124099999999999"/>
    <n v="24.173300000000001"/>
    <n v="27.254999999999999"/>
    <n v="27.254999999999999"/>
    <n v="27.254999999999999"/>
    <n v="27.254999999999999"/>
    <n v="0"/>
    <n v="20.396000000000001"/>
    <n v="20.396000000000001"/>
    <n v="0"/>
    <n v="0"/>
    <n v="0.2349"/>
    <n v="0"/>
    <n v="0"/>
    <n v="0"/>
    <n v="0"/>
    <n v="0"/>
    <n v="0"/>
    <n v="0"/>
    <n v="0"/>
    <n v="0"/>
    <n v="0"/>
    <n v="0"/>
    <n v="1.9763999999999999"/>
    <n v="3.1764000000000001"/>
    <n v="3.859"/>
    <n v="3.859"/>
    <n v="5.7590000000000003"/>
    <n v="7.0757000000000003"/>
    <n v="3.9847999999999999"/>
    <n v="4.1658999999999997"/>
    <n v="5.4158999999999997"/>
    <n v="8.0492000000000008"/>
    <n v="9.6166"/>
    <n v="13.149900000000001"/>
    <n v="17.480899999999998"/>
    <n v="15.647600000000001"/>
    <n v="17.230899999999998"/>
    <n v="8.1658000000000008"/>
    <n v="11.2658"/>
    <n v="11.3658"/>
    <n v="12.048999999999999"/>
    <n v="10.8323"/>
    <n v="11.115600000000001"/>
    <n v="11.531499999999999"/>
    <m/>
    <m/>
    <m/>
    <m/>
    <m/>
    <m/>
    <s v="NÃO"/>
    <n v="0"/>
    <n v="20.396000000000001"/>
    <n v="7.0757000000000003"/>
    <n v="11.531499999999999"/>
    <m/>
  </r>
  <r>
    <x v="1110"/>
    <x v="27"/>
    <n v="568"/>
    <n v="5122"/>
    <s v="MOTORISTA SUPLENTE5122568"/>
    <x v="0"/>
    <x v="1"/>
    <x v="2"/>
    <x v="15"/>
    <x v="0"/>
    <x v="1"/>
    <n v="0"/>
    <n v="10.497199999999999"/>
    <n v="0"/>
    <n v="12.9114"/>
    <n v="12.427300000000001"/>
    <n v="16.7271"/>
    <n v="19.4755"/>
    <n v="19.4755"/>
    <n v="2.0497999999999998"/>
    <n v="6.1822999999999997"/>
    <n v="9.5488"/>
    <n v="8.5321999999999996"/>
    <n v="10.9155"/>
    <n v="10.9155"/>
    <n v="12.5313"/>
    <n v="14.6805"/>
    <n v="14.1623"/>
    <n v="14.629099999999999"/>
    <n v="14.6957"/>
    <n v="18.178000000000001"/>
    <n v="18.178000000000001"/>
    <n v="18.178000000000001"/>
    <n v="18.178000000000001"/>
    <n v="0"/>
    <n v="9.9654000000000007"/>
    <n v="9.9654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19.4755"/>
    <n v="9.9654000000000007"/>
    <n v="0"/>
    <n v="0"/>
    <m/>
  </r>
  <r>
    <x v="1111"/>
    <x v="26"/>
    <n v="568"/>
    <n v="3520"/>
    <s v="MOTORISTA ENTREGADOR3520568"/>
    <x v="0"/>
    <x v="3"/>
    <x v="2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9"/>
    <n v="4.5321999999999996"/>
    <n v="9.6472999999999995"/>
    <n v="9.6472999999999995"/>
    <n v="5.2141999999999999"/>
    <n v="4.8133999999999997"/>
    <n v="9.0632999999999999"/>
    <n v="14.1974"/>
    <n v="15.8133"/>
    <n v="16.479199999999999"/>
    <n v="17.8292"/>
    <n v="18.045100000000001"/>
    <n v="18.1951"/>
    <n v="18.1951"/>
    <n v="5.0317999999999996"/>
    <n v="5.2484000000000002"/>
    <n v="7.5316999999999998"/>
    <n v="12.181699999999999"/>
    <n v="13.2651"/>
    <n v="15.0984"/>
    <n v="19.250599999999999"/>
    <n v="21.886199999999999"/>
    <n v="22.486999999999998"/>
    <n v="21.269600000000001"/>
    <n v="22.985499999999998"/>
    <n v="23.203700000000001"/>
    <n v="24.453700000000001"/>
    <n v="25.452999999999999"/>
    <n v="28.2348"/>
    <n v="29.1007"/>
    <m/>
    <m/>
    <m/>
    <m/>
    <m/>
    <m/>
    <s v="NÃO"/>
    <n v="0"/>
    <n v="0"/>
    <n v="18.1951"/>
    <n v="29.1007"/>
    <m/>
  </r>
  <r>
    <x v="1112"/>
    <x v="27"/>
    <n v="568"/>
    <n v="5122"/>
    <s v="MOTORISTA SUPLENTE5122568"/>
    <x v="0"/>
    <x v="1"/>
    <x v="2"/>
    <x v="15"/>
    <x v="0"/>
    <x v="1"/>
    <n v="0"/>
    <n v="30.479399999999998"/>
    <n v="0"/>
    <n v="37.777500000000003"/>
    <n v="37.710900000000002"/>
    <n v="36.877600000000001"/>
    <n v="38.627499999999998"/>
    <n v="38.627499999999998"/>
    <n v="1.5508"/>
    <n v="6.7156000000000002"/>
    <n v="8.3821999999999992"/>
    <n v="10.229799999999999"/>
    <n v="16.577300000000001"/>
    <n v="16.577300000000001"/>
    <n v="21.6113"/>
    <n v="25.011199999999999"/>
    <n v="24.5778"/>
    <n v="26.893699999999999"/>
    <n v="30.724900000000002"/>
    <n v="34.708199999999998"/>
    <n v="34.708199999999998"/>
    <n v="34.708199999999998"/>
    <n v="34.708199999999998"/>
    <n v="0"/>
    <n v="31.6952"/>
    <n v="31.6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38.627499999999998"/>
    <n v="31.6952"/>
    <n v="0"/>
    <n v="0"/>
    <m/>
  </r>
  <r>
    <x v="1113"/>
    <x v="26"/>
    <n v="568"/>
    <n v="3520"/>
    <s v="MOTORISTA ENTREGADOR3520568"/>
    <x v="0"/>
    <x v="3"/>
    <x v="2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33000000000002"/>
    <n v="6.1982999999999997"/>
    <n v="11.479200000000001"/>
    <n v="16.1784"/>
    <n v="13.1135"/>
    <n v="17.845300000000002"/>
    <n v="24.428699999999999"/>
    <n v="28.994599999999998"/>
    <n v="28.994599999999998"/>
    <n v="29.944600000000001"/>
    <n v="31.0946"/>
    <n v="32.394599999999997"/>
    <n v="33.410499999999999"/>
    <n v="35.476399999999998"/>
    <n v="2.7985000000000002"/>
    <n v="10.064399999999999"/>
    <n v="10.7818"/>
    <n v="17.165800000000001"/>
    <n v="21.364999999999998"/>
    <n v="27.5976"/>
    <n v="35.914299999999997"/>
    <n v="39.530200000000001"/>
    <n v="46.462000000000003"/>
    <n v="50.661999999999999"/>
    <n v="57.228700000000003"/>
    <n v="58.378700000000002"/>
    <n v="62.979399999999998"/>
    <n v="66.796800000000005"/>
    <n v="67.662700000000001"/>
    <n v="71.145300000000006"/>
    <m/>
    <m/>
    <m/>
    <m/>
    <m/>
    <m/>
    <s v="NÃO"/>
    <n v="0"/>
    <n v="0"/>
    <n v="35.476399999999998"/>
    <n v="71.145300000000006"/>
    <m/>
  </r>
  <r>
    <x v="1114"/>
    <x v="3"/>
    <n v="405"/>
    <n v="4547"/>
    <s v="AJUDANTE EXPEDICAO AGENCIA4547405"/>
    <x v="0"/>
    <x v="0"/>
    <x v="1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109999999999997"/>
    <n v="2.1486000000000001"/>
    <n v="3.6644999999999999"/>
    <n v="1.4644999999999999"/>
    <n v="0.44929999999999998"/>
    <n v="1.75"/>
    <n v="3.3508"/>
    <n v="6.0182000000000002"/>
    <n v="4.3856000000000002"/>
    <n v="3.0188999999999999"/>
    <n v="1.7347999999999999"/>
    <n v="2.6347999999999998"/>
    <n v="0.50070000000000003"/>
    <n v="0.38329999999999997"/>
    <n v="0"/>
    <n v="3.8530000000000002"/>
    <n v="4.4044999999999996"/>
    <n v="4.5370999999999997"/>
    <n v="1.5370999999999999"/>
    <n v="1.9879"/>
    <n v="0"/>
    <n v="0"/>
    <n v="0"/>
    <n v="0.50439999999999996"/>
    <n v="0.78249999999999997"/>
    <n v="2.4323999999999999"/>
    <n v="3.5491000000000001"/>
    <n v="2.5118999999999998"/>
    <n v="0"/>
    <n v="0"/>
    <m/>
    <m/>
    <m/>
    <m/>
    <m/>
    <m/>
    <s v="NÃO"/>
    <n v="0"/>
    <n v="0"/>
    <n v="0.44929999999999998"/>
    <n v="0.50439999999999996"/>
    <n v="0"/>
  </r>
  <r>
    <x v="1115"/>
    <x v="3"/>
    <n v="405"/>
    <n v="4547"/>
    <s v="AJUDANTE EXPEDICAO AGENCIA4547405"/>
    <x v="0"/>
    <x v="0"/>
    <x v="1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06"/>
    <n v="0.96160000000000001"/>
    <n v="2.7465000000000002"/>
    <n v="3.1297999999999999"/>
    <n v="2.98E-2"/>
    <n v="4.5144000000000002"/>
    <n v="6.7659000000000002"/>
    <n v="6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2.98E-2"/>
    <n v="0"/>
    <n v="0"/>
  </r>
  <r>
    <x v="1116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110999999999997"/>
    <n v="12.9602"/>
    <n v="14.2102"/>
    <n v="17.410900000000002"/>
    <n v="21.760200000000001"/>
    <n v="10.5809"/>
    <n v="16.1294"/>
    <n v="24.4453"/>
    <n v="26.295300000000001"/>
    <n v="29.278600000000001"/>
    <n v="29.628599999999999"/>
    <n v="31.078600000000002"/>
    <n v="33.227800000000002"/>
    <n v="32.344499999999996"/>
    <n v="38.160400000000003"/>
    <n v="42.076999999999998"/>
    <n v="46.5762"/>
    <n v="49.0595"/>
    <n v="53.525300000000001"/>
    <n v="55.092700000000001"/>
    <n v="63.105600000000003"/>
    <n v="66.438999999999993"/>
    <n v="71.290499999999994"/>
    <n v="75.240499999999997"/>
    <n v="0.76590000000000003"/>
    <n v="2.3992"/>
    <n v="6.5484"/>
    <n v="10.331"/>
    <n v="5.9477000000000002"/>
    <n v="7.8651"/>
    <m/>
    <m/>
    <m/>
    <m/>
    <m/>
    <m/>
    <s v="NÃO"/>
    <n v="0"/>
    <n v="0"/>
    <n v="21.760200000000001"/>
    <n v="75.240499999999997"/>
    <n v="7.8651"/>
  </r>
  <r>
    <x v="1117"/>
    <x v="27"/>
    <n v="568"/>
    <n v="5122"/>
    <s v="MOTORISTA SUPLENTE5122568"/>
    <x v="0"/>
    <x v="1"/>
    <x v="2"/>
    <x v="15"/>
    <x v="0"/>
    <x v="1"/>
    <n v="0"/>
    <n v="0"/>
    <n v="0"/>
    <n v="0"/>
    <n v="0"/>
    <n v="0"/>
    <n v="0"/>
    <n v="0"/>
    <n v="0"/>
    <n v="0"/>
    <n v="0"/>
    <n v="0"/>
    <n v="0"/>
    <n v="2.7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18"/>
    <x v="26"/>
    <n v="568"/>
    <n v="3503"/>
    <s v="MOTORISTA ENTREGADOR3503568"/>
    <x v="0"/>
    <x v="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492000000000004"/>
    <n v="4.1492000000000004"/>
    <n v="4.1492000000000004"/>
    <n v="4.149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4.1492000000000004"/>
    <n v="0"/>
    <n v="0"/>
  </r>
  <r>
    <x v="1119"/>
    <x v="27"/>
    <n v="568"/>
    <n v="5122"/>
    <s v="MOTORISTA SUPLENTE5122568"/>
    <x v="0"/>
    <x v="1"/>
    <x v="2"/>
    <x v="15"/>
    <x v="0"/>
    <x v="1"/>
    <n v="14.6234"/>
    <n v="12.8226"/>
    <n v="24.605899999999998"/>
    <n v="24.605899999999998"/>
    <n v="24.605899999999998"/>
    <n v="27.622499999999999"/>
    <n v="27.388400000000001"/>
    <n v="27.388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27.388400000000001"/>
    <n v="0"/>
    <n v="0"/>
    <n v="0"/>
    <m/>
  </r>
  <r>
    <x v="1120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36000000000001"/>
    <n v="1.9469000000000001"/>
    <n v="5.6802000000000001"/>
    <n v="8.9120000000000008"/>
    <n v="4.9173999999999998"/>
    <n v="5.3825000000000003"/>
    <n v="11.746700000000001"/>
    <n v="12.912599999999999"/>
    <n v="13.6959"/>
    <n v="15.112500000000001"/>
    <n v="16.495799999999999"/>
    <n v="18.478999999999999"/>
    <n v="20.279"/>
    <n v="24.694900000000001"/>
    <n v="28.1433"/>
    <n v="32.142499999999998"/>
    <n v="33.058399999999999"/>
    <n v="36.824300000000001"/>
    <n v="42.573500000000003"/>
    <n v="45.523400000000002"/>
    <n v="49.487699999999997"/>
    <n v="55.036099999999998"/>
    <n v="59.417900000000003"/>
    <n v="3.9824999999999999"/>
    <n v="7.6158000000000001"/>
    <n v="12.115"/>
    <n v="16.796800000000001"/>
    <n v="9.8635000000000002"/>
    <n v="13.4627"/>
    <m/>
    <m/>
    <m/>
    <m/>
    <m/>
    <m/>
    <s v="NÃO"/>
    <n v="0"/>
    <n v="0"/>
    <n v="8.9120000000000008"/>
    <n v="59.417900000000003"/>
    <n v="13.4627"/>
  </r>
  <r>
    <x v="1121"/>
    <x v="2"/>
    <n v="599"/>
    <n v="5122"/>
    <s v="MOTORISTA ENTREGADOR ABASTECEDOR5122599"/>
    <x v="0"/>
    <x v="1"/>
    <x v="0"/>
    <x v="15"/>
    <x v="0"/>
    <x v="1"/>
    <n v="0"/>
    <n v="31.307600000000001"/>
    <n v="0"/>
    <n v="38.904499999999999"/>
    <n v="39.037100000000002"/>
    <n v="46.735300000000002"/>
    <n v="39.367899999999999"/>
    <n v="39.367899999999999"/>
    <n v="2.6006999999999998"/>
    <n v="4.8665000000000003"/>
    <n v="6.6830999999999996"/>
    <n v="6.5831"/>
    <n v="9.2338000000000005"/>
    <n v="9.2338000000000005"/>
    <n v="10.1815"/>
    <n v="12.0807"/>
    <n v="15.2149"/>
    <n v="21.83"/>
    <n v="28.345700000000001"/>
    <n v="34.994900000000001"/>
    <n v="34.994900000000001"/>
    <n v="34.994900000000001"/>
    <n v="42.192500000000003"/>
    <n v="18.627300000000002"/>
    <n v="33.463700000000003"/>
    <n v="33.463700000000003"/>
    <n v="0"/>
    <n v="0"/>
    <n v="4.4992000000000001"/>
    <n v="6.3491999999999997"/>
    <n v="0.73240000000000005"/>
    <n v="0.73240000000000005"/>
    <n v="0.73240000000000005"/>
    <n v="6.7299999999999999E-2"/>
    <n v="6.7299999999999999E-2"/>
    <n v="0.1173"/>
    <n v="14.295500000000001"/>
    <n v="14.295500000000001"/>
    <n v="17.278700000000001"/>
    <n v="23.410900000000002"/>
    <n v="24.110900000000001"/>
    <n v="28.043199999999999"/>
    <n v="29.1265"/>
    <n v="29.8431"/>
    <n v="30.493099999999998"/>
    <n v="30.493099999999998"/>
    <n v="0"/>
    <n v="0"/>
    <n v="0"/>
    <n v="0.89659999999999995"/>
    <n v="5.1298000000000004"/>
    <n v="6.5624000000000002"/>
    <n v="13.7446"/>
    <n v="17.893699999999999"/>
    <n v="21.057300000000001"/>
    <n v="22.542100000000001"/>
    <n v="25.0413"/>
    <n v="25.0413"/>
    <n v="25.391300000000001"/>
    <n v="26.223800000000001"/>
    <n v="26.290500000000002"/>
    <n v="26.523800000000001"/>
    <m/>
    <m/>
    <m/>
    <m/>
    <m/>
    <m/>
    <s v="NÃO"/>
    <n v="39.367899999999999"/>
    <n v="33.463700000000003"/>
    <n v="30.493099999999998"/>
    <n v="26.523800000000001"/>
    <m/>
  </r>
  <r>
    <x v="1122"/>
    <x v="4"/>
    <n v="405"/>
    <n v="1307"/>
    <s v="AJUDANTE EXPEDICAO1307405"/>
    <x v="0"/>
    <x v="4"/>
    <x v="1"/>
    <x v="1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92"/>
    <n v="0"/>
    <n v="0"/>
    <n v="0.47849999999999998"/>
    <n v="0.11020000000000001"/>
    <n v="0.960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23"/>
    <x v="2"/>
    <n v="599"/>
    <n v="5122"/>
    <s v="MOTORISTA ENTREGADOR ABASTECEDOR5122599"/>
    <x v="0"/>
    <x v="1"/>
    <x v="0"/>
    <x v="15"/>
    <x v="0"/>
    <x v="1"/>
    <n v="0"/>
    <n v="6.2788000000000004"/>
    <n v="0"/>
    <n v="8.8268000000000004"/>
    <n v="9.4601000000000006"/>
    <n v="11.576499999999999"/>
    <n v="14.3256"/>
    <n v="14.3256"/>
    <n v="1.6998"/>
    <n v="6.5814000000000004"/>
    <n v="8.3147000000000002"/>
    <n v="9.8298000000000005"/>
    <n v="17.476500000000001"/>
    <n v="17.476500000000001"/>
    <n v="23.8581"/>
    <n v="28.623000000000001"/>
    <n v="32.456099999999999"/>
    <n v="34.671199999999999"/>
    <n v="34.671199999999999"/>
    <n v="42.0154"/>
    <n v="42.0154"/>
    <n v="42.0154"/>
    <n v="42.0154"/>
    <n v="6.8868"/>
    <n v="51.3827"/>
    <n v="51.3827"/>
    <n v="0"/>
    <n v="0"/>
    <n v="4.7343999999999999"/>
    <n v="5.6352000000000002"/>
    <n v="0.90090000000000003"/>
    <n v="0.90090000000000003"/>
    <n v="0.90090000000000003"/>
    <n v="0.90090000000000003"/>
    <n v="0.90090000000000003"/>
    <n v="1.2507999999999999"/>
    <n v="0"/>
    <n v="0"/>
    <n v="0"/>
    <n v="0"/>
    <n v="0"/>
    <n v="0"/>
    <n v="0"/>
    <n v="0"/>
    <n v="0"/>
    <n v="0"/>
    <n v="1.4483999999999999"/>
    <n v="0"/>
    <n v="0.78159999999999996"/>
    <n v="2.6154999999999999"/>
    <n v="1.3653999999999999"/>
    <n v="4.0145999999999997"/>
    <n v="3.4129"/>
    <n v="0"/>
    <n v="0"/>
    <n v="0"/>
    <n v="0"/>
    <n v="0"/>
    <n v="0"/>
    <n v="0"/>
    <n v="0"/>
    <n v="0"/>
    <m/>
    <m/>
    <m/>
    <m/>
    <m/>
    <m/>
    <s v="NÃO"/>
    <n v="14.3256"/>
    <n v="51.3827"/>
    <n v="0"/>
    <n v="0"/>
    <m/>
  </r>
  <r>
    <x v="1124"/>
    <x v="26"/>
    <n v="568"/>
    <n v="5122"/>
    <s v="MOTORISTA ENTREGADOR5122568"/>
    <x v="0"/>
    <x v="1"/>
    <x v="2"/>
    <x v="15"/>
    <x v="0"/>
    <x v="1"/>
    <n v="0"/>
    <n v="8.5469000000000008"/>
    <n v="0"/>
    <n v="18.1082"/>
    <n v="18.1082"/>
    <n v="19.7407"/>
    <n v="19.7407"/>
    <n v="19.7407"/>
    <n v="0"/>
    <n v="0"/>
    <n v="0"/>
    <n v="0"/>
    <n v="2.7143000000000002"/>
    <n v="2.7143000000000002"/>
    <n v="3.3483999999999998"/>
    <n v="5.2483000000000004"/>
    <n v="8.2813999999999997"/>
    <n v="9.2631999999999994"/>
    <n v="9.2631999999999994"/>
    <n v="22.259799999999998"/>
    <n v="22.259799999999998"/>
    <n v="22.259799999999998"/>
    <n v="31.259799999999998"/>
    <n v="0"/>
    <n v="24.678699999999999"/>
    <n v="24.678699999999999"/>
    <n v="0"/>
    <n v="0"/>
    <n v="1.7174"/>
    <n v="3.4666000000000001"/>
    <n v="7.5777000000000001"/>
    <n v="7.5777000000000001"/>
    <n v="7.5777000000000001"/>
    <n v="11.4267"/>
    <n v="12.26"/>
    <n v="11.858499999999999"/>
    <n v="20.8705"/>
    <n v="21.753"/>
    <n v="24.1173"/>
    <n v="24.1173"/>
    <n v="25.898900000000001"/>
    <n v="26.232199999999999"/>
    <n v="25.998899999999999"/>
    <n v="25.998899999999999"/>
    <n v="26.165500000000002"/>
    <n v="26.165500000000002"/>
    <n v="0.98399999999999999"/>
    <n v="2.6831"/>
    <n v="3.8330000000000002"/>
    <n v="7.0002000000000004"/>
    <n v="9.6994000000000007"/>
    <n v="12.166"/>
    <n v="16.499199999999998"/>
    <n v="20.098299999999998"/>
    <n v="22.430099999999999"/>
    <n v="26.111799999999999"/>
    <n v="33.344299999999997"/>
    <n v="33.0443"/>
    <n v="37.043500000000002"/>
    <n v="34.360100000000003"/>
    <n v="36.892699999999998"/>
    <n v="40.540399999999998"/>
    <m/>
    <m/>
    <m/>
    <m/>
    <m/>
    <m/>
    <s v="NÃO"/>
    <n v="19.7407"/>
    <n v="24.678699999999999"/>
    <n v="26.165500000000002"/>
    <n v="40.540399999999998"/>
    <m/>
  </r>
  <r>
    <x v="1125"/>
    <x v="2"/>
    <n v="599"/>
    <n v="4540"/>
    <s v="MOTORISTA ENTREGADOR ABASTECEDOR4540599"/>
    <x v="0"/>
    <x v="2"/>
    <x v="0"/>
    <x v="27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66000000000001"/>
    <n v="3.4014000000000002"/>
    <n v="3.9687000000000001"/>
    <n v="3.3020999999999998"/>
    <n v="1.0210999999999999"/>
    <n v="2.6543999999999999"/>
    <n v="5.4377000000000004"/>
    <n v="6.5709999999999997"/>
    <n v="6.6551"/>
    <n v="7.6551"/>
    <n v="7.8051000000000004"/>
    <n v="7.7392000000000003"/>
    <n v="7.7892000000000001"/>
    <n v="0"/>
    <n v="2.4521000000000002"/>
    <n v="0"/>
    <n v="0"/>
    <n v="0"/>
    <n v="3.4533"/>
    <n v="9.9199000000000002"/>
    <n v="9.4880999999999993"/>
    <n v="10.869899999999999"/>
    <n v="1.9858"/>
    <n v="3.7866"/>
    <n v="4.5692000000000004"/>
    <n v="5.8025000000000002"/>
    <n v="7.1851000000000003"/>
    <n v="6.8358999999999996"/>
    <n v="6.3352000000000004"/>
    <m/>
    <m/>
    <m/>
    <m/>
    <m/>
    <m/>
    <s v="NÃO"/>
    <n v="0"/>
    <n v="0"/>
    <n v="7.7892000000000001"/>
    <n v="6.3352000000000004"/>
    <m/>
  </r>
  <r>
    <x v="1126"/>
    <x v="34"/>
    <n v="153"/>
    <n v="1301"/>
    <s v="ANALISTA PLANEJAMENTO LOGISTICA PL1301153"/>
    <x v="2"/>
    <x v="1"/>
    <x v="1"/>
    <x v="16"/>
    <x v="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05"/>
    <n v="0.05"/>
    <n v="0.05"/>
    <n v="6.7400000000000002E-2"/>
    <n v="0.1174"/>
    <n v="0.1174"/>
    <n v="0.1174"/>
    <n v="0.1174"/>
    <n v="0.1174"/>
    <n v="0.1174"/>
    <n v="0.1174"/>
    <n v="1.7399999999999999E-2"/>
    <n v="1.7399999999999999E-2"/>
    <n v="1.7399999999999999E-2"/>
    <n v="1.7399999999999999E-2"/>
    <n v="1.7399999999999999E-2"/>
    <n v="1.7399999999999999E-2"/>
    <n v="1.7399999999999999E-2"/>
    <n v="1.7399999999999999E-2"/>
    <n v="0.10150000000000001"/>
    <n v="0.10150000000000001"/>
    <n v="0.11890000000000001"/>
    <n v="0.11890000000000001"/>
    <n v="0.11890000000000001"/>
    <n v="0.11890000000000001"/>
    <n v="0.11890000000000001"/>
    <n v="0.11890000000000001"/>
    <m/>
    <m/>
    <m/>
    <m/>
    <m/>
    <m/>
    <s v="NÃO"/>
    <n v="0"/>
    <n v="0"/>
    <n v="0.1174"/>
    <n v="0.11890000000000001"/>
    <m/>
  </r>
  <r>
    <x v="1127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989999999999999"/>
    <n v="0"/>
    <n v="0"/>
    <n v="0"/>
    <n v="0"/>
    <n v="0"/>
    <n v="0"/>
    <n v="0"/>
    <n v="0"/>
    <n v="0"/>
    <n v="0"/>
    <n v="0"/>
    <n v="0"/>
    <n v="0.50609999999999999"/>
    <n v="4.5052000000000003"/>
    <n v="3.7195"/>
    <n v="9.0002999999999993"/>
    <n v="11.7972"/>
    <n v="16.442399999999999"/>
    <n v="18.375499999999999"/>
    <n v="19.1921"/>
    <n v="19.957899999999999"/>
    <n v="1.0825"/>
    <n v="1.865"/>
    <n v="4.9641999999999999"/>
    <n v="0.36270000000000002"/>
    <n v="0"/>
    <n v="0"/>
    <m/>
    <m/>
    <m/>
    <m/>
    <m/>
    <m/>
    <s v="NÃO"/>
    <n v="0"/>
    <n v="0"/>
    <n v="0"/>
    <n v="19.957899999999999"/>
    <n v="0"/>
  </r>
  <r>
    <x v="1128"/>
    <x v="2"/>
    <n v="599"/>
    <n v="5122"/>
    <s v="MOTORISTA ENTREGADOR ABASTECEDOR5122599"/>
    <x v="0"/>
    <x v="1"/>
    <x v="0"/>
    <x v="15"/>
    <x v="0"/>
    <x v="1"/>
    <n v="0"/>
    <n v="30.439800000000002"/>
    <n v="0"/>
    <n v="41.9694"/>
    <n v="42.601999999999997"/>
    <n v="43.568600000000004"/>
    <n v="47.485100000000003"/>
    <n v="47.485100000000003"/>
    <n v="2.6173000000000002"/>
    <n v="8.2315000000000005"/>
    <n v="9.4314"/>
    <n v="11.3645"/>
    <n v="16.646699999999999"/>
    <n v="16.646699999999999"/>
    <n v="22.4773"/>
    <n v="28.3415"/>
    <n v="30.9406"/>
    <n v="34.6556"/>
    <n v="39.655099999999997"/>
    <n v="44.650100000000002"/>
    <n v="44.650100000000002"/>
    <n v="44.650100000000002"/>
    <n v="44.650100000000002"/>
    <n v="9.8695000000000004"/>
    <n v="53.435099999999998"/>
    <n v="53.435099999999998"/>
    <n v="0"/>
    <n v="0"/>
    <n v="4.6459999999999999"/>
    <n v="6.8791000000000002"/>
    <n v="9.6922999999999995"/>
    <n v="9.6922999999999995"/>
    <n v="9.6922999999999995"/>
    <n v="13.0581"/>
    <n v="15.139900000000001"/>
    <n v="15.289099999999999"/>
    <n v="19.8186"/>
    <n v="20.518599999999999"/>
    <n v="23.098600000000001"/>
    <n v="26.196300000000001"/>
    <n v="27.1462"/>
    <n v="28.928599999999999"/>
    <n v="29.778500000000001"/>
    <n v="30.9284"/>
    <n v="30.228400000000001"/>
    <n v="31.0943"/>
    <n v="0.93100000000000005"/>
    <n v="0"/>
    <n v="0.36409999999999998"/>
    <n v="2.0632000000000001"/>
    <n v="1.6456999999999999"/>
    <n v="4.4630999999999998"/>
    <n v="7.8606999999999996"/>
    <n v="0"/>
    <n v="0"/>
    <n v="0"/>
    <n v="0"/>
    <n v="0"/>
    <n v="0"/>
    <n v="0"/>
    <n v="0"/>
    <n v="0"/>
    <m/>
    <m/>
    <m/>
    <m/>
    <m/>
    <m/>
    <s v="NÃO"/>
    <n v="47.485100000000003"/>
    <n v="53.435099999999998"/>
    <n v="31.0943"/>
    <n v="0"/>
    <m/>
  </r>
  <r>
    <x v="1129"/>
    <x v="26"/>
    <n v="568"/>
    <n v="3520"/>
    <s v="MOTORISTA ENTREGADOR3520568"/>
    <x v="0"/>
    <x v="3"/>
    <x v="2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666999999999999"/>
    <n v="5.65"/>
    <n v="7.5340999999999996"/>
    <n v="10.7159"/>
    <n v="17.997699999999998"/>
    <n v="24.431000000000001"/>
    <n v="26.164300000000001"/>
    <n v="28.080200000000001"/>
    <n v="29.9635"/>
    <n v="31.913499999999999"/>
    <n v="33.446800000000003"/>
    <n v="34.2301"/>
    <n v="6.9325000000000001"/>
    <n v="11.6976"/>
    <n v="16.147600000000001"/>
    <n v="21.9635"/>
    <n v="24.630099999999999"/>
    <n v="31.227799999999998"/>
    <n v="43.326300000000003"/>
    <n v="52.9437"/>
    <n v="55.877000000000002"/>
    <n v="59.694400000000002"/>
    <n v="65.693600000000004"/>
    <n v="67.861000000000004"/>
    <n v="73.2102"/>
    <n v="77.426100000000005"/>
    <n v="80.809399999999997"/>
    <n v="84.842799999999997"/>
    <m/>
    <m/>
    <m/>
    <m/>
    <m/>
    <m/>
    <s v="NÃO"/>
    <n v="0"/>
    <n v="0"/>
    <n v="34.2301"/>
    <n v="84.842799999999997"/>
    <m/>
  </r>
  <r>
    <x v="1130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5"/>
    <n v="11.7468"/>
    <n v="15.430199999999999"/>
    <n v="22.7119"/>
    <n v="20.045999999999999"/>
    <n v="28.762599999999999"/>
    <n v="30.529299999999999"/>
    <n v="32.479300000000002"/>
    <n v="34.045200000000001"/>
    <n v="35.8611"/>
    <n v="38.5929"/>
    <n v="35.275500000000001"/>
    <n v="7.2173999999999996"/>
    <n v="14.815099999999999"/>
    <n v="18.699200000000001"/>
    <n v="23.549199999999999"/>
    <n v="27.565100000000001"/>
    <n v="23.282499999999999"/>
    <n v="32.946899999999999"/>
    <n v="40.011200000000002"/>
    <n v="44.543700000000001"/>
    <n v="41.491399999999999"/>
    <n v="45.774700000000003"/>
    <n v="47.273899999999998"/>
    <n v="52.189"/>
    <n v="56.570799999999998"/>
    <n v="58.57"/>
    <n v="63.087299999999999"/>
    <m/>
    <m/>
    <m/>
    <m/>
    <m/>
    <m/>
    <s v="NÃO"/>
    <n v="0"/>
    <n v="0"/>
    <n v="35.275500000000001"/>
    <n v="63.087299999999999"/>
    <m/>
  </r>
  <r>
    <x v="1131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3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32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98000000000001"/>
    <n v="0"/>
    <n v="0"/>
    <n v="0"/>
    <n v="0.59519999999999995"/>
    <n v="6.1800000000000001E-2"/>
    <n v="0"/>
    <n v="0.82769999999999999"/>
    <n v="0.61180000000000001"/>
    <n v="0.31180000000000002"/>
    <n v="0"/>
    <n v="0.2429"/>
    <n v="0"/>
    <n v="0"/>
    <n v="0"/>
    <n v="0"/>
    <n v="6.6500000000000004E-2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.2429"/>
    <n v="0"/>
    <m/>
  </r>
  <r>
    <x v="1133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20999999999998"/>
    <n v="4.5012999999999996"/>
    <n v="9.2669999999999995"/>
    <n v="14.598100000000001"/>
    <n v="20.797899999999998"/>
    <n v="24.547000000000001"/>
    <n v="25.646999999999998"/>
    <n v="26.1144"/>
    <n v="25.964400000000001"/>
    <n v="26.914400000000001"/>
    <n v="28.581"/>
    <n v="30.014299999999999"/>
    <n v="5.2666000000000004"/>
    <n v="8.4141999999999992"/>
    <n v="12.130699999999999"/>
    <n v="17.580500000000001"/>
    <n v="20.479700000000001"/>
    <n v="26.012799999999999"/>
    <n v="31.477900000000002"/>
    <n v="32.626399999999997"/>
    <n v="32.626399999999997"/>
    <n v="25.6264"/>
    <n v="25.6264"/>
    <n v="25.6264"/>
    <n v="25.6264"/>
    <n v="25.6264"/>
    <n v="25.6264"/>
    <n v="25.6264"/>
    <m/>
    <m/>
    <m/>
    <m/>
    <m/>
    <m/>
    <s v="NÃO"/>
    <n v="0"/>
    <n v="0"/>
    <n v="30.014299999999999"/>
    <n v="25.6264"/>
    <m/>
  </r>
  <r>
    <x v="1134"/>
    <x v="3"/>
    <n v="405"/>
    <n v="5122"/>
    <s v="AJUDANTE EXPEDICAO AGENCIA5122405"/>
    <x v="0"/>
    <x v="1"/>
    <x v="1"/>
    <x v="1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929999999999999"/>
    <n v="0.24929999999999999"/>
    <n v="8.2477999999999998"/>
    <n v="8.3978000000000002"/>
    <n v="2.6970999999999998"/>
    <n v="2.7804000000000002"/>
    <n v="1.5304"/>
    <n v="1.5304"/>
    <n v="1.5304"/>
    <n v="1.5304"/>
    <n v="1.6471"/>
    <n v="1.3145"/>
    <n v="0"/>
    <n v="0.58260000000000001"/>
    <n v="0.58260000000000001"/>
    <n v="0.58260000000000001"/>
    <n v="0.74850000000000005"/>
    <n v="0.74850000000000005"/>
    <n v="0.74850000000000005"/>
    <n v="0.74850000000000005"/>
    <n v="0.74850000000000005"/>
    <n v="0.74850000000000005"/>
    <n v="0.74850000000000005"/>
    <n v="0.74850000000000005"/>
    <n v="1.4144000000000001"/>
    <n v="1.4144000000000001"/>
    <n v="0.74850000000000005"/>
    <n v="0.74850000000000005"/>
    <m/>
    <m/>
    <m/>
    <m/>
    <m/>
    <m/>
    <s v="NÃO"/>
    <n v="0"/>
    <n v="0"/>
    <n v="1.3145"/>
    <n v="0.74850000000000005"/>
    <m/>
  </r>
  <r>
    <x v="1135"/>
    <x v="26"/>
    <n v="568"/>
    <n v="5122"/>
    <s v="MOTORISTA ENTREGADOR5122568"/>
    <x v="0"/>
    <x v="1"/>
    <x v="2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500000000000004E-2"/>
    <n v="6.6500000000000004E-2"/>
    <n v="6.6500000000000004E-2"/>
    <n v="6.6500000000000004E-2"/>
    <n v="0"/>
    <n v="5.5998000000000001"/>
    <n v="5.5998000000000001"/>
    <n v="0"/>
    <n v="0"/>
    <n v="7.6670999999999996"/>
    <n v="8.0511999999999997"/>
    <n v="10.901"/>
    <n v="10.901"/>
    <n v="10.901"/>
    <n v="2.7025000000000001"/>
    <n v="2.6356999999999999"/>
    <n v="3.3022999999999998"/>
    <n v="10.4505"/>
    <n v="13.516299999999999"/>
    <n v="18.615200000000002"/>
    <n v="21.2303"/>
    <n v="19.996200000000002"/>
    <n v="19.996200000000002"/>
    <n v="19.996200000000002"/>
    <n v="20.712800000000001"/>
    <n v="21.378699999999998"/>
    <n v="20.9787"/>
    <n v="0"/>
    <n v="0"/>
    <n v="0"/>
    <n v="0"/>
    <n v="0.59750000000000003"/>
    <n v="4.0292000000000003"/>
    <n v="4.8125"/>
    <n v="7.0277000000000003"/>
    <n v="5.6102999999999996"/>
    <n v="5.8913000000000002"/>
    <n v="5.9071999999999996"/>
    <n v="5.9071999999999996"/>
    <n v="5.9071999999999996"/>
    <n v="4.0898000000000003"/>
    <n v="4.4057000000000004"/>
    <n v="4.2397999999999998"/>
    <m/>
    <m/>
    <m/>
    <m/>
    <m/>
    <m/>
    <s v="NÃO"/>
    <n v="0"/>
    <n v="5.5998000000000001"/>
    <n v="20.9787"/>
    <n v="4.2397999999999998"/>
    <m/>
  </r>
  <r>
    <x v="1136"/>
    <x v="28"/>
    <n v="599"/>
    <n v="5122"/>
    <s v="SUPERVISOR DISTRIBUICAO E FROTAS C5122599"/>
    <x v="1"/>
    <x v="1"/>
    <x v="1"/>
    <x v="15"/>
    <x v="0"/>
    <x v="1"/>
    <n v="14.7759"/>
    <n v="15.5418"/>
    <n v="7.2115"/>
    <n v="9.1933000000000007"/>
    <n v="8.9766999999999992"/>
    <n v="8.41"/>
    <n v="0"/>
    <n v="0"/>
    <n v="1.1498999999999999"/>
    <n v="2.8498000000000001"/>
    <n v="3.9003999999999999"/>
    <n v="6.5327999999999999"/>
    <n v="7.4984000000000002"/>
    <n v="7.4984000000000002"/>
    <n v="6.5475000000000003"/>
    <n v="6.5475000000000003"/>
    <n v="6.5475000000000003"/>
    <n v="0"/>
    <n v="1.6626000000000001"/>
    <n v="7.4283000000000001"/>
    <n v="3.0956000000000001"/>
    <n v="1.3614999999999999"/>
    <n v="1.3614999999999999"/>
    <n v="2.0448"/>
    <n v="0"/>
    <n v="0"/>
    <n v="2.0165000000000002"/>
    <n v="6.7186000000000003"/>
    <n v="7.0698999999999996"/>
    <n v="8.9856999999999996"/>
    <n v="10.8977"/>
    <n v="12.413500000000001"/>
    <n v="12.046799999999999"/>
    <n v="15.0959"/>
    <n v="18.679200000000002"/>
    <n v="17.229199999999999"/>
    <n v="12.7959"/>
    <n v="0"/>
    <n v="0"/>
    <n v="0"/>
    <n v="0"/>
    <n v="0"/>
    <n v="0"/>
    <n v="0"/>
    <n v="0"/>
    <n v="0"/>
    <n v="1.8992"/>
    <n v="3.3492000000000002"/>
    <n v="3.3492000000000002"/>
    <n v="3.5173999999999999"/>
    <n v="4.0362999999999998"/>
    <n v="1.5015000000000001"/>
    <n v="4.1673"/>
    <n v="6.5838999999999999"/>
    <n v="6.8657000000000004"/>
    <n v="4.7308000000000003"/>
    <n v="5.8467000000000002"/>
    <n v="5.8467000000000002"/>
    <n v="9.8632000000000009"/>
    <n v="12.0624"/>
    <n v="13.7783"/>
    <n v="13.878299999999999"/>
    <m/>
    <m/>
    <m/>
    <m/>
    <m/>
    <m/>
    <s v="NÃO"/>
    <n v="0"/>
    <n v="0"/>
    <n v="0"/>
    <n v="13.878299999999999"/>
    <m/>
  </r>
  <r>
    <x v="1137"/>
    <x v="26"/>
    <n v="568"/>
    <n v="5122"/>
    <s v="MOTORISTA ENTREGADOR5122568"/>
    <x v="0"/>
    <x v="1"/>
    <x v="2"/>
    <x v="15"/>
    <x v="0"/>
    <x v="1"/>
    <n v="0"/>
    <n v="29.052600000000002"/>
    <n v="0"/>
    <n v="37.1188"/>
    <n v="37.784700000000001"/>
    <n v="47.099899999999998"/>
    <n v="47.8658"/>
    <n v="47.8658"/>
    <n v="0"/>
    <n v="1.5331999999999999"/>
    <n v="2.2656999999999998"/>
    <n v="3.3656000000000001"/>
    <n v="7.5620000000000003"/>
    <n v="7.5620000000000003"/>
    <n v="11.492800000000001"/>
    <n v="12.360099999999999"/>
    <n v="10.96"/>
    <n v="10.96"/>
    <n v="10.96"/>
    <n v="10.96"/>
    <n v="10.96"/>
    <n v="10.96"/>
    <n v="10.96"/>
    <n v="10.96"/>
    <n v="10.96"/>
    <n v="10.96"/>
    <n v="0"/>
    <n v="0"/>
    <n v="4.8840000000000003"/>
    <n v="4.8840000000000003"/>
    <n v="13.0411"/>
    <n v="13.0411"/>
    <n v="13.0411"/>
    <n v="5.2774000000000001"/>
    <n v="5.6440999999999999"/>
    <n v="5.1608000000000001"/>
    <n v="6.9401999999999999"/>
    <n v="6.9401999999999999"/>
    <n v="20.388300000000001"/>
    <n v="18.404199999999999"/>
    <n v="21.3049"/>
    <n v="21.3049"/>
    <n v="21.354900000000001"/>
    <n v="21.354900000000001"/>
    <n v="26.069900000000001"/>
    <n v="27.319800000000001"/>
    <n v="1.284"/>
    <n v="2.6490999999999998"/>
    <n v="3.3982999999999999"/>
    <n v="5.4314999999999998"/>
    <n v="5.4981"/>
    <n v="0"/>
    <n v="0"/>
    <n v="0"/>
    <n v="0"/>
    <n v="0"/>
    <n v="0"/>
    <n v="0"/>
    <n v="0"/>
    <n v="0"/>
    <n v="0"/>
    <n v="0"/>
    <m/>
    <m/>
    <m/>
    <m/>
    <m/>
    <m/>
    <s v="NÃO"/>
    <n v="47.8658"/>
    <n v="10.96"/>
    <n v="27.319800000000001"/>
    <n v="0"/>
    <m/>
  </r>
  <r>
    <x v="1138"/>
    <x v="26"/>
    <n v="568"/>
    <n v="3503"/>
    <s v="MOTORISTA ENTREGADOR3503568"/>
    <x v="0"/>
    <x v="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99999999999999"/>
    <n v="2.2833000000000001"/>
    <n v="7.2824999999999998"/>
    <n v="8.5665999999999993"/>
    <n v="10.6364"/>
    <n v="12.586399999999999"/>
    <n v="12.586399999999999"/>
    <n v="14.1038"/>
    <n v="14.921200000000001"/>
    <n v="15.438599999999999"/>
    <n v="13.4038"/>
    <n v="10.0069"/>
    <n v="13.589499999999999"/>
    <n v="14.5395"/>
    <n v="13.591100000000001"/>
    <n v="13.1419"/>
    <n v="14.457800000000001"/>
    <n v="14.476100000000001"/>
    <n v="15.877700000000001"/>
    <n v="18.027699999999999"/>
    <n v="22.561"/>
    <n v="2.8"/>
    <n v="2.8"/>
    <n v="4.8658999999999999"/>
    <n v="5.5659000000000001"/>
    <n v="0"/>
    <n v="0"/>
    <m/>
    <m/>
    <m/>
    <m/>
    <m/>
    <m/>
    <s v="NÃO"/>
    <n v="0"/>
    <n v="0"/>
    <n v="2.2833000000000001"/>
    <n v="22.561"/>
    <n v="0"/>
  </r>
  <r>
    <x v="1139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.282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40"/>
    <x v="26"/>
    <n v="568"/>
    <n v="5122"/>
    <s v="MOTORISTA ENTREGADOR5122568"/>
    <x v="0"/>
    <x v="1"/>
    <x v="2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325"/>
    <n v="2.3325"/>
    <n v="2.3325"/>
    <n v="6.3301999999999996"/>
    <n v="6.3301999999999996"/>
    <n v="8.9003999999999994"/>
    <n v="8.9003999999999994"/>
    <n v="0"/>
    <n v="0"/>
    <n v="0"/>
    <n v="0"/>
    <n v="19.3948"/>
    <n v="19.3948"/>
    <n v="19.3948"/>
    <n v="19.3948"/>
    <n v="20.8766"/>
    <n v="23.5273"/>
    <n v="35.905500000000004"/>
    <n v="42.8872"/>
    <n v="46.187100000000001"/>
    <n v="44.903700000000001"/>
    <n v="46.786200000000001"/>
    <n v="47.636099999999999"/>
    <n v="46.918700000000001"/>
    <n v="48.335299999999997"/>
    <n v="46.635399999999997"/>
    <n v="46.417999999999999"/>
    <n v="0"/>
    <n v="0"/>
    <n v="0"/>
    <n v="0"/>
    <n v="2.3990999999999998"/>
    <n v="4.6322999999999999"/>
    <n v="3.7315"/>
    <n v="6.7995999999999999"/>
    <n v="9.8100000000000007E-2"/>
    <n v="0"/>
    <n v="1.9821"/>
    <n v="1.9821"/>
    <n v="0"/>
    <n v="0"/>
    <n v="0"/>
    <n v="0"/>
    <m/>
    <m/>
    <m/>
    <m/>
    <m/>
    <m/>
    <s v="NÃO"/>
    <n v="0"/>
    <n v="8.9003999999999994"/>
    <n v="46.417999999999999"/>
    <n v="0"/>
    <m/>
  </r>
  <r>
    <x v="1141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E-2"/>
    <n v="8.2600000000000007E-2"/>
    <n v="8.2600000000000007E-2"/>
    <n v="8.2600000000000007E-2"/>
    <n v="8.2600000000000007E-2"/>
    <n v="8.2600000000000007E-2"/>
    <n v="8.2600000000000007E-2"/>
    <n v="8.2600000000000007E-2"/>
    <n v="8.2600000000000007E-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42"/>
    <x v="0"/>
    <n v="599"/>
    <n v="4513"/>
    <s v="AJUDANTE ENTREGA4513599"/>
    <x v="0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.153"/>
    <n v="10.536300000000001"/>
    <n v="13.2515"/>
    <n v="15.1182"/>
    <n v="16.3523"/>
    <n v="17.886399999999998"/>
    <n v="17.886399999999998"/>
    <n v="23.334900000000001"/>
    <n v="30.334199999999999"/>
    <n v="35.966099999999997"/>
    <n v="37.6828"/>
    <n v="42.865499999999997"/>
    <n v="46.582999999999998"/>
    <n v="50.433799999999998"/>
    <n v="55.118000000000002"/>
    <n v="60.049900000000001"/>
    <n v="64.799199999999999"/>
    <n v="74.765199999999993"/>
    <n v="3.3167"/>
    <n v="5.4340999999999999"/>
    <n v="1.0674999999999999"/>
    <n v="4.8000999999999996"/>
    <n v="5.9668000000000001"/>
    <n v="10.1501"/>
    <m/>
    <m/>
    <m/>
    <m/>
    <m/>
    <m/>
    <s v="NÃO"/>
    <n v="0"/>
    <n v="0"/>
    <n v="2"/>
    <n v="74.765199999999993"/>
    <n v="10.1501"/>
  </r>
  <r>
    <x v="1143"/>
    <x v="26"/>
    <n v="568"/>
    <n v="5122"/>
    <s v="MOTORISTA ENTREGADOR5122568"/>
    <x v="0"/>
    <x v="1"/>
    <x v="2"/>
    <x v="15"/>
    <x v="0"/>
    <x v="1"/>
    <n v="0"/>
    <n v="27.622599999999998"/>
    <n v="0"/>
    <n v="39.473599999999998"/>
    <n v="41.106099999999998"/>
    <n v="46.904400000000003"/>
    <n v="48.6203"/>
    <n v="48.6203"/>
    <n v="4.4316000000000004"/>
    <n v="7.1314000000000002"/>
    <n v="11.0131"/>
    <n v="13.5296"/>
    <n v="19.729099999999999"/>
    <n v="19.729099999999999"/>
    <n v="25.461300000000001"/>
    <n v="32.6922"/>
    <n v="37.4589"/>
    <n v="54.804499999999997"/>
    <n v="61.554099999999998"/>
    <n v="68.549499999999995"/>
    <n v="68.549499999999995"/>
    <n v="68.549499999999995"/>
    <n v="68.549499999999995"/>
    <n v="43.063899999999997"/>
    <n v="78.211799999999997"/>
    <n v="78.211799999999997"/>
    <n v="0"/>
    <n v="0"/>
    <n v="10.161799999999999"/>
    <n v="13.9267"/>
    <n v="22.874600000000001"/>
    <n v="22.874600000000001"/>
    <n v="22.874600000000001"/>
    <n v="37.286799999999999"/>
    <n v="38.802700000000002"/>
    <n v="42.202599999999997"/>
    <n v="44.234999999999999"/>
    <n v="47.750700000000002"/>
    <n v="59.95"/>
    <n v="65.698999999999998"/>
    <n v="68.632199999999997"/>
    <n v="68.632199999999997"/>
    <n v="68.8155"/>
    <n v="69.382099999999994"/>
    <n v="69.414699999999996"/>
    <n v="70.548000000000002"/>
    <n v="0"/>
    <n v="0.17949999999999999"/>
    <n v="3.1945999999999999"/>
    <n v="3.0438000000000001"/>
    <n v="4.5597000000000003"/>
    <n v="0"/>
    <n v="0"/>
    <n v="5.9071999999999996"/>
    <n v="4.5412999999999997"/>
    <n v="0.63980000000000004"/>
    <n v="3.7063999999999999"/>
    <n v="2.8586999999999998"/>
    <n v="2.8586999999999998"/>
    <n v="3.1419999999999999"/>
    <n v="3.1419999999999999"/>
    <n v="3.1419999999999999"/>
    <m/>
    <m/>
    <m/>
    <m/>
    <m/>
    <m/>
    <s v="NÃO"/>
    <n v="48.6203"/>
    <n v="78.211799999999997"/>
    <n v="70.548000000000002"/>
    <n v="3.1419999999999999"/>
    <m/>
  </r>
  <r>
    <x v="1144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850000000000001"/>
    <n v="0.19850000000000001"/>
    <n v="0"/>
    <n v="0"/>
    <n v="1.3599999999999999E-2"/>
    <n v="1.3599999999999999E-2"/>
    <n v="1.3599999999999999E-2"/>
    <n v="1.3599999999999999E-2"/>
    <n v="7.9500000000000001E-2"/>
    <n v="7.9500000000000001E-2"/>
    <n v="0"/>
    <n v="0.18260000000000001"/>
    <n v="0.18260000000000001"/>
    <n v="0.2"/>
    <n v="0.25"/>
    <n v="0.28410000000000002"/>
    <n v="0.28410000000000002"/>
    <n v="1.67E-2"/>
    <n v="0.1167"/>
    <n v="3.2599999999999997E-2"/>
    <n v="3.2599999999999997E-2"/>
    <n v="8.2600000000000007E-2"/>
    <n v="8.2600000000000007E-2"/>
    <n v="0.1326"/>
    <n v="0.1326"/>
    <n v="6.59E-2"/>
    <m/>
    <m/>
    <m/>
    <m/>
    <m/>
    <m/>
    <s v="NÃO"/>
    <n v="0"/>
    <n v="0"/>
    <n v="7.9500000000000001E-2"/>
    <n v="6.59E-2"/>
    <m/>
  </r>
  <r>
    <x v="1145"/>
    <x v="26"/>
    <n v="568"/>
    <n v="5122"/>
    <s v="MOTORISTA ENTREGADOR5122568"/>
    <x v="0"/>
    <x v="1"/>
    <x v="2"/>
    <x v="15"/>
    <x v="0"/>
    <x v="1"/>
    <n v="0"/>
    <n v="28.791599999999999"/>
    <n v="0"/>
    <n v="41.256300000000003"/>
    <n v="43.089599999999997"/>
    <n v="44.872900000000001"/>
    <n v="47.238700000000001"/>
    <n v="47.238700000000001"/>
    <n v="4.3832000000000004"/>
    <n v="9.2483000000000004"/>
    <n v="13.4474"/>
    <n v="16.1312"/>
    <n v="23.279299999999999"/>
    <n v="23.279299999999999"/>
    <n v="33.11"/>
    <n v="38.2395"/>
    <n v="43.520600000000002"/>
    <n v="44.436399999999999"/>
    <n v="49.852600000000002"/>
    <n v="55.935499999999998"/>
    <n v="55.935499999999998"/>
    <n v="55.935499999999998"/>
    <n v="55.935499999999998"/>
    <n v="14.2157"/>
    <n v="64.312700000000007"/>
    <n v="64.312700000000007"/>
    <n v="0"/>
    <n v="0"/>
    <n v="11.364699999999999"/>
    <n v="16.4969"/>
    <n v="31.225200000000001"/>
    <n v="31.225200000000001"/>
    <n v="31.225200000000001"/>
    <n v="39.273200000000003"/>
    <n v="42.921399999999998"/>
    <n v="45.403799999999997"/>
    <n v="56.235100000000003"/>
    <n v="61.134799999999998"/>
    <n v="70.865600000000001"/>
    <n v="76.047899999999998"/>
    <n v="78.914500000000004"/>
    <n v="78.114500000000007"/>
    <n v="77.430400000000006"/>
    <n v="77.663700000000006"/>
    <n v="78.862200000000001"/>
    <n v="80.262100000000004"/>
    <n v="0"/>
    <n v="4.1162999999999998"/>
    <n v="5.8654999999999999"/>
    <n v="7.9985999999999997"/>
    <n v="9.7469999999999999"/>
    <n v="12.096"/>
    <n v="10.893599999999999"/>
    <n v="15.276"/>
    <n v="15.276"/>
    <n v="16.241900000000001"/>
    <n v="16.241900000000001"/>
    <n v="16.241900000000001"/>
    <n v="16.241900000000001"/>
    <n v="16.241900000000001"/>
    <n v="16.241900000000001"/>
    <n v="17.957000000000001"/>
    <m/>
    <m/>
    <m/>
    <m/>
    <m/>
    <m/>
    <s v="NÃO"/>
    <n v="47.238700000000001"/>
    <n v="64.312700000000007"/>
    <n v="80.262100000000004"/>
    <n v="17.957000000000001"/>
    <m/>
  </r>
  <r>
    <x v="1146"/>
    <x v="44"/>
    <n v="405"/>
    <n v="4990"/>
    <s v="ANALISTA ROTEIRIZACAO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167000000000003"/>
    <n v="4.8666999999999998"/>
    <n v="1.2666999999999999"/>
    <n v="1.2666999999999999"/>
    <n v="0"/>
    <n v="0"/>
    <n v="1.6000000000000001E-3"/>
    <n v="0"/>
    <n v="0"/>
    <n v="5.16E-2"/>
    <n v="0"/>
    <n v="3.3300000000000003E-2"/>
    <n v="8.3299999999999999E-2"/>
    <n v="0"/>
    <n v="0"/>
    <n v="0"/>
    <n v="0.19919999999999999"/>
    <n v="0"/>
    <n v="3.1800000000000002E-2"/>
    <n v="3.1800000000000002E-2"/>
    <n v="6.5100000000000005E-2"/>
    <n v="6.5100000000000005E-2"/>
    <n v="0.13250000000000001"/>
    <n v="0.13250000000000001"/>
    <n v="0.13250000000000001"/>
    <n v="0.19839999999999999"/>
    <m/>
    <m/>
    <m/>
    <m/>
    <m/>
    <m/>
    <s v="NÃO"/>
    <n v="0"/>
    <n v="0"/>
    <n v="5.16E-2"/>
    <n v="0.19839999999999999"/>
    <m/>
  </r>
  <r>
    <x v="1147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1.5900000000000001E-2"/>
    <n v="1.5900000000000001E-2"/>
    <n v="0.18260000000000001"/>
    <n v="0.18260000000000001"/>
    <n v="0.18260000000000001"/>
    <n v="0.18260000000000001"/>
    <n v="0.18260000000000001"/>
    <n v="0.2326"/>
    <n v="0.2326"/>
    <n v="1.5900000000000001E-2"/>
    <n v="1.5900000000000001E-2"/>
    <n v="1.5900000000000001E-2"/>
    <n v="1.5900000000000001E-2"/>
    <n v="8.3299999999999999E-2"/>
    <n v="8.3299999999999999E-2"/>
    <n v="8.3299999999999999E-2"/>
    <n v="8.3299999999999999E-2"/>
    <n v="8.3299999999999999E-2"/>
    <n v="8.3299999999999999E-2"/>
    <n v="8.3299999999999999E-2"/>
    <n v="8.3299999999999999E-2"/>
    <n v="8.3299999999999999E-2"/>
    <n v="0.1507"/>
    <n v="0.1507"/>
    <n v="0.1507"/>
    <m/>
    <m/>
    <m/>
    <m/>
    <m/>
    <m/>
    <s v="NÃO"/>
    <n v="0"/>
    <n v="0"/>
    <n v="0.2326"/>
    <n v="0.1507"/>
    <m/>
  </r>
  <r>
    <x v="1148"/>
    <x v="0"/>
    <n v="599"/>
    <n v="4513"/>
    <s v="AJUDANTE ENTREGA4513599"/>
    <x v="0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10.0326"/>
    <n v="10.0326"/>
    <n v="13.4826"/>
    <n v="30.562999999999999"/>
    <n v="30.562999999999999"/>
    <n v="30.562999999999999"/>
    <n v="30.562999999999999"/>
    <n v="33.8964"/>
    <n v="41.563000000000002"/>
    <n v="43.696300000000001"/>
    <n v="47.413699999999999"/>
    <n v="48.596299999999999"/>
    <n v="53.678899999999999"/>
    <n v="57.628900000000002"/>
    <n v="72.994"/>
    <n v="84.559200000000004"/>
    <n v="88.492500000000007"/>
    <n v="89.175799999999995"/>
    <n v="106.77509999999999"/>
    <n v="1.3658999999999999"/>
    <n v="2.9333"/>
    <n v="4.8174000000000001"/>
    <n v="7.9181999999999997"/>
    <n v="0"/>
    <n v="0"/>
    <m/>
    <m/>
    <m/>
    <m/>
    <m/>
    <m/>
    <s v="NÃO"/>
    <n v="0"/>
    <n v="0"/>
    <n v="1.5"/>
    <n v="106.77509999999999"/>
    <n v="0"/>
  </r>
  <r>
    <x v="1149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200000000000001E-2"/>
    <n v="4.9200000000000001E-2"/>
    <n v="4.9200000000000001E-2"/>
    <n v="4.9200000000000001E-2"/>
    <n v="4.9200000000000001E-2"/>
    <n v="4.9200000000000001E-2"/>
    <n v="4.9200000000000001E-2"/>
    <n v="0.29920000000000002"/>
    <n v="0"/>
    <n v="0"/>
    <n v="0"/>
    <n v="0"/>
    <n v="0"/>
    <n v="0"/>
    <n v="0.16669999999999999"/>
    <n v="0.16669999999999999"/>
    <n v="0.16669999999999999"/>
    <n v="0.45"/>
    <n v="0.45"/>
    <n v="0.45"/>
    <n v="0.45"/>
    <n v="0.45"/>
    <n v="0.45"/>
    <n v="0.45"/>
    <n v="0.45"/>
    <n v="0.45"/>
    <m/>
    <m/>
    <m/>
    <m/>
    <m/>
    <m/>
    <s v="NÃO"/>
    <n v="0"/>
    <n v="0"/>
    <n v="0"/>
    <n v="0.45"/>
    <m/>
  </r>
  <r>
    <x v="1150"/>
    <x v="26"/>
    <n v="568"/>
    <n v="5122"/>
    <s v="MOTORISTA ENTREGADOR5122568"/>
    <x v="0"/>
    <x v="1"/>
    <x v="2"/>
    <x v="15"/>
    <x v="0"/>
    <x v="1"/>
    <n v="0"/>
    <n v="60.594000000000001"/>
    <n v="0"/>
    <n v="86.561499999999995"/>
    <n v="88.244799999999998"/>
    <n v="91.195599999999999"/>
    <n v="87.013099999999994"/>
    <n v="87.013099999999994"/>
    <n v="4.8007999999999997"/>
    <n v="10.584099999999999"/>
    <n v="10.2356"/>
    <n v="17.752300000000002"/>
    <n v="27.619"/>
    <n v="27.619"/>
    <n v="40.135300000000001"/>
    <n v="45.985799999999998"/>
    <n v="46.518300000000004"/>
    <n v="51.900100000000002"/>
    <n v="59.166699999999999"/>
    <n v="69.464299999999994"/>
    <n v="69.464299999999994"/>
    <n v="69.464299999999994"/>
    <n v="69.464299999999994"/>
    <n v="81.995999999999995"/>
    <n v="88.4833"/>
    <n v="88.4833"/>
    <n v="0"/>
    <n v="0"/>
    <n v="0"/>
    <n v="0"/>
    <n v="38.213099999999997"/>
    <n v="38.213099999999997"/>
    <n v="38.213099999999997"/>
    <n v="38.213099999999997"/>
    <n v="42.947200000000002"/>
    <n v="44.697200000000002"/>
    <n v="76.309200000000004"/>
    <n v="81.157700000000006"/>
    <n v="91.871300000000005"/>
    <n v="91.871300000000005"/>
    <n v="99.337999999999994"/>
    <n v="99.337999999999994"/>
    <n v="99.337999999999994"/>
    <n v="99.337999999999994"/>
    <n v="106.2213"/>
    <n v="107.9213"/>
    <n v="3.2159"/>
    <n v="14.6136"/>
    <n v="18.779499999999999"/>
    <n v="15.8954"/>
    <n v="21.7605"/>
    <n v="29.143899999999999"/>
    <n v="43.893900000000002"/>
    <n v="51.780299999999997"/>
    <n v="58.529600000000002"/>
    <n v="64.546999999999997"/>
    <n v="72.064400000000006"/>
    <n v="74.931100000000001"/>
    <n v="80.180400000000006"/>
    <n v="84.096299999999999"/>
    <n v="87.895600000000002"/>
    <n v="92.494100000000003"/>
    <m/>
    <m/>
    <m/>
    <m/>
    <m/>
    <m/>
    <s v="NÃO"/>
    <n v="87.013099999999994"/>
    <n v="88.4833"/>
    <n v="107.9213"/>
    <n v="92.494100000000003"/>
    <m/>
  </r>
  <r>
    <x v="1151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0.1492"/>
    <n v="0.1492"/>
    <n v="0.1492"/>
    <n v="0.1492"/>
    <n v="0.1492"/>
    <n v="0.1492"/>
    <n v="0.1492"/>
    <n v="0.1492"/>
    <n v="0.1492"/>
    <n v="1.5900000000000001E-2"/>
    <n v="1.5900000000000001E-2"/>
    <n v="1.5900000000000001E-2"/>
    <n v="0.19919999999999999"/>
    <n v="0.1666"/>
    <n v="0.1666"/>
    <n v="0.1666"/>
    <n v="0.1666"/>
    <n v="0.1666"/>
    <n v="5.0700000000000002E-2"/>
    <n v="5.0700000000000002E-2"/>
    <n v="5.0700000000000002E-2"/>
    <n v="5.0700000000000002E-2"/>
    <n v="5.0700000000000002E-2"/>
    <n v="5.0700000000000002E-2"/>
    <n v="5.0700000000000002E-2"/>
    <m/>
    <m/>
    <m/>
    <m/>
    <m/>
    <m/>
    <s v="NÃO"/>
    <n v="0"/>
    <n v="0"/>
    <n v="0.1492"/>
    <n v="5.0700000000000002E-2"/>
    <m/>
  </r>
  <r>
    <x v="1152"/>
    <x v="19"/>
    <n v="405"/>
    <n v="4990"/>
    <s v="AUXILIAR ADMINISTRATIVO B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330000000000001"/>
    <n v="0.23330000000000001"/>
    <n v="0.23330000000000001"/>
    <n v="0.29920000000000002"/>
    <n v="0.29920000000000002"/>
    <n v="0.29920000000000002"/>
    <n v="0.29920000000000002"/>
    <n v="0.29920000000000002"/>
    <n v="0.29920000000000002"/>
    <n v="1.5100000000000001E-2"/>
    <n v="0"/>
    <n v="0"/>
    <n v="0"/>
    <n v="1.5900000000000001E-2"/>
    <n v="9.9199999999999997E-2"/>
    <n v="9.9199999999999997E-2"/>
    <n v="9.9199999999999997E-2"/>
    <n v="1.1492"/>
    <n v="1.1492"/>
    <n v="1.1492"/>
    <n v="1.1666000000000001"/>
    <n v="1.1666000000000001"/>
    <n v="1.1666000000000001"/>
    <n v="1.2324999999999999"/>
    <n v="1.2324999999999999"/>
    <n v="1.2324999999999999"/>
    <m/>
    <m/>
    <m/>
    <m/>
    <m/>
    <m/>
    <s v="NÃO"/>
    <n v="0"/>
    <n v="0"/>
    <n v="1.5100000000000001E-2"/>
    <n v="1.2324999999999999"/>
    <m/>
  </r>
  <r>
    <x v="1153"/>
    <x v="0"/>
    <n v="599"/>
    <n v="5122"/>
    <s v="AJUDANTE ENTREGA5122599"/>
    <x v="0"/>
    <x v="1"/>
    <x v="0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200000000000001E-2"/>
    <n v="4.9200000000000001E-2"/>
    <n v="4.9200000000000001E-2"/>
    <n v="4.9200000000000001E-2"/>
    <n v="4.9200000000000001E-2"/>
    <n v="4.9200000000000001E-2"/>
    <n v="1.2151000000000001"/>
    <n v="0.71509999999999996"/>
    <n v="2.3475999999999999"/>
    <n v="6.4142000000000001"/>
    <n v="6.4142000000000001"/>
    <n v="6.0308999999999999"/>
    <n v="6.6475999999999997"/>
    <n v="6.6475999999999997"/>
    <n v="9.1142000000000003"/>
    <n v="9.1142000000000003"/>
    <n v="3.0499000000000001"/>
    <n v="4.8817000000000004"/>
    <n v="6.7316000000000003"/>
    <n v="8.4981000000000009"/>
    <n v="9.9313000000000002"/>
    <n v="10.198700000000001"/>
    <n v="12.813700000000001"/>
    <n v="12.313000000000001"/>
    <n v="11.913"/>
    <n v="0"/>
    <n v="0.43130000000000002"/>
    <n v="0.33210000000000001"/>
    <n v="1.4827999999999999"/>
    <n v="3.3813"/>
    <n v="3.5487000000000002"/>
    <n v="3.4169"/>
    <m/>
    <m/>
    <m/>
    <m/>
    <m/>
    <m/>
    <s v="NÃO"/>
    <n v="0"/>
    <n v="0"/>
    <n v="9.1142000000000003"/>
    <n v="3.4169"/>
    <m/>
  </r>
  <r>
    <x v="1154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59"/>
    <n v="1.75"/>
    <n v="2.0173999999999999"/>
    <n v="2.4174000000000002"/>
    <n v="4.5007000000000001"/>
    <n v="5.5007000000000001"/>
    <n v="5.5007000000000001"/>
    <n v="6.2666000000000004"/>
    <n v="6.2666000000000004"/>
    <n v="2.8"/>
    <n v="4.7651000000000003"/>
    <n v="4.8983999999999996"/>
    <n v="6.7824999999999998"/>
    <n v="0"/>
    <n v="0"/>
    <n v="1.8992"/>
    <n v="0"/>
    <n v="0"/>
    <n v="0"/>
    <n v="0.79920000000000002"/>
    <n v="2.9483999999999999"/>
    <n v="5.5635000000000003"/>
    <n v="8.6793999999999993"/>
    <n v="8.3134999999999994"/>
    <n v="4.0635000000000003"/>
    <m/>
    <m/>
    <m/>
    <m/>
    <m/>
    <m/>
    <s v="NÃO"/>
    <n v="0"/>
    <n v="0"/>
    <n v="6.2666000000000004"/>
    <n v="4.0635000000000003"/>
    <m/>
  </r>
  <r>
    <x v="1155"/>
    <x v="4"/>
    <n v="405"/>
    <n v="1310"/>
    <s v="AJUDANTE EXPEDICAO1310405"/>
    <x v="0"/>
    <x v="3"/>
    <x v="1"/>
    <x v="23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100000000000003"/>
    <n v="0.93020000000000003"/>
    <n v="1.4294"/>
    <n v="1.5294000000000001"/>
    <n v="1.5294000000000001"/>
    <n v="1.2961"/>
    <n v="1.2961"/>
    <n v="1.3960999999999999"/>
    <n v="1.3960999999999999"/>
    <n v="0.93179999999999996"/>
    <n v="0.94920000000000004"/>
    <n v="1.1492"/>
    <n v="0.73180000000000001"/>
    <n v="1.6983999999999999"/>
    <n v="2.3460999999999999"/>
    <n v="4.3278999999999996"/>
    <n v="5.5095999999999998"/>
    <n v="0"/>
    <n v="0"/>
    <n v="1.0999000000000001"/>
    <n v="2.3990999999999998"/>
    <n v="3.3483000000000001"/>
    <n v="3.7483"/>
    <n v="3.8483000000000001"/>
    <n v="4.0641999999999996"/>
    <m/>
    <m/>
    <m/>
    <m/>
    <m/>
    <m/>
    <s v="NÃO"/>
    <n v="0"/>
    <n v="0"/>
    <n v="1.3960999999999999"/>
    <n v="4.0641999999999996"/>
    <m/>
  </r>
  <r>
    <x v="1156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660000000000003"/>
    <n v="0"/>
    <n v="0"/>
    <n v="0"/>
    <n v="0"/>
    <n v="0"/>
    <n v="0"/>
    <n v="0.38250000000000001"/>
    <n v="0.38250000000000001"/>
    <n v="8.2600000000000007E-2"/>
    <n v="8.2600000000000007E-2"/>
    <n v="8.2600000000000007E-2"/>
    <n v="0.2326"/>
    <n v="0.2326"/>
    <n v="0.48259999999999997"/>
    <n v="0.48259999999999997"/>
    <n v="0.54849999999999999"/>
    <n v="0.54849999999999999"/>
    <n v="0.76439999999999997"/>
    <n v="0.53180000000000005"/>
    <n v="0.53180000000000005"/>
    <n v="0.53180000000000005"/>
    <n v="0.53180000000000005"/>
    <n v="0.53180000000000005"/>
    <n v="0.53180000000000005"/>
    <m/>
    <m/>
    <m/>
    <m/>
    <m/>
    <m/>
    <s v="NÃO"/>
    <n v="0"/>
    <n v="0"/>
    <n v="0.38250000000000001"/>
    <n v="0.53180000000000005"/>
    <m/>
  </r>
  <r>
    <x v="1157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32999999999998"/>
    <n v="2.5173999999999999"/>
    <n v="2.7848000000000002"/>
    <n v="3.1848000000000001"/>
    <n v="5.1506999999999996"/>
    <n v="6.1506999999999996"/>
    <n v="6.1506999999999996"/>
    <n v="8.1666000000000007"/>
    <n v="8.1666000000000007"/>
    <n v="3.3317999999999999"/>
    <n v="5.2651000000000003"/>
    <n v="5.6642999999999999"/>
    <n v="9.1808999999999994"/>
    <n v="9.0302000000000007"/>
    <n v="10.062799999999999"/>
    <n v="5.3787000000000003"/>
    <n v="2.7612999999999999"/>
    <n v="0"/>
    <n v="0"/>
    <n v="24.049199999999999"/>
    <n v="37.299100000000003"/>
    <n v="55.098300000000002"/>
    <n v="76.897400000000005"/>
    <n v="82.230699999999999"/>
    <n v="0"/>
    <m/>
    <m/>
    <m/>
    <m/>
    <m/>
    <m/>
    <s v="NÃO"/>
    <n v="0"/>
    <n v="0"/>
    <n v="8.1666000000000007"/>
    <n v="0"/>
    <m/>
  </r>
  <r>
    <x v="1158"/>
    <x v="26"/>
    <n v="568"/>
    <n v="5122"/>
    <s v="MOTORISTA ENTREGADOR5122568"/>
    <x v="0"/>
    <x v="1"/>
    <x v="2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3.5817000000000001"/>
    <n v="4.8323"/>
    <n v="4.5648999999999997"/>
    <n v="6.0808"/>
    <n v="6.2808000000000002"/>
    <n v="6.3133999999999997"/>
    <n v="6.5133000000000001"/>
    <n v="6.98"/>
    <n v="0"/>
    <n v="0"/>
    <n v="0"/>
    <n v="0"/>
    <n v="0.1166"/>
    <n v="0"/>
    <n v="0"/>
    <n v="9.6000000000000002E-2"/>
    <n v="1.7786"/>
    <n v="0.34379999999999999"/>
    <n v="1.2430000000000001"/>
    <n v="1.7937000000000001"/>
    <n v="2.9777999999999998"/>
    <n v="3.3111999999999999"/>
    <n v="2.9771000000000001"/>
    <n v="1.1944999999999999"/>
    <m/>
    <m/>
    <m/>
    <m/>
    <m/>
    <m/>
    <s v="NÃO"/>
    <n v="0"/>
    <n v="0"/>
    <n v="6.98"/>
    <n v="1.1944999999999999"/>
    <m/>
  </r>
  <r>
    <x v="1159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0"/>
    <n v="6.6600000000000006E-2"/>
    <n v="6.6600000000000006E-2"/>
    <n v="6.6600000000000006E-2"/>
    <n v="0"/>
    <n v="0.14990000000000001"/>
    <n v="0.14990000000000001"/>
    <n v="0.23330000000000001"/>
    <n v="0.8992"/>
    <n v="0.8992"/>
    <n v="0"/>
    <n v="0"/>
    <n v="0"/>
    <n v="0.1"/>
    <n v="0.1"/>
    <n v="0.2833"/>
    <n v="6.7400000000000002E-2"/>
    <n v="6.7400000000000002E-2"/>
    <n v="6.7400000000000002E-2"/>
    <n v="6.7400000000000002E-2"/>
    <n v="0.18329999999999999"/>
    <n v="0.18329999999999999"/>
    <n v="0.18329999999999999"/>
    <m/>
    <m/>
    <m/>
    <m/>
    <m/>
    <m/>
    <s v="NÃO"/>
    <n v="0"/>
    <n v="0"/>
    <n v="0.14990000000000001"/>
    <n v="0.18329999999999999"/>
    <m/>
  </r>
  <r>
    <x v="1160"/>
    <x v="3"/>
    <n v="405"/>
    <n v="3506"/>
    <s v="AJUDANTE EXPEDICAO AGENCIA3506405"/>
    <x v="0"/>
    <x v="1"/>
    <x v="1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250000000000002"/>
    <n v="1.8332999999999999"/>
    <n v="2.4992000000000001"/>
    <n v="2.7825000000000002"/>
    <n v="2.7498999999999998"/>
    <n v="3.0825"/>
    <n v="2.6983999999999999"/>
    <n v="3.1158000000000001"/>
    <n v="1.66E-2"/>
    <n v="0.29759999999999998"/>
    <n v="0.68089999999999995"/>
    <n v="0.46579999999999999"/>
    <n v="1.4816"/>
    <n v="3.1141000000000001"/>
    <n v="1.4959"/>
    <n v="0.69510000000000005"/>
    <n v="3.0102000000000002"/>
    <n v="1.3928"/>
    <n v="1.3928"/>
    <n v="1.3928"/>
    <n v="1.3928"/>
    <n v="1.3928"/>
    <n v="0"/>
    <n v="0"/>
    <m/>
    <m/>
    <m/>
    <m/>
    <m/>
    <m/>
    <s v="NÃO"/>
    <n v="0"/>
    <n v="0"/>
    <n v="3.1158000000000001"/>
    <n v="0"/>
    <m/>
  </r>
  <r>
    <x v="1161"/>
    <x v="3"/>
    <n v="405"/>
    <n v="4534"/>
    <s v="AJUDANTE EXPEDICAO AGENCIA4534405"/>
    <x v="0"/>
    <x v="0"/>
    <x v="1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24"/>
    <n v="2.08"/>
    <n v="2.2132999999999998"/>
    <n v="2.7631999999999999"/>
    <n v="2.8805999999999998"/>
    <n v="3.0139"/>
    <n v="2.5964999999999998"/>
    <n v="2.5964999999999998"/>
    <n v="1.262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n v="0"/>
  </r>
  <r>
    <x v="1162"/>
    <x v="0"/>
    <n v="599"/>
    <n v="5122"/>
    <s v="AJUDANTE ENTREGA5122599"/>
    <x v="0"/>
    <x v="1"/>
    <x v="0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41000000000001"/>
    <n v="2.2341000000000002"/>
    <n v="3.5"/>
    <n v="6.0816999999999997"/>
    <n v="6.9991000000000003"/>
    <n v="9.6997999999999998"/>
    <n v="9.6997999999999998"/>
    <n v="11.0998"/>
    <n v="12.3157"/>
    <n v="14.14899999999999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14.148999999999999"/>
    <n v="0"/>
    <m/>
  </r>
  <r>
    <x v="1163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33"/>
    <n v="0.2833"/>
    <n v="0.2833"/>
    <n v="0.2833"/>
    <n v="0.68330000000000002"/>
    <n v="0.43330000000000002"/>
    <n v="0.43330000000000002"/>
    <n v="0"/>
    <n v="0"/>
    <n v="0"/>
    <n v="0"/>
    <n v="0"/>
    <n v="0"/>
    <n v="0"/>
    <n v="0.1333"/>
    <n v="0.1333"/>
    <n v="0.1333"/>
    <n v="0.1333"/>
    <n v="0.1333"/>
    <n v="0.1333"/>
    <n v="0.61660000000000004"/>
    <n v="0.1333"/>
    <n v="0.1333"/>
    <m/>
    <m/>
    <m/>
    <m/>
    <m/>
    <m/>
    <s v="NÃO"/>
    <n v="0"/>
    <n v="0"/>
    <n v="0.43330000000000002"/>
    <n v="0.1333"/>
    <m/>
  </r>
  <r>
    <x v="1164"/>
    <x v="3"/>
    <n v="405"/>
    <n v="3507"/>
    <s v="AJUDANTE EXPEDICAO AGENCIA3507405"/>
    <x v="0"/>
    <x v="2"/>
    <x v="1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999000000000004"/>
    <n v="4.1999000000000004"/>
    <n v="6.1657999999999999"/>
    <n v="7.2657999999999996"/>
    <n v="7.2657999999999996"/>
    <n v="2.3157999999999999"/>
    <n v="2.3491"/>
    <n v="2.1166"/>
    <n v="7.7999000000000001"/>
    <n v="7.1332000000000004"/>
    <n v="6.9832999999999998"/>
    <n v="2.1659000000000002"/>
    <n v="5.7150999999999996"/>
    <n v="7.1128"/>
    <n v="5.2968999999999999"/>
    <n v="0"/>
    <n v="0.98099999999999998"/>
    <n v="5.1635"/>
    <n v="7.3300999999999998"/>
    <n v="0.99680000000000002"/>
    <n v="1.0126999999999999"/>
    <n v="2.8127"/>
    <n v="0"/>
    <m/>
    <m/>
    <m/>
    <m/>
    <m/>
    <m/>
    <s v="NÃO"/>
    <n v="0"/>
    <n v="0"/>
    <n v="2.3491"/>
    <n v="0"/>
    <m/>
  </r>
  <r>
    <x v="1165"/>
    <x v="26"/>
    <n v="568"/>
    <n v="4506"/>
    <s v="MOTORISTA ENTREGADOR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48999999999999"/>
    <n v="2.919"/>
    <n v="4.819"/>
    <n v="3.8357000000000001"/>
    <n v="5.1016000000000004"/>
    <n v="6.1001000000000003"/>
    <n v="7.2969999999999997"/>
    <n v="4.6498999999999997"/>
    <n v="14.051299999999999"/>
    <n v="17.3187"/>
    <n v="22.601900000000001"/>
    <n v="29.301100000000002"/>
    <n v="37.2988"/>
    <n v="44.729599999999998"/>
    <n v="48.812100000000001"/>
    <n v="52.080300000000001"/>
    <n v="39.764499999999998"/>
    <n v="42.847099999999998"/>
    <n v="43.747100000000003"/>
    <n v="43.597099999999998"/>
    <n v="43.597099999999998"/>
    <n v="43.597099999999998"/>
    <n v="43.597099999999998"/>
    <m/>
    <m/>
    <m/>
    <m/>
    <m/>
    <m/>
    <s v="NÃO"/>
    <n v="0"/>
    <n v="0"/>
    <n v="7.2969999999999997"/>
    <n v="43.597099999999998"/>
    <m/>
  </r>
  <r>
    <x v="1166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840000000000002"/>
    <n v="0.98170000000000002"/>
    <n v="0.91500000000000004"/>
    <n v="0.61580000000000001"/>
    <n v="0.4158"/>
    <n v="0"/>
    <n v="1.7399999999999999E-2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1.7399999999999999E-2"/>
    <n v="0"/>
    <m/>
  </r>
  <r>
    <x v="1167"/>
    <x v="16"/>
    <n v="401"/>
    <n v="1990"/>
    <s v="ASSISTENTE ADMINISTRATIVO A1990401"/>
    <x v="2"/>
    <x v="5"/>
    <x v="1"/>
    <x v="22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599999999999997E-2"/>
    <n v="3.2599999999999997E-2"/>
    <n v="3.2599999999999997E-2"/>
    <n v="3.2599999999999997E-2"/>
    <n v="3.2599999999999997E-2"/>
    <n v="3.2599999999999997E-2"/>
    <n v="3.2599999999999997E-2"/>
    <n v="0"/>
    <n v="0"/>
    <n v="0"/>
    <n v="1.5900000000000001E-2"/>
    <n v="3.1800000000000002E-2"/>
    <n v="3.1800000000000002E-2"/>
    <n v="0"/>
    <n v="0"/>
    <n v="0"/>
    <n v="0"/>
    <n v="0"/>
    <n v="0"/>
    <n v="0"/>
    <n v="0"/>
    <n v="0"/>
    <n v="0"/>
    <m/>
    <m/>
    <m/>
    <m/>
    <m/>
    <m/>
    <s v="NÃO"/>
    <n v="0"/>
    <n v="0"/>
    <n v="3.2599999999999997E-2"/>
    <n v="0"/>
    <m/>
  </r>
  <r>
    <x v="1168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150000000000001"/>
    <n v="0.10150000000000001"/>
    <n v="0.10150000000000001"/>
    <n v="0.10150000000000001"/>
    <n v="0.1174"/>
    <n v="0.1174"/>
    <n v="0"/>
    <n v="0"/>
    <n v="0"/>
    <n v="0"/>
    <n v="0"/>
    <n v="0"/>
    <n v="6.59E-2"/>
    <n v="0.18329999999999999"/>
    <n v="0.31659999999999999"/>
    <n v="1.66E-2"/>
    <n v="0.13400000000000001"/>
    <n v="0.13400000000000001"/>
    <n v="0.13400000000000001"/>
    <n v="0.78400000000000003"/>
    <n v="0.78400000000000003"/>
    <n v="0.78400000000000003"/>
    <m/>
    <m/>
    <m/>
    <m/>
    <m/>
    <m/>
    <s v="NÃO"/>
    <n v="0"/>
    <n v="0"/>
    <n v="0.1174"/>
    <n v="0.78400000000000003"/>
    <m/>
  </r>
  <r>
    <x v="1169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3"/>
    <n v="0.1333"/>
    <n v="0.1333"/>
    <n v="0.33329999999999999"/>
    <n v="0.33329999999999999"/>
    <n v="0.15"/>
    <n v="0"/>
    <n v="0"/>
    <n v="0"/>
    <n v="0"/>
    <n v="0"/>
    <n v="0"/>
    <n v="0"/>
    <n v="3.1800000000000002E-2"/>
    <n v="3.1800000000000002E-2"/>
    <n v="3.1800000000000002E-2"/>
    <n v="3.1800000000000002E-2"/>
    <n v="3.1800000000000002E-2"/>
    <n v="3.1800000000000002E-2"/>
    <n v="3.1800000000000002E-2"/>
    <n v="3.1800000000000002E-2"/>
    <n v="3.1800000000000002E-2"/>
    <m/>
    <m/>
    <m/>
    <m/>
    <m/>
    <m/>
    <s v="NÃO"/>
    <n v="0"/>
    <n v="0"/>
    <n v="0.15"/>
    <n v="3.1800000000000002E-2"/>
    <m/>
  </r>
  <r>
    <x v="1170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8.3299999999999999E-2"/>
    <n v="8.3299999999999999E-2"/>
    <n v="9.9199999999999997E-2"/>
    <n v="9.9199999999999997E-2"/>
    <n v="9.9199999999999997E-2"/>
    <n v="0.1"/>
    <n v="0.1"/>
    <n v="0.1"/>
    <n v="0.1"/>
    <n v="0.1"/>
    <n v="0.85"/>
    <n v="1.1014999999999999"/>
    <n v="1.1014999999999999"/>
    <n v="1.1014999999999999"/>
    <n v="1.1014999999999999"/>
    <n v="1.1182000000000001"/>
    <n v="1.1182000000000001"/>
    <n v="0"/>
    <n v="0"/>
    <n v="0"/>
    <n v="0"/>
    <m/>
    <m/>
    <m/>
    <m/>
    <m/>
    <m/>
    <s v="NÃO"/>
    <n v="0"/>
    <n v="0"/>
    <n v="9.9199999999999997E-2"/>
    <n v="0"/>
    <m/>
  </r>
  <r>
    <x v="1171"/>
    <x v="3"/>
    <n v="405"/>
    <n v="3503"/>
    <s v="AJUDANTE EXPEDICAO AGENCIA3503405"/>
    <x v="0"/>
    <x v="0"/>
    <x v="1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829999999999999"/>
    <n v="0.89829999999999999"/>
    <n v="0.89829999999999999"/>
    <n v="1.4481999999999999"/>
    <n v="0"/>
    <n v="0"/>
    <n v="4.36E-2"/>
    <n v="0"/>
    <n v="0"/>
    <n v="0"/>
    <n v="0"/>
    <n v="4.3499999999999997E-2"/>
    <n v="0"/>
    <n v="0.24490000000000001"/>
    <n v="0"/>
    <n v="0"/>
    <n v="0"/>
    <n v="0.1658"/>
    <n v="10.015000000000001"/>
    <n v="0"/>
    <n v="0"/>
    <n v="0.76339999999999997"/>
    <m/>
    <m/>
    <m/>
    <m/>
    <m/>
    <m/>
    <s v="NÃO"/>
    <n v="0"/>
    <n v="0"/>
    <n v="0"/>
    <n v="0"/>
    <n v="0.76339999999999997"/>
  </r>
  <r>
    <x v="1172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500000000000004E-2"/>
    <n v="9.8500000000000004E-2"/>
    <n v="9.8500000000000004E-2"/>
    <n v="9.8500000000000004E-2"/>
    <n v="9.8500000000000004E-2"/>
    <n v="9.8500000000000004E-2"/>
    <n v="0"/>
    <n v="0.1159"/>
    <n v="0.21510000000000001"/>
    <n v="0.31509999999999999"/>
    <n v="0.31509999999999999"/>
    <n v="0.34839999999999999"/>
    <n v="0.53169999999999995"/>
    <n v="3.2500000000000001E-2"/>
    <n v="0"/>
    <n v="0"/>
    <n v="0.48249999999999998"/>
    <n v="0.48249999999999998"/>
    <n v="0.56579999999999997"/>
    <n v="0.56579999999999997"/>
    <n v="0.64910000000000001"/>
    <n v="0.64910000000000001"/>
    <m/>
    <m/>
    <m/>
    <m/>
    <m/>
    <m/>
    <s v="NÃO"/>
    <n v="0"/>
    <n v="0"/>
    <n v="9.8500000000000004E-2"/>
    <n v="0.64910000000000001"/>
    <m/>
  </r>
  <r>
    <x v="1173"/>
    <x v="3"/>
    <n v="405"/>
    <n v="4556"/>
    <s v="AJUDANTE EXPEDICAO AGENCIA4556405"/>
    <x v="0"/>
    <x v="1"/>
    <x v="1"/>
    <x v="1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399999999999998E-2"/>
    <n v="0"/>
    <n v="0"/>
    <n v="0"/>
    <n v="0"/>
    <n v="0"/>
    <n v="0"/>
    <n v="0"/>
    <n v="0"/>
    <n v="0"/>
    <n v="0"/>
    <n v="0.35149999999999998"/>
    <n v="0.2356"/>
    <n v="0.2356"/>
    <n v="0.2356"/>
    <n v="0.2356"/>
    <n v="0.2356"/>
    <n v="0.2356"/>
    <n v="0.2356"/>
    <n v="0.61809999999999998"/>
    <m/>
    <m/>
    <m/>
    <m/>
    <m/>
    <m/>
    <s v="NÃO"/>
    <n v="0"/>
    <n v="0"/>
    <n v="0"/>
    <n v="0.61809999999999998"/>
    <m/>
  </r>
  <r>
    <x v="1174"/>
    <x v="3"/>
    <n v="405"/>
    <n v="3518"/>
    <s v="AJUDANTE EXPEDICAO AGENCIA3518405"/>
    <x v="0"/>
    <x v="1"/>
    <x v="1"/>
    <x v="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20000000000001"/>
    <n v="0.13320000000000001"/>
    <n v="0"/>
    <n v="1.0483"/>
    <n v="4.99E-2"/>
    <n v="0.31659999999999999"/>
    <n v="0"/>
    <n v="0"/>
    <n v="0"/>
    <n v="0.4476"/>
    <n v="0"/>
    <n v="0"/>
    <n v="0"/>
    <n v="0"/>
    <n v="0"/>
    <n v="0.22889999999999999"/>
    <n v="3.5947"/>
    <n v="4.1444999999999999"/>
    <n v="1.7944"/>
    <n v="2.2437"/>
    <m/>
    <m/>
    <m/>
    <m/>
    <m/>
    <m/>
    <s v="NÃO"/>
    <n v="0"/>
    <n v="0"/>
    <n v="1.0483"/>
    <n v="2.2437"/>
    <m/>
  </r>
  <r>
    <x v="1175"/>
    <x v="3"/>
    <n v="405"/>
    <n v="3506"/>
    <s v="AJUDANTE EXPEDICAO AGENCIA3506405"/>
    <x v="0"/>
    <x v="1"/>
    <x v="1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8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76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500000000000001E-2"/>
    <n v="0.31590000000000001"/>
    <n v="3.2599999999999997E-2"/>
    <n v="0.16669999999999999"/>
    <n v="0.3841"/>
    <n v="0.53410000000000002"/>
    <n v="0.53410000000000002"/>
    <n v="0.53410000000000002"/>
    <n v="0.56669999999999998"/>
    <n v="0.63260000000000005"/>
    <n v="0.63260000000000005"/>
    <n v="0.63260000000000005"/>
    <n v="0.63260000000000005"/>
    <n v="0.63260000000000005"/>
    <n v="0.63260000000000005"/>
    <n v="0.68259999999999998"/>
    <n v="0.68259999999999998"/>
    <n v="0.68259999999999998"/>
    <m/>
    <m/>
    <m/>
    <m/>
    <m/>
    <m/>
    <s v="NÃO"/>
    <n v="0"/>
    <n v="0"/>
    <n v="0.31590000000000001"/>
    <n v="0.68259999999999998"/>
    <m/>
  </r>
  <r>
    <x v="1177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2E-2"/>
    <n v="0.13320000000000001"/>
    <n v="0"/>
    <n v="0.6159"/>
    <n v="0.6159"/>
    <n v="0.1326"/>
    <n v="0.28260000000000002"/>
    <n v="0.39850000000000002"/>
    <n v="0.39850000000000002"/>
    <n v="0.68179999999999996"/>
    <n v="0.68179999999999996"/>
    <n v="0.18179999999999999"/>
    <n v="0.18179999999999999"/>
    <n v="0.18179999999999999"/>
    <n v="0.18179999999999999"/>
    <n v="0.38179999999999997"/>
    <n v="0.38179999999999997"/>
    <n v="0.38179999999999997"/>
    <m/>
    <m/>
    <m/>
    <m/>
    <m/>
    <m/>
    <s v="NÃO"/>
    <n v="0"/>
    <n v="0"/>
    <n v="0.13320000000000001"/>
    <n v="0.38179999999999997"/>
    <m/>
  </r>
  <r>
    <x v="1178"/>
    <x v="2"/>
    <n v="599"/>
    <n v="4547"/>
    <s v="MOTORISTA ENTREGADOR ABASTECEDOR4547599"/>
    <x v="0"/>
    <x v="0"/>
    <x v="0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444999999999999"/>
    <n v="5.3769999999999998"/>
    <n v="5.3769999999999998"/>
    <n v="5.3769999999999998"/>
    <n v="15.0549"/>
    <n v="15.0549"/>
    <n v="15.0549"/>
    <n v="21.751799999999999"/>
    <n v="21.4344"/>
    <n v="27.3003"/>
    <n v="35.233600000000003"/>
    <n v="47.930500000000002"/>
    <n v="4.4492000000000003"/>
    <n v="6.4150999999999998"/>
    <n v="11.915100000000001"/>
    <n v="14.481"/>
    <n v="17.4969"/>
    <n v="21.546900000000001"/>
    <m/>
    <m/>
    <m/>
    <m/>
    <m/>
    <m/>
    <s v="NÃO"/>
    <n v="0"/>
    <n v="0"/>
    <n v="0"/>
    <n v="47.930500000000002"/>
    <n v="21.546900000000001"/>
  </r>
  <r>
    <x v="1179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839999999999999"/>
    <n v="0.19839999999999999"/>
    <n v="0"/>
    <n v="3.3300000000000003E-2"/>
    <n v="0.1333"/>
    <n v="0.1"/>
    <n v="0.1"/>
    <n v="0.15"/>
    <n v="0.21590000000000001"/>
    <n v="0.29920000000000002"/>
    <n v="0.36509999999999998"/>
    <n v="0.36509999999999998"/>
    <n v="0.53100000000000003"/>
    <n v="0.53100000000000003"/>
    <n v="0.88100000000000001"/>
    <n v="0.88100000000000001"/>
    <n v="0.96430000000000005"/>
    <n v="0.96430000000000005"/>
    <m/>
    <m/>
    <m/>
    <m/>
    <m/>
    <m/>
    <s v="NÃO"/>
    <n v="0"/>
    <n v="0"/>
    <n v="0.19839999999999999"/>
    <n v="0.96430000000000005"/>
    <m/>
  </r>
  <r>
    <x v="1180"/>
    <x v="44"/>
    <n v="405"/>
    <n v="4990"/>
    <s v="ANALISTA ROTEIRIZACAO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99999999999999E-2"/>
    <n v="1.5100000000000001E-2"/>
    <n v="0"/>
    <n v="0"/>
    <n v="0"/>
    <n v="0"/>
    <n v="0"/>
    <n v="0"/>
    <n v="0"/>
    <n v="0"/>
    <n v="0.3674"/>
    <n v="0.1"/>
    <n v="0"/>
    <n v="0"/>
    <n v="0"/>
    <n v="0"/>
    <n v="0"/>
    <n v="6.59E-2"/>
    <m/>
    <m/>
    <m/>
    <m/>
    <m/>
    <m/>
    <s v="NÃO"/>
    <n v="0"/>
    <n v="0"/>
    <n v="1.5100000000000001E-2"/>
    <n v="6.59E-2"/>
    <m/>
  </r>
  <r>
    <x v="1181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99999999999999E-2"/>
    <n v="1.7299999999999999E-2"/>
    <n v="0.61660000000000004"/>
    <n v="1.4491000000000001"/>
    <n v="1.4491000000000001"/>
    <n v="0.88239999999999996"/>
    <n v="0"/>
    <n v="0.39829999999999999"/>
    <n v="0.63160000000000005"/>
    <n v="6.4199999999999993E-2"/>
    <n v="0.71260000000000001"/>
    <n v="0.71260000000000001"/>
    <n v="0.36259999999999998"/>
    <n v="0.36259999999999998"/>
    <n v="0.36259999999999998"/>
    <n v="0.54590000000000005"/>
    <n v="0.54590000000000005"/>
    <n v="0.54590000000000005"/>
    <m/>
    <m/>
    <m/>
    <m/>
    <m/>
    <m/>
    <s v="NÃO"/>
    <n v="0"/>
    <n v="0"/>
    <n v="1.7299999999999999E-2"/>
    <n v="0.54590000000000005"/>
    <m/>
  </r>
  <r>
    <x v="1182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7"/>
    <n v="0"/>
    <m/>
  </r>
  <r>
    <x v="1183"/>
    <x v="27"/>
    <n v="568"/>
    <n v="4513"/>
    <s v="MOTORISTA SUPLENTE4513568"/>
    <x v="0"/>
    <x v="0"/>
    <x v="2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4993"/>
    <n v="12.4993"/>
    <n v="11.116"/>
    <n v="12.5152"/>
    <n v="12.5152"/>
    <n v="12.6167"/>
    <n v="24.860900000000001"/>
    <n v="29.523800000000001"/>
    <n v="30.088999999999999"/>
    <n v="30.118600000000001"/>
    <n v="31.9497"/>
    <n v="0"/>
    <n v="0"/>
    <n v="0"/>
    <n v="0"/>
    <n v="0"/>
    <n v="0"/>
    <m/>
    <m/>
    <m/>
    <m/>
    <m/>
    <m/>
    <s v="NÃO"/>
    <n v="0"/>
    <n v="0"/>
    <n v="0"/>
    <n v="31.9497"/>
    <n v="0"/>
  </r>
  <r>
    <x v="1184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5"/>
    <n v="2.4817999999999998"/>
    <n v="11.1981"/>
    <n v="12.348100000000001"/>
    <n v="14.5314"/>
    <n v="24.228899999999999"/>
    <n v="29.9788"/>
    <n v="32.609499999999997"/>
    <n v="40.623699999999999"/>
    <n v="46.473500000000001"/>
    <n v="50.639299999999999"/>
    <n v="55.3384"/>
    <n v="49.805799999999998"/>
    <n v="43.288400000000003"/>
    <n v="48.154200000000003"/>
    <n v="43.388199999999998"/>
    <n v="47.321399999999997"/>
    <m/>
    <m/>
    <m/>
    <m/>
    <m/>
    <m/>
    <s v="NÃO"/>
    <n v="0"/>
    <n v="0"/>
    <n v="1.665"/>
    <n v="47.321399999999997"/>
    <m/>
  </r>
  <r>
    <x v="1185"/>
    <x v="3"/>
    <n v="405"/>
    <n v="4556"/>
    <s v="AJUDANTE EXPEDICAO AGENCIA4556405"/>
    <x v="0"/>
    <x v="1"/>
    <x v="1"/>
    <x v="1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899999999999999E-2"/>
    <n v="0.05"/>
    <n v="0"/>
    <n v="0"/>
    <n v="0"/>
    <n v="0"/>
    <n v="0"/>
    <n v="0"/>
    <n v="9.9099999999999994E-2"/>
    <n v="0.19900000000000001"/>
    <n v="0.43070000000000003"/>
    <n v="0.43070000000000003"/>
    <n v="0.87980000000000003"/>
    <n v="0.92979999999999996"/>
    <n v="1.24E-2"/>
    <n v="1.24E-2"/>
    <n v="0.34489999999999998"/>
    <m/>
    <m/>
    <m/>
    <m/>
    <m/>
    <m/>
    <s v="NÃO"/>
    <n v="0"/>
    <n v="0"/>
    <n v="4.8899999999999999E-2"/>
    <n v="0.34489999999999998"/>
    <m/>
  </r>
  <r>
    <x v="1186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8833"/>
    <n v="0"/>
    <n v="0.3523"/>
    <n v="4.7015000000000002"/>
    <n v="9.6348000000000003"/>
    <n v="16.633199999999999"/>
    <n v="30.165400000000002"/>
    <n v="41.646799999999999"/>
    <n v="51.679200000000002"/>
    <n v="58.245100000000001"/>
    <n v="59.462600000000002"/>
    <n v="66.093699999999998"/>
    <n v="68.042199999999994"/>
    <n v="72.274000000000001"/>
    <n v="74.823999999999998"/>
    <n v="78.007300000000001"/>
    <n v="82.391400000000004"/>
    <m/>
    <m/>
    <m/>
    <m/>
    <m/>
    <m/>
    <s v="NÃO"/>
    <n v="0"/>
    <n v="0"/>
    <n v="13.8833"/>
    <n v="82.391400000000004"/>
    <m/>
  </r>
  <r>
    <x v="1187"/>
    <x v="26"/>
    <n v="568"/>
    <n v="4506"/>
    <s v="MOTORISTA ENTREGADOR4506568"/>
    <x v="0"/>
    <x v="1"/>
    <x v="2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32999999999998"/>
    <n v="11.164999999999999"/>
    <n v="14.2135"/>
    <n v="18.2301"/>
    <n v="23.479299999999999"/>
    <n v="28.745999999999999"/>
    <n v="40.7134"/>
    <n v="47.996699999999997"/>
    <n v="50.596699999999998"/>
    <n v="55.663400000000003"/>
    <n v="59.044499999999999"/>
    <n v="59.994500000000002"/>
    <n v="62.4452"/>
    <n v="66.461799999999997"/>
    <n v="69.777699999999996"/>
    <n v="64.995099999999994"/>
    <m/>
    <m/>
    <m/>
    <m/>
    <m/>
    <m/>
    <s v="NÃO"/>
    <n v="0"/>
    <n v="0"/>
    <n v="0"/>
    <n v="64.995099999999994"/>
    <m/>
  </r>
  <r>
    <x v="1188"/>
    <x v="3"/>
    <n v="405"/>
    <n v="4506"/>
    <s v="AJUDANTE EXPEDICAO AGENCIA4506405"/>
    <x v="0"/>
    <x v="1"/>
    <x v="1"/>
    <x v="9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000000000000005E-2"/>
    <n v="0"/>
    <n v="0"/>
    <n v="0.2369"/>
    <n v="0"/>
    <n v="0"/>
    <n v="0"/>
    <n v="0"/>
    <n v="0"/>
    <n v="0"/>
    <n v="0"/>
    <n v="0"/>
    <n v="0"/>
    <n v="0"/>
    <n v="0"/>
    <n v="5.9799999999999999E-2"/>
    <m/>
    <m/>
    <m/>
    <m/>
    <m/>
    <m/>
    <s v="NÃO"/>
    <n v="0"/>
    <n v="0"/>
    <n v="0"/>
    <n v="5.9799999999999999E-2"/>
    <m/>
  </r>
  <r>
    <x v="1189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659999999999998"/>
    <n v="0"/>
    <n v="2.5657999999999999"/>
    <n v="1.4984"/>
    <n v="5.6166"/>
    <n v="7.1665999999999999"/>
    <n v="9.9174000000000007"/>
    <n v="11.299200000000001"/>
    <n v="8.6984999999999992"/>
    <n v="9.4650999999999996"/>
    <n v="11.315799999999999"/>
    <n v="11.315799999999999"/>
    <n v="15.150499999999999"/>
    <n v="17.316400000000002"/>
    <n v="18.1005"/>
    <n v="18.267199999999999"/>
    <m/>
    <m/>
    <m/>
    <m/>
    <m/>
    <m/>
    <s v="NÃO"/>
    <n v="0"/>
    <n v="0"/>
    <n v="0"/>
    <n v="18.267199999999999"/>
    <m/>
  </r>
  <r>
    <x v="1190"/>
    <x v="27"/>
    <n v="568"/>
    <n v="4556"/>
    <s v="MOTORISTA SUPLENTE4556568"/>
    <x v="0"/>
    <x v="1"/>
    <x v="2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65999999999999"/>
    <n v="2.1316999999999999"/>
    <n v="2.5308999999999999"/>
    <n v="3.3990999999999998"/>
    <n v="5.1490999999999998"/>
    <n v="5.3832000000000004"/>
    <n v="10.399100000000001"/>
    <n v="9.7506000000000004"/>
    <n v="12.068"/>
    <n v="13.385400000000001"/>
    <n v="13.2028"/>
    <n v="13.7202"/>
    <n v="14.619400000000001"/>
    <n v="16.153500000000001"/>
    <n v="13.036899999999999"/>
    <n v="9.5709999999999997"/>
    <m/>
    <m/>
    <m/>
    <m/>
    <m/>
    <m/>
    <s v="NÃO"/>
    <n v="0"/>
    <n v="0"/>
    <n v="0"/>
    <n v="9.5709999999999997"/>
    <m/>
  </r>
  <r>
    <x v="1191"/>
    <x v="11"/>
    <n v="405"/>
    <n v="4990"/>
    <s v="ANALISTA CADASTRO PL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"/>
    <n v="0"/>
    <n v="0"/>
    <n v="0"/>
    <n v="0"/>
    <n v="0"/>
    <n v="0"/>
    <n v="1.66E-2"/>
    <n v="1.66E-2"/>
    <n v="1.66E-2"/>
    <n v="1.66E-2"/>
    <n v="1.66E-2"/>
    <n v="1.66E-2"/>
    <n v="1.66E-2"/>
    <n v="1.66E-2"/>
    <m/>
    <m/>
    <m/>
    <m/>
    <m/>
    <m/>
    <s v="NÃO"/>
    <n v="0"/>
    <n v="0"/>
    <n v="0"/>
    <n v="1.66E-2"/>
    <m/>
  </r>
  <r>
    <x v="1192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73999999999999"/>
    <n v="4.6680999999999999"/>
    <n v="9.5672999999999995"/>
    <n v="10.934699999999999"/>
    <n v="10.934699999999999"/>
    <n v="10.934699999999999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193"/>
    <x v="28"/>
    <n v="599"/>
    <n v="4556"/>
    <s v="SUPERVISOR DISTRIBUICAO E FROTAS C4556599"/>
    <x v="1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837999999999996"/>
    <n v="17.0501"/>
    <n v="20.0151"/>
    <n v="11.4818"/>
    <n v="6.4500000000000002E-2"/>
    <n v="0"/>
    <n v="0"/>
    <n v="0.79630000000000001"/>
    <n v="0"/>
    <n v="0.79549999999999998"/>
    <n v="1.0287999999999999"/>
    <n v="1.2446999999999999"/>
    <n v="1.2446999999999999"/>
    <n v="0"/>
    <n v="0"/>
    <n v="0"/>
    <m/>
    <m/>
    <m/>
    <m/>
    <m/>
    <m/>
    <s v="NÃO"/>
    <n v="0"/>
    <n v="0"/>
    <n v="0"/>
    <n v="0"/>
    <m/>
  </r>
  <r>
    <x v="1194"/>
    <x v="18"/>
    <n v="405"/>
    <n v="4506"/>
    <s v="AUXILIAR ADMINISTRATIVO A4506405"/>
    <x v="2"/>
    <x v="1"/>
    <x v="1"/>
    <x v="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658000000000005"/>
    <n v="1.2333000000000001"/>
    <n v="3.3658999999999999"/>
    <n v="0"/>
    <n v="0.1855"/>
    <n v="0"/>
    <n v="1.3187"/>
    <n v="1.6838"/>
    <n v="0.58379999999999999"/>
    <n v="0.3664"/>
    <n v="0"/>
    <n v="0"/>
    <n v="0"/>
    <n v="2.7185000000000001"/>
    <n v="4.2184999999999997"/>
    <n v="0"/>
    <m/>
    <m/>
    <m/>
    <m/>
    <m/>
    <m/>
    <s v="NÃO"/>
    <n v="0"/>
    <n v="0"/>
    <n v="0"/>
    <n v="0"/>
    <m/>
  </r>
  <r>
    <x v="1195"/>
    <x v="2"/>
    <n v="599"/>
    <n v="4534"/>
    <s v="MOTORISTA ENTREGADOR ABASTECEDOR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"/>
    <n v="4.8491999999999997"/>
    <n v="7.2484000000000002"/>
    <n v="12.781000000000001"/>
    <n v="15.530200000000001"/>
    <n v="19.830200000000001"/>
    <n v="21.930199999999999"/>
    <n v="23.465"/>
    <n v="23.782399999999999"/>
    <n v="7.1992000000000003"/>
    <n v="0"/>
    <n v="0"/>
    <n v="0"/>
    <n v="0"/>
    <n v="0"/>
    <n v="0"/>
    <m/>
    <m/>
    <m/>
    <m/>
    <m/>
    <m/>
    <s v="NÃO"/>
    <n v="0"/>
    <n v="0"/>
    <n v="0"/>
    <n v="7.1992000000000003"/>
    <n v="0"/>
  </r>
  <r>
    <x v="1196"/>
    <x v="28"/>
    <n v="599"/>
    <n v="3529"/>
    <s v="SUPERVISOR DISTRIBUICAO E FROTAS C3529599"/>
    <x v="1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809000000000001"/>
    <n v="7.7808000000000002"/>
    <n v="8.6316000000000006"/>
    <n v="2.0642"/>
    <n v="2.9466999999999999"/>
    <n v="10.1974"/>
    <n v="15.9451"/>
    <n v="9.1783999999999999"/>
    <n v="13.844099999999999"/>
    <n v="18.625800000000002"/>
    <n v="23.4758"/>
    <n v="24.459099999999999"/>
    <n v="28.1417"/>
    <n v="28.574200000000001"/>
    <n v="30.59"/>
    <n v="16.2393"/>
    <m/>
    <m/>
    <m/>
    <m/>
    <m/>
    <m/>
    <s v="NÃO"/>
    <n v="0"/>
    <n v="0"/>
    <n v="0"/>
    <n v="16.2393"/>
    <m/>
  </r>
  <r>
    <x v="1197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58999999999999"/>
    <n v="4.0476000000000001"/>
    <n v="4.0968"/>
    <n v="5.2953000000000001"/>
    <n v="12.3445"/>
    <n v="15.7445"/>
    <n v="23.394500000000001"/>
    <n v="25.695399999999999"/>
    <n v="27.512799999999999"/>
    <n v="31.2105"/>
    <n v="32.4938"/>
    <n v="34.526400000000002"/>
    <n v="36.592300000000002"/>
    <n v="38.008200000000002"/>
    <n v="38.009"/>
    <n v="38.9756"/>
    <m/>
    <m/>
    <m/>
    <m/>
    <m/>
    <m/>
    <s v="NÃO"/>
    <n v="0"/>
    <n v="0"/>
    <n v="0"/>
    <n v="38.9756"/>
    <m/>
  </r>
  <r>
    <x v="1198"/>
    <x v="3"/>
    <n v="405"/>
    <n v="3518"/>
    <s v="AJUDANTE EXPEDICAO AGENCIA3518405"/>
    <x v="0"/>
    <x v="1"/>
    <x v="1"/>
    <x v="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919999999999998"/>
    <n v="1.5143"/>
    <n v="0.21429999999999999"/>
    <n v="0"/>
    <n v="0"/>
    <n v="0.89990000000000003"/>
    <n v="0"/>
    <n v="0"/>
    <n v="0"/>
    <n v="9.4600000000000004E-2"/>
    <n v="4.6102999999999996"/>
    <n v="7.3102"/>
    <n v="10.4434"/>
    <n v="3.4426000000000001"/>
    <n v="0.97519999999999996"/>
    <n v="2.0918000000000001"/>
    <m/>
    <m/>
    <m/>
    <m/>
    <m/>
    <m/>
    <s v="NÃO"/>
    <n v="0"/>
    <n v="0"/>
    <n v="0"/>
    <n v="2.0918000000000001"/>
    <m/>
  </r>
  <r>
    <x v="1199"/>
    <x v="3"/>
    <n v="405"/>
    <n v="4547"/>
    <s v="AJUDANTE EXPEDICAO AGENCIA4547405"/>
    <x v="0"/>
    <x v="0"/>
    <x v="1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824999999999998"/>
    <n v="2.6324999999999998"/>
    <n v="7.3832000000000004"/>
    <n v="0.83479999999999999"/>
    <n v="0"/>
    <n v="0"/>
    <n v="0"/>
    <n v="0"/>
    <n v="0"/>
    <n v="1.5826"/>
    <n v="1.8"/>
    <n v="1.5508"/>
    <n v="2.5849000000000002"/>
    <n v="0"/>
    <n v="0"/>
    <m/>
    <m/>
    <m/>
    <m/>
    <m/>
    <m/>
    <s v="NÃO"/>
    <n v="0"/>
    <n v="0"/>
    <n v="0"/>
    <n v="0"/>
    <n v="0"/>
  </r>
  <r>
    <x v="1200"/>
    <x v="26"/>
    <n v="568"/>
    <n v="3518"/>
    <s v="MOTORISTA ENTREGADOR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84"/>
    <n v="0.4476"/>
    <n v="0"/>
    <n v="2.5143"/>
    <n v="6.3460999999999999"/>
    <n v="11.6104"/>
    <n v="20.141300000000001"/>
    <n v="25.838999999999999"/>
    <n v="27.754100000000001"/>
    <n v="29.386600000000001"/>
    <n v="30.77"/>
    <n v="33.169899999999998"/>
    <n v="35.551699999999997"/>
    <n v="40.151699999999998"/>
    <n v="43.783499999999997"/>
    <m/>
    <m/>
    <m/>
    <m/>
    <m/>
    <m/>
    <s v="NÃO"/>
    <n v="0"/>
    <n v="0"/>
    <n v="0"/>
    <n v="43.783499999999997"/>
    <m/>
  </r>
  <r>
    <x v="1201"/>
    <x v="27"/>
    <n v="568"/>
    <n v="3518"/>
    <s v="MOTORISTA SUPLENTE3518568"/>
    <x v="0"/>
    <x v="1"/>
    <x v="2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855999999999996"/>
    <n v="5.3356000000000003"/>
    <n v="5.9196999999999997"/>
    <n v="9.6856000000000009"/>
    <n v="15.670400000000001"/>
    <n v="19.753"/>
    <n v="26.086400000000001"/>
    <n v="30.7546"/>
    <n v="35.836399999999998"/>
    <n v="41.386400000000002"/>
    <n v="42.770499999999998"/>
    <n v="45.386400000000002"/>
    <n v="48.802300000000002"/>
    <n v="50.802300000000002"/>
    <n v="51.635599999999997"/>
    <m/>
    <m/>
    <m/>
    <m/>
    <m/>
    <m/>
    <s v="NÃO"/>
    <n v="0"/>
    <n v="0"/>
    <n v="0"/>
    <n v="51.635599999999997"/>
    <m/>
  </r>
  <r>
    <x v="1202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25"/>
    <n v="0.6825"/>
    <n v="0.91579999999999995"/>
    <n v="1.4482999999999999"/>
    <n v="1.2983"/>
    <n v="1.2983"/>
    <n v="1.3142"/>
    <n v="1.6975"/>
    <n v="1.6975"/>
    <n v="1.6156999999999999"/>
    <n v="1.6156999999999999"/>
    <n v="1.6156999999999999"/>
    <n v="1.899"/>
    <n v="1.899"/>
    <n v="1.899"/>
    <m/>
    <m/>
    <m/>
    <m/>
    <m/>
    <m/>
    <s v="NÃO"/>
    <n v="0"/>
    <n v="0"/>
    <n v="0"/>
    <n v="1.899"/>
    <m/>
  </r>
  <r>
    <x v="1203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510000000000002"/>
    <n v="0"/>
    <n v="0"/>
    <n v="9.6799999999999997E-2"/>
    <n v="1.1959"/>
    <n v="0"/>
    <n v="1.9774"/>
    <n v="0.71"/>
    <n v="0"/>
    <n v="2.8105000000000002"/>
    <n v="3.4603999999999999"/>
    <n v="5.8929"/>
    <n v="6.6094999999999997"/>
    <n v="7.3087"/>
    <n v="10.0252"/>
    <m/>
    <m/>
    <m/>
    <m/>
    <m/>
    <m/>
    <s v="NÃO"/>
    <n v="0"/>
    <n v="0"/>
    <n v="0"/>
    <n v="10.0252"/>
    <m/>
  </r>
  <r>
    <x v="1204"/>
    <x v="5"/>
    <n v="405"/>
    <n v="5122"/>
    <s v="SUPERVISOR EXPEDICAO C5122405"/>
    <x v="1"/>
    <x v="1"/>
    <x v="1"/>
    <x v="1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150000000000002"/>
    <n v="0.48249999999999998"/>
    <n v="2.9468999999999999"/>
    <n v="6.5620000000000003"/>
    <n v="8.3270999999999997"/>
    <n v="14.1081"/>
    <n v="14.541399999999999"/>
    <n v="16.790600000000001"/>
    <n v="11.0899"/>
    <n v="12.0558"/>
    <n v="12.388400000000001"/>
    <n v="6.6216999999999997"/>
    <n v="7.9875999999999996"/>
    <n v="11.369300000000001"/>
    <n v="13.9011"/>
    <m/>
    <m/>
    <m/>
    <m/>
    <m/>
    <m/>
    <s v="NÃO"/>
    <n v="0"/>
    <n v="0"/>
    <n v="0"/>
    <n v="13.9011"/>
    <m/>
  </r>
  <r>
    <x v="1205"/>
    <x v="16"/>
    <n v="401"/>
    <n v="1301"/>
    <s v="ASSISTENTE ADMINISTRATIVO A1301401"/>
    <x v="2"/>
    <x v="1"/>
    <x v="1"/>
    <x v="16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74"/>
    <n v="0.3674"/>
    <n v="0.3674"/>
    <n v="0.3674"/>
    <n v="0.3674"/>
    <n v="0.58409999999999995"/>
    <n v="1.4008"/>
    <n v="1.4008"/>
    <n v="1.4008"/>
    <n v="2.5348999999999999"/>
    <n v="2.5348999999999999"/>
    <n v="3.1682000000000001"/>
    <n v="3.1682000000000001"/>
    <n v="0"/>
    <n v="0"/>
    <m/>
    <m/>
    <m/>
    <m/>
    <m/>
    <m/>
    <s v="NÃO"/>
    <n v="0"/>
    <n v="0"/>
    <n v="0"/>
    <n v="0"/>
    <m/>
  </r>
  <r>
    <x v="1206"/>
    <x v="5"/>
    <n v="405"/>
    <n v="4513"/>
    <s v="SUPERVISOR EXPEDICAO C4513405"/>
    <x v="1"/>
    <x v="0"/>
    <x v="1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309000000000001"/>
    <n v="6.3799000000000001"/>
    <n v="7.2798999999999996"/>
    <n v="7.6124999999999998"/>
    <n v="7.1965000000000003"/>
    <n v="0"/>
    <n v="0"/>
    <n v="0"/>
    <n v="1.0667"/>
    <n v="1.2826"/>
    <n v="2.1492"/>
    <n v="0"/>
    <n v="0"/>
    <n v="0"/>
    <m/>
    <m/>
    <m/>
    <m/>
    <m/>
    <m/>
    <s v="NÃO"/>
    <n v="0"/>
    <n v="0"/>
    <n v="0"/>
    <n v="0"/>
    <m/>
  </r>
  <r>
    <x v="1207"/>
    <x v="4"/>
    <n v="405"/>
    <n v="1307"/>
    <s v="AJUDANTE EXPEDICAO1307405"/>
    <x v="0"/>
    <x v="4"/>
    <x v="1"/>
    <x v="1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540000000000001"/>
    <n v="6.3600000000000004E-2"/>
    <n v="0.58099999999999996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08"/>
    <x v="26"/>
    <n v="568"/>
    <n v="5122"/>
    <s v="MOTORISTA ENTREGADOR5122568"/>
    <x v="0"/>
    <x v="1"/>
    <x v="2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75"/>
    <n v="2.1507999999999998"/>
    <n v="5.9682000000000004"/>
    <n v="12.45"/>
    <n v="22.331700000000001"/>
    <n v="31.664100000000001"/>
    <n v="35.963900000000002"/>
    <n v="40.763100000000001"/>
    <n v="43.7956"/>
    <n v="43.261499999999998"/>
    <n v="45.711399999999998"/>
    <n v="47.362099999999998"/>
    <n v="50.178600000000003"/>
    <n v="52.045999999999999"/>
    <m/>
    <m/>
    <m/>
    <m/>
    <m/>
    <m/>
    <s v="NÃO"/>
    <n v="0"/>
    <n v="0"/>
    <n v="0"/>
    <n v="52.045999999999999"/>
    <m/>
  </r>
  <r>
    <x v="1209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5.6997999999999998"/>
    <n v="13.0807"/>
    <n v="20.363099999999999"/>
    <n v="25.877400000000002"/>
    <n v="31.926600000000001"/>
    <n v="37.575000000000003"/>
    <n v="1.5659000000000001"/>
    <n v="4.6818"/>
    <n v="8.6469000000000005"/>
    <n v="3.1301999999999999"/>
    <n v="3.0975999999999999"/>
    <n v="7.2626999999999997"/>
    <m/>
    <m/>
    <m/>
    <m/>
    <m/>
    <m/>
    <s v="NÃO"/>
    <n v="0"/>
    <n v="0"/>
    <n v="0"/>
    <n v="37.575000000000003"/>
    <n v="7.2626999999999997"/>
  </r>
  <r>
    <x v="1210"/>
    <x v="3"/>
    <n v="405"/>
    <n v="3503"/>
    <s v="AJUDANTE EXPEDICAO AGENCIA3503405"/>
    <x v="0"/>
    <x v="0"/>
    <x v="1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769999999999999"/>
    <n v="0.46029999999999999"/>
    <n v="0"/>
    <n v="0"/>
    <n v="0"/>
    <n v="0"/>
    <n v="0"/>
    <n v="0"/>
    <n v="0"/>
    <n v="5.7984"/>
    <n v="0"/>
    <n v="0"/>
    <n v="0"/>
    <m/>
    <m/>
    <m/>
    <m/>
    <m/>
    <m/>
    <s v="NÃO"/>
    <n v="0"/>
    <n v="0"/>
    <n v="0"/>
    <n v="0"/>
    <n v="0"/>
  </r>
  <r>
    <x v="1211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E-2"/>
    <n v="6.59E-2"/>
    <n v="4.8500000000000001E-2"/>
    <n v="0.1326"/>
    <n v="0.1326"/>
    <n v="0.1326"/>
    <n v="0.1326"/>
    <n v="0"/>
    <n v="0"/>
    <n v="0"/>
    <n v="0"/>
    <n v="0"/>
    <n v="0"/>
    <m/>
    <m/>
    <m/>
    <m/>
    <m/>
    <m/>
    <s v="NÃO"/>
    <n v="0"/>
    <n v="0"/>
    <n v="0"/>
    <n v="0"/>
    <m/>
  </r>
  <r>
    <x v="1212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5.6492000000000004"/>
    <n v="12.929399999999999"/>
    <n v="5.5785"/>
    <n v="9.7268000000000008"/>
    <n v="7.9615"/>
    <n v="9.2273999999999994"/>
    <n v="9.2273999999999994"/>
    <n v="10.8607"/>
    <n v="13.476599999999999"/>
    <n v="13.476599999999999"/>
    <n v="13.476599999999999"/>
    <m/>
    <m/>
    <m/>
    <m/>
    <m/>
    <m/>
    <s v="NÃO"/>
    <n v="0"/>
    <n v="0"/>
    <n v="0"/>
    <n v="13.476599999999999"/>
    <m/>
  </r>
  <r>
    <x v="1213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"/>
    <n v="0.99990000000000001"/>
    <n v="6.3162000000000003"/>
    <n v="12.4993"/>
    <n v="17.962800000000001"/>
    <n v="21.5792"/>
    <n v="25.528400000000001"/>
    <n v="25.877600000000001"/>
    <n v="28.7102"/>
    <n v="30.743400000000001"/>
    <n v="32.460799999999999"/>
    <n v="36.542499999999997"/>
    <m/>
    <m/>
    <m/>
    <m/>
    <m/>
    <m/>
    <s v="NÃO"/>
    <n v="0"/>
    <n v="0"/>
    <n v="0"/>
    <n v="36.542499999999997"/>
    <m/>
  </r>
  <r>
    <x v="1214"/>
    <x v="3"/>
    <n v="405"/>
    <n v="4506"/>
    <s v="AJUDANTE EXPEDICAO AGENCIA4506405"/>
    <x v="0"/>
    <x v="1"/>
    <x v="1"/>
    <x v="9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0"/>
    <n v="0"/>
    <n v="0"/>
    <n v="0"/>
    <n v="0"/>
    <n v="0.66120000000000001"/>
    <n v="0.82789999999999997"/>
    <n v="0"/>
    <n v="0"/>
    <n v="0"/>
    <n v="0"/>
    <m/>
    <m/>
    <m/>
    <m/>
    <m/>
    <m/>
    <s v="NÃO"/>
    <n v="0"/>
    <n v="0"/>
    <n v="0"/>
    <n v="0"/>
    <m/>
  </r>
  <r>
    <x v="1215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589999999999998"/>
    <n v="1.9157999999999999"/>
    <n v="4.2967000000000004"/>
    <n v="1.2118"/>
    <n v="0"/>
    <n v="0"/>
    <n v="15.533300000000001"/>
    <n v="21.933199999999999"/>
    <n v="6.0651000000000002"/>
    <n v="9.3628"/>
    <n v="8.9135000000000009"/>
    <n v="4.6635"/>
    <m/>
    <m/>
    <m/>
    <m/>
    <m/>
    <m/>
    <s v="NÃO"/>
    <n v="0"/>
    <n v="0"/>
    <n v="0"/>
    <n v="4.6635"/>
    <m/>
  </r>
  <r>
    <x v="1216"/>
    <x v="26"/>
    <n v="568"/>
    <n v="3503"/>
    <s v="MOTORISTA ENTREGADOR3503568"/>
    <x v="0"/>
    <x v="0"/>
    <x v="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190000000000004"/>
    <n v="4.5137999999999998"/>
    <n v="12.348000000000001"/>
    <n v="16.296500000000002"/>
    <n v="21.078299999999999"/>
    <n v="0"/>
    <n v="0"/>
    <n v="0"/>
    <n v="0"/>
    <n v="0"/>
    <n v="0"/>
    <n v="0"/>
    <m/>
    <m/>
    <m/>
    <m/>
    <m/>
    <m/>
    <s v="NÃO"/>
    <n v="0"/>
    <n v="0"/>
    <n v="0"/>
    <n v="0"/>
    <n v="0"/>
  </r>
  <r>
    <x v="1217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000000000000004E-4"/>
    <n v="0"/>
    <n v="0"/>
    <n v="0"/>
    <n v="0"/>
    <n v="0"/>
    <n v="0"/>
    <n v="0"/>
    <n v="0"/>
    <n v="0"/>
    <n v="0"/>
    <n v="0"/>
    <m/>
    <m/>
    <m/>
    <m/>
    <m/>
    <m/>
    <s v="NÃO"/>
    <n v="0"/>
    <n v="0"/>
    <n v="0"/>
    <n v="0"/>
    <m/>
  </r>
  <r>
    <x v="1218"/>
    <x v="3"/>
    <n v="405"/>
    <n v="3529"/>
    <s v="AJUDANTE EXPEDICAO AGENCIA3529405"/>
    <x v="0"/>
    <x v="4"/>
    <x v="1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079999999999999"/>
    <n v="0"/>
    <n v="0"/>
    <n v="0"/>
    <n v="0"/>
    <n v="0"/>
    <n v="0"/>
    <n v="0"/>
    <n v="0"/>
    <n v="0"/>
    <n v="2.7300000000000001E-2"/>
    <m/>
    <m/>
    <m/>
    <m/>
    <m/>
    <m/>
    <s v="NÃO"/>
    <n v="0"/>
    <n v="0"/>
    <n v="0"/>
    <n v="2.7300000000000001E-2"/>
    <m/>
  </r>
  <r>
    <x v="1219"/>
    <x v="26"/>
    <n v="568"/>
    <n v="3520"/>
    <s v="MOTORISTA ENTREGADOR3520568"/>
    <x v="0"/>
    <x v="3"/>
    <x v="2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324999999999996"/>
    <n v="17.283000000000001"/>
    <n v="27.2821"/>
    <n v="35.815399999999997"/>
    <n v="36.266199999999998"/>
    <n v="42.350299999999997"/>
    <n v="45.017699999999998"/>
    <n v="47.149500000000003"/>
    <n v="48.815399999999997"/>
    <n v="50.131300000000003"/>
    <n v="52.630499999999998"/>
    <m/>
    <m/>
    <m/>
    <m/>
    <m/>
    <m/>
    <s v="NÃO"/>
    <n v="0"/>
    <n v="0"/>
    <n v="0"/>
    <n v="52.630499999999998"/>
    <m/>
  </r>
  <r>
    <x v="1220"/>
    <x v="0"/>
    <n v="599"/>
    <n v="4534"/>
    <s v="AJUDANTE ENTREGA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505000000000001"/>
    <n v="8.5828000000000007"/>
    <n v="14.8643"/>
    <n v="20.279900000000001"/>
    <n v="20.3291"/>
    <n v="0"/>
    <n v="0"/>
    <n v="1.4148000000000001"/>
    <n v="5.7797999999999998"/>
    <n v="0"/>
    <n v="0"/>
    <m/>
    <m/>
    <m/>
    <m/>
    <m/>
    <m/>
    <s v="NÃO"/>
    <n v="0"/>
    <n v="0"/>
    <n v="0"/>
    <n v="20.3291"/>
    <n v="0"/>
  </r>
  <r>
    <x v="1221"/>
    <x v="0"/>
    <n v="599"/>
    <n v="4513"/>
    <s v="AJUDANTE ENTREGA4513599"/>
    <x v="0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194400000000002"/>
    <n v="30.776299999999999"/>
    <n v="30.776299999999999"/>
    <n v="30.776299999999999"/>
    <n v="50.688699999999997"/>
    <n v="0.81669999999999998"/>
    <n v="2.3340999999999998"/>
    <n v="3.4174000000000002"/>
    <n v="2.8014999999999999"/>
    <n v="2.7682000000000002"/>
    <n v="0.15090000000000001"/>
    <m/>
    <m/>
    <m/>
    <m/>
    <m/>
    <m/>
    <s v="NÃO"/>
    <n v="0"/>
    <n v="0"/>
    <n v="0"/>
    <n v="50.688699999999997"/>
    <n v="0.15090000000000001"/>
  </r>
  <r>
    <x v="1222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2.6150000000000002"/>
    <n v="3.7823000000000002"/>
    <n v="2.5482"/>
    <n v="0.91410000000000002"/>
    <n v="1.53"/>
    <n v="1.8798999999999999"/>
    <n v="1.3616999999999999"/>
    <n v="1.7109000000000001"/>
    <n v="1.345"/>
    <n v="1.7109000000000001"/>
    <m/>
    <m/>
    <m/>
    <m/>
    <m/>
    <m/>
    <s v="NÃO"/>
    <n v="0"/>
    <n v="0"/>
    <n v="0"/>
    <n v="1.7109000000000001"/>
    <m/>
  </r>
  <r>
    <x v="1223"/>
    <x v="0"/>
    <n v="599"/>
    <n v="3547"/>
    <s v="AJUDANTE ENTREGA3547599"/>
    <x v="0"/>
    <x v="1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390000000000003"/>
    <n v="15.704700000000001"/>
    <n v="13.219099999999999"/>
    <n v="20.8032"/>
    <n v="27.053899999999999"/>
    <n v="31.1372"/>
    <n v="33.769799999999996"/>
    <n v="33.421300000000002"/>
    <n v="36.437899999999999"/>
    <n v="38.837899999999998"/>
    <n v="40.820500000000003"/>
    <m/>
    <m/>
    <m/>
    <m/>
    <m/>
    <m/>
    <s v="NÃO"/>
    <n v="0"/>
    <n v="0"/>
    <n v="0"/>
    <n v="40.820500000000003"/>
    <m/>
  </r>
  <r>
    <x v="1224"/>
    <x v="0"/>
    <n v="599"/>
    <n v="3503"/>
    <s v="AJUDANTE ENTREGA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07000000000003"/>
    <n v="7.6332000000000004"/>
    <n v="10.649800000000001"/>
    <n v="13.3142"/>
    <n v="3.3166000000000002"/>
    <n v="6.8658000000000001"/>
    <n v="9.3650000000000002"/>
    <n v="10.115"/>
    <n v="3.7149999999999999"/>
    <n v="6.9991000000000003"/>
    <m/>
    <m/>
    <m/>
    <m/>
    <m/>
    <m/>
    <s v="NÃO"/>
    <n v="0"/>
    <n v="0"/>
    <n v="0"/>
    <n v="13.3142"/>
    <n v="6.9991000000000003"/>
  </r>
  <r>
    <x v="1225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324999999999996"/>
    <n v="8.4481999999999999"/>
    <n v="9.5314999999999994"/>
    <n v="17.811499999999999"/>
    <n v="23.943200000000001"/>
    <n v="26.309000000000001"/>
    <n v="27.892299999999999"/>
    <n v="30.908899999999999"/>
    <n v="32.574800000000003"/>
    <n v="35.723199999999999"/>
    <m/>
    <m/>
    <m/>
    <m/>
    <m/>
    <m/>
    <s v="NÃO"/>
    <n v="0"/>
    <n v="0"/>
    <n v="0"/>
    <n v="35.723199999999999"/>
    <m/>
  </r>
  <r>
    <x v="1226"/>
    <x v="0"/>
    <n v="599"/>
    <n v="4556"/>
    <s v="AJUDANTE ENTREGA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73999999999999"/>
    <n v="0"/>
    <n v="1.4348000000000001"/>
    <n v="0"/>
    <n v="2.6863000000000001"/>
    <n v="5.0195999999999996"/>
    <n v="7.3529"/>
    <n v="8.5029000000000003"/>
    <n v="6.7695999999999996"/>
    <n v="7.4355000000000002"/>
    <m/>
    <m/>
    <m/>
    <m/>
    <m/>
    <m/>
    <s v="NÃO"/>
    <n v="0"/>
    <n v="0"/>
    <n v="0"/>
    <n v="7.4355000000000002"/>
    <m/>
  </r>
  <r>
    <x v="1227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984"/>
    <n v="11.663399999999999"/>
    <n v="16.4619"/>
    <n v="25.560300000000002"/>
    <n v="31.5762"/>
    <n v="34.992100000000001"/>
    <n v="40.191299999999998"/>
    <n v="44.824599999999997"/>
    <n v="46.258699999999997"/>
    <n v="51.5261"/>
    <m/>
    <m/>
    <m/>
    <m/>
    <m/>
    <m/>
    <s v="NÃO"/>
    <n v="0"/>
    <n v="0"/>
    <n v="0"/>
    <n v="51.5261"/>
    <m/>
  </r>
  <r>
    <x v="1228"/>
    <x v="1"/>
    <n v="405"/>
    <n v="3506"/>
    <s v="AUXILIAR DE FROTAS3506405"/>
    <x v="0"/>
    <x v="1"/>
    <x v="1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.6318000000000001"/>
    <n v="3.3302"/>
    <n v="0.26269999999999999"/>
    <n v="2.5268999999999999"/>
    <n v="2.4095"/>
    <n v="0.40949999999999998"/>
    <n v="0.40949999999999998"/>
    <n v="1.292"/>
    <n v="7.9000000000000008E-3"/>
    <m/>
    <m/>
    <m/>
    <m/>
    <m/>
    <m/>
    <s v="NÃO"/>
    <n v="0"/>
    <n v="0"/>
    <n v="0"/>
    <n v="7.9000000000000008E-3"/>
    <m/>
  </r>
  <r>
    <x v="1229"/>
    <x v="3"/>
    <n v="405"/>
    <n v="4556"/>
    <s v="AJUDANTE EXPEDICAO AGENCIA4556405"/>
    <x v="0"/>
    <x v="1"/>
    <x v="1"/>
    <x v="1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070000000000001"/>
    <n v="0"/>
    <n v="2.3180999999999998"/>
    <n v="0"/>
    <n v="0.88480000000000003"/>
    <n v="1.3181"/>
    <n v="4.2672999999999996"/>
    <n v="3.8172999999999999"/>
    <n v="4.7172000000000001"/>
    <n v="4.7354000000000003"/>
    <m/>
    <m/>
    <m/>
    <m/>
    <m/>
    <m/>
    <s v="NÃO"/>
    <n v="0"/>
    <n v="0"/>
    <n v="0"/>
    <n v="4.7354000000000003"/>
    <m/>
  </r>
  <r>
    <x v="1230"/>
    <x v="2"/>
    <n v="599"/>
    <n v="4550"/>
    <s v="MOTORISTA ENTREGADOR ABASTECEDOR4550599"/>
    <x v="0"/>
    <x v="0"/>
    <x v="0"/>
    <x v="1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483999999999998"/>
    <n v="13.2134"/>
    <n v="24.361799999999999"/>
    <n v="31.226900000000001"/>
    <n v="0"/>
    <n v="0.1144"/>
    <n v="2.1143999999999998"/>
    <n v="4.5303000000000004"/>
    <n v="2.8788"/>
    <n v="6.1280000000000001"/>
    <m/>
    <m/>
    <m/>
    <m/>
    <m/>
    <m/>
    <s v="NÃO"/>
    <n v="0"/>
    <n v="0"/>
    <n v="0"/>
    <n v="31.226900000000001"/>
    <n v="6.1280000000000001"/>
  </r>
  <r>
    <x v="1231"/>
    <x v="16"/>
    <n v="405"/>
    <n v="4990"/>
    <s v="ASSISTENTE ADMINISTRATIVO A4990405"/>
    <x v="2"/>
    <x v="5"/>
    <x v="1"/>
    <x v="21"/>
    <x v="0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"/>
    <n v="8.65"/>
    <n v="8.65"/>
    <n v="8.65"/>
    <n v="8.65"/>
    <n v="8.65"/>
    <n v="8.65"/>
    <n v="8.65"/>
    <n v="8.65"/>
    <n v="8.65"/>
    <m/>
    <m/>
    <m/>
    <m/>
    <m/>
    <m/>
    <s v="NÃO"/>
    <n v="0"/>
    <n v="0"/>
    <n v="0"/>
    <n v="8.65"/>
    <m/>
  </r>
  <r>
    <x v="1232"/>
    <x v="2"/>
    <n v="599"/>
    <n v="3503"/>
    <s v="MOTORISTA ENTREGADOR ABASTECEDOR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59"/>
    <n v="14.065200000000001"/>
    <n v="18.914300000000001"/>
    <n v="24.546700000000001"/>
    <n v="5.0324999999999998"/>
    <n v="5.7499000000000002"/>
    <n v="7.5499000000000001"/>
    <n v="2.8990999999999998"/>
    <n v="6.5475000000000003"/>
    <n v="8.08"/>
    <m/>
    <m/>
    <m/>
    <m/>
    <m/>
    <m/>
    <s v="NÃO"/>
    <n v="0"/>
    <n v="0"/>
    <n v="0"/>
    <n v="24.546700000000001"/>
    <n v="8.08"/>
  </r>
  <r>
    <x v="1233"/>
    <x v="1"/>
    <n v="405"/>
    <n v="4513"/>
    <s v="AUXILIAR DE FROTAS4513405"/>
    <x v="0"/>
    <x v="0"/>
    <x v="1"/>
    <x v="2"/>
    <x v="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602999999999998"/>
    <n v="1.7421"/>
    <n v="1.8237000000000001"/>
    <n v="0.20780000000000001"/>
    <n v="0"/>
    <n v="0"/>
    <n v="0"/>
    <n v="0"/>
    <n v="0"/>
    <n v="0.26219999999999999"/>
    <m/>
    <m/>
    <m/>
    <m/>
    <m/>
    <m/>
    <s v="NÃO"/>
    <n v="0"/>
    <n v="0"/>
    <n v="0"/>
    <n v="0.20780000000000001"/>
    <n v="0.26219999999999999"/>
  </r>
  <r>
    <x v="1234"/>
    <x v="2"/>
    <n v="599"/>
    <n v="3520"/>
    <s v="MOTORISTA ENTREGADOR ABASTECEDOR3520599"/>
    <x v="0"/>
    <x v="3"/>
    <x v="0"/>
    <x v="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166"/>
    <n v="8.5340000000000007"/>
    <n v="13.415800000000001"/>
    <n v="20.182500000000001"/>
    <n v="23.433199999999999"/>
    <n v="26.166499999999999"/>
    <n v="29.384699999999999"/>
    <n v="29.869499999999999"/>
    <n v="34.053600000000003"/>
    <m/>
    <m/>
    <m/>
    <m/>
    <m/>
    <m/>
    <s v="NÃO"/>
    <n v="0"/>
    <n v="0"/>
    <n v="0"/>
    <n v="34.053600000000003"/>
    <m/>
  </r>
  <r>
    <x v="1235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329999999999995"/>
    <n v="7.1641000000000004"/>
    <n v="11.247199999999999"/>
    <n v="16.695399999999999"/>
    <n v="19.194600000000001"/>
    <n v="24.644300000000001"/>
    <n v="27.543500000000002"/>
    <n v="30.992599999999999"/>
    <n v="35.3249"/>
    <m/>
    <m/>
    <m/>
    <m/>
    <m/>
    <m/>
    <s v="NÃO"/>
    <n v="0"/>
    <n v="0"/>
    <n v="0"/>
    <n v="35.3249"/>
    <m/>
  </r>
  <r>
    <x v="1236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141"/>
    <n v="7.2291999999999996"/>
    <n v="10.542"/>
    <n v="14.373799999999999"/>
    <n v="18.272200000000002"/>
    <n v="20.838799999999999"/>
    <n v="23.221399999999999"/>
    <n v="25.5032"/>
    <n v="27.353100000000001"/>
    <m/>
    <m/>
    <m/>
    <m/>
    <m/>
    <m/>
    <s v="NÃO"/>
    <n v="0"/>
    <n v="0"/>
    <n v="0"/>
    <n v="27.353100000000001"/>
    <m/>
  </r>
  <r>
    <x v="1237"/>
    <x v="2"/>
    <n v="599"/>
    <n v="3503"/>
    <s v="MOTORISTA ENTREGADOR ABASTECEDOR3503599"/>
    <x v="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49999999999999"/>
    <n v="4.2149999999999999"/>
    <n v="2.6808999999999998"/>
    <n v="1.0666"/>
    <n v="1.9999"/>
    <n v="5.0339999999999998"/>
    <n v="0.48249999999999998"/>
    <n v="1.8984000000000001"/>
    <n v="3.1309"/>
    <m/>
    <m/>
    <m/>
    <m/>
    <m/>
    <m/>
    <s v="NÃO"/>
    <n v="0"/>
    <n v="0"/>
    <n v="0"/>
    <n v="2.6808999999999998"/>
    <n v="3.1309"/>
  </r>
  <r>
    <x v="1238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473999999999998"/>
    <n v="10.7965"/>
    <n v="13.5441"/>
    <n v="16.125800000000002"/>
    <n v="16.125800000000002"/>
    <n v="20.058199999999999"/>
    <n v="22.291499999999999"/>
    <n v="23.5915"/>
    <n v="26.608000000000001"/>
    <m/>
    <m/>
    <m/>
    <m/>
    <m/>
    <m/>
    <s v="NÃO"/>
    <n v="0"/>
    <n v="0"/>
    <n v="0"/>
    <n v="26.608000000000001"/>
    <m/>
  </r>
  <r>
    <x v="1239"/>
    <x v="2"/>
    <n v="599"/>
    <n v="3529"/>
    <s v="MOTORISTA ENTREGADOR ABASTECEDOR3529599"/>
    <x v="0"/>
    <x v="4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5.1308999999999996"/>
    <n v="5.1134000000000004"/>
    <n v="10.229200000000001"/>
    <n v="9.6443999999999992"/>
    <n v="9.6285000000000007"/>
    <n v="12.7117"/>
    <n v="15.0275"/>
    <n v="15.694900000000001"/>
    <m/>
    <m/>
    <m/>
    <m/>
    <m/>
    <m/>
    <s v="NÃO"/>
    <n v="0"/>
    <n v="0"/>
    <n v="0"/>
    <n v="15.694900000000001"/>
    <m/>
  </r>
  <r>
    <x v="1240"/>
    <x v="3"/>
    <n v="405"/>
    <n v="4545"/>
    <s v="AJUDANTE EXPEDICAO AGENCIA4545405"/>
    <x v="0"/>
    <x v="2"/>
    <x v="1"/>
    <x v="2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"/>
    <n v="0"/>
    <n v="0"/>
    <n v="1.5999000000000001"/>
    <n v="7.5998999999999999"/>
    <n v="13.484"/>
    <n v="13.746"/>
    <n v="16.629300000000001"/>
    <m/>
    <m/>
    <m/>
    <m/>
    <m/>
    <m/>
    <s v="NÃO"/>
    <n v="0"/>
    <n v="0"/>
    <n v="0"/>
    <n v="16.629300000000001"/>
    <m/>
  </r>
  <r>
    <x v="1241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992000000000008"/>
    <n v="9.4809999999999999"/>
    <n v="11.7143"/>
    <n v="10.164300000000001"/>
    <n v="10.296900000000001"/>
    <n v="14.295199999999999"/>
    <n v="17.1951"/>
    <n v="16.960999999999999"/>
    <m/>
    <m/>
    <m/>
    <m/>
    <m/>
    <m/>
    <s v="NÃO"/>
    <n v="0"/>
    <n v="0"/>
    <n v="0"/>
    <n v="16.960999999999999"/>
    <m/>
  </r>
  <r>
    <x v="1242"/>
    <x v="2"/>
    <n v="599"/>
    <n v="4506"/>
    <s v="MOTORISTA ENTREGADOR ABASTECEDOR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805999999999997"/>
    <n v="9.0123999999999995"/>
    <n v="10.996499999999999"/>
    <n v="14.063000000000001"/>
    <n v="22.878900000000002"/>
    <n v="28.312100000000001"/>
    <n v="31.994599999999998"/>
    <n v="37.077100000000002"/>
    <m/>
    <m/>
    <m/>
    <m/>
    <m/>
    <m/>
    <s v="NÃO"/>
    <n v="0"/>
    <n v="0"/>
    <n v="0"/>
    <n v="37.077100000000002"/>
    <m/>
  </r>
  <r>
    <x v="1243"/>
    <x v="0"/>
    <n v="599"/>
    <n v="4534"/>
    <s v="AJUDANTE ENTREGA4534599"/>
    <x v="0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47"/>
    <n v="3.0177999999999998"/>
    <n v="0"/>
    <n v="0"/>
    <n v="0"/>
    <n v="0"/>
    <n v="0"/>
    <n v="0"/>
    <m/>
    <m/>
    <m/>
    <m/>
    <m/>
    <m/>
    <s v="NÃO"/>
    <n v="0"/>
    <n v="0"/>
    <n v="0"/>
    <n v="3.0177999999999998"/>
    <n v="0"/>
  </r>
  <r>
    <x v="1244"/>
    <x v="2"/>
    <n v="599"/>
    <n v="3518"/>
    <s v="MOTORISTA ENTREGADOR ABASTECEDOR3518599"/>
    <x v="0"/>
    <x v="1"/>
    <x v="0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165999999999999"/>
    <n v="8.4944000000000006"/>
    <n v="13.2094"/>
    <n v="13.107900000000001"/>
    <n v="14.073700000000001"/>
    <n v="15.9229"/>
    <n v="17.122900000000001"/>
    <n v="19.704599999999999"/>
    <m/>
    <m/>
    <m/>
    <m/>
    <m/>
    <m/>
    <s v="NÃO"/>
    <n v="0"/>
    <n v="0"/>
    <n v="0"/>
    <n v="19.704599999999999"/>
    <m/>
  </r>
  <r>
    <x v="1245"/>
    <x v="6"/>
    <n v="153"/>
    <n v="1302"/>
    <s v="ALMOXARIFE JR1302153"/>
    <x v="0"/>
    <x v="0"/>
    <x v="1"/>
    <x v="17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923"/>
    <n v="2.8769999999999998"/>
    <n v="3.1149"/>
    <n v="3.8815"/>
    <n v="0.93379999999999996"/>
    <n v="0"/>
    <n v="0"/>
    <n v="0"/>
    <m/>
    <m/>
    <m/>
    <m/>
    <m/>
    <m/>
    <s v="NÃO"/>
    <n v="0"/>
    <n v="0"/>
    <n v="0"/>
    <n v="2.8769999999999998"/>
    <n v="0"/>
  </r>
  <r>
    <x v="1246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157000000000001"/>
    <n v="4.7633000000000001"/>
    <n v="4.7633000000000001"/>
    <n v="5.5792000000000002"/>
    <n v="5.5792000000000002"/>
    <n v="7.0624000000000002"/>
    <n v="7.0624000000000002"/>
    <m/>
    <m/>
    <m/>
    <m/>
    <m/>
    <m/>
    <s v="NÃO"/>
    <n v="0"/>
    <n v="0"/>
    <n v="0"/>
    <n v="7.0624000000000002"/>
    <m/>
  </r>
  <r>
    <x v="1247"/>
    <x v="3"/>
    <n v="405"/>
    <n v="3520"/>
    <s v="AJUDANTE EXPEDICAO AGENCIA3520405"/>
    <x v="0"/>
    <x v="3"/>
    <x v="1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499"/>
    <n v="3.4308999999999998"/>
    <n v="3.6309"/>
    <n v="3.7627000000000002"/>
    <n v="5.6292999999999997"/>
    <n v="5.4466999999999999"/>
    <n v="8.0299999999999994"/>
    <m/>
    <m/>
    <m/>
    <m/>
    <m/>
    <m/>
    <s v="NÃO"/>
    <n v="0"/>
    <n v="0"/>
    <n v="0"/>
    <n v="8.0299999999999994"/>
    <m/>
  </r>
  <r>
    <x v="1248"/>
    <x v="17"/>
    <n v="405"/>
    <n v="4990"/>
    <s v="ASSISTENTE ADMINISTRATIVO B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25"/>
    <n v="1.0825"/>
    <n v="1.0825"/>
    <n v="1.0825"/>
    <n v="1.0825"/>
    <n v="1.0825"/>
    <n v="1.0825"/>
    <m/>
    <m/>
    <m/>
    <m/>
    <m/>
    <m/>
    <s v="NÃO"/>
    <n v="0"/>
    <n v="0"/>
    <n v="0"/>
    <n v="1.0825"/>
    <m/>
  </r>
  <r>
    <x v="1249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473999999999999"/>
    <n v="3.6798999999999999"/>
    <n v="3.5640000000000001"/>
    <n v="5.3973000000000004"/>
    <n v="4.2154999999999996"/>
    <n v="3.5488"/>
    <n v="6.6828000000000003"/>
    <m/>
    <m/>
    <m/>
    <m/>
    <m/>
    <m/>
    <s v="NÃO"/>
    <n v="0"/>
    <n v="0"/>
    <n v="0"/>
    <n v="6.6828000000000003"/>
    <m/>
  </r>
  <r>
    <x v="1250"/>
    <x v="28"/>
    <n v="599"/>
    <n v="4545"/>
    <s v="SUPERVISOR DISTRIBUICAO E FROTAS C4545599"/>
    <x v="1"/>
    <x v="2"/>
    <x v="0"/>
    <x v="25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993"/>
    <n v="13.0304"/>
    <n v="14.347099999999999"/>
    <n v="19.246300000000002"/>
    <n v="16.3796"/>
    <n v="19.779499999999999"/>
    <n v="24.3613"/>
    <m/>
    <m/>
    <m/>
    <m/>
    <m/>
    <m/>
    <s v="NÃO"/>
    <n v="0"/>
    <n v="0"/>
    <n v="0"/>
    <n v="24.3613"/>
    <m/>
  </r>
  <r>
    <x v="1251"/>
    <x v="27"/>
    <n v="568"/>
    <n v="4513"/>
    <s v="MOTORISTA SUPLENTE4513568"/>
    <x v="0"/>
    <x v="0"/>
    <x v="2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5"/>
    <n v="0.2167"/>
    <n v="2.7667000000000002"/>
    <n v="0"/>
    <n v="0"/>
    <n v="0"/>
    <n v="2.0804999999999998"/>
    <m/>
    <m/>
    <m/>
    <m/>
    <m/>
    <m/>
    <s v="NÃO"/>
    <n v="0"/>
    <n v="0"/>
    <n v="0"/>
    <n v="1.85"/>
    <n v="2.0804999999999998"/>
  </r>
  <r>
    <x v="1252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E-2"/>
    <n v="1.67E-2"/>
    <n v="1.67E-2"/>
    <n v="1.67E-2"/>
    <n v="1.67E-2"/>
    <n v="1.67E-2"/>
    <m/>
    <m/>
    <m/>
    <m/>
    <m/>
    <m/>
    <s v="NÃO"/>
    <n v="0"/>
    <n v="0"/>
    <n v="0"/>
    <n v="1.67E-2"/>
    <m/>
  </r>
  <r>
    <x v="1253"/>
    <x v="2"/>
    <n v="599"/>
    <n v="3507"/>
    <s v="MOTORISTA ENTREGADOR ABASTECEDOR3507599"/>
    <x v="0"/>
    <x v="2"/>
    <x v="0"/>
    <x v="3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151"/>
    <n v="6.6483999999999996"/>
    <n v="10.413500000000001"/>
    <n v="11.9308"/>
    <n v="6.2474999999999996"/>
    <n v="7.8974000000000002"/>
    <m/>
    <m/>
    <m/>
    <m/>
    <m/>
    <m/>
    <s v="NÃO"/>
    <n v="0"/>
    <n v="0"/>
    <n v="0"/>
    <n v="7.8974000000000002"/>
    <m/>
  </r>
  <r>
    <x v="1254"/>
    <x v="4"/>
    <n v="405"/>
    <n v="1307"/>
    <s v="AJUDANTE EXPEDICAO1307405"/>
    <x v="0"/>
    <x v="4"/>
    <x v="1"/>
    <x v="1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8.3299999999999999E-2"/>
    <n v="0.69989999999999997"/>
    <n v="0.69989999999999997"/>
    <n v="0"/>
    <n v="8.2642000000000007"/>
    <m/>
    <m/>
    <m/>
    <m/>
    <m/>
    <m/>
    <s v="NÃO"/>
    <n v="0"/>
    <n v="0"/>
    <n v="0"/>
    <n v="8.2642000000000007"/>
    <m/>
  </r>
  <r>
    <x v="1255"/>
    <x v="12"/>
    <n v="405"/>
    <n v="4990"/>
    <s v="ANALISTA CUSTOMER SERVICE JR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92000000000001"/>
    <n v="1.4992000000000001"/>
    <n v="1.4992000000000001"/>
    <n v="1.4992000000000001"/>
    <n v="1.4992000000000001"/>
    <n v="1.4992000000000001"/>
    <m/>
    <m/>
    <m/>
    <m/>
    <m/>
    <m/>
    <s v="NÃO"/>
    <n v="0"/>
    <n v="0"/>
    <n v="0"/>
    <n v="1.4992000000000001"/>
    <m/>
  </r>
  <r>
    <x v="1256"/>
    <x v="41"/>
    <n v="401"/>
    <n v="1301"/>
    <s v="ANALISTA PLANEJAMENTO LOGISTICA JR1301401"/>
    <x v="2"/>
    <x v="1"/>
    <x v="1"/>
    <x v="16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830000000000003"/>
    <n v="0.31830000000000003"/>
    <n v="0.31830000000000003"/>
    <n v="0.31830000000000003"/>
    <n v="0.31830000000000003"/>
    <n v="0.46829999999999999"/>
    <m/>
    <m/>
    <m/>
    <m/>
    <m/>
    <m/>
    <s v="NÃO"/>
    <n v="0"/>
    <n v="0"/>
    <n v="0"/>
    <n v="0.46829999999999999"/>
    <m/>
  </r>
  <r>
    <x v="1257"/>
    <x v="3"/>
    <n v="405"/>
    <n v="3506"/>
    <s v="AJUDANTE EXPEDICAO AGENCIA3506405"/>
    <x v="0"/>
    <x v="1"/>
    <x v="1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332"/>
    <n v="3.5815999999999999"/>
    <n v="4.4974999999999996"/>
    <n v="6.4951999999999996"/>
    <n v="7.5284000000000004"/>
    <n v="8.0442"/>
    <m/>
    <m/>
    <m/>
    <m/>
    <m/>
    <m/>
    <s v="NÃO"/>
    <n v="0"/>
    <n v="0"/>
    <n v="0"/>
    <n v="8.0442"/>
    <m/>
  </r>
  <r>
    <x v="1258"/>
    <x v="26"/>
    <n v="568"/>
    <n v="5122"/>
    <s v="MOTORISTA ENTREGADOR5122568"/>
    <x v="0"/>
    <x v="1"/>
    <x v="2"/>
    <x v="1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589999999999998"/>
    <n v="4.9324000000000003"/>
    <n v="8.2157"/>
    <n v="8.1815999999999995"/>
    <n v="12.298999999999999"/>
    <m/>
    <m/>
    <m/>
    <m/>
    <m/>
    <m/>
    <s v="NÃO"/>
    <n v="0"/>
    <n v="0"/>
    <n v="0"/>
    <n v="12.298999999999999"/>
    <m/>
  </r>
  <r>
    <x v="1259"/>
    <x v="4"/>
    <n v="405"/>
    <n v="1307"/>
    <s v="AJUDANTE EXPEDICAO1307405"/>
    <x v="0"/>
    <x v="4"/>
    <x v="1"/>
    <x v="1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2"/>
    <n v="0"/>
    <n v="0"/>
    <n v="0.83250000000000002"/>
    <m/>
    <m/>
    <m/>
    <m/>
    <m/>
    <m/>
    <s v="NÃO"/>
    <n v="0"/>
    <n v="0"/>
    <n v="0"/>
    <n v="0.83250000000000002"/>
    <m/>
  </r>
  <r>
    <x v="1260"/>
    <x v="2"/>
    <n v="599"/>
    <n v="4556"/>
    <s v="MOTORISTA ENTREGADOR ABASTECEDOR4556599"/>
    <x v="0"/>
    <x v="1"/>
    <x v="0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59"/>
    <n v="1.9492"/>
    <n v="5.0810000000000004"/>
    <n v="6.1969000000000003"/>
    <n v="6.7142999999999997"/>
    <m/>
    <m/>
    <m/>
    <m/>
    <m/>
    <m/>
    <s v="NÃO"/>
    <n v="0"/>
    <n v="0"/>
    <n v="0"/>
    <n v="6.7142999999999997"/>
    <m/>
  </r>
  <r>
    <x v="1261"/>
    <x v="3"/>
    <n v="405"/>
    <n v="3518"/>
    <s v="AJUDANTE EXPEDICAO AGENCIA3518405"/>
    <x v="0"/>
    <x v="1"/>
    <x v="1"/>
    <x v="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151000000000003"/>
    <n v="3.8475999999999999"/>
    <n v="1.1460999999999999"/>
    <n v="1.1460999999999999"/>
    <m/>
    <m/>
    <m/>
    <m/>
    <m/>
    <m/>
    <s v="NÃO"/>
    <n v="0"/>
    <n v="0"/>
    <n v="0"/>
    <n v="1.1460999999999999"/>
    <m/>
  </r>
  <r>
    <x v="1262"/>
    <x v="26"/>
    <n v="568"/>
    <n v="4550"/>
    <s v="MOTORISTA ENTREGADOR4550568"/>
    <x v="0"/>
    <x v="0"/>
    <x v="2"/>
    <x v="1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976999999999999"/>
    <n v="2.7976999999999999"/>
    <n v="2.7976999999999999"/>
    <n v="2.7976999999999999"/>
    <m/>
    <m/>
    <m/>
    <m/>
    <m/>
    <m/>
    <s v="NÃO"/>
    <n v="0"/>
    <n v="0"/>
    <n v="0"/>
    <n v="2.7976999999999999"/>
    <m/>
  </r>
  <r>
    <x v="1263"/>
    <x v="0"/>
    <n v="599"/>
    <n v="4506"/>
    <s v="AJUDANTE ENTREGA4506599"/>
    <x v="0"/>
    <x v="1"/>
    <x v="0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980000000000001"/>
    <n v="1.2482"/>
    <n v="0"/>
    <n v="0"/>
    <m/>
    <m/>
    <m/>
    <m/>
    <m/>
    <m/>
    <s v="NÃO"/>
    <n v="0"/>
    <n v="0"/>
    <n v="0"/>
    <n v="0"/>
    <m/>
  </r>
  <r>
    <x v="1264"/>
    <x v="20"/>
    <n v="405"/>
    <n v="4990"/>
    <s v="AUXILIAR ADMINISTRATIVO C4990405"/>
    <x v="2"/>
    <x v="5"/>
    <x v="1"/>
    <x v="2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589999999999998"/>
    <n v="3.2599999999999997E-2"/>
    <m/>
    <m/>
    <m/>
    <m/>
    <m/>
    <m/>
    <m/>
    <m/>
    <m/>
    <m/>
    <m/>
    <m/>
  </r>
  <r>
    <x v="1265"/>
    <x v="0"/>
    <n v="599"/>
    <n v="3518"/>
    <s v="AJUDANTE ENTREGA3518599"/>
    <x v="0"/>
    <x v="1"/>
    <x v="0"/>
    <x v="4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2949999999999997"/>
    <m/>
    <m/>
    <m/>
    <m/>
    <m/>
    <m/>
    <m/>
    <m/>
    <m/>
    <m/>
    <m/>
    <m/>
  </r>
  <r>
    <x v="1266"/>
    <x v="28"/>
    <n v="405"/>
    <n v="3518"/>
    <s v="SUPERVISOR DISTRIBUICAO E FROTAS C3518405"/>
    <x v="1"/>
    <x v="1"/>
    <x v="1"/>
    <x v="4"/>
    <x v="1"/>
    <x v="1"/>
    <n v="11.6372"/>
    <n v="12.305400000000001"/>
    <n v="5.1714000000000002"/>
    <n v="5.1887999999999996"/>
    <n v="6.2888000000000002"/>
    <n v="13.888"/>
    <n v="6.5547000000000004"/>
    <n v="6.5547000000000004"/>
    <n v="0"/>
    <n v="0"/>
    <n v="0"/>
    <n v="0"/>
    <n v="3.1469999999999998"/>
    <n v="3.1469999999999998"/>
    <n v="5.7312000000000003"/>
    <n v="3.6781999999999999"/>
    <n v="5.0448000000000004"/>
    <n v="0"/>
    <n v="0"/>
    <n v="0"/>
    <n v="0"/>
    <n v="0"/>
    <n v="0"/>
    <n v="0"/>
    <n v="0"/>
    <n v="0"/>
    <n v="0"/>
    <n v="0.55000000000000004"/>
    <n v="1.4642999999999999"/>
    <n v="1.4642999999999999"/>
    <n v="0.13109999999999999"/>
    <n v="0.13109999999999999"/>
    <n v="0.13109999999999999"/>
    <n v="0.77880000000000005"/>
    <n v="2.4613999999999998"/>
    <n v="1.2787999999999999"/>
    <n v="1.3606"/>
    <n v="0.92579999999999996"/>
    <n v="0.32200000000000001"/>
    <n v="2.9386000000000001"/>
    <n v="2.7553000000000001"/>
    <n v="3.3879000000000001"/>
    <n v="1.7047000000000001"/>
    <n v="1.7047000000000001"/>
    <n v="0"/>
    <n v="8.9599999999999999E-2"/>
    <n v="0.85"/>
    <n v="1.0341"/>
    <n v="0.9"/>
    <n v="0.56599999999999995"/>
    <n v="1.2341"/>
    <n v="3.3658999999999999"/>
    <n v="0"/>
    <n v="0"/>
    <n v="0"/>
    <n v="0"/>
    <n v="0"/>
    <n v="1.6955"/>
    <n v="6.5948000000000002"/>
    <n v="21.778099999999998"/>
    <n v="46.1447"/>
    <n v="3.2970999999999999"/>
    <m/>
    <m/>
    <m/>
    <m/>
    <m/>
    <m/>
    <s v="NÃO"/>
    <n v="6.5547000000000004"/>
    <n v="0"/>
    <n v="8.9599999999999999E-2"/>
    <n v="3.2970999999999999"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67"/>
    <x v="45"/>
    <m/>
    <m/>
    <m/>
    <x v="3"/>
    <x v="6"/>
    <x v="3"/>
    <x v="32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9AF9F-E2CF-4CC0-A8F1-F626086D448F}" name="Tabela dinâmica2" cacheId="35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rowHeaderCaption="Responsável">
  <location ref="F20:F34" firstHeaderRow="1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m="1" x="14"/>
        <item m="1" x="13"/>
        <item x="11"/>
        <item x="9"/>
        <item x="1"/>
        <item x="10"/>
        <item x="2"/>
        <item x="6"/>
        <item x="4"/>
        <item x="3"/>
        <item x="7"/>
        <item x="0"/>
        <item m="1" x="15"/>
        <item x="8"/>
        <item x="12"/>
        <item x="5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0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Items count="1">
    <i/>
  </colItems>
  <formats count="5">
    <format dxfId="785">
      <pivotArea type="all" dataOnly="0" outline="0" fieldPosition="0"/>
    </format>
    <format dxfId="784">
      <pivotArea outline="0" collapsedLevelsAreSubtotals="1" fieldPosition="0"/>
    </format>
    <format dxfId="783">
      <pivotArea field="10" type="button" dataOnly="0" labelOnly="1" outline="0" axis="axisRow" fieldPosition="0"/>
    </format>
    <format dxfId="782">
      <pivotArea dataOnly="0" labelOnly="1" fieldPosition="0">
        <references count="1">
          <reference field="10" count="0"/>
        </references>
      </pivotArea>
    </format>
    <format dxfId="781">
      <pivotArea dataOnly="0" labelOnly="1" grandRow="1" outline="0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55D31-57AB-4239-8ED4-399EE080AEE1}" name="Tabela dinâmica1" cacheId="35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rowHeaderCaption="Responsável">
  <location ref="A20:A34" firstHeaderRow="1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m="1" x="14"/>
        <item m="1" x="13"/>
        <item x="11"/>
        <item x="9"/>
        <item x="1"/>
        <item x="10"/>
        <item x="2"/>
        <item x="6"/>
        <item x="4"/>
        <item x="3"/>
        <item x="7"/>
        <item x="0"/>
        <item m="1" x="15"/>
        <item x="8"/>
        <item x="12"/>
        <item x="5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0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Items count="1">
    <i/>
  </colItem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3EC59-EE29-4CFA-96B6-F1B2B1DA1B23}" name="Tabela dinâmica5" cacheId="36" dataPosition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8">
  <location ref="G133:L140" firstHeaderRow="0" firstDataRow="1" firstDataCol="1" rowPageCount="1" colPageCount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axis="axisRow" multipleItemSelectionAllowed="1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6">
        <item x="11"/>
        <item x="9"/>
        <item x="10"/>
        <item x="2"/>
        <item x="6"/>
        <item x="4"/>
        <item x="3"/>
        <item x="7"/>
        <item x="0"/>
        <item x="14"/>
        <item x="8"/>
        <item x="12"/>
        <item x="13"/>
        <item x="5"/>
        <item x="1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164" showAll="0"/>
    <pivotField dataField="1" showAll="0"/>
    <pivotField dataField="1" showAll="0"/>
    <pivotField dataField="1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0" hier="-1"/>
  </pageFields>
  <dataFields count="5">
    <dataField name=" 1º Trim" fld="80" baseField="0" baseItem="0"/>
    <dataField name=" 2º Trim" fld="81" baseField="0" baseItem="0"/>
    <dataField name=" 3º Trim" fld="82" baseField="0" baseItem="0"/>
    <dataField name=" 4º Trim" fld="83" baseField="0" baseItem="0"/>
    <dataField name=" 5º Trim" fld="84" baseField="0" baseItem="0"/>
  </dataFields>
  <formats count="10">
    <format dxfId="82">
      <pivotArea outline="0" collapsedLevelsAreSubtotals="1" fieldPosition="0"/>
    </format>
    <format dxfId="83">
      <pivotArea outline="0" collapsedLevelsAreSubtotals="1" fieldPosition="0"/>
    </format>
    <format dxfId="84">
      <pivotArea outline="0" collapsedLevelsAreSubtotals="1" fieldPosition="0"/>
    </format>
    <format dxfId="85">
      <pivotArea type="all" dataOnly="0" outline="0" fieldPosition="0"/>
    </format>
    <format dxfId="86">
      <pivotArea outline="0" collapsedLevelsAreSubtotals="1" fieldPosition="0"/>
    </format>
    <format dxfId="87">
      <pivotArea type="origin" dataOnly="0" labelOnly="1" outline="0" fieldPosition="0"/>
    </format>
    <format dxfId="88">
      <pivotArea field="5" type="button" dataOnly="0" labelOnly="1" outline="0"/>
    </format>
    <format dxfId="89">
      <pivotArea type="topRight" dataOnly="0" labelOnly="1" outline="0" fieldPosition="0"/>
    </format>
    <format dxfId="90">
      <pivotArea field="-2" type="button" dataOnly="0" labelOnly="1" outline="0" axis="axisCol" fieldPosition="0"/>
    </format>
    <format dxfId="91">
      <pivotArea dataOnly="0" labelOnly="1" grandCol="1" outline="0" fieldPosition="0"/>
    </format>
  </formats>
  <chartFormats count="31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5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A4E5F-E9D3-43B6-BE44-EC6DFA40DDAA}" name="Tabela dinâmica4" cacheId="36" dataPosition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3">
  <location ref="A134:E135" firstHeaderRow="0" firstDataRow="1" firstDataCol="0" rowPageCount="1" colPageCount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multipleItemSelectionAllowed="1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6">
        <item x="11"/>
        <item x="9"/>
        <item x="10"/>
        <item x="2"/>
        <item x="6"/>
        <item x="4"/>
        <item x="3"/>
        <item x="7"/>
        <item x="0"/>
        <item x="14"/>
        <item x="8"/>
        <item x="12"/>
        <item x="13"/>
        <item x="5"/>
        <item x="1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164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0" hier="-1"/>
  </pageFields>
  <dataFields count="5">
    <dataField name=" 1º Trim" fld="80" baseField="0" baseItem="0"/>
    <dataField name=" 2º Trim" fld="81" baseField="0" baseItem="0"/>
    <dataField name=" 3º Trim" fld="82" baseField="0" baseItem="0"/>
    <dataField name=" 4º Trim" fld="83" baseField="0" baseItem="0"/>
    <dataField name=" 5º Trim" fld="84" baseField="0" baseItem="0"/>
  </dataFields>
  <formats count="10">
    <format dxfId="92">
      <pivotArea outline="0" collapsedLevelsAreSubtotals="1" fieldPosition="0"/>
    </format>
    <format dxfId="93">
      <pivotArea outline="0" collapsedLevelsAreSubtotals="1" fieldPosition="0"/>
    </format>
    <format dxfId="94">
      <pivotArea outline="0" collapsedLevelsAreSubtotals="1" fieldPosition="0"/>
    </format>
    <format dxfId="95">
      <pivotArea type="all" dataOnly="0" outline="0" fieldPosition="0"/>
    </format>
    <format dxfId="96">
      <pivotArea outline="0" collapsedLevelsAreSubtotals="1" fieldPosition="0"/>
    </format>
    <format dxfId="97">
      <pivotArea type="origin" dataOnly="0" labelOnly="1" outline="0" fieldPosition="0"/>
    </format>
    <format dxfId="98">
      <pivotArea field="5" type="button" dataOnly="0" labelOnly="1" outline="0"/>
    </format>
    <format dxfId="99">
      <pivotArea type="topRight" dataOnly="0" labelOnly="1" outline="0" fieldPosition="0"/>
    </format>
    <format dxfId="100">
      <pivotArea field="-2" type="button" dataOnly="0" labelOnly="1" outline="0" axis="axisCol" fieldPosition="0"/>
    </format>
    <format dxfId="101">
      <pivotArea dataOnly="0" labelOnly="1" grandCol="1" outline="0" fieldPosition="0"/>
    </format>
  </formats>
  <chartFormats count="19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5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2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21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F4BC9-F593-44CD-900A-BB32E961236B}" name="Tabela dinâmica11" cacheId="3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5:E17" firstHeaderRow="1" firstDataRow="2" firstDataCol="1" rowPageCount="2" colPageCount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axis="axisPage" multipleItemSelectionAllowed="1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6">
        <item x="11"/>
        <item x="9"/>
        <item x="10"/>
        <item x="2"/>
        <item x="6"/>
        <item x="4"/>
        <item x="3"/>
        <item x="7"/>
        <item x="0"/>
        <item x="14"/>
        <item x="8"/>
        <item x="12"/>
        <item x="13"/>
        <item x="5"/>
        <item x="1"/>
        <item t="default"/>
      </items>
    </pivotField>
    <pivotField showAll="0"/>
    <pivotField dataField="1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showAll="0"/>
    <pivotField showAll="0"/>
    <pivotField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0" hier="-1"/>
    <pageField fld="6" hier="-1"/>
  </pageFields>
  <dataFields count="11">
    <dataField name=" FINAL JAN" fld="12" baseField="0" baseItem="0"/>
    <dataField name=" FINAL FEV" fld="18" baseField="0" baseItem="0"/>
    <dataField name=" FINAL MAR" fld="23" baseField="0" baseItem="0"/>
    <dataField name=" FINAL ABR" fld="28" baseField="0" baseItem="0"/>
    <dataField name=" FINAL MAI" fld="36" baseField="0" baseItem="0"/>
    <dataField name=" FINAL JUN" fld="41" baseField="0" baseItem="0"/>
    <dataField name=" FINAL JUL" fld="47" baseField="0" baseItem="0"/>
    <dataField name=" FINAL AGO" fld="56" baseField="0" baseItem="0"/>
    <dataField name=" FINAL SET" fld="62" baseField="0" baseItem="0"/>
    <dataField name=" FINAL OUT" fld="66" baseField="0" baseItem="0"/>
    <dataField name=" 07/nov" fld="72" baseField="0" baseItem="0"/>
  </dataFields>
  <formats count="12">
    <format dxfId="120">
      <pivotArea outline="0" collapsedLevelsAreSubtotals="1" fieldPosition="0"/>
    </format>
    <format dxfId="121">
      <pivotArea outline="0" collapsedLevelsAreSubtotals="1" fieldPosition="0"/>
    </format>
    <format dxfId="122">
      <pivotArea outline="0" collapsedLevelsAreSubtotals="1" fieldPosition="0"/>
    </format>
    <format dxfId="123">
      <pivotArea type="all" dataOnly="0" outline="0" fieldPosition="0"/>
    </format>
    <format dxfId="124">
      <pivotArea outline="0" collapsedLevelsAreSubtotals="1" fieldPosition="0"/>
    </format>
    <format dxfId="125">
      <pivotArea type="origin" dataOnly="0" labelOnly="1" outline="0" fieldPosition="0"/>
    </format>
    <format dxfId="126">
      <pivotArea field="5" type="button" dataOnly="0" labelOnly="1" outline="0" axis="axisCol" fieldPosition="0"/>
    </format>
    <format dxfId="127">
      <pivotArea type="topRight" dataOnly="0" labelOnly="1" outline="0" fieldPosition="0"/>
    </format>
    <format dxfId="128">
      <pivotArea field="-2" type="button" dataOnly="0" labelOnly="1" outline="0" axis="axisRow" fieldPosition="0"/>
    </format>
    <format dxfId="12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0">
      <pivotArea dataOnly="0" labelOnly="1" fieldPosition="0">
        <references count="1">
          <reference field="5" count="0"/>
        </references>
      </pivotArea>
    </format>
    <format dxfId="131">
      <pivotArea dataOnly="0" labelOnly="1" grandCol="1" outline="0" fieldPosition="0"/>
    </format>
  </formats>
  <chartFormats count="10"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03DD8-3601-42FE-BD52-25ABC135CCDA}" name="Tabela dinâmica3" cacheId="36" dataPosition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4">
  <location ref="A108:L115" firstHeaderRow="0" firstDataRow="1" firstDataCol="1" rowPageCount="1" colPageCount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axis="axisRow" multipleItemSelectionAllowed="1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6">
        <item x="11"/>
        <item x="9"/>
        <item x="10"/>
        <item x="2"/>
        <item x="6"/>
        <item x="4"/>
        <item x="3"/>
        <item x="7"/>
        <item x="0"/>
        <item x="14"/>
        <item x="8"/>
        <item x="12"/>
        <item x="13"/>
        <item x="5"/>
        <item x="1"/>
        <item t="default"/>
      </items>
    </pivotField>
    <pivotField showAll="0"/>
    <pivotField dataField="1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0" hier="-1"/>
  </pageFields>
  <dataFields count="11">
    <dataField name=" FINAL JAN" fld="12" baseField="0" baseItem="0"/>
    <dataField name=" FINAL FEV" fld="18" baseField="0" baseItem="0"/>
    <dataField name=" FINAL MAR" fld="23" baseField="0" baseItem="0"/>
    <dataField name=" FINAL ABR" fld="28" baseField="0" baseItem="0"/>
    <dataField name=" FINAL MAI" fld="36" baseField="0" baseItem="0"/>
    <dataField name=" FINAL JUN" fld="41" baseField="0" baseItem="0"/>
    <dataField name=" FINAL JUL" fld="47" baseField="0" baseItem="0"/>
    <dataField name=" FINAL AGO" fld="56" baseField="0" baseItem="0"/>
    <dataField name=" FINAL SET" fld="62" baseField="0" baseItem="0"/>
    <dataField name=" FINAL OUT" fld="66" baseField="0" baseItem="0"/>
    <dataField name=" 07/nov" fld="72" baseField="0" baseItem="0"/>
  </dataFields>
  <formats count="9">
    <format dxfId="102">
      <pivotArea outline="0" collapsedLevelsAreSubtotals="1" fieldPosition="0"/>
    </format>
    <format dxfId="103">
      <pivotArea outline="0" collapsedLevelsAreSubtotals="1" fieldPosition="0"/>
    </format>
    <format dxfId="104">
      <pivotArea outline="0" collapsedLevelsAreSubtotals="1" fieldPosition="0"/>
    </format>
    <format dxfId="105">
      <pivotArea type="all" dataOnly="0" outline="0" fieldPosition="0"/>
    </format>
    <format dxfId="106">
      <pivotArea outline="0" collapsedLevelsAreSubtotals="1" fieldPosition="0"/>
    </format>
    <format dxfId="107">
      <pivotArea field="6" type="button" dataOnly="0" labelOnly="1" outline="0" axis="axisRow" fieldPosition="0"/>
    </format>
    <format dxfId="108">
      <pivotArea dataOnly="0" labelOnly="1" fieldPosition="0">
        <references count="1">
          <reference field="6" count="0"/>
        </references>
      </pivotArea>
    </format>
    <format dxfId="109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13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1E4F-25A2-4649-935E-F0332458736C}" name="Tabela dinâmica6" cacheId="36" dataPosition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8">
  <location ref="G144:L1412" firstHeaderRow="0" firstDataRow="1" firstDataCol="1" rowPageCount="1" colPageCount="1"/>
  <pivotFields count="85">
    <pivotField axis="axisRow" showAll="0">
      <items count="1269">
        <item x="523"/>
        <item x="518"/>
        <item x="248"/>
        <item x="406"/>
        <item x="1134"/>
        <item x="194"/>
        <item x="418"/>
        <item x="245"/>
        <item x="879"/>
        <item x="558"/>
        <item x="103"/>
        <item x="515"/>
        <item x="600"/>
        <item x="791"/>
        <item x="153"/>
        <item x="709"/>
        <item x="91"/>
        <item x="124"/>
        <item x="620"/>
        <item x="484"/>
        <item x="1038"/>
        <item x="370"/>
        <item x="20"/>
        <item x="1093"/>
        <item x="197"/>
        <item x="749"/>
        <item x="1182"/>
        <item x="381"/>
        <item x="1218"/>
        <item x="1067"/>
        <item x="399"/>
        <item x="494"/>
        <item x="565"/>
        <item x="628"/>
        <item x="1015"/>
        <item x="454"/>
        <item x="426"/>
        <item x="533"/>
        <item x="862"/>
        <item x="504"/>
        <item x="896"/>
        <item x="433"/>
        <item x="525"/>
        <item x="1240"/>
        <item x="243"/>
        <item x="700"/>
        <item x="330"/>
        <item x="809"/>
        <item x="258"/>
        <item x="797"/>
        <item x="440"/>
        <item x="242"/>
        <item x="419"/>
        <item x="808"/>
        <item x="625"/>
        <item x="13"/>
        <item x="259"/>
        <item x="847"/>
        <item x="273"/>
        <item x="81"/>
        <item x="671"/>
        <item x="1088"/>
        <item x="874"/>
        <item x="813"/>
        <item x="495"/>
        <item x="61"/>
        <item x="997"/>
        <item x="851"/>
        <item x="8"/>
        <item x="7"/>
        <item x="397"/>
        <item x="365"/>
        <item x="710"/>
        <item x="302"/>
        <item x="359"/>
        <item x="249"/>
        <item x="1234"/>
        <item x="576"/>
        <item x="1168"/>
        <item x="1153"/>
        <item x="1109"/>
        <item x="1094"/>
        <item x="390"/>
        <item x="1058"/>
        <item x="647"/>
        <item x="92"/>
        <item x="21"/>
        <item x="467"/>
        <item x="562"/>
        <item x="1176"/>
        <item x="1235"/>
        <item x="1041"/>
        <item x="737"/>
        <item x="22"/>
        <item x="204"/>
        <item x="28"/>
        <item x="362"/>
        <item x="102"/>
        <item x="67"/>
        <item x="583"/>
        <item x="50"/>
        <item x="1103"/>
        <item x="828"/>
        <item x="650"/>
        <item x="155"/>
        <item x="351"/>
        <item x="775"/>
        <item x="256"/>
        <item x="361"/>
        <item x="223"/>
        <item x="787"/>
        <item x="524"/>
        <item x="1159"/>
        <item x="864"/>
        <item x="996"/>
        <item x="468"/>
        <item x="1141"/>
        <item x="865"/>
        <item x="689"/>
        <item x="134"/>
        <item x="2"/>
        <item x="951"/>
        <item x="9"/>
        <item x="1061"/>
        <item x="1126"/>
        <item x="1169"/>
        <item x="639"/>
        <item x="1224"/>
        <item x="998"/>
        <item x="252"/>
        <item x="289"/>
        <item x="82"/>
        <item x="1225"/>
        <item x="83"/>
        <item x="315"/>
        <item x="619"/>
        <item x="398"/>
        <item x="282"/>
        <item x="182"/>
        <item x="790"/>
        <item x="786"/>
        <item x="448"/>
        <item x="455"/>
        <item x="295"/>
        <item x="531"/>
        <item x="685"/>
        <item x="779"/>
        <item x="162"/>
        <item x="469"/>
        <item x="1048"/>
        <item x="414"/>
        <item x="848"/>
        <item x="1199"/>
        <item x="594"/>
        <item x="575"/>
        <item x="51"/>
        <item x="439"/>
        <item x="905"/>
        <item x="1142"/>
        <item x="107"/>
        <item x="384"/>
        <item x="668"/>
        <item x="3"/>
        <item x="466"/>
        <item x="878"/>
        <item x="901"/>
        <item x="374"/>
        <item x="229"/>
        <item x="403"/>
        <item x="880"/>
        <item x="738"/>
        <item x="235"/>
        <item x="1053"/>
        <item x="227"/>
        <item x="156"/>
        <item x="355"/>
        <item x="841"/>
        <item x="75"/>
        <item x="369"/>
        <item x="642"/>
        <item x="636"/>
        <item x="593"/>
        <item x="1014"/>
        <item x="1206"/>
        <item x="966"/>
        <item x="62"/>
        <item x="336"/>
        <item x="112"/>
        <item x="371"/>
        <item x="666"/>
        <item x="960"/>
        <item x="205"/>
        <item x="844"/>
        <item x="496"/>
        <item x="757"/>
        <item x="566"/>
        <item x="1187"/>
        <item x="1258"/>
        <item x="1019"/>
        <item x="1200"/>
        <item x="655"/>
        <item x="441"/>
        <item x="1092"/>
        <item x="1085"/>
        <item x="299"/>
        <item x="742"/>
        <item x="1031"/>
        <item x="921"/>
        <item x="125"/>
        <item x="38"/>
        <item x="1081"/>
        <item x="230"/>
        <item x="386"/>
        <item x="648"/>
        <item x="881"/>
        <item x="903"/>
        <item x="574"/>
        <item x="200"/>
        <item x="895"/>
        <item x="320"/>
        <item x="217"/>
        <item x="352"/>
        <item x="206"/>
        <item x="748"/>
        <item x="393"/>
        <item x="453"/>
        <item x="307"/>
        <item x="923"/>
        <item x="1069"/>
        <item x="42"/>
        <item x="1118"/>
        <item x="443"/>
        <item x="798"/>
        <item x="68"/>
        <item x="1212"/>
        <item x="37"/>
        <item x="1111"/>
        <item x="311"/>
        <item x="764"/>
        <item x="195"/>
        <item x="1087"/>
        <item x="746"/>
        <item x="632"/>
        <item x="766"/>
        <item x="654"/>
        <item x="48"/>
        <item x="883"/>
        <item x="313"/>
        <item x="633"/>
        <item x="305"/>
        <item x="376"/>
        <item x="171"/>
        <item x="64"/>
        <item x="379"/>
        <item x="425"/>
        <item x="1032"/>
        <item x="1070"/>
        <item x="876"/>
        <item x="183"/>
        <item x="1071"/>
        <item x="126"/>
        <item x="1241"/>
        <item x="475"/>
        <item x="166"/>
        <item x="218"/>
        <item x="953"/>
        <item x="947"/>
        <item x="1154"/>
        <item x="673"/>
        <item x="974"/>
        <item x="309"/>
        <item x="541"/>
        <item x="29"/>
        <item x="548"/>
        <item x="536"/>
        <item x="255"/>
        <item x="534"/>
        <item x="750"/>
        <item x="803"/>
        <item x="14"/>
        <item x="1050"/>
        <item x="357"/>
        <item x="409"/>
        <item x="971"/>
        <item x="157"/>
        <item x="1064"/>
        <item x="1213"/>
        <item x="23"/>
        <item x="505"/>
        <item x="1104"/>
        <item x="519"/>
        <item x="301"/>
        <item x="522"/>
        <item x="338"/>
        <item x="286"/>
        <item x="332"/>
        <item x="181"/>
        <item x="1214"/>
        <item x="1065"/>
        <item x="743"/>
        <item x="113"/>
        <item x="461"/>
        <item x="1034"/>
        <item x="104"/>
        <item x="1102"/>
        <item x="701"/>
        <item x="69"/>
        <item x="144"/>
        <item x="631"/>
        <item x="108"/>
        <item x="1246"/>
        <item x="319"/>
        <item x="436"/>
        <item x="158"/>
        <item x="193"/>
        <item x="723"/>
        <item x="261"/>
        <item x="545"/>
        <item x="56"/>
        <item x="415"/>
        <item x="932"/>
        <item x="1011"/>
        <item x="146"/>
        <item x="597"/>
        <item x="582"/>
        <item x="127"/>
        <item x="660"/>
        <item x="550"/>
        <item x="84"/>
        <item x="1219"/>
        <item x="1188"/>
        <item x="57"/>
        <item x="805"/>
        <item x="900"/>
        <item x="667"/>
        <item x="658"/>
        <item x="1226"/>
        <item x="1096"/>
        <item x="70"/>
        <item x="1090"/>
        <item x="904"/>
        <item x="449"/>
        <item x="264"/>
        <item x="290"/>
        <item x="329"/>
        <item x="592"/>
        <item x="613"/>
        <item x="247"/>
        <item x="76"/>
        <item x="1259"/>
        <item x="128"/>
        <item x="225"/>
        <item x="207"/>
        <item x="839"/>
        <item x="1023"/>
        <item x="71"/>
        <item x="1252"/>
        <item x="674"/>
        <item x="1144"/>
        <item x="462"/>
        <item x="869"/>
        <item x="989"/>
        <item x="532"/>
        <item x="391"/>
        <item x="93"/>
        <item x="304"/>
        <item x="599"/>
        <item x="866"/>
        <item x="234"/>
        <item x="135"/>
        <item x="955"/>
        <item x="480"/>
        <item x="1201"/>
        <item x="1236"/>
        <item x="1137"/>
        <item x="1124"/>
        <item x="606"/>
        <item x="1170"/>
        <item x="1253"/>
        <item x="1068"/>
        <item x="94"/>
        <item x="408"/>
        <item x="226"/>
        <item x="983"/>
        <item x="952"/>
        <item x="1084"/>
        <item x="863"/>
        <item x="785"/>
        <item x="30"/>
        <item x="547"/>
        <item x="1086"/>
        <item x="868"/>
        <item x="908"/>
        <item x="463"/>
        <item x="833"/>
        <item x="447"/>
        <item x="1237"/>
        <item x="969"/>
        <item x="538"/>
        <item x="724"/>
        <item x="795"/>
        <item x="602"/>
        <item x="914"/>
        <item x="487"/>
        <item x="672"/>
        <item x="875"/>
        <item x="310"/>
        <item x="1029"/>
        <item x="1027"/>
        <item x="1238"/>
        <item x="176"/>
        <item x="140"/>
        <item x="31"/>
        <item x="731"/>
        <item x="1138"/>
        <item x="691"/>
        <item x="1001"/>
        <item x="1056"/>
        <item x="39"/>
        <item x="342"/>
        <item x="308"/>
        <item x="1000"/>
        <item x="840"/>
        <item x="1119"/>
        <item x="312"/>
        <item x="569"/>
        <item x="260"/>
        <item x="1171"/>
        <item x="572"/>
        <item x="1220"/>
        <item x="215"/>
        <item x="736"/>
        <item x="567"/>
        <item x="392"/>
        <item x="681"/>
        <item x="400"/>
        <item x="807"/>
        <item x="1189"/>
        <item x="909"/>
        <item x="47"/>
        <item x="498"/>
        <item x="470"/>
        <item x="1076"/>
        <item x="730"/>
        <item x="860"/>
        <item x="114"/>
        <item x="641"/>
        <item x="427"/>
        <item x="1261"/>
        <item x="380"/>
        <item x="424"/>
        <item x="326"/>
        <item x="141"/>
        <item x="735"/>
        <item x="1266"/>
        <item x="179"/>
        <item x="591"/>
        <item x="85"/>
        <item x="956"/>
        <item x="1150"/>
        <item x="492"/>
        <item x="754"/>
        <item x="1254"/>
        <item x="488"/>
        <item x="1190"/>
        <item x="40"/>
        <item x="573"/>
        <item x="1009"/>
        <item x="86"/>
        <item x="704"/>
        <item x="161"/>
        <item x="1113"/>
        <item x="115"/>
        <item x="169"/>
        <item x="1129"/>
        <item x="958"/>
        <item x="291"/>
        <item x="116"/>
        <item x="827"/>
        <item x="396"/>
        <item x="1077"/>
        <item x="1207"/>
        <item x="580"/>
        <item x="988"/>
        <item x="404"/>
        <item x="589"/>
        <item x="349"/>
        <item x="1177"/>
        <item x="358"/>
        <item x="32"/>
        <item x="1100"/>
        <item x="1178"/>
        <item x="1110"/>
        <item x="1255"/>
        <item x="209"/>
        <item x="706"/>
        <item x="915"/>
        <item x="356"/>
        <item x="417"/>
        <item x="472"/>
        <item x="154"/>
        <item x="586"/>
        <item x="278"/>
        <item x="1051"/>
        <item x="1121"/>
        <item x="1215"/>
        <item x="201"/>
        <item x="882"/>
        <item x="465"/>
        <item x="33"/>
        <item x="999"/>
        <item x="420"/>
        <item x="87"/>
        <item x="834"/>
        <item x="1247"/>
        <item x="382"/>
        <item x="190"/>
        <item x="486"/>
        <item x="105"/>
        <item x="257"/>
        <item x="1242"/>
        <item x="741"/>
        <item x="581"/>
        <item x="1091"/>
        <item x="1146"/>
        <item x="66"/>
        <item x="478"/>
        <item x="507"/>
        <item x="646"/>
        <item x="1160"/>
        <item x="601"/>
        <item x="530"/>
        <item x="627"/>
        <item x="928"/>
        <item x="506"/>
        <item x="1155"/>
        <item x="972"/>
        <item x="616"/>
        <item x="542"/>
        <item x="825"/>
        <item x="1221"/>
        <item x="52"/>
        <item x="269"/>
        <item x="1248"/>
        <item x="422"/>
        <item x="561"/>
        <item x="867"/>
        <item x="165"/>
        <item x="929"/>
        <item x="1089"/>
        <item x="172"/>
        <item x="95"/>
        <item x="1072"/>
        <item x="1143"/>
        <item x="657"/>
        <item x="1105"/>
        <item x="450"/>
        <item x="732"/>
        <item x="471"/>
        <item x="43"/>
        <item x="434"/>
        <item x="1037"/>
        <item x="164"/>
        <item x="614"/>
        <item x="640"/>
        <item x="946"/>
        <item x="343"/>
        <item x="726"/>
        <item x="1132"/>
        <item x="815"/>
        <item x="907"/>
        <item x="446"/>
        <item x="526"/>
        <item x="780"/>
        <item x="341"/>
        <item x="1147"/>
        <item x="394"/>
        <item x="331"/>
        <item x="437"/>
        <item x="885"/>
        <item x="1073"/>
        <item x="246"/>
        <item x="688"/>
        <item x="873"/>
        <item x="854"/>
        <item x="378"/>
        <item x="950"/>
        <item x="767"/>
        <item x="236"/>
        <item x="117"/>
        <item x="845"/>
        <item x="1227"/>
        <item x="423"/>
        <item x="451"/>
        <item x="663"/>
        <item x="830"/>
        <item x="1127"/>
        <item x="821"/>
        <item x="938"/>
        <item x="784"/>
        <item x="934"/>
        <item x="275"/>
        <item x="456"/>
        <item x="44"/>
        <item x="756"/>
        <item x="445"/>
        <item x="792"/>
        <item x="4"/>
        <item x="993"/>
        <item x="968"/>
        <item x="513"/>
        <item x="139"/>
        <item x="284"/>
        <item x="77"/>
        <item x="781"/>
        <item x="806"/>
        <item x="142"/>
        <item x="1082"/>
        <item x="1052"/>
        <item x="1108"/>
        <item x="500"/>
        <item x="604"/>
        <item x="354"/>
        <item x="954"/>
        <item x="1112"/>
        <item x="385"/>
        <item x="490"/>
        <item x="240"/>
        <item x="1191"/>
        <item x="984"/>
        <item x="563"/>
        <item x="1228"/>
        <item x="1060"/>
        <item x="1145"/>
        <item x="940"/>
        <item x="520"/>
        <item x="72"/>
        <item x="1062"/>
        <item x="479"/>
        <item x="184"/>
        <item x="917"/>
        <item x="557"/>
        <item x="210"/>
        <item x="676"/>
        <item x="734"/>
        <item x="552"/>
        <item x="1183"/>
        <item x="438"/>
        <item x="476"/>
        <item x="387"/>
        <item x="719"/>
        <item x="1140"/>
        <item x="517"/>
        <item x="539"/>
        <item x="367"/>
        <item x="364"/>
        <item x="1148"/>
        <item x="231"/>
        <item x="696"/>
        <item x="1024"/>
        <item x="1022"/>
        <item x="944"/>
        <item x="624"/>
        <item x="911"/>
        <item x="711"/>
        <item x="811"/>
        <item x="765"/>
        <item x="152"/>
        <item x="651"/>
        <item x="853"/>
        <item x="912"/>
        <item x="553"/>
        <item x="129"/>
        <item x="596"/>
        <item x="159"/>
        <item x="297"/>
        <item x="769"/>
        <item x="237"/>
        <item x="412"/>
        <item x="677"/>
        <item x="1043"/>
        <item x="1192"/>
        <item x="489"/>
        <item x="1173"/>
        <item x="254"/>
        <item x="435"/>
        <item x="327"/>
        <item x="777"/>
        <item x="333"/>
        <item x="303"/>
        <item x="78"/>
        <item x="571"/>
        <item x="372"/>
        <item x="829"/>
        <item x="323"/>
        <item x="73"/>
        <item x="1179"/>
        <item x="118"/>
        <item x="292"/>
        <item x="211"/>
        <item x="760"/>
        <item x="136"/>
        <item x="703"/>
        <item x="19"/>
        <item x="986"/>
        <item x="645"/>
        <item x="943"/>
        <item x="1083"/>
        <item x="1130"/>
        <item x="1193"/>
        <item x="238"/>
        <item x="1095"/>
        <item x="24"/>
        <item x="662"/>
        <item x="761"/>
        <item x="843"/>
        <item x="649"/>
        <item x="1229"/>
        <item x="747"/>
        <item x="577"/>
        <item x="659"/>
        <item x="130"/>
        <item x="892"/>
        <item x="293"/>
        <item x="25"/>
        <item x="368"/>
        <item x="1025"/>
        <item x="198"/>
        <item x="820"/>
        <item x="219"/>
        <item x="870"/>
        <item x="610"/>
        <item x="137"/>
        <item x="26"/>
        <item x="665"/>
        <item x="1163"/>
        <item x="1149"/>
        <item x="514"/>
        <item x="886"/>
        <item x="884"/>
        <item x="1020"/>
        <item x="612"/>
        <item x="58"/>
        <item x="145"/>
        <item x="521"/>
        <item x="318"/>
        <item x="96"/>
        <item x="294"/>
        <item x="543"/>
        <item x="363"/>
        <item x="270"/>
        <item x="220"/>
        <item x="186"/>
        <item x="1120"/>
        <item x="1059"/>
        <item x="5"/>
        <item x="965"/>
        <item x="855"/>
        <item x="250"/>
        <item x="15"/>
        <item x="16"/>
        <item x="1162"/>
        <item x="551"/>
        <item x="1139"/>
        <item x="919"/>
        <item x="119"/>
        <item x="771"/>
        <item x="377"/>
        <item x="401"/>
        <item x="713"/>
        <item x="979"/>
        <item x="97"/>
        <item x="544"/>
        <item x="528"/>
        <item x="992"/>
        <item x="383"/>
        <item x="694"/>
        <item x="1164"/>
        <item x="163"/>
        <item x="888"/>
        <item x="877"/>
        <item x="861"/>
        <item x="1099"/>
        <item x="652"/>
        <item x="608"/>
        <item x="10"/>
        <item x="857"/>
        <item x="502"/>
        <item x="675"/>
        <item x="836"/>
        <item x="88"/>
        <item x="1202"/>
        <item x="187"/>
        <item x="1114"/>
        <item x="1115"/>
        <item x="782"/>
        <item x="347"/>
        <item x="1131"/>
        <item x="818"/>
        <item x="60"/>
        <item x="53"/>
        <item x="457"/>
        <item x="1028"/>
        <item x="859"/>
        <item x="474"/>
        <item x="799"/>
        <item x="98"/>
        <item x="634"/>
        <item x="603"/>
        <item x="483"/>
        <item x="621"/>
        <item x="285"/>
        <item x="978"/>
        <item x="199"/>
        <item x="1230"/>
        <item x="626"/>
        <item x="271"/>
        <item x="149"/>
        <item x="0"/>
        <item x="334"/>
        <item x="325"/>
        <item x="1097"/>
        <item x="537"/>
        <item x="407"/>
        <item x="661"/>
        <item x="175"/>
        <item x="148"/>
        <item x="276"/>
        <item x="1135"/>
        <item x="360"/>
        <item x="17"/>
        <item x="770"/>
        <item x="328"/>
        <item x="1017"/>
        <item x="891"/>
        <item x="1262"/>
        <item x="819"/>
        <item x="253"/>
        <item x="637"/>
        <item x="224"/>
        <item x="910"/>
        <item x="280"/>
        <item x="927"/>
        <item x="131"/>
        <item x="783"/>
        <item x="168"/>
        <item x="348"/>
        <item x="212"/>
        <item x="1012"/>
        <item x="549"/>
        <item x="512"/>
        <item x="1256"/>
        <item x="826"/>
        <item x="283"/>
        <item x="314"/>
        <item x="1018"/>
        <item x="1216"/>
        <item x="288"/>
        <item x="173"/>
        <item x="1007"/>
        <item x="1184"/>
        <item x="1222"/>
        <item x="846"/>
        <item x="638"/>
        <item x="555"/>
        <item x="244"/>
        <item x="629"/>
        <item x="812"/>
        <item x="949"/>
        <item x="933"/>
        <item x="1161"/>
        <item x="817"/>
        <item x="802"/>
        <item x="810"/>
        <item x="643"/>
        <item x="432"/>
        <item x="132"/>
        <item x="120"/>
        <item x="121"/>
        <item x="49"/>
        <item x="716"/>
        <item x="11"/>
        <item x="346"/>
        <item x="1026"/>
        <item x="1209"/>
        <item x="759"/>
        <item x="690"/>
        <item x="213"/>
        <item x="1047"/>
        <item x="1078"/>
        <item x="1079"/>
        <item x="930"/>
        <item x="1033"/>
        <item x="1123"/>
        <item x="1249"/>
        <item x="584"/>
        <item x="1055"/>
        <item x="695"/>
        <item x="452"/>
        <item x="411"/>
        <item x="196"/>
        <item x="727"/>
        <item x="339"/>
        <item x="1098"/>
        <item x="413"/>
        <item x="623"/>
        <item x="1036"/>
        <item x="109"/>
        <item x="110"/>
        <item x="699"/>
        <item x="65"/>
        <item x="1010"/>
        <item x="185"/>
        <item x="510"/>
        <item x="963"/>
        <item x="306"/>
        <item x="725"/>
        <item x="678"/>
        <item x="686"/>
        <item x="564"/>
        <item x="1044"/>
        <item x="1030"/>
        <item x="823"/>
        <item x="34"/>
        <item x="279"/>
        <item x="1243"/>
        <item x="1046"/>
        <item x="976"/>
        <item x="272"/>
        <item x="324"/>
        <item x="138"/>
        <item x="850"/>
        <item x="63"/>
        <item x="1045"/>
        <item x="45"/>
        <item x="188"/>
        <item x="147"/>
        <item x="852"/>
        <item x="429"/>
        <item x="263"/>
        <item x="1194"/>
        <item x="1035"/>
        <item x="296"/>
        <item x="922"/>
        <item x="1042"/>
        <item x="718"/>
        <item x="1106"/>
        <item x="511"/>
        <item x="789"/>
        <item x="321"/>
        <item x="794"/>
        <item x="753"/>
        <item x="714"/>
        <item x="262"/>
        <item x="722"/>
        <item x="822"/>
        <item x="239"/>
        <item x="590"/>
        <item x="705"/>
        <item x="1195"/>
        <item x="1231"/>
        <item x="611"/>
        <item x="858"/>
        <item x="729"/>
        <item x="540"/>
        <item x="1107"/>
        <item x="344"/>
        <item x="568"/>
        <item x="395"/>
        <item x="442"/>
        <item x="459"/>
        <item x="1005"/>
        <item x="1057"/>
        <item x="402"/>
        <item x="607"/>
        <item x="228"/>
        <item x="1004"/>
        <item x="556"/>
        <item x="1257"/>
        <item x="981"/>
        <item x="122"/>
        <item x="1210"/>
        <item x="99"/>
        <item x="1244"/>
        <item x="100"/>
        <item x="670"/>
        <item x="692"/>
        <item x="776"/>
        <item x="46"/>
        <item x="375"/>
        <item x="824"/>
        <item x="942"/>
        <item x="1156"/>
        <item x="554"/>
        <item x="527"/>
        <item x="837"/>
        <item x="1013"/>
        <item x="1223"/>
        <item x="1211"/>
        <item x="1066"/>
        <item x="202"/>
        <item x="720"/>
        <item x="1003"/>
        <item x="191"/>
        <item x="167"/>
        <item x="1196"/>
        <item x="388"/>
        <item x="6"/>
        <item x="669"/>
        <item x="778"/>
        <item x="335"/>
        <item x="79"/>
        <item x="1101"/>
        <item x="337"/>
        <item x="728"/>
        <item x="898"/>
        <item x="1128"/>
        <item x="232"/>
        <item x="89"/>
        <item x="300"/>
        <item x="101"/>
        <item x="1006"/>
        <item x="410"/>
        <item x="1074"/>
        <item x="18"/>
        <item x="964"/>
        <item x="54"/>
        <item x="609"/>
        <item x="1016"/>
        <item x="893"/>
        <item x="80"/>
        <item x="444"/>
        <item x="1203"/>
        <item x="635"/>
        <item x="990"/>
        <item x="768"/>
        <item x="702"/>
        <item x="832"/>
        <item x="1174"/>
        <item x="430"/>
        <item x="268"/>
        <item x="1260"/>
        <item x="317"/>
        <item x="570"/>
        <item x="1204"/>
        <item x="887"/>
        <item x="948"/>
        <item x="1158"/>
        <item x="961"/>
        <item x="679"/>
        <item x="935"/>
        <item x="1217"/>
        <item x="1175"/>
        <item x="698"/>
        <item x="298"/>
        <item x="221"/>
        <item x="763"/>
        <item x="1122"/>
        <item x="680"/>
        <item x="214"/>
        <item x="1157"/>
        <item x="233"/>
        <item x="322"/>
        <item x="516"/>
        <item x="906"/>
        <item x="111"/>
        <item x="918"/>
        <item x="751"/>
        <item x="160"/>
        <item x="464"/>
        <item x="501"/>
        <item x="715"/>
        <item x="774"/>
        <item x="508"/>
        <item x="682"/>
        <item x="773"/>
        <item x="177"/>
        <item x="762"/>
        <item x="816"/>
        <item x="460"/>
        <item x="890"/>
        <item x="937"/>
        <item x="793"/>
        <item x="1239"/>
        <item x="170"/>
        <item x="617"/>
        <item x="251"/>
        <item x="924"/>
        <item x="744"/>
        <item x="509"/>
        <item x="982"/>
        <item x="801"/>
        <item x="241"/>
        <item x="987"/>
        <item x="1116"/>
        <item x="1021"/>
        <item x="203"/>
        <item x="265"/>
        <item x="1165"/>
        <item x="926"/>
        <item x="535"/>
        <item x="683"/>
        <item x="189"/>
        <item x="644"/>
        <item x="546"/>
        <item x="1232"/>
        <item x="559"/>
        <item x="653"/>
        <item x="340"/>
        <item x="970"/>
        <item x="560"/>
        <item x="872"/>
        <item x="1263"/>
        <item x="687"/>
        <item x="1039"/>
        <item x="1172"/>
        <item x="772"/>
        <item x="913"/>
        <item x="739"/>
        <item x="27"/>
        <item x="353"/>
        <item x="721"/>
        <item x="842"/>
        <item x="174"/>
        <item x="985"/>
        <item x="1208"/>
        <item x="1"/>
        <item x="897"/>
        <item x="1151"/>
        <item x="421"/>
        <item x="849"/>
        <item x="796"/>
        <item x="503"/>
        <item x="931"/>
        <item x="1185"/>
        <item x="945"/>
        <item x="106"/>
        <item x="894"/>
        <item x="458"/>
        <item x="1166"/>
        <item x="579"/>
        <item x="1197"/>
        <item x="1136"/>
        <item x="693"/>
        <item x="493"/>
        <item x="1125"/>
        <item x="588"/>
        <item x="916"/>
        <item x="740"/>
        <item x="977"/>
        <item x="277"/>
        <item x="1080"/>
        <item x="856"/>
        <item x="1117"/>
        <item x="123"/>
        <item x="192"/>
        <item x="788"/>
        <item x="1133"/>
        <item x="995"/>
        <item x="578"/>
        <item x="416"/>
        <item x="497"/>
        <item x="222"/>
        <item x="366"/>
        <item x="871"/>
        <item x="656"/>
        <item x="1250"/>
        <item x="150"/>
        <item x="477"/>
        <item x="684"/>
        <item x="745"/>
        <item x="595"/>
        <item x="143"/>
        <item x="975"/>
        <item x="180"/>
        <item x="1233"/>
        <item x="587"/>
        <item x="664"/>
        <item x="717"/>
        <item x="389"/>
        <item x="267"/>
        <item x="287"/>
        <item x="962"/>
        <item x="758"/>
        <item x="831"/>
        <item x="431"/>
        <item x="481"/>
        <item x="373"/>
        <item x="712"/>
        <item x="899"/>
        <item x="733"/>
        <item x="585"/>
        <item x="316"/>
        <item x="1063"/>
        <item x="1180"/>
        <item x="59"/>
        <item x="1152"/>
        <item x="615"/>
        <item x="35"/>
        <item x="1167"/>
        <item x="405"/>
        <item x="889"/>
        <item x="973"/>
        <item x="281"/>
        <item x="345"/>
        <item x="1186"/>
        <item x="1181"/>
        <item x="936"/>
        <item x="485"/>
        <item x="266"/>
        <item x="598"/>
        <item x="350"/>
        <item x="55"/>
        <item x="1251"/>
        <item x="90"/>
        <item x="529"/>
        <item x="41"/>
        <item x="755"/>
        <item x="1245"/>
        <item x="428"/>
        <item x="630"/>
        <item x="959"/>
        <item x="1049"/>
        <item x="980"/>
        <item x="707"/>
        <item x="12"/>
        <item x="1002"/>
        <item x="1054"/>
        <item x="697"/>
        <item x="1008"/>
        <item x="902"/>
        <item x="994"/>
        <item x="991"/>
        <item x="622"/>
        <item x="804"/>
        <item x="491"/>
        <item x="133"/>
        <item x="473"/>
        <item x="36"/>
        <item x="920"/>
        <item x="838"/>
        <item x="208"/>
        <item x="1198"/>
        <item x="800"/>
        <item x="618"/>
        <item x="1040"/>
        <item x="925"/>
        <item x="482"/>
        <item x="178"/>
        <item x="941"/>
        <item x="708"/>
        <item x="605"/>
        <item x="1075"/>
        <item x="151"/>
        <item x="216"/>
        <item x="1205"/>
        <item x="939"/>
        <item x="957"/>
        <item x="74"/>
        <item x="814"/>
        <item x="752"/>
        <item x="274"/>
        <item x="967"/>
        <item x="835"/>
        <item x="499"/>
        <item x="1267"/>
        <item x="1264"/>
        <item x="1265"/>
        <item t="default"/>
      </items>
    </pivotField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multipleItemSelectionAllowed="1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6">
        <item x="11"/>
        <item x="9"/>
        <item x="10"/>
        <item x="2"/>
        <item x="6"/>
        <item x="4"/>
        <item x="3"/>
        <item x="7"/>
        <item x="0"/>
        <item x="14"/>
        <item x="8"/>
        <item x="12"/>
        <item x="13"/>
        <item x="5"/>
        <item x="1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164" showAll="0"/>
    <pivotField dataField="1" showAll="0"/>
    <pivotField dataField="1" showAll="0"/>
    <pivotField showAll="0"/>
  </pivotFields>
  <rowFields count="1">
    <field x="0"/>
  </rowFields>
  <rowItems count="12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6"/>
    </i>
    <i>
      <x v="126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0" hier="-1"/>
  </pageFields>
  <dataFields count="5">
    <dataField name=" 1º Trim" fld="80" baseField="0" baseItem="0"/>
    <dataField name=" 2º Trim" fld="81" baseField="0" baseItem="0"/>
    <dataField name=" 3º Trim" fld="82" baseField="0" baseItem="0"/>
    <dataField name=" 4º Trim" fld="83" baseField="0" baseItem="0"/>
    <dataField name="Soma de 27/out" fld="69" baseField="0" baseItem="0"/>
  </dataFields>
  <formats count="10">
    <format dxfId="72">
      <pivotArea outline="0" collapsedLevelsAreSubtotals="1" fieldPosition="0"/>
    </format>
    <format dxfId="73">
      <pivotArea outline="0" collapsedLevelsAreSubtotals="1" fieldPosition="0"/>
    </format>
    <format dxfId="74">
      <pivotArea outline="0" collapsedLevelsAreSubtotals="1" fieldPosition="0"/>
    </format>
    <format dxfId="75">
      <pivotArea type="all" dataOnly="0" outline="0" fieldPosition="0"/>
    </format>
    <format dxfId="76">
      <pivotArea outline="0" collapsedLevelsAreSubtotals="1" fieldPosition="0"/>
    </format>
    <format dxfId="77">
      <pivotArea type="origin" dataOnly="0" labelOnly="1" outline="0" fieldPosition="0"/>
    </format>
    <format dxfId="78">
      <pivotArea field="5" type="button" dataOnly="0" labelOnly="1" outline="0"/>
    </format>
    <format dxfId="79">
      <pivotArea type="topRight" dataOnly="0" labelOnly="1" outline="0" fieldPosition="0"/>
    </format>
    <format dxfId="80">
      <pivotArea field="-2" type="button" dataOnly="0" labelOnly="1" outline="0" axis="axisCol" fieldPosition="0"/>
    </format>
    <format dxfId="81">
      <pivotArea dataOnly="0" labelOnly="1" grandCol="1" outline="0" fieldPosition="0"/>
    </format>
  </formats>
  <chartFormats count="30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5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2EFE6-7762-42D8-93F6-FFEC5E2C8CDC}" name="Tabela dinâmica1" cacheId="3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6">
  <location ref="A91:B102" firstHeaderRow="1" firstDataRow="1" firstDataCol="1" rowPageCount="1" colPageCount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multipleItemSelectionAllowed="1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6">
        <item x="11"/>
        <item x="9"/>
        <item x="10"/>
        <item x="2"/>
        <item x="6"/>
        <item x="4"/>
        <item x="3"/>
        <item x="7"/>
        <item x="0"/>
        <item x="14"/>
        <item x="8"/>
        <item x="12"/>
        <item x="13"/>
        <item x="5"/>
        <item x="1"/>
        <item t="default"/>
      </items>
    </pivotField>
    <pivotField showAll="0"/>
    <pivotField dataField="1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showAll="0"/>
    <pivotField showAll="0"/>
    <pivotField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Items count="1">
    <i/>
  </colItems>
  <pageFields count="1">
    <pageField fld="10" hier="-1"/>
  </pageFields>
  <dataFields count="11">
    <dataField name=" FINAL JAN" fld="12" baseField="0" baseItem="0"/>
    <dataField name=" FINAL FEV" fld="18" baseField="0" baseItem="0"/>
    <dataField name=" FINAL MAR" fld="23" baseField="0" baseItem="0"/>
    <dataField name=" FINAL ABR" fld="28" baseField="0" baseItem="0"/>
    <dataField name=" FINAL MAI" fld="36" baseField="0" baseItem="0"/>
    <dataField name=" FINAL JUN" fld="41" baseField="0" baseItem="0"/>
    <dataField name=" FINAL JUL" fld="47" baseField="0" baseItem="0"/>
    <dataField name=" FINAL AGO" fld="56" baseField="0" baseItem="0"/>
    <dataField name=" FINAL SET" fld="62" baseField="0" baseItem="0"/>
    <dataField name=" FINAL OUT" fld="66" baseField="0" baseItem="0"/>
    <dataField name=" 07/nov" fld="72" baseField="0" baseItem="0"/>
  </dataFields>
  <formats count="11">
    <format dxfId="132">
      <pivotArea outline="0" collapsedLevelsAreSubtotals="1" fieldPosition="0"/>
    </format>
    <format dxfId="133">
      <pivotArea outline="0" collapsedLevelsAreSubtotals="1" fieldPosition="0"/>
    </format>
    <format dxfId="134">
      <pivotArea outline="0" collapsedLevelsAreSubtotals="1" fieldPosition="0"/>
    </format>
    <format dxfId="135">
      <pivotArea type="all" dataOnly="0" outline="0" fieldPosition="0"/>
    </format>
    <format dxfId="136">
      <pivotArea outline="0" collapsedLevelsAreSubtotals="1" fieldPosition="0"/>
    </format>
    <format dxfId="137">
      <pivotArea type="origin" dataOnly="0" labelOnly="1" outline="0" fieldPosition="0"/>
    </format>
    <format dxfId="138">
      <pivotArea field="6" type="button" dataOnly="0" labelOnly="1" outline="0"/>
    </format>
    <format dxfId="139">
      <pivotArea type="topRight" dataOnly="0" labelOnly="1" outline="0" fieldPosition="0"/>
    </format>
    <format dxfId="140">
      <pivotArea field="-2" type="button" dataOnly="0" labelOnly="1" outline="0" axis="axisRow" fieldPosition="0"/>
    </format>
    <format dxfId="14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dataOnly="0" labelOnly="1" grandCol="1" outline="0" fieldPosition="0"/>
    </format>
  </formats>
  <chartFormats count="3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3B8A2-9011-4106-B188-60B77570ABFA}" name="Tabela dinâmica12" cacheId="3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3">
  <location ref="A22:E37" firstHeaderRow="1" firstDataRow="2" firstDataCol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6">
        <item x="11"/>
        <item x="9"/>
        <item x="8"/>
        <item x="10"/>
        <item x="2"/>
        <item x="1"/>
        <item x="6"/>
        <item x="4"/>
        <item x="5"/>
        <item x="12"/>
        <item x="3"/>
        <item x="7"/>
        <item x="13"/>
        <item x="0"/>
        <item x="14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showAll="0"/>
    <pivotField showAll="0"/>
    <pivotField showAll="0"/>
  </pivotFields>
  <rowFields count="1">
    <field x="-2"/>
  </rowFields>
  <row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rowItems>
  <colFields count="1">
    <field x="5"/>
  </colFields>
  <colItems count="4">
    <i>
      <x/>
    </i>
    <i>
      <x v="1"/>
    </i>
    <i>
      <x v="2"/>
    </i>
    <i t="grand">
      <x/>
    </i>
  </colItems>
  <dataFields count="14">
    <dataField name=" 22/ago" fld="57" baseField="0" baseItem="0"/>
    <dataField name=" 29/ago" fld="58" baseField="0" baseItem="0"/>
    <dataField name=" 01/set" fld="59" baseField="0" baseItem="0"/>
    <dataField name=" 06/set" fld="60" baseField="0" baseItem="0"/>
    <dataField name=" 12/set" fld="61" baseField="0" baseItem="0"/>
    <dataField name=" 27/set" fld="63" baseField="0" baseItem="0"/>
    <dataField name=" 05/out" fld="64" baseField="0" baseItem="0"/>
    <dataField name=" 11/out" fld="65" baseField="0" baseItem="0"/>
    <dataField name=" 21/out" fld="67" baseField="0" baseItem="0"/>
    <dataField name=" 24/out" fld="68" baseField="0" baseItem="0"/>
    <dataField name=" 27/out" fld="69" baseField="0" baseItem="0"/>
    <dataField name=" 31/out" fld="70" baseField="0" baseItem="0"/>
    <dataField name=" 03/nov" fld="71" baseField="0" baseItem="0"/>
    <dataField name=" 07/nov" fld="72" baseField="0" baseItem="0"/>
  </dataFields>
  <formats count="3">
    <format dxfId="117">
      <pivotArea outline="0" collapsedLevelsAreSubtotals="1" fieldPosition="0"/>
    </format>
    <format dxfId="118">
      <pivotArea outline="0" collapsedLevelsAreSubtotals="1" fieldPosition="0"/>
    </format>
    <format dxfId="119">
      <pivotArea outline="0" collapsedLevelsAreSubtotals="1" fieldPosition="0"/>
    </format>
  </formats>
  <chartFormats count="5">
    <chartFormat chart="12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638E7-FEC7-4018-A38C-542D6A61CB99}" name="Tabela dinâmica13" cacheId="3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8">
  <location ref="H22:L39" firstHeaderRow="1" firstDataRow="2" firstDataCol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6">
        <item x="11"/>
        <item x="9"/>
        <item x="8"/>
        <item x="10"/>
        <item x="2"/>
        <item x="1"/>
        <item x="6"/>
        <item x="4"/>
        <item x="5"/>
        <item x="12"/>
        <item x="3"/>
        <item x="7"/>
        <item x="13"/>
        <item x="0"/>
        <item x="14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showAll="0"/>
    <pivotField showAll="0"/>
    <pivotField showAll="0"/>
  </pivotFields>
  <rowFields count="1">
    <field x="-2"/>
  </rowFields>
  <row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rowItems>
  <colFields count="1">
    <field x="5"/>
  </colFields>
  <colItems count="4">
    <i>
      <x/>
    </i>
    <i>
      <x v="1"/>
    </i>
    <i>
      <x v="2"/>
    </i>
    <i t="grand">
      <x/>
    </i>
  </colItems>
  <dataFields count="16">
    <dataField name=" 22/ago" fld="57" baseField="0" baseItem="0"/>
    <dataField name=" 29/ago" fld="58" baseField="0" baseItem="0"/>
    <dataField name=" 01/set" fld="59" baseField="0" baseItem="0"/>
    <dataField name=" 06/set" fld="60" baseField="0" baseItem="0"/>
    <dataField name=" 12/set" fld="61" baseField="0" baseItem="0"/>
    <dataField name=" 27/set" fld="63" baseField="0" baseItem="0"/>
    <dataField name=" 05/out" fld="64" baseField="0" baseItem="0"/>
    <dataField name=" 11/out" fld="65" baseField="0" baseItem="0"/>
    <dataField name=" 21/out" fld="67" baseField="0" baseItem="0"/>
    <dataField name=" 24/out" fld="68" baseField="0" baseItem="0"/>
    <dataField name=" 27/out" fld="69" baseField="0" baseItem="0"/>
    <dataField name=" 31/out" fld="70" baseField="0" baseItem="0"/>
    <dataField name=" 03/nov" fld="71" baseField="0" baseItem="0"/>
    <dataField name=" 07/nov" fld="72" baseField="0" baseItem="0"/>
    <dataField name="Comparativo 09/mai" fld="31" baseField="0" baseItem="0"/>
    <dataField name="Comparativo 08/ago" fld="50" baseField="0" baseItem="0"/>
  </dataFields>
  <formats count="3">
    <format dxfId="114">
      <pivotArea outline="0" collapsedLevelsAreSubtotals="1" fieldPosition="0"/>
    </format>
    <format dxfId="115">
      <pivotArea outline="0" collapsedLevelsAreSubtotals="1" fieldPosition="0"/>
    </format>
    <format dxfId="116">
      <pivotArea outline="0" collapsedLevelsAreSubtotals="1" fieldPosition="0"/>
    </format>
  </formats>
  <chartFormats count="5"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09F4C-FF0C-4676-8103-2A4C1637A445}" name="Tabela dinâmica18" cacheId="36" dataOnRows="1" dataPosition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72:E80" firstHeaderRow="1" firstDataRow="2" firstDataCol="1" rowPageCount="1" colPageCount="1"/>
  <pivotFields count="85">
    <pivotField showAll="0"/>
    <pivotField showAll="0">
      <items count="47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  <item t="default"/>
      </items>
    </pivotField>
    <pivotField showAll="0"/>
    <pivotField showAll="0"/>
    <pivotField showAll="0"/>
    <pivotField axis="axisPage" multipleItemSelectionAllowed="1" showAll="0">
      <items count="5">
        <item x="2"/>
        <item x="0"/>
        <item x="1"/>
        <item h="1" x="3"/>
        <item t="default"/>
      </items>
    </pivotField>
    <pivotField axis="axisRow" showAll="0">
      <items count="8">
        <item x="5"/>
        <item x="3"/>
        <item x="2"/>
        <item x="0"/>
        <item x="1"/>
        <item x="4"/>
        <item x="6"/>
        <item t="default"/>
      </items>
    </pivotField>
    <pivotField axis="axisCol" multipleItemSelectionAllowed="1" showAll="0">
      <items count="5">
        <item x="2"/>
        <item x="1"/>
        <item x="0"/>
        <item h="1" x="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6">
        <item x="11"/>
        <item x="9"/>
        <item x="8"/>
        <item x="10"/>
        <item x="2"/>
        <item x="1"/>
        <item x="6"/>
        <item x="4"/>
        <item x="5"/>
        <item x="12"/>
        <item x="3"/>
        <item x="7"/>
        <item x="13"/>
        <item x="0"/>
        <item x="14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oma de 07/nov" fld="72" baseField="0" baseItem="0"/>
  </dataFields>
  <formats count="3">
    <format dxfId="111">
      <pivotArea outline="0" collapsedLevelsAreSubtotals="1" fieldPosition="0"/>
    </format>
    <format dxfId="112">
      <pivotArea outline="0" collapsedLevelsAreSubtotals="1" fieldPosition="0"/>
    </format>
    <format dxfId="1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3A29A-79F0-4681-BD4F-7E000AF7C4AC}" name="Tabela dinâmica19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C20:E29" firstHeaderRow="0" firstDataRow="1" firstDataCol="1" rowPageCount="2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7">
        <item x="4"/>
        <item x="1"/>
        <item h="1" x="0"/>
        <item x="2"/>
        <item x="3"/>
        <item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9">
    <i>
      <x/>
    </i>
    <i>
      <x v="2"/>
    </i>
    <i>
      <x v="4"/>
    </i>
    <i>
      <x v="6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6" hier="-1"/>
  </pageFields>
  <dataFields count="2">
    <dataField name=" 08/ago" fld="50" baseField="0" baseItem="0"/>
    <dataField name=" 07/nov" fld="72" baseField="0" baseItem="0"/>
  </dataFields>
  <formats count="35">
    <format dxfId="320">
      <pivotArea grandRow="1" outline="0" collapsedLevelsAreSubtotals="1" fieldPosition="0"/>
    </format>
    <format dxfId="319">
      <pivotArea grandRow="1" outline="0" collapsedLevelsAreSubtotals="1" fieldPosition="0"/>
    </format>
    <format dxfId="318">
      <pivotArea outline="0" collapsedLevelsAreSubtotals="1" fieldPosition="0"/>
    </format>
    <format dxfId="317">
      <pivotArea outline="0" collapsedLevelsAreSubtotals="1" fieldPosition="0"/>
    </format>
    <format dxfId="316">
      <pivotArea grandRow="1" outline="0" collapsedLevelsAreSubtotals="1" fieldPosition="0"/>
    </format>
    <format dxfId="315">
      <pivotArea dataOnly="0" labelOnly="1" grandRow="1" outline="0" fieldPosition="0"/>
    </format>
    <format dxfId="314">
      <pivotArea grandRow="1" outline="0" collapsedLevelsAreSubtotals="1" fieldPosition="0"/>
    </format>
    <format dxfId="313">
      <pivotArea dataOnly="0" labelOnly="1" grandRow="1" outline="0" fieldPosition="0"/>
    </format>
    <format dxfId="312">
      <pivotArea grandRow="1" outline="0" collapsedLevelsAreSubtotals="1" fieldPosition="0"/>
    </format>
    <format dxfId="311">
      <pivotArea dataOnly="0" labelOnly="1" grandRow="1" outline="0" fieldPosition="0"/>
    </format>
    <format dxfId="310">
      <pivotArea field="10" type="button" dataOnly="0" labelOnly="1" outline="0" axis="axisRow" fieldPosition="0"/>
    </format>
    <format dxfId="309">
      <pivotArea field="10" type="button" dataOnly="0" labelOnly="1" outline="0" axis="axisRow" fieldPosition="0"/>
    </format>
    <format dxfId="308">
      <pivotArea type="all" dataOnly="0" outline="0" fieldPosition="0"/>
    </format>
    <format dxfId="307">
      <pivotArea outline="0" collapsedLevelsAreSubtotals="1" fieldPosition="0"/>
    </format>
    <format dxfId="306">
      <pivotArea field="10" type="button" dataOnly="0" labelOnly="1" outline="0" axis="axisRow" fieldPosition="0"/>
    </format>
    <format dxfId="305">
      <pivotArea field="1" type="button" dataOnly="0" labelOnly="1" outline="0"/>
    </format>
    <format dxfId="304">
      <pivotArea dataOnly="0" labelOnly="1" outline="0" fieldPosition="0">
        <references count="1">
          <reference field="10" count="0"/>
        </references>
      </pivotArea>
    </format>
    <format dxfId="303">
      <pivotArea dataOnly="0" labelOnly="1" grandRow="1" outline="0" fieldPosition="0"/>
    </format>
    <format dxfId="302">
      <pivotArea dataOnly="0" labelOnly="1" outline="0" axis="axisValues" fieldPosition="0"/>
    </format>
    <format dxfId="301">
      <pivotArea field="1" type="button" dataOnly="0" labelOnly="1" outline="0"/>
    </format>
    <format dxfId="300">
      <pivotArea field="5" type="button" dataOnly="0" labelOnly="1" outline="0" axis="axisPage" fieldPosition="0"/>
    </format>
    <format dxfId="299">
      <pivotArea field="6" type="button" dataOnly="0" labelOnly="1" outline="0" axis="axisPage" fieldPosition="1"/>
    </format>
    <format dxfId="298">
      <pivotArea outline="0" collapsedLevelsAreSubtotals="1" fieldPosition="0"/>
    </format>
    <format dxfId="297">
      <pivotArea field="5" type="button" dataOnly="0" labelOnly="1" outline="0" axis="axisPage" fieldPosition="0"/>
    </format>
    <format dxfId="296">
      <pivotArea field="6" type="button" dataOnly="0" labelOnly="1" outline="0" axis="axisPage" fieldPosition="1"/>
    </format>
    <format dxfId="295">
      <pivotArea field="10" type="button" dataOnly="0" labelOnly="1" outline="0" axis="axisRow" fieldPosition="0"/>
    </format>
    <format dxfId="294">
      <pivotArea field="1" type="button" dataOnly="0" labelOnly="1" outline="0"/>
    </format>
    <format dxfId="293">
      <pivotArea dataOnly="0" grandRow="1" outline="0" fieldPosition="0"/>
    </format>
    <format dxfId="292">
      <pivotArea field="0" type="button" dataOnly="0" labelOnly="1" outline="0"/>
    </format>
    <format dxfId="291">
      <pivotArea field="8" type="button" dataOnly="0" labelOnly="1" outline="0"/>
    </format>
    <format dxfId="290">
      <pivotArea field="8" type="button" dataOnly="0" labelOnly="1" outline="0"/>
    </format>
    <format dxfId="289">
      <pivotArea field="7" type="button" dataOnly="0" labelOnly="1" outline="0"/>
    </format>
    <format dxfId="288">
      <pivotArea field="10" type="button" dataOnly="0" labelOnly="1" outline="0" axis="axisRow" fieldPosition="0"/>
    </format>
    <format dxfId="2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13A2C-FA5E-4871-8012-D3EA7AE8EC2A}" name="Tabela dinâmica3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K5:M13" firstHeaderRow="0" firstDataRow="1" firstDataCol="1" rowPageCount="1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h="1" x="0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h="1" x="13"/>
        <item x="5"/>
        <item x="1"/>
        <item h="1"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8">
    <i>
      <x v="8"/>
    </i>
    <i>
      <x v="5"/>
    </i>
    <i>
      <x v="4"/>
    </i>
    <i>
      <x v="1"/>
    </i>
    <i>
      <x v="2"/>
    </i>
    <i>
      <x v="3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 03/nov" fld="71" baseField="0" baseItem="0"/>
    <dataField name=" 07/nov" fld="72" baseField="0" baseItem="0"/>
  </dataFields>
  <formats count="35">
    <format dxfId="355">
      <pivotArea grandRow="1" outline="0" collapsedLevelsAreSubtotals="1" fieldPosition="0"/>
    </format>
    <format dxfId="354">
      <pivotArea grandRow="1" outline="0" collapsedLevelsAreSubtotals="1" fieldPosition="0"/>
    </format>
    <format dxfId="353">
      <pivotArea outline="0" collapsedLevelsAreSubtotals="1" fieldPosition="0"/>
    </format>
    <format dxfId="352">
      <pivotArea outline="0" collapsedLevelsAreSubtotals="1" fieldPosition="0"/>
    </format>
    <format dxfId="351">
      <pivotArea grandRow="1" outline="0" collapsedLevelsAreSubtotals="1" fieldPosition="0"/>
    </format>
    <format dxfId="350">
      <pivotArea dataOnly="0" labelOnly="1" grandRow="1" outline="0" fieldPosition="0"/>
    </format>
    <format dxfId="349">
      <pivotArea grandRow="1" outline="0" collapsedLevelsAreSubtotals="1" fieldPosition="0"/>
    </format>
    <format dxfId="348">
      <pivotArea dataOnly="0" labelOnly="1" grandRow="1" outline="0" fieldPosition="0"/>
    </format>
    <format dxfId="347">
      <pivotArea grandRow="1" outline="0" collapsedLevelsAreSubtotals="1" fieldPosition="0"/>
    </format>
    <format dxfId="346">
      <pivotArea dataOnly="0" labelOnly="1" grandRow="1" outline="0" fieldPosition="0"/>
    </format>
    <format dxfId="345">
      <pivotArea field="10" type="button" dataOnly="0" labelOnly="1" outline="0" axis="axisRow" fieldPosition="0"/>
    </format>
    <format dxfId="344">
      <pivotArea field="10" type="button" dataOnly="0" labelOnly="1" outline="0" axis="axisRow" fieldPosition="0"/>
    </format>
    <format dxfId="343">
      <pivotArea type="all" dataOnly="0" outline="0" fieldPosition="0"/>
    </format>
    <format dxfId="342">
      <pivotArea outline="0" collapsedLevelsAreSubtotals="1" fieldPosition="0"/>
    </format>
    <format dxfId="341">
      <pivotArea field="10" type="button" dataOnly="0" labelOnly="1" outline="0" axis="axisRow" fieldPosition="0"/>
    </format>
    <format dxfId="340">
      <pivotArea field="1" type="button" dataOnly="0" labelOnly="1" outline="0"/>
    </format>
    <format dxfId="339">
      <pivotArea dataOnly="0" labelOnly="1" outline="0" fieldPosition="0">
        <references count="1">
          <reference field="10" count="0"/>
        </references>
      </pivotArea>
    </format>
    <format dxfId="338">
      <pivotArea dataOnly="0" labelOnly="1" grandRow="1" outline="0" fieldPosition="0"/>
    </format>
    <format dxfId="337">
      <pivotArea dataOnly="0" labelOnly="1" outline="0" axis="axisValues" fieldPosition="0"/>
    </format>
    <format dxfId="336">
      <pivotArea field="1" type="button" dataOnly="0" labelOnly="1" outline="0"/>
    </format>
    <format dxfId="335">
      <pivotArea field="5" type="button" dataOnly="0" labelOnly="1" outline="0" axis="axisPage" fieldPosition="0"/>
    </format>
    <format dxfId="334">
      <pivotArea field="6" type="button" dataOnly="0" labelOnly="1" outline="0"/>
    </format>
    <format dxfId="333">
      <pivotArea outline="0" collapsedLevelsAreSubtotals="1" fieldPosition="0"/>
    </format>
    <format dxfId="332">
      <pivotArea field="5" type="button" dataOnly="0" labelOnly="1" outline="0" axis="axisPage" fieldPosition="0"/>
    </format>
    <format dxfId="331">
      <pivotArea field="6" type="button" dataOnly="0" labelOnly="1" outline="0"/>
    </format>
    <format dxfId="330">
      <pivotArea field="10" type="button" dataOnly="0" labelOnly="1" outline="0" axis="axisRow" fieldPosition="0"/>
    </format>
    <format dxfId="329">
      <pivotArea field="1" type="button" dataOnly="0" labelOnly="1" outline="0"/>
    </format>
    <format dxfId="328">
      <pivotArea dataOnly="0" grandRow="1" outline="0" fieldPosition="0"/>
    </format>
    <format dxfId="327">
      <pivotArea field="0" type="button" dataOnly="0" labelOnly="1" outline="0"/>
    </format>
    <format dxfId="326">
      <pivotArea field="8" type="button" dataOnly="0" labelOnly="1" outline="0"/>
    </format>
    <format dxfId="325">
      <pivotArea field="8" type="button" dataOnly="0" labelOnly="1" outline="0"/>
    </format>
    <format dxfId="324">
      <pivotArea field="7" type="button" dataOnly="0" labelOnly="1" outline="0"/>
    </format>
    <format dxfId="323">
      <pivotArea field="10" type="button" dataOnly="0" labelOnly="1" outline="0" axis="axisRow" fieldPosition="0"/>
    </format>
    <format dxfId="3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CBEB7-562C-4D36-A3E7-6E7F1DDA28DE}" name="Tabela dinâmica6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C35:E41" firstHeaderRow="0" firstDataRow="1" firstDataCol="1" rowPageCount="2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6">
    <i>
      <x/>
    </i>
    <i>
      <x v="2"/>
    </i>
    <i>
      <x v="4"/>
    </i>
    <i>
      <x v="9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6" item="2" hier="-1"/>
  </pageFields>
  <dataFields count="2">
    <dataField name=" 08/ago" fld="50" baseField="0" baseItem="0"/>
    <dataField name=" 07/nov" fld="72" baseField="0" baseItem="0"/>
  </dataFields>
  <formats count="35">
    <format dxfId="390">
      <pivotArea grandRow="1" outline="0" collapsedLevelsAreSubtotals="1" fieldPosition="0"/>
    </format>
    <format dxfId="389">
      <pivotArea grandRow="1" outline="0" collapsedLevelsAreSubtotals="1" fieldPosition="0"/>
    </format>
    <format dxfId="388">
      <pivotArea outline="0" collapsedLevelsAreSubtotals="1" fieldPosition="0"/>
    </format>
    <format dxfId="387">
      <pivotArea outline="0" collapsedLevelsAreSubtotals="1" fieldPosition="0"/>
    </format>
    <format dxfId="386">
      <pivotArea grandRow="1" outline="0" collapsedLevelsAreSubtotals="1" fieldPosition="0"/>
    </format>
    <format dxfId="385">
      <pivotArea dataOnly="0" labelOnly="1" grandRow="1" outline="0" fieldPosition="0"/>
    </format>
    <format dxfId="384">
      <pivotArea grandRow="1" outline="0" collapsedLevelsAreSubtotals="1" fieldPosition="0"/>
    </format>
    <format dxfId="383">
      <pivotArea dataOnly="0" labelOnly="1" grandRow="1" outline="0" fieldPosition="0"/>
    </format>
    <format dxfId="382">
      <pivotArea grandRow="1" outline="0" collapsedLevelsAreSubtotals="1" fieldPosition="0"/>
    </format>
    <format dxfId="381">
      <pivotArea dataOnly="0" labelOnly="1" grandRow="1" outline="0" fieldPosition="0"/>
    </format>
    <format dxfId="380">
      <pivotArea field="10" type="button" dataOnly="0" labelOnly="1" outline="0" axis="axisRow" fieldPosition="0"/>
    </format>
    <format dxfId="379">
      <pivotArea field="10" type="button" dataOnly="0" labelOnly="1" outline="0" axis="axisRow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field="10" type="button" dataOnly="0" labelOnly="1" outline="0" axis="axisRow" fieldPosition="0"/>
    </format>
    <format dxfId="375">
      <pivotArea field="1" type="button" dataOnly="0" labelOnly="1" outline="0"/>
    </format>
    <format dxfId="374">
      <pivotArea dataOnly="0" labelOnly="1" outline="0" fieldPosition="0">
        <references count="1">
          <reference field="10" count="0"/>
        </references>
      </pivotArea>
    </format>
    <format dxfId="373">
      <pivotArea dataOnly="0" labelOnly="1" grandRow="1" outline="0" fieldPosition="0"/>
    </format>
    <format dxfId="372">
      <pivotArea dataOnly="0" labelOnly="1" outline="0" axis="axisValues" fieldPosition="0"/>
    </format>
    <format dxfId="371">
      <pivotArea field="1" type="button" dataOnly="0" labelOnly="1" outline="0"/>
    </format>
    <format dxfId="370">
      <pivotArea field="5" type="button" dataOnly="0" labelOnly="1" outline="0" axis="axisPage" fieldPosition="0"/>
    </format>
    <format dxfId="369">
      <pivotArea field="6" type="button" dataOnly="0" labelOnly="1" outline="0" axis="axisPage" fieldPosition="1"/>
    </format>
    <format dxfId="368">
      <pivotArea outline="0" collapsedLevelsAreSubtotals="1" fieldPosition="0"/>
    </format>
    <format dxfId="367">
      <pivotArea field="5" type="button" dataOnly="0" labelOnly="1" outline="0" axis="axisPage" fieldPosition="0"/>
    </format>
    <format dxfId="366">
      <pivotArea field="6" type="button" dataOnly="0" labelOnly="1" outline="0" axis="axisPage" fieldPosition="1"/>
    </format>
    <format dxfId="365">
      <pivotArea field="10" type="button" dataOnly="0" labelOnly="1" outline="0" axis="axisRow" fieldPosition="0"/>
    </format>
    <format dxfId="364">
      <pivotArea field="1" type="button" dataOnly="0" labelOnly="1" outline="0"/>
    </format>
    <format dxfId="363">
      <pivotArea dataOnly="0" grandRow="1" outline="0" fieldPosition="0"/>
    </format>
    <format dxfId="362">
      <pivotArea field="0" type="button" dataOnly="0" labelOnly="1" outline="0"/>
    </format>
    <format dxfId="361">
      <pivotArea field="8" type="button" dataOnly="0" labelOnly="1" outline="0"/>
    </format>
    <format dxfId="360">
      <pivotArea field="8" type="button" dataOnly="0" labelOnly="1" outline="0"/>
    </format>
    <format dxfId="359">
      <pivotArea field="7" type="button" dataOnly="0" labelOnly="1" outline="0"/>
    </format>
    <format dxfId="358">
      <pivotArea field="10" type="button" dataOnly="0" labelOnly="1" outline="0" axis="axisRow" fieldPosition="0"/>
    </format>
    <format dxfId="3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4C726-632D-4BA4-B768-B529C34402C0}" name="Tabela dinâmica4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S5:V13" firstHeaderRow="0" firstDataRow="1" firstDataCol="1" rowPageCount="1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h="1" x="0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h="1" x="13"/>
        <item x="5"/>
        <item x="1"/>
        <item h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8">
    <i>
      <x v="1"/>
    </i>
    <i>
      <x v="2"/>
    </i>
    <i>
      <x v="3"/>
    </i>
    <i>
      <x v="4"/>
    </i>
    <i>
      <x v="5"/>
    </i>
    <i>
      <x v="8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RESULTADO 3º Trim" fld="82" baseField="10" baseItem="1"/>
    <dataField name=" 07/nov" fld="72" baseField="0" baseItem="0"/>
    <dataField name="QB" fld="79" subtotal="count" baseField="10" baseItem="1"/>
  </dataFields>
  <formats count="40">
    <format dxfId="430">
      <pivotArea grandRow="1" outline="0" collapsedLevelsAreSubtotals="1" fieldPosition="0"/>
    </format>
    <format dxfId="429">
      <pivotArea grandRow="1" outline="0" collapsedLevelsAreSubtotals="1" fieldPosition="0"/>
    </format>
    <format dxfId="428">
      <pivotArea outline="0" collapsedLevelsAreSubtotals="1" fieldPosition="0"/>
    </format>
    <format dxfId="427">
      <pivotArea outline="0" collapsedLevelsAreSubtotals="1" fieldPosition="0"/>
    </format>
    <format dxfId="426">
      <pivotArea grandRow="1" outline="0" collapsedLevelsAreSubtotals="1" fieldPosition="0"/>
    </format>
    <format dxfId="425">
      <pivotArea dataOnly="0" labelOnly="1" grandRow="1" outline="0" fieldPosition="0"/>
    </format>
    <format dxfId="424">
      <pivotArea grandRow="1" outline="0" collapsedLevelsAreSubtotals="1" fieldPosition="0"/>
    </format>
    <format dxfId="423">
      <pivotArea dataOnly="0" labelOnly="1" grandRow="1" outline="0" fieldPosition="0"/>
    </format>
    <format dxfId="422">
      <pivotArea grandRow="1" outline="0" collapsedLevelsAreSubtotals="1" fieldPosition="0"/>
    </format>
    <format dxfId="421">
      <pivotArea dataOnly="0" labelOnly="1" grandRow="1" outline="0" fieldPosition="0"/>
    </format>
    <format dxfId="420">
      <pivotArea field="10" type="button" dataOnly="0" labelOnly="1" outline="0" axis="axisRow" fieldPosition="0"/>
    </format>
    <format dxfId="419">
      <pivotArea field="10" type="button" dataOnly="0" labelOnly="1" outline="0" axis="axisRow" fieldPosition="0"/>
    </format>
    <format dxfId="418">
      <pivotArea type="all" dataOnly="0" outline="0" fieldPosition="0"/>
    </format>
    <format dxfId="417">
      <pivotArea outline="0" collapsedLevelsAreSubtotals="1" fieldPosition="0"/>
    </format>
    <format dxfId="416">
      <pivotArea field="10" type="button" dataOnly="0" labelOnly="1" outline="0" axis="axisRow" fieldPosition="0"/>
    </format>
    <format dxfId="415">
      <pivotArea field="1" type="button" dataOnly="0" labelOnly="1" outline="0"/>
    </format>
    <format dxfId="414">
      <pivotArea dataOnly="0" labelOnly="1" outline="0" fieldPosition="0">
        <references count="1">
          <reference field="10" count="0"/>
        </references>
      </pivotArea>
    </format>
    <format dxfId="413">
      <pivotArea dataOnly="0" labelOnly="1" grandRow="1" outline="0" fieldPosition="0"/>
    </format>
    <format dxfId="412">
      <pivotArea dataOnly="0" labelOnly="1" outline="0" axis="axisValues" fieldPosition="0"/>
    </format>
    <format dxfId="411">
      <pivotArea field="1" type="button" dataOnly="0" labelOnly="1" outline="0"/>
    </format>
    <format dxfId="410">
      <pivotArea field="5" type="button" dataOnly="0" labelOnly="1" outline="0" axis="axisPage" fieldPosition="0"/>
    </format>
    <format dxfId="409">
      <pivotArea field="6" type="button" dataOnly="0" labelOnly="1" outline="0"/>
    </format>
    <format dxfId="408">
      <pivotArea outline="0" collapsedLevelsAreSubtotals="1" fieldPosition="0"/>
    </format>
    <format dxfId="407">
      <pivotArea field="5" type="button" dataOnly="0" labelOnly="1" outline="0" axis="axisPage" fieldPosition="0"/>
    </format>
    <format dxfId="406">
      <pivotArea field="6" type="button" dataOnly="0" labelOnly="1" outline="0"/>
    </format>
    <format dxfId="405">
      <pivotArea field="10" type="button" dataOnly="0" labelOnly="1" outline="0" axis="axisRow" fieldPosition="0"/>
    </format>
    <format dxfId="404">
      <pivotArea field="1" type="button" dataOnly="0" labelOnly="1" outline="0"/>
    </format>
    <format dxfId="403">
      <pivotArea dataOnly="0" grandRow="1" outline="0" fieldPosition="0"/>
    </format>
    <format dxfId="402">
      <pivotArea field="0" type="button" dataOnly="0" labelOnly="1" outline="0"/>
    </format>
    <format dxfId="401">
      <pivotArea field="8" type="button" dataOnly="0" labelOnly="1" outline="0"/>
    </format>
    <format dxfId="400">
      <pivotArea field="8" type="button" dataOnly="0" labelOnly="1" outline="0"/>
    </format>
    <format dxfId="399">
      <pivotArea field="7" type="button" dataOnly="0" labelOnly="1" outline="0"/>
    </format>
    <format dxfId="398">
      <pivotArea field="10" type="button" dataOnly="0" labelOnly="1" outline="0" axis="axisRow" fieldPosition="0"/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93">
      <pivotArea outline="0" fieldPosition="0">
        <references count="2">
          <reference field="4294967294" count="1" selected="0">
            <x v="0"/>
          </reference>
          <reference field="10" count="7" selected="0">
            <x v="1"/>
            <x v="2"/>
            <x v="3"/>
            <x v="4"/>
            <x v="5"/>
            <x v="8"/>
            <x v="12"/>
          </reference>
        </references>
      </pivotArea>
    </format>
    <format dxfId="392">
      <pivotArea dataOnly="0" labelOnly="1" outline="0" fieldPosition="0">
        <references count="1">
          <reference field="10" count="7">
            <x v="1"/>
            <x v="2"/>
            <x v="3"/>
            <x v="4"/>
            <x v="5"/>
            <x v="8"/>
            <x v="12"/>
          </reference>
        </references>
      </pivotArea>
    </format>
    <format dxfId="39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ECCBE-B0A7-4E53-9E39-6D1E14A7789D}" name="Tabela dinâmica2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K20:M29" firstHeaderRow="0" firstDataRow="1" firstDataCol="1" rowPageCount="2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7">
        <item x="4"/>
        <item x="1"/>
        <item h="1" x="0"/>
        <item x="2"/>
        <item x="3"/>
        <item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9">
    <i>
      <x v="13"/>
    </i>
    <i>
      <x v="10"/>
    </i>
    <i>
      <x/>
    </i>
    <i>
      <x v="2"/>
    </i>
    <i>
      <x v="4"/>
    </i>
    <i>
      <x v="12"/>
    </i>
    <i>
      <x v="6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6" hier="-1"/>
  </pageFields>
  <dataFields count="2">
    <dataField name=" 03/nov" fld="71" baseField="0" baseItem="0"/>
    <dataField name=" 07/nov" fld="72" baseField="0" baseItem="0"/>
  </dataFields>
  <formats count="37">
    <format dxfId="467">
      <pivotArea grandRow="1" outline="0" collapsedLevelsAreSubtotals="1" fieldPosition="0"/>
    </format>
    <format dxfId="466">
      <pivotArea grandRow="1" outline="0" collapsedLevelsAreSubtotals="1" fieldPosition="0"/>
    </format>
    <format dxfId="465">
      <pivotArea outline="0" collapsedLevelsAreSubtotals="1" fieldPosition="0"/>
    </format>
    <format dxfId="464">
      <pivotArea outline="0" collapsedLevelsAreSubtotals="1" fieldPosition="0"/>
    </format>
    <format dxfId="463">
      <pivotArea grandRow="1" outline="0" collapsedLevelsAreSubtotals="1" fieldPosition="0"/>
    </format>
    <format dxfId="462">
      <pivotArea dataOnly="0" labelOnly="1" grandRow="1" outline="0" fieldPosition="0"/>
    </format>
    <format dxfId="461">
      <pivotArea grandRow="1" outline="0" collapsedLevelsAreSubtotals="1" fieldPosition="0"/>
    </format>
    <format dxfId="460">
      <pivotArea dataOnly="0" labelOnly="1" grandRow="1" outline="0" fieldPosition="0"/>
    </format>
    <format dxfId="459">
      <pivotArea grandRow="1" outline="0" collapsedLevelsAreSubtotals="1" fieldPosition="0"/>
    </format>
    <format dxfId="458">
      <pivotArea dataOnly="0" labelOnly="1" grandRow="1" outline="0" fieldPosition="0"/>
    </format>
    <format dxfId="457">
      <pivotArea field="10" type="button" dataOnly="0" labelOnly="1" outline="0" axis="axisRow" fieldPosition="0"/>
    </format>
    <format dxfId="456">
      <pivotArea field="10" type="button" dataOnly="0" labelOnly="1" outline="0" axis="axisRow" fieldPosition="0"/>
    </format>
    <format dxfId="455">
      <pivotArea type="all" dataOnly="0" outline="0" fieldPosition="0"/>
    </format>
    <format dxfId="454">
      <pivotArea outline="0" collapsedLevelsAreSubtotals="1" fieldPosition="0"/>
    </format>
    <format dxfId="453">
      <pivotArea field="10" type="button" dataOnly="0" labelOnly="1" outline="0" axis="axisRow" fieldPosition="0"/>
    </format>
    <format dxfId="452">
      <pivotArea field="1" type="button" dataOnly="0" labelOnly="1" outline="0"/>
    </format>
    <format dxfId="451">
      <pivotArea dataOnly="0" labelOnly="1" outline="0" fieldPosition="0">
        <references count="1">
          <reference field="10" count="0"/>
        </references>
      </pivotArea>
    </format>
    <format dxfId="450">
      <pivotArea dataOnly="0" labelOnly="1" grandRow="1" outline="0" fieldPosition="0"/>
    </format>
    <format dxfId="449">
      <pivotArea dataOnly="0" labelOnly="1" outline="0" axis="axisValues" fieldPosition="0"/>
    </format>
    <format dxfId="448">
      <pivotArea field="1" type="button" dataOnly="0" labelOnly="1" outline="0"/>
    </format>
    <format dxfId="447">
      <pivotArea field="5" type="button" dataOnly="0" labelOnly="1" outline="0" axis="axisPage" fieldPosition="0"/>
    </format>
    <format dxfId="446">
      <pivotArea field="6" type="button" dataOnly="0" labelOnly="1" outline="0" axis="axisPage" fieldPosition="1"/>
    </format>
    <format dxfId="445">
      <pivotArea outline="0" collapsedLevelsAreSubtotals="1" fieldPosition="0"/>
    </format>
    <format dxfId="444">
      <pivotArea field="5" type="button" dataOnly="0" labelOnly="1" outline="0" axis="axisPage" fieldPosition="0"/>
    </format>
    <format dxfId="443">
      <pivotArea field="6" type="button" dataOnly="0" labelOnly="1" outline="0" axis="axisPage" fieldPosition="1"/>
    </format>
    <format dxfId="442">
      <pivotArea field="10" type="button" dataOnly="0" labelOnly="1" outline="0" axis="axisRow" fieldPosition="0"/>
    </format>
    <format dxfId="441">
      <pivotArea field="1" type="button" dataOnly="0" labelOnly="1" outline="0"/>
    </format>
    <format dxfId="440">
      <pivotArea dataOnly="0" grandRow="1" outline="0" fieldPosition="0"/>
    </format>
    <format dxfId="439">
      <pivotArea field="0" type="button" dataOnly="0" labelOnly="1" outline="0"/>
    </format>
    <format dxfId="438">
      <pivotArea field="8" type="button" dataOnly="0" labelOnly="1" outline="0"/>
    </format>
    <format dxfId="437">
      <pivotArea field="8" type="button" dataOnly="0" labelOnly="1" outline="0"/>
    </format>
    <format dxfId="436">
      <pivotArea field="7" type="button" dataOnly="0" labelOnly="1" outline="0"/>
    </format>
    <format dxfId="435">
      <pivotArea field="10" type="button" dataOnly="0" labelOnly="1" outline="0" axis="axisRow" fieldPosition="0"/>
    </format>
    <format dxfId="434">
      <pivotArea outline="0" fieldPosition="0">
        <references count="1">
          <reference field="10" count="8" selected="0">
            <x v="0"/>
            <x v="2"/>
            <x v="4"/>
            <x v="6"/>
            <x v="9"/>
            <x v="10"/>
            <x v="12"/>
            <x v="13"/>
          </reference>
        </references>
      </pivotArea>
    </format>
    <format dxfId="433">
      <pivotArea dataOnly="0" labelOnly="1" outline="0" fieldPosition="0">
        <references count="1">
          <reference field="10" count="8">
            <x v="0"/>
            <x v="2"/>
            <x v="4"/>
            <x v="6"/>
            <x v="9"/>
            <x v="10"/>
            <x v="12"/>
            <x v="13"/>
          </reference>
        </references>
      </pivotArea>
    </format>
    <format dxfId="4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66F62-E267-493C-B574-199DEA618541}" name="Tabela dinâmica16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C5:E13" firstHeaderRow="0" firstDataRow="1" firstDataCol="1" rowPageCount="1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h="1" x="0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h="1" x="13"/>
        <item x="5"/>
        <item x="1"/>
        <item h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8">
    <i>
      <x v="1"/>
    </i>
    <i>
      <x v="2"/>
    </i>
    <i>
      <x v="3"/>
    </i>
    <i>
      <x v="4"/>
    </i>
    <i>
      <x v="5"/>
    </i>
    <i>
      <x v="8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 08/ago" fld="50" baseField="0" baseItem="0"/>
    <dataField name=" 07/nov" fld="72" baseField="0" baseItem="0"/>
  </dataFields>
  <formats count="35">
    <format dxfId="502">
      <pivotArea grandRow="1" outline="0" collapsedLevelsAreSubtotals="1" fieldPosition="0"/>
    </format>
    <format dxfId="501">
      <pivotArea grandRow="1" outline="0" collapsedLevelsAreSubtotals="1" fieldPosition="0"/>
    </format>
    <format dxfId="500">
      <pivotArea outline="0" collapsedLevelsAreSubtotals="1" fieldPosition="0"/>
    </format>
    <format dxfId="499">
      <pivotArea outline="0" collapsedLevelsAreSubtotals="1" fieldPosition="0"/>
    </format>
    <format dxfId="498">
      <pivotArea grandRow="1" outline="0" collapsedLevelsAreSubtotals="1" fieldPosition="0"/>
    </format>
    <format dxfId="497">
      <pivotArea dataOnly="0" labelOnly="1" grandRow="1" outline="0" fieldPosition="0"/>
    </format>
    <format dxfId="496">
      <pivotArea grandRow="1" outline="0" collapsedLevelsAreSubtotals="1" fieldPosition="0"/>
    </format>
    <format dxfId="495">
      <pivotArea dataOnly="0" labelOnly="1" grandRow="1" outline="0" fieldPosition="0"/>
    </format>
    <format dxfId="494">
      <pivotArea grandRow="1" outline="0" collapsedLevelsAreSubtotals="1" fieldPosition="0"/>
    </format>
    <format dxfId="493">
      <pivotArea dataOnly="0" labelOnly="1" grandRow="1" outline="0" fieldPosition="0"/>
    </format>
    <format dxfId="492">
      <pivotArea field="10" type="button" dataOnly="0" labelOnly="1" outline="0" axis="axisRow" fieldPosition="0"/>
    </format>
    <format dxfId="491">
      <pivotArea field="10" type="button" dataOnly="0" labelOnly="1" outline="0" axis="axisRow" fieldPosition="0"/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field="10" type="button" dataOnly="0" labelOnly="1" outline="0" axis="axisRow" fieldPosition="0"/>
    </format>
    <format dxfId="487">
      <pivotArea field="1" type="button" dataOnly="0" labelOnly="1" outline="0"/>
    </format>
    <format dxfId="486">
      <pivotArea dataOnly="0" labelOnly="1" outline="0" fieldPosition="0">
        <references count="1">
          <reference field="10" count="0"/>
        </references>
      </pivotArea>
    </format>
    <format dxfId="485">
      <pivotArea dataOnly="0" labelOnly="1" grandRow="1" outline="0" fieldPosition="0"/>
    </format>
    <format dxfId="484">
      <pivotArea dataOnly="0" labelOnly="1" outline="0" axis="axisValues" fieldPosition="0"/>
    </format>
    <format dxfId="483">
      <pivotArea field="1" type="button" dataOnly="0" labelOnly="1" outline="0"/>
    </format>
    <format dxfId="482">
      <pivotArea field="5" type="button" dataOnly="0" labelOnly="1" outline="0" axis="axisPage" fieldPosition="0"/>
    </format>
    <format dxfId="481">
      <pivotArea field="6" type="button" dataOnly="0" labelOnly="1" outline="0"/>
    </format>
    <format dxfId="480">
      <pivotArea outline="0" collapsedLevelsAreSubtotals="1" fieldPosition="0"/>
    </format>
    <format dxfId="479">
      <pivotArea field="5" type="button" dataOnly="0" labelOnly="1" outline="0" axis="axisPage" fieldPosition="0"/>
    </format>
    <format dxfId="478">
      <pivotArea field="6" type="button" dataOnly="0" labelOnly="1" outline="0"/>
    </format>
    <format dxfId="477">
      <pivotArea field="10" type="button" dataOnly="0" labelOnly="1" outline="0" axis="axisRow" fieldPosition="0"/>
    </format>
    <format dxfId="476">
      <pivotArea field="1" type="button" dataOnly="0" labelOnly="1" outline="0"/>
    </format>
    <format dxfId="475">
      <pivotArea dataOnly="0" grandRow="1" outline="0" fieldPosition="0"/>
    </format>
    <format dxfId="474">
      <pivotArea field="0" type="button" dataOnly="0" labelOnly="1" outline="0"/>
    </format>
    <format dxfId="473">
      <pivotArea field="8" type="button" dataOnly="0" labelOnly="1" outline="0"/>
    </format>
    <format dxfId="472">
      <pivotArea field="8" type="button" dataOnly="0" labelOnly="1" outline="0"/>
    </format>
    <format dxfId="471">
      <pivotArea field="7" type="button" dataOnly="0" labelOnly="1" outline="0"/>
    </format>
    <format dxfId="470">
      <pivotArea field="10" type="button" dataOnly="0" labelOnly="1" outline="0" axis="axisRow" fieldPosition="0"/>
    </format>
    <format dxfId="4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6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54C8F-45A2-42BE-AB3E-BC366B1727CE}" name="Tabela dinâmica20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C47:E58" firstHeaderRow="0" firstDataRow="1" firstDataCol="1" rowPageCount="1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x="1"/>
        <item h="1"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1">
    <i>
      <x/>
    </i>
    <i>
      <x v="1"/>
    </i>
    <i>
      <x v="2"/>
    </i>
    <i>
      <x v="4"/>
    </i>
    <i>
      <x v="5"/>
    </i>
    <i>
      <x v="7"/>
    </i>
    <i>
      <x v="8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 08/ago" fld="50" baseField="0" baseItem="0"/>
    <dataField name=" 07/nov" fld="72" baseField="0" baseItem="0"/>
  </dataFields>
  <formats count="35">
    <format dxfId="537">
      <pivotArea grandRow="1" outline="0" collapsedLevelsAreSubtotals="1" fieldPosition="0"/>
    </format>
    <format dxfId="536">
      <pivotArea grandRow="1" outline="0" collapsedLevelsAreSubtotals="1" fieldPosition="0"/>
    </format>
    <format dxfId="535">
      <pivotArea outline="0" collapsedLevelsAreSubtotals="1" fieldPosition="0"/>
    </format>
    <format dxfId="534">
      <pivotArea outline="0" collapsedLevelsAreSubtotals="1" fieldPosition="0"/>
    </format>
    <format dxfId="533">
      <pivotArea grandRow="1" outline="0" collapsedLevelsAreSubtotals="1" fieldPosition="0"/>
    </format>
    <format dxfId="532">
      <pivotArea dataOnly="0" labelOnly="1" grandRow="1" outline="0" fieldPosition="0"/>
    </format>
    <format dxfId="531">
      <pivotArea grandRow="1" outline="0" collapsedLevelsAreSubtotals="1" fieldPosition="0"/>
    </format>
    <format dxfId="530">
      <pivotArea dataOnly="0" labelOnly="1" grandRow="1" outline="0" fieldPosition="0"/>
    </format>
    <format dxfId="529">
      <pivotArea grandRow="1" outline="0" collapsedLevelsAreSubtotals="1" fieldPosition="0"/>
    </format>
    <format dxfId="528">
      <pivotArea dataOnly="0" labelOnly="1" grandRow="1" outline="0" fieldPosition="0"/>
    </format>
    <format dxfId="527">
      <pivotArea field="10" type="button" dataOnly="0" labelOnly="1" outline="0" axis="axisRow" fieldPosition="0"/>
    </format>
    <format dxfId="526">
      <pivotArea field="10" type="button" dataOnly="0" labelOnly="1" outline="0" axis="axisRow" fieldPosition="0"/>
    </format>
    <format dxfId="525">
      <pivotArea type="all" dataOnly="0" outline="0" fieldPosition="0"/>
    </format>
    <format dxfId="524">
      <pivotArea outline="0" collapsedLevelsAreSubtotals="1" fieldPosition="0"/>
    </format>
    <format dxfId="523">
      <pivotArea field="10" type="button" dataOnly="0" labelOnly="1" outline="0" axis="axisRow" fieldPosition="0"/>
    </format>
    <format dxfId="522">
      <pivotArea field="1" type="button" dataOnly="0" labelOnly="1" outline="0"/>
    </format>
    <format dxfId="521">
      <pivotArea dataOnly="0" labelOnly="1" outline="0" fieldPosition="0">
        <references count="1">
          <reference field="10" count="0"/>
        </references>
      </pivotArea>
    </format>
    <format dxfId="520">
      <pivotArea dataOnly="0" labelOnly="1" grandRow="1" outline="0" fieldPosition="0"/>
    </format>
    <format dxfId="519">
      <pivotArea dataOnly="0" labelOnly="1" outline="0" axis="axisValues" fieldPosition="0"/>
    </format>
    <format dxfId="518">
      <pivotArea field="1" type="button" dataOnly="0" labelOnly="1" outline="0"/>
    </format>
    <format dxfId="517">
      <pivotArea field="5" type="button" dataOnly="0" labelOnly="1" outline="0" axis="axisPage" fieldPosition="0"/>
    </format>
    <format dxfId="516">
      <pivotArea field="6" type="button" dataOnly="0" labelOnly="1" outline="0"/>
    </format>
    <format dxfId="515">
      <pivotArea outline="0" collapsedLevelsAreSubtotals="1" fieldPosition="0"/>
    </format>
    <format dxfId="514">
      <pivotArea field="5" type="button" dataOnly="0" labelOnly="1" outline="0" axis="axisPage" fieldPosition="0"/>
    </format>
    <format dxfId="513">
      <pivotArea field="6" type="button" dataOnly="0" labelOnly="1" outline="0"/>
    </format>
    <format dxfId="512">
      <pivotArea field="10" type="button" dataOnly="0" labelOnly="1" outline="0" axis="axisRow" fieldPosition="0"/>
    </format>
    <format dxfId="511">
      <pivotArea field="1" type="button" dataOnly="0" labelOnly="1" outline="0"/>
    </format>
    <format dxfId="510">
      <pivotArea dataOnly="0" grandRow="1" outline="0" fieldPosition="0"/>
    </format>
    <format dxfId="509">
      <pivotArea field="0" type="button" dataOnly="0" labelOnly="1" outline="0"/>
    </format>
    <format dxfId="508">
      <pivotArea field="8" type="button" dataOnly="0" labelOnly="1" outline="0"/>
    </format>
    <format dxfId="507">
      <pivotArea field="8" type="button" dataOnly="0" labelOnly="1" outline="0"/>
    </format>
    <format dxfId="506">
      <pivotArea field="7" type="button" dataOnly="0" labelOnly="1" outline="0"/>
    </format>
    <format dxfId="505">
      <pivotArea field="10" type="button" dataOnly="0" labelOnly="1" outline="0" axis="axisRow" fieldPosition="0"/>
    </format>
    <format dxfId="5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0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2A9F5-07E9-459E-B175-D21A0E9A14A2}" name="Tabela dinâmica1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K47:M58" firstHeaderRow="0" firstDataRow="1" firstDataCol="1" rowPageCount="1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x="1"/>
        <item h="1"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1">
    <i>
      <x/>
    </i>
    <i>
      <x v="13"/>
    </i>
    <i>
      <x v="4"/>
    </i>
    <i>
      <x v="5"/>
    </i>
    <i>
      <x v="10"/>
    </i>
    <i>
      <x v="7"/>
    </i>
    <i>
      <x v="2"/>
    </i>
    <i>
      <x v="8"/>
    </i>
    <i>
      <x v="12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 03/nov" fld="71" baseField="0" baseItem="0"/>
    <dataField name=" 07/nov" fld="72" baseField="0" baseItem="0"/>
  </dataFields>
  <formats count="35">
    <format dxfId="572">
      <pivotArea grandRow="1" outline="0" collapsedLevelsAreSubtotals="1" fieldPosition="0"/>
    </format>
    <format dxfId="571">
      <pivotArea grandRow="1" outline="0" collapsedLevelsAreSubtotals="1" fieldPosition="0"/>
    </format>
    <format dxfId="570">
      <pivotArea outline="0" collapsedLevelsAreSubtotals="1" fieldPosition="0"/>
    </format>
    <format dxfId="569">
      <pivotArea outline="0" collapsedLevelsAreSubtotals="1" fieldPosition="0"/>
    </format>
    <format dxfId="568">
      <pivotArea grandRow="1" outline="0" collapsedLevelsAreSubtotals="1" fieldPosition="0"/>
    </format>
    <format dxfId="567">
      <pivotArea dataOnly="0" labelOnly="1" grandRow="1" outline="0" fieldPosition="0"/>
    </format>
    <format dxfId="566">
      <pivotArea grandRow="1" outline="0" collapsedLevelsAreSubtotals="1" fieldPosition="0"/>
    </format>
    <format dxfId="565">
      <pivotArea dataOnly="0" labelOnly="1" grandRow="1" outline="0" fieldPosition="0"/>
    </format>
    <format dxfId="564">
      <pivotArea grandRow="1" outline="0" collapsedLevelsAreSubtotals="1" fieldPosition="0"/>
    </format>
    <format dxfId="563">
      <pivotArea dataOnly="0" labelOnly="1" grandRow="1" outline="0" fieldPosition="0"/>
    </format>
    <format dxfId="562">
      <pivotArea field="10" type="button" dataOnly="0" labelOnly="1" outline="0" axis="axisRow" fieldPosition="0"/>
    </format>
    <format dxfId="561">
      <pivotArea field="10" type="button" dataOnly="0" labelOnly="1" outline="0" axis="axisRow" fieldPosition="0"/>
    </format>
    <format dxfId="560">
      <pivotArea type="all" dataOnly="0" outline="0" fieldPosition="0"/>
    </format>
    <format dxfId="559">
      <pivotArea outline="0" collapsedLevelsAreSubtotals="1" fieldPosition="0"/>
    </format>
    <format dxfId="558">
      <pivotArea field="10" type="button" dataOnly="0" labelOnly="1" outline="0" axis="axisRow" fieldPosition="0"/>
    </format>
    <format dxfId="557">
      <pivotArea field="1" type="button" dataOnly="0" labelOnly="1" outline="0"/>
    </format>
    <format dxfId="556">
      <pivotArea dataOnly="0" labelOnly="1" outline="0" fieldPosition="0">
        <references count="1">
          <reference field="10" count="0"/>
        </references>
      </pivotArea>
    </format>
    <format dxfId="555">
      <pivotArea dataOnly="0" labelOnly="1" grandRow="1" outline="0" fieldPosition="0"/>
    </format>
    <format dxfId="554">
      <pivotArea dataOnly="0" labelOnly="1" outline="0" axis="axisValues" fieldPosition="0"/>
    </format>
    <format dxfId="553">
      <pivotArea field="1" type="button" dataOnly="0" labelOnly="1" outline="0"/>
    </format>
    <format dxfId="552">
      <pivotArea field="5" type="button" dataOnly="0" labelOnly="1" outline="0" axis="axisPage" fieldPosition="0"/>
    </format>
    <format dxfId="551">
      <pivotArea field="6" type="button" dataOnly="0" labelOnly="1" outline="0"/>
    </format>
    <format dxfId="550">
      <pivotArea outline="0" collapsedLevelsAreSubtotals="1" fieldPosition="0"/>
    </format>
    <format dxfId="549">
      <pivotArea field="5" type="button" dataOnly="0" labelOnly="1" outline="0" axis="axisPage" fieldPosition="0"/>
    </format>
    <format dxfId="548">
      <pivotArea field="6" type="button" dataOnly="0" labelOnly="1" outline="0"/>
    </format>
    <format dxfId="547">
      <pivotArea field="10" type="button" dataOnly="0" labelOnly="1" outline="0" axis="axisRow" fieldPosition="0"/>
    </format>
    <format dxfId="546">
      <pivotArea field="1" type="button" dataOnly="0" labelOnly="1" outline="0"/>
    </format>
    <format dxfId="545">
      <pivotArea dataOnly="0" grandRow="1" outline="0" fieldPosition="0"/>
    </format>
    <format dxfId="544">
      <pivotArea field="0" type="button" dataOnly="0" labelOnly="1" outline="0"/>
    </format>
    <format dxfId="543">
      <pivotArea field="8" type="button" dataOnly="0" labelOnly="1" outline="0"/>
    </format>
    <format dxfId="542">
      <pivotArea field="8" type="button" dataOnly="0" labelOnly="1" outline="0"/>
    </format>
    <format dxfId="541">
      <pivotArea field="7" type="button" dataOnly="0" labelOnly="1" outline="0"/>
    </format>
    <format dxfId="540">
      <pivotArea field="10" type="button" dataOnly="0" labelOnly="1" outline="0" axis="axisRow" fieldPosition="0"/>
    </format>
    <format dxfId="5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7F5AB-D59F-4083-8812-32181C279D96}" name="Tabela dinâmica5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K35:M41" firstHeaderRow="0" firstDataRow="1" firstDataCol="1" rowPageCount="2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6">
    <i>
      <x/>
    </i>
    <i>
      <x v="2"/>
    </i>
    <i>
      <x v="12"/>
    </i>
    <i>
      <x v="4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6" item="2" hier="-1"/>
  </pageFields>
  <dataFields count="2">
    <dataField name=" 03/nov" fld="71" baseField="0" baseItem="0"/>
    <dataField name=" 07/nov" fld="72" baseField="0" baseItem="0"/>
  </dataFields>
  <formats count="42">
    <format dxfId="614">
      <pivotArea grandRow="1" outline="0" collapsedLevelsAreSubtotals="1" fieldPosition="0"/>
    </format>
    <format dxfId="613">
      <pivotArea grandRow="1" outline="0" collapsedLevelsAreSubtotals="1" fieldPosition="0"/>
    </format>
    <format dxfId="612">
      <pivotArea outline="0" collapsedLevelsAreSubtotals="1" fieldPosition="0"/>
    </format>
    <format dxfId="611">
      <pivotArea outline="0" collapsedLevelsAreSubtotals="1" fieldPosition="0"/>
    </format>
    <format dxfId="610">
      <pivotArea grandRow="1" outline="0" collapsedLevelsAreSubtotals="1" fieldPosition="0"/>
    </format>
    <format dxfId="609">
      <pivotArea dataOnly="0" labelOnly="1" grandRow="1" outline="0" fieldPosition="0"/>
    </format>
    <format dxfId="608">
      <pivotArea grandRow="1" outline="0" collapsedLevelsAreSubtotals="1" fieldPosition="0"/>
    </format>
    <format dxfId="607">
      <pivotArea dataOnly="0" labelOnly="1" grandRow="1" outline="0" fieldPosition="0"/>
    </format>
    <format dxfId="606">
      <pivotArea grandRow="1" outline="0" collapsedLevelsAreSubtotals="1" fieldPosition="0"/>
    </format>
    <format dxfId="605">
      <pivotArea dataOnly="0" labelOnly="1" grandRow="1" outline="0" fieldPosition="0"/>
    </format>
    <format dxfId="604">
      <pivotArea field="10" type="button" dataOnly="0" labelOnly="1" outline="0" axis="axisRow" fieldPosition="0"/>
    </format>
    <format dxfId="603">
      <pivotArea field="10" type="button" dataOnly="0" labelOnly="1" outline="0" axis="axisRow" fieldPosition="0"/>
    </format>
    <format dxfId="602">
      <pivotArea type="all" dataOnly="0" outline="0" fieldPosition="0"/>
    </format>
    <format dxfId="601">
      <pivotArea outline="0" collapsedLevelsAreSubtotals="1" fieldPosition="0"/>
    </format>
    <format dxfId="600">
      <pivotArea field="10" type="button" dataOnly="0" labelOnly="1" outline="0" axis="axisRow" fieldPosition="0"/>
    </format>
    <format dxfId="599">
      <pivotArea field="1" type="button" dataOnly="0" labelOnly="1" outline="0"/>
    </format>
    <format dxfId="598">
      <pivotArea dataOnly="0" labelOnly="1" outline="0" fieldPosition="0">
        <references count="1">
          <reference field="10" count="0"/>
        </references>
      </pivotArea>
    </format>
    <format dxfId="597">
      <pivotArea dataOnly="0" labelOnly="1" grandRow="1" outline="0" fieldPosition="0"/>
    </format>
    <format dxfId="596">
      <pivotArea dataOnly="0" labelOnly="1" outline="0" axis="axisValues" fieldPosition="0"/>
    </format>
    <format dxfId="595">
      <pivotArea field="1" type="button" dataOnly="0" labelOnly="1" outline="0"/>
    </format>
    <format dxfId="594">
      <pivotArea field="5" type="button" dataOnly="0" labelOnly="1" outline="0" axis="axisPage" fieldPosition="0"/>
    </format>
    <format dxfId="593">
      <pivotArea field="6" type="button" dataOnly="0" labelOnly="1" outline="0" axis="axisPage" fieldPosition="1"/>
    </format>
    <format dxfId="592">
      <pivotArea outline="0" collapsedLevelsAreSubtotals="1" fieldPosition="0"/>
    </format>
    <format dxfId="591">
      <pivotArea field="5" type="button" dataOnly="0" labelOnly="1" outline="0" axis="axisPage" fieldPosition="0"/>
    </format>
    <format dxfId="590">
      <pivotArea field="6" type="button" dataOnly="0" labelOnly="1" outline="0" axis="axisPage" fieldPosition="1"/>
    </format>
    <format dxfId="589">
      <pivotArea field="10" type="button" dataOnly="0" labelOnly="1" outline="0" axis="axisRow" fieldPosition="0"/>
    </format>
    <format dxfId="588">
      <pivotArea field="1" type="button" dataOnly="0" labelOnly="1" outline="0"/>
    </format>
    <format dxfId="587">
      <pivotArea dataOnly="0" grandRow="1" outline="0" fieldPosition="0"/>
    </format>
    <format dxfId="586">
      <pivotArea field="0" type="button" dataOnly="0" labelOnly="1" outline="0"/>
    </format>
    <format dxfId="585">
      <pivotArea field="8" type="button" dataOnly="0" labelOnly="1" outline="0"/>
    </format>
    <format dxfId="584">
      <pivotArea field="8" type="button" dataOnly="0" labelOnly="1" outline="0"/>
    </format>
    <format dxfId="583">
      <pivotArea field="7" type="button" dataOnly="0" labelOnly="1" outline="0"/>
    </format>
    <format dxfId="582">
      <pivotArea field="10" type="button" dataOnly="0" labelOnly="1" outline="0" axis="axisRow" fieldPosition="0"/>
    </format>
    <format dxfId="581">
      <pivotArea outline="0" fieldPosition="0">
        <references count="1">
          <reference field="10" count="1" selected="0">
            <x v="0"/>
          </reference>
        </references>
      </pivotArea>
    </format>
    <format dxfId="580">
      <pivotArea dataOnly="0" labelOnly="1" outline="0" fieldPosition="0">
        <references count="1">
          <reference field="10" count="1">
            <x v="0"/>
          </reference>
        </references>
      </pivotArea>
    </format>
    <format dxfId="579">
      <pivotArea outline="0" fieldPosition="0">
        <references count="1">
          <reference field="10" count="1" selected="0">
            <x v="6"/>
          </reference>
        </references>
      </pivotArea>
    </format>
    <format dxfId="578">
      <pivotArea dataOnly="0" labelOnly="1" outline="0" fieldPosition="0">
        <references count="1">
          <reference field="10" count="1">
            <x v="6"/>
          </reference>
        </references>
      </pivotArea>
    </format>
    <format dxfId="577">
      <pivotArea outline="0" fieldPosition="0">
        <references count="1">
          <reference field="10" count="1" selected="0">
            <x v="10"/>
          </reference>
        </references>
      </pivotArea>
    </format>
    <format dxfId="576">
      <pivotArea dataOnly="0" labelOnly="1" outline="0" fieldPosition="0">
        <references count="1">
          <reference field="10" count="1">
            <x v="10"/>
          </reference>
        </references>
      </pivotArea>
    </format>
    <format dxfId="575">
      <pivotArea dataOnly="0" outline="0" fieldPosition="0">
        <references count="2">
          <reference field="6" count="1" selected="0">
            <x v="2"/>
          </reference>
          <reference field="10" count="2">
            <x v="0"/>
            <x v="2"/>
          </reference>
        </references>
      </pivotArea>
    </format>
    <format dxfId="5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7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A45F2-059D-4109-8F61-87CA400C1567}" name="Tabela dinâmica8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S47:V58" firstHeaderRow="0" firstDataRow="1" firstDataCol="1" rowPageCount="1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x="1"/>
        <item h="1"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h="1" x="13"/>
        <item x="5"/>
        <item x="1"/>
        <item h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1">
    <i>
      <x/>
    </i>
    <i>
      <x v="1"/>
    </i>
    <i>
      <x v="2"/>
    </i>
    <i>
      <x v="4"/>
    </i>
    <i>
      <x v="5"/>
    </i>
    <i>
      <x v="7"/>
    </i>
    <i>
      <x v="8"/>
    </i>
    <i>
      <x v="10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RESULTADO 3º Trim" fld="82" baseField="10" baseItem="1"/>
    <dataField name=" 07/nov" fld="72" baseField="0" baseItem="0"/>
    <dataField name="QB" fld="79" subtotal="count" baseField="10" baseItem="1"/>
  </dataFields>
  <formats count="40">
    <format dxfId="654">
      <pivotArea grandRow="1" outline="0" collapsedLevelsAreSubtotals="1" fieldPosition="0"/>
    </format>
    <format dxfId="653">
      <pivotArea grandRow="1" outline="0" collapsedLevelsAreSubtotals="1" fieldPosition="0"/>
    </format>
    <format dxfId="652">
      <pivotArea outline="0" collapsedLevelsAreSubtotals="1" fieldPosition="0"/>
    </format>
    <format dxfId="651">
      <pivotArea outline="0" collapsedLevelsAreSubtotals="1" fieldPosition="0"/>
    </format>
    <format dxfId="650">
      <pivotArea grandRow="1" outline="0" collapsedLevelsAreSubtotals="1" fieldPosition="0"/>
    </format>
    <format dxfId="649">
      <pivotArea dataOnly="0" labelOnly="1" grandRow="1" outline="0" fieldPosition="0"/>
    </format>
    <format dxfId="648">
      <pivotArea grandRow="1" outline="0" collapsedLevelsAreSubtotals="1" fieldPosition="0"/>
    </format>
    <format dxfId="647">
      <pivotArea dataOnly="0" labelOnly="1" grandRow="1" outline="0" fieldPosition="0"/>
    </format>
    <format dxfId="646">
      <pivotArea grandRow="1" outline="0" collapsedLevelsAreSubtotals="1" fieldPosition="0"/>
    </format>
    <format dxfId="645">
      <pivotArea dataOnly="0" labelOnly="1" grandRow="1" outline="0" fieldPosition="0"/>
    </format>
    <format dxfId="644">
      <pivotArea field="10" type="button" dataOnly="0" labelOnly="1" outline="0" axis="axisRow" fieldPosition="0"/>
    </format>
    <format dxfId="643">
      <pivotArea field="10" type="button" dataOnly="0" labelOnly="1" outline="0" axis="axisRow" fieldPosition="0"/>
    </format>
    <format dxfId="642">
      <pivotArea type="all" dataOnly="0" outline="0" fieldPosition="0"/>
    </format>
    <format dxfId="641">
      <pivotArea outline="0" collapsedLevelsAreSubtotals="1" fieldPosition="0"/>
    </format>
    <format dxfId="640">
      <pivotArea field="10" type="button" dataOnly="0" labelOnly="1" outline="0" axis="axisRow" fieldPosition="0"/>
    </format>
    <format dxfId="639">
      <pivotArea field="1" type="button" dataOnly="0" labelOnly="1" outline="0"/>
    </format>
    <format dxfId="638">
      <pivotArea dataOnly="0" labelOnly="1" outline="0" fieldPosition="0">
        <references count="1">
          <reference field="10" count="0"/>
        </references>
      </pivotArea>
    </format>
    <format dxfId="637">
      <pivotArea dataOnly="0" labelOnly="1" grandRow="1" outline="0" fieldPosition="0"/>
    </format>
    <format dxfId="636">
      <pivotArea dataOnly="0" labelOnly="1" outline="0" axis="axisValues" fieldPosition="0"/>
    </format>
    <format dxfId="635">
      <pivotArea field="1" type="button" dataOnly="0" labelOnly="1" outline="0"/>
    </format>
    <format dxfId="634">
      <pivotArea field="5" type="button" dataOnly="0" labelOnly="1" outline="0" axis="axisPage" fieldPosition="0"/>
    </format>
    <format dxfId="633">
      <pivotArea field="6" type="button" dataOnly="0" labelOnly="1" outline="0"/>
    </format>
    <format dxfId="632">
      <pivotArea outline="0" collapsedLevelsAreSubtotals="1" fieldPosition="0"/>
    </format>
    <format dxfId="631">
      <pivotArea field="5" type="button" dataOnly="0" labelOnly="1" outline="0" axis="axisPage" fieldPosition="0"/>
    </format>
    <format dxfId="630">
      <pivotArea field="6" type="button" dataOnly="0" labelOnly="1" outline="0"/>
    </format>
    <format dxfId="629">
      <pivotArea field="10" type="button" dataOnly="0" labelOnly="1" outline="0" axis="axisRow" fieldPosition="0"/>
    </format>
    <format dxfId="628">
      <pivotArea field="1" type="button" dataOnly="0" labelOnly="1" outline="0"/>
    </format>
    <format dxfId="627">
      <pivotArea dataOnly="0" grandRow="1" outline="0" fieldPosition="0"/>
    </format>
    <format dxfId="626">
      <pivotArea field="0" type="button" dataOnly="0" labelOnly="1" outline="0"/>
    </format>
    <format dxfId="625">
      <pivotArea field="8" type="button" dataOnly="0" labelOnly="1" outline="0"/>
    </format>
    <format dxfId="624">
      <pivotArea field="8" type="button" dataOnly="0" labelOnly="1" outline="0"/>
    </format>
    <format dxfId="623">
      <pivotArea field="7" type="button" dataOnly="0" labelOnly="1" outline="0"/>
    </format>
    <format dxfId="622">
      <pivotArea field="10" type="button" dataOnly="0" labelOnly="1" outline="0" axis="axisRow" fieldPosition="0"/>
    </format>
    <format dxfId="6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1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17">
      <pivotArea outline="0" fieldPosition="0">
        <references count="2">
          <reference field="4294967294" count="1" selected="0">
            <x v="0"/>
          </reference>
          <reference field="10" count="10" selected="0">
            <x v="0"/>
            <x v="1"/>
            <x v="2"/>
            <x v="4"/>
            <x v="5"/>
            <x v="7"/>
            <x v="8"/>
            <x v="10"/>
            <x v="12"/>
            <x v="13"/>
          </reference>
        </references>
      </pivotArea>
    </format>
    <format dxfId="616">
      <pivotArea dataOnly="0" labelOnly="1" outline="0" fieldPosition="0">
        <references count="1">
          <reference field="10" count="10">
            <x v="0"/>
            <x v="1"/>
            <x v="2"/>
            <x v="4"/>
            <x v="5"/>
            <x v="7"/>
            <x v="8"/>
            <x v="10"/>
            <x v="12"/>
            <x v="13"/>
          </reference>
        </references>
      </pivotArea>
    </format>
    <format dxfId="61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71D30-B66B-4EB4-8DA0-59803AB07311}" name="Tabela dinâmica9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S35:V41" firstHeaderRow="0" firstDataRow="1" firstDataCol="1" rowPageCount="2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7">
        <item x="4"/>
        <item x="1"/>
        <item x="0"/>
        <item x="2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6">
    <i>
      <x/>
    </i>
    <i>
      <x v="2"/>
    </i>
    <i>
      <x v="4"/>
    </i>
    <i>
      <x v="9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6" item="2" hier="-1"/>
  </pageFields>
  <dataFields count="3">
    <dataField name="RESULTADO 4º Trim" fld="83" baseField="0" baseItem="0"/>
    <dataField name=" 07/nov" fld="72" baseField="0" baseItem="0"/>
    <dataField name="QB" fld="79" subtotal="count" baseField="10" baseItem="1"/>
  </dataFields>
  <formats count="36">
    <format dxfId="690">
      <pivotArea grandRow="1" outline="0" collapsedLevelsAreSubtotals="1" fieldPosition="0"/>
    </format>
    <format dxfId="689">
      <pivotArea grandRow="1" outline="0" collapsedLevelsAreSubtotals="1" fieldPosition="0"/>
    </format>
    <format dxfId="688">
      <pivotArea outline="0" collapsedLevelsAreSubtotals="1" fieldPosition="0"/>
    </format>
    <format dxfId="687">
      <pivotArea outline="0" collapsedLevelsAreSubtotals="1" fieldPosition="0"/>
    </format>
    <format dxfId="686">
      <pivotArea grandRow="1" outline="0" collapsedLevelsAreSubtotals="1" fieldPosition="0"/>
    </format>
    <format dxfId="685">
      <pivotArea dataOnly="0" labelOnly="1" grandRow="1" outline="0" fieldPosition="0"/>
    </format>
    <format dxfId="684">
      <pivotArea grandRow="1" outline="0" collapsedLevelsAreSubtotals="1" fieldPosition="0"/>
    </format>
    <format dxfId="683">
      <pivotArea dataOnly="0" labelOnly="1" grandRow="1" outline="0" fieldPosition="0"/>
    </format>
    <format dxfId="682">
      <pivotArea grandRow="1" outline="0" collapsedLevelsAreSubtotals="1" fieldPosition="0"/>
    </format>
    <format dxfId="681">
      <pivotArea dataOnly="0" labelOnly="1" grandRow="1" outline="0" fieldPosition="0"/>
    </format>
    <format dxfId="680">
      <pivotArea field="10" type="button" dataOnly="0" labelOnly="1" outline="0" axis="axisRow" fieldPosition="0"/>
    </format>
    <format dxfId="679">
      <pivotArea field="10" type="button" dataOnly="0" labelOnly="1" outline="0" axis="axisRow" fieldPosition="0"/>
    </format>
    <format dxfId="678">
      <pivotArea type="all" dataOnly="0" outline="0" fieldPosition="0"/>
    </format>
    <format dxfId="677">
      <pivotArea outline="0" collapsedLevelsAreSubtotals="1" fieldPosition="0"/>
    </format>
    <format dxfId="676">
      <pivotArea field="10" type="button" dataOnly="0" labelOnly="1" outline="0" axis="axisRow" fieldPosition="0"/>
    </format>
    <format dxfId="675">
      <pivotArea field="1" type="button" dataOnly="0" labelOnly="1" outline="0"/>
    </format>
    <format dxfId="674">
      <pivotArea dataOnly="0" labelOnly="1" outline="0" fieldPosition="0">
        <references count="1">
          <reference field="10" count="0"/>
        </references>
      </pivotArea>
    </format>
    <format dxfId="673">
      <pivotArea dataOnly="0" labelOnly="1" grandRow="1" outline="0" fieldPosition="0"/>
    </format>
    <format dxfId="672">
      <pivotArea dataOnly="0" labelOnly="1" outline="0" axis="axisValues" fieldPosition="0"/>
    </format>
    <format dxfId="671">
      <pivotArea field="1" type="button" dataOnly="0" labelOnly="1" outline="0"/>
    </format>
    <format dxfId="670">
      <pivotArea field="5" type="button" dataOnly="0" labelOnly="1" outline="0" axis="axisPage" fieldPosition="0"/>
    </format>
    <format dxfId="669">
      <pivotArea field="6" type="button" dataOnly="0" labelOnly="1" outline="0" axis="axisPage" fieldPosition="1"/>
    </format>
    <format dxfId="668">
      <pivotArea outline="0" collapsedLevelsAreSubtotals="1" fieldPosition="0"/>
    </format>
    <format dxfId="667">
      <pivotArea field="5" type="button" dataOnly="0" labelOnly="1" outline="0" axis="axisPage" fieldPosition="0"/>
    </format>
    <format dxfId="666">
      <pivotArea field="6" type="button" dataOnly="0" labelOnly="1" outline="0" axis="axisPage" fieldPosition="1"/>
    </format>
    <format dxfId="665">
      <pivotArea field="10" type="button" dataOnly="0" labelOnly="1" outline="0" axis="axisRow" fieldPosition="0"/>
    </format>
    <format dxfId="664">
      <pivotArea field="1" type="button" dataOnly="0" labelOnly="1" outline="0"/>
    </format>
    <format dxfId="663">
      <pivotArea dataOnly="0" grandRow="1" outline="0" fieldPosition="0"/>
    </format>
    <format dxfId="662">
      <pivotArea field="0" type="button" dataOnly="0" labelOnly="1" outline="0"/>
    </format>
    <format dxfId="661">
      <pivotArea field="8" type="button" dataOnly="0" labelOnly="1" outline="0"/>
    </format>
    <format dxfId="660">
      <pivotArea field="8" type="button" dataOnly="0" labelOnly="1" outline="0"/>
    </format>
    <format dxfId="659">
      <pivotArea field="7" type="button" dataOnly="0" labelOnly="1" outline="0"/>
    </format>
    <format dxfId="658">
      <pivotArea field="10" type="button" dataOnly="0" labelOnly="1" outline="0" axis="axisRow" fieldPosition="0"/>
    </format>
    <format dxfId="65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5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F6581-2D5E-4C1F-A9A7-6A0BA9328F47}" name="Tabela dinâmica7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S20:V29" firstHeaderRow="0" firstDataRow="1" firstDataCol="1" rowPageCount="2" colPageCount="1"/>
  <pivotFields count="85">
    <pivotField compact="0" outline="0" subtotalTop="0" showAll="0" defaultSubtotal="0">
      <items count="1268"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h="1"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h="1"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h="1"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h="1"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h="1"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67"/>
        <item h="1" x="1258"/>
        <item h="1" x="1259"/>
        <item h="1" x="1260"/>
        <item h="1" x="1261"/>
        <item h="1" x="1262"/>
        <item h="1" x="1263"/>
        <item h="1" x="1264"/>
        <item h="1" x="12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7">
        <item x="4"/>
        <item x="1"/>
        <item h="1" x="0"/>
        <item x="2"/>
        <item x="3"/>
        <item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33">
        <item h="1"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h="1"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9">
    <i>
      <x/>
    </i>
    <i>
      <x v="2"/>
    </i>
    <i>
      <x v="4"/>
    </i>
    <i>
      <x v="6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6" hier="-1"/>
  </pageFields>
  <dataFields count="3">
    <dataField name="RESULTADO 3º Trim" fld="82" baseField="10" baseItem="1"/>
    <dataField name=" 07/nov" fld="72" baseField="0" baseItem="0"/>
    <dataField name="QB" fld="79" subtotal="count" baseField="10" baseItem="1"/>
  </dataFields>
  <formats count="38">
    <format dxfId="728">
      <pivotArea grandRow="1" outline="0" collapsedLevelsAreSubtotals="1" fieldPosition="0"/>
    </format>
    <format dxfId="727">
      <pivotArea grandRow="1" outline="0" collapsedLevelsAreSubtotals="1" fieldPosition="0"/>
    </format>
    <format dxfId="726">
      <pivotArea outline="0" collapsedLevelsAreSubtotals="1" fieldPosition="0"/>
    </format>
    <format dxfId="725">
      <pivotArea outline="0" collapsedLevelsAreSubtotals="1" fieldPosition="0"/>
    </format>
    <format dxfId="724">
      <pivotArea grandRow="1" outline="0" collapsedLevelsAreSubtotals="1" fieldPosition="0"/>
    </format>
    <format dxfId="723">
      <pivotArea dataOnly="0" labelOnly="1" grandRow="1" outline="0" fieldPosition="0"/>
    </format>
    <format dxfId="722">
      <pivotArea grandRow="1" outline="0" collapsedLevelsAreSubtotals="1" fieldPosition="0"/>
    </format>
    <format dxfId="721">
      <pivotArea dataOnly="0" labelOnly="1" grandRow="1" outline="0" fieldPosition="0"/>
    </format>
    <format dxfId="720">
      <pivotArea grandRow="1" outline="0" collapsedLevelsAreSubtotals="1" fieldPosition="0"/>
    </format>
    <format dxfId="719">
      <pivotArea dataOnly="0" labelOnly="1" grandRow="1" outline="0" fieldPosition="0"/>
    </format>
    <format dxfId="718">
      <pivotArea field="10" type="button" dataOnly="0" labelOnly="1" outline="0" axis="axisRow" fieldPosition="0"/>
    </format>
    <format dxfId="717">
      <pivotArea field="10" type="button" dataOnly="0" labelOnly="1" outline="0" axis="axisRow" fieldPosition="0"/>
    </format>
    <format dxfId="716">
      <pivotArea type="all" dataOnly="0" outline="0" fieldPosition="0"/>
    </format>
    <format dxfId="715">
      <pivotArea outline="0" collapsedLevelsAreSubtotals="1" fieldPosition="0"/>
    </format>
    <format dxfId="714">
      <pivotArea field="10" type="button" dataOnly="0" labelOnly="1" outline="0" axis="axisRow" fieldPosition="0"/>
    </format>
    <format dxfId="713">
      <pivotArea field="1" type="button" dataOnly="0" labelOnly="1" outline="0"/>
    </format>
    <format dxfId="712">
      <pivotArea dataOnly="0" labelOnly="1" outline="0" fieldPosition="0">
        <references count="1">
          <reference field="10" count="0"/>
        </references>
      </pivotArea>
    </format>
    <format dxfId="711">
      <pivotArea dataOnly="0" labelOnly="1" grandRow="1" outline="0" fieldPosition="0"/>
    </format>
    <format dxfId="710">
      <pivotArea dataOnly="0" labelOnly="1" outline="0" axis="axisValues" fieldPosition="0"/>
    </format>
    <format dxfId="709">
      <pivotArea field="1" type="button" dataOnly="0" labelOnly="1" outline="0"/>
    </format>
    <format dxfId="708">
      <pivotArea field="5" type="button" dataOnly="0" labelOnly="1" outline="0" axis="axisPage" fieldPosition="0"/>
    </format>
    <format dxfId="707">
      <pivotArea field="6" type="button" dataOnly="0" labelOnly="1" outline="0" axis="axisPage" fieldPosition="1"/>
    </format>
    <format dxfId="706">
      <pivotArea outline="0" collapsedLevelsAreSubtotals="1" fieldPosition="0"/>
    </format>
    <format dxfId="705">
      <pivotArea field="5" type="button" dataOnly="0" labelOnly="1" outline="0" axis="axisPage" fieldPosition="0"/>
    </format>
    <format dxfId="704">
      <pivotArea field="6" type="button" dataOnly="0" labelOnly="1" outline="0" axis="axisPage" fieldPosition="1"/>
    </format>
    <format dxfId="703">
      <pivotArea field="10" type="button" dataOnly="0" labelOnly="1" outline="0" axis="axisRow" fieldPosition="0"/>
    </format>
    <format dxfId="702">
      <pivotArea field="1" type="button" dataOnly="0" labelOnly="1" outline="0"/>
    </format>
    <format dxfId="701">
      <pivotArea dataOnly="0" grandRow="1" outline="0" fieldPosition="0"/>
    </format>
    <format dxfId="700">
      <pivotArea field="0" type="button" dataOnly="0" labelOnly="1" outline="0"/>
    </format>
    <format dxfId="699">
      <pivotArea field="8" type="button" dataOnly="0" labelOnly="1" outline="0"/>
    </format>
    <format dxfId="698">
      <pivotArea field="8" type="button" dataOnly="0" labelOnly="1" outline="0"/>
    </format>
    <format dxfId="697">
      <pivotArea field="7" type="button" dataOnly="0" labelOnly="1" outline="0"/>
    </format>
    <format dxfId="696">
      <pivotArea field="10" type="button" dataOnly="0" labelOnly="1" outline="0" axis="axisRow" fieldPosition="0"/>
    </format>
    <format dxfId="6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9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6AAAC-56D1-4DE4-A310-6DA43B2E0F67}" name="Tabela dinâmica13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A102:V1370" firstHeaderRow="0" firstDataRow="1" firstDataCol="6"/>
  <pivotFields count="85">
    <pivotField axis="axisRow" compact="0" outline="0" subtotalTop="0" showAll="0" sortType="descending" defaultSubtotal="0">
      <items count="1268">
        <item x="1267"/>
        <item x="499"/>
        <item x="835"/>
        <item x="967"/>
        <item x="274"/>
        <item x="752"/>
        <item x="814"/>
        <item x="74"/>
        <item x="957"/>
        <item x="939"/>
        <item x="216"/>
        <item x="151"/>
        <item x="1075"/>
        <item x="605"/>
        <item x="708"/>
        <item x="941"/>
        <item x="178"/>
        <item x="482"/>
        <item x="925"/>
        <item x="1040"/>
        <item x="618"/>
        <item x="800"/>
        <item x="208"/>
        <item x="838"/>
        <item x="920"/>
        <item x="36"/>
        <item x="473"/>
        <item x="133"/>
        <item x="491"/>
        <item x="804"/>
        <item x="622"/>
        <item x="991"/>
        <item x="994"/>
        <item x="902"/>
        <item x="1008"/>
        <item x="697"/>
        <item x="1054"/>
        <item x="1002"/>
        <item x="12"/>
        <item x="707"/>
        <item x="980"/>
        <item x="1049"/>
        <item x="959"/>
        <item x="630"/>
        <item x="428"/>
        <item x="755"/>
        <item x="41"/>
        <item x="529"/>
        <item x="90"/>
        <item x="55"/>
        <item x="350"/>
        <item x="598"/>
        <item x="266"/>
        <item x="485"/>
        <item x="936"/>
        <item x="345"/>
        <item x="281"/>
        <item x="973"/>
        <item x="889"/>
        <item x="405"/>
        <item x="35"/>
        <item x="615"/>
        <item x="1152"/>
        <item x="59"/>
        <item x="1063"/>
        <item x="316"/>
        <item x="585"/>
        <item x="733"/>
        <item x="899"/>
        <item x="712"/>
        <item x="373"/>
        <item x="481"/>
        <item x="431"/>
        <item x="831"/>
        <item x="758"/>
        <item x="962"/>
        <item x="287"/>
        <item x="267"/>
        <item x="389"/>
        <item x="717"/>
        <item x="664"/>
        <item x="587"/>
        <item x="180"/>
        <item x="975"/>
        <item x="143"/>
        <item x="595"/>
        <item x="745"/>
        <item x="684"/>
        <item x="477"/>
        <item x="150"/>
        <item x="656"/>
        <item x="871"/>
        <item x="366"/>
        <item x="222"/>
        <item x="497"/>
        <item x="416"/>
        <item x="578"/>
        <item x="995"/>
        <item x="1133"/>
        <item x="788"/>
        <item x="192"/>
        <item x="123"/>
        <item x="1117"/>
        <item x="856"/>
        <item x="1080"/>
        <item x="277"/>
        <item x="977"/>
        <item x="740"/>
        <item x="916"/>
        <item x="588"/>
        <item x="1125"/>
        <item x="493"/>
        <item x="693"/>
        <item x="1136"/>
        <item x="579"/>
        <item x="458"/>
        <item x="894"/>
        <item x="106"/>
        <item x="945"/>
        <item x="931"/>
        <item x="503"/>
        <item x="796"/>
        <item x="849"/>
        <item x="421"/>
        <item x="1151"/>
        <item x="897"/>
        <item x="1"/>
        <item x="985"/>
        <item x="174"/>
        <item x="842"/>
        <item x="721"/>
        <item x="353"/>
        <item x="27"/>
        <item x="739"/>
        <item x="913"/>
        <item x="772"/>
        <item x="1039"/>
        <item x="687"/>
        <item x="872"/>
        <item x="560"/>
        <item x="970"/>
        <item x="340"/>
        <item x="653"/>
        <item x="559"/>
        <item x="546"/>
        <item x="644"/>
        <item x="189"/>
        <item x="683"/>
        <item x="535"/>
        <item x="926"/>
        <item x="265"/>
        <item x="203"/>
        <item x="1021"/>
        <item x="1116"/>
        <item x="987"/>
        <item x="241"/>
        <item x="801"/>
        <item x="982"/>
        <item x="509"/>
        <item x="744"/>
        <item x="924"/>
        <item x="251"/>
        <item x="617"/>
        <item x="170"/>
        <item x="793"/>
        <item x="937"/>
        <item x="890"/>
        <item x="460"/>
        <item x="816"/>
        <item x="762"/>
        <item x="177"/>
        <item x="773"/>
        <item x="682"/>
        <item x="508"/>
        <item x="774"/>
        <item x="715"/>
        <item x="501"/>
        <item x="464"/>
        <item x="160"/>
        <item x="751"/>
        <item x="918"/>
        <item x="111"/>
        <item x="906"/>
        <item x="516"/>
        <item x="322"/>
        <item x="233"/>
        <item x="1157"/>
        <item x="214"/>
        <item x="680"/>
        <item x="1122"/>
        <item x="763"/>
        <item x="221"/>
        <item x="298"/>
        <item x="698"/>
        <item x="935"/>
        <item x="679"/>
        <item x="961"/>
        <item x="1158"/>
        <item x="948"/>
        <item x="887"/>
        <item x="570"/>
        <item x="317"/>
        <item x="268"/>
        <item x="430"/>
        <item x="832"/>
        <item x="702"/>
        <item x="768"/>
        <item x="990"/>
        <item x="635"/>
        <item x="444"/>
        <item x="80"/>
        <item x="893"/>
        <item x="1016"/>
        <item x="609"/>
        <item x="54"/>
        <item x="964"/>
        <item x="18"/>
        <item x="1074"/>
        <item x="410"/>
        <item x="1006"/>
        <item x="101"/>
        <item x="300"/>
        <item x="89"/>
        <item x="232"/>
        <item x="1128"/>
        <item x="898"/>
        <item x="728"/>
        <item x="337"/>
        <item x="1101"/>
        <item x="79"/>
        <item x="335"/>
        <item x="778"/>
        <item x="669"/>
        <item x="6"/>
        <item x="388"/>
        <item x="167"/>
        <item x="191"/>
        <item x="1003"/>
        <item x="720"/>
        <item x="202"/>
        <item x="1066"/>
        <item x="1013"/>
        <item x="837"/>
        <item x="527"/>
        <item x="554"/>
        <item x="1156"/>
        <item x="942"/>
        <item x="824"/>
        <item x="375"/>
        <item x="46"/>
        <item x="776"/>
        <item x="692"/>
        <item x="670"/>
        <item x="100"/>
        <item x="99"/>
        <item x="122"/>
        <item x="981"/>
        <item x="556"/>
        <item x="1004"/>
        <item x="228"/>
        <item x="607"/>
        <item x="402"/>
        <item x="1057"/>
        <item x="1005"/>
        <item x="459"/>
        <item x="442"/>
        <item x="395"/>
        <item x="568"/>
        <item x="344"/>
        <item x="1107"/>
        <item x="540"/>
        <item x="729"/>
        <item x="858"/>
        <item x="611"/>
        <item x="705"/>
        <item x="590"/>
        <item x="239"/>
        <item x="822"/>
        <item x="722"/>
        <item x="262"/>
        <item x="714"/>
        <item x="753"/>
        <item x="794"/>
        <item x="321"/>
        <item x="789"/>
        <item x="511"/>
        <item x="1106"/>
        <item x="718"/>
        <item x="1042"/>
        <item x="922"/>
        <item x="296"/>
        <item x="1035"/>
        <item x="263"/>
        <item x="429"/>
        <item x="852"/>
        <item x="147"/>
        <item x="188"/>
        <item x="45"/>
        <item x="1045"/>
        <item x="63"/>
        <item x="850"/>
        <item x="138"/>
        <item x="324"/>
        <item x="272"/>
        <item x="976"/>
        <item x="1046"/>
        <item x="279"/>
        <item x="34"/>
        <item x="823"/>
        <item x="1030"/>
        <item x="1044"/>
        <item x="564"/>
        <item x="686"/>
        <item x="678"/>
        <item x="725"/>
        <item x="306"/>
        <item x="963"/>
        <item x="510"/>
        <item x="185"/>
        <item x="1010"/>
        <item x="65"/>
        <item x="699"/>
        <item x="110"/>
        <item x="109"/>
        <item x="1036"/>
        <item x="623"/>
        <item x="413"/>
        <item x="1098"/>
        <item x="339"/>
        <item x="727"/>
        <item x="196"/>
        <item x="411"/>
        <item x="452"/>
        <item x="695"/>
        <item x="1055"/>
        <item x="584"/>
        <item x="1123"/>
        <item x="1033"/>
        <item x="930"/>
        <item x="1079"/>
        <item x="1078"/>
        <item x="1047"/>
        <item x="213"/>
        <item x="690"/>
        <item x="759"/>
        <item x="1026"/>
        <item x="346"/>
        <item x="11"/>
        <item x="716"/>
        <item x="49"/>
        <item x="121"/>
        <item x="120"/>
        <item x="132"/>
        <item x="432"/>
        <item x="643"/>
        <item x="810"/>
        <item x="802"/>
        <item x="817"/>
        <item x="1161"/>
        <item x="933"/>
        <item x="949"/>
        <item x="812"/>
        <item x="629"/>
        <item x="244"/>
        <item x="555"/>
        <item x="638"/>
        <item x="846"/>
        <item x="1007"/>
        <item x="173"/>
        <item x="288"/>
        <item x="1018"/>
        <item x="314"/>
        <item x="283"/>
        <item x="826"/>
        <item x="512"/>
        <item x="549"/>
        <item x="1012"/>
        <item x="212"/>
        <item x="348"/>
        <item x="168"/>
        <item x="783"/>
        <item x="131"/>
        <item x="927"/>
        <item x="280"/>
        <item x="910"/>
        <item x="224"/>
        <item x="637"/>
        <item x="253"/>
        <item x="819"/>
        <item x="891"/>
        <item x="1017"/>
        <item x="328"/>
        <item x="770"/>
        <item x="17"/>
        <item x="360"/>
        <item x="1135"/>
        <item x="276"/>
        <item x="148"/>
        <item x="175"/>
        <item x="661"/>
        <item x="407"/>
        <item x="537"/>
        <item x="1097"/>
        <item x="325"/>
        <item x="334"/>
        <item x="0"/>
        <item x="149"/>
        <item x="271"/>
        <item x="626"/>
        <item x="199"/>
        <item x="978"/>
        <item x="285"/>
        <item x="621"/>
        <item x="483"/>
        <item x="603"/>
        <item x="634"/>
        <item x="98"/>
        <item x="799"/>
        <item x="474"/>
        <item x="859"/>
        <item x="1028"/>
        <item x="457"/>
        <item x="53"/>
        <item x="60"/>
        <item x="818"/>
        <item x="1131"/>
        <item x="347"/>
        <item x="782"/>
        <item x="1115"/>
        <item x="1114"/>
        <item x="187"/>
        <item x="88"/>
        <item x="836"/>
        <item x="675"/>
        <item x="502"/>
        <item x="857"/>
        <item x="10"/>
        <item x="608"/>
        <item x="652"/>
        <item x="1099"/>
        <item x="861"/>
        <item x="877"/>
        <item x="888"/>
        <item x="163"/>
        <item x="694"/>
        <item x="383"/>
        <item x="992"/>
        <item x="528"/>
        <item x="544"/>
        <item x="97"/>
        <item x="979"/>
        <item x="713"/>
        <item x="401"/>
        <item x="377"/>
        <item x="771"/>
        <item x="119"/>
        <item x="919"/>
        <item x="1139"/>
        <item x="551"/>
        <item x="1162"/>
        <item x="16"/>
        <item x="15"/>
        <item x="250"/>
        <item x="855"/>
        <item x="965"/>
        <item x="5"/>
        <item x="1059"/>
        <item x="1120"/>
        <item x="186"/>
        <item x="220"/>
        <item x="270"/>
        <item x="363"/>
        <item x="543"/>
        <item x="294"/>
        <item x="96"/>
        <item x="318"/>
        <item x="521"/>
        <item x="145"/>
        <item x="58"/>
        <item x="612"/>
        <item x="1020"/>
        <item x="884"/>
        <item x="886"/>
        <item x="514"/>
        <item x="1149"/>
        <item x="665"/>
        <item x="26"/>
        <item x="137"/>
        <item x="610"/>
        <item x="870"/>
        <item x="219"/>
        <item x="820"/>
        <item x="198"/>
        <item x="1025"/>
        <item x="368"/>
        <item x="25"/>
        <item x="293"/>
        <item x="892"/>
        <item x="130"/>
        <item x="659"/>
        <item x="577"/>
        <item x="747"/>
        <item x="649"/>
        <item x="843"/>
        <item x="761"/>
        <item x="662"/>
        <item x="24"/>
        <item x="1095"/>
        <item x="238"/>
        <item x="1130"/>
        <item x="1083"/>
        <item x="943"/>
        <item x="645"/>
        <item x="986"/>
        <item x="19"/>
        <item x="703"/>
        <item x="136"/>
        <item x="760"/>
        <item x="211"/>
        <item x="292"/>
        <item x="118"/>
        <item x="73"/>
        <item x="323"/>
        <item x="829"/>
        <item x="372"/>
        <item x="571"/>
        <item x="78"/>
        <item x="303"/>
        <item x="333"/>
        <item x="777"/>
        <item x="327"/>
        <item x="435"/>
        <item x="254"/>
        <item x="489"/>
        <item x="1043"/>
        <item x="677"/>
        <item x="412"/>
        <item x="237"/>
        <item x="769"/>
        <item x="297"/>
        <item x="159"/>
        <item x="596"/>
        <item x="129"/>
        <item x="553"/>
        <item x="912"/>
        <item x="853"/>
        <item x="651"/>
        <item x="152"/>
        <item x="765"/>
        <item x="811"/>
        <item x="711"/>
        <item x="911"/>
        <item x="624"/>
        <item x="944"/>
        <item x="1022"/>
        <item x="1024"/>
        <item x="696"/>
        <item x="231"/>
        <item x="1148"/>
        <item x="364"/>
        <item x="367"/>
        <item x="539"/>
        <item x="517"/>
        <item x="1140"/>
        <item x="719"/>
        <item x="387"/>
        <item x="476"/>
        <item x="438"/>
        <item x="552"/>
        <item x="734"/>
        <item x="676"/>
        <item x="210"/>
        <item x="557"/>
        <item x="917"/>
        <item x="184"/>
        <item x="479"/>
        <item x="1062"/>
        <item x="72"/>
        <item x="520"/>
        <item x="940"/>
        <item x="1145"/>
        <item x="1060"/>
        <item x="563"/>
        <item x="984"/>
        <item x="240"/>
        <item x="490"/>
        <item x="385"/>
        <item x="1112"/>
        <item x="954"/>
        <item x="354"/>
        <item x="604"/>
        <item x="500"/>
        <item x="1108"/>
        <item x="1052"/>
        <item x="1082"/>
        <item x="142"/>
        <item x="806"/>
        <item x="781"/>
        <item x="77"/>
        <item x="284"/>
        <item x="139"/>
        <item x="513"/>
        <item x="968"/>
        <item x="993"/>
        <item x="4"/>
        <item x="792"/>
        <item x="445"/>
        <item x="756"/>
        <item x="44"/>
        <item x="456"/>
        <item x="275"/>
        <item x="934"/>
        <item x="784"/>
        <item x="938"/>
        <item x="821"/>
        <item x="1127"/>
        <item x="830"/>
        <item x="663"/>
        <item x="451"/>
        <item x="423"/>
        <item x="845"/>
        <item x="117"/>
        <item x="236"/>
        <item x="767"/>
        <item x="950"/>
        <item x="378"/>
        <item x="854"/>
        <item x="873"/>
        <item x="688"/>
        <item x="246"/>
        <item x="1073"/>
        <item x="885"/>
        <item x="437"/>
        <item x="331"/>
        <item x="394"/>
        <item x="1147"/>
        <item x="341"/>
        <item x="780"/>
        <item x="526"/>
        <item x="446"/>
        <item x="907"/>
        <item x="815"/>
        <item x="1132"/>
        <item x="726"/>
        <item x="343"/>
        <item x="946"/>
        <item x="640"/>
        <item x="614"/>
        <item x="164"/>
        <item x="1037"/>
        <item x="434"/>
        <item x="43"/>
        <item x="471"/>
        <item x="732"/>
        <item x="450"/>
        <item x="1105"/>
        <item x="657"/>
        <item x="1143"/>
        <item x="1072"/>
        <item x="95"/>
        <item x="172"/>
        <item x="1089"/>
        <item x="929"/>
        <item x="165"/>
        <item x="867"/>
        <item x="561"/>
        <item x="422"/>
        <item x="269"/>
        <item x="52"/>
        <item x="825"/>
        <item x="542"/>
        <item x="616"/>
        <item x="972"/>
        <item x="1155"/>
        <item x="506"/>
        <item x="928"/>
        <item x="627"/>
        <item x="530"/>
        <item x="601"/>
        <item x="1160"/>
        <item x="646"/>
        <item x="507"/>
        <item x="478"/>
        <item x="66"/>
        <item x="1146"/>
        <item x="1091"/>
        <item x="581"/>
        <item x="741"/>
        <item x="257"/>
        <item x="105"/>
        <item x="486"/>
        <item x="190"/>
        <item x="382"/>
        <item x="834"/>
        <item x="87"/>
        <item x="420"/>
        <item x="999"/>
        <item x="33"/>
        <item x="465"/>
        <item x="882"/>
        <item x="201"/>
        <item x="1121"/>
        <item x="1051"/>
        <item x="278"/>
        <item x="586"/>
        <item x="154"/>
        <item x="472"/>
        <item x="417"/>
        <item x="356"/>
        <item x="915"/>
        <item x="706"/>
        <item x="209"/>
        <item x="1110"/>
        <item x="1100"/>
        <item x="32"/>
        <item x="358"/>
        <item x="349"/>
        <item x="589"/>
        <item x="404"/>
        <item x="988"/>
        <item x="580"/>
        <item x="1077"/>
        <item x="396"/>
        <item x="827"/>
        <item x="116"/>
        <item x="291"/>
        <item x="958"/>
        <item x="1129"/>
        <item x="169"/>
        <item x="115"/>
        <item x="1113"/>
        <item x="161"/>
        <item x="704"/>
        <item x="86"/>
        <item x="1009"/>
        <item x="573"/>
        <item x="40"/>
        <item x="488"/>
        <item x="754"/>
        <item x="492"/>
        <item x="1150"/>
        <item x="956"/>
        <item x="85"/>
        <item x="591"/>
        <item x="179"/>
        <item x="1266"/>
        <item x="735"/>
        <item x="141"/>
        <item x="326"/>
        <item x="424"/>
        <item x="380"/>
        <item x="427"/>
        <item x="641"/>
        <item x="114"/>
        <item x="860"/>
        <item x="730"/>
        <item x="1076"/>
        <item x="470"/>
        <item x="498"/>
        <item x="47"/>
        <item x="909"/>
        <item x="807"/>
        <item x="400"/>
        <item x="681"/>
        <item x="392"/>
        <item x="567"/>
        <item x="736"/>
        <item x="215"/>
        <item x="572"/>
        <item x="260"/>
        <item x="569"/>
        <item x="312"/>
        <item x="1119"/>
        <item x="840"/>
        <item x="1000"/>
        <item x="308"/>
        <item x="342"/>
        <item x="39"/>
        <item x="1056"/>
        <item x="1001"/>
        <item x="691"/>
        <item x="1138"/>
        <item x="731"/>
        <item x="31"/>
        <item x="140"/>
        <item x="176"/>
        <item x="1027"/>
        <item x="1029"/>
        <item x="310"/>
        <item x="875"/>
        <item x="672"/>
        <item x="487"/>
        <item x="914"/>
        <item x="602"/>
        <item x="795"/>
        <item x="724"/>
        <item x="538"/>
        <item x="969"/>
        <item x="447"/>
        <item x="833"/>
        <item x="463"/>
        <item x="908"/>
        <item x="868"/>
        <item x="1086"/>
        <item x="547"/>
        <item x="30"/>
        <item x="785"/>
        <item x="863"/>
        <item x="1084"/>
        <item x="952"/>
        <item x="983"/>
        <item x="226"/>
        <item x="408"/>
        <item x="94"/>
        <item x="1068"/>
        <item x="606"/>
        <item x="1124"/>
        <item x="1137"/>
        <item x="480"/>
        <item x="955"/>
        <item x="135"/>
        <item x="234"/>
        <item x="866"/>
        <item x="599"/>
        <item x="304"/>
        <item x="93"/>
        <item x="391"/>
        <item x="532"/>
        <item x="989"/>
        <item x="869"/>
        <item x="462"/>
        <item x="1144"/>
        <item x="674"/>
        <item x="71"/>
        <item x="1023"/>
        <item x="839"/>
        <item x="207"/>
        <item x="225"/>
        <item x="128"/>
        <item x="76"/>
        <item x="247"/>
        <item x="613"/>
        <item x="592"/>
        <item x="329"/>
        <item x="290"/>
        <item x="264"/>
        <item x="449"/>
        <item x="904"/>
        <item x="1090"/>
        <item x="70"/>
        <item x="1096"/>
        <item x="658"/>
        <item x="667"/>
        <item x="900"/>
        <item x="805"/>
        <item x="57"/>
        <item x="84"/>
        <item x="550"/>
        <item x="660"/>
        <item x="127"/>
        <item x="582"/>
        <item x="597"/>
        <item x="146"/>
        <item x="1011"/>
        <item x="932"/>
        <item x="415"/>
        <item x="56"/>
        <item x="545"/>
        <item x="261"/>
        <item x="723"/>
        <item x="193"/>
        <item x="158"/>
        <item x="436"/>
        <item x="319"/>
        <item x="108"/>
        <item x="631"/>
        <item x="144"/>
        <item x="69"/>
        <item x="701"/>
        <item x="1102"/>
        <item x="104"/>
        <item x="1034"/>
        <item x="461"/>
        <item x="113"/>
        <item x="743"/>
        <item x="1065"/>
        <item x="181"/>
        <item x="332"/>
        <item x="286"/>
        <item x="338"/>
        <item x="522"/>
        <item x="301"/>
        <item x="519"/>
        <item x="1104"/>
        <item x="505"/>
        <item x="23"/>
        <item x="1064"/>
        <item x="157"/>
        <item x="971"/>
        <item x="409"/>
        <item x="357"/>
        <item x="1050"/>
        <item x="14"/>
        <item x="803"/>
        <item x="750"/>
        <item x="534"/>
        <item x="255"/>
        <item x="536"/>
        <item x="548"/>
        <item x="29"/>
        <item x="541"/>
        <item x="309"/>
        <item x="974"/>
        <item x="673"/>
        <item x="1154"/>
        <item x="947"/>
        <item x="953"/>
        <item x="218"/>
        <item x="166"/>
        <item x="475"/>
        <item x="126"/>
        <item x="1071"/>
        <item x="183"/>
        <item x="876"/>
        <item x="1070"/>
        <item x="1032"/>
        <item x="425"/>
        <item x="379"/>
        <item x="64"/>
        <item x="171"/>
        <item x="376"/>
        <item x="305"/>
        <item x="633"/>
        <item x="313"/>
        <item x="883"/>
        <item x="48"/>
        <item x="654"/>
        <item x="766"/>
        <item x="632"/>
        <item x="746"/>
        <item x="1087"/>
        <item x="195"/>
        <item x="764"/>
        <item x="311"/>
        <item x="1111"/>
        <item x="37"/>
        <item x="68"/>
        <item x="798"/>
        <item x="443"/>
        <item x="1118"/>
        <item x="42"/>
        <item x="1069"/>
        <item x="923"/>
        <item x="307"/>
        <item x="453"/>
        <item x="393"/>
        <item x="748"/>
        <item x="206"/>
        <item x="352"/>
        <item x="217"/>
        <item x="320"/>
        <item x="895"/>
        <item x="200"/>
        <item x="574"/>
        <item x="903"/>
        <item x="881"/>
        <item x="648"/>
        <item x="386"/>
        <item x="230"/>
        <item x="1081"/>
        <item x="38"/>
        <item x="125"/>
        <item x="921"/>
        <item x="1031"/>
        <item x="742"/>
        <item x="299"/>
        <item x="1085"/>
        <item x="1092"/>
        <item x="441"/>
        <item x="655"/>
        <item x="1019"/>
        <item x="566"/>
        <item x="757"/>
        <item x="496"/>
        <item x="844"/>
        <item x="205"/>
        <item x="960"/>
        <item x="666"/>
        <item x="371"/>
        <item x="112"/>
        <item x="336"/>
        <item x="62"/>
        <item x="966"/>
        <item x="1014"/>
        <item x="593"/>
        <item x="636"/>
        <item x="642"/>
        <item x="369"/>
        <item x="75"/>
        <item x="841"/>
        <item x="355"/>
        <item x="156"/>
        <item x="227"/>
        <item x="1053"/>
        <item x="235"/>
        <item x="738"/>
        <item x="880"/>
        <item x="403"/>
        <item x="229"/>
        <item x="374"/>
        <item x="901"/>
        <item x="878"/>
        <item x="466"/>
        <item x="3"/>
        <item x="668"/>
        <item x="384"/>
        <item x="107"/>
        <item x="1142"/>
        <item x="905"/>
        <item x="439"/>
        <item x="51"/>
        <item x="575"/>
        <item x="594"/>
        <item x="848"/>
        <item x="414"/>
        <item x="1048"/>
        <item x="469"/>
        <item x="162"/>
        <item x="779"/>
        <item x="685"/>
        <item x="531"/>
        <item x="295"/>
        <item x="455"/>
        <item x="448"/>
        <item x="786"/>
        <item x="790"/>
        <item x="182"/>
        <item x="282"/>
        <item x="398"/>
        <item x="619"/>
        <item x="315"/>
        <item x="83"/>
        <item x="82"/>
        <item x="289"/>
        <item x="252"/>
        <item x="998"/>
        <item x="639"/>
        <item x="1126"/>
        <item x="1061"/>
        <item x="9"/>
        <item x="951"/>
        <item x="2"/>
        <item x="134"/>
        <item x="689"/>
        <item x="865"/>
        <item x="1141"/>
        <item x="468"/>
        <item x="996"/>
        <item x="864"/>
        <item x="1159"/>
        <item x="524"/>
        <item x="787"/>
        <item x="223"/>
        <item x="361"/>
        <item x="256"/>
        <item x="775"/>
        <item x="351"/>
        <item x="155"/>
        <item x="650"/>
        <item x="828"/>
        <item x="1103"/>
        <item x="50"/>
        <item x="583"/>
        <item x="67"/>
        <item x="102"/>
        <item x="362"/>
        <item x="28"/>
        <item x="204"/>
        <item x="22"/>
        <item x="737"/>
        <item x="1041"/>
        <item x="562"/>
        <item x="467"/>
        <item x="21"/>
        <item x="92"/>
        <item x="647"/>
        <item x="1058"/>
        <item x="390"/>
        <item x="1094"/>
        <item x="1109"/>
        <item x="1153"/>
        <item x="576"/>
        <item x="249"/>
        <item x="359"/>
        <item x="302"/>
        <item x="710"/>
        <item x="365"/>
        <item x="397"/>
        <item x="7"/>
        <item x="8"/>
        <item x="851"/>
        <item x="997"/>
        <item x="61"/>
        <item x="495"/>
        <item x="813"/>
        <item x="874"/>
        <item x="1088"/>
        <item x="671"/>
        <item x="81"/>
        <item x="273"/>
        <item x="847"/>
        <item x="259"/>
        <item x="13"/>
        <item x="625"/>
        <item x="808"/>
        <item x="419"/>
        <item x="242"/>
        <item x="440"/>
        <item x="797"/>
        <item x="258"/>
        <item x="809"/>
        <item x="330"/>
        <item x="700"/>
        <item x="243"/>
        <item x="525"/>
        <item x="433"/>
        <item x="896"/>
        <item x="504"/>
        <item x="862"/>
        <item x="533"/>
        <item x="426"/>
        <item x="454"/>
        <item x="1015"/>
        <item x="628"/>
        <item x="565"/>
        <item x="494"/>
        <item x="399"/>
        <item x="1067"/>
        <item x="381"/>
        <item x="749"/>
        <item x="197"/>
        <item x="1093"/>
        <item x="20"/>
        <item x="370"/>
        <item x="1038"/>
        <item x="484"/>
        <item x="620"/>
        <item x="124"/>
        <item x="91"/>
        <item x="709"/>
        <item x="153"/>
        <item x="791"/>
        <item x="600"/>
        <item x="515"/>
        <item x="103"/>
        <item x="558"/>
        <item x="879"/>
        <item x="245"/>
        <item x="418"/>
        <item x="194"/>
        <item x="1134"/>
        <item x="406"/>
        <item x="248"/>
        <item x="518"/>
        <item x="52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</items>
      <autoSortScope>
        <pivotArea dataOnly="0" outline="0" fieldPosition="0">
          <references count="1">
            <reference field="4294967294" count="1" selected="0">
              <x v="13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6">
        <item x="0"/>
        <item x="4"/>
        <item x="3"/>
        <item x="6"/>
        <item x="8"/>
        <item x="7"/>
        <item x="9"/>
        <item x="10"/>
        <item x="11"/>
        <item x="12"/>
        <item x="37"/>
        <item x="13"/>
        <item x="14"/>
        <item x="36"/>
        <item x="41"/>
        <item x="34"/>
        <item x="44"/>
        <item x="33"/>
        <item x="15"/>
        <item x="16"/>
        <item x="17"/>
        <item x="32"/>
        <item x="18"/>
        <item x="19"/>
        <item x="20"/>
        <item x="1"/>
        <item x="21"/>
        <item x="22"/>
        <item x="40"/>
        <item x="23"/>
        <item x="24"/>
        <item x="25"/>
        <item x="26"/>
        <item x="2"/>
        <item x="27"/>
        <item x="35"/>
        <item x="38"/>
        <item x="42"/>
        <item x="39"/>
        <item x="28"/>
        <item x="29"/>
        <item x="30"/>
        <item x="5"/>
        <item x="43"/>
        <item x="31"/>
        <item x="45"/>
      </items>
      <autoSortScope>
        <pivotArea dataOnly="0" outline="0" fieldPosition="0">
          <references count="1">
            <reference field="4294967294" count="1" selected="0">
              <x v="13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h="1" x="3"/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7">
        <item x="6"/>
        <item x="4"/>
        <item x="1"/>
        <item x="0"/>
        <item x="2"/>
        <item x="3"/>
        <item x="5"/>
      </items>
      <autoSortScope>
        <pivotArea dataOnly="0" outline="0" fieldPosition="0">
          <references count="1">
            <reference field="4294967294" count="1" selected="0">
              <x v="13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33">
        <item x="32"/>
        <item x="16"/>
        <item x="17"/>
        <item x="18"/>
        <item x="20"/>
        <item x="19"/>
        <item x="23"/>
        <item x="31"/>
        <item x="28"/>
        <item x="29"/>
        <item x="30"/>
        <item x="21"/>
        <item x="13"/>
        <item x="12"/>
        <item x="10"/>
        <item x="8"/>
        <item x="2"/>
        <item x="7"/>
        <item x="3"/>
        <item x="0"/>
        <item x="9"/>
        <item x="6"/>
        <item x="24"/>
        <item x="5"/>
        <item x="15"/>
        <item x="1"/>
        <item x="27"/>
        <item x="14"/>
        <item x="11"/>
        <item x="25"/>
        <item x="4"/>
        <item x="26"/>
        <item x="22"/>
      </items>
      <autoSortScope>
        <pivotArea dataOnly="0" outline="0" fieldPosition="0">
          <references count="1">
            <reference field="4294967294" count="1" selected="0">
              <x v="13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14"/>
        <item x="0"/>
        <item x="7"/>
        <item x="3"/>
        <item x="12"/>
        <item x="4"/>
        <item x="6"/>
        <item x="2"/>
        <item x="10"/>
        <item x="8"/>
        <item x="9"/>
        <item x="11"/>
        <item x="13"/>
        <item x="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5"/>
    <field x="10"/>
    <field x="6"/>
    <field x="8"/>
    <field x="0"/>
    <field x="1"/>
  </rowFields>
  <rowItems count="1268">
    <i>
      <x v="1"/>
      <x v="1"/>
      <x v="3"/>
      <x v="16"/>
      <x v="990"/>
      <x v="39"/>
    </i>
    <i r="4">
      <x v="13"/>
      <x v="39"/>
    </i>
    <i r="4">
      <x v="851"/>
      <x v="39"/>
    </i>
    <i r="3">
      <x v="19"/>
      <x v="257"/>
      <x v="39"/>
    </i>
    <i r="4">
      <x v="887"/>
      <x v="39"/>
    </i>
    <i r="3">
      <x v="13"/>
      <x v="332"/>
      <x v="38"/>
    </i>
    <i r="3">
      <x v="12"/>
      <x v="1082"/>
      <x v="39"/>
    </i>
    <i r="3">
      <x v="14"/>
      <x v="815"/>
      <x v="39"/>
    </i>
    <i r="4">
      <x v="1014"/>
      <x v="39"/>
    </i>
    <i r="3">
      <x v="31"/>
      <x v="230"/>
      <x v="39"/>
    </i>
    <i r="2">
      <x v="1"/>
      <x v="21"/>
      <x v="1198"/>
      <x v="39"/>
    </i>
    <i r="4">
      <x v="326"/>
      <x v="39"/>
    </i>
    <i r="4">
      <x v="404"/>
      <x v="39"/>
    </i>
    <i r="3">
      <x v="10"/>
      <x v="246"/>
      <x v="43"/>
    </i>
    <i r="1">
      <x v="2"/>
      <x v="2"/>
      <x v="1"/>
      <x v="346"/>
      <x v="44"/>
    </i>
    <i r="1">
      <x v="3"/>
      <x v="2"/>
      <x v="27"/>
      <x v="198"/>
      <x v="42"/>
    </i>
    <i r="3">
      <x v="30"/>
      <x v="277"/>
      <x v="40"/>
    </i>
    <i r="3">
      <x v="20"/>
      <x v="752"/>
      <x v="42"/>
    </i>
    <i r="3">
      <x v="24"/>
      <x v="120"/>
      <x v="42"/>
    </i>
    <i r="3">
      <x v="25"/>
      <x v="776"/>
      <x v="42"/>
    </i>
    <i r="2">
      <x v="1"/>
      <x v="21"/>
      <x v="17"/>
      <x v="40"/>
    </i>
    <i r="2">
      <x v="4"/>
      <x v="18"/>
      <x v="114"/>
      <x v="41"/>
    </i>
    <i r="2">
      <x v="3"/>
      <x v="19"/>
      <x v="135"/>
      <x v="42"/>
    </i>
    <i r="3">
      <x v="16"/>
      <x v="1208"/>
      <x v="42"/>
    </i>
    <i r="4">
      <x v="860"/>
      <x v="42"/>
    </i>
    <i r="3">
      <x v="8"/>
      <x v="1019"/>
      <x v="36"/>
    </i>
    <i r="3">
      <x v="14"/>
      <x v="252"/>
      <x v="41"/>
    </i>
    <i r="1">
      <x v="5"/>
      <x v="2"/>
      <x v="24"/>
      <x v="247"/>
      <x v="42"/>
    </i>
    <i r="4">
      <x v="1206"/>
      <x v="42"/>
    </i>
    <i r="4">
      <x v="148"/>
      <x v="42"/>
    </i>
    <i r="4">
      <x v="31"/>
      <x v="42"/>
    </i>
    <i r="3">
      <x v="1"/>
      <x v="222"/>
      <x v="42"/>
    </i>
    <i r="4">
      <x v="261"/>
      <x v="41"/>
    </i>
    <i r="4">
      <x v="830"/>
      <x v="41"/>
    </i>
    <i r="4">
      <x v="141"/>
      <x v="40"/>
    </i>
    <i r="3">
      <x v="4"/>
      <x v="472"/>
      <x v="41"/>
    </i>
    <i r="2">
      <x v="3"/>
      <x v="2"/>
      <x v="373"/>
      <x v="41"/>
    </i>
    <i r="2">
      <x v="5"/>
      <x v="6"/>
      <x v="424"/>
      <x v="41"/>
    </i>
    <i r="2">
      <x v="4"/>
      <x v="3"/>
      <x v="1091"/>
      <x v="41"/>
    </i>
    <i r="2">
      <x v="1"/>
      <x v="5"/>
      <x v="636"/>
      <x v="41"/>
    </i>
    <i r="1">
      <x v="6"/>
      <x v="6"/>
      <x v="11"/>
      <x v="237"/>
      <x v="37"/>
    </i>
    <i r="4">
      <x v="1028"/>
      <x v="37"/>
    </i>
    <i r="4">
      <x v="543"/>
      <x v="37"/>
    </i>
    <i r="2">
      <x v="2"/>
      <x v="30"/>
      <x v="285"/>
      <x v="28"/>
    </i>
    <i r="1">
      <x v="8"/>
      <x v="6"/>
      <x v="11"/>
      <x v="800"/>
      <x v="28"/>
    </i>
    <i r="2">
      <x v="4"/>
      <x v="9"/>
      <x v="1056"/>
      <x v="28"/>
    </i>
    <i r="2">
      <x v="3"/>
      <x v="19"/>
      <x v="66"/>
      <x v="28"/>
    </i>
    <i r="2">
      <x v="2"/>
      <x v="1"/>
      <x v="468"/>
      <x v="29"/>
    </i>
    <i r="1">
      <x v="9"/>
      <x v="3"/>
      <x v="8"/>
      <x v="974"/>
      <x v="43"/>
    </i>
    <i r="2">
      <x v="2"/>
      <x v="7"/>
      <x v="661"/>
      <x v="43"/>
    </i>
    <i r="1">
      <x v="11"/>
      <x v="4"/>
      <x v="29"/>
      <x v="1252"/>
      <x v="39"/>
    </i>
    <i r="4">
      <x v="889"/>
      <x v="39"/>
    </i>
    <i r="3">
      <x v="18"/>
      <x v="652"/>
      <x v="39"/>
    </i>
    <i r="4">
      <x v="531"/>
      <x v="39"/>
    </i>
    <i r="4">
      <x v="1131"/>
      <x v="38"/>
    </i>
    <i r="3">
      <x v="28"/>
      <x v="905"/>
      <x v="39"/>
    </i>
    <i r="3">
      <x v="26"/>
      <x v="623"/>
      <x v="39"/>
    </i>
    <i r="4">
      <x v="227"/>
      <x v="39"/>
    </i>
    <i r="2">
      <x v="5"/>
      <x v="23"/>
      <x v="678"/>
      <x v="39"/>
    </i>
    <i r="4">
      <x v="260"/>
      <x v="39"/>
    </i>
    <i r="1">
      <x v="13"/>
      <x v="2"/>
      <x v="1"/>
      <x v="541"/>
      <x v="41"/>
    </i>
    <i r="1">
      <x v="14"/>
      <x v="2"/>
      <x v="25"/>
      <x v="76"/>
      <x v="39"/>
    </i>
    <i r="4">
      <x v="279"/>
      <x v="39"/>
    </i>
    <i r="4">
      <x v="1092"/>
      <x v="39"/>
    </i>
    <i r="4">
      <x v="363"/>
      <x v="39"/>
    </i>
    <i r="3">
      <x v="20"/>
      <x v="503"/>
      <x v="38"/>
    </i>
    <i r="3">
      <x v="27"/>
      <x v="1018"/>
      <x v="39"/>
    </i>
    <i r="4">
      <x v="1195"/>
      <x v="39"/>
    </i>
    <i r="4">
      <x v="182"/>
      <x v="38"/>
    </i>
    <i r="4">
      <x v="588"/>
      <x v="39"/>
    </i>
    <i r="3">
      <x v="15"/>
      <x v="159"/>
      <x v="39"/>
    </i>
    <i r="3">
      <x v="24"/>
      <x v="113"/>
      <x v="39"/>
    </i>
    <i r="3">
      <x v="30"/>
      <x v="745"/>
      <x v="39"/>
    </i>
    <i r="4">
      <x v="827"/>
      <x v="39"/>
    </i>
    <i r="4">
      <x v="796"/>
      <x v="39"/>
    </i>
    <i r="3">
      <x v="17"/>
      <x v="444"/>
      <x v="39"/>
    </i>
    <i>
      <x v="2"/>
      <x v="1"/>
      <x v="1"/>
      <x v="21"/>
      <x v="624"/>
      <x v="33"/>
    </i>
    <i r="4">
      <x v="1079"/>
      <x v="33"/>
    </i>
    <i r="4">
      <x v="165"/>
      <x v="33"/>
    </i>
    <i r="4">
      <x v="276"/>
      <x v="33"/>
    </i>
    <i r="4">
      <x v="901"/>
      <x v="33"/>
    </i>
    <i r="4">
      <x v="309"/>
      <x v="33"/>
    </i>
    <i r="4">
      <x v="173"/>
      <x v="33"/>
    </i>
    <i r="4">
      <x v="280"/>
      <x v="32"/>
    </i>
    <i r="4">
      <x v="1104"/>
      <x v="33"/>
    </i>
    <i r="4">
      <x v="242"/>
      <x v="34"/>
    </i>
    <i r="4">
      <x v="14"/>
      <x v="33"/>
    </i>
    <i r="4">
      <x v="549"/>
      <x v="33"/>
    </i>
    <i r="4">
      <x v="789"/>
      <x v="34"/>
    </i>
    <i r="4">
      <x v="829"/>
      <x v="33"/>
    </i>
    <i r="4">
      <x v="333"/>
      <x v="33"/>
    </i>
    <i r="4">
      <x v="196"/>
      <x v="33"/>
    </i>
    <i r="4">
      <x v="676"/>
      <x v="33"/>
    </i>
    <i r="4">
      <x v="15"/>
      <x v="33"/>
    </i>
    <i r="4">
      <x v="942"/>
      <x v="32"/>
    </i>
    <i r="4">
      <x v="448"/>
      <x v="32"/>
    </i>
    <i r="4">
      <x v="1227"/>
      <x v="33"/>
    </i>
    <i r="4">
      <x v="1237"/>
      <x v="33"/>
    </i>
    <i r="4">
      <x v="442"/>
      <x v="34"/>
    </i>
    <i r="4">
      <x v="1158"/>
      <x v="32"/>
    </i>
    <i r="4">
      <x v="98"/>
      <x v="33"/>
    </i>
    <i r="4">
      <x v="537"/>
      <x v="33"/>
    </i>
    <i r="4">
      <x v="1241"/>
      <x v="33"/>
    </i>
    <i r="4">
      <x v="564"/>
      <x v="34"/>
    </i>
    <i r="4">
      <x v="738"/>
      <x v="32"/>
    </i>
    <i r="4">
      <x v="107"/>
      <x v="32"/>
    </i>
    <i r="4">
      <x v="193"/>
      <x v="33"/>
    </i>
    <i r="4">
      <x v="1004"/>
      <x v="33"/>
    </i>
    <i r="4">
      <x v="275"/>
      <x v="33"/>
    </i>
    <i r="4">
      <x v="157"/>
      <x v="33"/>
    </i>
    <i r="4">
      <x v="294"/>
      <x v="33"/>
    </i>
    <i r="4">
      <x v="584"/>
      <x v="33"/>
    </i>
    <i r="4">
      <x v="890"/>
      <x v="33"/>
    </i>
    <i r="4">
      <x v="454"/>
      <x v="33"/>
    </i>
    <i r="4">
      <x v="238"/>
      <x v="33"/>
    </i>
    <i r="4">
      <x v="1116"/>
      <x v="33"/>
    </i>
    <i r="4">
      <x v="463"/>
      <x v="33"/>
    </i>
    <i r="4">
      <x v="903"/>
      <x v="33"/>
    </i>
    <i r="4">
      <x v="155"/>
      <x v="33"/>
    </i>
    <i r="4">
      <x v="926"/>
      <x v="32"/>
    </i>
    <i r="4">
      <x v="622"/>
      <x v="33"/>
    </i>
    <i r="4">
      <x v="508"/>
      <x v="33"/>
    </i>
    <i r="2">
      <x v="3"/>
      <x v="19"/>
      <x v="75"/>
      <x/>
    </i>
    <i r="4">
      <x v="984"/>
      <x v="34"/>
    </i>
    <i r="4">
      <x v="217"/>
      <x/>
    </i>
    <i r="4">
      <x v="136"/>
      <x v="32"/>
    </i>
    <i r="4">
      <x v="658"/>
      <x/>
    </i>
    <i r="4">
      <x v="467"/>
      <x/>
    </i>
    <i r="4">
      <x v="548"/>
      <x v="34"/>
    </i>
    <i r="4">
      <x v="337"/>
      <x v="32"/>
    </i>
    <i r="4">
      <x v="207"/>
      <x/>
    </i>
    <i r="4">
      <x v="111"/>
      <x v="33"/>
    </i>
    <i r="4">
      <x v="1048"/>
      <x/>
    </i>
    <i r="4">
      <x v="555"/>
      <x v="34"/>
    </i>
    <i r="4">
      <x v="288"/>
      <x v="2"/>
    </i>
    <i r="4">
      <x v="41"/>
      <x v="34"/>
    </i>
    <i r="4">
      <x v="896"/>
      <x v="34"/>
    </i>
    <i r="4">
      <x v="435"/>
      <x v="33"/>
    </i>
    <i r="4">
      <x v="1139"/>
      <x v="32"/>
    </i>
    <i r="4">
      <x v="734"/>
      <x v="33"/>
    </i>
    <i r="4">
      <x v="554"/>
      <x/>
    </i>
    <i r="4">
      <x v="702"/>
      <x/>
    </i>
    <i r="4">
      <x v="1234"/>
      <x v="33"/>
    </i>
    <i r="4">
      <x v="153"/>
      <x/>
    </i>
    <i r="4">
      <x v="1144"/>
      <x v="34"/>
    </i>
    <i r="4">
      <x v="1211"/>
      <x/>
    </i>
    <i r="4">
      <x v="1226"/>
      <x/>
    </i>
    <i r="4">
      <x v="649"/>
      <x v="33"/>
    </i>
    <i r="4">
      <x v="289"/>
      <x/>
    </i>
    <i r="4">
      <x v="1126"/>
      <x v="32"/>
    </i>
    <i r="4">
      <x v="1118"/>
      <x v="33"/>
    </i>
    <i r="4">
      <x v="579"/>
      <x/>
    </i>
    <i r="4">
      <x v="546"/>
      <x v="32"/>
    </i>
    <i r="4">
      <x v="630"/>
      <x/>
    </i>
    <i r="4">
      <x v="596"/>
      <x v="34"/>
    </i>
    <i r="4">
      <x v="1239"/>
      <x v="33"/>
    </i>
    <i r="4">
      <x v="376"/>
      <x v="33"/>
    </i>
    <i r="4">
      <x v="581"/>
      <x v="34"/>
    </i>
    <i r="4">
      <x v="597"/>
      <x v="33"/>
    </i>
    <i r="4">
      <x v="244"/>
      <x v="32"/>
    </i>
    <i r="4">
      <x v="766"/>
      <x v="32"/>
    </i>
    <i r="4">
      <x v="264"/>
      <x v="32"/>
    </i>
    <i r="4">
      <x v="405"/>
      <x/>
    </i>
    <i r="4">
      <x v="514"/>
      <x v="2"/>
    </i>
    <i r="4">
      <x v="12"/>
      <x/>
    </i>
    <i r="4">
      <x v="719"/>
      <x/>
    </i>
    <i r="4">
      <x v="281"/>
      <x v="32"/>
    </i>
    <i r="4">
      <x v="553"/>
      <x v="33"/>
    </i>
    <i r="4">
      <x v="126"/>
      <x/>
    </i>
    <i r="4">
      <x v="324"/>
      <x v="33"/>
    </i>
    <i r="4">
      <x v="615"/>
      <x/>
    </i>
    <i r="4">
      <x v="407"/>
      <x v="32"/>
    </i>
    <i r="4">
      <x v="962"/>
      <x v="33"/>
    </i>
    <i r="4">
      <x v="983"/>
      <x v="34"/>
    </i>
    <i r="4">
      <x v="771"/>
      <x v="34"/>
    </i>
    <i r="4">
      <x v="993"/>
      <x v="33"/>
    </i>
    <i r="4">
      <x v="781"/>
      <x v="32"/>
    </i>
    <i r="4">
      <x v="122"/>
      <x/>
    </i>
    <i r="4">
      <x v="794"/>
      <x v="33"/>
    </i>
    <i r="4">
      <x v="1136"/>
      <x v="34"/>
    </i>
    <i r="4">
      <x v="470"/>
      <x v="32"/>
    </i>
    <i r="4">
      <x v="303"/>
      <x v="32"/>
    </i>
    <i r="4">
      <x v="910"/>
      <x/>
    </i>
    <i r="4">
      <x v="1218"/>
      <x v="32"/>
    </i>
    <i r="4">
      <x v="921"/>
      <x/>
    </i>
    <i r="4">
      <x v="35"/>
      <x v="2"/>
    </i>
    <i r="4">
      <x v="212"/>
      <x v="32"/>
    </i>
    <i r="4">
      <x v="924"/>
      <x/>
    </i>
    <i r="4">
      <x v="949"/>
      <x v="32"/>
    </i>
    <i r="3">
      <x v="13"/>
      <x v="1057"/>
      <x/>
    </i>
    <i r="4">
      <x v="787"/>
      <x v="33"/>
    </i>
    <i r="4">
      <x v="1003"/>
      <x v="33"/>
    </i>
    <i r="4">
      <x v="1180"/>
      <x v="33"/>
    </i>
    <i r="4">
      <x v="241"/>
      <x v="34"/>
    </i>
    <i r="4">
      <x v="898"/>
      <x v="33"/>
    </i>
    <i r="4">
      <x v="380"/>
      <x v="34"/>
    </i>
    <i r="4">
      <x v="852"/>
      <x v="33"/>
    </i>
    <i r="4">
      <x v="367"/>
      <x v="33"/>
    </i>
    <i r="4">
      <x v="774"/>
      <x/>
    </i>
    <i r="4">
      <x v="3"/>
      <x/>
    </i>
    <i r="4">
      <x v="370"/>
      <x/>
    </i>
    <i r="4">
      <x v="688"/>
      <x v="33"/>
    </i>
    <i r="4">
      <x v="134"/>
      <x v="33"/>
    </i>
    <i r="4">
      <x v="374"/>
      <x/>
    </i>
    <i r="4">
      <x v="37"/>
      <x/>
    </i>
    <i r="4">
      <x v="806"/>
      <x v="32"/>
    </i>
    <i r="4">
      <x v="427"/>
      <x/>
    </i>
    <i r="4">
      <x v="801"/>
      <x v="33"/>
    </i>
    <i r="4">
      <x v="319"/>
      <x/>
    </i>
    <i r="4">
      <x v="601"/>
      <x v="32"/>
    </i>
    <i r="4">
      <x v="1064"/>
      <x v="33"/>
    </i>
    <i r="4">
      <x v="975"/>
      <x v="32"/>
    </i>
    <i r="4">
      <x v="54"/>
      <x v="33"/>
    </i>
    <i r="4">
      <x v="152"/>
      <x/>
    </i>
    <i r="4">
      <x v="892"/>
      <x v="33"/>
    </i>
    <i r="3">
      <x v="16"/>
      <x v="348"/>
      <x v="33"/>
    </i>
    <i r="4">
      <x v="1137"/>
      <x v="32"/>
    </i>
    <i r="4">
      <x v="786"/>
      <x v="32"/>
    </i>
    <i r="4">
      <x v="857"/>
      <x v="33"/>
    </i>
    <i r="4">
      <x v="240"/>
      <x v="33"/>
    </i>
    <i r="4">
      <x v="1017"/>
      <x/>
    </i>
    <i r="4">
      <x v="810"/>
      <x v="34"/>
    </i>
    <i r="4">
      <x v="446"/>
      <x v="32"/>
    </i>
    <i r="4">
      <x v="341"/>
      <x v="33"/>
    </i>
    <i r="4">
      <x v="1044"/>
      <x v="33"/>
    </i>
    <i r="4">
      <x v="576"/>
      <x/>
    </i>
    <i r="4">
      <x v="36"/>
      <x v="33"/>
    </i>
    <i r="4">
      <x v="166"/>
      <x v="34"/>
    </i>
    <i r="4">
      <x v="590"/>
      <x v="33"/>
    </i>
    <i r="4">
      <x v="885"/>
      <x v="32"/>
    </i>
    <i r="4">
      <x v="334"/>
      <x/>
    </i>
    <i r="4">
      <x v="410"/>
      <x v="32"/>
    </i>
    <i r="4">
      <x v="1025"/>
      <x v="33"/>
    </i>
    <i r="4">
      <x v="305"/>
      <x v="32"/>
    </i>
    <i r="4">
      <x v="456"/>
      <x/>
    </i>
    <i r="4">
      <x v="802"/>
      <x v="34"/>
    </i>
    <i r="4">
      <x v="357"/>
      <x/>
    </i>
    <i r="4">
      <x v="1253"/>
      <x v="34"/>
    </i>
    <i r="4">
      <x v="183"/>
      <x/>
    </i>
    <i r="4">
      <x v="38"/>
      <x/>
    </i>
    <i r="4">
      <x v="645"/>
      <x v="33"/>
    </i>
    <i r="4">
      <x v="819"/>
      <x/>
    </i>
    <i r="4">
      <x v="287"/>
      <x v="33"/>
    </i>
    <i r="4">
      <x v="832"/>
      <x/>
    </i>
    <i r="4">
      <x v="1223"/>
      <x/>
    </i>
    <i r="4">
      <x v="215"/>
      <x v="34"/>
    </i>
    <i r="4">
      <x v="1105"/>
      <x v="33"/>
    </i>
    <i r="4">
      <x v="1021"/>
      <x v="34"/>
    </i>
    <i r="4">
      <x v="558"/>
      <x/>
    </i>
    <i r="4">
      <x v="556"/>
      <x v="33"/>
    </i>
    <i r="4">
      <x v="347"/>
      <x/>
    </i>
    <i r="4">
      <x v="952"/>
      <x v="33"/>
    </i>
    <i r="4">
      <x v="273"/>
      <x v="33"/>
    </i>
    <i r="4">
      <x v="464"/>
      <x v="34"/>
    </i>
    <i r="4">
      <x v="627"/>
      <x v="33"/>
    </i>
    <i r="4">
      <x v="161"/>
      <x v="33"/>
    </i>
    <i r="4">
      <x v="637"/>
      <x/>
    </i>
    <i r="4">
      <x v="97"/>
      <x v="33"/>
    </i>
    <i r="4">
      <x v="64"/>
      <x/>
    </i>
    <i r="4">
      <x v="951"/>
      <x v="33"/>
    </i>
    <i r="4">
      <x v="686"/>
      <x v="33"/>
    </i>
    <i r="4">
      <x v="462"/>
      <x v="33"/>
    </i>
    <i r="4">
      <x v="710"/>
      <x v="33"/>
    </i>
    <i r="4">
      <x v="1023"/>
      <x v="32"/>
    </i>
    <i r="4">
      <x v="364"/>
      <x/>
    </i>
    <i r="4">
      <x v="1185"/>
      <x v="34"/>
    </i>
    <i r="4">
      <x v="387"/>
      <x v="33"/>
    </i>
    <i r="4">
      <x v="1134"/>
      <x/>
    </i>
    <i r="4">
      <x v="399"/>
      <x v="33"/>
    </i>
    <i r="4">
      <x v="1146"/>
      <x v="32"/>
    </i>
    <i r="4">
      <x v="302"/>
      <x v="34"/>
    </i>
    <i r="4">
      <x v="436"/>
      <x/>
    </i>
    <i r="4">
      <x v="522"/>
      <x v="34"/>
    </i>
    <i r="4">
      <x v="24"/>
      <x/>
    </i>
    <i r="4">
      <x v="534"/>
      <x v="33"/>
    </i>
    <i r="3">
      <x v="12"/>
      <x v="501"/>
      <x v="33"/>
    </i>
    <i r="4">
      <x v="1101"/>
      <x v="33"/>
    </i>
    <i r="4">
      <x v="631"/>
      <x v="33"/>
    </i>
    <i r="4">
      <x v="778"/>
      <x v="33"/>
    </i>
    <i r="4">
      <x v="360"/>
      <x v="33"/>
    </i>
    <i r="4">
      <x v="814"/>
      <x v="32"/>
    </i>
    <i r="4">
      <x v="1232"/>
      <x v="33"/>
    </i>
    <i r="4">
      <x v="1080"/>
      <x v="34"/>
    </i>
    <i r="4">
      <x v="262"/>
      <x v="34"/>
    </i>
    <i r="4">
      <x v="1264"/>
      <x v="32"/>
    </i>
    <i r="4">
      <x v="797"/>
      <x v="33"/>
    </i>
    <i r="4">
      <x v="272"/>
      <x v="32"/>
    </i>
    <i r="4">
      <x v="57"/>
      <x v="32"/>
    </i>
    <i r="4">
      <x v="641"/>
      <x v="33"/>
    </i>
    <i r="4">
      <x v="1119"/>
      <x v="33"/>
    </i>
    <i r="4">
      <x v="538"/>
      <x v="33"/>
    </i>
    <i r="4">
      <x v="1068"/>
      <x v="32"/>
    </i>
    <i r="4">
      <x v="195"/>
      <x v="33"/>
    </i>
    <i r="4">
      <x v="981"/>
      <x v="33"/>
    </i>
    <i r="3">
      <x v="31"/>
      <x v="106"/>
      <x v="34"/>
    </i>
    <i r="4">
      <x v="511"/>
      <x v="33"/>
    </i>
    <i r="4">
      <x v="1034"/>
      <x v="34"/>
    </i>
    <i r="4">
      <x v="616"/>
      <x v="33"/>
    </i>
    <i r="4">
      <x v="709"/>
      <x/>
    </i>
    <i r="4">
      <x v="936"/>
      <x/>
    </i>
    <i r="4">
      <x v="758"/>
      <x v="33"/>
    </i>
    <i r="4">
      <x v="356"/>
      <x v="32"/>
    </i>
    <i r="4">
      <x v="308"/>
      <x v="33"/>
    </i>
    <i r="4">
      <x v="184"/>
      <x v="34"/>
    </i>
    <i r="4">
      <x v="388"/>
      <x v="33"/>
    </i>
    <i r="4">
      <x v="746"/>
      <x v="34"/>
    </i>
    <i r="4">
      <x v="389"/>
      <x v="33"/>
    </i>
    <i r="4">
      <x v="907"/>
      <x/>
    </i>
    <i r="4">
      <x v="171"/>
      <x v="32"/>
    </i>
    <i r="4">
      <x v="283"/>
      <x v="34"/>
    </i>
    <i r="4">
      <x v="433"/>
      <x/>
    </i>
    <i r="4">
      <x v="413"/>
      <x v="33"/>
    </i>
    <i r="3">
      <x v="14"/>
      <x v="291"/>
      <x/>
    </i>
    <i r="4">
      <x v="263"/>
      <x v="33"/>
    </i>
    <i r="4">
      <x v="310"/>
      <x v="33"/>
    </i>
    <i r="4">
      <x v="1058"/>
      <x v="33"/>
    </i>
    <i r="4">
      <x v="219"/>
      <x/>
    </i>
    <i r="4">
      <x v="741"/>
      <x v="34"/>
    </i>
    <i r="4">
      <x v="19"/>
      <x v="33"/>
    </i>
    <i r="4">
      <x v="916"/>
      <x/>
    </i>
    <i r="4">
      <x v="192"/>
      <x v="32"/>
    </i>
    <i r="4">
      <x v="58"/>
      <x v="33"/>
    </i>
    <i r="4">
      <x v="298"/>
      <x/>
    </i>
    <i r="4">
      <x v="231"/>
      <x v="33"/>
    </i>
    <i r="4">
      <x v="300"/>
      <x/>
    </i>
    <i r="4">
      <x v="550"/>
      <x v="34"/>
    </i>
    <i r="4">
      <x v="593"/>
      <x/>
    </i>
    <i r="4">
      <x v="696"/>
      <x v="33"/>
    </i>
    <i r="4">
      <x v="723"/>
      <x v="32"/>
    </i>
    <i r="4">
      <x v="338"/>
      <x v="32"/>
    </i>
    <i r="4">
      <x v="773"/>
      <x v="34"/>
    </i>
    <i r="4">
      <x v="972"/>
      <x v="32"/>
    </i>
    <i r="4">
      <x v="956"/>
      <x v="32"/>
    </i>
    <i r="4">
      <x v="1086"/>
      <x v="33"/>
    </i>
    <i r="4">
      <x v="1222"/>
      <x/>
    </i>
    <i r="4">
      <x v="440"/>
      <x/>
    </i>
    <i r="4">
      <x v="1197"/>
      <x v="33"/>
    </i>
    <i r="4">
      <x v="466"/>
      <x v="34"/>
    </i>
    <i r="4">
      <x v="1245"/>
      <x/>
    </i>
    <i r="4">
      <x v="482"/>
      <x/>
    </i>
    <i r="4">
      <x v="539"/>
      <x v="32"/>
    </i>
    <i r="3">
      <x v="22"/>
      <x v="629"/>
      <x v="33"/>
    </i>
    <i r="4">
      <x v="475"/>
      <x v="34"/>
    </i>
    <i r="1">
      <x v="3"/>
      <x v="2"/>
      <x v="25"/>
      <x v="47"/>
      <x v="2"/>
    </i>
    <i r="4">
      <x v="913"/>
      <x v="2"/>
    </i>
    <i r="4">
      <x v="674"/>
      <x v="26"/>
    </i>
    <i r="4">
      <x v="869"/>
      <x v="2"/>
    </i>
    <i r="4">
      <x v="770"/>
      <x v="2"/>
    </i>
    <i r="4">
      <x v="895"/>
      <x v="2"/>
    </i>
    <i r="4">
      <x v="1050"/>
      <x v="2"/>
    </i>
    <i r="4">
      <x v="278"/>
      <x v="2"/>
    </i>
    <i r="4">
      <x v="1259"/>
      <x v="2"/>
    </i>
    <i r="4">
      <x v="495"/>
      <x v="2"/>
    </i>
    <i r="4">
      <x v="177"/>
      <x v="2"/>
    </i>
    <i r="4">
      <x v="486"/>
      <x v="2"/>
    </i>
    <i r="4">
      <x v="1039"/>
      <x v="2"/>
    </i>
    <i r="4">
      <x v="1083"/>
      <x v="2"/>
    </i>
    <i r="4">
      <x v="274"/>
      <x v="2"/>
    </i>
    <i r="4">
      <x v="1078"/>
      <x v="2"/>
    </i>
    <i r="4">
      <x v="42"/>
      <x v="2"/>
    </i>
    <i r="4">
      <x v="1124"/>
      <x v="2"/>
    </i>
    <i r="4">
      <x v="1142"/>
      <x v="2"/>
    </i>
    <i r="4">
      <x v="1177"/>
      <x v="2"/>
    </i>
    <i r="4">
      <x v="506"/>
      <x v="2"/>
    </i>
    <i r="4">
      <x v="679"/>
      <x v="2"/>
    </i>
    <i r="4">
      <x v="115"/>
      <x v="2"/>
    </i>
    <i r="4">
      <x v="1143"/>
      <x v="2"/>
    </i>
    <i r="3">
      <x v="27"/>
      <x v="739"/>
      <x v="2"/>
    </i>
    <i r="4">
      <x v="877"/>
      <x v="2"/>
    </i>
    <i r="4">
      <x v="677"/>
      <x v="2"/>
    </i>
    <i r="4">
      <x v="946"/>
      <x v="2"/>
    </i>
    <i r="4">
      <x v="1231"/>
      <x v="2"/>
    </i>
    <i r="4">
      <x v="833"/>
      <x v="2"/>
    </i>
    <i r="4">
      <x v="886"/>
      <x v="26"/>
    </i>
    <i r="4">
      <x v="1175"/>
      <x v="2"/>
    </i>
    <i r="4">
      <x v="1187"/>
      <x v="2"/>
    </i>
    <i r="4">
      <x v="577"/>
      <x v="2"/>
    </i>
    <i r="4">
      <x v="1073"/>
      <x v="2"/>
    </i>
    <i r="4">
      <x v="7"/>
      <x v="2"/>
    </i>
    <i r="4">
      <x v="521"/>
      <x v="2"/>
    </i>
    <i r="4">
      <x v="500"/>
      <x v="2"/>
    </i>
    <i r="4">
      <x v="978"/>
      <x v="2"/>
    </i>
    <i r="4">
      <x v="849"/>
      <x v="2"/>
    </i>
    <i r="4">
      <x v="850"/>
      <x v="2"/>
    </i>
    <i r="3">
      <x v="30"/>
      <x v="61"/>
      <x v="2"/>
    </i>
    <i r="4">
      <x v="25"/>
      <x v="2"/>
    </i>
    <i r="4">
      <x v="1038"/>
      <x v="2"/>
    </i>
    <i r="4">
      <x v="1063"/>
      <x v="2"/>
    </i>
    <i r="4">
      <x v="1076"/>
      <x v="2"/>
    </i>
    <i r="4">
      <x v="73"/>
      <x v="26"/>
    </i>
    <i r="4">
      <x v="1176"/>
      <x v="2"/>
    </i>
    <i r="4">
      <x v="1200"/>
      <x v="2"/>
    </i>
    <i r="4">
      <x v="307"/>
      <x v="2"/>
    </i>
    <i r="4">
      <x v="1263"/>
      <x v="2"/>
    </i>
    <i r="4">
      <x v="783"/>
      <x v="2"/>
    </i>
    <i r="4">
      <x v="414"/>
      <x v="2"/>
    </i>
    <i r="4">
      <x v="805"/>
      <x v="2"/>
    </i>
    <i r="4">
      <x v="60"/>
      <x v="2"/>
    </i>
    <i r="4">
      <x v="697"/>
      <x v="2"/>
    </i>
    <i r="4">
      <x v="909"/>
      <x v="2"/>
    </i>
    <i r="4">
      <x v="714"/>
      <x v="2"/>
    </i>
    <i r="3">
      <x v="24"/>
      <x v="210"/>
      <x v="2"/>
    </i>
    <i r="4">
      <x v="229"/>
      <x v="2"/>
    </i>
    <i r="4">
      <x v="1125"/>
      <x v="26"/>
    </i>
    <i r="4">
      <x v="998"/>
      <x v="2"/>
    </i>
    <i r="4">
      <x v="394"/>
      <x v="2"/>
    </i>
    <i r="4">
      <x v="1160"/>
      <x v="2"/>
    </i>
    <i r="4">
      <x v="839"/>
      <x v="2"/>
    </i>
    <i r="4">
      <x v="526"/>
      <x v="2"/>
    </i>
    <i r="4">
      <x v="598"/>
      <x v="2"/>
    </i>
    <i r="3">
      <x v="20"/>
      <x v="1020"/>
      <x v="2"/>
    </i>
    <i r="4">
      <x v="1032"/>
      <x v="2"/>
    </i>
    <i r="4">
      <x v="744"/>
      <x v="26"/>
    </i>
    <i r="4">
      <x v="638"/>
      <x v="2"/>
    </i>
    <i r="4">
      <x v="1071"/>
      <x v="2"/>
    </i>
    <i r="4">
      <x v="1190"/>
      <x v="2"/>
    </i>
    <i r="4">
      <x v="1216"/>
      <x v="2"/>
    </i>
    <i r="4">
      <x v="639"/>
      <x v="2"/>
    </i>
    <i r="3">
      <x v="15"/>
      <x v="841"/>
      <x v="26"/>
    </i>
    <i r="4">
      <x v="706"/>
      <x v="2"/>
    </i>
    <i r="4">
      <x v="935"/>
      <x v="2"/>
    </i>
    <i r="4">
      <x v="349"/>
      <x v="2"/>
    </i>
    <i r="3">
      <x v="17"/>
      <x v="16"/>
      <x v="26"/>
    </i>
    <i r="4">
      <x v="759"/>
      <x v="2"/>
    </i>
    <i r="4">
      <x v="690"/>
      <x v="2"/>
    </i>
    <i r="2">
      <x v="4"/>
      <x v="29"/>
      <x v="1242"/>
      <x v="2"/>
    </i>
    <i r="4">
      <x v="30"/>
      <x v="2"/>
    </i>
    <i r="4">
      <x v="757"/>
      <x v="2"/>
    </i>
    <i r="4">
      <x v="158"/>
      <x v="26"/>
    </i>
    <i r="3">
      <x v="26"/>
      <x v="654"/>
      <x v="2"/>
    </i>
    <i r="4">
      <x v="452"/>
      <x v="26"/>
    </i>
    <i r="3">
      <x v="28"/>
      <x v="1102"/>
      <x v="2"/>
    </i>
    <i r="4">
      <x v="582"/>
      <x v="26"/>
    </i>
    <i r="3">
      <x v="18"/>
      <x v="785"/>
      <x v="26"/>
    </i>
    <i r="4">
      <x v="586"/>
      <x v="2"/>
    </i>
    <i r="4">
      <x v="536"/>
      <x v="2"/>
    </i>
    <i r="4">
      <x v="997"/>
      <x v="2"/>
    </i>
    <i r="4">
      <x v="170"/>
      <x v="26"/>
    </i>
    <i r="4">
      <x v="578"/>
      <x v="2"/>
    </i>
    <i r="4">
      <x v="1166"/>
      <x v="2"/>
    </i>
    <i r="4">
      <x v="132"/>
      <x v="2"/>
    </i>
    <i r="4">
      <x v="681"/>
      <x v="2"/>
    </i>
    <i r="2">
      <x v="3"/>
      <x v="19"/>
      <x v="904"/>
      <x v="2"/>
    </i>
    <i r="4">
      <x v="751"/>
      <x v="2"/>
    </i>
    <i r="4">
      <x v="393"/>
      <x v="2"/>
    </i>
    <i r="4">
      <x v="86"/>
      <x v="2"/>
    </i>
    <i r="4">
      <x v="902"/>
      <x v="2"/>
    </i>
    <i r="4">
      <x v="1112"/>
      <x v="2"/>
    </i>
    <i r="4">
      <x v="644"/>
      <x v="2"/>
    </i>
    <i r="4">
      <x v="1173"/>
      <x v="2"/>
    </i>
    <i r="4">
      <x v="625"/>
      <x v="2"/>
    </i>
    <i r="4">
      <x v="398"/>
      <x v="26"/>
    </i>
    <i r="4">
      <x v="461"/>
      <x v="2"/>
    </i>
    <i r="4">
      <x v="1212"/>
      <x v="2"/>
    </i>
    <i r="4">
      <x v="872"/>
      <x v="2"/>
    </i>
    <i r="4">
      <x v="216"/>
      <x v="2"/>
    </i>
    <i r="4">
      <x v="460"/>
      <x v="2"/>
    </i>
    <i r="3">
      <x v="14"/>
      <x v="790"/>
      <x v="26"/>
    </i>
    <i r="4">
      <x v="423"/>
      <x v="2"/>
    </i>
    <i r="4">
      <x v="63"/>
      <x v="2"/>
    </i>
    <i r="4">
      <x v="267"/>
      <x v="2"/>
    </i>
    <i r="4">
      <x v="780"/>
      <x v="2"/>
    </i>
    <i r="4">
      <x v="358"/>
      <x v="2"/>
    </i>
    <i r="4">
      <x v="996"/>
      <x v="2"/>
    </i>
    <i r="4">
      <x v="365"/>
      <x v="2"/>
    </i>
    <i r="4">
      <x v="417"/>
      <x v="2"/>
    </i>
    <i r="3">
      <x v="13"/>
      <x v="451"/>
      <x v="26"/>
    </i>
    <i r="4">
      <x v="755"/>
      <x v="2"/>
    </i>
    <i r="4">
      <x v="1201"/>
      <x v="2"/>
    </i>
    <i r="4">
      <x v="299"/>
      <x v="2"/>
    </i>
    <i r="4">
      <x v="991"/>
      <x v="2"/>
    </i>
    <i r="4">
      <x v="428"/>
      <x v="2"/>
    </i>
    <i r="4">
      <x v="169"/>
      <x v="2"/>
    </i>
    <i r="4">
      <x v="429"/>
      <x v="2"/>
    </i>
    <i r="3">
      <x v="31"/>
      <x v="884"/>
      <x v="26"/>
    </i>
    <i r="4">
      <x v="225"/>
      <x v="2"/>
    </i>
    <i r="4">
      <x v="1010"/>
      <x v="2"/>
    </i>
    <i r="3">
      <x v="16"/>
      <x v="668"/>
      <x v="2"/>
    </i>
    <i r="4">
      <x v="82"/>
      <x v="26"/>
    </i>
    <i r="4">
      <x v="49"/>
      <x v="2"/>
    </i>
    <i r="4">
      <x v="1115"/>
      <x v="2"/>
    </i>
    <i r="4">
      <x v="707"/>
      <x v="2"/>
    </i>
    <i r="4">
      <x v="478"/>
      <x v="2"/>
    </i>
    <i r="4">
      <x v="855"/>
      <x v="2"/>
    </i>
    <i r="4">
      <x v="866"/>
      <x v="2"/>
    </i>
    <i r="4">
      <x v="1097"/>
      <x v="2"/>
    </i>
    <i r="4">
      <x v="422"/>
      <x v="2"/>
    </i>
    <i r="4">
      <x v="214"/>
      <x v="2"/>
    </i>
    <i r="4">
      <x v="647"/>
      <x v="2"/>
    </i>
    <i r="3">
      <x v="12"/>
      <x v="683"/>
      <x v="2"/>
    </i>
    <i r="4">
      <x v="1081"/>
      <x v="2"/>
    </i>
    <i r="4">
      <x v="928"/>
      <x v="2"/>
    </i>
    <i r="4">
      <x v="320"/>
      <x v="2"/>
    </i>
    <i r="4">
      <x v="312"/>
      <x v="26"/>
    </i>
    <i r="4">
      <x v="559"/>
      <x v="2"/>
    </i>
    <i r="2">
      <x v="1"/>
      <x v="21"/>
      <x v="270"/>
      <x v="2"/>
    </i>
    <i r="4">
      <x v="1163"/>
      <x v="2"/>
    </i>
    <i r="4">
      <x v="656"/>
      <x v="26"/>
    </i>
    <i r="4">
      <x v="1220"/>
      <x v="2"/>
    </i>
    <i r="4">
      <x v="297"/>
      <x v="2"/>
    </i>
    <i r="4">
      <x v="425"/>
      <x v="2"/>
    </i>
    <i r="4">
      <x v="651"/>
      <x v="2"/>
    </i>
    <i r="4">
      <x v="950"/>
      <x v="2"/>
    </i>
    <i r="4">
      <x v="1168"/>
      <x v="2"/>
    </i>
    <i r="4">
      <x v="507"/>
      <x v="2"/>
    </i>
    <i r="4">
      <x v="1219"/>
      <x v="2"/>
    </i>
    <i r="4">
      <x v="608"/>
      <x v="2"/>
    </i>
    <i r="4">
      <x v="249"/>
      <x v="2"/>
    </i>
    <i r="4">
      <x v="642"/>
      <x v="2"/>
    </i>
    <i r="1">
      <x v="5"/>
      <x v="5"/>
      <x v="23"/>
      <x v="69"/>
      <x v="2"/>
    </i>
    <i r="4">
      <x v="945"/>
      <x v="2"/>
    </i>
    <i r="4">
      <x v="39"/>
      <x v="2"/>
    </i>
    <i r="4">
      <x v="1249"/>
      <x v="2"/>
    </i>
    <i r="4">
      <x v="1248"/>
      <x v="2"/>
    </i>
    <i r="4">
      <x v="94"/>
      <x v="26"/>
    </i>
    <i r="4">
      <x v="1217"/>
      <x v="2"/>
    </i>
    <i r="4">
      <x v="447"/>
      <x v="2"/>
    </i>
    <i r="4">
      <x v="914"/>
      <x v="2"/>
    </i>
    <i r="4">
      <x v="1224"/>
      <x v="2"/>
    </i>
    <i r="4">
      <x v="46"/>
      <x v="2"/>
    </i>
    <i r="4">
      <x v="186"/>
      <x v="2"/>
    </i>
    <i r="4">
      <x v="948"/>
      <x v="2"/>
    </i>
    <i r="4">
      <x v="970"/>
      <x v="2"/>
    </i>
    <i r="4">
      <x v="457"/>
      <x v="2"/>
    </i>
    <i r="4">
      <x v="179"/>
      <x v="2"/>
    </i>
    <i r="4">
      <x v="720"/>
      <x v="2"/>
    </i>
    <i r="4">
      <x v="777"/>
      <x v="2"/>
    </i>
    <i r="4">
      <x v="736"/>
      <x v="2"/>
    </i>
    <i r="4">
      <x v="722"/>
      <x v="2"/>
    </i>
    <i r="3">
      <x v="6"/>
      <x v="408"/>
      <x v="31"/>
    </i>
    <i r="4">
      <x v="203"/>
      <x v="31"/>
    </i>
    <i r="4">
      <x v="673"/>
      <x v="1"/>
    </i>
    <i r="4">
      <x v="1161"/>
      <x v="1"/>
    </i>
    <i r="4">
      <x v="818"/>
      <x v="1"/>
    </i>
    <i r="4">
      <x v="85"/>
      <x v="1"/>
    </i>
    <i r="4">
      <x v="421"/>
      <x v="1"/>
    </i>
    <i r="4">
      <x v="749"/>
      <x v="31"/>
    </i>
    <i r="4">
      <x v="609"/>
      <x v="1"/>
    </i>
    <i r="4">
      <x v="400"/>
      <x v="1"/>
    </i>
    <i r="4">
      <x v="353"/>
      <x v="1"/>
    </i>
    <i r="4">
      <x v="619"/>
      <x v="1"/>
    </i>
    <i r="2">
      <x v="1"/>
      <x v="5"/>
      <x v="1072"/>
      <x v="31"/>
    </i>
    <i r="4">
      <x v="1256"/>
      <x v="1"/>
    </i>
    <i r="4">
      <x v="1127"/>
      <x v="31"/>
    </i>
    <i r="4">
      <x v="874"/>
      <x v="1"/>
    </i>
    <i r="4">
      <x v="1261"/>
      <x v="1"/>
    </i>
    <i r="4">
      <x v="322"/>
      <x v="1"/>
    </i>
    <i r="4">
      <x v="189"/>
      <x v="1"/>
    </i>
    <i r="4">
      <x v="1117"/>
      <x v="1"/>
    </i>
    <i r="4">
      <x v="323"/>
      <x v="1"/>
    </i>
    <i r="4">
      <x v="1209"/>
      <x v="1"/>
    </i>
    <i r="4">
      <x v="606"/>
      <x v="31"/>
    </i>
    <i r="4">
      <x v="1016"/>
      <x v="1"/>
    </i>
    <i r="4">
      <x v="181"/>
      <x v="1"/>
    </i>
    <i r="4">
      <x v="930"/>
      <x v="1"/>
    </i>
    <i r="2">
      <x v="4"/>
      <x v="3"/>
      <x v="176"/>
      <x v="27"/>
    </i>
    <i r="4">
      <x v="1103"/>
      <x v="1"/>
    </i>
    <i r="4">
      <x v="562"/>
      <x v="1"/>
    </i>
    <i r="4">
      <x v="826"/>
      <x v="31"/>
    </i>
    <i r="4">
      <x v="1152"/>
      <x v="1"/>
    </i>
    <i r="4">
      <x v="585"/>
      <x v="27"/>
    </i>
    <i r="4">
      <x v="95"/>
      <x v="1"/>
    </i>
    <i r="4">
      <x v="861"/>
      <x v="1"/>
    </i>
    <i r="4">
      <x v="1033"/>
      <x v="1"/>
    </i>
    <i r="4">
      <x v="525"/>
      <x v="1"/>
    </i>
    <i r="4">
      <x v="880"/>
      <x v="1"/>
    </i>
    <i r="4">
      <x v="117"/>
      <x v="1"/>
    </i>
    <i r="4">
      <x v="330"/>
      <x v="31"/>
    </i>
    <i r="4">
      <x v="1154"/>
      <x v="1"/>
    </i>
    <i r="4">
      <x v="867"/>
      <x v="1"/>
    </i>
    <i r="4">
      <x v="689"/>
      <x v="1"/>
    </i>
    <i r="2">
      <x v="3"/>
      <x v="2"/>
      <x v="798"/>
      <x v="1"/>
    </i>
    <i r="4">
      <x v="474"/>
      <x v="1"/>
    </i>
    <i r="4">
      <x v="1159"/>
      <x v="31"/>
    </i>
    <i r="4">
      <x v="416"/>
      <x v="1"/>
    </i>
    <i r="4">
      <x v="471"/>
      <x v="31"/>
    </i>
    <i r="4">
      <x v="825"/>
      <x v="1"/>
    </i>
    <i r="4">
      <x v="253"/>
      <x v="1"/>
    </i>
    <i r="4">
      <x v="1093"/>
      <x v="1"/>
    </i>
    <i r="4">
      <x v="449"/>
      <x v="1"/>
    </i>
    <i r="4">
      <x v="813"/>
      <x v="1"/>
    </i>
    <i r="4">
      <x v="941"/>
      <x v="31"/>
    </i>
    <i r="4">
      <x v="254"/>
      <x v="1"/>
    </i>
    <i r="4">
      <x v="1074"/>
      <x v="1"/>
    </i>
    <i r="4">
      <x v="1084"/>
      <x v="1"/>
    </i>
    <i r="4">
      <x v="1148"/>
      <x v="1"/>
    </i>
    <i r="4">
      <x v="1145"/>
      <x v="1"/>
    </i>
    <i r="4">
      <x v="243"/>
      <x v="1"/>
    </i>
    <i r="4">
      <x v="220"/>
      <x v="1"/>
    </i>
    <i r="4">
      <x v="70"/>
      <x v="1"/>
    </i>
    <i r="4">
      <x v="659"/>
      <x v="1"/>
    </i>
    <i r="2">
      <x v="2"/>
      <x v="1"/>
      <x v="856"/>
      <x v="1"/>
    </i>
    <i r="4">
      <x v="1042"/>
      <x v="1"/>
    </i>
    <i r="4">
      <x v="1036"/>
      <x v="27"/>
    </i>
    <i r="4">
      <x v="318"/>
      <x v="27"/>
    </i>
    <i r="4">
      <x v="48"/>
      <x v="1"/>
    </i>
    <i r="4">
      <x v="431"/>
      <x v="1"/>
    </i>
    <i r="4">
      <x v="922"/>
      <x v="27"/>
    </i>
    <i r="4">
      <x v="574"/>
      <x v="27"/>
    </i>
    <i r="4">
      <x v="1041"/>
      <x v="1"/>
    </i>
    <i r="4">
      <x v="694"/>
      <x v="1"/>
    </i>
    <i r="4">
      <x v="1108"/>
      <x v="1"/>
    </i>
    <i r="4">
      <x v="733"/>
      <x v="1"/>
    </i>
    <i r="4">
      <x v="742"/>
      <x v="1"/>
    </i>
    <i r="3">
      <x v="24"/>
      <x v="533"/>
      <x v="2"/>
    </i>
    <i r="3">
      <x v="4"/>
      <x v="101"/>
      <x v="1"/>
    </i>
    <i r="4">
      <x v="753"/>
      <x v="1"/>
    </i>
    <i r="4">
      <x v="724"/>
      <x v="1"/>
    </i>
    <i r="4">
      <x v="255"/>
      <x v="1"/>
    </i>
    <i r="4">
      <x v="989"/>
      <x v="1"/>
    </i>
    <i r="4">
      <x v="350"/>
      <x v="1"/>
    </i>
    <i r="4">
      <x v="621"/>
      <x v="1"/>
    </i>
    <i r="4">
      <x v="351"/>
      <x v="1"/>
    </i>
    <i r="4">
      <x v="729"/>
      <x v="1"/>
    </i>
    <i r="4">
      <x v="409"/>
      <x v="31"/>
    </i>
    <i r="4">
      <x v="883"/>
      <x v="1"/>
    </i>
    <i r="4">
      <x v="455"/>
      <x v="1"/>
    </i>
    <i r="4">
      <x v="1140"/>
      <x v="31"/>
    </i>
    <i r="4">
      <x v="492"/>
      <x v="31"/>
    </i>
    <i r="4">
      <x v="520"/>
      <x v="1"/>
    </i>
    <i r="1">
      <x v="7"/>
      <x v="2"/>
      <x v="25"/>
      <x v="150"/>
      <x v="25"/>
    </i>
    <i r="4">
      <x v="1230"/>
      <x v="25"/>
    </i>
    <i r="4">
      <x v="233"/>
      <x v="25"/>
    </i>
    <i r="3">
      <x v="27"/>
      <x v="108"/>
      <x v="25"/>
    </i>
    <i r="3">
      <x v="30"/>
      <x v="144"/>
      <x v="25"/>
    </i>
    <i r="3">
      <x v="20"/>
      <x v="21"/>
      <x v="25"/>
    </i>
    <i r="1">
      <x v="10"/>
      <x v="1"/>
      <x v="21"/>
      <x v="660"/>
      <x v="25"/>
    </i>
    <i r="4">
      <x v="368"/>
      <x v="25"/>
    </i>
    <i r="2">
      <x v="3"/>
      <x v="16"/>
      <x v="1235"/>
      <x v="25"/>
    </i>
    <i r="4">
      <x v="128"/>
      <x v="25"/>
    </i>
    <i r="3">
      <x v="19"/>
      <x v="163"/>
      <x v="25"/>
    </i>
    <i r="3">
      <x v="14"/>
      <x v="234"/>
      <x v="25"/>
    </i>
    <i r="1">
      <x v="11"/>
      <x v="4"/>
      <x v="18"/>
      <x v="180"/>
      <x v="33"/>
    </i>
    <i r="4">
      <x v="573"/>
      <x v="33"/>
    </i>
    <i r="4">
      <x v="732"/>
      <x v="32"/>
    </i>
    <i r="4">
      <x v="1113"/>
      <x v="33"/>
    </i>
    <i r="4">
      <x v="963"/>
      <x v="32"/>
    </i>
    <i r="4">
      <x v="1186"/>
      <x v="33"/>
    </i>
    <i r="4">
      <x v="1110"/>
      <x v="33"/>
    </i>
    <i r="4">
      <x v="1029"/>
      <x v="33"/>
    </i>
    <i r="4">
      <x v="617"/>
      <x v="34"/>
    </i>
    <i r="4">
      <x v="78"/>
      <x v="33"/>
    </i>
    <i r="4">
      <x v="133"/>
      <x v="34"/>
    </i>
    <i r="4">
      <x v="72"/>
      <x v="33"/>
    </i>
    <i r="4">
      <x v="139"/>
      <x v="33"/>
    </i>
    <i r="4">
      <x v="1053"/>
      <x v="33"/>
    </i>
    <i r="4">
      <x v="807"/>
      <x v="33"/>
    </i>
    <i r="4">
      <x v="213"/>
      <x v="33"/>
    </i>
    <i r="4">
      <x v="81"/>
      <x v="33"/>
    </i>
    <i r="4">
      <x v="518"/>
      <x v="33"/>
    </i>
    <i r="4">
      <x v="342"/>
      <x v="33"/>
    </i>
    <i r="4">
      <x v="250"/>
      <x v="33"/>
    </i>
    <i r="4">
      <x v="994"/>
      <x v="33"/>
    </i>
    <i r="4">
      <x v="545"/>
      <x v="33"/>
    </i>
    <i r="4">
      <x v="571"/>
      <x v="33"/>
    </i>
    <i r="4">
      <x v="401"/>
      <x v="33"/>
    </i>
    <i r="4">
      <x v="1255"/>
      <x v="33"/>
    </i>
    <i r="4">
      <x v="982"/>
      <x v="33"/>
    </i>
    <i r="4">
      <x v="377"/>
      <x v="33"/>
    </i>
    <i r="4">
      <x v="187"/>
      <x v="33"/>
    </i>
    <i r="4">
      <x v="354"/>
      <x v="25"/>
    </i>
    <i r="4">
      <x v="147"/>
      <x v="33"/>
    </i>
    <i r="4">
      <x v="317"/>
      <x v="33"/>
    </i>
    <i r="4">
      <x v="908"/>
      <x v="33"/>
    </i>
    <i r="4">
      <x v="711"/>
      <x v="33"/>
    </i>
    <i r="4">
      <x v="335"/>
      <x v="33"/>
    </i>
    <i r="4">
      <x v="22"/>
      <x v="33"/>
    </i>
    <i r="4">
      <x v="65"/>
      <x v="34"/>
    </i>
    <i r="4">
      <x v="517"/>
      <x v="33"/>
    </i>
    <i r="4">
      <x v="162"/>
      <x v="33"/>
    </i>
    <i r="4">
      <x v="767"/>
      <x v="33"/>
    </i>
    <i r="4">
      <x v="551"/>
      <x v="32"/>
    </i>
    <i r="4">
      <x v="378"/>
      <x v="33"/>
    </i>
    <i r="4">
      <x v="418"/>
      <x v="33"/>
    </i>
    <i r="4">
      <x v="485"/>
      <x v="33"/>
    </i>
    <i r="3">
      <x v="29"/>
      <x v="603"/>
      <x v="32"/>
    </i>
    <i r="4">
      <x v="1095"/>
      <x v="32"/>
    </i>
    <i r="4">
      <x v="33"/>
      <x v="33"/>
    </i>
    <i r="4">
      <x v="906"/>
      <x v="33"/>
    </i>
    <i r="4">
      <x v="653"/>
      <x v="33"/>
    </i>
    <i r="4">
      <x v="763"/>
      <x v="33"/>
    </i>
    <i r="4">
      <x v="999"/>
      <x v="33"/>
    </i>
    <i r="4">
      <x v="1035"/>
      <x v="33"/>
    </i>
    <i r="4">
      <x v="535"/>
      <x v="34"/>
    </i>
    <i r="4">
      <x v="515"/>
      <x v="32"/>
    </i>
    <i r="4">
      <x v="938"/>
      <x v="34"/>
    </i>
    <i r="4">
      <x v="1061"/>
      <x v="32"/>
    </i>
    <i r="4">
      <x v="284"/>
      <x v="33"/>
    </i>
    <i r="3">
      <x v="28"/>
      <x v="828"/>
      <x v="32"/>
    </i>
    <i r="4">
      <x v="864"/>
      <x v="32"/>
    </i>
    <i r="4">
      <x v="116"/>
      <x v="33"/>
    </i>
    <i r="4">
      <x v="513"/>
      <x v="33"/>
    </i>
    <i r="4">
      <x v="43"/>
      <x v="33"/>
    </i>
    <i r="4">
      <x v="532"/>
      <x v="33"/>
    </i>
    <i r="3">
      <x v="26"/>
      <x v="129"/>
      <x v="33"/>
    </i>
    <i r="4">
      <x v="699"/>
      <x v="33"/>
    </i>
    <i r="4">
      <x v="1156"/>
      <x v="33"/>
    </i>
    <i r="4">
      <x v="110"/>
      <x v="33"/>
    </i>
    <i r="4">
      <x v="791"/>
      <x v="32"/>
    </i>
    <i r="4">
      <x v="1066"/>
      <x v="33"/>
    </i>
    <i r="4">
      <x v="894"/>
      <x v="32"/>
    </i>
    <i r="4">
      <x v="552"/>
      <x v="33"/>
    </i>
    <i r="4">
      <x v="488"/>
      <x v="34"/>
    </i>
    <i r="4">
      <x v="568"/>
      <x v="25"/>
    </i>
    <i r="2">
      <x v="5"/>
      <x v="23"/>
      <x v="727"/>
      <x v="32"/>
    </i>
    <i r="4">
      <x v="1188"/>
      <x v="33"/>
    </i>
    <i r="4">
      <x v="441"/>
      <x v="33"/>
    </i>
    <i r="4">
      <x v="730"/>
      <x v="32"/>
    </i>
    <i r="4">
      <x v="18"/>
      <x v="33"/>
    </i>
    <i r="4">
      <x v="190"/>
      <x v="34"/>
    </i>
    <i r="4">
      <x v="480"/>
      <x v="33"/>
    </i>
    <i r="4">
      <x v="1122"/>
      <x v="33"/>
    </i>
    <i r="4">
      <x v="1045"/>
      <x v="32"/>
    </i>
    <i r="4">
      <x v="602"/>
      <x v="33"/>
    </i>
    <i r="4">
      <x v="509"/>
      <x v="33"/>
    </i>
    <i r="4">
      <x v="1065"/>
      <x v="33"/>
    </i>
    <i r="4">
      <x v="40"/>
      <x v="33"/>
    </i>
    <i r="4">
      <x v="1221"/>
      <x v="32"/>
    </i>
    <i r="4">
      <x v="204"/>
      <x v="33"/>
    </i>
    <i r="4">
      <x v="1229"/>
      <x v="33"/>
    </i>
    <i r="4">
      <x v="160"/>
      <x v="34"/>
    </i>
    <i r="4">
      <x v="879"/>
      <x v="33"/>
    </i>
    <i r="4">
      <x v="496"/>
      <x v="32"/>
    </i>
    <i r="4">
      <x v="865"/>
      <x v="32"/>
    </i>
    <i r="4">
      <x v="121"/>
      <x v="33"/>
    </i>
    <i r="4">
      <x v="382"/>
      <x v="33"/>
    </i>
    <i r="4">
      <x v="112"/>
      <x v="33"/>
    </i>
    <i r="4">
      <x v="961"/>
      <x v="33"/>
    </i>
    <i r="4">
      <x v="519"/>
      <x v="32"/>
    </i>
    <i r="4">
      <x v="1236"/>
      <x v="33"/>
    </i>
    <i r="4">
      <x v="572"/>
      <x v="32"/>
    </i>
    <i r="4">
      <x v="944"/>
      <x v="32"/>
    </i>
    <i r="4">
      <x v="680"/>
      <x v="32"/>
    </i>
    <i r="4">
      <x v="419"/>
      <x v="33"/>
    </i>
    <i r="4">
      <x v="34"/>
      <x v="33"/>
    </i>
    <i r="4">
      <x v="314"/>
      <x v="34"/>
    </i>
    <i r="4">
      <x v="612"/>
      <x v="33"/>
    </i>
    <i r="4">
      <x v="968"/>
      <x v="33"/>
    </i>
    <i r="4">
      <x v="557"/>
      <x v="33"/>
    </i>
    <i r="4">
      <x v="432"/>
      <x v="33"/>
    </i>
    <i r="4">
      <x v="932"/>
      <x v="33"/>
    </i>
    <i r="4">
      <x v="473"/>
      <x v="32"/>
    </i>
    <i r="4">
      <x v="821"/>
      <x v="33"/>
    </i>
    <i r="4">
      <x v="223"/>
      <x v="33"/>
    </i>
    <i r="4">
      <x v="725"/>
      <x v="32"/>
    </i>
    <i r="4">
      <x v="259"/>
      <x v="33"/>
    </i>
    <i r="4">
      <x v="1129"/>
      <x v="32"/>
    </i>
    <i r="4">
      <x v="1133"/>
      <x v="32"/>
    </i>
    <i r="4">
      <x v="1002"/>
      <x v="33"/>
    </i>
    <i r="4">
      <x v="1194"/>
      <x v="33"/>
    </i>
    <i r="4">
      <x v="1008"/>
      <x v="33"/>
    </i>
    <i r="4">
      <x v="844"/>
      <x v="32"/>
    </i>
    <i r="4">
      <x v="386"/>
      <x v="34"/>
    </i>
    <i r="4">
      <x v="185"/>
      <x v="33"/>
    </i>
    <i r="4">
      <x v="1060"/>
      <x v="25"/>
    </i>
    <i r="1">
      <x v="13"/>
      <x v="5"/>
      <x v="6"/>
      <x v="870"/>
      <x v="30"/>
    </i>
    <i r="4">
      <x v="1012"/>
      <x v="3"/>
    </i>
    <i r="4">
      <x v="919"/>
      <x v="3"/>
    </i>
    <i r="4">
      <x v="988"/>
      <x v="3"/>
    </i>
    <i r="4">
      <x v="927"/>
      <x v="3"/>
    </i>
    <i r="4">
      <x v="812"/>
      <x v="3"/>
    </i>
    <i r="4">
      <x v="560"/>
      <x v="3"/>
    </i>
    <i r="2">
      <x v="3"/>
      <x v="2"/>
      <x v="1087"/>
      <x v="3"/>
    </i>
    <i r="4">
      <x v="692"/>
      <x v="5"/>
    </i>
    <i r="4">
      <x v="84"/>
      <x v="6"/>
    </i>
    <i r="4">
      <x v="1135"/>
      <x v="5"/>
    </i>
    <i r="4">
      <x v="1247"/>
      <x v="3"/>
    </i>
    <i r="4">
      <x v="698"/>
      <x v="30"/>
    </i>
    <i r="2">
      <x v="4"/>
      <x v="3"/>
      <x v="1155"/>
      <x v="3"/>
    </i>
    <i r="4">
      <x v="966"/>
      <x v="3"/>
    </i>
    <i r="4">
      <x v="1153"/>
      <x v="3"/>
    </i>
    <i r="4">
      <x v="846"/>
      <x v="3"/>
    </i>
    <i r="4">
      <x v="691"/>
      <x v="30"/>
    </i>
    <i r="4">
      <x v="600"/>
      <x v="5"/>
    </i>
    <i r="4">
      <x v="1052"/>
      <x v="3"/>
    </i>
    <i r="2">
      <x v="1"/>
      <x v="5"/>
      <x v="954"/>
      <x v="35"/>
    </i>
    <i r="4">
      <x v="477"/>
      <x v="6"/>
    </i>
    <i r="4">
      <x v="876"/>
      <x v="6"/>
    </i>
    <i r="4">
      <x v="236"/>
      <x v="30"/>
    </i>
    <i r="4">
      <x v="764"/>
      <x v="35"/>
    </i>
    <i r="2">
      <x v="2"/>
      <x v="4"/>
      <x v="820"/>
      <x v="3"/>
    </i>
    <i r="4">
      <x v="747"/>
      <x v="4"/>
    </i>
    <i r="4">
      <x v="595"/>
      <x v="4"/>
    </i>
    <i r="4">
      <x v="301"/>
      <x v="3"/>
    </i>
    <i r="4">
      <x v="784"/>
      <x v="4"/>
    </i>
    <i r="4">
      <x v="487"/>
      <x v="3"/>
    </i>
    <i r="4">
      <x v="100"/>
      <x v="30"/>
    </i>
    <i r="4">
      <x v="516"/>
      <x v="3"/>
    </i>
    <i r="3">
      <x v="1"/>
      <x v="542"/>
      <x v="3"/>
    </i>
    <i r="4">
      <x v="971"/>
      <x v="3"/>
    </i>
    <i r="4">
      <x v="859"/>
      <x v="3"/>
    </i>
    <i r="4">
      <x v="146"/>
      <x v="30"/>
    </i>
    <i r="4">
      <x v="27"/>
      <x v="3"/>
    </i>
    <i r="4">
      <x v="296"/>
      <x v="30"/>
    </i>
    <i r="4">
      <x v="838"/>
      <x v="3"/>
    </i>
    <i r="4">
      <x v="352"/>
      <x v="3"/>
    </i>
    <i r="4">
      <x v="920"/>
      <x v="3"/>
    </i>
    <i r="4">
      <x v="381"/>
      <x v="3"/>
    </i>
    <i r="4">
      <x v="1147"/>
      <x v="3"/>
    </i>
    <i r="4">
      <x v="430"/>
      <x v="30"/>
    </i>
    <i r="4">
      <x v="498"/>
      <x v="3"/>
    </i>
    <i r="1">
      <x v="14"/>
      <x v="2"/>
      <x v="30"/>
      <x v="375"/>
      <x v="33"/>
    </i>
    <i r="4">
      <x v="208"/>
      <x v="33"/>
    </i>
    <i r="4">
      <x v="979"/>
      <x v="34"/>
    </i>
    <i r="4">
      <x v="232"/>
      <x v="32"/>
    </i>
    <i r="4">
      <x v="987"/>
      <x v="32"/>
    </i>
    <i r="4">
      <x v="362"/>
      <x v="32"/>
    </i>
    <i r="4">
      <x v="743"/>
      <x v="34"/>
    </i>
    <i r="4">
      <x v="325"/>
      <x v="33"/>
    </i>
    <i r="4">
      <x v="80"/>
      <x v="33"/>
    </i>
    <i r="4">
      <x v="505"/>
      <x v="32"/>
    </i>
    <i r="4">
      <x v="858"/>
      <x v="32"/>
    </i>
    <i r="4">
      <x v="512"/>
      <x v="34"/>
    </i>
    <i r="4">
      <x v="995"/>
      <x v="32"/>
    </i>
    <i r="4">
      <x v="145"/>
      <x v="32"/>
    </i>
    <i r="4">
      <x v="1107"/>
      <x/>
    </i>
    <i r="4">
      <x v="765"/>
      <x v="33"/>
    </i>
    <i r="4">
      <x v="1085"/>
      <x v="34"/>
    </i>
    <i r="4">
      <x v="137"/>
      <x v="34"/>
    </i>
    <i r="4">
      <x v="875"/>
      <x v="32"/>
    </i>
    <i r="4">
      <x v="735"/>
      <x/>
    </i>
    <i r="4">
      <x v="823"/>
      <x v="34"/>
    </i>
    <i r="4">
      <x v="476"/>
      <x v="32"/>
    </i>
    <i r="4">
      <x v="458"/>
      <x/>
    </i>
    <i r="4">
      <x v="499"/>
      <x v="34"/>
    </i>
    <i r="4">
      <x v="704"/>
      <x v="32"/>
    </i>
    <i r="4">
      <x v="1203"/>
      <x v="34"/>
    </i>
    <i r="4">
      <x v="415"/>
      <x v="32"/>
    </i>
    <i r="4">
      <x v="1202"/>
      <x v="32"/>
    </i>
    <i r="4">
      <x v="412"/>
      <x v="32"/>
    </i>
    <i r="4">
      <x v="438"/>
      <x/>
    </i>
    <i r="4">
      <x v="1199"/>
      <x v="33"/>
    </i>
    <i r="4">
      <x v="87"/>
      <x v="32"/>
    </i>
    <i r="4">
      <x v="793"/>
      <x v="32"/>
    </i>
    <i r="4">
      <x v="51"/>
      <x v="33"/>
    </i>
    <i r="4">
      <x v="1215"/>
      <x v="33"/>
    </i>
    <i r="4">
      <x v="502"/>
      <x v="34"/>
    </i>
    <i r="4">
      <x v="842"/>
      <x v="33"/>
    </i>
    <i r="4">
      <x v="762"/>
      <x/>
    </i>
    <i r="4">
      <x v="1238"/>
      <x v="33"/>
    </i>
    <i r="4">
      <x v="437"/>
      <x v="33"/>
    </i>
    <i r="4">
      <x v="143"/>
      <x v="32"/>
    </i>
    <i r="4">
      <x v="1240"/>
      <x v="33"/>
    </i>
    <i r="4">
      <x v="768"/>
      <x v="33"/>
    </i>
    <i r="4">
      <x v="1246"/>
      <x v="33"/>
    </i>
    <i r="4">
      <x v="479"/>
      <x v="32"/>
    </i>
    <i r="4">
      <x v="1191"/>
      <x v="33"/>
    </i>
    <i r="4">
      <x v="109"/>
      <x v="33"/>
    </i>
    <i r="4">
      <x v="200"/>
      <x v="33"/>
    </i>
    <i r="4">
      <x v="1164"/>
      <x v="33"/>
    </i>
    <i r="4">
      <x v="311"/>
      <x/>
    </i>
    <i r="4">
      <x v="1267"/>
      <x/>
    </i>
    <i r="4">
      <x v="53"/>
      <x v="32"/>
    </i>
    <i r="4">
      <x v="265"/>
      <x v="33"/>
    </i>
    <i r="4">
      <x v="575"/>
      <x v="33"/>
    </i>
    <i r="4">
      <x v="20"/>
      <x v="34"/>
    </i>
    <i r="4">
      <x v="717"/>
      <x v="33"/>
    </i>
    <i r="4">
      <x v="665"/>
      <x v="33"/>
    </i>
    <i r="4">
      <x v="718"/>
      <x/>
    </i>
    <i r="4">
      <x v="1022"/>
      <x/>
    </i>
    <i r="4">
      <x v="1030"/>
      <x/>
    </i>
    <i r="4">
      <x v="561"/>
      <x/>
    </i>
    <i r="4">
      <x v="1"/>
      <x v="32"/>
    </i>
    <i r="4">
      <x v="142"/>
      <x v="34"/>
    </i>
    <i r="4">
      <x v="632"/>
      <x v="33"/>
    </i>
    <i r="4">
      <x v="59"/>
      <x/>
    </i>
    <i r="4">
      <x v="670"/>
      <x v="33"/>
    </i>
    <i r="4">
      <x v="71"/>
      <x v="32"/>
    </i>
    <i r="4">
      <x v="96"/>
      <x/>
    </i>
    <i r="4">
      <x v="167"/>
      <x v="33"/>
    </i>
    <i r="4">
      <x v="1024"/>
      <x v="33"/>
    </i>
    <i r="4">
      <x v="172"/>
      <x/>
    </i>
    <i r="4">
      <x v="1046"/>
      <x v="34"/>
    </i>
    <i r="4">
      <x v="804"/>
      <x v="33"/>
    </i>
    <i r="4">
      <x v="313"/>
      <x/>
    </i>
    <i r="4">
      <x v="188"/>
      <x/>
    </i>
    <i r="4">
      <x v="1184"/>
      <x v="33"/>
    </i>
    <i r="4">
      <x v="26"/>
      <x v="33"/>
    </i>
    <i r="4">
      <x v="591"/>
      <x v="34"/>
    </i>
    <i r="4">
      <x v="28"/>
      <x v="32"/>
    </i>
    <i r="4">
      <x v="650"/>
      <x v="33"/>
    </i>
    <i r="4">
      <x v="209"/>
      <x v="33"/>
    </i>
    <i r="4">
      <x v="666"/>
      <x v="33"/>
    </i>
    <i r="4">
      <x v="899"/>
      <x/>
    </i>
    <i r="4">
      <x v="695"/>
      <x v="33"/>
    </i>
    <i r="4">
      <x v="90"/>
      <x v="34"/>
    </i>
    <i r="4">
      <x v="567"/>
      <x v="33"/>
    </i>
    <i r="4">
      <x v="570"/>
      <x v="32"/>
    </i>
    <i r="3">
      <x v="27"/>
      <x v="834"/>
      <x v="32"/>
    </i>
    <i r="4">
      <x v="420"/>
      <x v="33"/>
    </i>
    <i r="4">
      <x v="583"/>
      <x v="33"/>
    </i>
    <i r="4">
      <x v="384"/>
      <x v="32"/>
    </i>
    <i r="4">
      <x v="390"/>
      <x v="32"/>
    </i>
    <i r="4">
      <x v="304"/>
      <x v="33"/>
    </i>
    <i r="4">
      <x v="973"/>
      <x v="32"/>
    </i>
    <i r="4">
      <x v="940"/>
      <x v="32"/>
    </i>
    <i r="4">
      <x v="672"/>
      <x v="33"/>
    </i>
    <i r="4">
      <x v="912"/>
      <x v="33"/>
    </i>
    <i r="4">
      <x v="256"/>
      <x v="33"/>
    </i>
    <i r="4">
      <x v="809"/>
      <x v="33"/>
    </i>
    <i r="4">
      <x v="345"/>
      <x v="32"/>
    </i>
    <i r="4">
      <x v="493"/>
      <x v="32"/>
    </i>
    <i r="4">
      <x v="258"/>
      <x v="32"/>
    </i>
    <i r="4">
      <x v="986"/>
      <x v="33"/>
    </i>
    <i r="4">
      <x v="992"/>
      <x v="32"/>
    </i>
    <i r="4">
      <x v="980"/>
      <x v="33"/>
    </i>
    <i r="4">
      <x v="1132"/>
      <x v="32"/>
    </i>
    <i r="4">
      <x v="450"/>
      <x v="32"/>
    </i>
    <i r="4">
      <x v="756"/>
      <x/>
    </i>
    <i r="4">
      <x v="339"/>
      <x/>
    </i>
    <i r="4">
      <x v="863"/>
      <x v="32"/>
    </i>
    <i r="4">
      <x v="83"/>
      <x v="32"/>
    </i>
    <i r="4">
      <x v="594"/>
      <x v="34"/>
    </i>
    <i r="4">
      <x v="976"/>
      <x v="34"/>
    </i>
    <i r="4">
      <x v="760"/>
      <x v="34"/>
    </i>
    <i r="4">
      <x v="119"/>
      <x v="33"/>
    </i>
    <i r="4">
      <x v="881"/>
      <x/>
    </i>
    <i r="4">
      <x v="662"/>
      <x v="32"/>
    </i>
    <i r="4">
      <x v="779"/>
      <x v="32"/>
    </i>
    <i r="4">
      <x v="194"/>
      <x v="25"/>
    </i>
    <i r="4">
      <x v="154"/>
      <x v="32"/>
    </i>
    <i r="4">
      <x v="969"/>
      <x v="34"/>
    </i>
    <i r="4">
      <x v="340"/>
      <x/>
    </i>
    <i r="4">
      <x v="915"/>
      <x v="33"/>
    </i>
    <i r="4">
      <x v="803"/>
      <x v="32"/>
    </i>
    <i r="4">
      <x v="721"/>
      <x/>
    </i>
    <i r="4">
      <x v="1106"/>
      <x v="33"/>
    </i>
    <i r="4">
      <x v="510"/>
      <x v="34"/>
    </i>
    <i r="4">
      <x v="1192"/>
      <x v="34"/>
    </i>
    <i r="4">
      <x v="140"/>
      <x v="32"/>
    </i>
    <i r="4">
      <x v="1228"/>
      <x/>
    </i>
    <i r="4">
      <x v="1262"/>
      <x v="33"/>
    </i>
    <i r="4">
      <x v="965"/>
      <x v="33"/>
    </i>
    <i r="4">
      <x v="118"/>
      <x v="34"/>
    </i>
    <i r="4">
      <x v="544"/>
      <x v="33"/>
    </i>
    <i r="4">
      <x v="199"/>
      <x v="33"/>
    </i>
    <i r="4">
      <x v="925"/>
      <x/>
    </i>
    <i r="4">
      <x v="68"/>
      <x v="32"/>
    </i>
    <i r="4">
      <x v="808"/>
      <x v="32"/>
    </i>
    <i r="4">
      <x v="316"/>
      <x v="33"/>
    </i>
    <i r="4">
      <x v="481"/>
      <x v="33"/>
    </i>
    <i r="4">
      <x v="127"/>
      <x v="32"/>
    </i>
    <i r="4">
      <x v="104"/>
      <x/>
    </i>
    <i r="4">
      <x v="675"/>
      <x v="33"/>
    </i>
    <i r="4">
      <x v="847"/>
      <x v="34"/>
    </i>
    <i r="4">
      <x v="934"/>
      <x v="33"/>
    </i>
    <i r="4">
      <x v="853"/>
      <x v="32"/>
    </i>
    <i r="4">
      <x v="964"/>
      <x v="34"/>
    </i>
    <i r="4">
      <x v="497"/>
      <x v="32"/>
    </i>
    <i r="4">
      <x v="611"/>
      <x v="33"/>
    </i>
    <i r="4">
      <x v="32"/>
      <x v="32"/>
    </i>
    <i r="4">
      <x v="792"/>
      <x v="33"/>
    </i>
    <i r="4">
      <x v="1006"/>
      <x v="33"/>
    </i>
    <i r="4">
      <x v="149"/>
      <x v="32"/>
    </i>
    <i r="4">
      <x v="1011"/>
      <x v="33"/>
    </i>
    <i r="4">
      <x v="211"/>
      <x v="32"/>
    </i>
    <i r="4">
      <x v="726"/>
      <x v="33"/>
    </i>
    <i r="4">
      <x v="359"/>
      <x v="32"/>
    </i>
    <i r="4">
      <x v="125"/>
      <x v="32"/>
    </i>
    <i r="4">
      <x v="9"/>
      <x v="32"/>
    </i>
    <i r="4">
      <x v="923"/>
      <x v="33"/>
    </i>
    <i r="4">
      <x v="613"/>
      <x v="33"/>
    </i>
    <i r="4">
      <x v="8"/>
      <x v="32"/>
    </i>
    <i r="4">
      <x v="640"/>
      <x v="33"/>
    </i>
    <i r="3">
      <x v="25"/>
      <x v="530"/>
      <x v="32"/>
    </i>
    <i r="4">
      <x v="1031"/>
      <x v="33"/>
    </i>
    <i r="4">
      <x v="201"/>
      <x v="32"/>
    </i>
    <i r="4">
      <x v="1037"/>
      <x v="32"/>
    </i>
    <i r="4">
      <x v="527"/>
      <x v="34"/>
    </i>
    <i r="4">
      <x v="943"/>
      <x v="33"/>
    </i>
    <i r="4">
      <x v="371"/>
      <x v="32"/>
    </i>
    <i r="4">
      <x v="888"/>
      <x v="32"/>
    </i>
    <i r="4">
      <x v="372"/>
      <x v="32"/>
    </i>
    <i r="4">
      <x v="748"/>
      <x v="32"/>
    </i>
    <i r="4">
      <x v="391"/>
      <x v="33"/>
    </i>
    <i r="4">
      <x v="465"/>
      <x/>
    </i>
    <i r="4">
      <x v="290"/>
      <x v="32"/>
    </i>
    <i r="4">
      <x v="315"/>
      <x v="32"/>
    </i>
    <i r="4">
      <x v="873"/>
      <x v="33"/>
    </i>
    <i r="4">
      <x v="788"/>
      <x v="33"/>
    </i>
    <i r="4">
      <x v="960"/>
      <x v="34"/>
    </i>
    <i r="4">
      <x v="403"/>
      <x v="33"/>
    </i>
    <i r="4">
      <x v="1094"/>
      <x v="34"/>
    </i>
    <i r="4">
      <x v="843"/>
      <x v="33"/>
    </i>
    <i r="4">
      <x v="469"/>
      <x v="32"/>
    </i>
    <i r="4">
      <x v="1075"/>
      <x/>
    </i>
    <i r="4">
      <x v="4"/>
      <x v="33"/>
    </i>
    <i r="4">
      <x v="955"/>
      <x/>
    </i>
    <i r="4">
      <x v="221"/>
      <x v="32"/>
    </i>
    <i r="4">
      <x v="328"/>
      <x/>
    </i>
    <i r="4">
      <x v="1040"/>
      <x v="34"/>
    </i>
    <i r="4">
      <x v="911"/>
      <x v="32"/>
    </i>
    <i r="4">
      <x v="1121"/>
      <x/>
    </i>
    <i r="4">
      <x v="953"/>
      <x v="34"/>
    </i>
    <i r="4">
      <x v="528"/>
      <x/>
    </i>
    <i r="4">
      <x v="824"/>
      <x v="34"/>
    </i>
    <i r="4">
      <x v="703"/>
      <x v="32"/>
    </i>
    <i r="4">
      <x v="292"/>
      <x v="34"/>
    </i>
    <i r="4">
      <x v="1043"/>
      <x v="34"/>
    </i>
    <i r="4">
      <x v="708"/>
      <x v="32"/>
    </i>
    <i r="4">
      <x v="775"/>
      <x v="34"/>
    </i>
    <i r="4">
      <x v="634"/>
      <x v="34"/>
    </i>
    <i r="4">
      <x v="1009"/>
      <x/>
    </i>
    <i r="4">
      <x v="383"/>
      <x v="32"/>
    </i>
    <i r="4">
      <x v="266"/>
      <x v="33"/>
    </i>
    <i r="4">
      <x v="411"/>
      <x v="33"/>
    </i>
    <i r="4">
      <x v="369"/>
      <x v="34"/>
    </i>
    <i r="4">
      <x v="396"/>
      <x v="33"/>
    </i>
    <i r="4">
      <x v="868"/>
      <x v="32"/>
    </i>
    <i r="4">
      <x v="604"/>
      <x/>
    </i>
    <i r="4">
      <x v="52"/>
      <x v="33"/>
    </i>
    <i r="4">
      <x v="50"/>
      <x/>
    </i>
    <i r="4">
      <x v="191"/>
      <x v="32"/>
    </i>
    <i r="4">
      <x v="105"/>
      <x v="34"/>
    </i>
    <i r="4">
      <x v="1013"/>
      <x/>
    </i>
    <i r="4">
      <x v="959"/>
      <x v="32"/>
    </i>
    <i r="4">
      <x v="836"/>
      <x v="32"/>
    </i>
    <i r="4">
      <x v="931"/>
      <x v="34"/>
    </i>
    <i r="4">
      <x v="837"/>
      <x v="34"/>
    </i>
    <i r="4">
      <x v="811"/>
      <x v="34"/>
    </i>
    <i r="4">
      <x v="840"/>
      <x/>
    </i>
    <i r="4">
      <x v="985"/>
      <x v="32"/>
    </i>
    <i r="4">
      <x v="1162"/>
      <x v="33"/>
    </i>
    <i r="4">
      <x v="929"/>
      <x v="33"/>
    </i>
    <i r="4">
      <x v="845"/>
      <x v="33"/>
    </i>
    <i r="4">
      <x v="933"/>
      <x v="33"/>
    </i>
    <i r="4">
      <x v="599"/>
      <x/>
    </i>
    <i r="4">
      <x v="202"/>
      <x v="33"/>
    </i>
    <i r="4">
      <x v="239"/>
      <x v="33"/>
    </i>
    <i r="4">
      <x v="957"/>
      <x v="32"/>
    </i>
    <i r="4">
      <x v="151"/>
      <x v="33"/>
    </i>
    <i r="4">
      <x v="610"/>
      <x/>
    </i>
    <i r="4">
      <x v="77"/>
      <x v="33"/>
    </i>
    <i r="4">
      <x v="633"/>
      <x/>
    </i>
    <i r="4">
      <x v="1062"/>
      <x v="32"/>
    </i>
    <i r="4">
      <x v="10"/>
      <x v="32"/>
    </i>
    <i r="4">
      <x v="1077"/>
      <x v="32"/>
    </i>
    <i r="4">
      <x v="700"/>
      <x v="33"/>
    </i>
    <i r="4">
      <x v="1049"/>
      <x v="33"/>
    </i>
    <i r="4">
      <x v="1098"/>
      <x v="33"/>
    </i>
    <i r="4">
      <x v="1051"/>
      <x/>
    </i>
    <i r="4">
      <x v="1109"/>
      <x v="34"/>
    </i>
    <i r="4">
      <x v="306"/>
      <x v="32"/>
    </i>
    <i r="4">
      <x v="490"/>
      <x v="32"/>
    </i>
    <i r="4">
      <x v="667"/>
      <x/>
    </i>
    <i r="4">
      <x v="1157"/>
      <x v="33"/>
    </i>
    <i r="4">
      <x v="1099"/>
      <x v="33"/>
    </i>
    <i r="4">
      <x v="93"/>
      <x v="32"/>
    </i>
    <i r="4">
      <x v="1111"/>
      <x v="32"/>
    </i>
    <i r="4">
      <x v="891"/>
      <x v="33"/>
    </i>
    <i r="4">
      <x v="1123"/>
      <x v="34"/>
    </i>
    <i r="4">
      <x v="385"/>
      <x v="32"/>
    </i>
    <i r="4">
      <x v="56"/>
      <x/>
    </i>
    <i r="4">
      <x v="917"/>
      <x v="32"/>
    </i>
    <i r="4">
      <x v="769"/>
      <x v="33"/>
    </i>
    <i r="3">
      <x v="20"/>
      <x v="1120"/>
      <x v="32"/>
    </i>
    <i r="4">
      <x v="1100"/>
      <x v="33"/>
    </i>
    <i r="4">
      <x v="754"/>
      <x v="33"/>
    </i>
    <i r="4">
      <x v="835"/>
      <x v="32"/>
    </i>
    <i r="4">
      <x v="103"/>
      <x v="33"/>
    </i>
    <i r="4">
      <x v="1189"/>
      <x v="32"/>
    </i>
    <i r="4">
      <x v="1114"/>
      <x v="32"/>
    </i>
    <i r="4">
      <x v="1069"/>
      <x v="32"/>
    </i>
    <i r="4">
      <x v="91"/>
      <x/>
    </i>
    <i r="4">
      <x v="626"/>
      <x v="32"/>
    </i>
    <i r="4">
      <x v="1151"/>
      <x v="32"/>
    </i>
    <i r="4">
      <x v="761"/>
      <x v="34"/>
    </i>
    <i r="4">
      <x v="164"/>
      <x v="32"/>
    </i>
    <i r="4">
      <x v="6"/>
      <x v="34"/>
    </i>
    <i r="4">
      <x v="156"/>
      <x v="32"/>
    </i>
    <i r="4">
      <x v="1167"/>
      <x v="32"/>
    </i>
    <i r="4">
      <x v="854"/>
      <x v="32"/>
    </i>
    <i r="4">
      <x v="1244"/>
      <x v="33"/>
    </i>
    <i r="4">
      <x v="523"/>
      <x v="33"/>
    </i>
    <i r="4">
      <x v="23"/>
      <x v="33"/>
    </i>
    <i r="4">
      <x v="282"/>
      <x v="33"/>
    </i>
    <i r="4">
      <x v="489"/>
      <x/>
    </i>
    <i r="4">
      <x v="1054"/>
      <x/>
    </i>
    <i r="4">
      <x v="799"/>
      <x v="33"/>
    </i>
    <i r="4">
      <x v="138"/>
      <x v="34"/>
    </i>
    <i r="4">
      <x v="168"/>
      <x v="32"/>
    </i>
    <i r="4">
      <x v="1243"/>
      <x/>
    </i>
    <i r="4">
      <x v="947"/>
      <x v="32"/>
    </i>
    <i r="4">
      <x v="1214"/>
      <x v="33"/>
    </i>
    <i r="4">
      <x v="355"/>
      <x v="32"/>
    </i>
    <i r="4">
      <x v="1128"/>
      <x/>
    </i>
    <i r="4">
      <x v="1205"/>
      <x v="33"/>
    </i>
    <i r="4">
      <x v="361"/>
      <x v="33"/>
    </i>
    <i r="4">
      <x v="1251"/>
      <x/>
    </i>
    <i r="4">
      <x v="491"/>
      <x v="33"/>
    </i>
    <i r="4">
      <x v="605"/>
      <x v="33"/>
    </i>
    <i r="4">
      <x v="822"/>
      <x/>
    </i>
    <i r="4">
      <x v="614"/>
      <x v="33"/>
    </i>
    <i r="4">
      <x v="529"/>
      <x v="32"/>
    </i>
    <i r="4">
      <x v="669"/>
      <x v="33"/>
    </i>
    <i r="4">
      <x v="620"/>
      <x v="33"/>
    </i>
    <i r="4">
      <x v="1265"/>
      <x/>
    </i>
    <i r="4">
      <x v="693"/>
      <x v="33"/>
    </i>
    <i r="4">
      <x v="29"/>
      <x v="33"/>
    </i>
    <i r="4">
      <x v="174"/>
      <x v="33"/>
    </i>
    <i r="4">
      <x v="366"/>
      <x v="32"/>
    </i>
    <i r="4">
      <x v="2"/>
      <x v="33"/>
    </i>
    <i r="4">
      <x v="99"/>
      <x v="34"/>
    </i>
    <i r="4">
      <x v="664"/>
      <x/>
    </i>
    <i r="3">
      <x v="15"/>
      <x v="937"/>
      <x/>
    </i>
    <i r="4">
      <x v="271"/>
      <x v="34"/>
    </i>
    <i r="4">
      <x v="206"/>
      <x v="32"/>
    </i>
    <i r="4">
      <x v="607"/>
      <x v="33"/>
    </i>
    <i r="4">
      <x v="504"/>
      <x v="34"/>
    </i>
    <i r="4">
      <x v="45"/>
      <x v="33"/>
    </i>
    <i r="4">
      <x v="74"/>
      <x v="32"/>
    </i>
    <i r="4">
      <x v="1225"/>
      <x/>
    </i>
    <i r="4">
      <x v="687"/>
      <x v="33"/>
    </i>
    <i r="4">
      <x v="344"/>
      <x v="33"/>
    </i>
    <i r="4">
      <x v="569"/>
      <x v="33"/>
    </i>
    <i r="4">
      <x v="67"/>
      <x v="33"/>
    </i>
    <i r="4">
      <x v="1005"/>
      <x v="32"/>
    </i>
    <i r="4">
      <x v="226"/>
      <x v="32"/>
    </i>
    <i r="4">
      <x v="782"/>
      <x v="33"/>
    </i>
    <i r="4">
      <x v="939"/>
      <x v="33"/>
    </i>
    <i r="4">
      <x v="329"/>
      <x v="33"/>
    </i>
    <i r="4">
      <x v="643"/>
      <x v="33"/>
    </i>
    <i r="4">
      <x v="5"/>
      <x/>
    </i>
    <i r="4">
      <x v="392"/>
      <x v="32"/>
    </i>
    <i r="3">
      <x v="24"/>
      <x v="740"/>
      <x v="32"/>
    </i>
    <i r="4">
      <x v="1210"/>
      <x v="32"/>
    </i>
    <i r="4">
      <x v="816"/>
      <x v="32"/>
    </i>
    <i r="4">
      <x v="701"/>
      <x v="33"/>
    </i>
    <i r="4">
      <x v="1141"/>
      <x v="33"/>
    </i>
    <i r="4">
      <x v="580"/>
      <x v="32"/>
    </i>
    <i r="4">
      <x v="269"/>
      <x v="33"/>
    </i>
    <i r="4">
      <x v="1260"/>
      <x v="32"/>
    </i>
    <i r="4">
      <x v="1089"/>
      <x v="34"/>
    </i>
    <i r="4">
      <x v="1088"/>
      <x v="33"/>
    </i>
    <i r="4">
      <x v="395"/>
      <x v="32"/>
    </i>
    <i r="4">
      <x v="1090"/>
      <x/>
    </i>
    <i r="4">
      <x v="657"/>
      <x v="32"/>
    </i>
    <i r="4">
      <x v="197"/>
      <x v="32"/>
    </i>
    <i r="4">
      <x v="655"/>
      <x v="33"/>
    </i>
    <i r="4">
      <x v="563"/>
      <x v="32"/>
    </i>
    <i r="4">
      <x v="977"/>
      <x v="32"/>
    </i>
    <i r="4">
      <x v="102"/>
      <x v="34"/>
    </i>
    <i r="4">
      <x v="587"/>
      <x v="34"/>
    </i>
    <i r="4">
      <x v="712"/>
      <x v="34"/>
    </i>
    <i r="4">
      <x v="685"/>
      <x v="32"/>
    </i>
    <i r="4">
      <x v="286"/>
      <x v="33"/>
    </i>
    <i r="4">
      <x v="1070"/>
      <x v="33"/>
    </i>
    <i r="4">
      <x v="772"/>
      <x v="34"/>
    </i>
    <i r="4">
      <x v="336"/>
      <x v="33"/>
    </i>
    <i r="4">
      <x v="224"/>
      <x v="33"/>
    </i>
    <i r="4">
      <x v="592"/>
      <x v="33"/>
    </i>
    <i r="4">
      <x v="817"/>
      <x v="32"/>
    </i>
    <i r="4">
      <x v="459"/>
      <x/>
    </i>
    <i r="4">
      <x v="848"/>
      <x v="32"/>
    </i>
    <i r="4">
      <x v="893"/>
      <x v="33"/>
    </i>
    <i r="3">
      <x v="17"/>
      <x v="130"/>
      <x v="32"/>
    </i>
    <i r="4">
      <x v="251"/>
      <x v="33"/>
    </i>
    <i r="4">
      <x v="1149"/>
      <x v="34"/>
    </i>
    <i r="4">
      <x v="175"/>
      <x v="32"/>
    </i>
    <i r="4">
      <x v="79"/>
      <x v="32"/>
    </i>
    <i r="4">
      <x v="321"/>
      <x v="33"/>
    </i>
    <i r="4">
      <x v="795"/>
      <x v="33"/>
    </i>
    <i r="4">
      <x v="205"/>
      <x v="32"/>
    </i>
    <i r="4">
      <x v="878"/>
      <x v="33"/>
    </i>
    <i r="4">
      <x v="628"/>
      <x v="33"/>
    </i>
    <i r="4">
      <x v="343"/>
      <x v="33"/>
    </i>
    <i>
      <x v="3"/>
      <x v="2"/>
      <x v="2"/>
      <x v="1"/>
      <x v="1258"/>
      <x v="14"/>
    </i>
    <i r="4">
      <x v="565"/>
      <x v="15"/>
    </i>
    <i r="4">
      <x v="1207"/>
      <x v="19"/>
    </i>
    <i r="4">
      <x v="89"/>
      <x v="11"/>
    </i>
    <i r="4">
      <x v="11"/>
      <x v="11"/>
    </i>
    <i r="4">
      <x v="483"/>
      <x v="14"/>
    </i>
    <i r="2">
      <x v="6"/>
      <x v="32"/>
      <x v="1001"/>
      <x v="19"/>
    </i>
    <i r="1">
      <x v="3"/>
      <x v="6"/>
      <x v="11"/>
      <x v="55"/>
      <x v="12"/>
    </i>
    <i r="2">
      <x v="2"/>
      <x v="27"/>
      <x v="728"/>
      <x v="24"/>
    </i>
    <i r="1">
      <x v="4"/>
      <x v="2"/>
      <x v="1"/>
      <x v="618"/>
      <x v="13"/>
    </i>
    <i r="4">
      <x v="1047"/>
      <x v="15"/>
    </i>
    <i r="1">
      <x v="5"/>
      <x v="6"/>
      <x v="32"/>
      <x v="1138"/>
      <x v="22"/>
    </i>
    <i r="4">
      <x v="92"/>
      <x v="23"/>
    </i>
    <i r="4">
      <x v="235"/>
      <x v="24"/>
    </i>
    <i r="4">
      <x v="671"/>
      <x v="22"/>
    </i>
    <i r="2">
      <x v="3"/>
      <x v="14"/>
      <x v="218"/>
      <x v="22"/>
    </i>
    <i r="3">
      <x v="2"/>
      <x v="547"/>
      <x v="11"/>
    </i>
    <i r="3">
      <x v="19"/>
      <x v="248"/>
      <x v="22"/>
    </i>
    <i r="3">
      <x v="16"/>
      <x v="443"/>
      <x v="22"/>
    </i>
    <i r="4">
      <x v="589"/>
      <x v="24"/>
    </i>
    <i r="4">
      <x v="566"/>
      <x v="22"/>
    </i>
    <i r="2">
      <x v="2"/>
      <x v="25"/>
      <x v="268"/>
      <x v="24"/>
    </i>
    <i r="3">
      <x v="30"/>
      <x v="1026"/>
      <x v="22"/>
    </i>
    <i r="4">
      <x v="123"/>
      <x v="22"/>
    </i>
    <i r="3">
      <x v="27"/>
      <x v="900"/>
      <x v="22"/>
    </i>
    <i r="3">
      <x v="24"/>
      <x v="648"/>
      <x v="22"/>
    </i>
    <i r="4">
      <x v="524"/>
      <x v="22"/>
    </i>
    <i r="3">
      <x v="20"/>
      <x v="1196"/>
      <x v="22"/>
    </i>
    <i r="2">
      <x v="4"/>
      <x v="3"/>
      <x v="1130"/>
      <x v="22"/>
    </i>
    <i r="2">
      <x v="1"/>
      <x v="21"/>
      <x v="1027"/>
      <x v="22"/>
    </i>
    <i r="2">
      <x v="5"/>
      <x v="23"/>
      <x v="731"/>
      <x v="22"/>
    </i>
    <i r="1">
      <x v="6"/>
      <x v="6"/>
      <x v="11"/>
      <x v="88"/>
      <x v="12"/>
    </i>
    <i r="4">
      <x v="494"/>
      <x v="22"/>
    </i>
    <i r="4">
      <x v="1204"/>
      <x v="9"/>
    </i>
    <i r="4">
      <x v="1257"/>
      <x v="9"/>
    </i>
    <i r="4">
      <x v="62"/>
      <x v="23"/>
    </i>
    <i r="4">
      <x v="713"/>
      <x v="23"/>
    </i>
    <i r="4">
      <x v="1250"/>
      <x v="20"/>
    </i>
    <i r="4">
      <x v="1181"/>
      <x v="24"/>
    </i>
    <i r="4">
      <x v="918"/>
      <x v="23"/>
    </i>
    <i r="4">
      <x v="1170"/>
      <x v="24"/>
    </i>
    <i r="4">
      <x v="402"/>
      <x v="9"/>
    </i>
    <i r="4">
      <x v="1178"/>
      <x v="9"/>
    </i>
    <i r="4">
      <x v="453"/>
      <x v="9"/>
    </i>
    <i r="4">
      <x v="1174"/>
      <x v="24"/>
    </i>
    <i r="4">
      <x v="331"/>
      <x v="9"/>
    </i>
    <i r="4">
      <x v="1183"/>
      <x v="24"/>
    </i>
    <i r="4">
      <x v="245"/>
      <x v="9"/>
    </i>
    <i r="4">
      <x v="484"/>
      <x v="9"/>
    </i>
    <i r="4">
      <x v="716"/>
      <x v="9"/>
    </i>
    <i r="4">
      <x v="1179"/>
      <x v="24"/>
    </i>
    <i r="4">
      <x v="327"/>
      <x v="9"/>
    </i>
    <i r="4">
      <x v="684"/>
      <x v="16"/>
    </i>
    <i r="4">
      <x v="1059"/>
      <x v="24"/>
    </i>
    <i r="4">
      <x v="1015"/>
      <x v="17"/>
    </i>
    <i r="4">
      <x v="635"/>
      <x v="9"/>
    </i>
    <i r="4">
      <x v="1165"/>
      <x v="9"/>
    </i>
    <i r="4">
      <x v="445"/>
      <x v="9"/>
    </i>
    <i r="4">
      <x v="293"/>
      <x v="10"/>
    </i>
    <i r="4">
      <x v="228"/>
      <x v="24"/>
    </i>
    <i r="4">
      <x v="1182"/>
      <x v="16"/>
    </i>
    <i r="4">
      <x v="831"/>
      <x v="24"/>
    </i>
    <i r="4">
      <x v="124"/>
      <x v="9"/>
    </i>
    <i r="4">
      <x v="958"/>
      <x v="9"/>
    </i>
    <i r="4">
      <x v="1266"/>
      <x v="24"/>
    </i>
    <i r="4">
      <x v="1171"/>
      <x v="9"/>
    </i>
    <i r="4">
      <x v="1254"/>
      <x v="9"/>
    </i>
    <i r="4">
      <x v="1193"/>
      <x v="8"/>
    </i>
    <i r="4">
      <x v="295"/>
      <x v="8"/>
    </i>
    <i r="4">
      <x v="862"/>
      <x v="7"/>
    </i>
    <i r="4">
      <x v="131"/>
      <x v="9"/>
    </i>
    <i r="4">
      <x v="715"/>
      <x v="20"/>
    </i>
    <i r="4">
      <x v="1172"/>
      <x v="9"/>
    </i>
    <i r="4">
      <x v="882"/>
      <x v="8"/>
    </i>
    <i r="4">
      <x v="967"/>
      <x v="18"/>
    </i>
    <i r="4">
      <x v="1213"/>
      <x v="9"/>
    </i>
    <i r="4">
      <x v="439"/>
      <x v="21"/>
    </i>
    <i r="4">
      <x v="705"/>
      <x v="18"/>
    </i>
    <i r="4">
      <x v="1055"/>
      <x v="9"/>
    </i>
    <i r="4">
      <x v="397"/>
      <x v="8"/>
    </i>
    <i r="4">
      <x v="406"/>
      <x v="9"/>
    </i>
    <i r="4">
      <x v="737"/>
      <x v="22"/>
    </i>
    <i r="3">
      <x v="32"/>
      <x v="682"/>
      <x v="11"/>
    </i>
    <i r="4">
      <x v="1169"/>
      <x v="19"/>
    </i>
    <i r="2">
      <x v="2"/>
      <x v="1"/>
      <x v="1067"/>
      <x v="19"/>
    </i>
    <i r="1">
      <x v="9"/>
      <x v="6"/>
      <x v="32"/>
      <x v="897"/>
      <x v="20"/>
    </i>
    <i r="4">
      <x v="871"/>
      <x v="20"/>
    </i>
    <i r="4">
      <x v="663"/>
      <x v="23"/>
    </i>
    <i r="4">
      <x v="434"/>
      <x v="23"/>
    </i>
    <i r="4">
      <x v="379"/>
      <x v="24"/>
    </i>
    <i r="4">
      <x v="426"/>
      <x v="23"/>
    </i>
    <i r="4">
      <x v="1000"/>
      <x v="21"/>
    </i>
    <i r="4">
      <x v="1150"/>
      <x v="12"/>
    </i>
    <i r="4">
      <x v="1007"/>
      <x v="24"/>
    </i>
    <i r="4">
      <x v="540"/>
      <x v="22"/>
    </i>
    <i r="4">
      <x v="178"/>
      <x v="22"/>
    </i>
    <i r="4">
      <x v="646"/>
      <x v="22"/>
    </i>
    <i r="3">
      <x v="11"/>
      <x v="1096"/>
      <x v="12"/>
    </i>
    <i r="4">
      <x v="750"/>
      <x v="24"/>
    </i>
    <i r="1">
      <x v="12"/>
      <x v="6"/>
      <x v="11"/>
      <x v="1233"/>
      <x v="19"/>
    </i>
    <i r="1">
      <x v="13"/>
      <x v="3"/>
      <x v="2"/>
      <x v="44"/>
      <x v="13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 22/ago" fld="57" baseField="0" baseItem="0"/>
    <dataField name=" 29/ago" fld="58" baseField="0" baseItem="0"/>
    <dataField name=" 01/set" fld="59" baseField="0" baseItem="0"/>
    <dataField name=" 06/set" fld="60" baseField="0" baseItem="0"/>
    <dataField name=" 12/set" fld="61" baseField="0" baseItem="0"/>
    <dataField name=" 27/set" fld="63" baseField="0" baseItem="0"/>
    <dataField name=" 05/out" fld="64" baseField="0" baseItem="0"/>
    <dataField name=" 11/out" fld="65" baseField="0" baseItem="0"/>
    <dataField name=" 21/out" fld="67" baseField="0" baseItem="0"/>
    <dataField name=" 24/out" fld="68" baseField="0" baseItem="0"/>
    <dataField name=" 27/out" fld="69" baseField="0" baseItem="0"/>
    <dataField name=" 31/out" fld="70" baseField="0" baseItem="0"/>
    <dataField name=" 03/nov" fld="71" baseField="0" baseItem="0"/>
    <dataField name=" 07/nov" fld="72" baseField="0" baseItem="0"/>
    <dataField name="Comparativo 09/mai" fld="31" baseField="0" baseItem="0"/>
    <dataField name="Comparativo 08/ago" fld="50" baseField="0" baseItem="0"/>
  </dataFields>
  <formats count="36">
    <format dxfId="143">
      <pivotArea grandRow="1" outline="0" collapsedLevelsAreSubtotals="1" fieldPosition="0"/>
    </format>
    <format dxfId="144">
      <pivotArea grandRow="1" outline="0" collapsedLevelsAreSubtotals="1" fieldPosition="0"/>
    </format>
    <format dxfId="145">
      <pivotArea outline="0" collapsedLevelsAreSubtotals="1" fieldPosition="0"/>
    </format>
    <format dxfId="146">
      <pivotArea outline="0" collapsedLevelsAreSubtotals="1" fieldPosition="0"/>
    </format>
    <format dxfId="147">
      <pivotArea grandRow="1" outline="0" collapsedLevelsAreSubtotals="1" fieldPosition="0"/>
    </format>
    <format dxfId="148">
      <pivotArea dataOnly="0" labelOnly="1" grandRow="1" outline="0" fieldPosition="0"/>
    </format>
    <format dxfId="149">
      <pivotArea grandRow="1" outline="0" collapsedLevelsAreSubtotals="1" fieldPosition="0"/>
    </format>
    <format dxfId="150">
      <pivotArea dataOnly="0" labelOnly="1" grandRow="1" outline="0" fieldPosition="0"/>
    </format>
    <format dxfId="151">
      <pivotArea grandRow="1" outline="0" collapsedLevelsAreSubtotals="1" fieldPosition="0"/>
    </format>
    <format dxfId="152">
      <pivotArea dataOnly="0" labelOnly="1" grandRow="1" outline="0" fieldPosition="0"/>
    </format>
    <format dxfId="153">
      <pivotArea field="10" type="button" dataOnly="0" labelOnly="1" outline="0" axis="axisRow" fieldPosition="1"/>
    </format>
    <format dxfId="154">
      <pivotArea field="10" type="button" dataOnly="0" labelOnly="1" outline="0" axis="axisRow" fieldPosition="1"/>
    </format>
    <format dxfId="155">
      <pivotArea type="all" dataOnly="0" outline="0" fieldPosition="0"/>
    </format>
    <format dxfId="156">
      <pivotArea outline="0" collapsedLevelsAreSubtotals="1" fieldPosition="0"/>
    </format>
    <format dxfId="157">
      <pivotArea field="10" type="button" dataOnly="0" labelOnly="1" outline="0" axis="axisRow" fieldPosition="1"/>
    </format>
    <format dxfId="158">
      <pivotArea field="1" type="button" dataOnly="0" labelOnly="1" outline="0" axis="axisRow" fieldPosition="5"/>
    </format>
    <format dxfId="159">
      <pivotArea dataOnly="0" labelOnly="1" outline="0" fieldPosition="0">
        <references count="1">
          <reference field="10" count="0"/>
        </references>
      </pivotArea>
    </format>
    <format dxfId="160">
      <pivotArea dataOnly="0" labelOnly="1" grandRow="1" outline="0" fieldPosition="0"/>
    </format>
    <format dxfId="161">
      <pivotArea dataOnly="0" labelOnly="1" outline="0" axis="axisValues" fieldPosition="0"/>
    </format>
    <format dxfId="162">
      <pivotArea field="1" type="button" dataOnly="0" labelOnly="1" outline="0" axis="axisRow" fieldPosition="5"/>
    </format>
    <format dxfId="163">
      <pivotArea field="5" type="button" dataOnly="0" labelOnly="1" outline="0" axis="axisRow" fieldPosition="0"/>
    </format>
    <format dxfId="164">
      <pivotArea field="6" type="button" dataOnly="0" labelOnly="1" outline="0" axis="axisRow" fieldPosition="2"/>
    </format>
    <format dxfId="165">
      <pivotArea outline="0" collapsedLevelsAreSubtotals="1" fieldPosition="0"/>
    </format>
    <format dxfId="166">
      <pivotArea field="5" type="button" dataOnly="0" labelOnly="1" outline="0" axis="axisRow" fieldPosition="0"/>
    </format>
    <format dxfId="167">
      <pivotArea field="6" type="button" dataOnly="0" labelOnly="1" outline="0" axis="axisRow" fieldPosition="2"/>
    </format>
    <format dxfId="168">
      <pivotArea field="10" type="button" dataOnly="0" labelOnly="1" outline="0" axis="axisRow" fieldPosition="1"/>
    </format>
    <format dxfId="169">
      <pivotArea field="1" type="button" dataOnly="0" labelOnly="1" outline="0" axis="axisRow" fieldPosition="5"/>
    </format>
    <format dxfId="170">
      <pivotArea dataOnly="0" grandRow="1" outline="0" fieldPosition="0"/>
    </format>
    <format dxfId="171">
      <pivotArea field="0" type="button" dataOnly="0" labelOnly="1" outline="0" axis="axisRow" fieldPosition="4"/>
    </format>
    <format dxfId="172">
      <pivotArea field="8" type="button" dataOnly="0" labelOnly="1" outline="0" axis="axisRow" fieldPosition="3"/>
    </format>
    <format dxfId="173">
      <pivotArea field="8" type="button" dataOnly="0" labelOnly="1" outline="0" axis="axisRow" fieldPosition="3"/>
    </format>
    <format dxfId="174">
      <pivotArea field="7" type="button" dataOnly="0" labelOnly="1" outline="0"/>
    </format>
    <format dxfId="175">
      <pivotArea dataOnly="0" outline="0" fieldPosition="0">
        <references count="1">
          <reference field="0" count="1">
            <x v="368"/>
          </reference>
        </references>
      </pivotArea>
    </format>
    <format dxfId="176">
      <pivotArea outline="0" fieldPosition="0">
        <references count="5">
          <reference field="0" count="1" selected="0">
            <x v="368"/>
          </reference>
          <reference field="1" count="1" selected="0">
            <x v="25"/>
          </reference>
          <reference field="5" count="1" selected="0">
            <x v="2"/>
          </reference>
          <reference field="6" count="1" selected="0">
            <x v="1"/>
          </reference>
          <reference field="10" count="0" selected="0"/>
        </references>
      </pivotArea>
    </format>
    <format dxfId="177">
      <pivotArea dataOnly="0" labelOnly="1" outline="0" fieldPosition="0">
        <references count="4">
          <reference field="0" count="1">
            <x v="368"/>
          </reference>
          <reference field="5" count="1" selected="0">
            <x v="2"/>
          </reference>
          <reference field="6" count="1" selected="0">
            <x v="1"/>
          </reference>
          <reference field="10" count="0" selected="0"/>
        </references>
      </pivotArea>
    </format>
    <format dxfId="178">
      <pivotArea dataOnly="0" labelOnly="1" outline="0" fieldPosition="0">
        <references count="5">
          <reference field="0" count="1" selected="0">
            <x v="368"/>
          </reference>
          <reference field="1" count="1">
            <x v="25"/>
          </reference>
          <reference field="5" count="1" selected="0">
            <x v="2"/>
          </reference>
          <reference field="6" count="1" selected="0">
            <x v="1"/>
          </reference>
          <reference field="10" count="0" selected="0"/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AL" xr10:uid="{66C5F6A9-03FC-4093-9D5E-3D79AC9050ED}" sourceName="REGIONAL">
  <pivotTables>
    <pivotTable tabId="23" name="Tabela dinâmica1"/>
    <pivotTable tabId="23" name="Tabela dinâmica11"/>
    <pivotTable tabId="23" name="Tabela dinâmica12"/>
    <pivotTable tabId="23" name="Tabela dinâmica13"/>
    <pivotTable tabId="23" name="Tabela dinâmica18"/>
    <pivotTable tabId="23" name="Tabela dinâmica3"/>
    <pivotTable tabId="23" name="Tabela dinâmica4"/>
    <pivotTable tabId="23" name="Tabela dinâmica5"/>
    <pivotTable tabId="24" name="Tabela dinâmica13"/>
    <pivotTable tabId="23" name="Tabela dinâmica6"/>
  </pivotTables>
  <data>
    <tabular pivotCacheId="1259145923" showMissing="0">
      <items count="7">
        <i x="5" s="1"/>
        <i x="3" s="1"/>
        <i x="2" s="1"/>
        <i x="0" s="1"/>
        <i x="1" s="1"/>
        <i x="4" s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SPONSÁVEL" xr10:uid="{30C6307B-30E9-491A-B3C1-62D66572EB49}" sourceName="RESPONSÁVEL">
  <pivotTables>
    <pivotTable tabId="23" name="Tabela dinâmica1"/>
    <pivotTable tabId="23" name="Tabela dinâmica11"/>
    <pivotTable tabId="23" name="Tabela dinâmica12"/>
    <pivotTable tabId="23" name="Tabela dinâmica13"/>
    <pivotTable tabId="23" name="Tabela dinâmica18"/>
    <pivotTable tabId="23" name="Tabela dinâmica3"/>
    <pivotTable tabId="23" name="Tabela dinâmica4"/>
    <pivotTable tabId="23" name="Tabela dinâmica5"/>
    <pivotTable tabId="24" name="Tabela dinâmica13"/>
    <pivotTable tabId="23" name="Tabela dinâmica6"/>
  </pivotTables>
  <data>
    <tabular pivotCacheId="1259145923" showMissing="0">
      <items count="15">
        <i x="11" s="1"/>
        <i x="9" s="1"/>
        <i x="8" s="1"/>
        <i x="10" s="1"/>
        <i x="2" s="1"/>
        <i x="1" s="1"/>
        <i x="6" s="1"/>
        <i x="4" s="1"/>
        <i x="5" s="1"/>
        <i x="12" s="1"/>
        <i x="3" s="1"/>
        <i x="7" s="1"/>
        <i x="13" s="1"/>
        <i x="0" s="1"/>
        <i x="1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UBRO" xr10:uid="{CC3EA86C-B031-4EAA-94A5-D20D70C7F153}" sourceName="RUBRO">
  <pivotTables>
    <pivotTable tabId="23" name="Tabela dinâmica1"/>
    <pivotTable tabId="23" name="Tabela dinâmica11"/>
    <pivotTable tabId="23" name="Tabela dinâmica12"/>
    <pivotTable tabId="23" name="Tabela dinâmica13"/>
    <pivotTable tabId="23" name="Tabela dinâmica18"/>
    <pivotTable tabId="23" name="Tabela dinâmica3"/>
    <pivotTable tabId="23" name="Tabela dinâmica4"/>
    <pivotTable tabId="23" name="Tabela dinâmica5"/>
    <pivotTable tabId="24" name="Tabela dinâmica13"/>
    <pivotTable tabId="23" name="Tabela dinâmica6"/>
  </pivotTables>
  <data>
    <tabular pivotCacheId="1259145923" showMissing="0">
      <items count="3">
        <i x="0" s="1"/>
        <i x="1" s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IPO_CARGO" xr10:uid="{7F83697D-9948-49DE-8C69-9C610FF70B7B}" sourceName="TIPO CARGO">
  <pivotTables>
    <pivotTable tabId="23" name="Tabela dinâmica1"/>
    <pivotTable tabId="23" name="Tabela dinâmica11"/>
    <pivotTable tabId="23" name="Tabela dinâmica12"/>
    <pivotTable tabId="23" name="Tabela dinâmica13"/>
    <pivotTable tabId="23" name="Tabela dinâmica18"/>
    <pivotTable tabId="23" name="Tabela dinâmica3"/>
    <pivotTable tabId="23" name="Tabela dinâmica4"/>
    <pivotTable tabId="23" name="Tabela dinâmica5"/>
    <pivotTable tabId="24" name="Tabela dinâmica13"/>
    <pivotTable tabId="23" name="Tabela dinâmica6"/>
  </pivotTables>
  <data>
    <tabular pivotCacheId="1259145923" showMissing="0">
      <items count="4">
        <i x="2" s="1"/>
        <i x="0" s="1"/>
        <i x="1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RGO" xr10:uid="{D4B62910-2720-46F8-9858-914480D1C00B}" sourceName="CARGO">
  <pivotTables>
    <pivotTable tabId="23" name="Tabela dinâmica1"/>
    <pivotTable tabId="23" name="Tabela dinâmica11"/>
    <pivotTable tabId="23" name="Tabela dinâmica12"/>
    <pivotTable tabId="23" name="Tabela dinâmica13"/>
    <pivotTable tabId="23" name="Tabela dinâmica18"/>
    <pivotTable tabId="23" name="Tabela dinâmica3"/>
    <pivotTable tabId="23" name="Tabela dinâmica4"/>
    <pivotTable tabId="23" name="Tabela dinâmica5"/>
    <pivotTable tabId="24" name="Tabela dinâmica13"/>
    <pivotTable tabId="23" name="Tabela dinâmica6"/>
  </pivotTables>
  <data>
    <tabular pivotCacheId="1259145923" showMissing="0">
      <items count="46">
        <i x="0" s="1"/>
        <i x="4" s="1"/>
        <i x="3" s="1"/>
        <i x="6" s="1"/>
        <i x="8" s="1"/>
        <i x="7" s="1"/>
        <i x="9" s="1"/>
        <i x="10" s="1"/>
        <i x="11" s="1"/>
        <i x="12" s="1"/>
        <i x="37" s="1"/>
        <i x="13" s="1"/>
        <i x="14" s="1"/>
        <i x="36" s="1"/>
        <i x="41" s="1"/>
        <i x="34" s="1"/>
        <i x="44" s="1"/>
        <i x="33" s="1"/>
        <i x="15" s="1"/>
        <i x="16" s="1"/>
        <i x="17" s="1"/>
        <i x="32" s="1"/>
        <i x="18" s="1"/>
        <i x="19" s="1"/>
        <i x="20" s="1"/>
        <i x="1" s="1"/>
        <i x="21" s="1"/>
        <i x="22" s="1"/>
        <i x="40" s="1"/>
        <i x="23" s="1"/>
        <i x="24" s="1"/>
        <i x="25" s="1"/>
        <i x="26" s="1"/>
        <i x="2" s="1"/>
        <i x="27" s="1"/>
        <i x="35" s="1"/>
        <i x="38" s="1"/>
        <i x="42" s="1"/>
        <i x="39" s="1"/>
        <i x="28" s="1"/>
        <i x="29" s="1"/>
        <i x="30" s="1"/>
        <i x="5" s="1"/>
        <i x="43" s="1"/>
        <i x="31" s="1"/>
        <i x="4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AL" xr10:uid="{6E3D648F-2D29-4DC7-884F-8DD9F207ACFF}" cache="SegmentaçãodeDados_REGIONAL" caption="REGIONAL" rowHeight="220133"/>
  <slicer name="RESPONSÁVEL" xr10:uid="{17369D55-D0C5-4811-B83A-46BCBBE3A575}" cache="SegmentaçãodeDados_RESPONSÁVEL" caption="RESPONSÁVEL" columnCount="3" rowHeight="220133"/>
  <slicer name="RUBRO" xr10:uid="{BDE21357-C705-48F4-96F7-FE6A3C4DB067}" cache="SegmentaçãodeDados_RUBRO" caption="RUBRO" rowHeight="220133"/>
  <slicer name="TIPO CARGO" xr10:uid="{48E163A1-9D1C-4E6C-896F-59A64C6EFF6A}" cache="SegmentaçãodeDados_TIPO_CARGO" caption="TIPO CARGO" rowHeight="220133"/>
  <slicer name="CARGO" xr10:uid="{9D68C294-FFBA-4544-AF4C-CB6F7D99D864}" cache="SegmentaçãodeDados_CARGO" caption="CARGO" columnCount="5" rowHeight="220133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10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12" Type="http://schemas.openxmlformats.org/officeDocument/2006/relationships/pivotTable" Target="../pivotTables/pivotTable23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4.xml"/><Relationship Id="rId4" Type="http://schemas.microsoft.com/office/2007/relationships/slicer" Target="../slicers/slicer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FFFC1-F58A-49B4-B896-51126B6A177A}">
  <dimension ref="A20:F34"/>
  <sheetViews>
    <sheetView showGridLines="0" workbookViewId="0">
      <selection activeCell="F20" sqref="F20:J34"/>
    </sheetView>
  </sheetViews>
  <sheetFormatPr defaultRowHeight="12.5" x14ac:dyDescent="0.25"/>
  <cols>
    <col min="1" max="1" width="18.1796875" bestFit="1" customWidth="1"/>
    <col min="2" max="2" width="13.36328125" bestFit="1" customWidth="1"/>
    <col min="6" max="6" width="18.1796875" bestFit="1" customWidth="1"/>
    <col min="7" max="9" width="6.7265625" bestFit="1" customWidth="1"/>
    <col min="10" max="10" width="6.08984375" bestFit="1" customWidth="1"/>
  </cols>
  <sheetData>
    <row r="20" spans="1:6" x14ac:dyDescent="0.25">
      <c r="A20" s="7" t="s">
        <v>1204</v>
      </c>
      <c r="F20" s="50" t="s">
        <v>1204</v>
      </c>
    </row>
    <row r="21" spans="1:6" x14ac:dyDescent="0.25">
      <c r="A21" s="8" t="s">
        <v>53</v>
      </c>
      <c r="F21" s="6" t="s">
        <v>53</v>
      </c>
    </row>
    <row r="22" spans="1:6" x14ac:dyDescent="0.25">
      <c r="A22" s="8" t="s">
        <v>167</v>
      </c>
      <c r="F22" s="6" t="s">
        <v>167</v>
      </c>
    </row>
    <row r="23" spans="1:6" x14ac:dyDescent="0.25">
      <c r="A23" s="8" t="s">
        <v>108</v>
      </c>
      <c r="F23" s="6" t="s">
        <v>108</v>
      </c>
    </row>
    <row r="24" spans="1:6" x14ac:dyDescent="0.25">
      <c r="A24" s="8" t="s">
        <v>451</v>
      </c>
      <c r="F24" s="6" t="s">
        <v>451</v>
      </c>
    </row>
    <row r="25" spans="1:6" x14ac:dyDescent="0.25">
      <c r="A25" s="8" t="s">
        <v>453</v>
      </c>
      <c r="F25" s="6" t="s">
        <v>453</v>
      </c>
    </row>
    <row r="26" spans="1:6" x14ac:dyDescent="0.25">
      <c r="A26" s="8" t="s">
        <v>460</v>
      </c>
      <c r="F26" s="6" t="s">
        <v>460</v>
      </c>
    </row>
    <row r="27" spans="1:6" x14ac:dyDescent="0.25">
      <c r="A27" s="8" t="s">
        <v>470</v>
      </c>
      <c r="F27" s="6" t="s">
        <v>470</v>
      </c>
    </row>
    <row r="28" spans="1:6" x14ac:dyDescent="0.25">
      <c r="A28" s="8" t="s">
        <v>487</v>
      </c>
      <c r="F28" s="6" t="s">
        <v>487</v>
      </c>
    </row>
    <row r="29" spans="1:6" x14ac:dyDescent="0.25">
      <c r="A29" s="8" t="s">
        <v>643</v>
      </c>
      <c r="F29" s="6" t="s">
        <v>643</v>
      </c>
    </row>
    <row r="30" spans="1:6" x14ac:dyDescent="0.25">
      <c r="A30" s="8" t="s">
        <v>1063</v>
      </c>
      <c r="F30" s="6" t="s">
        <v>1063</v>
      </c>
    </row>
    <row r="31" spans="1:6" x14ac:dyDescent="0.25">
      <c r="A31" s="8" t="s">
        <v>1316</v>
      </c>
      <c r="F31" s="6" t="s">
        <v>1316</v>
      </c>
    </row>
    <row r="32" spans="1:6" x14ac:dyDescent="0.25">
      <c r="A32" s="8" t="s">
        <v>1286</v>
      </c>
      <c r="F32" s="6" t="s">
        <v>1286</v>
      </c>
    </row>
    <row r="33" spans="1:6" x14ac:dyDescent="0.25">
      <c r="A33" s="8" t="s">
        <v>1423</v>
      </c>
      <c r="F33" s="6" t="s">
        <v>1423</v>
      </c>
    </row>
    <row r="34" spans="1:6" x14ac:dyDescent="0.25">
      <c r="A34" s="8" t="s">
        <v>1062</v>
      </c>
      <c r="F34" s="6" t="s">
        <v>1062</v>
      </c>
    </row>
  </sheetData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D631E-0BC3-464A-A0B1-6B08F326E47A}">
  <dimension ref="A1:CG1566"/>
  <sheetViews>
    <sheetView showGridLines="0" topLeftCell="BF1242" zoomScale="90" zoomScaleNormal="90" workbookViewId="0">
      <selection activeCell="BU1269" sqref="BU1269"/>
    </sheetView>
  </sheetViews>
  <sheetFormatPr defaultRowHeight="12.5" x14ac:dyDescent="0.25"/>
  <cols>
    <col min="1" max="1" width="34.453125" style="90" bestFit="1" customWidth="1"/>
    <col min="2" max="2" width="38.81640625" style="90" bestFit="1" customWidth="1"/>
    <col min="3" max="3" width="8.1796875" style="90" bestFit="1" customWidth="1"/>
    <col min="4" max="4" width="7.81640625" style="90" customWidth="1"/>
    <col min="5" max="5" width="46.08984375" style="90" bestFit="1" customWidth="1"/>
    <col min="6" max="6" width="16.54296875" style="90" bestFit="1" customWidth="1"/>
    <col min="7" max="7" width="11.54296875" style="90" bestFit="1" customWidth="1"/>
    <col min="8" max="8" width="11.54296875" style="90" customWidth="1"/>
    <col min="9" max="9" width="25.81640625" style="90" customWidth="1"/>
    <col min="10" max="10" width="12.7265625" style="90" bestFit="1" customWidth="1"/>
    <col min="11" max="11" width="15" style="90" customWidth="1"/>
    <col min="12" max="12" width="8.7265625" style="92"/>
    <col min="13" max="13" width="21.81640625" style="92" bestFit="1" customWidth="1"/>
    <col min="14" max="14" width="11.453125" style="92" bestFit="1" customWidth="1"/>
    <col min="15" max="18" width="10.7265625" style="92" bestFit="1" customWidth="1"/>
    <col min="19" max="19" width="21.7265625" style="92" bestFit="1" customWidth="1"/>
    <col min="20" max="20" width="10.7265625" style="92" bestFit="1" customWidth="1"/>
    <col min="21" max="23" width="10.7265625" style="92" customWidth="1"/>
    <col min="24" max="24" width="22.7265625" style="92" bestFit="1" customWidth="1"/>
    <col min="25" max="28" width="10.7265625" style="92" customWidth="1"/>
    <col min="29" max="29" width="22" style="92" bestFit="1" customWidth="1"/>
    <col min="30" max="35" width="10.7265625" style="92" customWidth="1"/>
    <col min="36" max="37" width="9.54296875" style="92" bestFit="1" customWidth="1"/>
    <col min="38" max="41" width="9.54296875" style="92" customWidth="1"/>
    <col min="42" max="42" width="9.453125" style="92" bestFit="1" customWidth="1"/>
    <col min="43" max="44" width="11.6328125" style="92" bestFit="1" customWidth="1"/>
    <col min="45" max="62" width="11.6328125" style="92" customWidth="1"/>
    <col min="63" max="63" width="11.36328125" style="6" bestFit="1" customWidth="1"/>
    <col min="64" max="66" width="9.54296875" style="6" customWidth="1"/>
    <col min="67" max="68" width="11.6328125" style="6" bestFit="1" customWidth="1"/>
    <col min="69" max="79" width="11.6328125" style="6" customWidth="1"/>
    <col min="80" max="80" width="14.81640625" style="92" bestFit="1" customWidth="1"/>
    <col min="81" max="83" width="8.7265625" style="90"/>
    <col min="84" max="84" width="8.7265625" style="93"/>
    <col min="85" max="16384" width="8.7265625" style="90"/>
  </cols>
  <sheetData>
    <row r="1" spans="1:85" ht="14.5" x14ac:dyDescent="0.35">
      <c r="F1" s="91" t="e">
        <f>VLOOKUP(B1,AUX!$E$1:$F$42,2,0)</f>
        <v>#N/A</v>
      </c>
      <c r="G1" s="91" t="e">
        <f>VLOOKUP(D1,AUX!$I$1:$K$33,3,0)</f>
        <v>#N/A</v>
      </c>
      <c r="H1" s="91" t="e">
        <f>VLOOKUP(C1,AUX!$A$1:$B$7,2,0)</f>
        <v>#N/A</v>
      </c>
      <c r="I1" s="91" t="e">
        <f>VLOOKUP(D1,AUX!$I$1:$K$33,2,0)</f>
        <v>#N/A</v>
      </c>
    </row>
    <row r="2" spans="1:85" x14ac:dyDescent="0.25">
      <c r="BE2" s="94"/>
    </row>
    <row r="3" spans="1:85" ht="14.5" x14ac:dyDescent="0.35">
      <c r="A3" s="95" t="s">
        <v>0</v>
      </c>
      <c r="B3" s="96" t="s">
        <v>1</v>
      </c>
      <c r="C3" s="97" t="s">
        <v>2</v>
      </c>
      <c r="D3" s="97" t="s">
        <v>3</v>
      </c>
      <c r="E3" s="97" t="s">
        <v>4</v>
      </c>
      <c r="F3" s="97" t="s">
        <v>979</v>
      </c>
      <c r="G3" s="96" t="s">
        <v>5</v>
      </c>
      <c r="H3" s="96" t="s">
        <v>6</v>
      </c>
      <c r="I3" s="96" t="s">
        <v>7</v>
      </c>
      <c r="J3" s="96" t="s">
        <v>1132</v>
      </c>
      <c r="K3" s="98" t="s">
        <v>8</v>
      </c>
      <c r="L3" s="99">
        <v>44582</v>
      </c>
      <c r="M3" s="100" t="s">
        <v>1101</v>
      </c>
      <c r="N3" s="99">
        <v>44599</v>
      </c>
      <c r="O3" s="99">
        <v>44601</v>
      </c>
      <c r="P3" s="99">
        <v>44603</v>
      </c>
      <c r="Q3" s="99">
        <v>44606</v>
      </c>
      <c r="R3" s="99">
        <v>44610</v>
      </c>
      <c r="S3" s="100" t="s">
        <v>1102</v>
      </c>
      <c r="T3" s="99">
        <v>44613</v>
      </c>
      <c r="U3" s="99">
        <v>44617</v>
      </c>
      <c r="V3" s="99">
        <v>44622</v>
      </c>
      <c r="W3" s="99">
        <v>44629</v>
      </c>
      <c r="X3" s="100" t="s">
        <v>1103</v>
      </c>
      <c r="Y3" s="99">
        <v>44641</v>
      </c>
      <c r="Z3" s="99">
        <v>44648</v>
      </c>
      <c r="AA3" s="99">
        <v>44656</v>
      </c>
      <c r="AB3" s="99">
        <v>44663</v>
      </c>
      <c r="AC3" s="100" t="s">
        <v>1104</v>
      </c>
      <c r="AD3" s="99">
        <v>44676</v>
      </c>
      <c r="AE3" s="99">
        <v>44684</v>
      </c>
      <c r="AF3" s="99">
        <v>44690</v>
      </c>
      <c r="AG3" s="99">
        <v>44691</v>
      </c>
      <c r="AH3" s="99">
        <v>44692</v>
      </c>
      <c r="AI3" s="99">
        <v>44693</v>
      </c>
      <c r="AJ3" s="99">
        <v>44701</v>
      </c>
      <c r="AK3" s="100" t="s">
        <v>1120</v>
      </c>
      <c r="AL3" s="99">
        <v>44704</v>
      </c>
      <c r="AM3" s="99">
        <v>44712</v>
      </c>
      <c r="AN3" s="99">
        <v>44718</v>
      </c>
      <c r="AO3" s="99">
        <v>44725</v>
      </c>
      <c r="AP3" s="100" t="s">
        <v>1218</v>
      </c>
      <c r="AQ3" s="99">
        <v>44734</v>
      </c>
      <c r="AR3" s="99">
        <v>44740</v>
      </c>
      <c r="AS3" s="99">
        <v>44747</v>
      </c>
      <c r="AT3" s="99">
        <v>44753</v>
      </c>
      <c r="AU3" s="99">
        <v>44756</v>
      </c>
      <c r="AV3" s="100" t="s">
        <v>1287</v>
      </c>
      <c r="AW3" s="99">
        <v>44767</v>
      </c>
      <c r="AX3" s="99">
        <v>44774</v>
      </c>
      <c r="AY3" s="99">
        <v>44781</v>
      </c>
      <c r="AZ3" s="99">
        <v>44782</v>
      </c>
      <c r="BA3" s="100">
        <v>44783</v>
      </c>
      <c r="BB3" s="99">
        <v>44784</v>
      </c>
      <c r="BC3" s="99">
        <v>44785</v>
      </c>
      <c r="BD3" s="99">
        <v>44788</v>
      </c>
      <c r="BE3" s="100" t="s">
        <v>1343</v>
      </c>
      <c r="BF3" s="99">
        <v>44795</v>
      </c>
      <c r="BG3" s="99">
        <v>44802</v>
      </c>
      <c r="BH3" s="99">
        <v>44805</v>
      </c>
      <c r="BI3" s="99">
        <v>44810</v>
      </c>
      <c r="BJ3" s="99">
        <v>44816</v>
      </c>
      <c r="BK3" s="100" t="s">
        <v>1435</v>
      </c>
      <c r="BL3" s="3">
        <v>44831</v>
      </c>
      <c r="BM3" s="3">
        <v>44839</v>
      </c>
      <c r="BN3" s="3">
        <v>44845</v>
      </c>
      <c r="BO3" s="100" t="s">
        <v>1436</v>
      </c>
      <c r="BP3" s="3">
        <v>44855</v>
      </c>
      <c r="BQ3" s="3">
        <v>44858</v>
      </c>
      <c r="BR3" s="3">
        <v>44861</v>
      </c>
      <c r="BS3" s="3">
        <v>44865</v>
      </c>
      <c r="BT3" s="3">
        <v>44868</v>
      </c>
      <c r="BU3" s="3">
        <v>44872</v>
      </c>
      <c r="BV3" s="3">
        <v>44876</v>
      </c>
      <c r="BW3" s="3">
        <v>44880</v>
      </c>
      <c r="BX3" s="3">
        <v>44884</v>
      </c>
      <c r="BY3" s="3">
        <v>44888</v>
      </c>
      <c r="BZ3" s="3">
        <v>44892</v>
      </c>
      <c r="CA3" s="3">
        <v>44896</v>
      </c>
      <c r="CB3" s="99" t="s">
        <v>9</v>
      </c>
      <c r="CC3" s="99" t="s">
        <v>1097</v>
      </c>
      <c r="CD3" s="99" t="s">
        <v>1098</v>
      </c>
      <c r="CE3" s="99" t="s">
        <v>1099</v>
      </c>
      <c r="CF3" s="101" t="s">
        <v>1288</v>
      </c>
      <c r="CG3" s="101" t="s">
        <v>1437</v>
      </c>
    </row>
    <row r="4" spans="1:85" ht="14.5" x14ac:dyDescent="0.35">
      <c r="A4" s="91" t="s">
        <v>774</v>
      </c>
      <c r="B4" s="91" t="s">
        <v>194</v>
      </c>
      <c r="C4" s="91">
        <v>599</v>
      </c>
      <c r="D4" s="91">
        <v>3503</v>
      </c>
      <c r="E4" s="91" t="str">
        <f t="shared" ref="E4:E67" si="0">B4&amp;D4&amp;C4</f>
        <v>AJUDANTE ENTREGA3503599</v>
      </c>
      <c r="F4" s="91" t="s">
        <v>982</v>
      </c>
      <c r="G4" s="91" t="s">
        <v>33</v>
      </c>
      <c r="H4" s="91" t="s">
        <v>51</v>
      </c>
      <c r="I4" s="91" t="s">
        <v>35</v>
      </c>
      <c r="J4" s="91" t="s">
        <v>1133</v>
      </c>
      <c r="K4" s="102" t="s">
        <v>1063</v>
      </c>
      <c r="L4" s="103">
        <v>0</v>
      </c>
      <c r="M4" s="104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0.19869999999999999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3">
        <v>0</v>
      </c>
      <c r="AS4" s="103">
        <v>0</v>
      </c>
      <c r="AT4" s="103">
        <v>0</v>
      </c>
      <c r="AU4" s="103">
        <v>0</v>
      </c>
      <c r="AV4" s="103">
        <v>0</v>
      </c>
      <c r="AW4" s="103">
        <v>0</v>
      </c>
      <c r="AX4" s="103">
        <v>0</v>
      </c>
      <c r="AY4" s="103">
        <v>0</v>
      </c>
      <c r="AZ4" s="103">
        <v>0</v>
      </c>
      <c r="BA4" s="103">
        <v>0</v>
      </c>
      <c r="BB4" s="103">
        <v>0</v>
      </c>
      <c r="BC4" s="103">
        <v>0</v>
      </c>
      <c r="BD4" s="103">
        <v>0</v>
      </c>
      <c r="BE4" s="103">
        <v>0</v>
      </c>
      <c r="BF4" s="103">
        <v>0</v>
      </c>
      <c r="BG4" s="103">
        <v>0</v>
      </c>
      <c r="BH4" s="103">
        <v>0</v>
      </c>
      <c r="BI4" s="103">
        <v>0</v>
      </c>
      <c r="BJ4" s="103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/>
      <c r="BW4" s="5"/>
      <c r="BX4" s="5"/>
      <c r="BY4" s="5"/>
      <c r="BZ4" s="5"/>
      <c r="CA4" s="5"/>
      <c r="CB4" s="105" t="s">
        <v>14</v>
      </c>
      <c r="CC4" s="15">
        <f>M4</f>
        <v>0</v>
      </c>
      <c r="CD4" s="16">
        <f>AC4</f>
        <v>0</v>
      </c>
      <c r="CE4" s="133">
        <f>AV4</f>
        <v>0</v>
      </c>
      <c r="CF4" s="16">
        <f>BO4</f>
        <v>0</v>
      </c>
      <c r="CG4" s="93">
        <f>BU4</f>
        <v>0</v>
      </c>
    </row>
    <row r="5" spans="1:85" ht="14.5" x14ac:dyDescent="0.35">
      <c r="A5" s="91" t="s">
        <v>845</v>
      </c>
      <c r="B5" s="91" t="s">
        <v>194</v>
      </c>
      <c r="C5" s="91">
        <v>599</v>
      </c>
      <c r="D5" s="91">
        <v>3503</v>
      </c>
      <c r="E5" s="91" t="str">
        <f t="shared" si="0"/>
        <v>AJUDANTE ENTREGA3503599</v>
      </c>
      <c r="F5" s="91" t="s">
        <v>982</v>
      </c>
      <c r="G5" s="91" t="s">
        <v>33</v>
      </c>
      <c r="H5" s="91" t="s">
        <v>51</v>
      </c>
      <c r="I5" s="91" t="s">
        <v>35</v>
      </c>
      <c r="J5" s="91" t="s">
        <v>1133</v>
      </c>
      <c r="K5" s="102" t="s">
        <v>1063</v>
      </c>
      <c r="L5" s="103">
        <v>0</v>
      </c>
      <c r="M5" s="104">
        <v>0</v>
      </c>
      <c r="N5" s="103">
        <v>0</v>
      </c>
      <c r="O5" s="103">
        <v>0</v>
      </c>
      <c r="P5" s="103">
        <v>0</v>
      </c>
      <c r="Q5" s="103">
        <v>0.33310000000000001</v>
      </c>
      <c r="R5" s="103">
        <v>0.66639999999999999</v>
      </c>
      <c r="S5" s="103">
        <v>0</v>
      </c>
      <c r="T5" s="103">
        <v>0.63300000000000001</v>
      </c>
      <c r="U5" s="103">
        <v>0</v>
      </c>
      <c r="V5" s="103">
        <v>0</v>
      </c>
      <c r="W5" s="103">
        <v>0</v>
      </c>
      <c r="X5" s="103">
        <v>0</v>
      </c>
      <c r="Y5" s="103">
        <v>5.6653000000000002</v>
      </c>
      <c r="Z5" s="103">
        <v>11.780900000000001</v>
      </c>
      <c r="AA5" s="103">
        <v>17.445699999999999</v>
      </c>
      <c r="AB5" s="103">
        <v>19.712199999999999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3">
        <v>0</v>
      </c>
      <c r="AS5" s="103">
        <v>0</v>
      </c>
      <c r="AT5" s="103">
        <v>0</v>
      </c>
      <c r="AU5" s="103">
        <v>0</v>
      </c>
      <c r="AV5" s="103">
        <v>0</v>
      </c>
      <c r="AW5" s="103">
        <v>0</v>
      </c>
      <c r="AX5" s="103">
        <v>0</v>
      </c>
      <c r="AY5" s="103">
        <v>0</v>
      </c>
      <c r="AZ5" s="103">
        <v>0</v>
      </c>
      <c r="BA5" s="103">
        <v>0</v>
      </c>
      <c r="BB5" s="103">
        <v>0</v>
      </c>
      <c r="BC5" s="103">
        <v>0</v>
      </c>
      <c r="BD5" s="103">
        <v>0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3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/>
      <c r="BW5" s="5"/>
      <c r="BX5" s="5"/>
      <c r="BY5" s="5"/>
      <c r="BZ5" s="5"/>
      <c r="CA5" s="5"/>
      <c r="CB5" s="105" t="s">
        <v>14</v>
      </c>
      <c r="CC5" s="15">
        <f>M5</f>
        <v>0</v>
      </c>
      <c r="CD5" s="16">
        <f>AC5</f>
        <v>0</v>
      </c>
      <c r="CE5" s="133">
        <f>AV5</f>
        <v>0</v>
      </c>
      <c r="CF5" s="16">
        <f t="shared" ref="CF5" si="1">BO5</f>
        <v>0</v>
      </c>
      <c r="CG5" s="93">
        <f t="shared" ref="CG5" si="2">BU5</f>
        <v>0</v>
      </c>
    </row>
    <row r="6" spans="1:85" ht="14.5" x14ac:dyDescent="0.35">
      <c r="A6" s="91" t="s">
        <v>193</v>
      </c>
      <c r="B6" s="91" t="s">
        <v>194</v>
      </c>
      <c r="C6" s="91">
        <v>599</v>
      </c>
      <c r="D6" s="91">
        <v>3506</v>
      </c>
      <c r="E6" s="91" t="str">
        <f t="shared" si="0"/>
        <v>AJUDANTE ENTREGA3506599</v>
      </c>
      <c r="F6" s="91" t="s">
        <v>982</v>
      </c>
      <c r="G6" s="91" t="s">
        <v>43</v>
      </c>
      <c r="H6" s="91" t="s">
        <v>51</v>
      </c>
      <c r="I6" s="91" t="s">
        <v>107</v>
      </c>
      <c r="J6" s="91" t="s">
        <v>1133</v>
      </c>
      <c r="K6" s="102" t="s">
        <v>1425</v>
      </c>
      <c r="L6" s="103">
        <v>0</v>
      </c>
      <c r="M6" s="104">
        <v>0</v>
      </c>
      <c r="N6" s="103">
        <v>0</v>
      </c>
      <c r="O6" s="103">
        <v>0</v>
      </c>
      <c r="P6" s="103">
        <v>0</v>
      </c>
      <c r="Q6" s="103">
        <v>0</v>
      </c>
      <c r="R6" s="103">
        <v>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3.56E-2</v>
      </c>
      <c r="Z6" s="103">
        <v>0</v>
      </c>
      <c r="AA6" s="103">
        <v>0</v>
      </c>
      <c r="AB6" s="103">
        <v>0</v>
      </c>
      <c r="AC6" s="103">
        <v>0</v>
      </c>
      <c r="AD6" s="103">
        <v>0</v>
      </c>
      <c r="AE6" s="103">
        <v>0</v>
      </c>
      <c r="AF6" s="103">
        <v>0</v>
      </c>
      <c r="AG6" s="103">
        <v>0</v>
      </c>
      <c r="AH6" s="103">
        <v>0</v>
      </c>
      <c r="AI6" s="103">
        <v>0</v>
      </c>
      <c r="AJ6" s="103">
        <v>0</v>
      </c>
      <c r="AK6" s="103">
        <v>0</v>
      </c>
      <c r="AL6" s="103">
        <v>0</v>
      </c>
      <c r="AM6" s="103">
        <v>0</v>
      </c>
      <c r="AN6" s="103">
        <v>0</v>
      </c>
      <c r="AO6" s="103">
        <v>0</v>
      </c>
      <c r="AP6" s="103">
        <v>0</v>
      </c>
      <c r="AQ6" s="103">
        <v>0</v>
      </c>
      <c r="AR6" s="103">
        <v>0</v>
      </c>
      <c r="AS6" s="103">
        <v>0</v>
      </c>
      <c r="AT6" s="103">
        <v>0</v>
      </c>
      <c r="AU6" s="103">
        <v>0</v>
      </c>
      <c r="AV6" s="103">
        <v>0</v>
      </c>
      <c r="AW6" s="103">
        <v>0</v>
      </c>
      <c r="AX6" s="103">
        <v>0</v>
      </c>
      <c r="AY6" s="103">
        <v>0</v>
      </c>
      <c r="AZ6" s="103">
        <v>0</v>
      </c>
      <c r="BA6" s="103">
        <v>0</v>
      </c>
      <c r="BB6" s="103">
        <v>0</v>
      </c>
      <c r="BC6" s="103">
        <v>0</v>
      </c>
      <c r="BD6" s="103">
        <v>0</v>
      </c>
      <c r="BE6" s="103">
        <v>0</v>
      </c>
      <c r="BF6" s="103">
        <v>0</v>
      </c>
      <c r="BG6" s="103">
        <v>0</v>
      </c>
      <c r="BH6" s="103">
        <v>0</v>
      </c>
      <c r="BI6" s="103">
        <v>0</v>
      </c>
      <c r="BJ6" s="103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/>
      <c r="BW6" s="5"/>
      <c r="BX6" s="5"/>
      <c r="BY6" s="5"/>
      <c r="BZ6" s="5"/>
      <c r="CA6" s="5"/>
      <c r="CB6" s="105" t="s">
        <v>14</v>
      </c>
      <c r="CC6" s="106">
        <f t="shared" ref="CC6:CC13" si="3">S6</f>
        <v>0</v>
      </c>
      <c r="CD6" s="93">
        <f t="shared" ref="CD6:CD13" si="4">AK6</f>
        <v>0</v>
      </c>
      <c r="CE6" s="107">
        <f t="shared" ref="CE6:CE13" si="5">BE6</f>
        <v>0</v>
      </c>
      <c r="CF6" s="16">
        <f>BU6</f>
        <v>0</v>
      </c>
    </row>
    <row r="7" spans="1:85" ht="14.5" x14ac:dyDescent="0.35">
      <c r="A7" s="91" t="s">
        <v>204</v>
      </c>
      <c r="B7" s="91" t="s">
        <v>194</v>
      </c>
      <c r="C7" s="91">
        <v>599</v>
      </c>
      <c r="D7" s="91">
        <v>3506</v>
      </c>
      <c r="E7" s="91" t="str">
        <f t="shared" si="0"/>
        <v>AJUDANTE ENTREGA3506599</v>
      </c>
      <c r="F7" s="91" t="s">
        <v>982</v>
      </c>
      <c r="G7" s="91" t="s">
        <v>43</v>
      </c>
      <c r="H7" s="91" t="s">
        <v>51</v>
      </c>
      <c r="I7" s="91" t="s">
        <v>107</v>
      </c>
      <c r="J7" s="91" t="s">
        <v>1133</v>
      </c>
      <c r="K7" s="102" t="s">
        <v>1425</v>
      </c>
      <c r="L7" s="103">
        <v>0</v>
      </c>
      <c r="M7" s="104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0.33179999999999998</v>
      </c>
      <c r="AC7" s="103">
        <v>3.165</v>
      </c>
      <c r="AD7" s="103">
        <v>6.0967000000000002</v>
      </c>
      <c r="AE7" s="103">
        <v>7.6300999999999997</v>
      </c>
      <c r="AF7" s="103">
        <v>10.779400000000001</v>
      </c>
      <c r="AG7" s="103">
        <v>11.662000000000001</v>
      </c>
      <c r="AH7" s="103">
        <v>12.645300000000001</v>
      </c>
      <c r="AI7" s="103">
        <v>13.429399999999999</v>
      </c>
      <c r="AJ7" s="103">
        <v>10.8628</v>
      </c>
      <c r="AK7" s="103">
        <v>10.8628</v>
      </c>
      <c r="AL7" s="103">
        <v>0</v>
      </c>
      <c r="AM7" s="103">
        <v>0</v>
      </c>
      <c r="AN7" s="103">
        <v>0.60489999999999999</v>
      </c>
      <c r="AO7" s="103">
        <v>0</v>
      </c>
      <c r="AP7" s="103">
        <v>0</v>
      </c>
      <c r="AQ7" s="103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0.88170000000000004</v>
      </c>
      <c r="AW7" s="103">
        <v>2.2301000000000002</v>
      </c>
      <c r="AX7" s="103">
        <v>4.5785999999999998</v>
      </c>
      <c r="AY7" s="103">
        <v>11.378399999999999</v>
      </c>
      <c r="AZ7" s="103">
        <v>11.9117</v>
      </c>
      <c r="BA7" s="103">
        <v>12.0776</v>
      </c>
      <c r="BB7" s="103">
        <v>11.3276</v>
      </c>
      <c r="BC7" s="103">
        <v>11.2776</v>
      </c>
      <c r="BD7" s="103">
        <v>12.5268</v>
      </c>
      <c r="BE7" s="103">
        <v>13.7601</v>
      </c>
      <c r="BF7" s="103">
        <v>0</v>
      </c>
      <c r="BG7" s="103">
        <v>0.73560000000000003</v>
      </c>
      <c r="BH7" s="103">
        <v>0</v>
      </c>
      <c r="BI7" s="103">
        <v>0</v>
      </c>
      <c r="BJ7" s="103">
        <v>0</v>
      </c>
      <c r="BK7" s="5">
        <v>0</v>
      </c>
      <c r="BL7" s="5">
        <v>0</v>
      </c>
      <c r="BM7" s="5">
        <v>0</v>
      </c>
      <c r="BN7" s="5">
        <v>0</v>
      </c>
      <c r="BO7" s="5">
        <v>0.95140000000000002</v>
      </c>
      <c r="BP7" s="5">
        <v>2.7149999999999999</v>
      </c>
      <c r="BQ7" s="5">
        <v>3.4809000000000001</v>
      </c>
      <c r="BR7" s="5">
        <v>2.9975999999999998</v>
      </c>
      <c r="BS7" s="5">
        <v>0</v>
      </c>
      <c r="BT7" s="5">
        <v>0</v>
      </c>
      <c r="BU7" s="5">
        <v>0</v>
      </c>
      <c r="BV7" s="5"/>
      <c r="BW7" s="5"/>
      <c r="BX7" s="5"/>
      <c r="BY7" s="5"/>
      <c r="BZ7" s="5"/>
      <c r="CA7" s="5"/>
      <c r="CB7" s="105" t="s">
        <v>14</v>
      </c>
      <c r="CC7" s="106">
        <f t="shared" si="3"/>
        <v>0</v>
      </c>
      <c r="CD7" s="93">
        <f t="shared" si="4"/>
        <v>10.8628</v>
      </c>
      <c r="CE7" s="107">
        <f t="shared" si="5"/>
        <v>13.7601</v>
      </c>
      <c r="CF7" s="16">
        <f t="shared" ref="CF7:CF13" si="6">BU7</f>
        <v>0</v>
      </c>
    </row>
    <row r="8" spans="1:85" ht="14.5" x14ac:dyDescent="0.35">
      <c r="A8" s="91" t="s">
        <v>307</v>
      </c>
      <c r="B8" s="91" t="s">
        <v>194</v>
      </c>
      <c r="C8" s="91">
        <v>599</v>
      </c>
      <c r="D8" s="91">
        <v>3506</v>
      </c>
      <c r="E8" s="91" t="str">
        <f t="shared" si="0"/>
        <v>AJUDANTE ENTREGA3506599</v>
      </c>
      <c r="F8" s="91" t="s">
        <v>982</v>
      </c>
      <c r="G8" s="91" t="s">
        <v>43</v>
      </c>
      <c r="H8" s="91" t="s">
        <v>51</v>
      </c>
      <c r="I8" s="91" t="s">
        <v>107</v>
      </c>
      <c r="J8" s="91" t="s">
        <v>1133</v>
      </c>
      <c r="K8" s="102" t="s">
        <v>1425</v>
      </c>
      <c r="L8" s="103">
        <v>0</v>
      </c>
      <c r="M8" s="104">
        <v>0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2.2787000000000002</v>
      </c>
      <c r="AA8" s="103">
        <v>0</v>
      </c>
      <c r="AB8" s="103">
        <v>0</v>
      </c>
      <c r="AC8" s="103">
        <v>0</v>
      </c>
      <c r="AD8" s="103">
        <v>1.2777000000000001</v>
      </c>
      <c r="AE8" s="103">
        <v>2.8102999999999998</v>
      </c>
      <c r="AF8" s="103">
        <v>4.3429000000000002</v>
      </c>
      <c r="AG8" s="103">
        <v>4.3429000000000002</v>
      </c>
      <c r="AH8" s="103">
        <v>4.3429000000000002</v>
      </c>
      <c r="AI8" s="103">
        <v>0</v>
      </c>
      <c r="AJ8" s="103">
        <v>0</v>
      </c>
      <c r="AK8" s="103">
        <v>0</v>
      </c>
      <c r="AL8" s="103">
        <v>3.7469000000000001</v>
      </c>
      <c r="AM8" s="103">
        <v>0</v>
      </c>
      <c r="AN8" s="103">
        <v>0</v>
      </c>
      <c r="AO8" s="103">
        <v>0</v>
      </c>
      <c r="AP8" s="103">
        <v>0</v>
      </c>
      <c r="AQ8" s="103">
        <v>0</v>
      </c>
      <c r="AR8" s="103">
        <v>0</v>
      </c>
      <c r="AS8" s="103">
        <v>0</v>
      </c>
      <c r="AT8" s="103">
        <v>0</v>
      </c>
      <c r="AU8" s="103">
        <v>0</v>
      </c>
      <c r="AV8" s="103">
        <v>0</v>
      </c>
      <c r="AW8" s="103">
        <v>0</v>
      </c>
      <c r="AX8" s="103">
        <v>0</v>
      </c>
      <c r="AY8" s="103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0</v>
      </c>
      <c r="BI8" s="103">
        <v>0</v>
      </c>
      <c r="BJ8" s="103">
        <v>0</v>
      </c>
      <c r="BK8" s="5">
        <v>0</v>
      </c>
      <c r="BL8" s="5">
        <v>0</v>
      </c>
      <c r="BM8" s="5">
        <v>0</v>
      </c>
      <c r="BN8" s="5">
        <v>1.974</v>
      </c>
      <c r="BO8" s="5">
        <v>1.6747000000000001</v>
      </c>
      <c r="BP8" s="5">
        <v>3.2412999999999998</v>
      </c>
      <c r="BQ8" s="5">
        <v>0</v>
      </c>
      <c r="BR8" s="5">
        <v>0</v>
      </c>
      <c r="BS8" s="5">
        <v>0</v>
      </c>
      <c r="BT8" s="5">
        <v>1.0728</v>
      </c>
      <c r="BU8" s="5">
        <v>1.9219999999999999</v>
      </c>
      <c r="BV8" s="5"/>
      <c r="BW8" s="5"/>
      <c r="BX8" s="5"/>
      <c r="BY8" s="5"/>
      <c r="BZ8" s="5"/>
      <c r="CA8" s="5"/>
      <c r="CB8" s="105" t="s">
        <v>14</v>
      </c>
      <c r="CC8" s="106">
        <f t="shared" si="3"/>
        <v>0</v>
      </c>
      <c r="CD8" s="93">
        <f t="shared" si="4"/>
        <v>0</v>
      </c>
      <c r="CE8" s="107">
        <f t="shared" si="5"/>
        <v>0</v>
      </c>
      <c r="CF8" s="16">
        <f t="shared" si="6"/>
        <v>1.9219999999999999</v>
      </c>
    </row>
    <row r="9" spans="1:85" ht="14.5" x14ac:dyDescent="0.35">
      <c r="A9" s="91" t="s">
        <v>334</v>
      </c>
      <c r="B9" s="91" t="s">
        <v>194</v>
      </c>
      <c r="C9" s="91">
        <v>599</v>
      </c>
      <c r="D9" s="91">
        <v>3506</v>
      </c>
      <c r="E9" s="91" t="str">
        <f t="shared" si="0"/>
        <v>AJUDANTE ENTREGA3506599</v>
      </c>
      <c r="F9" s="91" t="s">
        <v>982</v>
      </c>
      <c r="G9" s="91" t="s">
        <v>43</v>
      </c>
      <c r="H9" s="91" t="s">
        <v>51</v>
      </c>
      <c r="I9" s="91" t="s">
        <v>107</v>
      </c>
      <c r="J9" s="91" t="s">
        <v>1133</v>
      </c>
      <c r="K9" s="102" t="s">
        <v>1425</v>
      </c>
      <c r="L9" s="103">
        <v>0</v>
      </c>
      <c r="M9" s="104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7.5293999999999999</v>
      </c>
      <c r="AA9" s="103">
        <v>14.760300000000001</v>
      </c>
      <c r="AB9" s="103">
        <v>15.1943</v>
      </c>
      <c r="AC9" s="103">
        <v>15.1943</v>
      </c>
      <c r="AD9" s="103">
        <v>17.259399999999999</v>
      </c>
      <c r="AE9" s="103">
        <v>17.593499999999999</v>
      </c>
      <c r="AF9" s="103">
        <v>16.1935</v>
      </c>
      <c r="AG9" s="103">
        <v>15.360200000000001</v>
      </c>
      <c r="AH9" s="103">
        <v>15.2943</v>
      </c>
      <c r="AI9" s="103">
        <v>17.026800000000001</v>
      </c>
      <c r="AJ9" s="103">
        <v>17.21</v>
      </c>
      <c r="AK9" s="103">
        <v>17.21</v>
      </c>
      <c r="AL9" s="103">
        <v>0</v>
      </c>
      <c r="AM9" s="103">
        <v>0</v>
      </c>
      <c r="AN9" s="103">
        <v>0</v>
      </c>
      <c r="AO9" s="103">
        <v>0</v>
      </c>
      <c r="AP9" s="103">
        <v>0</v>
      </c>
      <c r="AQ9" s="103">
        <v>0</v>
      </c>
      <c r="AR9" s="103">
        <v>0</v>
      </c>
      <c r="AS9" s="103">
        <v>0</v>
      </c>
      <c r="AT9" s="103">
        <v>0</v>
      </c>
      <c r="AU9" s="103">
        <v>0</v>
      </c>
      <c r="AV9" s="103">
        <v>0</v>
      </c>
      <c r="AW9" s="103">
        <v>0</v>
      </c>
      <c r="AX9" s="103">
        <v>0</v>
      </c>
      <c r="AY9" s="103">
        <v>0</v>
      </c>
      <c r="AZ9" s="103">
        <v>0</v>
      </c>
      <c r="BA9" s="103">
        <v>0</v>
      </c>
      <c r="BB9" s="103">
        <v>0</v>
      </c>
      <c r="BC9" s="103">
        <v>0</v>
      </c>
      <c r="BD9" s="103">
        <v>0</v>
      </c>
      <c r="BE9" s="103">
        <v>0</v>
      </c>
      <c r="BF9" s="103">
        <v>2.2484000000000002</v>
      </c>
      <c r="BG9" s="103">
        <v>6.9134000000000002</v>
      </c>
      <c r="BH9" s="103">
        <v>8.48</v>
      </c>
      <c r="BI9" s="103">
        <v>11.113200000000001</v>
      </c>
      <c r="BJ9" s="103">
        <v>14.6457</v>
      </c>
      <c r="BK9" s="5">
        <v>14.6457</v>
      </c>
      <c r="BL9" s="5">
        <v>19.246200000000002</v>
      </c>
      <c r="BM9" s="5">
        <v>25.627099999999999</v>
      </c>
      <c r="BN9" s="5">
        <v>28.4937</v>
      </c>
      <c r="BO9" s="5">
        <v>30.325399999999998</v>
      </c>
      <c r="BP9" s="5">
        <v>33.091200000000001</v>
      </c>
      <c r="BQ9" s="5">
        <v>33.358600000000003</v>
      </c>
      <c r="BR9" s="5">
        <v>35.124400000000001</v>
      </c>
      <c r="BS9" s="5">
        <v>39.640900000000002</v>
      </c>
      <c r="BT9" s="5">
        <v>38.908299999999997</v>
      </c>
      <c r="BU9" s="5">
        <v>40.208199999999998</v>
      </c>
      <c r="BV9" s="5"/>
      <c r="BW9" s="5"/>
      <c r="BX9" s="5"/>
      <c r="BY9" s="5"/>
      <c r="BZ9" s="5"/>
      <c r="CA9" s="5"/>
      <c r="CB9" s="105" t="s">
        <v>14</v>
      </c>
      <c r="CC9" s="106">
        <f t="shared" si="3"/>
        <v>0</v>
      </c>
      <c r="CD9" s="93">
        <f t="shared" si="4"/>
        <v>17.21</v>
      </c>
      <c r="CE9" s="107">
        <f t="shared" si="5"/>
        <v>0</v>
      </c>
      <c r="CF9" s="16">
        <f t="shared" si="6"/>
        <v>40.208199999999998</v>
      </c>
    </row>
    <row r="10" spans="1:85" ht="14.5" x14ac:dyDescent="0.35">
      <c r="A10" s="91" t="s">
        <v>452</v>
      </c>
      <c r="B10" s="91" t="s">
        <v>66</v>
      </c>
      <c r="C10" s="91">
        <v>405</v>
      </c>
      <c r="D10" s="91">
        <v>3506</v>
      </c>
      <c r="E10" s="91" t="str">
        <f t="shared" si="0"/>
        <v>AUXILIAR DE FROTAS3506405</v>
      </c>
      <c r="F10" s="91" t="s">
        <v>982</v>
      </c>
      <c r="G10" s="91" t="s">
        <v>43</v>
      </c>
      <c r="H10" s="91" t="s">
        <v>1065</v>
      </c>
      <c r="I10" s="91" t="s">
        <v>107</v>
      </c>
      <c r="J10" s="91" t="s">
        <v>1133</v>
      </c>
      <c r="K10" s="102" t="s">
        <v>453</v>
      </c>
      <c r="L10" s="103">
        <v>0</v>
      </c>
      <c r="M10" s="104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0.25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0</v>
      </c>
      <c r="AI10" s="103">
        <v>0</v>
      </c>
      <c r="AJ10" s="103">
        <v>0</v>
      </c>
      <c r="AK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0</v>
      </c>
      <c r="AQ10" s="103">
        <v>0</v>
      </c>
      <c r="AR10" s="103">
        <v>0</v>
      </c>
      <c r="AS10" s="103">
        <v>0</v>
      </c>
      <c r="AT10" s="103">
        <v>0</v>
      </c>
      <c r="AU10" s="103">
        <v>0</v>
      </c>
      <c r="AV10" s="103">
        <v>0</v>
      </c>
      <c r="AW10" s="103">
        <v>0</v>
      </c>
      <c r="AX10" s="103">
        <v>0</v>
      </c>
      <c r="AY10" s="103">
        <v>0</v>
      </c>
      <c r="AZ10" s="103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0</v>
      </c>
      <c r="BG10" s="103">
        <v>0</v>
      </c>
      <c r="BH10" s="103">
        <v>0</v>
      </c>
      <c r="BI10" s="103">
        <v>0</v>
      </c>
      <c r="BJ10" s="103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/>
      <c r="BW10" s="5"/>
      <c r="BX10" s="5"/>
      <c r="BY10" s="5"/>
      <c r="BZ10" s="5"/>
      <c r="CA10" s="5"/>
      <c r="CB10" s="105" t="s">
        <v>14</v>
      </c>
      <c r="CC10" s="106">
        <f t="shared" si="3"/>
        <v>0</v>
      </c>
      <c r="CD10" s="93">
        <f t="shared" si="4"/>
        <v>0</v>
      </c>
      <c r="CE10" s="107">
        <f t="shared" si="5"/>
        <v>0</v>
      </c>
      <c r="CF10" s="16">
        <f t="shared" si="6"/>
        <v>0</v>
      </c>
    </row>
    <row r="11" spans="1:85" ht="14.5" x14ac:dyDescent="0.35">
      <c r="A11" s="91" t="s">
        <v>1050</v>
      </c>
      <c r="B11" s="91" t="s">
        <v>49</v>
      </c>
      <c r="C11" s="91">
        <v>599</v>
      </c>
      <c r="D11" s="91">
        <v>3506</v>
      </c>
      <c r="E11" s="91" t="str">
        <f t="shared" si="0"/>
        <v>MOTORISTA ENTREGADOR ABASTECEDOR3506599</v>
      </c>
      <c r="F11" s="91" t="s">
        <v>982</v>
      </c>
      <c r="G11" s="91" t="s">
        <v>43</v>
      </c>
      <c r="H11" s="91" t="s">
        <v>51</v>
      </c>
      <c r="I11" s="91" t="s">
        <v>107</v>
      </c>
      <c r="J11" s="91" t="s">
        <v>1133</v>
      </c>
      <c r="K11" s="102" t="s">
        <v>1425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3.5379999999999998</v>
      </c>
      <c r="AE11" s="103">
        <v>7.2702999999999998</v>
      </c>
      <c r="AF11" s="103">
        <v>8.5360999999999994</v>
      </c>
      <c r="AG11" s="103">
        <v>9.9860000000000007</v>
      </c>
      <c r="AH11" s="103">
        <v>10.251899999999999</v>
      </c>
      <c r="AI11" s="103">
        <v>11.401899999999999</v>
      </c>
      <c r="AJ11" s="103">
        <v>12.7677</v>
      </c>
      <c r="AK11" s="103">
        <v>12.7677</v>
      </c>
      <c r="AL11" s="103">
        <v>0.6</v>
      </c>
      <c r="AM11" s="103">
        <v>0.6</v>
      </c>
      <c r="AN11" s="103">
        <v>0</v>
      </c>
      <c r="AO11" s="103">
        <v>0</v>
      </c>
      <c r="AP11" s="103">
        <v>0.6</v>
      </c>
      <c r="AQ11" s="103">
        <v>0</v>
      </c>
      <c r="AR11" s="103">
        <v>0</v>
      </c>
      <c r="AS11" s="103">
        <v>0</v>
      </c>
      <c r="AT11" s="103">
        <v>0</v>
      </c>
      <c r="AU11" s="103">
        <v>0</v>
      </c>
      <c r="AV11" s="103">
        <v>0</v>
      </c>
      <c r="AW11" s="103">
        <v>0</v>
      </c>
      <c r="AX11" s="103">
        <v>0</v>
      </c>
      <c r="AY11" s="103">
        <v>0</v>
      </c>
      <c r="AZ11" s="103">
        <v>0</v>
      </c>
      <c r="BA11" s="103">
        <v>0</v>
      </c>
      <c r="BB11" s="103">
        <v>0</v>
      </c>
      <c r="BC11" s="103">
        <v>0</v>
      </c>
      <c r="BD11" s="103">
        <v>0</v>
      </c>
      <c r="BE11" s="103">
        <v>0</v>
      </c>
      <c r="BF11" s="103">
        <v>0</v>
      </c>
      <c r="BG11" s="103">
        <v>0</v>
      </c>
      <c r="BH11" s="103">
        <v>0</v>
      </c>
      <c r="BI11" s="103">
        <v>0</v>
      </c>
      <c r="BJ11" s="103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/>
      <c r="BW11" s="5"/>
      <c r="BX11" s="5"/>
      <c r="BY11" s="5"/>
      <c r="BZ11" s="5"/>
      <c r="CA11" s="5"/>
      <c r="CB11" s="105" t="s">
        <v>14</v>
      </c>
      <c r="CC11" s="106">
        <f t="shared" si="3"/>
        <v>0</v>
      </c>
      <c r="CD11" s="93">
        <f t="shared" si="4"/>
        <v>12.7677</v>
      </c>
      <c r="CE11" s="107">
        <f t="shared" si="5"/>
        <v>0</v>
      </c>
      <c r="CF11" s="16">
        <f t="shared" si="6"/>
        <v>0</v>
      </c>
    </row>
    <row r="12" spans="1:85" ht="14.5" x14ac:dyDescent="0.35">
      <c r="A12" s="91" t="s">
        <v>185</v>
      </c>
      <c r="B12" s="91" t="s">
        <v>49</v>
      </c>
      <c r="C12" s="91">
        <v>599</v>
      </c>
      <c r="D12" s="91">
        <v>3506</v>
      </c>
      <c r="E12" s="91" t="str">
        <f t="shared" si="0"/>
        <v>MOTORISTA ENTREGADOR ABASTECEDOR3506599</v>
      </c>
      <c r="F12" s="91" t="s">
        <v>982</v>
      </c>
      <c r="G12" s="91" t="s">
        <v>43</v>
      </c>
      <c r="H12" s="91" t="s">
        <v>51</v>
      </c>
      <c r="I12" s="91" t="s">
        <v>107</v>
      </c>
      <c r="J12" s="91" t="s">
        <v>1133</v>
      </c>
      <c r="K12" s="102" t="s">
        <v>1425</v>
      </c>
      <c r="L12" s="103">
        <v>0</v>
      </c>
      <c r="M12" s="104">
        <v>39.723999999999997</v>
      </c>
      <c r="N12" s="103">
        <v>0</v>
      </c>
      <c r="O12" s="103">
        <v>41.154000000000003</v>
      </c>
      <c r="P12" s="103">
        <v>41.753900000000002</v>
      </c>
      <c r="Q12" s="103">
        <v>40.487200000000001</v>
      </c>
      <c r="R12" s="103">
        <v>41.885599999999997</v>
      </c>
      <c r="S12" s="103">
        <v>41.885599999999997</v>
      </c>
      <c r="T12" s="103">
        <v>0</v>
      </c>
      <c r="U12" s="103">
        <v>4.9983000000000004</v>
      </c>
      <c r="V12" s="103">
        <v>10.4801</v>
      </c>
      <c r="W12" s="103">
        <v>12.263400000000001</v>
      </c>
      <c r="X12" s="103">
        <v>20.1433</v>
      </c>
      <c r="Y12" s="103">
        <v>20.1433</v>
      </c>
      <c r="Z12" s="103">
        <v>28.188500000000001</v>
      </c>
      <c r="AA12" s="103">
        <v>32.836100000000002</v>
      </c>
      <c r="AB12" s="103">
        <v>41.116999999999997</v>
      </c>
      <c r="AC12" s="103">
        <v>43.616199999999999</v>
      </c>
      <c r="AD12" s="103">
        <v>44.964700000000001</v>
      </c>
      <c r="AE12" s="103">
        <v>48.628799999999998</v>
      </c>
      <c r="AF12" s="103">
        <v>49.928699999999999</v>
      </c>
      <c r="AG12" s="103">
        <v>50.211199999999998</v>
      </c>
      <c r="AH12" s="103">
        <v>50.327100000000002</v>
      </c>
      <c r="AI12" s="103">
        <v>50.327100000000002</v>
      </c>
      <c r="AJ12" s="103">
        <v>43.077100000000002</v>
      </c>
      <c r="AK12" s="103">
        <v>43.077100000000002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3">
        <v>0</v>
      </c>
      <c r="AS12" s="103">
        <v>0</v>
      </c>
      <c r="AT12" s="103">
        <v>0</v>
      </c>
      <c r="AU12" s="103">
        <v>0</v>
      </c>
      <c r="AV12" s="103">
        <v>0</v>
      </c>
      <c r="AW12" s="103">
        <v>0</v>
      </c>
      <c r="AX12" s="103">
        <v>0</v>
      </c>
      <c r="AY12" s="103">
        <v>0</v>
      </c>
      <c r="AZ12" s="103">
        <v>0</v>
      </c>
      <c r="BA12" s="103">
        <v>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0</v>
      </c>
      <c r="BI12" s="103">
        <v>0</v>
      </c>
      <c r="BJ12" s="103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/>
      <c r="BW12" s="5"/>
      <c r="BX12" s="5"/>
      <c r="BY12" s="5"/>
      <c r="BZ12" s="5"/>
      <c r="CA12" s="5"/>
      <c r="CB12" s="105" t="s">
        <v>14</v>
      </c>
      <c r="CC12" s="106">
        <f t="shared" si="3"/>
        <v>41.885599999999997</v>
      </c>
      <c r="CD12" s="93">
        <f t="shared" si="4"/>
        <v>43.077100000000002</v>
      </c>
      <c r="CE12" s="107">
        <f t="shared" si="5"/>
        <v>0</v>
      </c>
      <c r="CF12" s="16">
        <f t="shared" si="6"/>
        <v>0</v>
      </c>
    </row>
    <row r="13" spans="1:85" ht="14.5" x14ac:dyDescent="0.35">
      <c r="A13" s="91" t="s">
        <v>195</v>
      </c>
      <c r="B13" s="91" t="s">
        <v>49</v>
      </c>
      <c r="C13" s="91">
        <v>599</v>
      </c>
      <c r="D13" s="91">
        <v>3506</v>
      </c>
      <c r="E13" s="91" t="str">
        <f t="shared" si="0"/>
        <v>MOTORISTA ENTREGADOR ABASTECEDOR3506599</v>
      </c>
      <c r="F13" s="91" t="s">
        <v>982</v>
      </c>
      <c r="G13" s="91" t="s">
        <v>43</v>
      </c>
      <c r="H13" s="91" t="s">
        <v>51</v>
      </c>
      <c r="I13" s="91" t="s">
        <v>107</v>
      </c>
      <c r="J13" s="91" t="s">
        <v>1133</v>
      </c>
      <c r="K13" s="102" t="s">
        <v>1425</v>
      </c>
      <c r="L13" s="103">
        <v>0</v>
      </c>
      <c r="M13" s="104">
        <v>13.8062</v>
      </c>
      <c r="N13" s="103">
        <v>0</v>
      </c>
      <c r="O13" s="103">
        <v>21.9497</v>
      </c>
      <c r="P13" s="103">
        <v>21.9497</v>
      </c>
      <c r="Q13" s="103">
        <v>24.9481</v>
      </c>
      <c r="R13" s="103">
        <v>26.581399999999999</v>
      </c>
      <c r="S13" s="103">
        <v>26.581399999999999</v>
      </c>
      <c r="T13" s="103">
        <v>0</v>
      </c>
      <c r="U13" s="103">
        <v>1.0983000000000001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0</v>
      </c>
      <c r="AW13" s="103">
        <v>0</v>
      </c>
      <c r="AX13" s="103">
        <v>0</v>
      </c>
      <c r="AY13" s="103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103">
        <v>0</v>
      </c>
      <c r="BH13" s="103">
        <v>0</v>
      </c>
      <c r="BI13" s="103">
        <v>0</v>
      </c>
      <c r="BJ13" s="103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/>
      <c r="BW13" s="5"/>
      <c r="BX13" s="5"/>
      <c r="BY13" s="5"/>
      <c r="BZ13" s="5"/>
      <c r="CA13" s="5"/>
      <c r="CB13" s="105" t="s">
        <v>14</v>
      </c>
      <c r="CC13" s="106">
        <f t="shared" si="3"/>
        <v>26.581399999999999</v>
      </c>
      <c r="CD13" s="93">
        <f t="shared" si="4"/>
        <v>0</v>
      </c>
      <c r="CE13" s="107">
        <f t="shared" si="5"/>
        <v>0</v>
      </c>
      <c r="CF13" s="16">
        <f t="shared" si="6"/>
        <v>0</v>
      </c>
    </row>
    <row r="14" spans="1:85" ht="14.5" x14ac:dyDescent="0.35">
      <c r="A14" s="91" t="s">
        <v>769</v>
      </c>
      <c r="B14" s="91" t="s">
        <v>194</v>
      </c>
      <c r="C14" s="91">
        <v>599</v>
      </c>
      <c r="D14" s="91">
        <v>4513</v>
      </c>
      <c r="E14" s="91" t="str">
        <f t="shared" si="0"/>
        <v>AJUDANTE ENTREGA4513599</v>
      </c>
      <c r="F14" s="91" t="s">
        <v>982</v>
      </c>
      <c r="G14" s="91" t="s">
        <v>33</v>
      </c>
      <c r="H14" s="91" t="s">
        <v>51</v>
      </c>
      <c r="I14" s="91" t="s">
        <v>170</v>
      </c>
      <c r="J14" s="91" t="s">
        <v>1133</v>
      </c>
      <c r="K14" s="102" t="s">
        <v>1063</v>
      </c>
      <c r="L14" s="103">
        <v>0</v>
      </c>
      <c r="M14" s="104">
        <v>18.2319</v>
      </c>
      <c r="N14" s="103">
        <v>0</v>
      </c>
      <c r="O14" s="103">
        <v>4.5354000000000001</v>
      </c>
      <c r="P14" s="103">
        <v>4.0021000000000004</v>
      </c>
      <c r="Q14" s="103">
        <v>5.9353999999999996</v>
      </c>
      <c r="R14" s="103">
        <v>8.6693999999999996</v>
      </c>
      <c r="S14" s="103">
        <v>8.6693999999999996</v>
      </c>
      <c r="T14" s="103">
        <v>8.2209000000000003</v>
      </c>
      <c r="U14" s="103">
        <v>9.0869</v>
      </c>
      <c r="V14" s="103">
        <v>8.0869999999999997</v>
      </c>
      <c r="W14" s="103">
        <v>5.8529999999999998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3">
        <v>0</v>
      </c>
      <c r="AS14" s="103">
        <v>0</v>
      </c>
      <c r="AT14" s="103">
        <v>0</v>
      </c>
      <c r="AU14" s="103">
        <v>0</v>
      </c>
      <c r="AV14" s="103">
        <v>0</v>
      </c>
      <c r="AW14" s="103">
        <v>0</v>
      </c>
      <c r="AX14" s="103">
        <v>0</v>
      </c>
      <c r="AY14" s="103">
        <v>0</v>
      </c>
      <c r="AZ14" s="103">
        <v>0</v>
      </c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103">
        <v>0</v>
      </c>
      <c r="BH14" s="103">
        <v>0</v>
      </c>
      <c r="BI14" s="103">
        <v>0</v>
      </c>
      <c r="BJ14" s="103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/>
      <c r="BW14" s="5"/>
      <c r="BX14" s="5"/>
      <c r="BY14" s="5"/>
      <c r="BZ14" s="5"/>
      <c r="CA14" s="5"/>
      <c r="CB14" s="105" t="s">
        <v>14</v>
      </c>
      <c r="CC14" s="15">
        <f t="shared" ref="CC14:CC23" si="7">M14</f>
        <v>18.2319</v>
      </c>
      <c r="CD14" s="16">
        <f t="shared" ref="CD14:CD23" si="8">AC14</f>
        <v>0</v>
      </c>
      <c r="CE14" s="133">
        <f t="shared" ref="CE14:CE23" si="9">AV14</f>
        <v>0</v>
      </c>
      <c r="CF14" s="16">
        <f t="shared" ref="CF14:CF23" si="10">BO14</f>
        <v>0</v>
      </c>
      <c r="CG14" s="93">
        <f t="shared" ref="CG14:CG23" si="11">BU14</f>
        <v>0</v>
      </c>
    </row>
    <row r="15" spans="1:85" ht="14.5" x14ac:dyDescent="0.35">
      <c r="A15" s="91" t="s">
        <v>789</v>
      </c>
      <c r="B15" s="91" t="s">
        <v>194</v>
      </c>
      <c r="C15" s="91">
        <v>599</v>
      </c>
      <c r="D15" s="91">
        <v>4513</v>
      </c>
      <c r="E15" s="91" t="str">
        <f t="shared" si="0"/>
        <v>AJUDANTE ENTREGA4513599</v>
      </c>
      <c r="F15" s="91" t="s">
        <v>982</v>
      </c>
      <c r="G15" s="91" t="s">
        <v>33</v>
      </c>
      <c r="H15" s="91" t="s">
        <v>51</v>
      </c>
      <c r="I15" s="91" t="s">
        <v>170</v>
      </c>
      <c r="J15" s="91" t="s">
        <v>1133</v>
      </c>
      <c r="K15" s="102" t="s">
        <v>1063</v>
      </c>
      <c r="L15" s="103">
        <v>0</v>
      </c>
      <c r="M15" s="104">
        <v>0</v>
      </c>
      <c r="N15" s="103">
        <v>0</v>
      </c>
      <c r="O15" s="103">
        <v>4.9459</v>
      </c>
      <c r="P15" s="103">
        <v>5.2778999999999998</v>
      </c>
      <c r="Q15" s="103">
        <v>6.1105</v>
      </c>
      <c r="R15" s="103">
        <v>6.6097999999999999</v>
      </c>
      <c r="S15" s="103">
        <v>6.6097999999999999</v>
      </c>
      <c r="T15" s="103">
        <v>3.6105999999999998</v>
      </c>
      <c r="U15" s="103">
        <v>1.2781</v>
      </c>
      <c r="V15" s="103">
        <v>0</v>
      </c>
      <c r="W15" s="103">
        <v>0</v>
      </c>
      <c r="X15" s="103">
        <v>0</v>
      </c>
      <c r="Y15" s="103">
        <v>0</v>
      </c>
      <c r="Z15" s="103">
        <v>9.9832999999999998</v>
      </c>
      <c r="AA15" s="103">
        <v>11.415100000000001</v>
      </c>
      <c r="AB15" s="103">
        <v>9.1326000000000001</v>
      </c>
      <c r="AC15" s="103">
        <v>3.9653</v>
      </c>
      <c r="AD15" s="103">
        <v>0</v>
      </c>
      <c r="AE15" s="103">
        <v>0.85160000000000002</v>
      </c>
      <c r="AF15" s="103">
        <v>3.7683</v>
      </c>
      <c r="AG15" s="103">
        <v>1.7191000000000001</v>
      </c>
      <c r="AH15" s="103">
        <v>1.7191000000000001</v>
      </c>
      <c r="AI15" s="103">
        <v>2.5358000000000001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3">
        <v>0</v>
      </c>
      <c r="AS15" s="103">
        <v>0</v>
      </c>
      <c r="AT15" s="103">
        <v>0.50519999999999998</v>
      </c>
      <c r="AU15" s="103">
        <v>4.8052000000000001</v>
      </c>
      <c r="AV15" s="103">
        <v>4.6386000000000003</v>
      </c>
      <c r="AW15" s="103">
        <v>4.6326000000000001</v>
      </c>
      <c r="AX15" s="103">
        <v>3.6166999999999998</v>
      </c>
      <c r="AY15" s="103">
        <v>2.2334000000000001</v>
      </c>
      <c r="AZ15" s="103">
        <v>3.0333999999999999</v>
      </c>
      <c r="BA15" s="103">
        <v>3.0333999999999999</v>
      </c>
      <c r="BB15" s="103">
        <v>5.1833999999999998</v>
      </c>
      <c r="BC15" s="103">
        <v>6.1334</v>
      </c>
      <c r="BD15" s="103">
        <v>8.8659999999999997</v>
      </c>
      <c r="BE15" s="103">
        <v>4.2485999999999997</v>
      </c>
      <c r="BF15" s="103">
        <v>2.4828000000000001</v>
      </c>
      <c r="BG15" s="103">
        <v>0.45329999999999998</v>
      </c>
      <c r="BH15" s="103">
        <v>2.1206999999999998</v>
      </c>
      <c r="BI15" s="103">
        <v>7.0800000000000002E-2</v>
      </c>
      <c r="BJ15" s="103">
        <v>0.98599999999999999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/>
      <c r="BW15" s="5"/>
      <c r="BX15" s="5"/>
      <c r="BY15" s="5"/>
      <c r="BZ15" s="5"/>
      <c r="CA15" s="5"/>
      <c r="CB15" s="105" t="s">
        <v>14</v>
      </c>
      <c r="CC15" s="15">
        <f t="shared" si="7"/>
        <v>0</v>
      </c>
      <c r="CD15" s="16">
        <f t="shared" si="8"/>
        <v>3.9653</v>
      </c>
      <c r="CE15" s="133">
        <f t="shared" si="9"/>
        <v>4.6386000000000003</v>
      </c>
      <c r="CF15" s="16">
        <f t="shared" si="10"/>
        <v>0</v>
      </c>
      <c r="CG15" s="93">
        <f t="shared" si="11"/>
        <v>0</v>
      </c>
    </row>
    <row r="16" spans="1:85" ht="14.5" x14ac:dyDescent="0.35">
      <c r="A16" s="91" t="s">
        <v>856</v>
      </c>
      <c r="B16" s="91" t="s">
        <v>194</v>
      </c>
      <c r="C16" s="91">
        <v>599</v>
      </c>
      <c r="D16" s="91">
        <v>4513</v>
      </c>
      <c r="E16" s="91" t="str">
        <f t="shared" si="0"/>
        <v>AJUDANTE ENTREGA4513599</v>
      </c>
      <c r="F16" s="91" t="s">
        <v>982</v>
      </c>
      <c r="G16" s="91" t="s">
        <v>33</v>
      </c>
      <c r="H16" s="91" t="s">
        <v>51</v>
      </c>
      <c r="I16" s="91" t="s">
        <v>170</v>
      </c>
      <c r="J16" s="91" t="s">
        <v>1133</v>
      </c>
      <c r="K16" s="102" t="s">
        <v>1063</v>
      </c>
      <c r="L16" s="103">
        <v>0</v>
      </c>
      <c r="M16" s="104">
        <v>0</v>
      </c>
      <c r="N16" s="103">
        <v>0</v>
      </c>
      <c r="O16" s="103">
        <v>2.8325999999999998</v>
      </c>
      <c r="P16" s="103">
        <v>3.0825999999999998</v>
      </c>
      <c r="Q16" s="103">
        <v>4.7325999999999997</v>
      </c>
      <c r="R16" s="103">
        <v>4.1675000000000004</v>
      </c>
      <c r="S16" s="103">
        <v>4.1675000000000004</v>
      </c>
      <c r="T16" s="103">
        <v>4.6334</v>
      </c>
      <c r="U16" s="103">
        <v>4.6334</v>
      </c>
      <c r="V16" s="103">
        <v>4.6334</v>
      </c>
      <c r="W16" s="103">
        <v>4.6334</v>
      </c>
      <c r="X16" s="103">
        <v>4.6334</v>
      </c>
      <c r="Y16" s="103">
        <v>4.6334</v>
      </c>
      <c r="Z16" s="103">
        <v>4.6334</v>
      </c>
      <c r="AA16" s="103">
        <v>4.6334</v>
      </c>
      <c r="AB16" s="103">
        <v>4.6334</v>
      </c>
      <c r="AC16" s="103">
        <v>4.6334</v>
      </c>
      <c r="AD16" s="103">
        <v>0</v>
      </c>
      <c r="AE16" s="103">
        <v>0</v>
      </c>
      <c r="AF16" s="103">
        <v>0</v>
      </c>
      <c r="AG16" s="103">
        <v>0</v>
      </c>
      <c r="AH16" s="103">
        <v>0</v>
      </c>
      <c r="AI16" s="103">
        <v>0</v>
      </c>
      <c r="AJ16" s="103">
        <v>0</v>
      </c>
      <c r="AK16" s="103">
        <v>0</v>
      </c>
      <c r="AL16" s="103">
        <v>0</v>
      </c>
      <c r="AM16" s="103">
        <v>0</v>
      </c>
      <c r="AN16" s="103">
        <v>0</v>
      </c>
      <c r="AO16" s="103">
        <v>0</v>
      </c>
      <c r="AP16" s="103">
        <v>0</v>
      </c>
      <c r="AQ16" s="103">
        <v>0</v>
      </c>
      <c r="AR16" s="103">
        <v>0</v>
      </c>
      <c r="AS16" s="103">
        <v>0</v>
      </c>
      <c r="AT16" s="103">
        <v>0</v>
      </c>
      <c r="AU16" s="103">
        <v>0</v>
      </c>
      <c r="AV16" s="103">
        <v>0</v>
      </c>
      <c r="AW16" s="103">
        <v>0</v>
      </c>
      <c r="AX16" s="103">
        <v>0</v>
      </c>
      <c r="AY16" s="103">
        <v>0</v>
      </c>
      <c r="AZ16" s="103">
        <v>0</v>
      </c>
      <c r="BA16" s="103">
        <v>0</v>
      </c>
      <c r="BB16" s="103">
        <v>0</v>
      </c>
      <c r="BC16" s="103">
        <v>0</v>
      </c>
      <c r="BD16" s="103">
        <v>0</v>
      </c>
      <c r="BE16" s="103">
        <v>0</v>
      </c>
      <c r="BF16" s="103">
        <v>0</v>
      </c>
      <c r="BG16" s="103">
        <v>0.35</v>
      </c>
      <c r="BH16" s="103">
        <v>0.41670000000000001</v>
      </c>
      <c r="BI16" s="103">
        <v>1.4000999999999999</v>
      </c>
      <c r="BJ16" s="103">
        <v>1.4000999999999999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0.18329999999999999</v>
      </c>
      <c r="BR16" s="5">
        <v>0.38329999999999997</v>
      </c>
      <c r="BS16" s="5">
        <v>0.50149999999999995</v>
      </c>
      <c r="BT16" s="5">
        <v>0.68410000000000004</v>
      </c>
      <c r="BU16" s="5">
        <v>1.4181999999999999</v>
      </c>
      <c r="BV16" s="5"/>
      <c r="BW16" s="5"/>
      <c r="BX16" s="5"/>
      <c r="BY16" s="5"/>
      <c r="BZ16" s="5"/>
      <c r="CA16" s="5"/>
      <c r="CB16" s="105" t="s">
        <v>14</v>
      </c>
      <c r="CC16" s="15">
        <f t="shared" si="7"/>
        <v>0</v>
      </c>
      <c r="CD16" s="16">
        <f t="shared" si="8"/>
        <v>4.6334</v>
      </c>
      <c r="CE16" s="133">
        <f t="shared" si="9"/>
        <v>0</v>
      </c>
      <c r="CF16" s="16">
        <f t="shared" si="10"/>
        <v>0</v>
      </c>
      <c r="CG16" s="93">
        <f t="shared" si="11"/>
        <v>1.4181999999999999</v>
      </c>
    </row>
    <row r="17" spans="1:85" ht="14.5" x14ac:dyDescent="0.35">
      <c r="A17" s="91" t="s">
        <v>494</v>
      </c>
      <c r="B17" s="91" t="s">
        <v>479</v>
      </c>
      <c r="C17" s="91">
        <v>405</v>
      </c>
      <c r="D17" s="91">
        <v>3503</v>
      </c>
      <c r="E17" s="91" t="str">
        <f t="shared" si="0"/>
        <v>AJUDANTE EXPEDICAO AGENCIA3503405</v>
      </c>
      <c r="F17" s="91" t="s">
        <v>982</v>
      </c>
      <c r="G17" s="91" t="s">
        <v>33</v>
      </c>
      <c r="H17" s="91" t="s">
        <v>1065</v>
      </c>
      <c r="I17" s="91" t="s">
        <v>35</v>
      </c>
      <c r="J17" s="91" t="s">
        <v>1134</v>
      </c>
      <c r="K17" s="102" t="s">
        <v>487</v>
      </c>
      <c r="L17" s="103">
        <v>0</v>
      </c>
      <c r="M17" s="104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1.8341000000000001</v>
      </c>
      <c r="V17" s="103">
        <v>0</v>
      </c>
      <c r="W17" s="103">
        <v>0.64749999999999996</v>
      </c>
      <c r="X17" s="103">
        <v>3.3000000000000002E-2</v>
      </c>
      <c r="Y17" s="103">
        <v>3.3000000000000002E-2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1.5817000000000001</v>
      </c>
      <c r="AM17" s="103">
        <v>0</v>
      </c>
      <c r="AN17" s="103">
        <v>0</v>
      </c>
      <c r="AO17" s="103">
        <v>0</v>
      </c>
      <c r="AP17" s="103">
        <v>0.3775</v>
      </c>
      <c r="AQ17" s="103">
        <v>0</v>
      </c>
      <c r="AR17" s="103">
        <v>0</v>
      </c>
      <c r="AS17" s="103">
        <v>0</v>
      </c>
      <c r="AT17" s="103">
        <v>0</v>
      </c>
      <c r="AU17" s="103">
        <v>0</v>
      </c>
      <c r="AV17" s="103">
        <v>0</v>
      </c>
      <c r="AW17" s="103">
        <v>0</v>
      </c>
      <c r="AX17" s="103">
        <v>0</v>
      </c>
      <c r="AY17" s="103">
        <v>0</v>
      </c>
      <c r="AZ17" s="103">
        <v>0</v>
      </c>
      <c r="BA17" s="103">
        <v>0</v>
      </c>
      <c r="BB17" s="103">
        <v>0.1331</v>
      </c>
      <c r="BC17" s="103">
        <v>8.3099999999999993E-2</v>
      </c>
      <c r="BD17" s="103">
        <v>0</v>
      </c>
      <c r="BE17" s="103">
        <v>0</v>
      </c>
      <c r="BF17" s="103">
        <v>0</v>
      </c>
      <c r="BG17" s="103">
        <v>0</v>
      </c>
      <c r="BH17" s="103">
        <v>0</v>
      </c>
      <c r="BI17" s="103">
        <v>0</v>
      </c>
      <c r="BJ17" s="103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8.4099999999999994E-2</v>
      </c>
      <c r="BQ17" s="5">
        <v>0.30070000000000002</v>
      </c>
      <c r="BR17" s="5">
        <v>0</v>
      </c>
      <c r="BS17" s="5">
        <v>0.33489999999999998</v>
      </c>
      <c r="BT17" s="5">
        <v>0.9849</v>
      </c>
      <c r="BU17" s="5">
        <v>0.9849</v>
      </c>
      <c r="BV17" s="5"/>
      <c r="BW17" s="5"/>
      <c r="BX17" s="5"/>
      <c r="BY17" s="5"/>
      <c r="BZ17" s="5"/>
      <c r="CA17" s="5"/>
      <c r="CB17" s="105" t="s">
        <v>14</v>
      </c>
      <c r="CC17" s="15">
        <f t="shared" si="7"/>
        <v>0</v>
      </c>
      <c r="CD17" s="16">
        <f t="shared" si="8"/>
        <v>0</v>
      </c>
      <c r="CE17" s="133">
        <f t="shared" si="9"/>
        <v>0</v>
      </c>
      <c r="CF17" s="16">
        <f t="shared" si="10"/>
        <v>0</v>
      </c>
      <c r="CG17" s="93">
        <f t="shared" si="11"/>
        <v>0.9849</v>
      </c>
    </row>
    <row r="18" spans="1:85" ht="14.5" x14ac:dyDescent="0.35">
      <c r="A18" s="91" t="s">
        <v>525</v>
      </c>
      <c r="B18" s="91" t="s">
        <v>479</v>
      </c>
      <c r="C18" s="91">
        <v>405</v>
      </c>
      <c r="D18" s="91">
        <v>3503</v>
      </c>
      <c r="E18" s="91" t="str">
        <f t="shared" si="0"/>
        <v>AJUDANTE EXPEDICAO AGENCIA3503405</v>
      </c>
      <c r="F18" s="91" t="s">
        <v>982</v>
      </c>
      <c r="G18" s="91" t="s">
        <v>33</v>
      </c>
      <c r="H18" s="91" t="s">
        <v>1065</v>
      </c>
      <c r="I18" s="91" t="s">
        <v>35</v>
      </c>
      <c r="J18" s="91" t="s">
        <v>1134</v>
      </c>
      <c r="K18" s="102" t="s">
        <v>487</v>
      </c>
      <c r="L18" s="104">
        <v>0.76659999999999995</v>
      </c>
      <c r="M18" s="104">
        <v>2.7863000000000002</v>
      </c>
      <c r="N18" s="104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0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103">
        <v>0</v>
      </c>
      <c r="AK18" s="103">
        <v>0</v>
      </c>
      <c r="AL18" s="103">
        <v>0</v>
      </c>
      <c r="AM18" s="103">
        <v>0</v>
      </c>
      <c r="AN18" s="103">
        <v>0</v>
      </c>
      <c r="AO18" s="103">
        <v>0</v>
      </c>
      <c r="AP18" s="103">
        <v>0</v>
      </c>
      <c r="AQ18" s="103">
        <v>0</v>
      </c>
      <c r="AR18" s="103">
        <v>0</v>
      </c>
      <c r="AS18" s="103">
        <v>0</v>
      </c>
      <c r="AT18" s="103">
        <v>0</v>
      </c>
      <c r="AU18" s="103">
        <v>0</v>
      </c>
      <c r="AV18" s="103">
        <v>5.1999999999999998E-3</v>
      </c>
      <c r="AW18" s="103">
        <v>0</v>
      </c>
      <c r="AX18" s="103">
        <v>0</v>
      </c>
      <c r="AY18" s="103">
        <v>0</v>
      </c>
      <c r="AZ18" s="103">
        <v>0</v>
      </c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0</v>
      </c>
      <c r="BH18" s="103">
        <v>1.8807</v>
      </c>
      <c r="BI18" s="103">
        <v>2.4466000000000001</v>
      </c>
      <c r="BJ18" s="103">
        <v>0</v>
      </c>
      <c r="BK18" s="5">
        <v>0.26329999999999998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5.1997999999999998</v>
      </c>
      <c r="BS18" s="5">
        <v>0</v>
      </c>
      <c r="BT18" s="5">
        <v>0</v>
      </c>
      <c r="BU18" s="5">
        <v>1.4133</v>
      </c>
      <c r="BV18" s="5"/>
      <c r="BW18" s="5"/>
      <c r="BX18" s="5"/>
      <c r="BY18" s="5"/>
      <c r="BZ18" s="5"/>
      <c r="CA18" s="5"/>
      <c r="CB18" s="105" t="s">
        <v>14</v>
      </c>
      <c r="CC18" s="15">
        <f t="shared" si="7"/>
        <v>2.7863000000000002</v>
      </c>
      <c r="CD18" s="16">
        <f t="shared" si="8"/>
        <v>0</v>
      </c>
      <c r="CE18" s="133">
        <f t="shared" si="9"/>
        <v>5.1999999999999998E-3</v>
      </c>
      <c r="CF18" s="16">
        <f t="shared" si="10"/>
        <v>0</v>
      </c>
      <c r="CG18" s="93">
        <f t="shared" si="11"/>
        <v>1.4133</v>
      </c>
    </row>
    <row r="19" spans="1:85" ht="14.5" x14ac:dyDescent="0.35">
      <c r="A19" s="91" t="s">
        <v>586</v>
      </c>
      <c r="B19" s="91" t="s">
        <v>479</v>
      </c>
      <c r="C19" s="91">
        <v>405</v>
      </c>
      <c r="D19" s="91">
        <v>3503</v>
      </c>
      <c r="E19" s="91" t="str">
        <f t="shared" si="0"/>
        <v>AJUDANTE EXPEDICAO AGENCIA3503405</v>
      </c>
      <c r="F19" s="91" t="s">
        <v>982</v>
      </c>
      <c r="G19" s="91" t="s">
        <v>33</v>
      </c>
      <c r="H19" s="91" t="s">
        <v>1065</v>
      </c>
      <c r="I19" s="91" t="s">
        <v>35</v>
      </c>
      <c r="J19" s="91" t="s">
        <v>1134</v>
      </c>
      <c r="K19" s="102" t="s">
        <v>487</v>
      </c>
      <c r="L19" s="104">
        <v>19.982500000000002</v>
      </c>
      <c r="M19" s="104">
        <v>0</v>
      </c>
      <c r="N19" s="104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0.1467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0.4824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0.33260000000000001</v>
      </c>
      <c r="AM19" s="103">
        <v>0</v>
      </c>
      <c r="AN19" s="103">
        <v>0.43009999999999998</v>
      </c>
      <c r="AO19" s="103">
        <v>1.0451999999999999</v>
      </c>
      <c r="AP19" s="103">
        <v>0.14510000000000001</v>
      </c>
      <c r="AQ19" s="103">
        <v>0</v>
      </c>
      <c r="AR19" s="103">
        <v>0</v>
      </c>
      <c r="AS19" s="103">
        <v>4.7427999999999999</v>
      </c>
      <c r="AT19" s="103">
        <v>1.4761</v>
      </c>
      <c r="AU19" s="103">
        <v>0</v>
      </c>
      <c r="AV19" s="103">
        <v>0</v>
      </c>
      <c r="AW19" s="103">
        <v>0</v>
      </c>
      <c r="AX19" s="103">
        <v>0</v>
      </c>
      <c r="AY19" s="103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0</v>
      </c>
      <c r="BH19" s="103">
        <v>0</v>
      </c>
      <c r="BI19" s="103">
        <v>0</v>
      </c>
      <c r="BJ19" s="103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3.0666000000000002</v>
      </c>
      <c r="BS19" s="5">
        <v>0</v>
      </c>
      <c r="BT19" s="5">
        <v>0</v>
      </c>
      <c r="BU19" s="5">
        <v>0</v>
      </c>
      <c r="BV19" s="5"/>
      <c r="BW19" s="5"/>
      <c r="BX19" s="5"/>
      <c r="BY19" s="5"/>
      <c r="BZ19" s="5"/>
      <c r="CA19" s="5"/>
      <c r="CB19" s="105" t="s">
        <v>14</v>
      </c>
      <c r="CC19" s="15">
        <f t="shared" si="7"/>
        <v>0</v>
      </c>
      <c r="CD19" s="16">
        <f t="shared" si="8"/>
        <v>0</v>
      </c>
      <c r="CE19" s="133">
        <f t="shared" si="9"/>
        <v>0</v>
      </c>
      <c r="CF19" s="16">
        <f t="shared" si="10"/>
        <v>0</v>
      </c>
      <c r="CG19" s="93">
        <f t="shared" si="11"/>
        <v>0</v>
      </c>
    </row>
    <row r="20" spans="1:85" ht="14.5" x14ac:dyDescent="0.35">
      <c r="A20" s="91" t="s">
        <v>587</v>
      </c>
      <c r="B20" s="91" t="s">
        <v>479</v>
      </c>
      <c r="C20" s="91">
        <v>405</v>
      </c>
      <c r="D20" s="91">
        <v>3503</v>
      </c>
      <c r="E20" s="91" t="str">
        <f t="shared" si="0"/>
        <v>AJUDANTE EXPEDICAO AGENCIA3503405</v>
      </c>
      <c r="F20" s="91" t="s">
        <v>982</v>
      </c>
      <c r="G20" s="91" t="s">
        <v>33</v>
      </c>
      <c r="H20" s="91" t="s">
        <v>1065</v>
      </c>
      <c r="I20" s="91" t="s">
        <v>35</v>
      </c>
      <c r="J20" s="91" t="s">
        <v>1134</v>
      </c>
      <c r="K20" s="102" t="s">
        <v>487</v>
      </c>
      <c r="L20" s="104">
        <v>0</v>
      </c>
      <c r="M20" s="104">
        <v>15.7948</v>
      </c>
      <c r="N20" s="104">
        <v>0.14990000000000001</v>
      </c>
      <c r="O20" s="103">
        <v>0</v>
      </c>
      <c r="P20" s="103">
        <v>0</v>
      </c>
      <c r="Q20" s="103">
        <v>0.6482</v>
      </c>
      <c r="R20" s="103">
        <v>0.96479999999999999</v>
      </c>
      <c r="S20" s="103">
        <v>0.96479999999999999</v>
      </c>
      <c r="T20" s="103">
        <v>0.38219999999999998</v>
      </c>
      <c r="U20" s="103">
        <v>2.6463999999999999</v>
      </c>
      <c r="V20" s="103">
        <v>0</v>
      </c>
      <c r="W20" s="103">
        <v>2.8899999999999999E-2</v>
      </c>
      <c r="X20" s="103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2.7099999999999999E-2</v>
      </c>
      <c r="AI20" s="103">
        <v>0.377</v>
      </c>
      <c r="AJ20" s="103">
        <v>0</v>
      </c>
      <c r="AK20" s="103">
        <v>0</v>
      </c>
      <c r="AL20" s="103">
        <v>0.36509999999999998</v>
      </c>
      <c r="AM20" s="103">
        <v>0</v>
      </c>
      <c r="AN20" s="103">
        <v>0.12989999999999999</v>
      </c>
      <c r="AO20" s="103">
        <v>0</v>
      </c>
      <c r="AP20" s="103">
        <v>0.14399999999999999</v>
      </c>
      <c r="AQ20" s="103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103">
        <v>0</v>
      </c>
      <c r="AX20" s="103">
        <v>0</v>
      </c>
      <c r="AY20" s="103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0</v>
      </c>
      <c r="BH20" s="103">
        <v>1.4576</v>
      </c>
      <c r="BI20" s="103">
        <v>1.3583000000000001</v>
      </c>
      <c r="BJ20" s="103">
        <v>0.87570000000000003</v>
      </c>
      <c r="BK20" s="5">
        <v>0.95740000000000003</v>
      </c>
      <c r="BL20" s="5">
        <v>1.4216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4.6142000000000003</v>
      </c>
      <c r="BS20" s="5">
        <v>0</v>
      </c>
      <c r="BT20" s="5">
        <v>0</v>
      </c>
      <c r="BU20" s="5">
        <v>0</v>
      </c>
      <c r="BV20" s="5"/>
      <c r="BW20" s="5"/>
      <c r="BX20" s="5"/>
      <c r="BY20" s="5"/>
      <c r="BZ20" s="5"/>
      <c r="CA20" s="5"/>
      <c r="CB20" s="105" t="s">
        <v>14</v>
      </c>
      <c r="CC20" s="15">
        <f t="shared" si="7"/>
        <v>15.7948</v>
      </c>
      <c r="CD20" s="16">
        <f t="shared" si="8"/>
        <v>0</v>
      </c>
      <c r="CE20" s="133">
        <f t="shared" si="9"/>
        <v>0</v>
      </c>
      <c r="CF20" s="16">
        <f t="shared" si="10"/>
        <v>0</v>
      </c>
      <c r="CG20" s="93">
        <f t="shared" si="11"/>
        <v>0</v>
      </c>
    </row>
    <row r="21" spans="1:85" ht="14.5" x14ac:dyDescent="0.35">
      <c r="A21" s="91" t="s">
        <v>596</v>
      </c>
      <c r="B21" s="91" t="s">
        <v>479</v>
      </c>
      <c r="C21" s="91">
        <v>405</v>
      </c>
      <c r="D21" s="91">
        <v>3503</v>
      </c>
      <c r="E21" s="91" t="str">
        <f t="shared" si="0"/>
        <v>AJUDANTE EXPEDICAO AGENCIA3503405</v>
      </c>
      <c r="F21" s="91" t="s">
        <v>982</v>
      </c>
      <c r="G21" s="91" t="s">
        <v>33</v>
      </c>
      <c r="H21" s="91" t="s">
        <v>1065</v>
      </c>
      <c r="I21" s="91" t="s">
        <v>35</v>
      </c>
      <c r="J21" s="91" t="s">
        <v>1134</v>
      </c>
      <c r="K21" s="102" t="s">
        <v>487</v>
      </c>
      <c r="L21" s="104">
        <v>0.2492</v>
      </c>
      <c r="M21" s="104">
        <v>18.424099999999999</v>
      </c>
      <c r="N21" s="104">
        <v>0.82699999999999996</v>
      </c>
      <c r="O21" s="103">
        <v>0.84440000000000004</v>
      </c>
      <c r="P21" s="103">
        <v>0.99439999999999995</v>
      </c>
      <c r="Q21" s="103">
        <v>0.59430000000000005</v>
      </c>
      <c r="R21" s="103">
        <v>0.74419999999999997</v>
      </c>
      <c r="S21" s="103">
        <v>0.74419999999999997</v>
      </c>
      <c r="T21" s="103">
        <v>0.2949</v>
      </c>
      <c r="U21" s="103">
        <v>2.2606999999999999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0.88239999999999996</v>
      </c>
      <c r="AD21" s="103">
        <v>0</v>
      </c>
      <c r="AE21" s="103">
        <v>0</v>
      </c>
      <c r="AF21" s="103">
        <v>1.7809999999999999</v>
      </c>
      <c r="AG21" s="103">
        <v>8.4309999999999992</v>
      </c>
      <c r="AH21" s="103">
        <v>15.446899999999999</v>
      </c>
      <c r="AI21" s="103">
        <v>22.546900000000001</v>
      </c>
      <c r="AJ21" s="103">
        <v>4.3125999999999998</v>
      </c>
      <c r="AK21" s="103">
        <v>4.3125999999999998</v>
      </c>
      <c r="AL21" s="103">
        <v>4.7949999999999999</v>
      </c>
      <c r="AM21" s="103">
        <v>9.3275000000000006</v>
      </c>
      <c r="AN21" s="103">
        <v>0.29260000000000003</v>
      </c>
      <c r="AO21" s="103">
        <v>0</v>
      </c>
      <c r="AP21" s="103">
        <v>0.107</v>
      </c>
      <c r="AQ21" s="103">
        <v>0</v>
      </c>
      <c r="AR21" s="103">
        <v>0.20849999999999999</v>
      </c>
      <c r="AS21" s="103">
        <v>0</v>
      </c>
      <c r="AT21" s="103">
        <v>0</v>
      </c>
      <c r="AU21" s="103">
        <v>0</v>
      </c>
      <c r="AV21" s="103">
        <v>7.6E-3</v>
      </c>
      <c r="AW21" s="103">
        <v>0</v>
      </c>
      <c r="AX21" s="103">
        <v>1.2621</v>
      </c>
      <c r="AY21" s="103">
        <v>0</v>
      </c>
      <c r="AZ21" s="103">
        <v>0</v>
      </c>
      <c r="BA21" s="103">
        <v>0</v>
      </c>
      <c r="BB21" s="103">
        <v>0</v>
      </c>
      <c r="BC21" s="103">
        <v>0</v>
      </c>
      <c r="BD21" s="103">
        <v>0</v>
      </c>
      <c r="BE21" s="103">
        <v>0</v>
      </c>
      <c r="BF21" s="103">
        <v>0</v>
      </c>
      <c r="BG21" s="103">
        <v>0</v>
      </c>
      <c r="BH21" s="103">
        <v>0.92459999999999998</v>
      </c>
      <c r="BI21" s="103">
        <v>0</v>
      </c>
      <c r="BJ21" s="103">
        <v>0</v>
      </c>
      <c r="BK21" s="5">
        <v>7.7999999999999996E-3</v>
      </c>
      <c r="BL21" s="5">
        <v>0</v>
      </c>
      <c r="BM21" s="5">
        <v>0</v>
      </c>
      <c r="BN21" s="5">
        <v>5.28E-2</v>
      </c>
      <c r="BO21" s="5">
        <v>0</v>
      </c>
      <c r="BP21" s="5">
        <v>2.0158999999999998</v>
      </c>
      <c r="BQ21" s="5">
        <v>4.2491000000000003</v>
      </c>
      <c r="BR21" s="5">
        <v>5.5823999999999998</v>
      </c>
      <c r="BS21" s="5">
        <v>7.8822999999999999</v>
      </c>
      <c r="BT21" s="5">
        <v>8.4155999999999995</v>
      </c>
      <c r="BU21" s="5">
        <v>3.7656000000000001</v>
      </c>
      <c r="BV21" s="5"/>
      <c r="BW21" s="5"/>
      <c r="BX21" s="5"/>
      <c r="BY21" s="5"/>
      <c r="BZ21" s="5"/>
      <c r="CA21" s="5"/>
      <c r="CB21" s="105" t="s">
        <v>14</v>
      </c>
      <c r="CC21" s="15">
        <f t="shared" si="7"/>
        <v>18.424099999999999</v>
      </c>
      <c r="CD21" s="16">
        <f t="shared" si="8"/>
        <v>0.88239999999999996</v>
      </c>
      <c r="CE21" s="133">
        <f t="shared" si="9"/>
        <v>7.6E-3</v>
      </c>
      <c r="CF21" s="16">
        <f t="shared" si="10"/>
        <v>0</v>
      </c>
      <c r="CG21" s="93">
        <f t="shared" si="11"/>
        <v>3.7656000000000001</v>
      </c>
    </row>
    <row r="22" spans="1:85" ht="14.5" x14ac:dyDescent="0.35">
      <c r="A22" s="91" t="s">
        <v>614</v>
      </c>
      <c r="B22" s="91" t="s">
        <v>479</v>
      </c>
      <c r="C22" s="91">
        <v>405</v>
      </c>
      <c r="D22" s="91">
        <v>3503</v>
      </c>
      <c r="E22" s="91" t="str">
        <f t="shared" si="0"/>
        <v>AJUDANTE EXPEDICAO AGENCIA3503405</v>
      </c>
      <c r="F22" s="91" t="s">
        <v>982</v>
      </c>
      <c r="G22" s="91" t="s">
        <v>33</v>
      </c>
      <c r="H22" s="91" t="s">
        <v>1065</v>
      </c>
      <c r="I22" s="91" t="s">
        <v>35</v>
      </c>
      <c r="J22" s="91" t="s">
        <v>1134</v>
      </c>
      <c r="K22" s="102" t="s">
        <v>487</v>
      </c>
      <c r="L22" s="104">
        <v>0.93330000000000002</v>
      </c>
      <c r="M22" s="104">
        <v>26.9862</v>
      </c>
      <c r="N22" s="104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>
        <v>0</v>
      </c>
      <c r="AL22" s="103">
        <v>0.88249999999999995</v>
      </c>
      <c r="AM22" s="103">
        <v>0.31340000000000001</v>
      </c>
      <c r="AN22" s="103">
        <v>0</v>
      </c>
      <c r="AO22" s="103">
        <v>0</v>
      </c>
      <c r="AP22" s="103">
        <v>0</v>
      </c>
      <c r="AQ22" s="103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103">
        <v>0</v>
      </c>
      <c r="AX22" s="103">
        <v>1.0499000000000001</v>
      </c>
      <c r="AY22" s="103">
        <v>0</v>
      </c>
      <c r="AZ22" s="103">
        <v>1.2658</v>
      </c>
      <c r="BA22" s="103">
        <v>1.2658</v>
      </c>
      <c r="BB22" s="103">
        <v>1.2658</v>
      </c>
      <c r="BC22" s="103">
        <v>1.2658</v>
      </c>
      <c r="BD22" s="103">
        <v>0.26579999999999998</v>
      </c>
      <c r="BE22" s="103">
        <v>0.26579999999999998</v>
      </c>
      <c r="BF22" s="103">
        <v>0.26579999999999998</v>
      </c>
      <c r="BG22" s="103">
        <v>0.26579999999999998</v>
      </c>
      <c r="BH22" s="103">
        <v>0</v>
      </c>
      <c r="BI22" s="103">
        <v>0</v>
      </c>
      <c r="BJ22" s="103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/>
      <c r="BW22" s="5"/>
      <c r="BX22" s="5"/>
      <c r="BY22" s="5"/>
      <c r="BZ22" s="5"/>
      <c r="CA22" s="5"/>
      <c r="CB22" s="105" t="s">
        <v>14</v>
      </c>
      <c r="CC22" s="15">
        <f t="shared" si="7"/>
        <v>26.9862</v>
      </c>
      <c r="CD22" s="16">
        <f t="shared" si="8"/>
        <v>0</v>
      </c>
      <c r="CE22" s="133">
        <f t="shared" si="9"/>
        <v>0</v>
      </c>
      <c r="CF22" s="16">
        <f t="shared" si="10"/>
        <v>0</v>
      </c>
      <c r="CG22" s="93">
        <f t="shared" si="11"/>
        <v>0</v>
      </c>
    </row>
    <row r="23" spans="1:85" ht="14.5" x14ac:dyDescent="0.35">
      <c r="A23" s="91" t="s">
        <v>753</v>
      </c>
      <c r="B23" s="91" t="s">
        <v>479</v>
      </c>
      <c r="C23" s="91">
        <v>405</v>
      </c>
      <c r="D23" s="91">
        <v>3503</v>
      </c>
      <c r="E23" s="91" t="str">
        <f t="shared" si="0"/>
        <v>AJUDANTE EXPEDICAO AGENCIA3503405</v>
      </c>
      <c r="F23" s="91" t="s">
        <v>982</v>
      </c>
      <c r="G23" s="91" t="s">
        <v>33</v>
      </c>
      <c r="H23" s="91" t="s">
        <v>1065</v>
      </c>
      <c r="I23" s="91" t="s">
        <v>35</v>
      </c>
      <c r="J23" s="91" t="s">
        <v>1133</v>
      </c>
      <c r="K23" s="102" t="s">
        <v>1063</v>
      </c>
      <c r="L23" s="103">
        <v>0</v>
      </c>
      <c r="M23" s="104">
        <v>0</v>
      </c>
      <c r="N23" s="103">
        <v>0</v>
      </c>
      <c r="O23" s="103">
        <v>0</v>
      </c>
      <c r="P23" s="103">
        <v>0</v>
      </c>
      <c r="Q23" s="103">
        <v>0</v>
      </c>
      <c r="R23" s="103">
        <v>0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3">
        <v>0.16439999999999999</v>
      </c>
      <c r="AB23" s="103">
        <v>0.54690000000000005</v>
      </c>
      <c r="AC23" s="103">
        <v>0.21340000000000001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0.115</v>
      </c>
      <c r="AM23" s="103">
        <v>0.84809999999999997</v>
      </c>
      <c r="AN23" s="103">
        <v>0.64810000000000001</v>
      </c>
      <c r="AO23" s="103">
        <v>1.3472999999999999</v>
      </c>
      <c r="AP23" s="103">
        <v>0</v>
      </c>
      <c r="AQ23" s="103">
        <v>0</v>
      </c>
      <c r="AR23" s="103">
        <v>0</v>
      </c>
      <c r="AS23" s="103">
        <v>0</v>
      </c>
      <c r="AT23" s="103">
        <v>0</v>
      </c>
      <c r="AU23" s="103">
        <v>0</v>
      </c>
      <c r="AV23" s="103">
        <v>0</v>
      </c>
      <c r="AW23" s="103">
        <v>0</v>
      </c>
      <c r="AX23" s="103">
        <v>0</v>
      </c>
      <c r="AY23" s="103">
        <v>0</v>
      </c>
      <c r="AZ23" s="103">
        <v>0</v>
      </c>
      <c r="BA23" s="103">
        <v>0</v>
      </c>
      <c r="BB23" s="103">
        <v>0</v>
      </c>
      <c r="BC23" s="103">
        <v>1.0316000000000001</v>
      </c>
      <c r="BD23" s="103">
        <v>0</v>
      </c>
      <c r="BE23" s="103">
        <v>0</v>
      </c>
      <c r="BF23" s="103">
        <v>0.26640000000000003</v>
      </c>
      <c r="BG23" s="103">
        <v>0</v>
      </c>
      <c r="BH23" s="103">
        <v>1.9307000000000001</v>
      </c>
      <c r="BI23" s="103">
        <v>1.3307</v>
      </c>
      <c r="BJ23" s="103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2.6501000000000001</v>
      </c>
      <c r="BS23" s="5">
        <v>0</v>
      </c>
      <c r="BT23" s="5">
        <v>0</v>
      </c>
      <c r="BU23" s="5">
        <v>0</v>
      </c>
      <c r="BV23" s="5"/>
      <c r="BW23" s="5"/>
      <c r="BX23" s="5"/>
      <c r="BY23" s="5"/>
      <c r="BZ23" s="5"/>
      <c r="CA23" s="5"/>
      <c r="CB23" s="105" t="s">
        <v>14</v>
      </c>
      <c r="CC23" s="15">
        <f t="shared" si="7"/>
        <v>0</v>
      </c>
      <c r="CD23" s="16">
        <f t="shared" si="8"/>
        <v>0.21340000000000001</v>
      </c>
      <c r="CE23" s="133">
        <f t="shared" si="9"/>
        <v>0</v>
      </c>
      <c r="CF23" s="16">
        <f t="shared" si="10"/>
        <v>0</v>
      </c>
      <c r="CG23" s="93">
        <f t="shared" si="11"/>
        <v>0</v>
      </c>
    </row>
    <row r="24" spans="1:85" ht="14.5" x14ac:dyDescent="0.35">
      <c r="A24" s="91" t="s">
        <v>489</v>
      </c>
      <c r="B24" s="91" t="s">
        <v>479</v>
      </c>
      <c r="C24" s="91">
        <v>405</v>
      </c>
      <c r="D24" s="91">
        <v>3506</v>
      </c>
      <c r="E24" s="91" t="str">
        <f t="shared" si="0"/>
        <v>AJUDANTE EXPEDICAO AGENCIA3506405</v>
      </c>
      <c r="F24" s="91" t="s">
        <v>982</v>
      </c>
      <c r="G24" s="91" t="s">
        <v>43</v>
      </c>
      <c r="H24" s="91" t="s">
        <v>1065</v>
      </c>
      <c r="I24" s="91" t="s">
        <v>107</v>
      </c>
      <c r="J24" s="91" t="s">
        <v>1134</v>
      </c>
      <c r="K24" s="102" t="s">
        <v>487</v>
      </c>
      <c r="L24" s="104">
        <v>30.383400000000002</v>
      </c>
      <c r="M24" s="104">
        <v>28.5017</v>
      </c>
      <c r="N24" s="104">
        <v>30.1325</v>
      </c>
      <c r="O24" s="103">
        <v>25.7151</v>
      </c>
      <c r="P24" s="103">
        <v>25.731000000000002</v>
      </c>
      <c r="Q24" s="103">
        <v>26.130099999999999</v>
      </c>
      <c r="R24" s="103">
        <v>18.663499999999999</v>
      </c>
      <c r="S24" s="103">
        <v>18.663499999999999</v>
      </c>
      <c r="T24" s="103">
        <v>0</v>
      </c>
      <c r="U24" s="103">
        <v>0</v>
      </c>
      <c r="V24" s="103">
        <v>0</v>
      </c>
      <c r="W24" s="103">
        <v>0</v>
      </c>
      <c r="X24" s="103">
        <v>1.1944999999999999</v>
      </c>
      <c r="Y24" s="103">
        <v>1.1944999999999999</v>
      </c>
      <c r="Z24" s="103">
        <v>1.9095</v>
      </c>
      <c r="AA24" s="103">
        <v>2.1911999999999998</v>
      </c>
      <c r="AB24" s="103">
        <v>5.7553999999999998</v>
      </c>
      <c r="AC24" s="103">
        <v>6.8552</v>
      </c>
      <c r="AD24" s="103">
        <v>0</v>
      </c>
      <c r="AE24" s="103">
        <v>1.1850000000000001</v>
      </c>
      <c r="AF24" s="103">
        <v>5.4660000000000002</v>
      </c>
      <c r="AG24" s="103">
        <v>5.7659000000000002</v>
      </c>
      <c r="AH24" s="103">
        <v>6.0491999999999999</v>
      </c>
      <c r="AI24" s="103">
        <v>6.4650999999999996</v>
      </c>
      <c r="AJ24" s="103">
        <v>5.3810000000000002</v>
      </c>
      <c r="AK24" s="103">
        <v>5.3810000000000002</v>
      </c>
      <c r="AL24" s="103">
        <v>0.5</v>
      </c>
      <c r="AM24" s="103">
        <v>0</v>
      </c>
      <c r="AN24" s="103">
        <v>0</v>
      </c>
      <c r="AO24" s="103">
        <v>0</v>
      </c>
      <c r="AP24" s="103">
        <v>0</v>
      </c>
      <c r="AQ24" s="103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103">
        <v>0</v>
      </c>
      <c r="AX24" s="103">
        <v>0</v>
      </c>
      <c r="AY24" s="103">
        <v>0</v>
      </c>
      <c r="AZ24" s="103">
        <v>0</v>
      </c>
      <c r="BA24" s="103">
        <v>0</v>
      </c>
      <c r="BB24" s="103">
        <v>0</v>
      </c>
      <c r="BC24" s="103">
        <v>0</v>
      </c>
      <c r="BD24" s="103">
        <v>0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9.1399999999999995E-2</v>
      </c>
      <c r="BR24" s="5">
        <v>0</v>
      </c>
      <c r="BS24" s="5">
        <v>0.83830000000000005</v>
      </c>
      <c r="BT24" s="5">
        <v>0.72160000000000002</v>
      </c>
      <c r="BU24" s="5">
        <v>0.95340000000000003</v>
      </c>
      <c r="BV24" s="5"/>
      <c r="BW24" s="5"/>
      <c r="BX24" s="5"/>
      <c r="BY24" s="5"/>
      <c r="BZ24" s="5"/>
      <c r="CA24" s="5"/>
      <c r="CB24" s="105" t="s">
        <v>14</v>
      </c>
      <c r="CC24" s="106">
        <f t="shared" ref="CC24:CC55" si="12">S24</f>
        <v>18.663499999999999</v>
      </c>
      <c r="CD24" s="93">
        <f t="shared" ref="CD24:CD55" si="13">AK24</f>
        <v>5.3810000000000002</v>
      </c>
      <c r="CE24" s="107">
        <f t="shared" ref="CE24:CE55" si="14">BE24</f>
        <v>0</v>
      </c>
      <c r="CF24" s="16">
        <f t="shared" ref="CF24:CF55" si="15">BU24</f>
        <v>0.95340000000000003</v>
      </c>
    </row>
    <row r="25" spans="1:85" ht="14.5" x14ac:dyDescent="0.35">
      <c r="A25" s="91" t="s">
        <v>497</v>
      </c>
      <c r="B25" s="91" t="s">
        <v>479</v>
      </c>
      <c r="C25" s="91">
        <v>405</v>
      </c>
      <c r="D25" s="91">
        <v>3506</v>
      </c>
      <c r="E25" s="91" t="str">
        <f t="shared" si="0"/>
        <v>AJUDANTE EXPEDICAO AGENCIA3506405</v>
      </c>
      <c r="F25" s="91" t="s">
        <v>982</v>
      </c>
      <c r="G25" s="91" t="s">
        <v>43</v>
      </c>
      <c r="H25" s="91" t="s">
        <v>1065</v>
      </c>
      <c r="I25" s="91" t="s">
        <v>107</v>
      </c>
      <c r="J25" s="91" t="s">
        <v>1134</v>
      </c>
      <c r="K25" s="102" t="s">
        <v>487</v>
      </c>
      <c r="L25" s="104">
        <v>36.839700000000001</v>
      </c>
      <c r="M25" s="104">
        <v>36.823799999999999</v>
      </c>
      <c r="N25" s="104">
        <v>34.955500000000001</v>
      </c>
      <c r="O25" s="103">
        <v>27.356999999999999</v>
      </c>
      <c r="P25" s="103">
        <v>27.356999999999999</v>
      </c>
      <c r="Q25" s="103">
        <v>28.6737</v>
      </c>
      <c r="R25" s="103">
        <v>27.823699999999999</v>
      </c>
      <c r="S25" s="103">
        <v>27.823699999999999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2.9315000000000002</v>
      </c>
      <c r="AN25" s="103">
        <v>3.1480000000000001</v>
      </c>
      <c r="AO25" s="103">
        <v>0</v>
      </c>
      <c r="AP25" s="103">
        <v>0</v>
      </c>
      <c r="AQ25" s="103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103">
        <v>0</v>
      </c>
      <c r="AX25" s="103">
        <v>0</v>
      </c>
      <c r="AY25" s="103">
        <v>4.7384000000000004</v>
      </c>
      <c r="AZ25" s="103">
        <v>5.4051</v>
      </c>
      <c r="BA25" s="103">
        <v>5.4051</v>
      </c>
      <c r="BB25" s="103">
        <v>5.4051</v>
      </c>
      <c r="BC25" s="103">
        <v>6.0377000000000001</v>
      </c>
      <c r="BD25" s="103">
        <v>5.5385</v>
      </c>
      <c r="BE25" s="103">
        <v>5.5210999999999997</v>
      </c>
      <c r="BF25" s="103">
        <v>0</v>
      </c>
      <c r="BG25" s="103">
        <v>0.48249999999999998</v>
      </c>
      <c r="BH25" s="103">
        <v>0.83240000000000003</v>
      </c>
      <c r="BI25" s="103">
        <v>0.98089999999999999</v>
      </c>
      <c r="BJ25" s="103">
        <v>0.61499999999999999</v>
      </c>
      <c r="BK25" s="5">
        <v>1.8983000000000001</v>
      </c>
      <c r="BL25" s="5">
        <v>0.53090000000000004</v>
      </c>
      <c r="BM25" s="5">
        <v>0</v>
      </c>
      <c r="BN25" s="5">
        <v>0</v>
      </c>
      <c r="BO25" s="5">
        <v>0</v>
      </c>
      <c r="BP25" s="5">
        <v>0</v>
      </c>
      <c r="BQ25" s="5">
        <v>1.2141999999999999</v>
      </c>
      <c r="BR25" s="5">
        <v>2.88</v>
      </c>
      <c r="BS25" s="5">
        <v>5.68</v>
      </c>
      <c r="BT25" s="5">
        <v>5.4641000000000002</v>
      </c>
      <c r="BU25" s="5">
        <v>5.5141</v>
      </c>
      <c r="BV25" s="5"/>
      <c r="BW25" s="5"/>
      <c r="BX25" s="5"/>
      <c r="BY25" s="5"/>
      <c r="BZ25" s="5"/>
      <c r="CA25" s="5"/>
      <c r="CB25" s="105" t="s">
        <v>14</v>
      </c>
      <c r="CC25" s="106">
        <f t="shared" si="12"/>
        <v>27.823699999999999</v>
      </c>
      <c r="CD25" s="93">
        <f t="shared" si="13"/>
        <v>0</v>
      </c>
      <c r="CE25" s="107">
        <f t="shared" si="14"/>
        <v>5.5210999999999997</v>
      </c>
      <c r="CF25" s="16">
        <f t="shared" si="15"/>
        <v>5.5141</v>
      </c>
    </row>
    <row r="26" spans="1:85" ht="14.5" x14ac:dyDescent="0.35">
      <c r="A26" s="91" t="s">
        <v>500</v>
      </c>
      <c r="B26" s="91" t="s">
        <v>479</v>
      </c>
      <c r="C26" s="91">
        <v>405</v>
      </c>
      <c r="D26" s="91">
        <v>3506</v>
      </c>
      <c r="E26" s="91" t="str">
        <f t="shared" si="0"/>
        <v>AJUDANTE EXPEDICAO AGENCIA3506405</v>
      </c>
      <c r="F26" s="91" t="s">
        <v>982</v>
      </c>
      <c r="G26" s="91" t="s">
        <v>43</v>
      </c>
      <c r="H26" s="91" t="s">
        <v>1065</v>
      </c>
      <c r="I26" s="91" t="s">
        <v>107</v>
      </c>
      <c r="J26" s="91" t="s">
        <v>1134</v>
      </c>
      <c r="K26" s="102" t="s">
        <v>487</v>
      </c>
      <c r="L26" s="104">
        <v>59.4251</v>
      </c>
      <c r="M26" s="104">
        <v>55.491799999999998</v>
      </c>
      <c r="N26" s="104">
        <v>78.138199999999998</v>
      </c>
      <c r="O26" s="103">
        <v>79.621499999999997</v>
      </c>
      <c r="P26" s="103">
        <v>78.555599999999998</v>
      </c>
      <c r="Q26" s="103">
        <v>75.590500000000006</v>
      </c>
      <c r="R26" s="103">
        <v>71.858699999999999</v>
      </c>
      <c r="S26" s="103">
        <v>71.858699999999999</v>
      </c>
      <c r="T26" s="103">
        <v>0</v>
      </c>
      <c r="U26" s="103">
        <v>4.2992999999999997</v>
      </c>
      <c r="V26" s="103">
        <v>0</v>
      </c>
      <c r="W26" s="103">
        <v>0</v>
      </c>
      <c r="X26" s="103">
        <v>3.3485</v>
      </c>
      <c r="Y26" s="103">
        <v>3.3485</v>
      </c>
      <c r="Z26" s="103">
        <v>13.3314</v>
      </c>
      <c r="AA26" s="103">
        <v>16.6464</v>
      </c>
      <c r="AB26" s="103">
        <v>16.996300000000002</v>
      </c>
      <c r="AC26" s="103">
        <v>2.0796999999999999</v>
      </c>
      <c r="AD26" s="103">
        <v>23.562899999999999</v>
      </c>
      <c r="AE26" s="103">
        <v>0.66379999999999995</v>
      </c>
      <c r="AF26" s="103">
        <v>0.66379999999999995</v>
      </c>
      <c r="AG26" s="103">
        <v>0.66379999999999995</v>
      </c>
      <c r="AH26" s="103">
        <v>0.66379999999999995</v>
      </c>
      <c r="AI26" s="103">
        <v>8.3297000000000008</v>
      </c>
      <c r="AJ26" s="103">
        <v>0.99639999999999995</v>
      </c>
      <c r="AK26" s="103">
        <v>0.99639999999999995</v>
      </c>
      <c r="AL26" s="103">
        <v>0</v>
      </c>
      <c r="AM26" s="103">
        <v>0</v>
      </c>
      <c r="AN26" s="103">
        <v>0</v>
      </c>
      <c r="AO26" s="103">
        <v>0</v>
      </c>
      <c r="AP26" s="103">
        <v>0</v>
      </c>
      <c r="AQ26" s="103">
        <v>0</v>
      </c>
      <c r="AR26" s="103">
        <v>0</v>
      </c>
      <c r="AS26" s="103">
        <v>0.27779999999999999</v>
      </c>
      <c r="AT26" s="103">
        <v>0.27779999999999999</v>
      </c>
      <c r="AU26" s="103">
        <v>0.44290000000000002</v>
      </c>
      <c r="AV26" s="103">
        <v>0.40960000000000002</v>
      </c>
      <c r="AW26" s="103">
        <v>0.40960000000000002</v>
      </c>
      <c r="AX26" s="103">
        <v>5.0087999999999999</v>
      </c>
      <c r="AY26" s="103">
        <v>1.2548999999999999</v>
      </c>
      <c r="AZ26" s="103">
        <v>1.2548999999999999</v>
      </c>
      <c r="BA26" s="103">
        <v>1.2548999999999999</v>
      </c>
      <c r="BB26" s="103">
        <v>1.2548999999999999</v>
      </c>
      <c r="BC26" s="103">
        <v>1.2548999999999999</v>
      </c>
      <c r="BD26" s="103">
        <v>1.2548999999999999</v>
      </c>
      <c r="BE26" s="103">
        <v>16.141100000000002</v>
      </c>
      <c r="BF26" s="103">
        <v>0</v>
      </c>
      <c r="BG26" s="103">
        <v>0</v>
      </c>
      <c r="BH26" s="103">
        <v>0</v>
      </c>
      <c r="BI26" s="103">
        <v>4.8303000000000003</v>
      </c>
      <c r="BJ26" s="103">
        <v>7.4962999999999997</v>
      </c>
      <c r="BK26" s="5">
        <v>2.8140000000000001</v>
      </c>
      <c r="BL26" s="5">
        <v>2.8140000000000001</v>
      </c>
      <c r="BM26" s="5">
        <v>2.8140000000000001</v>
      </c>
      <c r="BN26" s="5">
        <v>2.8140000000000001</v>
      </c>
      <c r="BO26" s="5">
        <v>5.2972999999999999</v>
      </c>
      <c r="BP26" s="5">
        <v>29.580400000000001</v>
      </c>
      <c r="BQ26" s="5">
        <v>36.296300000000002</v>
      </c>
      <c r="BR26" s="5">
        <v>3.6124999999999998</v>
      </c>
      <c r="BS26" s="5">
        <v>3.4958</v>
      </c>
      <c r="BT26" s="5">
        <v>1.014</v>
      </c>
      <c r="BU26" s="5">
        <v>2.1798000000000002</v>
      </c>
      <c r="BV26" s="5"/>
      <c r="BW26" s="5"/>
      <c r="BX26" s="5"/>
      <c r="BY26" s="5"/>
      <c r="BZ26" s="5"/>
      <c r="CA26" s="5"/>
      <c r="CB26" s="105" t="s">
        <v>14</v>
      </c>
      <c r="CC26" s="106">
        <f t="shared" si="12"/>
        <v>71.858699999999999</v>
      </c>
      <c r="CD26" s="93">
        <f t="shared" si="13"/>
        <v>0.99639999999999995</v>
      </c>
      <c r="CE26" s="107">
        <f t="shared" si="14"/>
        <v>16.141100000000002</v>
      </c>
      <c r="CF26" s="16">
        <f t="shared" si="15"/>
        <v>2.1798000000000002</v>
      </c>
    </row>
    <row r="27" spans="1:85" ht="14.5" x14ac:dyDescent="0.35">
      <c r="A27" s="91" t="s">
        <v>526</v>
      </c>
      <c r="B27" s="91" t="s">
        <v>479</v>
      </c>
      <c r="C27" s="91">
        <v>405</v>
      </c>
      <c r="D27" s="91">
        <v>3506</v>
      </c>
      <c r="E27" s="91" t="str">
        <f t="shared" si="0"/>
        <v>AJUDANTE EXPEDICAO AGENCIA3506405</v>
      </c>
      <c r="F27" s="91" t="s">
        <v>982</v>
      </c>
      <c r="G27" s="91" t="s">
        <v>43</v>
      </c>
      <c r="H27" s="91" t="s">
        <v>1065</v>
      </c>
      <c r="I27" s="91" t="s">
        <v>107</v>
      </c>
      <c r="J27" s="91" t="s">
        <v>1134</v>
      </c>
      <c r="K27" s="102" t="s">
        <v>487</v>
      </c>
      <c r="L27" s="104">
        <v>16.123200000000001</v>
      </c>
      <c r="M27" s="104">
        <v>31.739899999999999</v>
      </c>
      <c r="N27" s="104">
        <v>11.1906</v>
      </c>
      <c r="O27" s="103">
        <v>6.0397999999999996</v>
      </c>
      <c r="P27" s="103">
        <v>2.8065000000000002</v>
      </c>
      <c r="Q27" s="103">
        <v>5.3739999999999997</v>
      </c>
      <c r="R27" s="103">
        <v>9.1739999999999995</v>
      </c>
      <c r="S27" s="103">
        <v>9.1739999999999995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103">
        <v>1.0720000000000001</v>
      </c>
      <c r="AP27" s="103">
        <v>0</v>
      </c>
      <c r="AQ27" s="103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5.1999999999999998E-2</v>
      </c>
      <c r="AW27" s="103">
        <v>3.1194000000000002</v>
      </c>
      <c r="AX27" s="103">
        <v>5.1026999999999996</v>
      </c>
      <c r="AY27" s="103">
        <v>0.23519999999999999</v>
      </c>
      <c r="AZ27" s="103">
        <v>1.4351</v>
      </c>
      <c r="BA27" s="103">
        <v>2.0518000000000001</v>
      </c>
      <c r="BB27" s="103">
        <v>2.0518000000000001</v>
      </c>
      <c r="BC27" s="103">
        <v>2.0518000000000001</v>
      </c>
      <c r="BD27" s="103">
        <v>5.0175999999999998</v>
      </c>
      <c r="BE27" s="103">
        <v>0</v>
      </c>
      <c r="BF27" s="103">
        <v>2.1665999999999999</v>
      </c>
      <c r="BG27" s="103">
        <v>6.7484000000000002</v>
      </c>
      <c r="BH27" s="103">
        <v>9.5641999999999996</v>
      </c>
      <c r="BI27" s="103">
        <v>4.4476000000000004</v>
      </c>
      <c r="BJ27" s="103">
        <v>7.5823</v>
      </c>
      <c r="BK27" s="5">
        <v>9.6821999999999999</v>
      </c>
      <c r="BL27" s="5">
        <v>0</v>
      </c>
      <c r="BM27" s="5">
        <v>0</v>
      </c>
      <c r="BN27" s="5">
        <v>0</v>
      </c>
      <c r="BO27" s="5">
        <v>0</v>
      </c>
      <c r="BP27" s="5">
        <v>2.8321999999999998</v>
      </c>
      <c r="BQ27" s="5">
        <v>4.6147</v>
      </c>
      <c r="BR27" s="5">
        <v>7.1139000000000001</v>
      </c>
      <c r="BS27" s="5">
        <v>10.8971</v>
      </c>
      <c r="BT27" s="5">
        <v>12.5312</v>
      </c>
      <c r="BU27" s="5">
        <v>9.1645000000000003</v>
      </c>
      <c r="BV27" s="5"/>
      <c r="BW27" s="5"/>
      <c r="BX27" s="5"/>
      <c r="BY27" s="5"/>
      <c r="BZ27" s="5"/>
      <c r="CA27" s="5"/>
      <c r="CB27" s="105" t="s">
        <v>14</v>
      </c>
      <c r="CC27" s="106">
        <f t="shared" si="12"/>
        <v>9.1739999999999995</v>
      </c>
      <c r="CD27" s="93">
        <f t="shared" si="13"/>
        <v>0</v>
      </c>
      <c r="CE27" s="107">
        <f t="shared" si="14"/>
        <v>0</v>
      </c>
      <c r="CF27" s="16">
        <f t="shared" si="15"/>
        <v>9.1645000000000003</v>
      </c>
    </row>
    <row r="28" spans="1:85" ht="14.5" x14ac:dyDescent="0.35">
      <c r="A28" s="91" t="s">
        <v>582</v>
      </c>
      <c r="B28" s="91" t="s">
        <v>479</v>
      </c>
      <c r="C28" s="91">
        <v>405</v>
      </c>
      <c r="D28" s="91">
        <v>3506</v>
      </c>
      <c r="E28" s="91" t="str">
        <f t="shared" si="0"/>
        <v>AJUDANTE EXPEDICAO AGENCIA3506405</v>
      </c>
      <c r="F28" s="91" t="s">
        <v>982</v>
      </c>
      <c r="G28" s="91" t="s">
        <v>43</v>
      </c>
      <c r="H28" s="91" t="s">
        <v>1065</v>
      </c>
      <c r="I28" s="91" t="s">
        <v>107</v>
      </c>
      <c r="J28" s="91" t="s">
        <v>1134</v>
      </c>
      <c r="K28" s="102" t="s">
        <v>487</v>
      </c>
      <c r="L28" s="104">
        <v>23.796500000000002</v>
      </c>
      <c r="M28" s="104">
        <v>0</v>
      </c>
      <c r="N28" s="104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0</v>
      </c>
      <c r="AM28" s="103">
        <v>0</v>
      </c>
      <c r="AN28" s="103">
        <v>0</v>
      </c>
      <c r="AO28" s="103">
        <v>0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103">
        <v>0</v>
      </c>
      <c r="AY28" s="103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/>
      <c r="BW28" s="5"/>
      <c r="BX28" s="5"/>
      <c r="BY28" s="5"/>
      <c r="BZ28" s="5"/>
      <c r="CA28" s="5"/>
      <c r="CB28" s="105" t="s">
        <v>14</v>
      </c>
      <c r="CC28" s="106">
        <f t="shared" si="12"/>
        <v>0</v>
      </c>
      <c r="CD28" s="93">
        <f t="shared" si="13"/>
        <v>0</v>
      </c>
      <c r="CE28" s="107">
        <f t="shared" si="14"/>
        <v>0</v>
      </c>
      <c r="CF28" s="16">
        <f t="shared" si="15"/>
        <v>0</v>
      </c>
    </row>
    <row r="29" spans="1:85" ht="14.5" x14ac:dyDescent="0.35">
      <c r="A29" s="91" t="s">
        <v>584</v>
      </c>
      <c r="B29" s="91" t="s">
        <v>479</v>
      </c>
      <c r="C29" s="91">
        <v>405</v>
      </c>
      <c r="D29" s="91">
        <v>3506</v>
      </c>
      <c r="E29" s="91" t="str">
        <f t="shared" si="0"/>
        <v>AJUDANTE EXPEDICAO AGENCIA3506405</v>
      </c>
      <c r="F29" s="91" t="s">
        <v>982</v>
      </c>
      <c r="G29" s="91" t="s">
        <v>43</v>
      </c>
      <c r="H29" s="91" t="s">
        <v>1065</v>
      </c>
      <c r="I29" s="91" t="s">
        <v>107</v>
      </c>
      <c r="J29" s="91" t="s">
        <v>1134</v>
      </c>
      <c r="K29" s="102" t="s">
        <v>487</v>
      </c>
      <c r="L29" s="104">
        <v>7.6548999999999996</v>
      </c>
      <c r="M29" s="104">
        <v>5.7732000000000001</v>
      </c>
      <c r="N29" s="104">
        <v>4.6870000000000003</v>
      </c>
      <c r="O29" s="103">
        <v>4.0187999999999997</v>
      </c>
      <c r="P29" s="103">
        <v>4.3521000000000001</v>
      </c>
      <c r="Q29" s="103">
        <v>3.2673000000000001</v>
      </c>
      <c r="R29" s="103">
        <v>3.4014000000000002</v>
      </c>
      <c r="S29" s="103">
        <v>3.4014000000000002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103">
        <v>3.133</v>
      </c>
      <c r="AP29" s="103">
        <v>0</v>
      </c>
      <c r="AQ29" s="103">
        <v>0</v>
      </c>
      <c r="AR29" s="103">
        <v>1.0449999999999999</v>
      </c>
      <c r="AS29" s="103">
        <v>0</v>
      </c>
      <c r="AT29" s="103">
        <v>0</v>
      </c>
      <c r="AU29" s="103">
        <v>0</v>
      </c>
      <c r="AV29" s="103">
        <v>0.57740000000000002</v>
      </c>
      <c r="AW29" s="103">
        <v>0.54339999999999999</v>
      </c>
      <c r="AX29" s="103">
        <v>1.1099000000000001</v>
      </c>
      <c r="AY29" s="103">
        <v>2.2439</v>
      </c>
      <c r="AZ29" s="103">
        <v>2.5771999999999999</v>
      </c>
      <c r="BA29" s="103">
        <v>2.2772000000000001</v>
      </c>
      <c r="BB29" s="103">
        <v>2.4430999999999998</v>
      </c>
      <c r="BC29" s="103">
        <v>3.1431</v>
      </c>
      <c r="BD29" s="103">
        <v>0.81130000000000002</v>
      </c>
      <c r="BE29" s="103">
        <v>1.1446000000000001</v>
      </c>
      <c r="BF29" s="103">
        <v>0</v>
      </c>
      <c r="BG29" s="103">
        <v>0</v>
      </c>
      <c r="BH29" s="103">
        <v>0.59919999999999995</v>
      </c>
      <c r="BI29" s="103">
        <v>0.66590000000000005</v>
      </c>
      <c r="BJ29" s="103">
        <v>0</v>
      </c>
      <c r="BK29" s="5">
        <v>0</v>
      </c>
      <c r="BL29" s="5">
        <v>0</v>
      </c>
      <c r="BM29" s="5">
        <v>0</v>
      </c>
      <c r="BN29" s="5">
        <v>0</v>
      </c>
      <c r="BO29" s="5">
        <v>1.0762</v>
      </c>
      <c r="BP29" s="5">
        <v>2.4428000000000001</v>
      </c>
      <c r="BQ29" s="5">
        <v>4.9584999999999999</v>
      </c>
      <c r="BR29" s="5">
        <v>5.2584999999999997</v>
      </c>
      <c r="BS29" s="5">
        <v>6.5576999999999996</v>
      </c>
      <c r="BT29" s="5">
        <v>6.9409999999999998</v>
      </c>
      <c r="BU29" s="5">
        <v>7.7735000000000003</v>
      </c>
      <c r="BV29" s="5"/>
      <c r="BW29" s="5"/>
      <c r="BX29" s="5"/>
      <c r="BY29" s="5"/>
      <c r="BZ29" s="5"/>
      <c r="CA29" s="5"/>
      <c r="CB29" s="105" t="s">
        <v>14</v>
      </c>
      <c r="CC29" s="106">
        <f t="shared" si="12"/>
        <v>3.4014000000000002</v>
      </c>
      <c r="CD29" s="93">
        <f t="shared" si="13"/>
        <v>0</v>
      </c>
      <c r="CE29" s="107">
        <f t="shared" si="14"/>
        <v>1.1446000000000001</v>
      </c>
      <c r="CF29" s="16">
        <f t="shared" si="15"/>
        <v>7.7735000000000003</v>
      </c>
    </row>
    <row r="30" spans="1:85" ht="14.5" x14ac:dyDescent="0.35">
      <c r="A30" s="91" t="s">
        <v>585</v>
      </c>
      <c r="B30" s="91" t="s">
        <v>479</v>
      </c>
      <c r="C30" s="91">
        <v>405</v>
      </c>
      <c r="D30" s="91">
        <v>3506</v>
      </c>
      <c r="E30" s="91" t="str">
        <f t="shared" si="0"/>
        <v>AJUDANTE EXPEDICAO AGENCIA3506405</v>
      </c>
      <c r="F30" s="91" t="s">
        <v>982</v>
      </c>
      <c r="G30" s="91" t="s">
        <v>43</v>
      </c>
      <c r="H30" s="91" t="s">
        <v>1065</v>
      </c>
      <c r="I30" s="91" t="s">
        <v>107</v>
      </c>
      <c r="J30" s="91" t="s">
        <v>1134</v>
      </c>
      <c r="K30" s="102" t="s">
        <v>487</v>
      </c>
      <c r="L30" s="104">
        <v>3.7692999999999999</v>
      </c>
      <c r="M30" s="104">
        <v>2.2867999999999999</v>
      </c>
      <c r="N30" s="104">
        <v>4.8002000000000002</v>
      </c>
      <c r="O30" s="103">
        <v>4.9001999999999999</v>
      </c>
      <c r="P30" s="103">
        <v>4.9993999999999996</v>
      </c>
      <c r="Q30" s="103">
        <v>7.8994</v>
      </c>
      <c r="R30" s="103">
        <v>8.0494000000000003</v>
      </c>
      <c r="S30" s="103">
        <v>8.0494000000000003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0</v>
      </c>
      <c r="AL30" s="103">
        <v>0</v>
      </c>
      <c r="AM30" s="103">
        <v>0</v>
      </c>
      <c r="AN30" s="103">
        <v>0</v>
      </c>
      <c r="AO30" s="103">
        <v>0.96319999999999995</v>
      </c>
      <c r="AP30" s="103">
        <v>0</v>
      </c>
      <c r="AQ30" s="103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103">
        <v>0</v>
      </c>
      <c r="AX30" s="103">
        <v>0</v>
      </c>
      <c r="AY30" s="103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6.8106999999999998</v>
      </c>
      <c r="BV30" s="5"/>
      <c r="BW30" s="5"/>
      <c r="BX30" s="5"/>
      <c r="BY30" s="5"/>
      <c r="BZ30" s="5"/>
      <c r="CA30" s="5"/>
      <c r="CB30" s="105" t="s">
        <v>14</v>
      </c>
      <c r="CC30" s="106">
        <f t="shared" si="12"/>
        <v>8.0494000000000003</v>
      </c>
      <c r="CD30" s="93">
        <f t="shared" si="13"/>
        <v>0</v>
      </c>
      <c r="CE30" s="107">
        <f t="shared" si="14"/>
        <v>0</v>
      </c>
      <c r="CF30" s="16">
        <f t="shared" si="15"/>
        <v>6.8106999999999998</v>
      </c>
    </row>
    <row r="31" spans="1:85" ht="14.5" x14ac:dyDescent="0.35">
      <c r="A31" s="91" t="s">
        <v>623</v>
      </c>
      <c r="B31" s="91" t="s">
        <v>479</v>
      </c>
      <c r="C31" s="91">
        <v>405</v>
      </c>
      <c r="D31" s="91">
        <v>3507</v>
      </c>
      <c r="E31" s="91" t="str">
        <f t="shared" si="0"/>
        <v>AJUDANTE EXPEDICAO AGENCIA3507405</v>
      </c>
      <c r="F31" s="91" t="s">
        <v>982</v>
      </c>
      <c r="G31" s="91" t="s">
        <v>50</v>
      </c>
      <c r="H31" s="91" t="s">
        <v>1065</v>
      </c>
      <c r="I31" s="91" t="s">
        <v>61</v>
      </c>
      <c r="J31" s="91" t="s">
        <v>1134</v>
      </c>
      <c r="K31" s="102" t="s">
        <v>487</v>
      </c>
      <c r="L31" s="104">
        <v>57.9054</v>
      </c>
      <c r="M31" s="104">
        <v>50.406999999999996</v>
      </c>
      <c r="N31" s="104">
        <v>70.7363</v>
      </c>
      <c r="O31" s="103">
        <v>70.470399999999998</v>
      </c>
      <c r="P31" s="103">
        <v>70.137799999999999</v>
      </c>
      <c r="Q31" s="103">
        <v>58.138599999999997</v>
      </c>
      <c r="R31" s="103">
        <v>61.238599999999998</v>
      </c>
      <c r="S31" s="103">
        <v>61.238599999999998</v>
      </c>
      <c r="T31" s="103">
        <v>4.1665999999999999</v>
      </c>
      <c r="U31" s="103">
        <v>5.5499000000000001</v>
      </c>
      <c r="V31" s="103">
        <v>4.5157999999999996</v>
      </c>
      <c r="W31" s="103">
        <v>5.0831999999999997</v>
      </c>
      <c r="X31" s="103">
        <v>3.2989000000000002</v>
      </c>
      <c r="Y31" s="103">
        <v>3.2989000000000002</v>
      </c>
      <c r="Z31" s="103">
        <v>0</v>
      </c>
      <c r="AA31" s="103">
        <v>2.2305000000000001</v>
      </c>
      <c r="AB31" s="103">
        <v>1.1146</v>
      </c>
      <c r="AC31" s="103">
        <v>0</v>
      </c>
      <c r="AD31" s="103">
        <v>0</v>
      </c>
      <c r="AE31" s="103">
        <v>0.71309999999999996</v>
      </c>
      <c r="AF31" s="103">
        <v>3.3963999999999999</v>
      </c>
      <c r="AG31" s="103">
        <v>0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0.50070000000000003</v>
      </c>
      <c r="AN31" s="103">
        <v>0.50070000000000003</v>
      </c>
      <c r="AO31" s="103">
        <v>1.0666</v>
      </c>
      <c r="AP31" s="103">
        <v>0</v>
      </c>
      <c r="AQ31" s="103">
        <v>0</v>
      </c>
      <c r="AR31" s="103">
        <v>0</v>
      </c>
      <c r="AS31" s="103">
        <v>0</v>
      </c>
      <c r="AT31" s="103">
        <v>5.1269</v>
      </c>
      <c r="AU31" s="103">
        <v>5.3928000000000003</v>
      </c>
      <c r="AV31" s="103">
        <v>5.4260999999999999</v>
      </c>
      <c r="AW31" s="103">
        <v>3.1276000000000002</v>
      </c>
      <c r="AX31" s="103">
        <v>3.3927</v>
      </c>
      <c r="AY31" s="103">
        <v>6.6395999999999997</v>
      </c>
      <c r="AZ31" s="103">
        <v>8.4229000000000003</v>
      </c>
      <c r="BA31" s="103">
        <v>10.3729</v>
      </c>
      <c r="BB31" s="103">
        <v>12.2888</v>
      </c>
      <c r="BC31" s="103">
        <v>12.6721</v>
      </c>
      <c r="BD31" s="103">
        <v>6.9888000000000003</v>
      </c>
      <c r="BE31" s="103">
        <v>7.8047000000000004</v>
      </c>
      <c r="BF31" s="103">
        <v>0.61660000000000004</v>
      </c>
      <c r="BG31" s="103">
        <v>0</v>
      </c>
      <c r="BH31" s="103">
        <v>2.0316999999999998</v>
      </c>
      <c r="BI31" s="103">
        <v>4.6150000000000002</v>
      </c>
      <c r="BJ31" s="103">
        <v>2.0150000000000001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/>
      <c r="BW31" s="5"/>
      <c r="BX31" s="5"/>
      <c r="BY31" s="5"/>
      <c r="BZ31" s="5"/>
      <c r="CA31" s="5"/>
      <c r="CB31" s="105" t="s">
        <v>14</v>
      </c>
      <c r="CC31" s="106">
        <f t="shared" si="12"/>
        <v>61.238599999999998</v>
      </c>
      <c r="CD31" s="93">
        <f t="shared" si="13"/>
        <v>0</v>
      </c>
      <c r="CE31" s="107">
        <f t="shared" si="14"/>
        <v>7.8047000000000004</v>
      </c>
      <c r="CF31" s="16">
        <f t="shared" si="15"/>
        <v>0</v>
      </c>
    </row>
    <row r="32" spans="1:85" ht="14.5" x14ac:dyDescent="0.35">
      <c r="A32" s="91" t="s">
        <v>501</v>
      </c>
      <c r="B32" s="91" t="s">
        <v>479</v>
      </c>
      <c r="C32" s="91">
        <v>405</v>
      </c>
      <c r="D32" s="91">
        <v>3518</v>
      </c>
      <c r="E32" s="91" t="str">
        <f t="shared" si="0"/>
        <v>AJUDANTE EXPEDICAO AGENCIA3518405</v>
      </c>
      <c r="F32" s="91" t="s">
        <v>982</v>
      </c>
      <c r="G32" s="91" t="s">
        <v>43</v>
      </c>
      <c r="H32" s="91" t="s">
        <v>1065</v>
      </c>
      <c r="I32" s="91" t="s">
        <v>172</v>
      </c>
      <c r="J32" s="91" t="s">
        <v>1134</v>
      </c>
      <c r="K32" s="102" t="s">
        <v>487</v>
      </c>
      <c r="L32" s="104">
        <v>21.944400000000002</v>
      </c>
      <c r="M32" s="104">
        <v>20.0944</v>
      </c>
      <c r="N32" s="104">
        <v>17.093499999999999</v>
      </c>
      <c r="O32" s="103">
        <v>15.960900000000001</v>
      </c>
      <c r="P32" s="103">
        <v>14.9617</v>
      </c>
      <c r="Q32" s="103">
        <v>10.230600000000001</v>
      </c>
      <c r="R32" s="103">
        <v>8.3155000000000001</v>
      </c>
      <c r="S32" s="103">
        <v>8.3155000000000001</v>
      </c>
      <c r="T32" s="103">
        <v>0</v>
      </c>
      <c r="U32" s="103">
        <v>0.98229999999999995</v>
      </c>
      <c r="V32" s="103">
        <v>0.9466</v>
      </c>
      <c r="W32" s="103">
        <v>5.0477999999999996</v>
      </c>
      <c r="X32" s="103">
        <v>5.1786000000000003</v>
      </c>
      <c r="Y32" s="103">
        <v>5.1786000000000003</v>
      </c>
      <c r="Z32" s="103">
        <v>7.1253000000000002</v>
      </c>
      <c r="AA32" s="103">
        <v>0.82450000000000001</v>
      </c>
      <c r="AB32" s="103">
        <v>0.82450000000000001</v>
      </c>
      <c r="AC32" s="103">
        <v>0.82450000000000001</v>
      </c>
      <c r="AD32" s="103">
        <v>0.82450000000000001</v>
      </c>
      <c r="AE32" s="103">
        <v>0.82450000000000001</v>
      </c>
      <c r="AF32" s="103">
        <v>4.4562999999999997</v>
      </c>
      <c r="AG32" s="103">
        <v>5.2396000000000003</v>
      </c>
      <c r="AH32" s="103">
        <v>5.5720999999999998</v>
      </c>
      <c r="AI32" s="103">
        <v>6.3887</v>
      </c>
      <c r="AJ32" s="103">
        <v>2.8068</v>
      </c>
      <c r="AK32" s="103">
        <v>2.8068</v>
      </c>
      <c r="AL32" s="103">
        <v>0.83250000000000002</v>
      </c>
      <c r="AM32" s="103">
        <v>2.6981000000000002</v>
      </c>
      <c r="AN32" s="103">
        <v>4.1828000000000003</v>
      </c>
      <c r="AO32" s="103">
        <v>4.4326999999999996</v>
      </c>
      <c r="AP32" s="103">
        <v>0</v>
      </c>
      <c r="AQ32" s="103">
        <v>0</v>
      </c>
      <c r="AR32" s="103">
        <v>0</v>
      </c>
      <c r="AS32" s="103">
        <v>1.8955</v>
      </c>
      <c r="AT32" s="103">
        <v>1.8613999999999999</v>
      </c>
      <c r="AU32" s="103">
        <v>2.4954999999999998</v>
      </c>
      <c r="AV32" s="103">
        <v>0.11219999999999999</v>
      </c>
      <c r="AW32" s="103">
        <v>2.2787000000000002</v>
      </c>
      <c r="AX32" s="103">
        <v>3.5764</v>
      </c>
      <c r="AY32" s="103">
        <v>2.9588000000000001</v>
      </c>
      <c r="AZ32" s="103">
        <v>0.9929</v>
      </c>
      <c r="BA32" s="103">
        <v>8.8000000000000005E-3</v>
      </c>
      <c r="BB32" s="103">
        <v>8.8000000000000005E-3</v>
      </c>
      <c r="BC32" s="103">
        <v>0.77470000000000006</v>
      </c>
      <c r="BD32" s="103">
        <v>2.5499999999999998E-2</v>
      </c>
      <c r="BE32" s="103">
        <v>9.5999999999999992E-3</v>
      </c>
      <c r="BF32" s="103">
        <v>0.1318</v>
      </c>
      <c r="BG32" s="103">
        <v>0.93169999999999997</v>
      </c>
      <c r="BH32" s="103">
        <v>0</v>
      </c>
      <c r="BI32" s="103">
        <v>0</v>
      </c>
      <c r="BJ32" s="103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0.44440000000000002</v>
      </c>
      <c r="BQ32" s="5">
        <v>1.4943</v>
      </c>
      <c r="BR32" s="5">
        <v>3.0602</v>
      </c>
      <c r="BS32" s="5">
        <v>4.6600999999999999</v>
      </c>
      <c r="BT32" s="5">
        <v>3.1585999999999999</v>
      </c>
      <c r="BU32" s="5">
        <v>3.2086000000000001</v>
      </c>
      <c r="BV32" s="5"/>
      <c r="BW32" s="5"/>
      <c r="BX32" s="5"/>
      <c r="BY32" s="5"/>
      <c r="BZ32" s="5"/>
      <c r="CA32" s="5"/>
      <c r="CB32" s="105" t="s">
        <v>14</v>
      </c>
      <c r="CC32" s="106">
        <f t="shared" si="12"/>
        <v>8.3155000000000001</v>
      </c>
      <c r="CD32" s="93">
        <f t="shared" si="13"/>
        <v>2.8068</v>
      </c>
      <c r="CE32" s="107">
        <f t="shared" si="14"/>
        <v>9.5999999999999992E-3</v>
      </c>
      <c r="CF32" s="16">
        <f t="shared" si="15"/>
        <v>3.2086000000000001</v>
      </c>
    </row>
    <row r="33" spans="1:84" ht="14.5" x14ac:dyDescent="0.35">
      <c r="A33" s="91" t="s">
        <v>523</v>
      </c>
      <c r="B33" s="91" t="s">
        <v>479</v>
      </c>
      <c r="C33" s="91">
        <v>405</v>
      </c>
      <c r="D33" s="91">
        <v>3518</v>
      </c>
      <c r="E33" s="91" t="str">
        <f t="shared" si="0"/>
        <v>AJUDANTE EXPEDICAO AGENCIA3518405</v>
      </c>
      <c r="F33" s="91" t="s">
        <v>982</v>
      </c>
      <c r="G33" s="91" t="s">
        <v>43</v>
      </c>
      <c r="H33" s="91" t="s">
        <v>1065</v>
      </c>
      <c r="I33" s="91" t="s">
        <v>172</v>
      </c>
      <c r="J33" s="91" t="s">
        <v>1134</v>
      </c>
      <c r="K33" s="102" t="s">
        <v>487</v>
      </c>
      <c r="L33" s="104">
        <v>4.5476999999999999</v>
      </c>
      <c r="M33" s="104">
        <v>3.266</v>
      </c>
      <c r="N33" s="104">
        <v>5.548</v>
      </c>
      <c r="O33" s="103">
        <v>5.7480000000000002</v>
      </c>
      <c r="P33" s="103">
        <v>4.2305999999999999</v>
      </c>
      <c r="Q33" s="103">
        <v>4.0805999999999996</v>
      </c>
      <c r="R33" s="103">
        <v>2.7473000000000001</v>
      </c>
      <c r="S33" s="103">
        <v>2.7473000000000001</v>
      </c>
      <c r="T33" s="103">
        <v>0.43180000000000002</v>
      </c>
      <c r="U33" s="103">
        <v>1.0318000000000001</v>
      </c>
      <c r="V33" s="103">
        <v>0.64990000000000003</v>
      </c>
      <c r="W33" s="103">
        <v>0</v>
      </c>
      <c r="X33" s="103">
        <v>0.71879999999999999</v>
      </c>
      <c r="Y33" s="103">
        <v>0.71879999999999999</v>
      </c>
      <c r="Z33" s="103">
        <v>0</v>
      </c>
      <c r="AA33" s="103">
        <v>0.31869999999999998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1.5232000000000001</v>
      </c>
      <c r="AK33" s="103">
        <v>1.5232000000000001</v>
      </c>
      <c r="AL33" s="103">
        <v>2.2501000000000002</v>
      </c>
      <c r="AM33" s="103">
        <v>0.34939999999999999</v>
      </c>
      <c r="AN33" s="103">
        <v>1.6660999999999999</v>
      </c>
      <c r="AO33" s="103">
        <v>1.2517</v>
      </c>
      <c r="AP33" s="103">
        <v>0</v>
      </c>
      <c r="AQ33" s="103">
        <v>0</v>
      </c>
      <c r="AR33" s="103">
        <v>0.1343</v>
      </c>
      <c r="AS33" s="103">
        <v>0</v>
      </c>
      <c r="AT33" s="103">
        <v>0</v>
      </c>
      <c r="AU33" s="103">
        <v>0</v>
      </c>
      <c r="AV33" s="103">
        <v>0</v>
      </c>
      <c r="AW33" s="103">
        <v>0</v>
      </c>
      <c r="AX33" s="103">
        <v>0</v>
      </c>
      <c r="AY33" s="103">
        <v>0</v>
      </c>
      <c r="AZ33" s="103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0.51590000000000003</v>
      </c>
      <c r="BG33" s="103">
        <v>0.41520000000000001</v>
      </c>
      <c r="BH33" s="103">
        <v>0.16520000000000001</v>
      </c>
      <c r="BI33" s="103">
        <v>0.41520000000000001</v>
      </c>
      <c r="BJ33" s="103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/>
      <c r="BW33" s="5"/>
      <c r="BX33" s="5"/>
      <c r="BY33" s="5"/>
      <c r="BZ33" s="5"/>
      <c r="CA33" s="5"/>
      <c r="CB33" s="105" t="s">
        <v>14</v>
      </c>
      <c r="CC33" s="106">
        <f t="shared" si="12"/>
        <v>2.7473000000000001</v>
      </c>
      <c r="CD33" s="93">
        <f t="shared" si="13"/>
        <v>1.5232000000000001</v>
      </c>
      <c r="CE33" s="107">
        <f t="shared" si="14"/>
        <v>0</v>
      </c>
      <c r="CF33" s="16">
        <f t="shared" si="15"/>
        <v>0</v>
      </c>
    </row>
    <row r="34" spans="1:84" ht="14.5" x14ac:dyDescent="0.35">
      <c r="A34" s="91" t="s">
        <v>538</v>
      </c>
      <c r="B34" s="91" t="s">
        <v>479</v>
      </c>
      <c r="C34" s="91">
        <v>405</v>
      </c>
      <c r="D34" s="91">
        <v>3518</v>
      </c>
      <c r="E34" s="91" t="str">
        <f t="shared" si="0"/>
        <v>AJUDANTE EXPEDICAO AGENCIA3518405</v>
      </c>
      <c r="F34" s="91" t="s">
        <v>982</v>
      </c>
      <c r="G34" s="91" t="s">
        <v>43</v>
      </c>
      <c r="H34" s="91" t="s">
        <v>1065</v>
      </c>
      <c r="I34" s="91" t="s">
        <v>172</v>
      </c>
      <c r="J34" s="91" t="s">
        <v>1134</v>
      </c>
      <c r="K34" s="102" t="s">
        <v>487</v>
      </c>
      <c r="L34" s="104">
        <v>0.86070000000000002</v>
      </c>
      <c r="M34" s="104">
        <v>0.86070000000000002</v>
      </c>
      <c r="N34" s="104">
        <v>0</v>
      </c>
      <c r="O34" s="103">
        <v>1.8424</v>
      </c>
      <c r="P34" s="103">
        <v>9.2399999999999996E-2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2.1436000000000002</v>
      </c>
      <c r="Y34" s="103">
        <v>2.1436000000000002</v>
      </c>
      <c r="Z34" s="103">
        <v>8.2266999999999992</v>
      </c>
      <c r="AA34" s="103">
        <v>0</v>
      </c>
      <c r="AB34" s="103">
        <v>0</v>
      </c>
      <c r="AC34" s="103">
        <v>0</v>
      </c>
      <c r="AD34" s="103">
        <v>0</v>
      </c>
      <c r="AE34" s="103">
        <v>0.52239999999999998</v>
      </c>
      <c r="AF34" s="103">
        <v>1.9208000000000001</v>
      </c>
      <c r="AG34" s="103">
        <v>2.7366999999999999</v>
      </c>
      <c r="AH34" s="103">
        <v>3.6526000000000001</v>
      </c>
      <c r="AI34" s="103">
        <v>4.7184999999999997</v>
      </c>
      <c r="AJ34" s="103">
        <v>0.2344</v>
      </c>
      <c r="AK34" s="103">
        <v>0.2344</v>
      </c>
      <c r="AL34" s="103">
        <v>0</v>
      </c>
      <c r="AM34" s="103">
        <v>0</v>
      </c>
      <c r="AN34" s="103">
        <v>0</v>
      </c>
      <c r="AO34" s="103">
        <v>0</v>
      </c>
      <c r="AP34" s="103">
        <v>0</v>
      </c>
      <c r="AQ34" s="103">
        <v>0</v>
      </c>
      <c r="AR34" s="103">
        <v>0</v>
      </c>
      <c r="AS34" s="103">
        <v>0</v>
      </c>
      <c r="AT34" s="103">
        <v>0</v>
      </c>
      <c r="AU34" s="103">
        <v>0</v>
      </c>
      <c r="AV34" s="103">
        <v>0</v>
      </c>
      <c r="AW34" s="103">
        <v>0</v>
      </c>
      <c r="AX34" s="103">
        <v>0</v>
      </c>
      <c r="AY34" s="103">
        <v>0</v>
      </c>
      <c r="AZ34" s="103">
        <v>0</v>
      </c>
      <c r="BA34" s="103">
        <v>0</v>
      </c>
      <c r="BB34" s="103">
        <v>0</v>
      </c>
      <c r="BC34" s="103">
        <v>0</v>
      </c>
      <c r="BD34" s="103">
        <v>0</v>
      </c>
      <c r="BE34" s="103">
        <v>0</v>
      </c>
      <c r="BF34" s="103">
        <v>0</v>
      </c>
      <c r="BG34" s="103">
        <v>0</v>
      </c>
      <c r="BH34" s="103">
        <v>0</v>
      </c>
      <c r="BI34" s="103">
        <v>0</v>
      </c>
      <c r="BJ34" s="103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/>
      <c r="BW34" s="5"/>
      <c r="BX34" s="5"/>
      <c r="BY34" s="5"/>
      <c r="BZ34" s="5"/>
      <c r="CA34" s="5"/>
      <c r="CB34" s="105" t="s">
        <v>14</v>
      </c>
      <c r="CC34" s="106">
        <f t="shared" si="12"/>
        <v>0</v>
      </c>
      <c r="CD34" s="93">
        <f t="shared" si="13"/>
        <v>0.2344</v>
      </c>
      <c r="CE34" s="107">
        <f t="shared" si="14"/>
        <v>0</v>
      </c>
      <c r="CF34" s="16">
        <f t="shared" si="15"/>
        <v>0</v>
      </c>
    </row>
    <row r="35" spans="1:84" ht="14.5" x14ac:dyDescent="0.35">
      <c r="A35" s="91" t="s">
        <v>541</v>
      </c>
      <c r="B35" s="91" t="s">
        <v>479</v>
      </c>
      <c r="C35" s="91">
        <v>405</v>
      </c>
      <c r="D35" s="91">
        <v>3518</v>
      </c>
      <c r="E35" s="91" t="str">
        <f t="shared" si="0"/>
        <v>AJUDANTE EXPEDICAO AGENCIA3518405</v>
      </c>
      <c r="F35" s="91" t="s">
        <v>982</v>
      </c>
      <c r="G35" s="91" t="s">
        <v>43</v>
      </c>
      <c r="H35" s="91" t="s">
        <v>1065</v>
      </c>
      <c r="I35" s="91" t="s">
        <v>172</v>
      </c>
      <c r="J35" s="91" t="s">
        <v>1134</v>
      </c>
      <c r="K35" s="102" t="s">
        <v>487</v>
      </c>
      <c r="L35" s="104">
        <v>31.574300000000001</v>
      </c>
      <c r="M35" s="104">
        <v>25.0243</v>
      </c>
      <c r="N35" s="104">
        <v>25.541</v>
      </c>
      <c r="O35" s="103">
        <v>18.575099999999999</v>
      </c>
      <c r="P35" s="103">
        <v>19.0425</v>
      </c>
      <c r="Q35" s="103">
        <v>18.176600000000001</v>
      </c>
      <c r="R35" s="103">
        <v>20.691700000000001</v>
      </c>
      <c r="S35" s="103">
        <v>20.691700000000001</v>
      </c>
      <c r="T35" s="103">
        <v>0</v>
      </c>
      <c r="U35" s="103">
        <v>1.5832999999999999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0.1356</v>
      </c>
      <c r="AK35" s="103">
        <v>0.1356</v>
      </c>
      <c r="AL35" s="103">
        <v>0.24840000000000001</v>
      </c>
      <c r="AM35" s="103">
        <v>3.0158</v>
      </c>
      <c r="AN35" s="103">
        <v>0</v>
      </c>
      <c r="AO35" s="103">
        <v>0.70140000000000002</v>
      </c>
      <c r="AP35" s="103">
        <v>0</v>
      </c>
      <c r="AQ35" s="103">
        <v>0</v>
      </c>
      <c r="AR35" s="103">
        <v>2.7665999999999999</v>
      </c>
      <c r="AS35" s="103">
        <v>0.45079999999999998</v>
      </c>
      <c r="AT35" s="103">
        <v>0</v>
      </c>
      <c r="AU35" s="103">
        <v>0</v>
      </c>
      <c r="AV35" s="103">
        <v>0</v>
      </c>
      <c r="AW35" s="103">
        <v>0</v>
      </c>
      <c r="AX35" s="103">
        <v>0</v>
      </c>
      <c r="AY35" s="103">
        <v>0</v>
      </c>
      <c r="AZ35" s="103">
        <v>0</v>
      </c>
      <c r="BA35" s="103">
        <v>0</v>
      </c>
      <c r="BB35" s="103">
        <v>0</v>
      </c>
      <c r="BC35" s="103">
        <v>0</v>
      </c>
      <c r="BD35" s="103">
        <v>0</v>
      </c>
      <c r="BE35" s="103">
        <v>0.17050000000000001</v>
      </c>
      <c r="BF35" s="103">
        <v>0</v>
      </c>
      <c r="BG35" s="103">
        <v>0.31809999999999999</v>
      </c>
      <c r="BH35" s="103">
        <v>1.1022000000000001</v>
      </c>
      <c r="BI35" s="103">
        <v>2.0022000000000002</v>
      </c>
      <c r="BJ35" s="103">
        <v>1.3197000000000001</v>
      </c>
      <c r="BK35" s="5">
        <v>1.1212</v>
      </c>
      <c r="BL35" s="5">
        <v>2.3410000000000002</v>
      </c>
      <c r="BM35" s="5">
        <v>1.1426000000000001</v>
      </c>
      <c r="BN35" s="5">
        <v>0</v>
      </c>
      <c r="BO35" s="5">
        <v>0</v>
      </c>
      <c r="BP35" s="5">
        <v>0.51060000000000005</v>
      </c>
      <c r="BQ35" s="5">
        <v>3.3613</v>
      </c>
      <c r="BR35" s="5">
        <v>6.7294999999999998</v>
      </c>
      <c r="BS35" s="5">
        <v>9.4460999999999995</v>
      </c>
      <c r="BT35" s="5">
        <v>3.0135000000000001</v>
      </c>
      <c r="BU35" s="5">
        <v>0.86350000000000005</v>
      </c>
      <c r="BV35" s="5"/>
      <c r="BW35" s="5"/>
      <c r="BX35" s="5"/>
      <c r="BY35" s="5"/>
      <c r="BZ35" s="5"/>
      <c r="CA35" s="5"/>
      <c r="CB35" s="105" t="s">
        <v>14</v>
      </c>
      <c r="CC35" s="106">
        <f t="shared" si="12"/>
        <v>20.691700000000001</v>
      </c>
      <c r="CD35" s="93">
        <f t="shared" si="13"/>
        <v>0.1356</v>
      </c>
      <c r="CE35" s="107">
        <f t="shared" si="14"/>
        <v>0.17050000000000001</v>
      </c>
      <c r="CF35" s="16">
        <f t="shared" si="15"/>
        <v>0.86350000000000005</v>
      </c>
    </row>
    <row r="36" spans="1:84" ht="14.5" x14ac:dyDescent="0.35">
      <c r="A36" s="91" t="s">
        <v>554</v>
      </c>
      <c r="B36" s="91" t="s">
        <v>479</v>
      </c>
      <c r="C36" s="91">
        <v>405</v>
      </c>
      <c r="D36" s="91">
        <v>3518</v>
      </c>
      <c r="E36" s="91" t="str">
        <f t="shared" si="0"/>
        <v>AJUDANTE EXPEDICAO AGENCIA3518405</v>
      </c>
      <c r="F36" s="91" t="s">
        <v>982</v>
      </c>
      <c r="G36" s="91" t="s">
        <v>43</v>
      </c>
      <c r="H36" s="91" t="s">
        <v>1065</v>
      </c>
      <c r="I36" s="91" t="s">
        <v>172</v>
      </c>
      <c r="J36" s="91" t="s">
        <v>1134</v>
      </c>
      <c r="K36" s="102" t="s">
        <v>487</v>
      </c>
      <c r="L36" s="104">
        <v>9.3541000000000007</v>
      </c>
      <c r="M36" s="104">
        <v>6.6367000000000003</v>
      </c>
      <c r="N36" s="104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103">
        <v>0</v>
      </c>
      <c r="AP36" s="103">
        <v>0</v>
      </c>
      <c r="AQ36" s="103">
        <v>0</v>
      </c>
      <c r="AR36" s="103">
        <v>0</v>
      </c>
      <c r="AS36" s="103">
        <v>0</v>
      </c>
      <c r="AT36" s="103">
        <v>0</v>
      </c>
      <c r="AU36" s="103">
        <v>0</v>
      </c>
      <c r="AV36" s="103">
        <v>0</v>
      </c>
      <c r="AW36" s="103">
        <v>0</v>
      </c>
      <c r="AX36" s="103">
        <v>0</v>
      </c>
      <c r="AY36" s="103">
        <v>0</v>
      </c>
      <c r="AZ36" s="103">
        <v>0</v>
      </c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/>
      <c r="BW36" s="5"/>
      <c r="BX36" s="5"/>
      <c r="BY36" s="5"/>
      <c r="BZ36" s="5"/>
      <c r="CA36" s="5"/>
      <c r="CB36" s="105" t="s">
        <v>14</v>
      </c>
      <c r="CC36" s="106">
        <f t="shared" si="12"/>
        <v>0</v>
      </c>
      <c r="CD36" s="93">
        <f t="shared" si="13"/>
        <v>0</v>
      </c>
      <c r="CE36" s="107">
        <f t="shared" si="14"/>
        <v>0</v>
      </c>
      <c r="CF36" s="16">
        <f t="shared" si="15"/>
        <v>0</v>
      </c>
    </row>
    <row r="37" spans="1:84" ht="14.5" x14ac:dyDescent="0.35">
      <c r="A37" s="91" t="s">
        <v>557</v>
      </c>
      <c r="B37" s="91" t="s">
        <v>479</v>
      </c>
      <c r="C37" s="91">
        <v>405</v>
      </c>
      <c r="D37" s="91">
        <v>3518</v>
      </c>
      <c r="E37" s="91" t="str">
        <f t="shared" si="0"/>
        <v>AJUDANTE EXPEDICAO AGENCIA3518405</v>
      </c>
      <c r="F37" s="91" t="s">
        <v>982</v>
      </c>
      <c r="G37" s="91" t="s">
        <v>43</v>
      </c>
      <c r="H37" s="91" t="s">
        <v>1065</v>
      </c>
      <c r="I37" s="91" t="s">
        <v>172</v>
      </c>
      <c r="J37" s="91" t="s">
        <v>1134</v>
      </c>
      <c r="K37" s="102" t="s">
        <v>487</v>
      </c>
      <c r="L37" s="104">
        <v>14.428699999999999</v>
      </c>
      <c r="M37" s="104">
        <v>8.3636999999999997</v>
      </c>
      <c r="N37" s="104">
        <v>17.4437</v>
      </c>
      <c r="O37" s="103">
        <v>17.726199999999999</v>
      </c>
      <c r="P37" s="103">
        <v>17.726199999999999</v>
      </c>
      <c r="Q37" s="103">
        <v>10.392899999999999</v>
      </c>
      <c r="R37" s="103">
        <v>11.6921</v>
      </c>
      <c r="S37" s="103">
        <v>11.6921</v>
      </c>
      <c r="T37" s="103">
        <v>0.55069999999999997</v>
      </c>
      <c r="U37" s="103">
        <v>1.7999000000000001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5.1999999999999998E-3</v>
      </c>
      <c r="AK37" s="103">
        <v>5.1999999999999998E-3</v>
      </c>
      <c r="AL37" s="103">
        <v>0</v>
      </c>
      <c r="AM37" s="103">
        <v>0.41649999999999998</v>
      </c>
      <c r="AN37" s="103">
        <v>0</v>
      </c>
      <c r="AO37" s="103">
        <v>1.6821999999999999</v>
      </c>
      <c r="AP37" s="103">
        <v>0</v>
      </c>
      <c r="AQ37" s="103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103">
        <v>0</v>
      </c>
      <c r="AX37" s="103">
        <v>0</v>
      </c>
      <c r="AY37" s="103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103">
        <v>0</v>
      </c>
      <c r="BH37" s="103">
        <v>0</v>
      </c>
      <c r="BI37" s="103">
        <v>0</v>
      </c>
      <c r="BJ37" s="103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/>
      <c r="BW37" s="5"/>
      <c r="BX37" s="5"/>
      <c r="BY37" s="5"/>
      <c r="BZ37" s="5"/>
      <c r="CA37" s="5"/>
      <c r="CB37" s="105" t="s">
        <v>14</v>
      </c>
      <c r="CC37" s="106">
        <f t="shared" si="12"/>
        <v>11.6921</v>
      </c>
      <c r="CD37" s="93">
        <f t="shared" si="13"/>
        <v>5.1999999999999998E-3</v>
      </c>
      <c r="CE37" s="107">
        <f t="shared" si="14"/>
        <v>0</v>
      </c>
      <c r="CF37" s="16">
        <f t="shared" si="15"/>
        <v>0</v>
      </c>
    </row>
    <row r="38" spans="1:84" ht="14.5" x14ac:dyDescent="0.35">
      <c r="A38" s="91" t="s">
        <v>601</v>
      </c>
      <c r="B38" s="91" t="s">
        <v>479</v>
      </c>
      <c r="C38" s="91">
        <v>405</v>
      </c>
      <c r="D38" s="91">
        <v>3518</v>
      </c>
      <c r="E38" s="91" t="str">
        <f t="shared" si="0"/>
        <v>AJUDANTE EXPEDICAO AGENCIA3518405</v>
      </c>
      <c r="F38" s="91" t="s">
        <v>982</v>
      </c>
      <c r="G38" s="91" t="s">
        <v>43</v>
      </c>
      <c r="H38" s="91" t="s">
        <v>1065</v>
      </c>
      <c r="I38" s="91" t="s">
        <v>172</v>
      </c>
      <c r="J38" s="91" t="s">
        <v>1134</v>
      </c>
      <c r="K38" s="102" t="s">
        <v>487</v>
      </c>
      <c r="L38" s="104">
        <v>38.3277</v>
      </c>
      <c r="M38" s="104">
        <v>32.995899999999999</v>
      </c>
      <c r="N38" s="104">
        <v>39.525399999999998</v>
      </c>
      <c r="O38" s="103">
        <v>25.342099999999999</v>
      </c>
      <c r="P38" s="103">
        <v>26.974599999999999</v>
      </c>
      <c r="Q38" s="103">
        <v>25.857199999999999</v>
      </c>
      <c r="R38" s="103">
        <v>27.539000000000001</v>
      </c>
      <c r="S38" s="103">
        <v>27.539000000000001</v>
      </c>
      <c r="T38" s="103">
        <v>0.93410000000000004</v>
      </c>
      <c r="U38" s="103">
        <v>3.3818000000000001</v>
      </c>
      <c r="V38" s="103">
        <v>0</v>
      </c>
      <c r="W38" s="103">
        <v>3.1833</v>
      </c>
      <c r="X38" s="103">
        <v>4.8832000000000004</v>
      </c>
      <c r="Y38" s="103">
        <v>4.8832000000000004</v>
      </c>
      <c r="Z38" s="103">
        <v>6.6665000000000001</v>
      </c>
      <c r="AA38" s="103">
        <v>1.6831</v>
      </c>
      <c r="AB38" s="103">
        <v>0.56489999999999996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1.6665000000000001</v>
      </c>
      <c r="AN38" s="103">
        <v>3.6172</v>
      </c>
      <c r="AO38" s="103">
        <v>5.7991000000000001</v>
      </c>
      <c r="AP38" s="103">
        <v>0</v>
      </c>
      <c r="AQ38" s="103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103">
        <v>0</v>
      </c>
      <c r="AX38" s="103">
        <v>0</v>
      </c>
      <c r="AY38" s="103">
        <v>0.85870000000000002</v>
      </c>
      <c r="AZ38" s="103">
        <v>0.89200000000000002</v>
      </c>
      <c r="BA38" s="103">
        <v>1.0079</v>
      </c>
      <c r="BB38" s="103">
        <v>1.9738</v>
      </c>
      <c r="BC38" s="103">
        <v>3.4070999999999998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2.4051</v>
      </c>
      <c r="BS38" s="5">
        <v>2.6869000000000001</v>
      </c>
      <c r="BT38" s="5">
        <v>0.23769999999999999</v>
      </c>
      <c r="BU38" s="5">
        <v>1.3218000000000001</v>
      </c>
      <c r="BV38" s="5"/>
      <c r="BW38" s="5"/>
      <c r="BX38" s="5"/>
      <c r="BY38" s="5"/>
      <c r="BZ38" s="5"/>
      <c r="CA38" s="5"/>
      <c r="CB38" s="105" t="s">
        <v>14</v>
      </c>
      <c r="CC38" s="106">
        <f t="shared" si="12"/>
        <v>27.539000000000001</v>
      </c>
      <c r="CD38" s="93">
        <f t="shared" si="13"/>
        <v>0</v>
      </c>
      <c r="CE38" s="107">
        <f t="shared" si="14"/>
        <v>0</v>
      </c>
      <c r="CF38" s="16">
        <f t="shared" si="15"/>
        <v>1.3218000000000001</v>
      </c>
    </row>
    <row r="39" spans="1:84" ht="14.5" x14ac:dyDescent="0.35">
      <c r="A39" s="91" t="s">
        <v>632</v>
      </c>
      <c r="B39" s="91" t="s">
        <v>479</v>
      </c>
      <c r="C39" s="91">
        <v>405</v>
      </c>
      <c r="D39" s="91">
        <v>3518</v>
      </c>
      <c r="E39" s="91" t="str">
        <f t="shared" si="0"/>
        <v>AJUDANTE EXPEDICAO AGENCIA3518405</v>
      </c>
      <c r="F39" s="91" t="s">
        <v>982</v>
      </c>
      <c r="G39" s="91" t="s">
        <v>43</v>
      </c>
      <c r="H39" s="91" t="s">
        <v>1065</v>
      </c>
      <c r="I39" s="91" t="s">
        <v>172</v>
      </c>
      <c r="J39" s="91" t="s">
        <v>1134</v>
      </c>
      <c r="K39" s="102" t="s">
        <v>487</v>
      </c>
      <c r="L39" s="104">
        <v>17.0321</v>
      </c>
      <c r="M39" s="104">
        <v>12.632099999999999</v>
      </c>
      <c r="N39" s="104">
        <v>3.9026000000000001</v>
      </c>
      <c r="O39" s="103">
        <v>4.17</v>
      </c>
      <c r="P39" s="103">
        <v>5.6025</v>
      </c>
      <c r="Q39" s="103">
        <v>4.0190999999999999</v>
      </c>
      <c r="R39" s="103">
        <v>5.2031999999999998</v>
      </c>
      <c r="S39" s="103">
        <v>5.2031999999999998</v>
      </c>
      <c r="T39" s="103">
        <v>0</v>
      </c>
      <c r="U39" s="103">
        <v>0.46750000000000003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103">
        <v>0</v>
      </c>
      <c r="AP39" s="103">
        <v>0.33179999999999998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103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/>
      <c r="BW39" s="5"/>
      <c r="BX39" s="5"/>
      <c r="BY39" s="5"/>
      <c r="BZ39" s="5"/>
      <c r="CA39" s="5"/>
      <c r="CB39" s="105" t="s">
        <v>14</v>
      </c>
      <c r="CC39" s="106">
        <f t="shared" si="12"/>
        <v>5.2031999999999998</v>
      </c>
      <c r="CD39" s="93">
        <f t="shared" si="13"/>
        <v>0</v>
      </c>
      <c r="CE39" s="107">
        <f t="shared" si="14"/>
        <v>0</v>
      </c>
      <c r="CF39" s="16">
        <f t="shared" si="15"/>
        <v>0</v>
      </c>
    </row>
    <row r="40" spans="1:84" ht="14.5" x14ac:dyDescent="0.35">
      <c r="A40" s="91" t="s">
        <v>637</v>
      </c>
      <c r="B40" s="91" t="s">
        <v>479</v>
      </c>
      <c r="C40" s="91">
        <v>405</v>
      </c>
      <c r="D40" s="91">
        <v>3518</v>
      </c>
      <c r="E40" s="91" t="str">
        <f t="shared" si="0"/>
        <v>AJUDANTE EXPEDICAO AGENCIA3518405</v>
      </c>
      <c r="F40" s="91" t="s">
        <v>982</v>
      </c>
      <c r="G40" s="91" t="s">
        <v>43</v>
      </c>
      <c r="H40" s="91" t="s">
        <v>1065</v>
      </c>
      <c r="I40" s="91" t="s">
        <v>172</v>
      </c>
      <c r="J40" s="91" t="s">
        <v>1134</v>
      </c>
      <c r="K40" s="102" t="s">
        <v>487</v>
      </c>
      <c r="L40" s="104">
        <v>19.196400000000001</v>
      </c>
      <c r="M40" s="104">
        <v>20.944900000000001</v>
      </c>
      <c r="N40" s="104">
        <v>14.463900000000001</v>
      </c>
      <c r="O40" s="103">
        <v>15.0297</v>
      </c>
      <c r="P40" s="103">
        <v>16.5456</v>
      </c>
      <c r="Q40" s="103">
        <v>15.8971</v>
      </c>
      <c r="R40" s="103">
        <v>17.081199999999999</v>
      </c>
      <c r="S40" s="103">
        <v>17.081199999999999</v>
      </c>
      <c r="T40" s="103">
        <v>3.8491</v>
      </c>
      <c r="U40" s="103">
        <v>5.3483000000000001</v>
      </c>
      <c r="V40" s="103">
        <v>0</v>
      </c>
      <c r="W40" s="103">
        <v>0.1633</v>
      </c>
      <c r="X40" s="103">
        <v>2.6934</v>
      </c>
      <c r="Y40" s="103">
        <v>2.6934</v>
      </c>
      <c r="Z40" s="103">
        <v>2.7583000000000002</v>
      </c>
      <c r="AA40" s="103">
        <v>0</v>
      </c>
      <c r="AB40" s="103">
        <v>0.74209999999999998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3.2656999999999998</v>
      </c>
      <c r="AN40" s="103">
        <v>1.3474999999999999</v>
      </c>
      <c r="AO40" s="103">
        <v>3.8132999999999999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0.13950000000000001</v>
      </c>
      <c r="AW40" s="103">
        <v>0</v>
      </c>
      <c r="AX40" s="103">
        <v>0.43690000000000001</v>
      </c>
      <c r="AY40" s="103">
        <v>2.4535999999999998</v>
      </c>
      <c r="AZ40" s="103">
        <v>2.5036</v>
      </c>
      <c r="BA40" s="103">
        <v>2.5194999999999999</v>
      </c>
      <c r="BB40" s="103">
        <v>3.4853999999999998</v>
      </c>
      <c r="BC40" s="103">
        <v>5.0354000000000001</v>
      </c>
      <c r="BD40" s="103">
        <v>1.5354000000000001</v>
      </c>
      <c r="BE40" s="103">
        <v>0.96870000000000001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1.6999</v>
      </c>
      <c r="BR40" s="5">
        <v>4.7672999999999996</v>
      </c>
      <c r="BS40" s="5">
        <v>5.4165000000000001</v>
      </c>
      <c r="BT40" s="5">
        <v>3.1991000000000001</v>
      </c>
      <c r="BU40" s="5">
        <v>3.915</v>
      </c>
      <c r="BV40" s="5"/>
      <c r="BW40" s="5"/>
      <c r="BX40" s="5"/>
      <c r="BY40" s="5"/>
      <c r="BZ40" s="5"/>
      <c r="CA40" s="5"/>
      <c r="CB40" s="105" t="s">
        <v>14</v>
      </c>
      <c r="CC40" s="106">
        <f t="shared" si="12"/>
        <v>17.081199999999999</v>
      </c>
      <c r="CD40" s="93">
        <f t="shared" si="13"/>
        <v>0</v>
      </c>
      <c r="CE40" s="107">
        <f t="shared" si="14"/>
        <v>0.96870000000000001</v>
      </c>
      <c r="CF40" s="16">
        <f t="shared" si="15"/>
        <v>3.915</v>
      </c>
    </row>
    <row r="41" spans="1:84" ht="14.5" x14ac:dyDescent="0.35">
      <c r="A41" s="91" t="s">
        <v>1115</v>
      </c>
      <c r="B41" s="91" t="s">
        <v>479</v>
      </c>
      <c r="C41" s="91">
        <v>405</v>
      </c>
      <c r="D41" s="91">
        <v>3520</v>
      </c>
      <c r="E41" s="91" t="str">
        <f t="shared" si="0"/>
        <v>AJUDANTE EXPEDICAO AGENCIA3520405</v>
      </c>
      <c r="F41" s="91" t="s">
        <v>982</v>
      </c>
      <c r="G41" s="91" t="s">
        <v>58</v>
      </c>
      <c r="H41" s="91" t="s">
        <v>1065</v>
      </c>
      <c r="I41" s="91" t="s">
        <v>59</v>
      </c>
      <c r="J41" s="91" t="s">
        <v>1134</v>
      </c>
      <c r="K41" s="102" t="s">
        <v>470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1.9158999999999999</v>
      </c>
      <c r="AJ41" s="103">
        <v>2.9483000000000001</v>
      </c>
      <c r="AK41" s="103">
        <v>2.9483000000000001</v>
      </c>
      <c r="AL41" s="103">
        <v>0</v>
      </c>
      <c r="AM41" s="103">
        <v>4.4142999999999999</v>
      </c>
      <c r="AN41" s="103">
        <v>0.51339999999999997</v>
      </c>
      <c r="AO41" s="103">
        <v>2.2450999999999999</v>
      </c>
      <c r="AP41" s="103">
        <v>0</v>
      </c>
      <c r="AQ41" s="103">
        <v>0</v>
      </c>
      <c r="AR41" s="103">
        <v>2.5737000000000001</v>
      </c>
      <c r="AS41" s="103">
        <v>5.2728000000000002</v>
      </c>
      <c r="AT41" s="103">
        <v>7.2386999999999997</v>
      </c>
      <c r="AU41" s="103">
        <v>1.4048</v>
      </c>
      <c r="AV41" s="103">
        <v>2.5047999999999999</v>
      </c>
      <c r="AW41" s="103">
        <v>7.5023999999999997</v>
      </c>
      <c r="AX41" s="103">
        <v>1.2524</v>
      </c>
      <c r="AY41" s="103">
        <v>4.6364000000000001</v>
      </c>
      <c r="AZ41" s="103">
        <v>4.7864000000000004</v>
      </c>
      <c r="BA41" s="103">
        <v>4.7864000000000004</v>
      </c>
      <c r="BB41" s="103">
        <v>6.4523000000000001</v>
      </c>
      <c r="BC41" s="103">
        <v>7.6681999999999997</v>
      </c>
      <c r="BD41" s="103">
        <v>2.7848999999999999</v>
      </c>
      <c r="BE41" s="103">
        <v>2.7507999999999999</v>
      </c>
      <c r="BF41" s="103">
        <v>3.7825000000000002</v>
      </c>
      <c r="BG41" s="103">
        <v>7.5658000000000003</v>
      </c>
      <c r="BH41" s="103">
        <v>7.4832000000000001</v>
      </c>
      <c r="BI41" s="103">
        <v>3.0158</v>
      </c>
      <c r="BJ41" s="103">
        <v>4.0483000000000002</v>
      </c>
      <c r="BK41" s="5">
        <v>7.5633999999999997</v>
      </c>
      <c r="BL41" s="5">
        <v>2.8944000000000001</v>
      </c>
      <c r="BM41" s="5">
        <v>4.8594999999999997</v>
      </c>
      <c r="BN41" s="5">
        <v>5.3261000000000003</v>
      </c>
      <c r="BO41" s="5">
        <v>0</v>
      </c>
      <c r="BP41" s="5">
        <v>1.9325000000000001</v>
      </c>
      <c r="BQ41" s="5">
        <v>4.3324999999999996</v>
      </c>
      <c r="BR41" s="5">
        <v>6.1158000000000001</v>
      </c>
      <c r="BS41" s="5">
        <v>11.5983</v>
      </c>
      <c r="BT41" s="5">
        <v>11.897500000000001</v>
      </c>
      <c r="BU41" s="5">
        <v>13.130800000000001</v>
      </c>
      <c r="BV41" s="5"/>
      <c r="BW41" s="5"/>
      <c r="BX41" s="5"/>
      <c r="BY41" s="5"/>
      <c r="BZ41" s="5"/>
      <c r="CA41" s="5"/>
      <c r="CB41" s="105" t="s">
        <v>14</v>
      </c>
      <c r="CC41" s="106">
        <f t="shared" si="12"/>
        <v>0</v>
      </c>
      <c r="CD41" s="93">
        <f t="shared" si="13"/>
        <v>2.9483000000000001</v>
      </c>
      <c r="CE41" s="107">
        <f t="shared" si="14"/>
        <v>2.7507999999999999</v>
      </c>
      <c r="CF41" s="16">
        <f t="shared" si="15"/>
        <v>13.130800000000001</v>
      </c>
    </row>
    <row r="42" spans="1:84" ht="14.5" x14ac:dyDescent="0.35">
      <c r="A42" s="91" t="s">
        <v>893</v>
      </c>
      <c r="B42" s="91" t="s">
        <v>479</v>
      </c>
      <c r="C42" s="91">
        <v>405</v>
      </c>
      <c r="D42" s="91">
        <v>3520</v>
      </c>
      <c r="E42" s="91" t="str">
        <f t="shared" si="0"/>
        <v>AJUDANTE EXPEDICAO AGENCIA3520405</v>
      </c>
      <c r="F42" s="91" t="s">
        <v>982</v>
      </c>
      <c r="G42" s="91" t="s">
        <v>58</v>
      </c>
      <c r="H42" s="91" t="s">
        <v>1065</v>
      </c>
      <c r="I42" s="91" t="s">
        <v>59</v>
      </c>
      <c r="J42" s="91" t="s">
        <v>1134</v>
      </c>
      <c r="K42" s="102" t="s">
        <v>470</v>
      </c>
      <c r="L42" s="104">
        <v>3.9157000000000002</v>
      </c>
      <c r="M42" s="104">
        <v>3.9157000000000002</v>
      </c>
      <c r="N42" s="104">
        <v>6.2824</v>
      </c>
      <c r="O42" s="103">
        <v>6.6649000000000003</v>
      </c>
      <c r="P42" s="103">
        <v>7.3148999999999997</v>
      </c>
      <c r="Q42" s="103">
        <v>11.2148</v>
      </c>
      <c r="R42" s="103">
        <v>13.0466</v>
      </c>
      <c r="S42" s="103">
        <v>13.0466</v>
      </c>
      <c r="T42" s="103">
        <v>0</v>
      </c>
      <c r="U42" s="103">
        <v>0.8841</v>
      </c>
      <c r="V42" s="103">
        <v>2.6</v>
      </c>
      <c r="W42" s="103">
        <v>1.7159</v>
      </c>
      <c r="X42" s="103">
        <v>2.3675000000000002</v>
      </c>
      <c r="Y42" s="103">
        <v>2.3675000000000002</v>
      </c>
      <c r="Z42" s="103">
        <v>3.9834999999999998</v>
      </c>
      <c r="AA42" s="103">
        <v>6.7987000000000002</v>
      </c>
      <c r="AB42" s="103">
        <v>9.2478999999999996</v>
      </c>
      <c r="AC42" s="103">
        <v>3.7654000000000001</v>
      </c>
      <c r="AD42" s="103">
        <v>3.0154000000000001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3">
        <v>0</v>
      </c>
      <c r="AS42" s="103">
        <v>0</v>
      </c>
      <c r="AT42" s="103">
        <v>0</v>
      </c>
      <c r="AU42" s="103">
        <v>0</v>
      </c>
      <c r="AV42" s="103">
        <v>0</v>
      </c>
      <c r="AW42" s="103">
        <v>0</v>
      </c>
      <c r="AX42" s="103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/>
      <c r="BW42" s="5"/>
      <c r="BX42" s="5"/>
      <c r="BY42" s="5"/>
      <c r="BZ42" s="5"/>
      <c r="CA42" s="5"/>
      <c r="CB42" s="105" t="s">
        <v>14</v>
      </c>
      <c r="CC42" s="106">
        <f t="shared" si="12"/>
        <v>13.0466</v>
      </c>
      <c r="CD42" s="93">
        <f t="shared" si="13"/>
        <v>0</v>
      </c>
      <c r="CE42" s="107">
        <f t="shared" si="14"/>
        <v>0</v>
      </c>
      <c r="CF42" s="16">
        <f t="shared" si="15"/>
        <v>0</v>
      </c>
    </row>
    <row r="43" spans="1:84" ht="14.5" x14ac:dyDescent="0.35">
      <c r="A43" s="91" t="s">
        <v>917</v>
      </c>
      <c r="B43" s="91" t="s">
        <v>479</v>
      </c>
      <c r="C43" s="91">
        <v>405</v>
      </c>
      <c r="D43" s="91">
        <v>3520</v>
      </c>
      <c r="E43" s="91" t="str">
        <f t="shared" si="0"/>
        <v>AJUDANTE EXPEDICAO AGENCIA3520405</v>
      </c>
      <c r="F43" s="91" t="s">
        <v>982</v>
      </c>
      <c r="G43" s="91" t="s">
        <v>58</v>
      </c>
      <c r="H43" s="91" t="s">
        <v>1065</v>
      </c>
      <c r="I43" s="91" t="s">
        <v>59</v>
      </c>
      <c r="J43" s="91" t="s">
        <v>1134</v>
      </c>
      <c r="K43" s="102" t="s">
        <v>470</v>
      </c>
      <c r="L43" s="104">
        <v>0</v>
      </c>
      <c r="M43" s="104">
        <v>0</v>
      </c>
      <c r="N43" s="104">
        <v>3.2161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0.15079999999999999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103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/>
      <c r="BW43" s="5"/>
      <c r="BX43" s="5"/>
      <c r="BY43" s="5"/>
      <c r="BZ43" s="5"/>
      <c r="CA43" s="5"/>
      <c r="CB43" s="105" t="s">
        <v>14</v>
      </c>
      <c r="CC43" s="106">
        <f t="shared" si="12"/>
        <v>0</v>
      </c>
      <c r="CD43" s="93">
        <f t="shared" si="13"/>
        <v>0</v>
      </c>
      <c r="CE43" s="107">
        <f t="shared" si="14"/>
        <v>0</v>
      </c>
      <c r="CF43" s="16">
        <f t="shared" si="15"/>
        <v>0</v>
      </c>
    </row>
    <row r="44" spans="1:84" ht="14.5" x14ac:dyDescent="0.35">
      <c r="A44" s="91" t="s">
        <v>920</v>
      </c>
      <c r="B44" s="91" t="s">
        <v>479</v>
      </c>
      <c r="C44" s="91">
        <v>405</v>
      </c>
      <c r="D44" s="91">
        <v>3520</v>
      </c>
      <c r="E44" s="91" t="str">
        <f t="shared" si="0"/>
        <v>AJUDANTE EXPEDICAO AGENCIA3520405</v>
      </c>
      <c r="F44" s="91" t="s">
        <v>982</v>
      </c>
      <c r="G44" s="91" t="s">
        <v>58</v>
      </c>
      <c r="H44" s="91" t="s">
        <v>1065</v>
      </c>
      <c r="I44" s="91" t="s">
        <v>59</v>
      </c>
      <c r="J44" s="91" t="s">
        <v>1134</v>
      </c>
      <c r="K44" s="102" t="s">
        <v>470</v>
      </c>
      <c r="L44" s="103">
        <v>0</v>
      </c>
      <c r="M44" s="104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1.3478000000000001</v>
      </c>
      <c r="AC44" s="103">
        <v>2.6614</v>
      </c>
      <c r="AD44" s="103">
        <v>3.1120999999999999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103">
        <v>0</v>
      </c>
      <c r="AP44" s="103">
        <v>0</v>
      </c>
      <c r="AQ44" s="103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3.9794999999999998</v>
      </c>
      <c r="AW44" s="103">
        <v>0</v>
      </c>
      <c r="AX44" s="103">
        <v>0</v>
      </c>
      <c r="AY44" s="103">
        <v>0</v>
      </c>
      <c r="AZ44" s="103">
        <v>0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/>
      <c r="BW44" s="5"/>
      <c r="BX44" s="5"/>
      <c r="BY44" s="5"/>
      <c r="BZ44" s="5"/>
      <c r="CA44" s="5"/>
      <c r="CB44" s="105" t="s">
        <v>14</v>
      </c>
      <c r="CC44" s="106">
        <f t="shared" si="12"/>
        <v>0</v>
      </c>
      <c r="CD44" s="93">
        <f t="shared" si="13"/>
        <v>0</v>
      </c>
      <c r="CE44" s="107">
        <f t="shared" si="14"/>
        <v>0</v>
      </c>
      <c r="CF44" s="16">
        <f t="shared" si="15"/>
        <v>0</v>
      </c>
    </row>
    <row r="45" spans="1:84" ht="14.5" x14ac:dyDescent="0.35">
      <c r="A45" s="91" t="s">
        <v>975</v>
      </c>
      <c r="B45" s="91" t="s">
        <v>479</v>
      </c>
      <c r="C45" s="91">
        <v>405</v>
      </c>
      <c r="D45" s="91">
        <v>3520</v>
      </c>
      <c r="E45" s="91" t="str">
        <f t="shared" si="0"/>
        <v>AJUDANTE EXPEDICAO AGENCIA3520405</v>
      </c>
      <c r="F45" s="91" t="s">
        <v>982</v>
      </c>
      <c r="G45" s="91" t="s">
        <v>58</v>
      </c>
      <c r="H45" s="91" t="s">
        <v>1065</v>
      </c>
      <c r="I45" s="91" t="s">
        <v>59</v>
      </c>
      <c r="J45" s="91" t="s">
        <v>1134</v>
      </c>
      <c r="K45" s="102" t="s">
        <v>470</v>
      </c>
      <c r="L45" s="104">
        <v>26.317299999999999</v>
      </c>
      <c r="M45" s="104">
        <v>24.717300000000002</v>
      </c>
      <c r="N45" s="104">
        <v>28.568100000000001</v>
      </c>
      <c r="O45" s="103">
        <v>16.351500000000001</v>
      </c>
      <c r="P45" s="103">
        <v>17.184799999999999</v>
      </c>
      <c r="Q45" s="103">
        <v>17.3689</v>
      </c>
      <c r="R45" s="103">
        <v>19.703700000000001</v>
      </c>
      <c r="S45" s="103">
        <v>19.703700000000001</v>
      </c>
      <c r="T45" s="103">
        <v>0</v>
      </c>
      <c r="U45" s="103">
        <v>2.2682000000000002</v>
      </c>
      <c r="V45" s="103">
        <v>1.7842</v>
      </c>
      <c r="W45" s="103">
        <v>0.38350000000000001</v>
      </c>
      <c r="X45" s="103">
        <v>5.0046999999999997</v>
      </c>
      <c r="Y45" s="103">
        <v>5.0046999999999997</v>
      </c>
      <c r="Z45" s="103">
        <v>7.1721000000000004</v>
      </c>
      <c r="AA45" s="103">
        <v>7.1721000000000004</v>
      </c>
      <c r="AB45" s="103">
        <v>4.5743999999999998</v>
      </c>
      <c r="AC45" s="103">
        <v>9.8729999999999993</v>
      </c>
      <c r="AD45" s="103">
        <v>7.5254000000000003</v>
      </c>
      <c r="AE45" s="103">
        <v>0</v>
      </c>
      <c r="AF45" s="103">
        <v>2.2262</v>
      </c>
      <c r="AG45" s="103">
        <v>2.2262</v>
      </c>
      <c r="AH45" s="103">
        <v>2.2262</v>
      </c>
      <c r="AI45" s="103">
        <v>2.2262</v>
      </c>
      <c r="AJ45" s="103">
        <v>2.2262</v>
      </c>
      <c r="AK45" s="103">
        <v>2.2262</v>
      </c>
      <c r="AL45" s="103">
        <v>0</v>
      </c>
      <c r="AM45" s="103">
        <v>0</v>
      </c>
      <c r="AN45" s="103">
        <v>0</v>
      </c>
      <c r="AO45" s="103">
        <v>0</v>
      </c>
      <c r="AP45" s="103">
        <v>0</v>
      </c>
      <c r="AQ45" s="103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103">
        <v>0</v>
      </c>
      <c r="AX45" s="103">
        <v>0</v>
      </c>
      <c r="AY45" s="103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/>
      <c r="BW45" s="5"/>
      <c r="BX45" s="5"/>
      <c r="BY45" s="5"/>
      <c r="BZ45" s="5"/>
      <c r="CA45" s="5"/>
      <c r="CB45" s="105" t="s">
        <v>14</v>
      </c>
      <c r="CC45" s="106">
        <f t="shared" si="12"/>
        <v>19.703700000000001</v>
      </c>
      <c r="CD45" s="93">
        <f t="shared" si="13"/>
        <v>2.2262</v>
      </c>
      <c r="CE45" s="107">
        <f t="shared" si="14"/>
        <v>0</v>
      </c>
      <c r="CF45" s="16">
        <f t="shared" si="15"/>
        <v>0</v>
      </c>
    </row>
    <row r="46" spans="1:84" ht="14.5" x14ac:dyDescent="0.35">
      <c r="A46" s="91" t="s">
        <v>518</v>
      </c>
      <c r="B46" s="91" t="s">
        <v>479</v>
      </c>
      <c r="C46" s="91">
        <v>405</v>
      </c>
      <c r="D46" s="91">
        <v>3529</v>
      </c>
      <c r="E46" s="91" t="str">
        <f t="shared" si="0"/>
        <v>AJUDANTE EXPEDICAO AGENCIA3529405</v>
      </c>
      <c r="F46" s="91" t="s">
        <v>982</v>
      </c>
      <c r="G46" s="91" t="s">
        <v>336</v>
      </c>
      <c r="H46" s="91" t="s">
        <v>1065</v>
      </c>
      <c r="I46" s="91" t="s">
        <v>337</v>
      </c>
      <c r="J46" s="91" t="s">
        <v>1134</v>
      </c>
      <c r="K46" s="102" t="s">
        <v>487</v>
      </c>
      <c r="L46" s="104">
        <v>0.7863</v>
      </c>
      <c r="M46" s="104">
        <v>0</v>
      </c>
      <c r="N46" s="104">
        <v>0.95220000000000005</v>
      </c>
      <c r="O46" s="103">
        <v>0.95220000000000005</v>
      </c>
      <c r="P46" s="103">
        <v>0.95220000000000005</v>
      </c>
      <c r="Q46" s="103">
        <v>0.95220000000000005</v>
      </c>
      <c r="R46" s="103">
        <v>0.95220000000000005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0</v>
      </c>
      <c r="AP46" s="103">
        <v>0</v>
      </c>
      <c r="AQ46" s="103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103">
        <v>0</v>
      </c>
      <c r="AY46" s="103">
        <v>0</v>
      </c>
      <c r="AZ46" s="103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0</v>
      </c>
      <c r="BJ46" s="103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/>
      <c r="BW46" s="5"/>
      <c r="BX46" s="5"/>
      <c r="BY46" s="5"/>
      <c r="BZ46" s="5"/>
      <c r="CA46" s="5"/>
      <c r="CB46" s="105" t="s">
        <v>14</v>
      </c>
      <c r="CC46" s="106">
        <f t="shared" si="12"/>
        <v>0</v>
      </c>
      <c r="CD46" s="93">
        <f t="shared" si="13"/>
        <v>0</v>
      </c>
      <c r="CE46" s="107">
        <f t="shared" si="14"/>
        <v>0</v>
      </c>
      <c r="CF46" s="16">
        <f t="shared" si="15"/>
        <v>0</v>
      </c>
    </row>
    <row r="47" spans="1:84" ht="14.5" x14ac:dyDescent="0.35">
      <c r="A47" s="91" t="s">
        <v>565</v>
      </c>
      <c r="B47" s="91" t="s">
        <v>479</v>
      </c>
      <c r="C47" s="91">
        <v>405</v>
      </c>
      <c r="D47" s="91">
        <v>3529</v>
      </c>
      <c r="E47" s="91" t="str">
        <f t="shared" si="0"/>
        <v>AJUDANTE EXPEDICAO AGENCIA3529405</v>
      </c>
      <c r="F47" s="91" t="s">
        <v>982</v>
      </c>
      <c r="G47" s="91" t="s">
        <v>336</v>
      </c>
      <c r="H47" s="91" t="s">
        <v>1065</v>
      </c>
      <c r="I47" s="91" t="s">
        <v>337</v>
      </c>
      <c r="J47" s="91" t="s">
        <v>1134</v>
      </c>
      <c r="K47" s="102" t="s">
        <v>487</v>
      </c>
      <c r="L47" s="103">
        <v>0</v>
      </c>
      <c r="M47" s="104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0.74929999999999997</v>
      </c>
      <c r="U47" s="103">
        <v>1.9319</v>
      </c>
      <c r="V47" s="103">
        <v>2.3159999999999998</v>
      </c>
      <c r="W47" s="103">
        <v>3.2320000000000002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103">
        <v>0</v>
      </c>
      <c r="AP47" s="103">
        <v>0</v>
      </c>
      <c r="AQ47" s="103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103">
        <v>0</v>
      </c>
      <c r="AX47" s="103">
        <v>0</v>
      </c>
      <c r="AY47" s="103">
        <v>0</v>
      </c>
      <c r="AZ47" s="103">
        <v>0</v>
      </c>
      <c r="BA47" s="103">
        <v>0</v>
      </c>
      <c r="BB47" s="103">
        <v>0</v>
      </c>
      <c r="BC47" s="103">
        <v>0</v>
      </c>
      <c r="BD47" s="103">
        <v>0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/>
      <c r="BW47" s="5"/>
      <c r="BX47" s="5"/>
      <c r="BY47" s="5"/>
      <c r="BZ47" s="5"/>
      <c r="CA47" s="5"/>
      <c r="CB47" s="105" t="s">
        <v>14</v>
      </c>
      <c r="CC47" s="106">
        <f t="shared" si="12"/>
        <v>0</v>
      </c>
      <c r="CD47" s="93">
        <f t="shared" si="13"/>
        <v>0</v>
      </c>
      <c r="CE47" s="107">
        <f t="shared" si="14"/>
        <v>0</v>
      </c>
      <c r="CF47" s="16">
        <f t="shared" si="15"/>
        <v>0</v>
      </c>
    </row>
    <row r="48" spans="1:84" ht="14.5" x14ac:dyDescent="0.35">
      <c r="A48" s="91" t="s">
        <v>571</v>
      </c>
      <c r="B48" s="91" t="s">
        <v>479</v>
      </c>
      <c r="C48" s="91">
        <v>405</v>
      </c>
      <c r="D48" s="91">
        <v>3529</v>
      </c>
      <c r="E48" s="91" t="str">
        <f t="shared" si="0"/>
        <v>AJUDANTE EXPEDICAO AGENCIA3529405</v>
      </c>
      <c r="F48" s="91" t="s">
        <v>982</v>
      </c>
      <c r="G48" s="91" t="s">
        <v>336</v>
      </c>
      <c r="H48" s="91" t="s">
        <v>1065</v>
      </c>
      <c r="I48" s="91" t="s">
        <v>337</v>
      </c>
      <c r="J48" s="91" t="s">
        <v>1134</v>
      </c>
      <c r="K48" s="102" t="s">
        <v>487</v>
      </c>
      <c r="L48" s="104">
        <v>0</v>
      </c>
      <c r="M48" s="104">
        <v>0</v>
      </c>
      <c r="N48" s="104">
        <v>0.25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103">
        <v>0</v>
      </c>
      <c r="AP48" s="103">
        <v>0</v>
      </c>
      <c r="AQ48" s="103">
        <v>0</v>
      </c>
      <c r="AR48" s="103">
        <v>0</v>
      </c>
      <c r="AS48" s="103">
        <v>1.6644000000000001</v>
      </c>
      <c r="AT48" s="103">
        <v>0</v>
      </c>
      <c r="AU48" s="103">
        <v>0</v>
      </c>
      <c r="AV48" s="103">
        <v>0</v>
      </c>
      <c r="AW48" s="103">
        <v>0</v>
      </c>
      <c r="AX48" s="103">
        <v>0</v>
      </c>
      <c r="AY48" s="103">
        <v>0</v>
      </c>
      <c r="AZ48" s="103">
        <v>0</v>
      </c>
      <c r="BA48" s="103">
        <v>0</v>
      </c>
      <c r="BB48" s="103">
        <v>0</v>
      </c>
      <c r="BC48" s="103">
        <v>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/>
      <c r="BW48" s="5"/>
      <c r="BX48" s="5"/>
      <c r="BY48" s="5"/>
      <c r="BZ48" s="5"/>
      <c r="CA48" s="5"/>
      <c r="CB48" s="105" t="s">
        <v>14</v>
      </c>
      <c r="CC48" s="106">
        <f t="shared" si="12"/>
        <v>0</v>
      </c>
      <c r="CD48" s="93">
        <f t="shared" si="13"/>
        <v>0</v>
      </c>
      <c r="CE48" s="107">
        <f t="shared" si="14"/>
        <v>0</v>
      </c>
      <c r="CF48" s="16">
        <f t="shared" si="15"/>
        <v>0</v>
      </c>
    </row>
    <row r="49" spans="1:85" ht="14.5" x14ac:dyDescent="0.35">
      <c r="A49" s="91" t="s">
        <v>603</v>
      </c>
      <c r="B49" s="91" t="s">
        <v>479</v>
      </c>
      <c r="C49" s="91">
        <v>405</v>
      </c>
      <c r="D49" s="91">
        <v>3529</v>
      </c>
      <c r="E49" s="91" t="str">
        <f t="shared" si="0"/>
        <v>AJUDANTE EXPEDICAO AGENCIA3529405</v>
      </c>
      <c r="F49" s="91" t="s">
        <v>982</v>
      </c>
      <c r="G49" s="91" t="s">
        <v>336</v>
      </c>
      <c r="H49" s="91" t="s">
        <v>1065</v>
      </c>
      <c r="I49" s="91" t="s">
        <v>337</v>
      </c>
      <c r="J49" s="91" t="s">
        <v>1134</v>
      </c>
      <c r="K49" s="102" t="s">
        <v>487</v>
      </c>
      <c r="L49" s="104">
        <v>0</v>
      </c>
      <c r="M49" s="104">
        <v>0</v>
      </c>
      <c r="N49" s="104">
        <v>0</v>
      </c>
      <c r="O49" s="103">
        <v>2.8001</v>
      </c>
      <c r="P49" s="103">
        <v>3.0167999999999999</v>
      </c>
      <c r="Q49" s="103">
        <v>3.3826999999999998</v>
      </c>
      <c r="R49" s="103">
        <v>5.7309999999999999</v>
      </c>
      <c r="S49" s="103">
        <v>5.7309999999999999</v>
      </c>
      <c r="T49" s="103">
        <v>0.58409999999999995</v>
      </c>
      <c r="U49" s="103">
        <v>0.3175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0.27429999999999999</v>
      </c>
      <c r="AH49" s="103">
        <v>0</v>
      </c>
      <c r="AI49" s="103">
        <v>0</v>
      </c>
      <c r="AJ49" s="103">
        <v>7.7000000000000002E-3</v>
      </c>
      <c r="AK49" s="103">
        <v>7.7000000000000002E-3</v>
      </c>
      <c r="AL49" s="103">
        <v>0</v>
      </c>
      <c r="AM49" s="103">
        <v>0</v>
      </c>
      <c r="AN49" s="103">
        <v>0</v>
      </c>
      <c r="AO49" s="103">
        <v>0</v>
      </c>
      <c r="AP49" s="103">
        <v>0</v>
      </c>
      <c r="AQ49" s="103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103">
        <v>0</v>
      </c>
      <c r="AX49" s="103">
        <v>0.46329999999999999</v>
      </c>
      <c r="AY49" s="103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0</v>
      </c>
      <c r="BF49" s="103">
        <v>0</v>
      </c>
      <c r="BG49" s="103">
        <v>0</v>
      </c>
      <c r="BH49" s="103">
        <v>0</v>
      </c>
      <c r="BI49" s="103">
        <v>0</v>
      </c>
      <c r="BJ49" s="103">
        <v>0</v>
      </c>
      <c r="BK49" s="5">
        <v>1.7500000000000002E-2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/>
      <c r="BW49" s="5"/>
      <c r="BX49" s="5"/>
      <c r="BY49" s="5"/>
      <c r="BZ49" s="5"/>
      <c r="CA49" s="5"/>
      <c r="CB49" s="105" t="s">
        <v>14</v>
      </c>
      <c r="CC49" s="106">
        <f t="shared" si="12"/>
        <v>5.7309999999999999</v>
      </c>
      <c r="CD49" s="93">
        <f t="shared" si="13"/>
        <v>7.7000000000000002E-3</v>
      </c>
      <c r="CE49" s="107">
        <f t="shared" si="14"/>
        <v>0</v>
      </c>
      <c r="CF49" s="16">
        <f t="shared" si="15"/>
        <v>0</v>
      </c>
    </row>
    <row r="50" spans="1:85" ht="14.5" x14ac:dyDescent="0.35">
      <c r="A50" s="91" t="s">
        <v>611</v>
      </c>
      <c r="B50" s="91" t="s">
        <v>479</v>
      </c>
      <c r="C50" s="91">
        <v>405</v>
      </c>
      <c r="D50" s="91">
        <v>3529</v>
      </c>
      <c r="E50" s="91" t="str">
        <f t="shared" si="0"/>
        <v>AJUDANTE EXPEDICAO AGENCIA3529405</v>
      </c>
      <c r="F50" s="91" t="s">
        <v>982</v>
      </c>
      <c r="G50" s="91" t="s">
        <v>336</v>
      </c>
      <c r="H50" s="91" t="s">
        <v>1065</v>
      </c>
      <c r="I50" s="91" t="s">
        <v>337</v>
      </c>
      <c r="J50" s="91" t="s">
        <v>1134</v>
      </c>
      <c r="K50" s="102" t="s">
        <v>487</v>
      </c>
      <c r="L50" s="103">
        <v>0</v>
      </c>
      <c r="M50" s="104">
        <v>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>
        <v>0</v>
      </c>
      <c r="T50" s="103">
        <v>1.7333000000000001</v>
      </c>
      <c r="U50" s="103">
        <v>0</v>
      </c>
      <c r="V50" s="103">
        <v>0</v>
      </c>
      <c r="W50" s="103">
        <v>0</v>
      </c>
      <c r="X50" s="103">
        <v>0.05</v>
      </c>
      <c r="Y50" s="103">
        <v>0.05</v>
      </c>
      <c r="Z50" s="103">
        <v>0</v>
      </c>
      <c r="AA50" s="103">
        <v>0</v>
      </c>
      <c r="AB50" s="103">
        <v>0</v>
      </c>
      <c r="AC50" s="103">
        <v>5.0700000000000002E-2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103">
        <v>0</v>
      </c>
      <c r="AP50" s="103">
        <v>0</v>
      </c>
      <c r="AQ50" s="103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103">
        <v>0</v>
      </c>
      <c r="AX50" s="103">
        <v>0</v>
      </c>
      <c r="AY50" s="103">
        <v>0</v>
      </c>
      <c r="AZ50" s="103">
        <v>0</v>
      </c>
      <c r="BA50" s="103">
        <v>0</v>
      </c>
      <c r="BB50" s="103">
        <v>0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/>
      <c r="BW50" s="5"/>
      <c r="BX50" s="5"/>
      <c r="BY50" s="5"/>
      <c r="BZ50" s="5"/>
      <c r="CA50" s="5"/>
      <c r="CB50" s="105" t="s">
        <v>14</v>
      </c>
      <c r="CC50" s="106">
        <f t="shared" si="12"/>
        <v>0</v>
      </c>
      <c r="CD50" s="93">
        <f t="shared" si="13"/>
        <v>0</v>
      </c>
      <c r="CE50" s="107">
        <f t="shared" si="14"/>
        <v>0</v>
      </c>
      <c r="CF50" s="16">
        <f t="shared" si="15"/>
        <v>0</v>
      </c>
    </row>
    <row r="51" spans="1:85" ht="14.5" x14ac:dyDescent="0.35">
      <c r="A51" s="91" t="s">
        <v>545</v>
      </c>
      <c r="B51" s="91" t="s">
        <v>479</v>
      </c>
      <c r="C51" s="91">
        <v>405</v>
      </c>
      <c r="D51" s="91">
        <v>3530</v>
      </c>
      <c r="E51" s="91" t="str">
        <f t="shared" si="0"/>
        <v>AJUDANTE EXPEDICAO AGENCIA3530405</v>
      </c>
      <c r="F51" s="91" t="s">
        <v>982</v>
      </c>
      <c r="G51" s="91" t="s">
        <v>43</v>
      </c>
      <c r="H51" s="91" t="s">
        <v>1065</v>
      </c>
      <c r="I51" s="91" t="s">
        <v>234</v>
      </c>
      <c r="J51" s="91" t="s">
        <v>1134</v>
      </c>
      <c r="K51" s="102" t="s">
        <v>487</v>
      </c>
      <c r="L51" s="104">
        <v>0</v>
      </c>
      <c r="M51" s="104">
        <v>0</v>
      </c>
      <c r="N51" s="104">
        <v>0</v>
      </c>
      <c r="O51" s="103">
        <v>1.6199999999999999E-2</v>
      </c>
      <c r="P51" s="103">
        <v>5.0299999999999997E-2</v>
      </c>
      <c r="Q51" s="103">
        <v>0</v>
      </c>
      <c r="R51" s="103">
        <v>0</v>
      </c>
      <c r="S51" s="103">
        <v>0</v>
      </c>
      <c r="T51" s="103">
        <v>0.1</v>
      </c>
      <c r="U51" s="103">
        <v>0.60060000000000002</v>
      </c>
      <c r="V51" s="103">
        <v>1.1156999999999999</v>
      </c>
      <c r="W51" s="103">
        <v>2.0171999999999999</v>
      </c>
      <c r="X51" s="103">
        <v>0.33389999999999997</v>
      </c>
      <c r="Y51" s="103">
        <v>0.33389999999999997</v>
      </c>
      <c r="Z51" s="103">
        <v>0.33389999999999997</v>
      </c>
      <c r="AA51" s="103">
        <v>0.33389999999999997</v>
      </c>
      <c r="AB51" s="103">
        <v>0.33389999999999997</v>
      </c>
      <c r="AC51" s="103">
        <v>0.56640000000000001</v>
      </c>
      <c r="AD51" s="103">
        <v>1.0170999999999999</v>
      </c>
      <c r="AE51" s="103">
        <v>1.4528000000000001</v>
      </c>
      <c r="AF51" s="103">
        <v>0.63690000000000002</v>
      </c>
      <c r="AG51" s="103">
        <v>0.68689999999999996</v>
      </c>
      <c r="AH51" s="103">
        <v>0.72099999999999997</v>
      </c>
      <c r="AI51" s="103">
        <v>0.68769999999999998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103">
        <v>0</v>
      </c>
      <c r="AP51" s="103">
        <v>0</v>
      </c>
      <c r="AQ51" s="103">
        <v>0</v>
      </c>
      <c r="AR51" s="103">
        <v>0</v>
      </c>
      <c r="AS51" s="103">
        <v>0</v>
      </c>
      <c r="AT51" s="103">
        <v>0.70499999999999996</v>
      </c>
      <c r="AU51" s="103">
        <v>1.1042000000000001</v>
      </c>
      <c r="AV51" s="103">
        <v>1.2707999999999999</v>
      </c>
      <c r="AW51" s="103">
        <v>0.93820000000000003</v>
      </c>
      <c r="AX51" s="103">
        <v>1.2548999999999999</v>
      </c>
      <c r="AY51" s="103">
        <v>0</v>
      </c>
      <c r="AZ51" s="103">
        <v>0</v>
      </c>
      <c r="BA51" s="103">
        <v>0</v>
      </c>
      <c r="BB51" s="103">
        <v>5.5599999999999997E-2</v>
      </c>
      <c r="BC51" s="103">
        <v>5.5599999999999997E-2</v>
      </c>
      <c r="BD51" s="103">
        <v>0.20480000000000001</v>
      </c>
      <c r="BE51" s="103">
        <v>0.25480000000000003</v>
      </c>
      <c r="BF51" s="103">
        <v>0</v>
      </c>
      <c r="BG51" s="103">
        <v>0</v>
      </c>
      <c r="BH51" s="103">
        <v>0</v>
      </c>
      <c r="BI51" s="103">
        <v>0</v>
      </c>
      <c r="BJ51" s="103">
        <v>0</v>
      </c>
      <c r="BK51" s="5">
        <v>0</v>
      </c>
      <c r="BL51" s="5">
        <v>0</v>
      </c>
      <c r="BM51" s="5">
        <v>0.34689999999999999</v>
      </c>
      <c r="BN51" s="5">
        <v>1.4294</v>
      </c>
      <c r="BO51" s="5">
        <v>0.79610000000000003</v>
      </c>
      <c r="BP51" s="5">
        <v>0.86350000000000005</v>
      </c>
      <c r="BQ51" s="5">
        <v>3.2633999999999999</v>
      </c>
      <c r="BR51" s="5">
        <v>3.2134</v>
      </c>
      <c r="BS51" s="5">
        <v>3.7467000000000001</v>
      </c>
      <c r="BT51" s="5">
        <v>2.1640999999999999</v>
      </c>
      <c r="BU51" s="5">
        <v>2.4140999999999999</v>
      </c>
      <c r="BV51" s="5"/>
      <c r="BW51" s="5"/>
      <c r="BX51" s="5"/>
      <c r="BY51" s="5"/>
      <c r="BZ51" s="5"/>
      <c r="CA51" s="5"/>
      <c r="CB51" s="105" t="s">
        <v>14</v>
      </c>
      <c r="CC51" s="106">
        <f t="shared" si="12"/>
        <v>0</v>
      </c>
      <c r="CD51" s="93">
        <f t="shared" si="13"/>
        <v>0</v>
      </c>
      <c r="CE51" s="107">
        <f t="shared" si="14"/>
        <v>0.25480000000000003</v>
      </c>
      <c r="CF51" s="16">
        <f t="shared" si="15"/>
        <v>2.4140999999999999</v>
      </c>
    </row>
    <row r="52" spans="1:85" ht="14.5" x14ac:dyDescent="0.35">
      <c r="A52" s="91" t="s">
        <v>520</v>
      </c>
      <c r="B52" s="91" t="s">
        <v>479</v>
      </c>
      <c r="C52" s="91">
        <v>405</v>
      </c>
      <c r="D52" s="91">
        <v>3547</v>
      </c>
      <c r="E52" s="91" t="str">
        <f t="shared" si="0"/>
        <v>AJUDANTE EXPEDICAO AGENCIA3547405</v>
      </c>
      <c r="F52" s="91" t="s">
        <v>982</v>
      </c>
      <c r="G52" s="91" t="s">
        <v>43</v>
      </c>
      <c r="H52" s="91" t="s">
        <v>1065</v>
      </c>
      <c r="I52" s="91" t="s">
        <v>99</v>
      </c>
      <c r="J52" s="91" t="s">
        <v>1134</v>
      </c>
      <c r="K52" s="102" t="s">
        <v>487</v>
      </c>
      <c r="L52" s="104">
        <v>13.2675</v>
      </c>
      <c r="M52" s="104">
        <v>10.7849</v>
      </c>
      <c r="N52" s="104">
        <v>7.2380000000000004</v>
      </c>
      <c r="O52" s="103">
        <v>10.0213</v>
      </c>
      <c r="P52" s="103">
        <v>9.6379999999999999</v>
      </c>
      <c r="Q52" s="103">
        <v>9.9388000000000005</v>
      </c>
      <c r="R52" s="103">
        <v>9.5069999999999997</v>
      </c>
      <c r="S52" s="103">
        <v>9.5069999999999997</v>
      </c>
      <c r="T52" s="103">
        <v>0.83330000000000004</v>
      </c>
      <c r="U52" s="103">
        <v>1.5508</v>
      </c>
      <c r="V52" s="103">
        <v>0</v>
      </c>
      <c r="W52" s="103">
        <v>0</v>
      </c>
      <c r="X52" s="103">
        <v>0</v>
      </c>
      <c r="Y52" s="103">
        <v>0</v>
      </c>
      <c r="Z52" s="103">
        <v>2.7381000000000002</v>
      </c>
      <c r="AA52" s="103">
        <v>6.4222999999999999</v>
      </c>
      <c r="AB52" s="103">
        <v>9.923</v>
      </c>
      <c r="AC52" s="103">
        <v>13.5238</v>
      </c>
      <c r="AD52" s="103">
        <v>0</v>
      </c>
      <c r="AE52" s="103">
        <v>1.377</v>
      </c>
      <c r="AF52" s="103">
        <v>2.093</v>
      </c>
      <c r="AG52" s="103">
        <v>2.4262999999999999</v>
      </c>
      <c r="AH52" s="103">
        <v>2.6762999999999999</v>
      </c>
      <c r="AI52" s="103">
        <v>2.5430000000000001</v>
      </c>
      <c r="AJ52" s="103">
        <v>1.8946000000000001</v>
      </c>
      <c r="AK52" s="103">
        <v>1.8946000000000001</v>
      </c>
      <c r="AL52" s="103">
        <v>0.1668</v>
      </c>
      <c r="AM52" s="103">
        <v>0</v>
      </c>
      <c r="AN52" s="103">
        <v>0</v>
      </c>
      <c r="AO52" s="103">
        <v>0</v>
      </c>
      <c r="AP52" s="103">
        <v>0</v>
      </c>
      <c r="AQ52" s="103">
        <v>0</v>
      </c>
      <c r="AR52" s="103">
        <v>0</v>
      </c>
      <c r="AS52" s="103">
        <v>0</v>
      </c>
      <c r="AT52" s="103">
        <v>0</v>
      </c>
      <c r="AU52" s="103">
        <v>0</v>
      </c>
      <c r="AV52" s="103">
        <v>0</v>
      </c>
      <c r="AW52" s="103">
        <v>0</v>
      </c>
      <c r="AX52" s="103">
        <v>0</v>
      </c>
      <c r="AY52" s="103">
        <v>0</v>
      </c>
      <c r="AZ52" s="103">
        <v>0</v>
      </c>
      <c r="BA52" s="103">
        <v>0</v>
      </c>
      <c r="BB52" s="103">
        <v>0</v>
      </c>
      <c r="BC52" s="103">
        <v>0</v>
      </c>
      <c r="BD52" s="103">
        <v>0</v>
      </c>
      <c r="BE52" s="103">
        <v>0</v>
      </c>
      <c r="BF52" s="103">
        <v>3.0348000000000002</v>
      </c>
      <c r="BG52" s="103">
        <v>0.35149999999999998</v>
      </c>
      <c r="BH52" s="103">
        <v>0</v>
      </c>
      <c r="BI52" s="103">
        <v>0</v>
      </c>
      <c r="BJ52" s="103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/>
      <c r="BW52" s="5"/>
      <c r="BX52" s="5"/>
      <c r="BY52" s="5"/>
      <c r="BZ52" s="5"/>
      <c r="CA52" s="5"/>
      <c r="CB52" s="105" t="s">
        <v>14</v>
      </c>
      <c r="CC52" s="106">
        <f t="shared" si="12"/>
        <v>9.5069999999999997</v>
      </c>
      <c r="CD52" s="93">
        <f t="shared" si="13"/>
        <v>1.8946000000000001</v>
      </c>
      <c r="CE52" s="107">
        <f t="shared" si="14"/>
        <v>0</v>
      </c>
      <c r="CF52" s="16">
        <f t="shared" si="15"/>
        <v>0</v>
      </c>
    </row>
    <row r="53" spans="1:85" ht="14.5" x14ac:dyDescent="0.35">
      <c r="A53" s="91" t="s">
        <v>598</v>
      </c>
      <c r="B53" s="91" t="s">
        <v>479</v>
      </c>
      <c r="C53" s="91">
        <v>405</v>
      </c>
      <c r="D53" s="91">
        <v>3547</v>
      </c>
      <c r="E53" s="91" t="str">
        <f t="shared" si="0"/>
        <v>AJUDANTE EXPEDICAO AGENCIA3547405</v>
      </c>
      <c r="F53" s="91" t="s">
        <v>982</v>
      </c>
      <c r="G53" s="91" t="s">
        <v>43</v>
      </c>
      <c r="H53" s="91" t="s">
        <v>1065</v>
      </c>
      <c r="I53" s="91" t="s">
        <v>99</v>
      </c>
      <c r="J53" s="91" t="s">
        <v>1134</v>
      </c>
      <c r="K53" s="102" t="s">
        <v>487</v>
      </c>
      <c r="L53" s="104">
        <v>8.9368999999999996</v>
      </c>
      <c r="M53" s="104">
        <v>8.2210999999999999</v>
      </c>
      <c r="N53" s="104">
        <v>7.8685999999999998</v>
      </c>
      <c r="O53" s="103">
        <v>8.2502999999999993</v>
      </c>
      <c r="P53" s="103">
        <v>8.6502999999999997</v>
      </c>
      <c r="Q53" s="103">
        <v>9.2827000000000002</v>
      </c>
      <c r="R53" s="103">
        <v>9.3826999999999998</v>
      </c>
      <c r="S53" s="103">
        <v>9.3826999999999998</v>
      </c>
      <c r="T53" s="103">
        <v>0</v>
      </c>
      <c r="U53" s="103">
        <v>0</v>
      </c>
      <c r="V53" s="103">
        <v>0</v>
      </c>
      <c r="W53" s="103">
        <v>0.39610000000000001</v>
      </c>
      <c r="X53" s="103">
        <v>1.0119</v>
      </c>
      <c r="Y53" s="103">
        <v>1.0119</v>
      </c>
      <c r="Z53" s="103">
        <v>4.0602</v>
      </c>
      <c r="AA53" s="103">
        <v>6.7381000000000002</v>
      </c>
      <c r="AB53" s="103">
        <v>15.303100000000001</v>
      </c>
      <c r="AC53" s="103">
        <v>20.285499999999999</v>
      </c>
      <c r="AD53" s="103">
        <v>7.8338999999999999</v>
      </c>
      <c r="AE53" s="103">
        <v>2.1831</v>
      </c>
      <c r="AF53" s="103">
        <v>3.3641000000000001</v>
      </c>
      <c r="AG53" s="103">
        <v>3.0640999999999998</v>
      </c>
      <c r="AH53" s="103">
        <v>3.3974000000000002</v>
      </c>
      <c r="AI53" s="103">
        <v>3.7307000000000001</v>
      </c>
      <c r="AJ53" s="103">
        <v>4.0307000000000004</v>
      </c>
      <c r="AK53" s="103">
        <v>4.0307000000000004</v>
      </c>
      <c r="AL53" s="103">
        <v>0</v>
      </c>
      <c r="AM53" s="103">
        <v>0</v>
      </c>
      <c r="AN53" s="103">
        <v>0</v>
      </c>
      <c r="AO53" s="103">
        <v>0</v>
      </c>
      <c r="AP53" s="103">
        <v>0</v>
      </c>
      <c r="AQ53" s="103">
        <v>0</v>
      </c>
      <c r="AR53" s="103">
        <v>0</v>
      </c>
      <c r="AS53" s="103">
        <v>1.43</v>
      </c>
      <c r="AT53" s="103">
        <v>5.8624000000000001</v>
      </c>
      <c r="AU53" s="103">
        <v>8.6298999999999992</v>
      </c>
      <c r="AV53" s="103">
        <v>10.3306</v>
      </c>
      <c r="AW53" s="103">
        <v>14.3955</v>
      </c>
      <c r="AX53" s="103">
        <v>0</v>
      </c>
      <c r="AY53" s="103">
        <v>1.9765999999999999</v>
      </c>
      <c r="AZ53" s="103">
        <v>1.3766</v>
      </c>
      <c r="BA53" s="103">
        <v>1.6924999999999999</v>
      </c>
      <c r="BB53" s="103">
        <v>1.1924999999999999</v>
      </c>
      <c r="BC53" s="103">
        <v>0</v>
      </c>
      <c r="BD53" s="103">
        <v>0</v>
      </c>
      <c r="BE53" s="103">
        <v>0.37590000000000001</v>
      </c>
      <c r="BF53" s="103">
        <v>0.54920000000000002</v>
      </c>
      <c r="BG53" s="103">
        <v>1.4157999999999999</v>
      </c>
      <c r="BH53" s="103">
        <v>1.1823999999999999</v>
      </c>
      <c r="BI53" s="103">
        <v>0</v>
      </c>
      <c r="BJ53" s="103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/>
      <c r="BW53" s="5"/>
      <c r="BX53" s="5"/>
      <c r="BY53" s="5"/>
      <c r="BZ53" s="5"/>
      <c r="CA53" s="5"/>
      <c r="CB53" s="105" t="s">
        <v>14</v>
      </c>
      <c r="CC53" s="106">
        <f t="shared" si="12"/>
        <v>9.3826999999999998</v>
      </c>
      <c r="CD53" s="93">
        <f t="shared" si="13"/>
        <v>4.0307000000000004</v>
      </c>
      <c r="CE53" s="107">
        <f t="shared" si="14"/>
        <v>0.37590000000000001</v>
      </c>
      <c r="CF53" s="16">
        <f t="shared" si="15"/>
        <v>0</v>
      </c>
    </row>
    <row r="54" spans="1:85" ht="14.5" x14ac:dyDescent="0.35">
      <c r="A54" s="91" t="s">
        <v>503</v>
      </c>
      <c r="B54" s="91" t="s">
        <v>479</v>
      </c>
      <c r="C54" s="91">
        <v>405</v>
      </c>
      <c r="D54" s="91">
        <v>4506</v>
      </c>
      <c r="E54" s="91" t="str">
        <f t="shared" si="0"/>
        <v>AJUDANTE EXPEDICAO AGENCIA4506405</v>
      </c>
      <c r="F54" s="91" t="s">
        <v>982</v>
      </c>
      <c r="G54" s="91" t="s">
        <v>43</v>
      </c>
      <c r="H54" s="91" t="s">
        <v>1065</v>
      </c>
      <c r="I54" s="91" t="s">
        <v>184</v>
      </c>
      <c r="J54" s="91" t="s">
        <v>1134</v>
      </c>
      <c r="K54" s="102" t="s">
        <v>487</v>
      </c>
      <c r="L54" s="103">
        <v>0</v>
      </c>
      <c r="M54" s="104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0.13469999999999999</v>
      </c>
      <c r="V54" s="103">
        <v>0.20280000000000001</v>
      </c>
      <c r="W54" s="103">
        <v>3.61E-2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3">
        <v>0</v>
      </c>
      <c r="AS54" s="103">
        <v>0</v>
      </c>
      <c r="AT54" s="103">
        <v>0.13739999999999999</v>
      </c>
      <c r="AU54" s="103">
        <v>0.13739999999999999</v>
      </c>
      <c r="AV54" s="103">
        <v>0.13739999999999999</v>
      </c>
      <c r="AW54" s="103">
        <v>0.13739999999999999</v>
      </c>
      <c r="AX54" s="103">
        <v>1.4874000000000001</v>
      </c>
      <c r="AY54" s="103">
        <v>2.1707999999999998</v>
      </c>
      <c r="AZ54" s="103">
        <v>1.5048999999999999</v>
      </c>
      <c r="BA54" s="103">
        <v>1.5048999999999999</v>
      </c>
      <c r="BB54" s="103">
        <v>1.5048999999999999</v>
      </c>
      <c r="BC54" s="103">
        <v>1.3714999999999999</v>
      </c>
      <c r="BD54" s="103">
        <v>0.42220000000000002</v>
      </c>
      <c r="BE54" s="103">
        <v>0.42220000000000002</v>
      </c>
      <c r="BF54" s="103">
        <v>0</v>
      </c>
      <c r="BG54" s="103">
        <v>0.73399999999999999</v>
      </c>
      <c r="BH54" s="103">
        <v>1.484</v>
      </c>
      <c r="BI54" s="103">
        <v>1.2354000000000001</v>
      </c>
      <c r="BJ54" s="103">
        <v>1.0687</v>
      </c>
      <c r="BK54" s="5">
        <v>1.3361000000000001</v>
      </c>
      <c r="BL54" s="5">
        <v>2.5859999999999999</v>
      </c>
      <c r="BM54" s="5">
        <v>1.8373999999999999</v>
      </c>
      <c r="BN54" s="5">
        <v>0.9214</v>
      </c>
      <c r="BO54" s="5">
        <v>0.9214</v>
      </c>
      <c r="BP54" s="5">
        <v>0.9214</v>
      </c>
      <c r="BQ54" s="5">
        <v>0.9214</v>
      </c>
      <c r="BR54" s="5">
        <v>0.9214</v>
      </c>
      <c r="BS54" s="5">
        <v>0.2888</v>
      </c>
      <c r="BT54" s="5">
        <v>0.2888</v>
      </c>
      <c r="BU54" s="5">
        <v>0.74029999999999996</v>
      </c>
      <c r="BV54" s="5"/>
      <c r="BW54" s="5"/>
      <c r="BX54" s="5"/>
      <c r="BY54" s="5"/>
      <c r="BZ54" s="5"/>
      <c r="CA54" s="5"/>
      <c r="CB54" s="105" t="s">
        <v>14</v>
      </c>
      <c r="CC54" s="106">
        <f t="shared" si="12"/>
        <v>0</v>
      </c>
      <c r="CD54" s="93">
        <f t="shared" si="13"/>
        <v>0</v>
      </c>
      <c r="CE54" s="107">
        <f t="shared" si="14"/>
        <v>0.42220000000000002</v>
      </c>
      <c r="CF54" s="16">
        <f t="shared" si="15"/>
        <v>0.74029999999999996</v>
      </c>
    </row>
    <row r="55" spans="1:85" ht="14.5" x14ac:dyDescent="0.35">
      <c r="A55" s="91" t="s">
        <v>509</v>
      </c>
      <c r="B55" s="91" t="s">
        <v>479</v>
      </c>
      <c r="C55" s="91">
        <v>405</v>
      </c>
      <c r="D55" s="91">
        <v>4506</v>
      </c>
      <c r="E55" s="91" t="str">
        <f t="shared" si="0"/>
        <v>AJUDANTE EXPEDICAO AGENCIA4506405</v>
      </c>
      <c r="F55" s="91" t="s">
        <v>982</v>
      </c>
      <c r="G55" s="91" t="s">
        <v>43</v>
      </c>
      <c r="H55" s="91" t="s">
        <v>1065</v>
      </c>
      <c r="I55" s="91" t="s">
        <v>184</v>
      </c>
      <c r="J55" s="91" t="s">
        <v>1134</v>
      </c>
      <c r="K55" s="102" t="s">
        <v>487</v>
      </c>
      <c r="L55" s="104">
        <v>4.0347999999999997</v>
      </c>
      <c r="M55" s="104">
        <v>5.5507</v>
      </c>
      <c r="N55" s="104">
        <v>8.1195000000000004</v>
      </c>
      <c r="O55" s="103">
        <v>8.1195000000000004</v>
      </c>
      <c r="P55" s="103">
        <v>8.1195000000000004</v>
      </c>
      <c r="Q55" s="103">
        <v>8.4194999999999993</v>
      </c>
      <c r="R55" s="103">
        <v>1.6194999999999999</v>
      </c>
      <c r="S55" s="103">
        <v>1.6194999999999999</v>
      </c>
      <c r="T55" s="103">
        <v>0.53239999999999998</v>
      </c>
      <c r="U55" s="103">
        <v>1.1148</v>
      </c>
      <c r="V55" s="103">
        <v>0.1148</v>
      </c>
      <c r="W55" s="103">
        <v>0.92969999999999997</v>
      </c>
      <c r="X55" s="103">
        <v>2.3096999999999999</v>
      </c>
      <c r="Y55" s="103">
        <v>2.3096999999999999</v>
      </c>
      <c r="Z55" s="103">
        <v>3.3073000000000001</v>
      </c>
      <c r="AA55" s="103">
        <v>3.3073000000000001</v>
      </c>
      <c r="AB55" s="103">
        <v>3.3073000000000001</v>
      </c>
      <c r="AC55" s="103">
        <v>3.3073000000000001</v>
      </c>
      <c r="AD55" s="103">
        <v>3.3073000000000001</v>
      </c>
      <c r="AE55" s="103">
        <v>3.3073000000000001</v>
      </c>
      <c r="AF55" s="103">
        <v>3.3073000000000001</v>
      </c>
      <c r="AG55" s="103">
        <v>3.3073000000000001</v>
      </c>
      <c r="AH55" s="103">
        <v>3.3073000000000001</v>
      </c>
      <c r="AI55" s="103">
        <v>3.3073000000000001</v>
      </c>
      <c r="AJ55" s="103">
        <v>3.3073000000000001</v>
      </c>
      <c r="AK55" s="103">
        <v>3.3073000000000001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103">
        <v>0</v>
      </c>
      <c r="AY55" s="103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0.88260000000000005</v>
      </c>
      <c r="BJ55" s="103">
        <v>1.4477</v>
      </c>
      <c r="BK55" s="5">
        <v>2.4121000000000001</v>
      </c>
      <c r="BL55" s="5">
        <v>0.64470000000000005</v>
      </c>
      <c r="BM55" s="5">
        <v>0.31140000000000001</v>
      </c>
      <c r="BN55" s="5">
        <v>0.29389999999999999</v>
      </c>
      <c r="BO55" s="5">
        <v>1.5598000000000001</v>
      </c>
      <c r="BP55" s="5">
        <v>3.5438999999999998</v>
      </c>
      <c r="BQ55" s="5">
        <v>3.9279999999999999</v>
      </c>
      <c r="BR55" s="5">
        <v>8.3741000000000003</v>
      </c>
      <c r="BS55" s="5">
        <v>9.3073999999999995</v>
      </c>
      <c r="BT55" s="5">
        <v>11.023300000000001</v>
      </c>
      <c r="BU55" s="5">
        <v>14.139200000000001</v>
      </c>
      <c r="BV55" s="5"/>
      <c r="BW55" s="5"/>
      <c r="BX55" s="5"/>
      <c r="BY55" s="5"/>
      <c r="BZ55" s="5"/>
      <c r="CA55" s="5"/>
      <c r="CB55" s="105" t="s">
        <v>14</v>
      </c>
      <c r="CC55" s="106">
        <f t="shared" si="12"/>
        <v>1.6194999999999999</v>
      </c>
      <c r="CD55" s="93">
        <f t="shared" si="13"/>
        <v>3.3073000000000001</v>
      </c>
      <c r="CE55" s="107">
        <f t="shared" si="14"/>
        <v>0</v>
      </c>
      <c r="CF55" s="16">
        <f t="shared" si="15"/>
        <v>14.139200000000001</v>
      </c>
    </row>
    <row r="56" spans="1:85" ht="14.5" x14ac:dyDescent="0.35">
      <c r="A56" s="91" t="s">
        <v>562</v>
      </c>
      <c r="B56" s="91" t="s">
        <v>479</v>
      </c>
      <c r="C56" s="91">
        <v>405</v>
      </c>
      <c r="D56" s="91">
        <v>4513</v>
      </c>
      <c r="E56" s="91" t="str">
        <f t="shared" si="0"/>
        <v>AJUDANTE EXPEDICAO AGENCIA4513405</v>
      </c>
      <c r="F56" s="91" t="s">
        <v>982</v>
      </c>
      <c r="G56" s="91" t="s">
        <v>33</v>
      </c>
      <c r="H56" s="91" t="s">
        <v>1065</v>
      </c>
      <c r="I56" s="91" t="s">
        <v>170</v>
      </c>
      <c r="J56" s="91" t="s">
        <v>1134</v>
      </c>
      <c r="K56" s="102" t="s">
        <v>487</v>
      </c>
      <c r="L56" s="104">
        <v>0</v>
      </c>
      <c r="M56" s="104">
        <v>40.198599999999999</v>
      </c>
      <c r="N56" s="104">
        <v>0</v>
      </c>
      <c r="O56" s="103">
        <v>0</v>
      </c>
      <c r="P56" s="103">
        <v>0.63239999999999996</v>
      </c>
      <c r="Q56" s="103">
        <v>0</v>
      </c>
      <c r="R56" s="103">
        <v>0</v>
      </c>
      <c r="S56" s="103">
        <v>0</v>
      </c>
      <c r="T56" s="103">
        <v>0.2492</v>
      </c>
      <c r="U56" s="103">
        <v>0.21510000000000001</v>
      </c>
      <c r="V56" s="103">
        <v>0</v>
      </c>
      <c r="W56" s="103">
        <v>0</v>
      </c>
      <c r="X56" s="103">
        <v>0</v>
      </c>
      <c r="Y56" s="103">
        <v>0</v>
      </c>
      <c r="Z56" s="103">
        <v>0.2666</v>
      </c>
      <c r="AA56" s="103">
        <v>3.0325000000000002</v>
      </c>
      <c r="AB56" s="103">
        <v>1.5166999999999999</v>
      </c>
      <c r="AC56" s="103">
        <v>1.2652000000000001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3">
        <v>0</v>
      </c>
      <c r="AQ56" s="103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0.2666</v>
      </c>
      <c r="AX56" s="103">
        <v>0</v>
      </c>
      <c r="AY56" s="103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0.51739999999999997</v>
      </c>
      <c r="BH56" s="103">
        <v>0</v>
      </c>
      <c r="BI56" s="103">
        <v>5.1340000000000003</v>
      </c>
      <c r="BJ56" s="103">
        <v>4.3014999999999999</v>
      </c>
      <c r="BK56" s="5">
        <v>0</v>
      </c>
      <c r="BL56" s="5">
        <v>0</v>
      </c>
      <c r="BM56" s="5">
        <v>0</v>
      </c>
      <c r="BN56" s="5">
        <v>0.43409999999999999</v>
      </c>
      <c r="BO56" s="5">
        <v>1.6014999999999999</v>
      </c>
      <c r="BP56" s="5">
        <v>0.56589999999999996</v>
      </c>
      <c r="BQ56" s="5">
        <v>0.96589999999999998</v>
      </c>
      <c r="BR56" s="5">
        <v>0.3659</v>
      </c>
      <c r="BS56" s="5">
        <v>1.0023</v>
      </c>
      <c r="BT56" s="5">
        <v>0</v>
      </c>
      <c r="BU56" s="5">
        <v>0.85</v>
      </c>
      <c r="BV56" s="5"/>
      <c r="BW56" s="5"/>
      <c r="BX56" s="5"/>
      <c r="BY56" s="5"/>
      <c r="BZ56" s="5"/>
      <c r="CA56" s="5"/>
      <c r="CB56" s="105" t="s">
        <v>14</v>
      </c>
      <c r="CC56" s="15">
        <f t="shared" ref="CC56:CC64" si="16">M56</f>
        <v>40.198599999999999</v>
      </c>
      <c r="CD56" s="16">
        <f t="shared" ref="CD56:CD64" si="17">AC56</f>
        <v>1.2652000000000001</v>
      </c>
      <c r="CE56" s="133">
        <f t="shared" ref="CE56:CE64" si="18">AV56</f>
        <v>0</v>
      </c>
      <c r="CF56" s="16">
        <f t="shared" ref="CF56:CF64" si="19">BO56</f>
        <v>1.6014999999999999</v>
      </c>
      <c r="CG56" s="93">
        <f t="shared" ref="CG56:CG64" si="20">BU56</f>
        <v>0.85</v>
      </c>
    </row>
    <row r="57" spans="1:85" ht="14.5" x14ac:dyDescent="0.35">
      <c r="A57" s="91" t="s">
        <v>591</v>
      </c>
      <c r="B57" s="91" t="s">
        <v>479</v>
      </c>
      <c r="C57" s="91">
        <v>405</v>
      </c>
      <c r="D57" s="91">
        <v>4513</v>
      </c>
      <c r="E57" s="91" t="str">
        <f t="shared" si="0"/>
        <v>AJUDANTE EXPEDICAO AGENCIA4513405</v>
      </c>
      <c r="F57" s="91" t="s">
        <v>982</v>
      </c>
      <c r="G57" s="91" t="s">
        <v>33</v>
      </c>
      <c r="H57" s="91" t="s">
        <v>1065</v>
      </c>
      <c r="I57" s="91" t="s">
        <v>170</v>
      </c>
      <c r="J57" s="91" t="s">
        <v>1134</v>
      </c>
      <c r="K57" s="102" t="s">
        <v>487</v>
      </c>
      <c r="L57" s="104">
        <v>0.25</v>
      </c>
      <c r="M57" s="104">
        <v>15.4604</v>
      </c>
      <c r="N57" s="104">
        <v>3.7806999999999999</v>
      </c>
      <c r="O57" s="103">
        <v>4.4631999999999996</v>
      </c>
      <c r="P57" s="103">
        <v>5.3632</v>
      </c>
      <c r="Q57" s="103">
        <v>5.7789999999999999</v>
      </c>
      <c r="R57" s="103">
        <v>7.4123999999999999</v>
      </c>
      <c r="S57" s="103">
        <v>7.4123999999999999</v>
      </c>
      <c r="T57" s="103">
        <v>6.1283000000000003</v>
      </c>
      <c r="U57" s="103">
        <v>0</v>
      </c>
      <c r="V57" s="103">
        <v>0</v>
      </c>
      <c r="W57" s="103">
        <v>0</v>
      </c>
      <c r="X57" s="103">
        <v>0.62209999999999999</v>
      </c>
      <c r="Y57" s="103">
        <v>0.62209999999999999</v>
      </c>
      <c r="Z57" s="103">
        <v>0.62209999999999999</v>
      </c>
      <c r="AA57" s="103">
        <v>0.62209999999999999</v>
      </c>
      <c r="AB57" s="103">
        <v>1.0045999999999999</v>
      </c>
      <c r="AC57" s="103">
        <v>0.57269999999999999</v>
      </c>
      <c r="AD57" s="103">
        <v>0</v>
      </c>
      <c r="AE57" s="103">
        <v>0</v>
      </c>
      <c r="AF57" s="103">
        <v>1.8651</v>
      </c>
      <c r="AG57" s="103">
        <v>2.7650999999999999</v>
      </c>
      <c r="AH57" s="103">
        <v>2.8984000000000001</v>
      </c>
      <c r="AI57" s="103">
        <v>3.4984000000000002</v>
      </c>
      <c r="AJ57" s="103">
        <v>3.9150999999999998</v>
      </c>
      <c r="AK57" s="103">
        <v>3.9150999999999998</v>
      </c>
      <c r="AL57" s="103">
        <v>4.1127000000000002</v>
      </c>
      <c r="AM57" s="103">
        <v>0</v>
      </c>
      <c r="AN57" s="103">
        <v>0.44359999999999999</v>
      </c>
      <c r="AO57" s="103">
        <v>1.4594</v>
      </c>
      <c r="AP57" s="103">
        <v>0.32450000000000001</v>
      </c>
      <c r="AQ57" s="103">
        <v>0</v>
      </c>
      <c r="AR57" s="103">
        <v>0.64119999999999999</v>
      </c>
      <c r="AS57" s="103">
        <v>0.4229</v>
      </c>
      <c r="AT57" s="103">
        <v>2.3062999999999998</v>
      </c>
      <c r="AU57" s="103">
        <v>2.4207000000000001</v>
      </c>
      <c r="AV57" s="103">
        <v>0.1048</v>
      </c>
      <c r="AW57" s="103">
        <v>0</v>
      </c>
      <c r="AX57" s="103">
        <v>0</v>
      </c>
      <c r="AY57" s="103">
        <v>0</v>
      </c>
      <c r="AZ57" s="103">
        <v>0</v>
      </c>
      <c r="BA57" s="103">
        <v>0</v>
      </c>
      <c r="BB57" s="103">
        <v>0</v>
      </c>
      <c r="BC57" s="103">
        <v>0</v>
      </c>
      <c r="BD57" s="103">
        <v>0</v>
      </c>
      <c r="BE57" s="103">
        <v>0</v>
      </c>
      <c r="BF57" s="103">
        <v>0</v>
      </c>
      <c r="BG57" s="103">
        <v>0</v>
      </c>
      <c r="BH57" s="103">
        <v>0</v>
      </c>
      <c r="BI57" s="103">
        <v>0.2432</v>
      </c>
      <c r="BJ57" s="103">
        <v>1.2954000000000001</v>
      </c>
      <c r="BK57" s="5">
        <v>1.0121</v>
      </c>
      <c r="BL57" s="5">
        <v>0</v>
      </c>
      <c r="BM57" s="5">
        <v>1.3462000000000001</v>
      </c>
      <c r="BN57" s="5">
        <v>0.2621</v>
      </c>
      <c r="BO57" s="5">
        <v>1.4295</v>
      </c>
      <c r="BP57" s="5">
        <v>1.1158999999999999</v>
      </c>
      <c r="BQ57" s="5">
        <v>0.81740000000000002</v>
      </c>
      <c r="BR57" s="5">
        <v>0.20150000000000001</v>
      </c>
      <c r="BS57" s="5">
        <v>0</v>
      </c>
      <c r="BT57" s="5">
        <v>0</v>
      </c>
      <c r="BU57" s="5">
        <v>0</v>
      </c>
      <c r="BV57" s="5"/>
      <c r="BW57" s="5"/>
      <c r="BX57" s="5"/>
      <c r="BY57" s="5"/>
      <c r="BZ57" s="5"/>
      <c r="CA57" s="5"/>
      <c r="CB57" s="105" t="s">
        <v>14</v>
      </c>
      <c r="CC57" s="15">
        <f t="shared" si="16"/>
        <v>15.4604</v>
      </c>
      <c r="CD57" s="16">
        <f t="shared" si="17"/>
        <v>0.57269999999999999</v>
      </c>
      <c r="CE57" s="133">
        <f t="shared" si="18"/>
        <v>0.1048</v>
      </c>
      <c r="CF57" s="16">
        <f t="shared" si="19"/>
        <v>1.4295</v>
      </c>
      <c r="CG57" s="93">
        <f t="shared" si="20"/>
        <v>0</v>
      </c>
    </row>
    <row r="58" spans="1:85" ht="14.5" x14ac:dyDescent="0.35">
      <c r="A58" s="91" t="s">
        <v>615</v>
      </c>
      <c r="B58" s="91" t="s">
        <v>479</v>
      </c>
      <c r="C58" s="91">
        <v>405</v>
      </c>
      <c r="D58" s="91">
        <v>4513</v>
      </c>
      <c r="E58" s="91" t="str">
        <f t="shared" si="0"/>
        <v>AJUDANTE EXPEDICAO AGENCIA4513405</v>
      </c>
      <c r="F58" s="91" t="s">
        <v>982</v>
      </c>
      <c r="G58" s="91" t="s">
        <v>33</v>
      </c>
      <c r="H58" s="91" t="s">
        <v>1065</v>
      </c>
      <c r="I58" s="91" t="s">
        <v>170</v>
      </c>
      <c r="J58" s="91" t="s">
        <v>1134</v>
      </c>
      <c r="K58" s="102" t="s">
        <v>487</v>
      </c>
      <c r="L58" s="103">
        <v>0</v>
      </c>
      <c r="M58" s="104">
        <v>8.7621000000000002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1.7399999999999999E-2</v>
      </c>
      <c r="AA58" s="103">
        <v>0</v>
      </c>
      <c r="AB58" s="103">
        <v>0</v>
      </c>
      <c r="AC58" s="103">
        <v>1.49E-2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0.4007</v>
      </c>
      <c r="AM58" s="103">
        <v>0</v>
      </c>
      <c r="AN58" s="103">
        <v>0</v>
      </c>
      <c r="AO58" s="103">
        <v>0</v>
      </c>
      <c r="AP58" s="103">
        <v>0</v>
      </c>
      <c r="AQ58" s="103">
        <v>0</v>
      </c>
      <c r="AR58" s="103">
        <v>0</v>
      </c>
      <c r="AS58" s="103">
        <v>0</v>
      </c>
      <c r="AT58" s="103">
        <v>0</v>
      </c>
      <c r="AU58" s="103">
        <v>4.8599999999999997E-2</v>
      </c>
      <c r="AV58" s="103">
        <v>0.28189999999999998</v>
      </c>
      <c r="AW58" s="103">
        <v>0</v>
      </c>
      <c r="AX58" s="103">
        <v>0</v>
      </c>
      <c r="AY58" s="103">
        <v>0</v>
      </c>
      <c r="AZ58" s="103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5.0799999999999998E-2</v>
      </c>
      <c r="BH58" s="103">
        <v>0</v>
      </c>
      <c r="BI58" s="103">
        <v>1.2841</v>
      </c>
      <c r="BJ58" s="103">
        <v>1.9362999999999999</v>
      </c>
      <c r="BK58" s="5">
        <v>2.0878000000000001</v>
      </c>
      <c r="BL58" s="5">
        <v>0</v>
      </c>
      <c r="BM58" s="5">
        <v>2.6726000000000001</v>
      </c>
      <c r="BN58" s="5">
        <v>3.4384999999999999</v>
      </c>
      <c r="BO58" s="5">
        <v>1.3045</v>
      </c>
      <c r="BP58" s="5">
        <v>1.6993</v>
      </c>
      <c r="BQ58" s="5">
        <v>1.4666999999999999</v>
      </c>
      <c r="BR58" s="5">
        <v>2.7000999999999999</v>
      </c>
      <c r="BS58" s="5">
        <v>1.6009</v>
      </c>
      <c r="BT58" s="5">
        <v>0</v>
      </c>
      <c r="BU58" s="5">
        <v>0</v>
      </c>
      <c r="BV58" s="5"/>
      <c r="BW58" s="5"/>
      <c r="BX58" s="5"/>
      <c r="BY58" s="5"/>
      <c r="BZ58" s="5"/>
      <c r="CA58" s="5"/>
      <c r="CB58" s="105" t="s">
        <v>14</v>
      </c>
      <c r="CC58" s="15">
        <f t="shared" si="16"/>
        <v>8.7621000000000002</v>
      </c>
      <c r="CD58" s="16">
        <f t="shared" si="17"/>
        <v>1.49E-2</v>
      </c>
      <c r="CE58" s="133">
        <f t="shared" si="18"/>
        <v>0.28189999999999998</v>
      </c>
      <c r="CF58" s="16">
        <f t="shared" si="19"/>
        <v>1.3045</v>
      </c>
      <c r="CG58" s="93">
        <f t="shared" si="20"/>
        <v>0</v>
      </c>
    </row>
    <row r="59" spans="1:85" ht="14.5" x14ac:dyDescent="0.35">
      <c r="A59" s="91" t="s">
        <v>633</v>
      </c>
      <c r="B59" s="91" t="s">
        <v>479</v>
      </c>
      <c r="C59" s="91">
        <v>405</v>
      </c>
      <c r="D59" s="91">
        <v>4513</v>
      </c>
      <c r="E59" s="91" t="str">
        <f t="shared" si="0"/>
        <v>AJUDANTE EXPEDICAO AGENCIA4513405</v>
      </c>
      <c r="F59" s="91" t="s">
        <v>982</v>
      </c>
      <c r="G59" s="91" t="s">
        <v>33</v>
      </c>
      <c r="H59" s="91" t="s">
        <v>1065</v>
      </c>
      <c r="I59" s="91" t="s">
        <v>170</v>
      </c>
      <c r="J59" s="91" t="s">
        <v>1134</v>
      </c>
      <c r="K59" s="102" t="s">
        <v>487</v>
      </c>
      <c r="L59" s="103">
        <v>0</v>
      </c>
      <c r="M59" s="104">
        <v>25.8126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1.5100000000000001E-2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3">
        <v>7.9200000000000007E-2</v>
      </c>
      <c r="AB59" s="103">
        <v>0</v>
      </c>
      <c r="AC59" s="103">
        <v>0.18229999999999999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103">
        <v>0</v>
      </c>
      <c r="AP59" s="103">
        <v>0.2656</v>
      </c>
      <c r="AQ59" s="103">
        <v>0</v>
      </c>
      <c r="AR59" s="103">
        <v>0</v>
      </c>
      <c r="AS59" s="103">
        <v>0</v>
      </c>
      <c r="AT59" s="103">
        <v>0.8145</v>
      </c>
      <c r="AU59" s="103">
        <v>0</v>
      </c>
      <c r="AV59" s="103">
        <v>1.46E-2</v>
      </c>
      <c r="AW59" s="103">
        <v>0</v>
      </c>
      <c r="AX59" s="103">
        <v>0</v>
      </c>
      <c r="AY59" s="103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103">
        <v>0.7984</v>
      </c>
      <c r="BH59" s="103">
        <v>0</v>
      </c>
      <c r="BI59" s="103">
        <v>5.1475</v>
      </c>
      <c r="BJ59" s="103">
        <v>4.0815999999999999</v>
      </c>
      <c r="BK59" s="5">
        <v>3.1823999999999999</v>
      </c>
      <c r="BL59" s="5">
        <v>0.74909999999999999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0.18329999999999999</v>
      </c>
      <c r="BV59" s="5"/>
      <c r="BW59" s="5"/>
      <c r="BX59" s="5"/>
      <c r="BY59" s="5"/>
      <c r="BZ59" s="5"/>
      <c r="CA59" s="5"/>
      <c r="CB59" s="105" t="s">
        <v>14</v>
      </c>
      <c r="CC59" s="15">
        <f t="shared" si="16"/>
        <v>25.8126</v>
      </c>
      <c r="CD59" s="16">
        <f t="shared" si="17"/>
        <v>0.18229999999999999</v>
      </c>
      <c r="CE59" s="133">
        <f t="shared" si="18"/>
        <v>1.46E-2</v>
      </c>
      <c r="CF59" s="16">
        <f t="shared" si="19"/>
        <v>0</v>
      </c>
      <c r="CG59" s="93">
        <f t="shared" si="20"/>
        <v>0.18329999999999999</v>
      </c>
    </row>
    <row r="60" spans="1:85" ht="14.5" x14ac:dyDescent="0.35">
      <c r="A60" s="91" t="s">
        <v>992</v>
      </c>
      <c r="B60" s="91" t="s">
        <v>479</v>
      </c>
      <c r="C60" s="91">
        <v>405</v>
      </c>
      <c r="D60" s="91">
        <v>4513</v>
      </c>
      <c r="E60" s="91" t="str">
        <f t="shared" si="0"/>
        <v>AJUDANTE EXPEDICAO AGENCIA4513405</v>
      </c>
      <c r="F60" s="91" t="s">
        <v>982</v>
      </c>
      <c r="G60" s="91" t="s">
        <v>33</v>
      </c>
      <c r="H60" s="91" t="s">
        <v>1065</v>
      </c>
      <c r="I60" s="91" t="s">
        <v>170</v>
      </c>
      <c r="J60" s="91" t="s">
        <v>1134</v>
      </c>
      <c r="K60" s="102" t="s">
        <v>487</v>
      </c>
      <c r="L60" s="103">
        <v>0</v>
      </c>
      <c r="M60" s="104">
        <v>6.8952999999999998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0.24759999999999999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0.1779</v>
      </c>
      <c r="AQ60" s="103">
        <v>0</v>
      </c>
      <c r="AR60" s="103">
        <v>0</v>
      </c>
      <c r="AS60" s="103">
        <v>0</v>
      </c>
      <c r="AT60" s="103">
        <v>1.1950000000000001</v>
      </c>
      <c r="AU60" s="103">
        <v>0</v>
      </c>
      <c r="AV60" s="103">
        <v>0</v>
      </c>
      <c r="AW60" s="103">
        <v>0</v>
      </c>
      <c r="AX60" s="103">
        <v>0</v>
      </c>
      <c r="AY60" s="103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0.44919999999999999</v>
      </c>
      <c r="BR60" s="5">
        <v>0</v>
      </c>
      <c r="BS60" s="5">
        <v>0</v>
      </c>
      <c r="BT60" s="5">
        <v>0</v>
      </c>
      <c r="BU60" s="5">
        <v>0</v>
      </c>
      <c r="BV60" s="5"/>
      <c r="BW60" s="5"/>
      <c r="BX60" s="5"/>
      <c r="BY60" s="5"/>
      <c r="BZ60" s="5"/>
      <c r="CA60" s="5"/>
      <c r="CB60" s="105" t="s">
        <v>14</v>
      </c>
      <c r="CC60" s="15">
        <f t="shared" si="16"/>
        <v>6.8952999999999998</v>
      </c>
      <c r="CD60" s="16">
        <f t="shared" si="17"/>
        <v>0.24759999999999999</v>
      </c>
      <c r="CE60" s="133">
        <f t="shared" si="18"/>
        <v>0</v>
      </c>
      <c r="CF60" s="16">
        <f t="shared" si="19"/>
        <v>0</v>
      </c>
      <c r="CG60" s="93">
        <f t="shared" si="20"/>
        <v>0</v>
      </c>
    </row>
    <row r="61" spans="1:85" ht="14.5" x14ac:dyDescent="0.35">
      <c r="A61" s="91" t="s">
        <v>1036</v>
      </c>
      <c r="B61" s="91" t="s">
        <v>479</v>
      </c>
      <c r="C61" s="91">
        <v>405</v>
      </c>
      <c r="D61" s="91">
        <v>4513</v>
      </c>
      <c r="E61" s="91" t="str">
        <f t="shared" si="0"/>
        <v>AJUDANTE EXPEDICAO AGENCIA4513405</v>
      </c>
      <c r="F61" s="91" t="s">
        <v>982</v>
      </c>
      <c r="G61" s="91" t="s">
        <v>33</v>
      </c>
      <c r="H61" s="91" t="s">
        <v>1065</v>
      </c>
      <c r="I61" s="91" t="s">
        <v>170</v>
      </c>
      <c r="J61" s="91" t="s">
        <v>1134</v>
      </c>
      <c r="K61" s="102" t="s">
        <v>487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0.44969999999999999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0.38319999999999999</v>
      </c>
      <c r="AK61" s="103">
        <v>0.38319999999999999</v>
      </c>
      <c r="AL61" s="103">
        <v>4.4317000000000002</v>
      </c>
      <c r="AM61" s="103">
        <v>4.0484</v>
      </c>
      <c r="AN61" s="103">
        <v>2.5484</v>
      </c>
      <c r="AO61" s="103">
        <v>0</v>
      </c>
      <c r="AP61" s="103">
        <v>0.2286</v>
      </c>
      <c r="AQ61" s="103">
        <v>0</v>
      </c>
      <c r="AR61" s="103">
        <v>0</v>
      </c>
      <c r="AS61" s="103">
        <v>1.7119</v>
      </c>
      <c r="AT61" s="103">
        <v>0.81340000000000001</v>
      </c>
      <c r="AU61" s="103">
        <v>1.6793</v>
      </c>
      <c r="AV61" s="103">
        <v>0.42930000000000001</v>
      </c>
      <c r="AW61" s="103">
        <v>0.6492</v>
      </c>
      <c r="AX61" s="103">
        <v>0</v>
      </c>
      <c r="AY61" s="103">
        <v>0</v>
      </c>
      <c r="AZ61" s="103">
        <v>0</v>
      </c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2.0998000000000001</v>
      </c>
      <c r="BG61" s="103">
        <v>5.0505000000000004</v>
      </c>
      <c r="BH61" s="103">
        <v>6.0505000000000004</v>
      </c>
      <c r="BI61" s="103">
        <v>5.8997999999999999</v>
      </c>
      <c r="BJ61" s="103">
        <v>5.0498000000000003</v>
      </c>
      <c r="BK61" s="5">
        <v>6.1172000000000004</v>
      </c>
      <c r="BL61" s="5">
        <v>4.1006</v>
      </c>
      <c r="BM61" s="5">
        <v>2.5514000000000001</v>
      </c>
      <c r="BN61" s="5">
        <v>2.0674000000000001</v>
      </c>
      <c r="BO61" s="5">
        <v>0.66969999999999996</v>
      </c>
      <c r="BP61" s="5">
        <v>3.0167000000000002</v>
      </c>
      <c r="BQ61" s="5">
        <v>1.8508</v>
      </c>
      <c r="BR61" s="5">
        <v>2.1675</v>
      </c>
      <c r="BS61" s="5">
        <v>1.2182999999999999</v>
      </c>
      <c r="BT61" s="5">
        <v>0</v>
      </c>
      <c r="BU61" s="5">
        <v>0</v>
      </c>
      <c r="BV61" s="5"/>
      <c r="BW61" s="5"/>
      <c r="BX61" s="5"/>
      <c r="BY61" s="5"/>
      <c r="BZ61" s="5"/>
      <c r="CA61" s="5"/>
      <c r="CB61" s="105" t="s">
        <v>14</v>
      </c>
      <c r="CC61" s="15">
        <f t="shared" si="16"/>
        <v>0</v>
      </c>
      <c r="CD61" s="16">
        <f t="shared" si="17"/>
        <v>0.44969999999999999</v>
      </c>
      <c r="CE61" s="133">
        <f t="shared" si="18"/>
        <v>0.42930000000000001</v>
      </c>
      <c r="CF61" s="16">
        <f t="shared" si="19"/>
        <v>0.66969999999999996</v>
      </c>
      <c r="CG61" s="93">
        <f t="shared" si="20"/>
        <v>0</v>
      </c>
    </row>
    <row r="62" spans="1:85" ht="14.5" x14ac:dyDescent="0.35">
      <c r="A62" s="91" t="s">
        <v>1077</v>
      </c>
      <c r="B62" s="91" t="s">
        <v>479</v>
      </c>
      <c r="C62" s="91">
        <v>405</v>
      </c>
      <c r="D62" s="91">
        <v>4513</v>
      </c>
      <c r="E62" s="91" t="str">
        <f t="shared" si="0"/>
        <v>AJUDANTE EXPEDICAO AGENCIA4513405</v>
      </c>
      <c r="F62" s="91" t="s">
        <v>982</v>
      </c>
      <c r="G62" s="91" t="s">
        <v>33</v>
      </c>
      <c r="H62" s="91" t="s">
        <v>1065</v>
      </c>
      <c r="I62" s="91" t="s">
        <v>170</v>
      </c>
      <c r="J62" s="91" t="s">
        <v>1134</v>
      </c>
      <c r="K62" s="102" t="s">
        <v>487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4.7515000000000001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103">
        <v>0</v>
      </c>
      <c r="AY62" s="103">
        <v>0</v>
      </c>
      <c r="AZ62" s="103">
        <v>0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3">
        <v>0</v>
      </c>
      <c r="BK62" s="5">
        <v>0</v>
      </c>
      <c r="BL62" s="5">
        <v>0</v>
      </c>
      <c r="BM62" s="5">
        <v>0</v>
      </c>
      <c r="BN62" s="5">
        <v>2.5257999999999998</v>
      </c>
      <c r="BO62" s="5">
        <v>3.2925</v>
      </c>
      <c r="BP62" s="5">
        <v>2.1833</v>
      </c>
      <c r="BQ62" s="5">
        <v>2.4340000000000002</v>
      </c>
      <c r="BR62" s="5">
        <v>3.0840000000000001</v>
      </c>
      <c r="BS62" s="5">
        <v>3.4173</v>
      </c>
      <c r="BT62" s="5">
        <v>0</v>
      </c>
      <c r="BU62" s="5">
        <v>0</v>
      </c>
      <c r="BV62" s="5"/>
      <c r="BW62" s="5"/>
      <c r="BX62" s="5"/>
      <c r="BY62" s="5"/>
      <c r="BZ62" s="5"/>
      <c r="CA62" s="5"/>
      <c r="CB62" s="105" t="s">
        <v>14</v>
      </c>
      <c r="CC62" s="15">
        <f t="shared" si="16"/>
        <v>0</v>
      </c>
      <c r="CD62" s="16">
        <f t="shared" si="17"/>
        <v>0</v>
      </c>
      <c r="CE62" s="133">
        <f t="shared" si="18"/>
        <v>0</v>
      </c>
      <c r="CF62" s="16">
        <f t="shared" si="19"/>
        <v>3.2925</v>
      </c>
      <c r="CG62" s="93">
        <f t="shared" si="20"/>
        <v>0</v>
      </c>
    </row>
    <row r="63" spans="1:85" ht="14.5" x14ac:dyDescent="0.35">
      <c r="A63" s="91" t="s">
        <v>630</v>
      </c>
      <c r="B63" s="91" t="s">
        <v>479</v>
      </c>
      <c r="C63" s="91">
        <v>405</v>
      </c>
      <c r="D63" s="91">
        <v>4534</v>
      </c>
      <c r="E63" s="91" t="str">
        <f t="shared" si="0"/>
        <v>AJUDANTE EXPEDICAO AGENCIA4534405</v>
      </c>
      <c r="F63" s="91" t="s">
        <v>982</v>
      </c>
      <c r="G63" s="91" t="s">
        <v>33</v>
      </c>
      <c r="H63" s="91" t="s">
        <v>1065</v>
      </c>
      <c r="I63" s="91" t="s">
        <v>166</v>
      </c>
      <c r="J63" s="91" t="s">
        <v>1134</v>
      </c>
      <c r="K63" s="102" t="s">
        <v>487</v>
      </c>
      <c r="L63" s="104">
        <v>2.3673000000000002</v>
      </c>
      <c r="M63" s="104">
        <v>39.158299999999997</v>
      </c>
      <c r="N63" s="104">
        <v>0.74990000000000001</v>
      </c>
      <c r="O63" s="103">
        <v>1.3831</v>
      </c>
      <c r="P63" s="103">
        <v>0</v>
      </c>
      <c r="Q63" s="103">
        <v>0</v>
      </c>
      <c r="R63" s="103">
        <v>1.0164</v>
      </c>
      <c r="S63" s="103">
        <v>1.0164</v>
      </c>
      <c r="T63" s="103">
        <v>1.5664</v>
      </c>
      <c r="U63" s="103">
        <v>1.7306999999999999</v>
      </c>
      <c r="V63" s="103">
        <v>1.2465999999999999</v>
      </c>
      <c r="W63" s="103">
        <v>2.5632000000000001</v>
      </c>
      <c r="X63" s="103">
        <v>5.2964000000000002</v>
      </c>
      <c r="Y63" s="103">
        <v>5.2964000000000002</v>
      </c>
      <c r="Z63" s="103">
        <v>7.1614000000000004</v>
      </c>
      <c r="AA63" s="103">
        <v>9.0596999999999994</v>
      </c>
      <c r="AB63" s="103">
        <v>8.3771000000000004</v>
      </c>
      <c r="AC63" s="103">
        <v>12.393599999999999</v>
      </c>
      <c r="AD63" s="103">
        <v>3.3300000000000003E-2</v>
      </c>
      <c r="AE63" s="103">
        <v>4.5317999999999996</v>
      </c>
      <c r="AF63" s="103">
        <v>5.0659000000000001</v>
      </c>
      <c r="AG63" s="103">
        <v>6.6657999999999999</v>
      </c>
      <c r="AH63" s="103">
        <v>8.1982999999999997</v>
      </c>
      <c r="AI63" s="103">
        <v>7.4809000000000001</v>
      </c>
      <c r="AJ63" s="103">
        <v>8.3134999999999994</v>
      </c>
      <c r="AK63" s="103">
        <v>8.3134999999999994</v>
      </c>
      <c r="AL63" s="103">
        <v>9.0119000000000007</v>
      </c>
      <c r="AM63" s="103">
        <v>3.9965000000000002</v>
      </c>
      <c r="AN63" s="103">
        <v>5.2797999999999998</v>
      </c>
      <c r="AO63" s="103">
        <v>8.2477</v>
      </c>
      <c r="AP63" s="103">
        <v>0</v>
      </c>
      <c r="AQ63" s="103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103">
        <v>0</v>
      </c>
      <c r="AX63" s="103">
        <v>0</v>
      </c>
      <c r="AY63" s="103">
        <v>0</v>
      </c>
      <c r="AZ63" s="103">
        <v>0</v>
      </c>
      <c r="BA63" s="103">
        <v>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3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/>
      <c r="BW63" s="5"/>
      <c r="BX63" s="5"/>
      <c r="BY63" s="5"/>
      <c r="BZ63" s="5"/>
      <c r="CA63" s="5"/>
      <c r="CB63" s="105" t="s">
        <v>14</v>
      </c>
      <c r="CC63" s="15">
        <f t="shared" si="16"/>
        <v>39.158299999999997</v>
      </c>
      <c r="CD63" s="16">
        <f t="shared" si="17"/>
        <v>12.393599999999999</v>
      </c>
      <c r="CE63" s="133">
        <f t="shared" si="18"/>
        <v>0</v>
      </c>
      <c r="CF63" s="16">
        <f t="shared" si="19"/>
        <v>0</v>
      </c>
      <c r="CG63" s="93">
        <f t="shared" si="20"/>
        <v>0</v>
      </c>
    </row>
    <row r="64" spans="1:85" ht="14.5" x14ac:dyDescent="0.35">
      <c r="A64" s="91" t="s">
        <v>1008</v>
      </c>
      <c r="B64" s="91" t="s">
        <v>479</v>
      </c>
      <c r="C64" s="91">
        <v>405</v>
      </c>
      <c r="D64" s="91">
        <v>4534</v>
      </c>
      <c r="E64" s="91" t="str">
        <f t="shared" si="0"/>
        <v>AJUDANTE EXPEDICAO AGENCIA4534405</v>
      </c>
      <c r="F64" s="91" t="s">
        <v>982</v>
      </c>
      <c r="G64" s="91" t="s">
        <v>33</v>
      </c>
      <c r="H64" s="91" t="s">
        <v>1065</v>
      </c>
      <c r="I64" s="91" t="s">
        <v>166</v>
      </c>
      <c r="J64" s="91" t="s">
        <v>1134</v>
      </c>
      <c r="K64" s="102" t="s">
        <v>487</v>
      </c>
      <c r="L64" s="103">
        <v>0</v>
      </c>
      <c r="M64" s="104">
        <v>11.590400000000001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103">
        <v>0</v>
      </c>
      <c r="AY64" s="103">
        <v>0</v>
      </c>
      <c r="AZ64" s="103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/>
      <c r="BW64" s="5"/>
      <c r="BX64" s="5"/>
      <c r="BY64" s="5"/>
      <c r="BZ64" s="5"/>
      <c r="CA64" s="5"/>
      <c r="CB64" s="105" t="s">
        <v>14</v>
      </c>
      <c r="CC64" s="15">
        <f t="shared" si="16"/>
        <v>11.590400000000001</v>
      </c>
      <c r="CD64" s="16">
        <f t="shared" si="17"/>
        <v>0</v>
      </c>
      <c r="CE64" s="133">
        <f t="shared" si="18"/>
        <v>0</v>
      </c>
      <c r="CF64" s="16">
        <f t="shared" si="19"/>
        <v>0</v>
      </c>
      <c r="CG64" s="93">
        <f t="shared" si="20"/>
        <v>0</v>
      </c>
    </row>
    <row r="65" spans="1:85" ht="14.5" x14ac:dyDescent="0.35">
      <c r="A65" s="91" t="s">
        <v>495</v>
      </c>
      <c r="B65" s="91" t="s">
        <v>479</v>
      </c>
      <c r="C65" s="91">
        <v>405</v>
      </c>
      <c r="D65" s="91">
        <v>4544</v>
      </c>
      <c r="E65" s="91" t="str">
        <f t="shared" si="0"/>
        <v>AJUDANTE EXPEDICAO AGENCIA4544405</v>
      </c>
      <c r="F65" s="91" t="s">
        <v>982</v>
      </c>
      <c r="G65" s="91" t="s">
        <v>50</v>
      </c>
      <c r="H65" s="91" t="s">
        <v>1065</v>
      </c>
      <c r="I65" s="91" t="s">
        <v>84</v>
      </c>
      <c r="J65" s="91" t="s">
        <v>1134</v>
      </c>
      <c r="K65" s="102" t="s">
        <v>487</v>
      </c>
      <c r="L65" s="104">
        <v>37.419699999999999</v>
      </c>
      <c r="M65" s="104">
        <v>32.886600000000001</v>
      </c>
      <c r="N65" s="104">
        <v>46.519399999999997</v>
      </c>
      <c r="O65" s="103">
        <v>50.0852</v>
      </c>
      <c r="P65" s="103">
        <v>50.0852</v>
      </c>
      <c r="Q65" s="103">
        <v>51.385899999999999</v>
      </c>
      <c r="R65" s="103">
        <v>53.601799999999997</v>
      </c>
      <c r="S65" s="103">
        <v>53.601799999999997</v>
      </c>
      <c r="T65" s="103">
        <v>1.7999000000000001</v>
      </c>
      <c r="U65" s="103">
        <v>5.8155999999999999</v>
      </c>
      <c r="V65" s="103">
        <v>0</v>
      </c>
      <c r="W65" s="103">
        <v>0</v>
      </c>
      <c r="X65" s="103">
        <v>0</v>
      </c>
      <c r="Y65" s="103">
        <v>0</v>
      </c>
      <c r="Z65" s="103">
        <v>12.110099999999999</v>
      </c>
      <c r="AA65" s="103">
        <v>14.941700000000001</v>
      </c>
      <c r="AB65" s="103">
        <v>18.558299999999999</v>
      </c>
      <c r="AC65" s="103">
        <v>24.2089</v>
      </c>
      <c r="AD65" s="103">
        <v>25.9602</v>
      </c>
      <c r="AE65" s="103">
        <v>28.358699999999999</v>
      </c>
      <c r="AF65" s="103">
        <v>30.725999999999999</v>
      </c>
      <c r="AG65" s="103">
        <v>30.725999999999999</v>
      </c>
      <c r="AH65" s="103">
        <v>30.725999999999999</v>
      </c>
      <c r="AI65" s="103">
        <v>30.725999999999999</v>
      </c>
      <c r="AJ65" s="103">
        <v>30.725999999999999</v>
      </c>
      <c r="AK65" s="103">
        <v>30.725999999999999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3">
        <v>0</v>
      </c>
      <c r="AS65" s="103">
        <v>0</v>
      </c>
      <c r="AT65" s="103">
        <v>0</v>
      </c>
      <c r="AU65" s="103">
        <v>0</v>
      </c>
      <c r="AV65" s="103">
        <v>0</v>
      </c>
      <c r="AW65" s="103">
        <v>3.1480999999999999</v>
      </c>
      <c r="AX65" s="103">
        <v>8.4979999999999993</v>
      </c>
      <c r="AY65" s="103">
        <v>12.844900000000001</v>
      </c>
      <c r="AZ65" s="103">
        <v>10.477499999999999</v>
      </c>
      <c r="BA65" s="103">
        <v>10.1449</v>
      </c>
      <c r="BB65" s="103">
        <v>9.9789999999999992</v>
      </c>
      <c r="BC65" s="103">
        <v>10.944900000000001</v>
      </c>
      <c r="BD65" s="103">
        <v>10.945600000000001</v>
      </c>
      <c r="BE65" s="103">
        <v>9.7296999999999993</v>
      </c>
      <c r="BF65" s="103">
        <v>0.61670000000000003</v>
      </c>
      <c r="BG65" s="103">
        <v>2.0341</v>
      </c>
      <c r="BH65" s="103">
        <v>2.4832999999999998</v>
      </c>
      <c r="BI65" s="103">
        <v>4.0157999999999996</v>
      </c>
      <c r="BJ65" s="103">
        <v>4.0157999999999996</v>
      </c>
      <c r="BK65" s="5">
        <v>11.349</v>
      </c>
      <c r="BL65" s="5">
        <v>3.0649000000000002</v>
      </c>
      <c r="BM65" s="5">
        <v>0</v>
      </c>
      <c r="BN65" s="5">
        <v>0</v>
      </c>
      <c r="BO65" s="5">
        <v>0</v>
      </c>
      <c r="BP65" s="5">
        <v>4.3475999999999999</v>
      </c>
      <c r="BQ65" s="5">
        <v>6.9309000000000003</v>
      </c>
      <c r="BR65" s="5">
        <v>9.2809000000000008</v>
      </c>
      <c r="BS65" s="5">
        <v>13.799799999999999</v>
      </c>
      <c r="BT65" s="5">
        <v>10.665699999999999</v>
      </c>
      <c r="BU65" s="5">
        <v>12.9672</v>
      </c>
      <c r="BV65" s="5"/>
      <c r="BW65" s="5"/>
      <c r="BX65" s="5"/>
      <c r="BY65" s="5"/>
      <c r="BZ65" s="5"/>
      <c r="CA65" s="5"/>
      <c r="CB65" s="105" t="s">
        <v>14</v>
      </c>
      <c r="CC65" s="106">
        <f>S65</f>
        <v>53.601799999999997</v>
      </c>
      <c r="CD65" s="93">
        <f>AK65</f>
        <v>30.725999999999999</v>
      </c>
      <c r="CE65" s="107">
        <f>BE65</f>
        <v>9.7296999999999993</v>
      </c>
      <c r="CF65" s="16">
        <f>BU65</f>
        <v>12.9672</v>
      </c>
    </row>
    <row r="66" spans="1:85" ht="14.5" x14ac:dyDescent="0.35">
      <c r="A66" s="91" t="s">
        <v>515</v>
      </c>
      <c r="B66" s="91" t="s">
        <v>479</v>
      </c>
      <c r="C66" s="91">
        <v>405</v>
      </c>
      <c r="D66" s="91">
        <v>4547</v>
      </c>
      <c r="E66" s="91" t="str">
        <f t="shared" si="0"/>
        <v>AJUDANTE EXPEDICAO AGENCIA4547405</v>
      </c>
      <c r="F66" s="91" t="s">
        <v>982</v>
      </c>
      <c r="G66" s="91" t="s">
        <v>33</v>
      </c>
      <c r="H66" s="91" t="s">
        <v>1065</v>
      </c>
      <c r="I66" s="91" t="s">
        <v>516</v>
      </c>
      <c r="J66" s="91" t="s">
        <v>1134</v>
      </c>
      <c r="K66" s="102" t="s">
        <v>487</v>
      </c>
      <c r="L66" s="103">
        <v>0</v>
      </c>
      <c r="M66" s="104">
        <v>0</v>
      </c>
      <c r="N66" s="103">
        <v>0</v>
      </c>
      <c r="O66" s="103">
        <v>0</v>
      </c>
      <c r="P66" s="103">
        <v>0</v>
      </c>
      <c r="Q66" s="103">
        <v>0</v>
      </c>
      <c r="R66" s="103">
        <v>0</v>
      </c>
      <c r="S66" s="103">
        <v>0</v>
      </c>
      <c r="T66" s="103">
        <v>0</v>
      </c>
      <c r="U66" s="103">
        <v>1.3858999999999999</v>
      </c>
      <c r="V66" s="103">
        <v>1.5025999999999999</v>
      </c>
      <c r="W66" s="103">
        <v>4.4859</v>
      </c>
      <c r="X66" s="103">
        <v>0</v>
      </c>
      <c r="Y66" s="103">
        <v>0</v>
      </c>
      <c r="Z66" s="103">
        <v>0</v>
      </c>
      <c r="AA66" s="103">
        <v>0</v>
      </c>
      <c r="AB66" s="103">
        <v>0</v>
      </c>
      <c r="AC66" s="103">
        <v>0</v>
      </c>
      <c r="AD66" s="103">
        <v>0</v>
      </c>
      <c r="AE66" s="103">
        <v>0</v>
      </c>
      <c r="AF66" s="103">
        <v>0</v>
      </c>
      <c r="AG66" s="103">
        <v>0</v>
      </c>
      <c r="AH66" s="103">
        <v>0</v>
      </c>
      <c r="AI66" s="103">
        <v>0</v>
      </c>
      <c r="AJ66" s="103">
        <v>0</v>
      </c>
      <c r="AK66" s="103">
        <v>0</v>
      </c>
      <c r="AL66" s="103">
        <v>0</v>
      </c>
      <c r="AM66" s="103">
        <v>0</v>
      </c>
      <c r="AN66" s="103">
        <v>0</v>
      </c>
      <c r="AO66" s="103">
        <v>0</v>
      </c>
      <c r="AP66" s="103">
        <v>0</v>
      </c>
      <c r="AQ66" s="103">
        <v>0</v>
      </c>
      <c r="AR66" s="103">
        <v>0</v>
      </c>
      <c r="AS66" s="103">
        <v>0</v>
      </c>
      <c r="AT66" s="103">
        <v>0</v>
      </c>
      <c r="AU66" s="103">
        <v>0</v>
      </c>
      <c r="AV66" s="103">
        <v>0</v>
      </c>
      <c r="AW66" s="103">
        <v>0</v>
      </c>
      <c r="AX66" s="103">
        <v>0</v>
      </c>
      <c r="AY66" s="103">
        <v>0</v>
      </c>
      <c r="AZ66" s="103">
        <v>0</v>
      </c>
      <c r="BA66" s="103">
        <v>0</v>
      </c>
      <c r="BB66" s="103">
        <v>0</v>
      </c>
      <c r="BC66" s="103">
        <v>0</v>
      </c>
      <c r="BD66" s="103">
        <v>0</v>
      </c>
      <c r="BE66" s="103">
        <v>0</v>
      </c>
      <c r="BF66" s="103">
        <v>0</v>
      </c>
      <c r="BG66" s="103">
        <v>0</v>
      </c>
      <c r="BH66" s="103">
        <v>0</v>
      </c>
      <c r="BI66" s="103">
        <v>0</v>
      </c>
      <c r="BJ66" s="103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/>
      <c r="BW66" s="5"/>
      <c r="BX66" s="5"/>
      <c r="BY66" s="5"/>
      <c r="BZ66" s="5"/>
      <c r="CA66" s="5"/>
      <c r="CB66" s="105" t="s">
        <v>14</v>
      </c>
      <c r="CC66" s="15">
        <f>M66</f>
        <v>0</v>
      </c>
      <c r="CD66" s="16">
        <f>AC66</f>
        <v>0</v>
      </c>
      <c r="CE66" s="133">
        <f>AV66</f>
        <v>0</v>
      </c>
      <c r="CF66" s="16">
        <f t="shared" ref="CF66:CF70" si="21">BO66</f>
        <v>0</v>
      </c>
      <c r="CG66" s="93">
        <f t="shared" ref="CG66:CG70" si="22">BU66</f>
        <v>0</v>
      </c>
    </row>
    <row r="67" spans="1:85" ht="14.5" x14ac:dyDescent="0.35">
      <c r="A67" s="91" t="s">
        <v>602</v>
      </c>
      <c r="B67" s="91" t="s">
        <v>479</v>
      </c>
      <c r="C67" s="91">
        <v>405</v>
      </c>
      <c r="D67" s="91">
        <v>4547</v>
      </c>
      <c r="E67" s="91" t="str">
        <f t="shared" si="0"/>
        <v>AJUDANTE EXPEDICAO AGENCIA4547405</v>
      </c>
      <c r="F67" s="91" t="s">
        <v>982</v>
      </c>
      <c r="G67" s="91" t="s">
        <v>33</v>
      </c>
      <c r="H67" s="91" t="s">
        <v>1065</v>
      </c>
      <c r="I67" s="91" t="s">
        <v>516</v>
      </c>
      <c r="J67" s="91" t="s">
        <v>1134</v>
      </c>
      <c r="K67" s="102" t="s">
        <v>487</v>
      </c>
      <c r="L67" s="104">
        <v>2.7341000000000002</v>
      </c>
      <c r="M67" s="104">
        <v>30.5703</v>
      </c>
      <c r="N67" s="104">
        <v>12.303900000000001</v>
      </c>
      <c r="O67" s="103">
        <v>14.320600000000001</v>
      </c>
      <c r="P67" s="103">
        <v>16.686499999999999</v>
      </c>
      <c r="Q67" s="103">
        <v>16.769100000000002</v>
      </c>
      <c r="R67" s="103">
        <v>18.234999999999999</v>
      </c>
      <c r="S67" s="103">
        <v>18.234999999999999</v>
      </c>
      <c r="T67" s="103">
        <v>17.3184</v>
      </c>
      <c r="U67" s="103">
        <v>9.9850999999999992</v>
      </c>
      <c r="V67" s="103">
        <v>9.9850999999999992</v>
      </c>
      <c r="W67" s="103">
        <v>12.2851</v>
      </c>
      <c r="X67" s="103">
        <v>0</v>
      </c>
      <c r="Y67" s="103">
        <v>0</v>
      </c>
      <c r="Z67" s="103">
        <v>0</v>
      </c>
      <c r="AA67" s="103">
        <v>0</v>
      </c>
      <c r="AB67" s="103">
        <v>0</v>
      </c>
      <c r="AC67" s="103">
        <v>0</v>
      </c>
      <c r="AD67" s="103">
        <v>0</v>
      </c>
      <c r="AE67" s="103">
        <v>0</v>
      </c>
      <c r="AF67" s="103">
        <v>0</v>
      </c>
      <c r="AG67" s="103">
        <v>0</v>
      </c>
      <c r="AH67" s="103">
        <v>0</v>
      </c>
      <c r="AI67" s="103">
        <v>0</v>
      </c>
      <c r="AJ67" s="103">
        <v>0</v>
      </c>
      <c r="AK67" s="103">
        <v>0</v>
      </c>
      <c r="AL67" s="103">
        <v>0</v>
      </c>
      <c r="AM67" s="103">
        <v>0</v>
      </c>
      <c r="AN67" s="103">
        <v>0</v>
      </c>
      <c r="AO67" s="103">
        <v>0</v>
      </c>
      <c r="AP67" s="103">
        <v>0</v>
      </c>
      <c r="AQ67" s="103">
        <v>0</v>
      </c>
      <c r="AR67" s="103">
        <v>0</v>
      </c>
      <c r="AS67" s="103">
        <v>0</v>
      </c>
      <c r="AT67" s="103">
        <v>0</v>
      </c>
      <c r="AU67" s="103">
        <v>0</v>
      </c>
      <c r="AV67" s="103">
        <v>0</v>
      </c>
      <c r="AW67" s="103">
        <v>0</v>
      </c>
      <c r="AX67" s="103">
        <v>0</v>
      </c>
      <c r="AY67" s="103">
        <v>0</v>
      </c>
      <c r="AZ67" s="103">
        <v>0</v>
      </c>
      <c r="BA67" s="103">
        <v>0</v>
      </c>
      <c r="BB67" s="103">
        <v>0</v>
      </c>
      <c r="BC67" s="103">
        <v>0</v>
      </c>
      <c r="BD67" s="103">
        <v>0</v>
      </c>
      <c r="BE67" s="103">
        <v>0</v>
      </c>
      <c r="BF67" s="103">
        <v>0</v>
      </c>
      <c r="BG67" s="103">
        <v>0</v>
      </c>
      <c r="BH67" s="103">
        <v>0</v>
      </c>
      <c r="BI67" s="103">
        <v>0</v>
      </c>
      <c r="BJ67" s="103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/>
      <c r="BW67" s="5"/>
      <c r="BX67" s="5"/>
      <c r="BY67" s="5"/>
      <c r="BZ67" s="5"/>
      <c r="CA67" s="5"/>
      <c r="CB67" s="105" t="s">
        <v>14</v>
      </c>
      <c r="CC67" s="15">
        <f>M67</f>
        <v>30.5703</v>
      </c>
      <c r="CD67" s="16">
        <f>AC67</f>
        <v>0</v>
      </c>
      <c r="CE67" s="133">
        <f>AV67</f>
        <v>0</v>
      </c>
      <c r="CF67" s="16">
        <f t="shared" si="21"/>
        <v>0</v>
      </c>
      <c r="CG67" s="93">
        <f t="shared" si="22"/>
        <v>0</v>
      </c>
    </row>
    <row r="68" spans="1:85" ht="14.5" x14ac:dyDescent="0.35">
      <c r="A68" s="91" t="s">
        <v>521</v>
      </c>
      <c r="B68" s="91" t="s">
        <v>479</v>
      </c>
      <c r="C68" s="91">
        <v>405</v>
      </c>
      <c r="D68" s="91">
        <v>4550</v>
      </c>
      <c r="E68" s="91" t="str">
        <f t="shared" ref="E68:E131" si="23">B68&amp;D68&amp;C68</f>
        <v>AJUDANTE EXPEDICAO AGENCIA4550405</v>
      </c>
      <c r="F68" s="91" t="s">
        <v>982</v>
      </c>
      <c r="G68" s="91" t="s">
        <v>33</v>
      </c>
      <c r="H68" s="91" t="s">
        <v>1065</v>
      </c>
      <c r="I68" s="91" t="s">
        <v>499</v>
      </c>
      <c r="J68" s="91" t="s">
        <v>1134</v>
      </c>
      <c r="K68" s="102" t="s">
        <v>487</v>
      </c>
      <c r="L68" s="104">
        <v>2.0667</v>
      </c>
      <c r="M68" s="104">
        <v>24.229500000000002</v>
      </c>
      <c r="N68" s="104">
        <v>5.1985000000000001</v>
      </c>
      <c r="O68" s="103">
        <v>6.5484999999999998</v>
      </c>
      <c r="P68" s="103">
        <v>6.9158999999999997</v>
      </c>
      <c r="Q68" s="103">
        <v>7.9318</v>
      </c>
      <c r="R68" s="103">
        <v>22.1816</v>
      </c>
      <c r="S68" s="103">
        <v>22.1816</v>
      </c>
      <c r="T68" s="103">
        <v>22.197500000000002</v>
      </c>
      <c r="U68" s="103">
        <v>24.380800000000001</v>
      </c>
      <c r="V68" s="103">
        <v>23.712599999999998</v>
      </c>
      <c r="W68" s="103">
        <v>23.879899999999999</v>
      </c>
      <c r="X68" s="103">
        <v>23.947299999999998</v>
      </c>
      <c r="Y68" s="103">
        <v>23.947299999999998</v>
      </c>
      <c r="Z68" s="103">
        <v>23.845800000000001</v>
      </c>
      <c r="AA68" s="103">
        <v>2.0125000000000002</v>
      </c>
      <c r="AB68" s="103">
        <v>2.0625</v>
      </c>
      <c r="AC68" s="103">
        <v>2.4283999999999999</v>
      </c>
      <c r="AD68" s="103">
        <v>0</v>
      </c>
      <c r="AE68" s="103">
        <v>1.2315</v>
      </c>
      <c r="AF68" s="103">
        <v>0</v>
      </c>
      <c r="AG68" s="103">
        <v>0</v>
      </c>
      <c r="AH68" s="103">
        <v>0.59950000000000003</v>
      </c>
      <c r="AI68" s="103">
        <v>0.59950000000000003</v>
      </c>
      <c r="AJ68" s="103">
        <v>0</v>
      </c>
      <c r="AK68" s="103">
        <v>0</v>
      </c>
      <c r="AL68" s="103">
        <v>0</v>
      </c>
      <c r="AM68" s="103">
        <v>0</v>
      </c>
      <c r="AN68" s="103">
        <v>0.35299999999999998</v>
      </c>
      <c r="AO68" s="103">
        <v>0</v>
      </c>
      <c r="AP68" s="103">
        <v>0</v>
      </c>
      <c r="AQ68" s="103">
        <v>0</v>
      </c>
      <c r="AR68" s="103">
        <v>0.28339999999999999</v>
      </c>
      <c r="AS68" s="103">
        <v>0.43190000000000001</v>
      </c>
      <c r="AT68" s="103">
        <v>0</v>
      </c>
      <c r="AU68" s="103">
        <v>0</v>
      </c>
      <c r="AV68" s="103">
        <v>0</v>
      </c>
      <c r="AW68" s="103">
        <v>0</v>
      </c>
      <c r="AX68" s="103">
        <v>0</v>
      </c>
      <c r="AY68" s="103">
        <v>0.86750000000000005</v>
      </c>
      <c r="AZ68" s="103">
        <v>0.88490000000000002</v>
      </c>
      <c r="BA68" s="103">
        <v>1.1174999999999999</v>
      </c>
      <c r="BB68" s="103">
        <v>0.83420000000000005</v>
      </c>
      <c r="BC68" s="103">
        <v>0.88419999999999999</v>
      </c>
      <c r="BD68" s="103">
        <v>0</v>
      </c>
      <c r="BE68" s="103">
        <v>0</v>
      </c>
      <c r="BF68" s="103">
        <v>0</v>
      </c>
      <c r="BG68" s="103">
        <v>1.46E-2</v>
      </c>
      <c r="BH68" s="103">
        <v>0.66610000000000003</v>
      </c>
      <c r="BI68" s="103">
        <v>1.3660000000000001</v>
      </c>
      <c r="BJ68" s="103">
        <v>0</v>
      </c>
      <c r="BK68" s="5">
        <v>0.21759999999999999</v>
      </c>
      <c r="BL68" s="5">
        <v>0</v>
      </c>
      <c r="BM68" s="5">
        <v>2.0009000000000001</v>
      </c>
      <c r="BN68" s="5">
        <v>0.58350000000000002</v>
      </c>
      <c r="BO68" s="5">
        <v>0</v>
      </c>
      <c r="BP68" s="5">
        <v>0</v>
      </c>
      <c r="BQ68" s="5">
        <v>0</v>
      </c>
      <c r="BR68" s="5">
        <v>0.49769999999999998</v>
      </c>
      <c r="BS68" s="5">
        <v>0</v>
      </c>
      <c r="BT68" s="5">
        <v>0</v>
      </c>
      <c r="BU68" s="5">
        <v>0</v>
      </c>
      <c r="BV68" s="5"/>
      <c r="BW68" s="5"/>
      <c r="BX68" s="5"/>
      <c r="BY68" s="5"/>
      <c r="BZ68" s="5"/>
      <c r="CA68" s="5"/>
      <c r="CB68" s="105" t="s">
        <v>14</v>
      </c>
      <c r="CC68" s="15">
        <f>M68</f>
        <v>24.229500000000002</v>
      </c>
      <c r="CD68" s="16">
        <f>AC68</f>
        <v>2.4283999999999999</v>
      </c>
      <c r="CE68" s="133">
        <f>AV68</f>
        <v>0</v>
      </c>
      <c r="CF68" s="16">
        <f t="shared" si="21"/>
        <v>0</v>
      </c>
      <c r="CG68" s="93">
        <f t="shared" si="22"/>
        <v>0</v>
      </c>
    </row>
    <row r="69" spans="1:85" ht="14.5" x14ac:dyDescent="0.35">
      <c r="A69" s="91" t="s">
        <v>599</v>
      </c>
      <c r="B69" s="91" t="s">
        <v>479</v>
      </c>
      <c r="C69" s="91">
        <v>405</v>
      </c>
      <c r="D69" s="91">
        <v>4550</v>
      </c>
      <c r="E69" s="91" t="str">
        <f t="shared" si="23"/>
        <v>AJUDANTE EXPEDICAO AGENCIA4550405</v>
      </c>
      <c r="F69" s="91" t="s">
        <v>982</v>
      </c>
      <c r="G69" s="91" t="s">
        <v>33</v>
      </c>
      <c r="H69" s="91" t="s">
        <v>1065</v>
      </c>
      <c r="I69" s="91" t="s">
        <v>499</v>
      </c>
      <c r="J69" s="91" t="s">
        <v>1134</v>
      </c>
      <c r="K69" s="102" t="s">
        <v>487</v>
      </c>
      <c r="L69" s="104">
        <v>2.1158000000000001</v>
      </c>
      <c r="M69" s="104">
        <v>32.357999999999997</v>
      </c>
      <c r="N69" s="104">
        <v>7.35</v>
      </c>
      <c r="O69" s="103">
        <v>6.5339999999999998</v>
      </c>
      <c r="P69" s="103">
        <v>6.6181000000000001</v>
      </c>
      <c r="Q69" s="103">
        <v>6.484</v>
      </c>
      <c r="R69" s="103">
        <v>11.4809</v>
      </c>
      <c r="S69" s="103">
        <v>11.4809</v>
      </c>
      <c r="T69" s="103">
        <v>11.0976</v>
      </c>
      <c r="U69" s="103">
        <v>14.0975</v>
      </c>
      <c r="V69" s="103">
        <v>14.1975</v>
      </c>
      <c r="W69" s="103">
        <v>14.7807</v>
      </c>
      <c r="X69" s="103">
        <v>15.3459</v>
      </c>
      <c r="Y69" s="103">
        <v>15.3459</v>
      </c>
      <c r="Z69" s="103">
        <v>15.5474</v>
      </c>
      <c r="AA69" s="103">
        <v>15.4474</v>
      </c>
      <c r="AB69" s="103">
        <v>15.4474</v>
      </c>
      <c r="AC69" s="103">
        <v>0</v>
      </c>
      <c r="AD69" s="103">
        <v>0</v>
      </c>
      <c r="AE69" s="103">
        <v>0.1</v>
      </c>
      <c r="AF69" s="103">
        <v>0</v>
      </c>
      <c r="AG69" s="103">
        <v>0</v>
      </c>
      <c r="AH69" s="103">
        <v>0</v>
      </c>
      <c r="AI69" s="103">
        <v>0</v>
      </c>
      <c r="AJ69" s="103">
        <v>0.99609999999999999</v>
      </c>
      <c r="AK69" s="103">
        <v>0.99609999999999999</v>
      </c>
      <c r="AL69" s="103">
        <v>0</v>
      </c>
      <c r="AM69" s="103">
        <v>0</v>
      </c>
      <c r="AN69" s="103">
        <v>0.48020000000000002</v>
      </c>
      <c r="AO69" s="103">
        <v>0</v>
      </c>
      <c r="AP69" s="103">
        <v>0.56320000000000003</v>
      </c>
      <c r="AQ69" s="103">
        <v>0</v>
      </c>
      <c r="AR69" s="103">
        <v>0</v>
      </c>
      <c r="AS69" s="103">
        <v>0</v>
      </c>
      <c r="AT69" s="103">
        <v>0</v>
      </c>
      <c r="AU69" s="103">
        <v>0.3488</v>
      </c>
      <c r="AV69" s="103">
        <v>0</v>
      </c>
      <c r="AW69" s="103">
        <v>0</v>
      </c>
      <c r="AX69" s="103">
        <v>0</v>
      </c>
      <c r="AY69" s="103">
        <v>0</v>
      </c>
      <c r="AZ69" s="103">
        <v>0</v>
      </c>
      <c r="BA69" s="103">
        <v>0</v>
      </c>
      <c r="BB69" s="103">
        <v>0</v>
      </c>
      <c r="BC69" s="103">
        <v>0</v>
      </c>
      <c r="BD69" s="103">
        <v>0</v>
      </c>
      <c r="BE69" s="103">
        <v>0</v>
      </c>
      <c r="BF69" s="103">
        <v>0</v>
      </c>
      <c r="BG69" s="103">
        <v>0</v>
      </c>
      <c r="BH69" s="103">
        <v>0</v>
      </c>
      <c r="BI69" s="103">
        <v>0</v>
      </c>
      <c r="BJ69" s="103">
        <v>0.37780000000000002</v>
      </c>
      <c r="BK69" s="5">
        <v>0.35959999999999998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/>
      <c r="BW69" s="5"/>
      <c r="BX69" s="5"/>
      <c r="BY69" s="5"/>
      <c r="BZ69" s="5"/>
      <c r="CA69" s="5"/>
      <c r="CB69" s="105" t="s">
        <v>14</v>
      </c>
      <c r="CC69" s="15">
        <f>M69</f>
        <v>32.357999999999997</v>
      </c>
      <c r="CD69" s="16">
        <f>AC69</f>
        <v>0</v>
      </c>
      <c r="CE69" s="133">
        <f>AV69</f>
        <v>0</v>
      </c>
      <c r="CF69" s="16">
        <f t="shared" si="21"/>
        <v>0</v>
      </c>
      <c r="CG69" s="93">
        <f t="shared" si="22"/>
        <v>0</v>
      </c>
    </row>
    <row r="70" spans="1:85" ht="14.5" x14ac:dyDescent="0.35">
      <c r="A70" s="91" t="s">
        <v>1001</v>
      </c>
      <c r="B70" s="91" t="s">
        <v>479</v>
      </c>
      <c r="C70" s="91">
        <v>405</v>
      </c>
      <c r="D70" s="91">
        <v>4550</v>
      </c>
      <c r="E70" s="91" t="str">
        <f t="shared" si="23"/>
        <v>AJUDANTE EXPEDICAO AGENCIA4550405</v>
      </c>
      <c r="F70" s="91" t="s">
        <v>982</v>
      </c>
      <c r="G70" s="91" t="s">
        <v>33</v>
      </c>
      <c r="H70" s="91" t="s">
        <v>1065</v>
      </c>
      <c r="I70" s="91" t="s">
        <v>499</v>
      </c>
      <c r="J70" s="91" t="s">
        <v>1134</v>
      </c>
      <c r="K70" s="102" t="s">
        <v>487</v>
      </c>
      <c r="L70" s="103">
        <v>0</v>
      </c>
      <c r="M70" s="104">
        <v>4.3331999999999997</v>
      </c>
      <c r="N70" s="103">
        <v>0</v>
      </c>
      <c r="O70" s="103">
        <v>0</v>
      </c>
      <c r="P70" s="103">
        <v>0</v>
      </c>
      <c r="Q70" s="103">
        <v>0</v>
      </c>
      <c r="R70" s="103">
        <v>0</v>
      </c>
      <c r="S70" s="103">
        <v>0</v>
      </c>
      <c r="T70" s="103">
        <v>0</v>
      </c>
      <c r="U70" s="103">
        <v>0</v>
      </c>
      <c r="V70" s="103">
        <v>0</v>
      </c>
      <c r="W70" s="103">
        <v>0</v>
      </c>
      <c r="X70" s="103">
        <v>0</v>
      </c>
      <c r="Y70" s="103">
        <v>0</v>
      </c>
      <c r="Z70" s="103">
        <v>0</v>
      </c>
      <c r="AA70" s="103">
        <v>0</v>
      </c>
      <c r="AB70" s="103">
        <v>0</v>
      </c>
      <c r="AC70" s="103">
        <v>0</v>
      </c>
      <c r="AD70" s="103">
        <v>0</v>
      </c>
      <c r="AE70" s="103">
        <v>0</v>
      </c>
      <c r="AF70" s="103">
        <v>0</v>
      </c>
      <c r="AG70" s="103">
        <v>0</v>
      </c>
      <c r="AH70" s="103">
        <v>0</v>
      </c>
      <c r="AI70" s="103">
        <v>0</v>
      </c>
      <c r="AJ70" s="103">
        <v>0</v>
      </c>
      <c r="AK70" s="103">
        <v>0</v>
      </c>
      <c r="AL70" s="103">
        <v>0</v>
      </c>
      <c r="AM70" s="103">
        <v>0</v>
      </c>
      <c r="AN70" s="103">
        <v>0</v>
      </c>
      <c r="AO70" s="103">
        <v>0</v>
      </c>
      <c r="AP70" s="103">
        <v>0</v>
      </c>
      <c r="AQ70" s="103">
        <v>0</v>
      </c>
      <c r="AR70" s="103">
        <v>0</v>
      </c>
      <c r="AS70" s="103">
        <v>0</v>
      </c>
      <c r="AT70" s="103">
        <v>0</v>
      </c>
      <c r="AU70" s="103">
        <v>0</v>
      </c>
      <c r="AV70" s="103">
        <v>0</v>
      </c>
      <c r="AW70" s="103">
        <v>0</v>
      </c>
      <c r="AX70" s="103">
        <v>0</v>
      </c>
      <c r="AY70" s="103">
        <v>0</v>
      </c>
      <c r="AZ70" s="103">
        <v>0</v>
      </c>
      <c r="BA70" s="103">
        <v>0</v>
      </c>
      <c r="BB70" s="103">
        <v>0</v>
      </c>
      <c r="BC70" s="103">
        <v>0</v>
      </c>
      <c r="BD70" s="103">
        <v>0</v>
      </c>
      <c r="BE70" s="103">
        <v>0</v>
      </c>
      <c r="BF70" s="103">
        <v>0</v>
      </c>
      <c r="BG70" s="103">
        <v>0</v>
      </c>
      <c r="BH70" s="103">
        <v>0</v>
      </c>
      <c r="BI70" s="103">
        <v>0</v>
      </c>
      <c r="BJ70" s="103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/>
      <c r="BW70" s="5"/>
      <c r="BX70" s="5"/>
      <c r="BY70" s="5"/>
      <c r="BZ70" s="5"/>
      <c r="CA70" s="5"/>
      <c r="CB70" s="105" t="s">
        <v>14</v>
      </c>
      <c r="CC70" s="15">
        <f>M70</f>
        <v>4.3331999999999997</v>
      </c>
      <c r="CD70" s="16">
        <f>AC70</f>
        <v>0</v>
      </c>
      <c r="CE70" s="133">
        <f>AV70</f>
        <v>0</v>
      </c>
      <c r="CF70" s="16">
        <f t="shared" si="21"/>
        <v>0</v>
      </c>
      <c r="CG70" s="93">
        <f t="shared" si="22"/>
        <v>0</v>
      </c>
    </row>
    <row r="71" spans="1:85" ht="14.5" x14ac:dyDescent="0.35">
      <c r="A71" s="91" t="s">
        <v>502</v>
      </c>
      <c r="B71" s="91" t="s">
        <v>479</v>
      </c>
      <c r="C71" s="91">
        <v>405</v>
      </c>
      <c r="D71" s="91">
        <v>4556</v>
      </c>
      <c r="E71" s="91" t="str">
        <f t="shared" si="23"/>
        <v>AJUDANTE EXPEDICAO AGENCIA4556405</v>
      </c>
      <c r="F71" s="91" t="s">
        <v>982</v>
      </c>
      <c r="G71" s="91" t="s">
        <v>43</v>
      </c>
      <c r="H71" s="91" t="s">
        <v>1065</v>
      </c>
      <c r="I71" s="91" t="s">
        <v>206</v>
      </c>
      <c r="J71" s="91" t="s">
        <v>1134</v>
      </c>
      <c r="K71" s="102" t="s">
        <v>487</v>
      </c>
      <c r="L71" s="104">
        <v>50.553699999999999</v>
      </c>
      <c r="M71" s="104">
        <v>51.303600000000003</v>
      </c>
      <c r="N71" s="104">
        <v>53.855400000000003</v>
      </c>
      <c r="O71" s="103">
        <v>70.737200000000001</v>
      </c>
      <c r="P71" s="103">
        <v>78.820499999999996</v>
      </c>
      <c r="Q71" s="103">
        <v>86.137200000000007</v>
      </c>
      <c r="R71" s="103">
        <v>37.490299999999998</v>
      </c>
      <c r="S71" s="103">
        <v>37.490299999999998</v>
      </c>
      <c r="T71" s="103">
        <v>0.53249999999999997</v>
      </c>
      <c r="U71" s="103">
        <v>3.5666000000000002</v>
      </c>
      <c r="V71" s="103">
        <v>2.3856000000000002</v>
      </c>
      <c r="W71" s="103">
        <v>3.2839999999999998</v>
      </c>
      <c r="X71" s="103">
        <v>6.1508000000000003</v>
      </c>
      <c r="Y71" s="103">
        <v>6.1508000000000003</v>
      </c>
      <c r="Z71" s="103">
        <v>2.7803</v>
      </c>
      <c r="AA71" s="103">
        <v>3.2982999999999998</v>
      </c>
      <c r="AB71" s="103">
        <v>0</v>
      </c>
      <c r="AC71" s="103">
        <v>0</v>
      </c>
      <c r="AD71" s="103">
        <v>0</v>
      </c>
      <c r="AE71" s="103">
        <v>0.1188</v>
      </c>
      <c r="AF71" s="103">
        <v>12.8028</v>
      </c>
      <c r="AG71" s="103">
        <v>13.170199999999999</v>
      </c>
      <c r="AH71" s="103">
        <v>11.170199999999999</v>
      </c>
      <c r="AI71" s="103">
        <v>11.8202</v>
      </c>
      <c r="AJ71" s="103">
        <v>0</v>
      </c>
      <c r="AK71" s="103">
        <v>0</v>
      </c>
      <c r="AL71" s="103">
        <v>2.3340999999999998</v>
      </c>
      <c r="AM71" s="103">
        <v>1.1546000000000001</v>
      </c>
      <c r="AN71" s="103">
        <v>0</v>
      </c>
      <c r="AO71" s="103">
        <v>0</v>
      </c>
      <c r="AP71" s="103">
        <v>0</v>
      </c>
      <c r="AQ71" s="103">
        <v>0</v>
      </c>
      <c r="AR71" s="103">
        <v>1.4196</v>
      </c>
      <c r="AS71" s="103">
        <v>2.9022000000000001</v>
      </c>
      <c r="AT71" s="103">
        <v>0</v>
      </c>
      <c r="AU71" s="103">
        <v>0</v>
      </c>
      <c r="AV71" s="103">
        <v>0</v>
      </c>
      <c r="AW71" s="103">
        <v>0</v>
      </c>
      <c r="AX71" s="103">
        <v>1.4166000000000001</v>
      </c>
      <c r="AY71" s="103">
        <v>0.1158</v>
      </c>
      <c r="AZ71" s="103">
        <v>6.5799999999999997E-2</v>
      </c>
      <c r="BA71" s="103">
        <v>0</v>
      </c>
      <c r="BB71" s="103">
        <v>0.1817</v>
      </c>
      <c r="BC71" s="103">
        <v>0.24840000000000001</v>
      </c>
      <c r="BD71" s="103">
        <v>0</v>
      </c>
      <c r="BE71" s="103">
        <v>0</v>
      </c>
      <c r="BF71" s="103">
        <v>1.1151</v>
      </c>
      <c r="BG71" s="103">
        <v>1.8318000000000001</v>
      </c>
      <c r="BH71" s="103">
        <v>0.88260000000000005</v>
      </c>
      <c r="BI71" s="103">
        <v>0</v>
      </c>
      <c r="BJ71" s="103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0.32</v>
      </c>
      <c r="BT71" s="5">
        <v>0.32150000000000001</v>
      </c>
      <c r="BU71" s="5">
        <v>7.1499999999999994E-2</v>
      </c>
      <c r="BV71" s="5"/>
      <c r="BW71" s="5"/>
      <c r="BX71" s="5"/>
      <c r="BY71" s="5"/>
      <c r="BZ71" s="5"/>
      <c r="CA71" s="5"/>
      <c r="CB71" s="105" t="s">
        <v>14</v>
      </c>
      <c r="CC71" s="106">
        <f t="shared" ref="CC71:CC94" si="24">S71</f>
        <v>37.490299999999998</v>
      </c>
      <c r="CD71" s="93">
        <f t="shared" ref="CD71:CD94" si="25">AK71</f>
        <v>0</v>
      </c>
      <c r="CE71" s="107">
        <f t="shared" ref="CE71:CE94" si="26">BE71</f>
        <v>0</v>
      </c>
      <c r="CF71" s="16">
        <f t="shared" ref="CF71:CF94" si="27">BU71</f>
        <v>7.1499999999999994E-2</v>
      </c>
    </row>
    <row r="72" spans="1:85" ht="14.5" x14ac:dyDescent="0.35">
      <c r="A72" s="91" t="s">
        <v>519</v>
      </c>
      <c r="B72" s="91" t="s">
        <v>479</v>
      </c>
      <c r="C72" s="91">
        <v>405</v>
      </c>
      <c r="D72" s="91">
        <v>4556</v>
      </c>
      <c r="E72" s="91" t="str">
        <f t="shared" si="23"/>
        <v>AJUDANTE EXPEDICAO AGENCIA4556405</v>
      </c>
      <c r="F72" s="91" t="s">
        <v>982</v>
      </c>
      <c r="G72" s="91" t="s">
        <v>43</v>
      </c>
      <c r="H72" s="91" t="s">
        <v>1065</v>
      </c>
      <c r="I72" s="91" t="s">
        <v>206</v>
      </c>
      <c r="J72" s="91" t="s">
        <v>1134</v>
      </c>
      <c r="K72" s="102" t="s">
        <v>487</v>
      </c>
      <c r="L72" s="104">
        <v>1.7968999999999999</v>
      </c>
      <c r="M72" s="104">
        <v>1.1476</v>
      </c>
      <c r="N72" s="104">
        <v>1.6117999999999999</v>
      </c>
      <c r="O72" s="103">
        <v>1.8117000000000001</v>
      </c>
      <c r="P72" s="103">
        <v>2.0617000000000001</v>
      </c>
      <c r="Q72" s="103">
        <v>1.6958</v>
      </c>
      <c r="R72" s="103">
        <v>1.1964999999999999</v>
      </c>
      <c r="S72" s="103">
        <v>1.1964999999999999</v>
      </c>
      <c r="T72" s="103">
        <v>0.05</v>
      </c>
      <c r="U72" s="103">
        <v>0</v>
      </c>
      <c r="V72" s="103">
        <v>0</v>
      </c>
      <c r="W72" s="103">
        <v>0</v>
      </c>
      <c r="X72" s="103">
        <v>0</v>
      </c>
      <c r="Y72" s="103">
        <v>0</v>
      </c>
      <c r="Z72" s="103">
        <v>0</v>
      </c>
      <c r="AA72" s="103">
        <v>0</v>
      </c>
      <c r="AB72" s="103">
        <v>0</v>
      </c>
      <c r="AC72" s="103">
        <v>0</v>
      </c>
      <c r="AD72" s="103">
        <v>0</v>
      </c>
      <c r="AE72" s="103">
        <v>0</v>
      </c>
      <c r="AF72" s="103">
        <v>0</v>
      </c>
      <c r="AG72" s="103">
        <v>0</v>
      </c>
      <c r="AH72" s="103">
        <v>0</v>
      </c>
      <c r="AI72" s="103">
        <v>0</v>
      </c>
      <c r="AJ72" s="103">
        <v>0</v>
      </c>
      <c r="AK72" s="103">
        <v>0</v>
      </c>
      <c r="AL72" s="103">
        <v>0</v>
      </c>
      <c r="AM72" s="103">
        <v>0</v>
      </c>
      <c r="AN72" s="103">
        <v>0</v>
      </c>
      <c r="AO72" s="103">
        <v>0</v>
      </c>
      <c r="AP72" s="103">
        <v>0</v>
      </c>
      <c r="AQ72" s="103">
        <v>0</v>
      </c>
      <c r="AR72" s="103">
        <v>0</v>
      </c>
      <c r="AS72" s="103">
        <v>0</v>
      </c>
      <c r="AT72" s="103">
        <v>0</v>
      </c>
      <c r="AU72" s="103">
        <v>0</v>
      </c>
      <c r="AV72" s="103">
        <v>0</v>
      </c>
      <c r="AW72" s="103">
        <v>0</v>
      </c>
      <c r="AX72" s="103">
        <v>0</v>
      </c>
      <c r="AY72" s="103">
        <v>0</v>
      </c>
      <c r="AZ72" s="103">
        <v>0</v>
      </c>
      <c r="BA72" s="103">
        <v>0</v>
      </c>
      <c r="BB72" s="103">
        <v>0</v>
      </c>
      <c r="BC72" s="103">
        <v>0</v>
      </c>
      <c r="BD72" s="103">
        <v>0</v>
      </c>
      <c r="BE72" s="103">
        <v>0</v>
      </c>
      <c r="BF72" s="103">
        <v>0</v>
      </c>
      <c r="BG72" s="103">
        <v>0</v>
      </c>
      <c r="BH72" s="103">
        <v>0</v>
      </c>
      <c r="BI72" s="103">
        <v>0</v>
      </c>
      <c r="BJ72" s="103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1.4988999999999999</v>
      </c>
      <c r="BQ72" s="5">
        <v>1.9148000000000001</v>
      </c>
      <c r="BR72" s="5">
        <v>2.4487999999999999</v>
      </c>
      <c r="BS72" s="5">
        <v>3.5488</v>
      </c>
      <c r="BT72" s="5">
        <v>4.4321000000000002</v>
      </c>
      <c r="BU72" s="5">
        <v>5.1828000000000003</v>
      </c>
      <c r="BV72" s="5"/>
      <c r="BW72" s="5"/>
      <c r="BX72" s="5"/>
      <c r="BY72" s="5"/>
      <c r="BZ72" s="5"/>
      <c r="CA72" s="5"/>
      <c r="CB72" s="105" t="s">
        <v>14</v>
      </c>
      <c r="CC72" s="106">
        <f t="shared" si="24"/>
        <v>1.1964999999999999</v>
      </c>
      <c r="CD72" s="93">
        <f t="shared" si="25"/>
        <v>0</v>
      </c>
      <c r="CE72" s="107">
        <f t="shared" si="26"/>
        <v>0</v>
      </c>
      <c r="CF72" s="16">
        <f t="shared" si="27"/>
        <v>5.1828000000000003</v>
      </c>
    </row>
    <row r="73" spans="1:85" ht="14.5" x14ac:dyDescent="0.35">
      <c r="A73" s="91" t="s">
        <v>529</v>
      </c>
      <c r="B73" s="91" t="s">
        <v>479</v>
      </c>
      <c r="C73" s="91">
        <v>405</v>
      </c>
      <c r="D73" s="91">
        <v>4556</v>
      </c>
      <c r="E73" s="91" t="str">
        <f t="shared" si="23"/>
        <v>AJUDANTE EXPEDICAO AGENCIA4556405</v>
      </c>
      <c r="F73" s="91" t="s">
        <v>982</v>
      </c>
      <c r="G73" s="91" t="s">
        <v>43</v>
      </c>
      <c r="H73" s="91" t="s">
        <v>1065</v>
      </c>
      <c r="I73" s="91" t="s">
        <v>206</v>
      </c>
      <c r="J73" s="91" t="s">
        <v>1134</v>
      </c>
      <c r="K73" s="102" t="s">
        <v>487</v>
      </c>
      <c r="L73" s="104">
        <v>4.9278000000000004</v>
      </c>
      <c r="M73" s="104">
        <v>4.9278000000000004</v>
      </c>
      <c r="N73" s="104">
        <v>4.9278000000000004</v>
      </c>
      <c r="O73" s="103">
        <v>4.9278000000000004</v>
      </c>
      <c r="P73" s="103">
        <v>5.1778000000000004</v>
      </c>
      <c r="Q73" s="103">
        <v>5.7278000000000002</v>
      </c>
      <c r="R73" s="103">
        <v>5.3125999999999998</v>
      </c>
      <c r="S73" s="103">
        <v>5.3125999999999998</v>
      </c>
      <c r="T73" s="103">
        <v>0.45</v>
      </c>
      <c r="U73" s="103">
        <v>0.59989999999999999</v>
      </c>
      <c r="V73" s="103">
        <v>0</v>
      </c>
      <c r="W73" s="103">
        <v>0.36659999999999998</v>
      </c>
      <c r="X73" s="103">
        <v>1.2016</v>
      </c>
      <c r="Y73" s="103">
        <v>1.2016</v>
      </c>
      <c r="Z73" s="103">
        <v>1.403</v>
      </c>
      <c r="AA73" s="103">
        <v>2.6718999999999999</v>
      </c>
      <c r="AB73" s="103">
        <v>4.5719000000000003</v>
      </c>
      <c r="AC73" s="103">
        <v>5.2900999999999998</v>
      </c>
      <c r="AD73" s="103">
        <v>4.5727000000000002</v>
      </c>
      <c r="AE73" s="103">
        <v>0</v>
      </c>
      <c r="AF73" s="103">
        <v>0</v>
      </c>
      <c r="AG73" s="103">
        <v>0</v>
      </c>
      <c r="AH73" s="103">
        <v>0</v>
      </c>
      <c r="AI73" s="103">
        <v>0</v>
      </c>
      <c r="AJ73" s="103">
        <v>0</v>
      </c>
      <c r="AK73" s="103">
        <v>0</v>
      </c>
      <c r="AL73" s="103">
        <v>0.1152</v>
      </c>
      <c r="AM73" s="103">
        <v>0</v>
      </c>
      <c r="AN73" s="103">
        <v>0</v>
      </c>
      <c r="AO73" s="103">
        <v>0</v>
      </c>
      <c r="AP73" s="103">
        <v>0</v>
      </c>
      <c r="AQ73" s="103">
        <v>0</v>
      </c>
      <c r="AR73" s="103">
        <v>0</v>
      </c>
      <c r="AS73" s="103">
        <v>0</v>
      </c>
      <c r="AT73" s="103">
        <v>0</v>
      </c>
      <c r="AU73" s="103">
        <v>0</v>
      </c>
      <c r="AV73" s="103">
        <v>0</v>
      </c>
      <c r="AW73" s="103">
        <v>0.1598</v>
      </c>
      <c r="AX73" s="103">
        <v>1.2930999999999999</v>
      </c>
      <c r="AY73" s="103">
        <v>1.4589000000000001</v>
      </c>
      <c r="AZ73" s="103">
        <v>1.9589000000000001</v>
      </c>
      <c r="BA73" s="103">
        <v>2.2921999999999998</v>
      </c>
      <c r="BB73" s="103">
        <v>2.3589000000000002</v>
      </c>
      <c r="BC73" s="103">
        <v>1.3255999999999999</v>
      </c>
      <c r="BD73" s="103">
        <v>1.2256</v>
      </c>
      <c r="BE73" s="103">
        <v>0.5756</v>
      </c>
      <c r="BF73" s="103">
        <v>0</v>
      </c>
      <c r="BG73" s="103">
        <v>0</v>
      </c>
      <c r="BH73" s="103">
        <v>0</v>
      </c>
      <c r="BI73" s="103">
        <v>0</v>
      </c>
      <c r="BJ73" s="103">
        <v>0.88329999999999997</v>
      </c>
      <c r="BK73" s="5">
        <v>0.46960000000000002</v>
      </c>
      <c r="BL73" s="5">
        <v>1.2203999999999999</v>
      </c>
      <c r="BM73" s="5">
        <v>1.1545000000000001</v>
      </c>
      <c r="BN73" s="5">
        <v>2.3378000000000001</v>
      </c>
      <c r="BO73" s="5">
        <v>2.6044</v>
      </c>
      <c r="BP73" s="5">
        <v>5.2369000000000003</v>
      </c>
      <c r="BQ73" s="5">
        <v>6.2534999999999998</v>
      </c>
      <c r="BR73" s="5">
        <v>7.2375999999999996</v>
      </c>
      <c r="BS73" s="5">
        <v>8.2550000000000008</v>
      </c>
      <c r="BT73" s="5">
        <v>8.9716000000000005</v>
      </c>
      <c r="BU73" s="5">
        <v>9.0548999999999999</v>
      </c>
      <c r="BV73" s="5"/>
      <c r="BW73" s="5"/>
      <c r="BX73" s="5"/>
      <c r="BY73" s="5"/>
      <c r="BZ73" s="5"/>
      <c r="CA73" s="5"/>
      <c r="CB73" s="105" t="s">
        <v>14</v>
      </c>
      <c r="CC73" s="106">
        <f t="shared" si="24"/>
        <v>5.3125999999999998</v>
      </c>
      <c r="CD73" s="93">
        <f t="shared" si="25"/>
        <v>0</v>
      </c>
      <c r="CE73" s="107">
        <f t="shared" si="26"/>
        <v>0.5756</v>
      </c>
      <c r="CF73" s="16">
        <f t="shared" si="27"/>
        <v>9.0548999999999999</v>
      </c>
    </row>
    <row r="74" spans="1:85" ht="14.5" x14ac:dyDescent="0.35">
      <c r="A74" s="91" t="s">
        <v>534</v>
      </c>
      <c r="B74" s="91" t="s">
        <v>479</v>
      </c>
      <c r="C74" s="91">
        <v>405</v>
      </c>
      <c r="D74" s="91">
        <v>4556</v>
      </c>
      <c r="E74" s="91" t="str">
        <f t="shared" si="23"/>
        <v>AJUDANTE EXPEDICAO AGENCIA4556405</v>
      </c>
      <c r="F74" s="91" t="s">
        <v>982</v>
      </c>
      <c r="G74" s="91" t="s">
        <v>43</v>
      </c>
      <c r="H74" s="91" t="s">
        <v>1065</v>
      </c>
      <c r="I74" s="91" t="s">
        <v>206</v>
      </c>
      <c r="J74" s="91" t="s">
        <v>1134</v>
      </c>
      <c r="K74" s="102" t="s">
        <v>487</v>
      </c>
      <c r="L74" s="104">
        <v>10.223599999999999</v>
      </c>
      <c r="M74" s="104">
        <v>10.557700000000001</v>
      </c>
      <c r="N74" s="104">
        <v>10.704499999999999</v>
      </c>
      <c r="O74" s="103">
        <v>10.704499999999999</v>
      </c>
      <c r="P74" s="103">
        <v>10.202999999999999</v>
      </c>
      <c r="Q74" s="103">
        <v>10.202999999999999</v>
      </c>
      <c r="R74" s="103">
        <v>10.202999999999999</v>
      </c>
      <c r="S74" s="103">
        <v>10.202999999999999</v>
      </c>
      <c r="T74" s="103">
        <v>0</v>
      </c>
      <c r="U74" s="103">
        <v>0</v>
      </c>
      <c r="V74" s="103">
        <v>0</v>
      </c>
      <c r="W74" s="103">
        <v>0</v>
      </c>
      <c r="X74" s="103">
        <v>0</v>
      </c>
      <c r="Y74" s="103">
        <v>0</v>
      </c>
      <c r="Z74" s="103">
        <v>0</v>
      </c>
      <c r="AA74" s="103">
        <v>0</v>
      </c>
      <c r="AB74" s="103">
        <v>0</v>
      </c>
      <c r="AC74" s="103">
        <v>0</v>
      </c>
      <c r="AD74" s="103">
        <v>0</v>
      </c>
      <c r="AE74" s="103">
        <v>0</v>
      </c>
      <c r="AF74" s="103">
        <v>0</v>
      </c>
      <c r="AG74" s="103">
        <v>0</v>
      </c>
      <c r="AH74" s="103">
        <v>0</v>
      </c>
      <c r="AI74" s="103">
        <v>0</v>
      </c>
      <c r="AJ74" s="103">
        <v>0</v>
      </c>
      <c r="AK74" s="103">
        <v>0</v>
      </c>
      <c r="AL74" s="103">
        <v>0</v>
      </c>
      <c r="AM74" s="103">
        <v>0</v>
      </c>
      <c r="AN74" s="103">
        <v>0</v>
      </c>
      <c r="AO74" s="103">
        <v>0</v>
      </c>
      <c r="AP74" s="103">
        <v>0</v>
      </c>
      <c r="AQ74" s="103">
        <v>0</v>
      </c>
      <c r="AR74" s="103">
        <v>0</v>
      </c>
      <c r="AS74" s="103">
        <v>0</v>
      </c>
      <c r="AT74" s="103">
        <v>0</v>
      </c>
      <c r="AU74" s="103">
        <v>0</v>
      </c>
      <c r="AV74" s="103">
        <v>0</v>
      </c>
      <c r="AW74" s="103">
        <v>0</v>
      </c>
      <c r="AX74" s="103">
        <v>0</v>
      </c>
      <c r="AY74" s="103">
        <v>0</v>
      </c>
      <c r="AZ74" s="103">
        <v>0</v>
      </c>
      <c r="BA74" s="103">
        <v>0</v>
      </c>
      <c r="BB74" s="103">
        <v>0</v>
      </c>
      <c r="BC74" s="103">
        <v>0</v>
      </c>
      <c r="BD74" s="103">
        <v>0</v>
      </c>
      <c r="BE74" s="103">
        <v>0</v>
      </c>
      <c r="BF74" s="103">
        <v>0</v>
      </c>
      <c r="BG74" s="103">
        <v>0</v>
      </c>
      <c r="BH74" s="103">
        <v>0</v>
      </c>
      <c r="BI74" s="103">
        <v>0</v>
      </c>
      <c r="BJ74" s="103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/>
      <c r="BW74" s="5"/>
      <c r="BX74" s="5"/>
      <c r="BY74" s="5"/>
      <c r="BZ74" s="5"/>
      <c r="CA74" s="5"/>
      <c r="CB74" s="105" t="s">
        <v>14</v>
      </c>
      <c r="CC74" s="106">
        <f t="shared" si="24"/>
        <v>10.202999999999999</v>
      </c>
      <c r="CD74" s="93">
        <f t="shared" si="25"/>
        <v>0</v>
      </c>
      <c r="CE74" s="107">
        <f t="shared" si="26"/>
        <v>0</v>
      </c>
      <c r="CF74" s="16">
        <f t="shared" si="27"/>
        <v>0</v>
      </c>
    </row>
    <row r="75" spans="1:85" ht="14.5" x14ac:dyDescent="0.35">
      <c r="A75" s="91" t="s">
        <v>537</v>
      </c>
      <c r="B75" s="91" t="s">
        <v>479</v>
      </c>
      <c r="C75" s="91">
        <v>405</v>
      </c>
      <c r="D75" s="91">
        <v>4556</v>
      </c>
      <c r="E75" s="91" t="str">
        <f t="shared" si="23"/>
        <v>AJUDANTE EXPEDICAO AGENCIA4556405</v>
      </c>
      <c r="F75" s="91" t="s">
        <v>982</v>
      </c>
      <c r="G75" s="91" t="s">
        <v>43</v>
      </c>
      <c r="H75" s="91" t="s">
        <v>1065</v>
      </c>
      <c r="I75" s="91" t="s">
        <v>206</v>
      </c>
      <c r="J75" s="91" t="s">
        <v>1134</v>
      </c>
      <c r="K75" s="102" t="s">
        <v>487</v>
      </c>
      <c r="L75" s="104">
        <v>5.6026999999999996</v>
      </c>
      <c r="M75" s="104">
        <v>5.5853000000000002</v>
      </c>
      <c r="N75" s="104">
        <v>6.6017999999999999</v>
      </c>
      <c r="O75" s="103">
        <v>6.8677000000000001</v>
      </c>
      <c r="P75" s="103">
        <v>4.4501999999999997</v>
      </c>
      <c r="Q75" s="103">
        <v>3.4177</v>
      </c>
      <c r="R75" s="103">
        <v>2.3517999999999999</v>
      </c>
      <c r="S75" s="103">
        <v>2.3517999999999999</v>
      </c>
      <c r="T75" s="103">
        <v>0</v>
      </c>
      <c r="U75" s="103">
        <v>0</v>
      </c>
      <c r="V75" s="103">
        <v>0</v>
      </c>
      <c r="W75" s="103">
        <v>0</v>
      </c>
      <c r="X75" s="103">
        <v>0</v>
      </c>
      <c r="Y75" s="103">
        <v>0</v>
      </c>
      <c r="Z75" s="103">
        <v>0</v>
      </c>
      <c r="AA75" s="103">
        <v>0</v>
      </c>
      <c r="AB75" s="103">
        <v>0</v>
      </c>
      <c r="AC75" s="103">
        <v>0</v>
      </c>
      <c r="AD75" s="103">
        <v>0</v>
      </c>
      <c r="AE75" s="103">
        <v>0</v>
      </c>
      <c r="AF75" s="103">
        <v>0</v>
      </c>
      <c r="AG75" s="103">
        <v>0</v>
      </c>
      <c r="AH75" s="103">
        <v>0</v>
      </c>
      <c r="AI75" s="103">
        <v>0</v>
      </c>
      <c r="AJ75" s="103">
        <v>0</v>
      </c>
      <c r="AK75" s="103">
        <v>0</v>
      </c>
      <c r="AL75" s="103">
        <v>0</v>
      </c>
      <c r="AM75" s="103">
        <v>0</v>
      </c>
      <c r="AN75" s="103">
        <v>0</v>
      </c>
      <c r="AO75" s="103">
        <v>0</v>
      </c>
      <c r="AP75" s="103">
        <v>0</v>
      </c>
      <c r="AQ75" s="103">
        <v>0</v>
      </c>
      <c r="AR75" s="103">
        <v>0</v>
      </c>
      <c r="AS75" s="103">
        <v>0</v>
      </c>
      <c r="AT75" s="103">
        <v>0</v>
      </c>
      <c r="AU75" s="103">
        <v>0</v>
      </c>
      <c r="AV75" s="103">
        <v>6.5799999999999997E-2</v>
      </c>
      <c r="AW75" s="103">
        <v>0.63080000000000003</v>
      </c>
      <c r="AX75" s="103">
        <v>0.73070000000000002</v>
      </c>
      <c r="AY75" s="103">
        <v>0.73070000000000002</v>
      </c>
      <c r="AZ75" s="103">
        <v>1.3307</v>
      </c>
      <c r="BA75" s="103">
        <v>1.1633</v>
      </c>
      <c r="BB75" s="103">
        <v>0.86329999999999996</v>
      </c>
      <c r="BC75" s="103">
        <v>0.29659999999999997</v>
      </c>
      <c r="BD75" s="103">
        <v>0</v>
      </c>
      <c r="BE75" s="103">
        <v>0</v>
      </c>
      <c r="BF75" s="103">
        <v>0</v>
      </c>
      <c r="BG75" s="103">
        <v>0</v>
      </c>
      <c r="BH75" s="103">
        <v>0</v>
      </c>
      <c r="BI75" s="103">
        <v>0</v>
      </c>
      <c r="BJ75" s="103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0.46029999999999999</v>
      </c>
      <c r="BQ75" s="5">
        <v>0.72619999999999996</v>
      </c>
      <c r="BR75" s="5">
        <v>0.94210000000000005</v>
      </c>
      <c r="BS75" s="5">
        <v>1.3913</v>
      </c>
      <c r="BT75" s="5">
        <v>1.7412000000000001</v>
      </c>
      <c r="BU75" s="5">
        <v>2.3077999999999999</v>
      </c>
      <c r="BV75" s="5"/>
      <c r="BW75" s="5"/>
      <c r="BX75" s="5"/>
      <c r="BY75" s="5"/>
      <c r="BZ75" s="5"/>
      <c r="CA75" s="5"/>
      <c r="CB75" s="105" t="s">
        <v>14</v>
      </c>
      <c r="CC75" s="106">
        <f t="shared" si="24"/>
        <v>2.3517999999999999</v>
      </c>
      <c r="CD75" s="93">
        <f t="shared" si="25"/>
        <v>0</v>
      </c>
      <c r="CE75" s="107">
        <f t="shared" si="26"/>
        <v>0</v>
      </c>
      <c r="CF75" s="16">
        <f t="shared" si="27"/>
        <v>2.3077999999999999</v>
      </c>
    </row>
    <row r="76" spans="1:85" ht="14.5" x14ac:dyDescent="0.35">
      <c r="A76" s="91" t="s">
        <v>576</v>
      </c>
      <c r="B76" s="91" t="s">
        <v>479</v>
      </c>
      <c r="C76" s="91">
        <v>405</v>
      </c>
      <c r="D76" s="91">
        <v>4556</v>
      </c>
      <c r="E76" s="91" t="str">
        <f t="shared" si="23"/>
        <v>AJUDANTE EXPEDICAO AGENCIA4556405</v>
      </c>
      <c r="F76" s="91" t="s">
        <v>982</v>
      </c>
      <c r="G76" s="91" t="s">
        <v>43</v>
      </c>
      <c r="H76" s="91" t="s">
        <v>1065</v>
      </c>
      <c r="I76" s="91" t="s">
        <v>206</v>
      </c>
      <c r="J76" s="91" t="s">
        <v>1134</v>
      </c>
      <c r="K76" s="102" t="s">
        <v>487</v>
      </c>
      <c r="L76" s="104">
        <v>19.397200000000002</v>
      </c>
      <c r="M76" s="104">
        <v>16.779800000000002</v>
      </c>
      <c r="N76" s="104">
        <v>24.947199999999999</v>
      </c>
      <c r="O76" s="103">
        <v>19.6798</v>
      </c>
      <c r="P76" s="103">
        <v>12.346500000000001</v>
      </c>
      <c r="Q76" s="103">
        <v>14.1806</v>
      </c>
      <c r="R76" s="103">
        <v>9.5799000000000003</v>
      </c>
      <c r="S76" s="103">
        <v>9.5799000000000003</v>
      </c>
      <c r="T76" s="103">
        <v>0</v>
      </c>
      <c r="U76" s="103">
        <v>0</v>
      </c>
      <c r="V76" s="103">
        <v>1.2800000000000001E-2</v>
      </c>
      <c r="W76" s="103">
        <v>0</v>
      </c>
      <c r="X76" s="103">
        <v>4.4105999999999996</v>
      </c>
      <c r="Y76" s="103">
        <v>4.4105999999999996</v>
      </c>
      <c r="Z76" s="103">
        <v>4.1228999999999996</v>
      </c>
      <c r="AA76" s="103">
        <v>0.52290000000000003</v>
      </c>
      <c r="AB76" s="103">
        <v>0.48880000000000001</v>
      </c>
      <c r="AC76" s="103">
        <v>2.9887999999999999</v>
      </c>
      <c r="AD76" s="103">
        <v>0</v>
      </c>
      <c r="AE76" s="103">
        <v>0</v>
      </c>
      <c r="AF76" s="103">
        <v>0</v>
      </c>
      <c r="AG76" s="103">
        <v>0</v>
      </c>
      <c r="AH76" s="103">
        <v>0</v>
      </c>
      <c r="AI76" s="103">
        <v>0</v>
      </c>
      <c r="AJ76" s="103">
        <v>0</v>
      </c>
      <c r="AK76" s="103">
        <v>0</v>
      </c>
      <c r="AL76" s="103">
        <v>3.1522999999999999</v>
      </c>
      <c r="AM76" s="103">
        <v>1.7713000000000001</v>
      </c>
      <c r="AN76" s="103">
        <v>1.0553999999999999</v>
      </c>
      <c r="AO76" s="103">
        <v>1.0577000000000001</v>
      </c>
      <c r="AP76" s="103">
        <v>0</v>
      </c>
      <c r="AQ76" s="103">
        <v>0</v>
      </c>
      <c r="AR76" s="103">
        <v>0</v>
      </c>
      <c r="AS76" s="103">
        <v>1.0569999999999999</v>
      </c>
      <c r="AT76" s="103">
        <v>2.4400000000000002E-2</v>
      </c>
      <c r="AU76" s="103">
        <v>0.14180000000000001</v>
      </c>
      <c r="AV76" s="103">
        <v>7.4399999999999994E-2</v>
      </c>
      <c r="AW76" s="103">
        <v>0.42280000000000001</v>
      </c>
      <c r="AX76" s="103">
        <v>0.53790000000000004</v>
      </c>
      <c r="AY76" s="103">
        <v>0</v>
      </c>
      <c r="AZ76" s="103">
        <v>0</v>
      </c>
      <c r="BA76" s="103">
        <v>0</v>
      </c>
      <c r="BB76" s="103">
        <v>0</v>
      </c>
      <c r="BC76" s="103">
        <v>0</v>
      </c>
      <c r="BD76" s="103">
        <v>3.9300000000000002E-2</v>
      </c>
      <c r="BE76" s="103">
        <v>0</v>
      </c>
      <c r="BF76" s="103">
        <v>0</v>
      </c>
      <c r="BG76" s="103">
        <v>0</v>
      </c>
      <c r="BH76" s="103">
        <v>0</v>
      </c>
      <c r="BI76" s="103">
        <v>0</v>
      </c>
      <c r="BJ76" s="103">
        <v>0.2681</v>
      </c>
      <c r="BK76" s="5">
        <v>0</v>
      </c>
      <c r="BL76" s="5">
        <v>0</v>
      </c>
      <c r="BM76" s="5">
        <v>0.1341</v>
      </c>
      <c r="BN76" s="5">
        <v>0.75149999999999995</v>
      </c>
      <c r="BO76" s="5">
        <v>0.50080000000000002</v>
      </c>
      <c r="BP76" s="5">
        <v>1.1008</v>
      </c>
      <c r="BQ76" s="5">
        <v>0.18410000000000001</v>
      </c>
      <c r="BR76" s="5">
        <v>0</v>
      </c>
      <c r="BS76" s="5">
        <v>8.4099999999999994E-2</v>
      </c>
      <c r="BT76" s="5">
        <v>8.4099999999999994E-2</v>
      </c>
      <c r="BU76" s="5">
        <v>0.18479999999999999</v>
      </c>
      <c r="BV76" s="5"/>
      <c r="BW76" s="5"/>
      <c r="BX76" s="5"/>
      <c r="BY76" s="5"/>
      <c r="BZ76" s="5"/>
      <c r="CA76" s="5"/>
      <c r="CB76" s="105" t="s">
        <v>14</v>
      </c>
      <c r="CC76" s="106">
        <f t="shared" si="24"/>
        <v>9.5799000000000003</v>
      </c>
      <c r="CD76" s="93">
        <f t="shared" si="25"/>
        <v>0</v>
      </c>
      <c r="CE76" s="107">
        <f t="shared" si="26"/>
        <v>0</v>
      </c>
      <c r="CF76" s="16">
        <f t="shared" si="27"/>
        <v>0.18479999999999999</v>
      </c>
    </row>
    <row r="77" spans="1:85" ht="14.5" x14ac:dyDescent="0.35">
      <c r="A77" s="91" t="s">
        <v>581</v>
      </c>
      <c r="B77" s="91" t="s">
        <v>479</v>
      </c>
      <c r="C77" s="91">
        <v>405</v>
      </c>
      <c r="D77" s="91">
        <v>4556</v>
      </c>
      <c r="E77" s="91" t="str">
        <f t="shared" si="23"/>
        <v>AJUDANTE EXPEDICAO AGENCIA4556405</v>
      </c>
      <c r="F77" s="91" t="s">
        <v>982</v>
      </c>
      <c r="G77" s="91" t="s">
        <v>43</v>
      </c>
      <c r="H77" s="91" t="s">
        <v>1065</v>
      </c>
      <c r="I77" s="91" t="s">
        <v>206</v>
      </c>
      <c r="J77" s="91" t="s">
        <v>1134</v>
      </c>
      <c r="K77" s="102" t="s">
        <v>487</v>
      </c>
      <c r="L77" s="104">
        <v>20.799099999999999</v>
      </c>
      <c r="M77" s="104">
        <v>18.4483</v>
      </c>
      <c r="N77" s="104">
        <v>22.0992</v>
      </c>
      <c r="O77" s="103">
        <v>23.065799999999999</v>
      </c>
      <c r="P77" s="103">
        <v>23.065799999999999</v>
      </c>
      <c r="Q77" s="103">
        <v>23.515799999999999</v>
      </c>
      <c r="R77" s="103">
        <v>23.798400000000001</v>
      </c>
      <c r="S77" s="103">
        <v>23.798400000000001</v>
      </c>
      <c r="T77" s="103">
        <v>0.33250000000000002</v>
      </c>
      <c r="U77" s="103">
        <v>1.1157999999999999</v>
      </c>
      <c r="V77" s="103">
        <v>1.8143</v>
      </c>
      <c r="W77" s="103">
        <v>2.2484000000000002</v>
      </c>
      <c r="X77" s="103">
        <v>4.7643000000000004</v>
      </c>
      <c r="Y77" s="103">
        <v>4.7643000000000004</v>
      </c>
      <c r="Z77" s="103">
        <v>6.4295</v>
      </c>
      <c r="AA77" s="103">
        <v>5.2257999999999996</v>
      </c>
      <c r="AB77" s="103">
        <v>6.3916000000000004</v>
      </c>
      <c r="AC77" s="103">
        <v>8.8734000000000002</v>
      </c>
      <c r="AD77" s="103">
        <v>7.8219000000000003</v>
      </c>
      <c r="AE77" s="103">
        <v>7.8879000000000001</v>
      </c>
      <c r="AF77" s="103">
        <v>7.9711999999999996</v>
      </c>
      <c r="AG77" s="103">
        <v>8.1037999999999997</v>
      </c>
      <c r="AH77" s="103">
        <v>8.2363999999999997</v>
      </c>
      <c r="AI77" s="103">
        <v>8.6189999999999998</v>
      </c>
      <c r="AJ77" s="103">
        <v>9.1508000000000003</v>
      </c>
      <c r="AK77" s="103">
        <v>9.1508000000000003</v>
      </c>
      <c r="AL77" s="103">
        <v>0.58330000000000004</v>
      </c>
      <c r="AM77" s="103">
        <v>1.6825000000000001</v>
      </c>
      <c r="AN77" s="103">
        <v>0</v>
      </c>
      <c r="AO77" s="103">
        <v>0</v>
      </c>
      <c r="AP77" s="103">
        <v>0</v>
      </c>
      <c r="AQ77" s="103">
        <v>0</v>
      </c>
      <c r="AR77" s="103">
        <v>0</v>
      </c>
      <c r="AS77" s="103">
        <v>0</v>
      </c>
      <c r="AT77" s="103">
        <v>0.72940000000000005</v>
      </c>
      <c r="AU77" s="103">
        <v>0.86350000000000005</v>
      </c>
      <c r="AV77" s="103">
        <v>0.24690000000000001</v>
      </c>
      <c r="AW77" s="103">
        <v>0.3977</v>
      </c>
      <c r="AX77" s="103">
        <v>0.43030000000000002</v>
      </c>
      <c r="AY77" s="103">
        <v>4.7699999999999999E-2</v>
      </c>
      <c r="AZ77" s="103">
        <v>1.44E-2</v>
      </c>
      <c r="BA77" s="103">
        <v>9.7000000000000003E-2</v>
      </c>
      <c r="BB77" s="103">
        <v>1.1629</v>
      </c>
      <c r="BC77" s="103">
        <v>1.147</v>
      </c>
      <c r="BD77" s="103">
        <v>0.2296</v>
      </c>
      <c r="BE77" s="103">
        <v>0.3463</v>
      </c>
      <c r="BF77" s="103">
        <v>0</v>
      </c>
      <c r="BG77" s="103">
        <v>0.30149999999999999</v>
      </c>
      <c r="BH77" s="103">
        <v>0.81820000000000004</v>
      </c>
      <c r="BI77" s="103">
        <v>0.56889999999999996</v>
      </c>
      <c r="BJ77" s="103">
        <v>0.31819999999999998</v>
      </c>
      <c r="BK77" s="5">
        <v>0.58489999999999998</v>
      </c>
      <c r="BL77" s="5">
        <v>0</v>
      </c>
      <c r="BM77" s="5">
        <v>0</v>
      </c>
      <c r="BN77" s="5">
        <v>0</v>
      </c>
      <c r="BO77" s="5">
        <v>1.2341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/>
      <c r="BW77" s="5"/>
      <c r="BX77" s="5"/>
      <c r="BY77" s="5"/>
      <c r="BZ77" s="5"/>
      <c r="CA77" s="5"/>
      <c r="CB77" s="105" t="s">
        <v>14</v>
      </c>
      <c r="CC77" s="106">
        <f t="shared" si="24"/>
        <v>23.798400000000001</v>
      </c>
      <c r="CD77" s="93">
        <f t="shared" si="25"/>
        <v>9.1508000000000003</v>
      </c>
      <c r="CE77" s="107">
        <f t="shared" si="26"/>
        <v>0.3463</v>
      </c>
      <c r="CF77" s="16">
        <f t="shared" si="27"/>
        <v>0</v>
      </c>
    </row>
    <row r="78" spans="1:85" ht="14.5" x14ac:dyDescent="0.35">
      <c r="A78" s="91" t="s">
        <v>640</v>
      </c>
      <c r="B78" s="91" t="s">
        <v>479</v>
      </c>
      <c r="C78" s="91">
        <v>405</v>
      </c>
      <c r="D78" s="91">
        <v>4556</v>
      </c>
      <c r="E78" s="91" t="str">
        <f t="shared" si="23"/>
        <v>AJUDANTE EXPEDICAO AGENCIA4556405</v>
      </c>
      <c r="F78" s="91" t="s">
        <v>982</v>
      </c>
      <c r="G78" s="91" t="s">
        <v>43</v>
      </c>
      <c r="H78" s="91" t="s">
        <v>1065</v>
      </c>
      <c r="I78" s="91" t="s">
        <v>206</v>
      </c>
      <c r="J78" s="91" t="s">
        <v>1134</v>
      </c>
      <c r="K78" s="102" t="s">
        <v>487</v>
      </c>
      <c r="L78" s="104">
        <v>36.792099999999998</v>
      </c>
      <c r="M78" s="104">
        <v>34.325400000000002</v>
      </c>
      <c r="N78" s="104">
        <v>38.861899999999999</v>
      </c>
      <c r="O78" s="103">
        <v>39.878599999999999</v>
      </c>
      <c r="P78" s="103">
        <v>39.762700000000002</v>
      </c>
      <c r="Q78" s="103">
        <v>40.2468</v>
      </c>
      <c r="R78" s="103">
        <v>33.546900000000001</v>
      </c>
      <c r="S78" s="103">
        <v>33.546900000000001</v>
      </c>
      <c r="T78" s="103">
        <v>1.4326000000000001</v>
      </c>
      <c r="U78" s="103">
        <v>3</v>
      </c>
      <c r="V78" s="103">
        <v>6.2682000000000002</v>
      </c>
      <c r="W78" s="103">
        <v>4.8349000000000002</v>
      </c>
      <c r="X78" s="103">
        <v>4.7000999999999999</v>
      </c>
      <c r="Y78" s="103">
        <v>4.7000999999999999</v>
      </c>
      <c r="Z78" s="103">
        <v>3.4500999999999999</v>
      </c>
      <c r="AA78" s="103">
        <v>4.3993000000000002</v>
      </c>
      <c r="AB78" s="103">
        <v>5.2144000000000004</v>
      </c>
      <c r="AC78" s="103">
        <v>7.181</v>
      </c>
      <c r="AD78" s="103">
        <v>7.9809999999999999</v>
      </c>
      <c r="AE78" s="103">
        <v>0</v>
      </c>
      <c r="AF78" s="103">
        <v>0.23169999999999999</v>
      </c>
      <c r="AG78" s="103">
        <v>0.38169999999999998</v>
      </c>
      <c r="AH78" s="103">
        <v>0.61650000000000005</v>
      </c>
      <c r="AI78" s="103">
        <v>0.69910000000000005</v>
      </c>
      <c r="AJ78" s="103">
        <v>4.9099999999999998E-2</v>
      </c>
      <c r="AK78" s="103">
        <v>4.9099999999999998E-2</v>
      </c>
      <c r="AL78" s="103">
        <v>0</v>
      </c>
      <c r="AM78" s="103">
        <v>0</v>
      </c>
      <c r="AN78" s="103">
        <v>0</v>
      </c>
      <c r="AO78" s="103">
        <v>0</v>
      </c>
      <c r="AP78" s="103">
        <v>0</v>
      </c>
      <c r="AQ78" s="103">
        <v>0</v>
      </c>
      <c r="AR78" s="103">
        <v>0.34689999999999999</v>
      </c>
      <c r="AS78" s="103">
        <v>1.0294000000000001</v>
      </c>
      <c r="AT78" s="103">
        <v>1.7938000000000001</v>
      </c>
      <c r="AU78" s="103">
        <v>1.0264</v>
      </c>
      <c r="AV78" s="103">
        <v>0.69310000000000005</v>
      </c>
      <c r="AW78" s="103">
        <v>0.69310000000000005</v>
      </c>
      <c r="AX78" s="103">
        <v>0.69310000000000005</v>
      </c>
      <c r="AY78" s="103">
        <v>0.69310000000000005</v>
      </c>
      <c r="AZ78" s="103">
        <v>0.69310000000000005</v>
      </c>
      <c r="BA78" s="103">
        <v>0.69310000000000005</v>
      </c>
      <c r="BB78" s="103">
        <v>0.69310000000000005</v>
      </c>
      <c r="BC78" s="103">
        <v>1.1264000000000001</v>
      </c>
      <c r="BD78" s="103">
        <v>0.25969999999999999</v>
      </c>
      <c r="BE78" s="103">
        <v>2.64E-2</v>
      </c>
      <c r="BF78" s="103">
        <v>0</v>
      </c>
      <c r="BG78" s="103">
        <v>0.4143</v>
      </c>
      <c r="BH78" s="103">
        <v>0.73089999999999999</v>
      </c>
      <c r="BI78" s="103">
        <v>0.28089999999999998</v>
      </c>
      <c r="BJ78" s="103">
        <v>0.29670000000000002</v>
      </c>
      <c r="BK78" s="5">
        <v>0.83069999999999999</v>
      </c>
      <c r="BL78" s="5">
        <v>2.4609000000000001</v>
      </c>
      <c r="BM78" s="5">
        <v>0.91010000000000002</v>
      </c>
      <c r="BN78" s="5">
        <v>0</v>
      </c>
      <c r="BO78" s="5">
        <v>1.0576000000000001</v>
      </c>
      <c r="BP78" s="5">
        <v>2.306</v>
      </c>
      <c r="BQ78" s="5">
        <v>1.4211</v>
      </c>
      <c r="BR78" s="5">
        <v>1.9877</v>
      </c>
      <c r="BS78" s="5">
        <v>2.4043000000000001</v>
      </c>
      <c r="BT78" s="5">
        <v>1.1216999999999999</v>
      </c>
      <c r="BU78" s="5">
        <v>0</v>
      </c>
      <c r="BV78" s="5"/>
      <c r="BW78" s="5"/>
      <c r="BX78" s="5"/>
      <c r="BY78" s="5"/>
      <c r="BZ78" s="5"/>
      <c r="CA78" s="5"/>
      <c r="CB78" s="105" t="s">
        <v>14</v>
      </c>
      <c r="CC78" s="106">
        <f t="shared" si="24"/>
        <v>33.546900000000001</v>
      </c>
      <c r="CD78" s="93">
        <f t="shared" si="25"/>
        <v>4.9099999999999998E-2</v>
      </c>
      <c r="CE78" s="107">
        <f t="shared" si="26"/>
        <v>2.64E-2</v>
      </c>
      <c r="CF78" s="16">
        <f t="shared" si="27"/>
        <v>0</v>
      </c>
    </row>
    <row r="79" spans="1:85" ht="14.5" x14ac:dyDescent="0.35">
      <c r="A79" s="91" t="s">
        <v>513</v>
      </c>
      <c r="B79" s="91" t="s">
        <v>479</v>
      </c>
      <c r="C79" s="91">
        <v>405</v>
      </c>
      <c r="D79" s="91">
        <v>5122</v>
      </c>
      <c r="E79" s="91" t="str">
        <f t="shared" si="23"/>
        <v>AJUDANTE EXPEDICAO AGENCIA5122405</v>
      </c>
      <c r="F79" s="91" t="s">
        <v>982</v>
      </c>
      <c r="G79" s="91" t="s">
        <v>43</v>
      </c>
      <c r="H79" s="91" t="s">
        <v>1065</v>
      </c>
      <c r="I79" s="91" t="s">
        <v>177</v>
      </c>
      <c r="J79" s="91" t="s">
        <v>1134</v>
      </c>
      <c r="K79" s="102" t="s">
        <v>487</v>
      </c>
      <c r="L79" s="104">
        <v>7.1645000000000003</v>
      </c>
      <c r="M79" s="104">
        <v>5.9828000000000001</v>
      </c>
      <c r="N79" s="104">
        <v>8.9122000000000003</v>
      </c>
      <c r="O79" s="103">
        <v>8.9122000000000003</v>
      </c>
      <c r="P79" s="103">
        <v>8.9122000000000003</v>
      </c>
      <c r="Q79" s="103">
        <v>8.9122000000000003</v>
      </c>
      <c r="R79" s="103">
        <v>8.9122000000000003</v>
      </c>
      <c r="S79" s="103">
        <v>8.9122000000000003</v>
      </c>
      <c r="T79" s="103">
        <v>0</v>
      </c>
      <c r="U79" s="103">
        <v>0</v>
      </c>
      <c r="V79" s="103">
        <v>0</v>
      </c>
      <c r="W79" s="103">
        <v>2.5339</v>
      </c>
      <c r="X79" s="103">
        <v>4.8989000000000003</v>
      </c>
      <c r="Y79" s="103">
        <v>4.8989000000000003</v>
      </c>
      <c r="Z79" s="103">
        <v>6.0837000000000003</v>
      </c>
      <c r="AA79" s="103">
        <v>6.1336000000000004</v>
      </c>
      <c r="AB79" s="103">
        <v>6.2510000000000003</v>
      </c>
      <c r="AC79" s="103">
        <v>6.2683999999999997</v>
      </c>
      <c r="AD79" s="103">
        <v>6.2683999999999997</v>
      </c>
      <c r="AE79" s="103">
        <v>6.2683999999999997</v>
      </c>
      <c r="AF79" s="103">
        <v>6.2683999999999997</v>
      </c>
      <c r="AG79" s="103">
        <v>6.2683999999999997</v>
      </c>
      <c r="AH79" s="103">
        <v>6.2683999999999997</v>
      </c>
      <c r="AI79" s="103">
        <v>5.8539000000000003</v>
      </c>
      <c r="AJ79" s="103">
        <v>0</v>
      </c>
      <c r="AK79" s="103">
        <v>0</v>
      </c>
      <c r="AL79" s="103">
        <v>0</v>
      </c>
      <c r="AM79" s="103">
        <v>0</v>
      </c>
      <c r="AN79" s="103">
        <v>0.1</v>
      </c>
      <c r="AO79" s="103">
        <v>0.1333</v>
      </c>
      <c r="AP79" s="103">
        <v>0</v>
      </c>
      <c r="AQ79" s="103">
        <v>0</v>
      </c>
      <c r="AR79" s="103">
        <v>0</v>
      </c>
      <c r="AS79" s="103">
        <v>0</v>
      </c>
      <c r="AT79" s="103">
        <v>0</v>
      </c>
      <c r="AU79" s="103">
        <v>0</v>
      </c>
      <c r="AV79" s="103">
        <v>0</v>
      </c>
      <c r="AW79" s="103">
        <v>0</v>
      </c>
      <c r="AX79" s="103">
        <v>0</v>
      </c>
      <c r="AY79" s="103">
        <v>0</v>
      </c>
      <c r="AZ79" s="103">
        <v>0</v>
      </c>
      <c r="BA79" s="103">
        <v>0</v>
      </c>
      <c r="BB79" s="103">
        <v>0</v>
      </c>
      <c r="BC79" s="103">
        <v>0</v>
      </c>
      <c r="BD79" s="103">
        <v>0.91679999999999995</v>
      </c>
      <c r="BE79" s="103">
        <v>0.91679999999999995</v>
      </c>
      <c r="BF79" s="103">
        <v>6.6699999999999995E-2</v>
      </c>
      <c r="BG79" s="103">
        <v>0.13339999999999999</v>
      </c>
      <c r="BH79" s="103">
        <v>0.15079999999999999</v>
      </c>
      <c r="BI79" s="103">
        <v>0.15079999999999999</v>
      </c>
      <c r="BJ79" s="103">
        <v>0.3523</v>
      </c>
      <c r="BK79" s="5">
        <v>0</v>
      </c>
      <c r="BL79" s="5">
        <v>2.6013999999999999</v>
      </c>
      <c r="BM79" s="5">
        <v>3.3664999999999998</v>
      </c>
      <c r="BN79" s="5">
        <v>3.6497999999999999</v>
      </c>
      <c r="BO79" s="5">
        <v>4.4164000000000003</v>
      </c>
      <c r="BP79" s="5">
        <v>4.883</v>
      </c>
      <c r="BQ79" s="5">
        <v>6.7328999999999999</v>
      </c>
      <c r="BR79" s="5">
        <v>6.8487999999999998</v>
      </c>
      <c r="BS79" s="5">
        <v>8.1987000000000005</v>
      </c>
      <c r="BT79" s="5">
        <v>8.0813000000000006</v>
      </c>
      <c r="BU79" s="5">
        <v>3.7298</v>
      </c>
      <c r="BV79" s="5"/>
      <c r="BW79" s="5"/>
      <c r="BX79" s="5"/>
      <c r="BY79" s="5"/>
      <c r="BZ79" s="5"/>
      <c r="CA79" s="5"/>
      <c r="CB79" s="105" t="s">
        <v>14</v>
      </c>
      <c r="CC79" s="106">
        <f t="shared" si="24"/>
        <v>8.9122000000000003</v>
      </c>
      <c r="CD79" s="93">
        <f t="shared" si="25"/>
        <v>0</v>
      </c>
      <c r="CE79" s="107">
        <f t="shared" si="26"/>
        <v>0.91679999999999995</v>
      </c>
      <c r="CF79" s="16">
        <f t="shared" si="27"/>
        <v>3.7298</v>
      </c>
    </row>
    <row r="80" spans="1:85" ht="14.5" x14ac:dyDescent="0.35">
      <c r="A80" s="91" t="s">
        <v>536</v>
      </c>
      <c r="B80" s="91" t="s">
        <v>479</v>
      </c>
      <c r="C80" s="91">
        <v>405</v>
      </c>
      <c r="D80" s="91">
        <v>5122</v>
      </c>
      <c r="E80" s="91" t="str">
        <f t="shared" si="23"/>
        <v>AJUDANTE EXPEDICAO AGENCIA5122405</v>
      </c>
      <c r="F80" s="91" t="s">
        <v>982</v>
      </c>
      <c r="G80" s="91" t="s">
        <v>43</v>
      </c>
      <c r="H80" s="91" t="s">
        <v>1065</v>
      </c>
      <c r="I80" s="91" t="s">
        <v>177</v>
      </c>
      <c r="J80" s="91" t="s">
        <v>1134</v>
      </c>
      <c r="K80" s="102" t="s">
        <v>487</v>
      </c>
      <c r="L80" s="103">
        <v>0</v>
      </c>
      <c r="M80" s="104">
        <v>0</v>
      </c>
      <c r="N80" s="103">
        <v>0</v>
      </c>
      <c r="O80" s="103">
        <v>0</v>
      </c>
      <c r="P80" s="103">
        <v>0</v>
      </c>
      <c r="Q80" s="103">
        <v>0</v>
      </c>
      <c r="R80" s="103">
        <v>0</v>
      </c>
      <c r="S80" s="103">
        <v>0</v>
      </c>
      <c r="T80" s="103">
        <v>0</v>
      </c>
      <c r="U80" s="103">
        <v>2.9809999999999999</v>
      </c>
      <c r="V80" s="103">
        <v>4.8808999999999996</v>
      </c>
      <c r="W80" s="103">
        <v>1.5659000000000001</v>
      </c>
      <c r="X80" s="103">
        <v>0</v>
      </c>
      <c r="Y80" s="103">
        <v>0</v>
      </c>
      <c r="Z80" s="103">
        <v>0</v>
      </c>
      <c r="AA80" s="103">
        <v>0</v>
      </c>
      <c r="AB80" s="103">
        <v>0</v>
      </c>
      <c r="AC80" s="103">
        <v>0</v>
      </c>
      <c r="AD80" s="103">
        <v>0</v>
      </c>
      <c r="AE80" s="103">
        <v>0</v>
      </c>
      <c r="AF80" s="103">
        <v>0</v>
      </c>
      <c r="AG80" s="103">
        <v>0</v>
      </c>
      <c r="AH80" s="103">
        <v>0</v>
      </c>
      <c r="AI80" s="103">
        <v>0</v>
      </c>
      <c r="AJ80" s="103">
        <v>6.2899999999999998E-2</v>
      </c>
      <c r="AK80" s="103">
        <v>6.2899999999999998E-2</v>
      </c>
      <c r="AL80" s="103">
        <v>0</v>
      </c>
      <c r="AM80" s="103">
        <v>0</v>
      </c>
      <c r="AN80" s="103">
        <v>0</v>
      </c>
      <c r="AO80" s="103">
        <v>0</v>
      </c>
      <c r="AP80" s="103">
        <v>0</v>
      </c>
      <c r="AQ80" s="103">
        <v>0</v>
      </c>
      <c r="AR80" s="103">
        <v>0</v>
      </c>
      <c r="AS80" s="103">
        <v>0</v>
      </c>
      <c r="AT80" s="103">
        <v>3.5796000000000001</v>
      </c>
      <c r="AU80" s="103">
        <v>4.9137000000000004</v>
      </c>
      <c r="AV80" s="103">
        <v>5.4287999999999998</v>
      </c>
      <c r="AW80" s="103">
        <v>25.646999999999998</v>
      </c>
      <c r="AX80" s="103">
        <v>0</v>
      </c>
      <c r="AY80" s="103">
        <v>0</v>
      </c>
      <c r="AZ80" s="103">
        <v>0</v>
      </c>
      <c r="BA80" s="103">
        <v>0</v>
      </c>
      <c r="BB80" s="103">
        <v>0</v>
      </c>
      <c r="BC80" s="103">
        <v>0</v>
      </c>
      <c r="BD80" s="103">
        <v>0</v>
      </c>
      <c r="BE80" s="103">
        <v>0</v>
      </c>
      <c r="BF80" s="103">
        <v>0</v>
      </c>
      <c r="BG80" s="103">
        <v>1.3833</v>
      </c>
      <c r="BH80" s="103">
        <v>0.15229999999999999</v>
      </c>
      <c r="BI80" s="103">
        <v>0</v>
      </c>
      <c r="BJ80" s="103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0.1031</v>
      </c>
      <c r="BP80" s="5">
        <v>3.5499999999999997E-2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/>
      <c r="BW80" s="5"/>
      <c r="BX80" s="5"/>
      <c r="BY80" s="5"/>
      <c r="BZ80" s="5"/>
      <c r="CA80" s="5"/>
      <c r="CB80" s="105" t="s">
        <v>14</v>
      </c>
      <c r="CC80" s="106">
        <f t="shared" si="24"/>
        <v>0</v>
      </c>
      <c r="CD80" s="93">
        <f t="shared" si="25"/>
        <v>6.2899999999999998E-2</v>
      </c>
      <c r="CE80" s="107">
        <f t="shared" si="26"/>
        <v>0</v>
      </c>
      <c r="CF80" s="16">
        <f t="shared" si="27"/>
        <v>0</v>
      </c>
    </row>
    <row r="81" spans="1:85" ht="14.5" x14ac:dyDescent="0.35">
      <c r="A81" s="91" t="s">
        <v>572</v>
      </c>
      <c r="B81" s="91" t="s">
        <v>479</v>
      </c>
      <c r="C81" s="91">
        <v>405</v>
      </c>
      <c r="D81" s="91">
        <v>5122</v>
      </c>
      <c r="E81" s="91" t="str">
        <f t="shared" si="23"/>
        <v>AJUDANTE EXPEDICAO AGENCIA5122405</v>
      </c>
      <c r="F81" s="91" t="s">
        <v>982</v>
      </c>
      <c r="G81" s="91" t="s">
        <v>43</v>
      </c>
      <c r="H81" s="91" t="s">
        <v>1065</v>
      </c>
      <c r="I81" s="91" t="s">
        <v>177</v>
      </c>
      <c r="J81" s="91" t="s">
        <v>1134</v>
      </c>
      <c r="K81" s="102" t="s">
        <v>487</v>
      </c>
      <c r="L81" s="103">
        <v>0</v>
      </c>
      <c r="M81" s="104">
        <v>0</v>
      </c>
      <c r="N81" s="103">
        <v>0</v>
      </c>
      <c r="O81" s="103">
        <v>0</v>
      </c>
      <c r="P81" s="103">
        <v>0</v>
      </c>
      <c r="Q81" s="103">
        <v>0</v>
      </c>
      <c r="R81" s="103">
        <v>0</v>
      </c>
      <c r="S81" s="103">
        <v>0</v>
      </c>
      <c r="T81" s="103">
        <v>0</v>
      </c>
      <c r="U81" s="103">
        <v>2.9318</v>
      </c>
      <c r="V81" s="103">
        <v>4.1657999999999999</v>
      </c>
      <c r="W81" s="103">
        <v>2.7650999999999999</v>
      </c>
      <c r="X81" s="103">
        <v>2.9803000000000002</v>
      </c>
      <c r="Y81" s="103">
        <v>2.9803000000000002</v>
      </c>
      <c r="Z81" s="103">
        <v>0.26379999999999998</v>
      </c>
      <c r="AA81" s="103">
        <v>1.0153000000000001</v>
      </c>
      <c r="AB81" s="103">
        <v>0.54779999999999995</v>
      </c>
      <c r="AC81" s="103">
        <v>0</v>
      </c>
      <c r="AD81" s="103">
        <v>0</v>
      </c>
      <c r="AE81" s="103">
        <v>0</v>
      </c>
      <c r="AF81" s="103">
        <v>0</v>
      </c>
      <c r="AG81" s="103">
        <v>0</v>
      </c>
      <c r="AH81" s="103">
        <v>0</v>
      </c>
      <c r="AI81" s="103">
        <v>0</v>
      </c>
      <c r="AJ81" s="103">
        <v>9.9000000000000005E-2</v>
      </c>
      <c r="AK81" s="103">
        <v>9.9000000000000005E-2</v>
      </c>
      <c r="AL81" s="103">
        <v>0</v>
      </c>
      <c r="AM81" s="103">
        <v>0</v>
      </c>
      <c r="AN81" s="103">
        <v>0</v>
      </c>
      <c r="AO81" s="103">
        <v>0</v>
      </c>
      <c r="AP81" s="103">
        <v>0</v>
      </c>
      <c r="AQ81" s="103">
        <v>0</v>
      </c>
      <c r="AR81" s="103">
        <v>0</v>
      </c>
      <c r="AS81" s="103">
        <v>0</v>
      </c>
      <c r="AT81" s="103">
        <v>0</v>
      </c>
      <c r="AU81" s="103">
        <v>2.1459999999999999</v>
      </c>
      <c r="AV81" s="103">
        <v>3.5785</v>
      </c>
      <c r="AW81" s="103">
        <v>0</v>
      </c>
      <c r="AX81" s="103">
        <v>0.54510000000000003</v>
      </c>
      <c r="AY81" s="103">
        <v>0</v>
      </c>
      <c r="AZ81" s="103">
        <v>0</v>
      </c>
      <c r="BA81" s="103">
        <v>0</v>
      </c>
      <c r="BB81" s="103">
        <v>0.19489999999999999</v>
      </c>
      <c r="BC81" s="103">
        <v>1.5608</v>
      </c>
      <c r="BD81" s="103">
        <v>0</v>
      </c>
      <c r="BE81" s="103">
        <v>0</v>
      </c>
      <c r="BF81" s="103">
        <v>0</v>
      </c>
      <c r="BG81" s="103">
        <v>2.1345999999999998</v>
      </c>
      <c r="BH81" s="103">
        <v>1.7331000000000001</v>
      </c>
      <c r="BI81" s="103">
        <v>0</v>
      </c>
      <c r="BJ81" s="103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0.3831</v>
      </c>
      <c r="BP81" s="5">
        <v>2.4329000000000001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/>
      <c r="BW81" s="5"/>
      <c r="BX81" s="5"/>
      <c r="BY81" s="5"/>
      <c r="BZ81" s="5"/>
      <c r="CA81" s="5"/>
      <c r="CB81" s="105" t="s">
        <v>14</v>
      </c>
      <c r="CC81" s="106">
        <f t="shared" si="24"/>
        <v>0</v>
      </c>
      <c r="CD81" s="93">
        <f t="shared" si="25"/>
        <v>9.9000000000000005E-2</v>
      </c>
      <c r="CE81" s="107">
        <f t="shared" si="26"/>
        <v>0</v>
      </c>
      <c r="CF81" s="16">
        <f t="shared" si="27"/>
        <v>0</v>
      </c>
    </row>
    <row r="82" spans="1:85" ht="14.5" x14ac:dyDescent="0.35">
      <c r="A82" s="91" t="s">
        <v>580</v>
      </c>
      <c r="B82" s="91" t="s">
        <v>479</v>
      </c>
      <c r="C82" s="91">
        <v>405</v>
      </c>
      <c r="D82" s="91">
        <v>5122</v>
      </c>
      <c r="E82" s="91" t="str">
        <f t="shared" si="23"/>
        <v>AJUDANTE EXPEDICAO AGENCIA5122405</v>
      </c>
      <c r="F82" s="91" t="s">
        <v>982</v>
      </c>
      <c r="G82" s="91" t="s">
        <v>43</v>
      </c>
      <c r="H82" s="91" t="s">
        <v>1065</v>
      </c>
      <c r="I82" s="91" t="s">
        <v>177</v>
      </c>
      <c r="J82" s="91" t="s">
        <v>1134</v>
      </c>
      <c r="K82" s="102" t="s">
        <v>487</v>
      </c>
      <c r="L82" s="103">
        <v>0</v>
      </c>
      <c r="M82" s="104">
        <v>0.52639999999999998</v>
      </c>
      <c r="N82" s="103">
        <v>0</v>
      </c>
      <c r="O82" s="103">
        <v>0</v>
      </c>
      <c r="P82" s="103">
        <v>0</v>
      </c>
      <c r="Q82" s="103">
        <v>0</v>
      </c>
      <c r="R82" s="103">
        <v>0</v>
      </c>
      <c r="S82" s="103">
        <v>0</v>
      </c>
      <c r="T82" s="103">
        <v>0</v>
      </c>
      <c r="U82" s="103">
        <v>0</v>
      </c>
      <c r="V82" s="103">
        <v>0</v>
      </c>
      <c r="W82" s="103">
        <v>0</v>
      </c>
      <c r="X82" s="103">
        <v>0</v>
      </c>
      <c r="Y82" s="103">
        <v>0</v>
      </c>
      <c r="Z82" s="103">
        <v>0</v>
      </c>
      <c r="AA82" s="103">
        <v>0.2273</v>
      </c>
      <c r="AB82" s="103">
        <v>0.32729999999999998</v>
      </c>
      <c r="AC82" s="103">
        <v>0.74399999999999999</v>
      </c>
      <c r="AD82" s="103">
        <v>0.74399999999999999</v>
      </c>
      <c r="AE82" s="103">
        <v>0.74399999999999999</v>
      </c>
      <c r="AF82" s="103">
        <v>0.74399999999999999</v>
      </c>
      <c r="AG82" s="103">
        <v>0.74399999999999999</v>
      </c>
      <c r="AH82" s="103">
        <v>0.74399999999999999</v>
      </c>
      <c r="AI82" s="103">
        <v>0</v>
      </c>
      <c r="AJ82" s="103">
        <v>4.5115999999999996</v>
      </c>
      <c r="AK82" s="103">
        <v>4.5115999999999996</v>
      </c>
      <c r="AL82" s="103">
        <v>0</v>
      </c>
      <c r="AM82" s="103">
        <v>0</v>
      </c>
      <c r="AN82" s="103">
        <v>1.4665999999999999</v>
      </c>
      <c r="AO82" s="103">
        <v>0</v>
      </c>
      <c r="AP82" s="103">
        <v>0</v>
      </c>
      <c r="AQ82" s="103">
        <v>0</v>
      </c>
      <c r="AR82" s="103">
        <v>0</v>
      </c>
      <c r="AS82" s="103">
        <v>0</v>
      </c>
      <c r="AT82" s="103">
        <v>0</v>
      </c>
      <c r="AU82" s="103">
        <v>0</v>
      </c>
      <c r="AV82" s="103">
        <v>0</v>
      </c>
      <c r="AW82" s="103">
        <v>0</v>
      </c>
      <c r="AX82" s="103">
        <v>0</v>
      </c>
      <c r="AY82" s="103">
        <v>0</v>
      </c>
      <c r="AZ82" s="103">
        <v>0</v>
      </c>
      <c r="BA82" s="103">
        <v>0</v>
      </c>
      <c r="BB82" s="103">
        <v>0</v>
      </c>
      <c r="BC82" s="103">
        <v>0</v>
      </c>
      <c r="BD82" s="103">
        <v>0</v>
      </c>
      <c r="BE82" s="103">
        <v>0</v>
      </c>
      <c r="BF82" s="103">
        <v>0</v>
      </c>
      <c r="BG82" s="103">
        <v>0</v>
      </c>
      <c r="BH82" s="103">
        <v>0</v>
      </c>
      <c r="BI82" s="103">
        <v>0</v>
      </c>
      <c r="BJ82" s="103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/>
      <c r="BW82" s="5"/>
      <c r="BX82" s="5"/>
      <c r="BY82" s="5"/>
      <c r="BZ82" s="5"/>
      <c r="CA82" s="5"/>
      <c r="CB82" s="105" t="s">
        <v>14</v>
      </c>
      <c r="CC82" s="106">
        <f t="shared" si="24"/>
        <v>0</v>
      </c>
      <c r="CD82" s="93">
        <f t="shared" si="25"/>
        <v>4.5115999999999996</v>
      </c>
      <c r="CE82" s="107">
        <f t="shared" si="26"/>
        <v>0</v>
      </c>
      <c r="CF82" s="16">
        <f t="shared" si="27"/>
        <v>0</v>
      </c>
    </row>
    <row r="83" spans="1:85" ht="14.5" x14ac:dyDescent="0.35">
      <c r="A83" s="91" t="s">
        <v>612</v>
      </c>
      <c r="B83" s="91" t="s">
        <v>479</v>
      </c>
      <c r="C83" s="91">
        <v>405</v>
      </c>
      <c r="D83" s="91">
        <v>5122</v>
      </c>
      <c r="E83" s="91" t="str">
        <f t="shared" si="23"/>
        <v>AJUDANTE EXPEDICAO AGENCIA5122405</v>
      </c>
      <c r="F83" s="91" t="s">
        <v>982</v>
      </c>
      <c r="G83" s="91" t="s">
        <v>43</v>
      </c>
      <c r="H83" s="91" t="s">
        <v>1065</v>
      </c>
      <c r="I83" s="91" t="s">
        <v>177</v>
      </c>
      <c r="J83" s="91" t="s">
        <v>1134</v>
      </c>
      <c r="K83" s="102" t="s">
        <v>487</v>
      </c>
      <c r="L83" s="104">
        <v>23.549900000000001</v>
      </c>
      <c r="M83" s="104">
        <v>21.434000000000001</v>
      </c>
      <c r="N83" s="104">
        <v>35.386299999999999</v>
      </c>
      <c r="O83" s="103">
        <v>5.4188999999999998</v>
      </c>
      <c r="P83" s="103">
        <v>5.1371000000000002</v>
      </c>
      <c r="Q83" s="103">
        <v>2.4211999999999998</v>
      </c>
      <c r="R83" s="103">
        <v>2.5712000000000002</v>
      </c>
      <c r="S83" s="103">
        <v>2.5712000000000002</v>
      </c>
      <c r="T83" s="103">
        <v>0</v>
      </c>
      <c r="U83" s="103">
        <v>0.79930000000000001</v>
      </c>
      <c r="V83" s="103">
        <v>0.89939999999999998</v>
      </c>
      <c r="W83" s="103">
        <v>0.36599999999999999</v>
      </c>
      <c r="X83" s="103">
        <v>6.7824999999999998</v>
      </c>
      <c r="Y83" s="103">
        <v>6.7824999999999998</v>
      </c>
      <c r="Z83" s="103">
        <v>11.865600000000001</v>
      </c>
      <c r="AA83" s="103">
        <v>12.3497</v>
      </c>
      <c r="AB83" s="103">
        <v>16.533799999999999</v>
      </c>
      <c r="AC83" s="103">
        <v>9.8832000000000004</v>
      </c>
      <c r="AD83" s="103">
        <v>9.8832000000000004</v>
      </c>
      <c r="AE83" s="103">
        <v>9.8832000000000004</v>
      </c>
      <c r="AF83" s="103">
        <v>9.8832000000000004</v>
      </c>
      <c r="AG83" s="103">
        <v>9.8832000000000004</v>
      </c>
      <c r="AH83" s="103">
        <v>9.8832000000000004</v>
      </c>
      <c r="AI83" s="103">
        <v>18.982399999999998</v>
      </c>
      <c r="AJ83" s="103">
        <v>1.6984999999999999</v>
      </c>
      <c r="AK83" s="103">
        <v>1.6984999999999999</v>
      </c>
      <c r="AL83" s="103">
        <v>0</v>
      </c>
      <c r="AM83" s="103">
        <v>0</v>
      </c>
      <c r="AN83" s="103">
        <v>0</v>
      </c>
      <c r="AO83" s="103">
        <v>0.46710000000000002</v>
      </c>
      <c r="AP83" s="103">
        <v>0</v>
      </c>
      <c r="AQ83" s="103">
        <v>0</v>
      </c>
      <c r="AR83" s="103">
        <v>0</v>
      </c>
      <c r="AS83" s="103">
        <v>0</v>
      </c>
      <c r="AT83" s="103">
        <v>0</v>
      </c>
      <c r="AU83" s="103">
        <v>0</v>
      </c>
      <c r="AV83" s="103">
        <v>0</v>
      </c>
      <c r="AW83" s="103">
        <v>0</v>
      </c>
      <c r="AX83" s="103">
        <v>0</v>
      </c>
      <c r="AY83" s="103">
        <v>0</v>
      </c>
      <c r="AZ83" s="103">
        <v>0</v>
      </c>
      <c r="BA83" s="103">
        <v>0</v>
      </c>
      <c r="BB83" s="103">
        <v>0</v>
      </c>
      <c r="BC83" s="103">
        <v>0</v>
      </c>
      <c r="BD83" s="103">
        <v>4.8696000000000002</v>
      </c>
      <c r="BE83" s="103">
        <v>4.9036999999999997</v>
      </c>
      <c r="BF83" s="103">
        <v>0.31740000000000002</v>
      </c>
      <c r="BG83" s="103">
        <v>2.8508</v>
      </c>
      <c r="BH83" s="103">
        <v>2.2342</v>
      </c>
      <c r="BI83" s="103">
        <v>1.7843</v>
      </c>
      <c r="BJ83" s="103">
        <v>0</v>
      </c>
      <c r="BK83" s="5">
        <v>0</v>
      </c>
      <c r="BL83" s="5">
        <v>0</v>
      </c>
      <c r="BM83" s="5">
        <v>0</v>
      </c>
      <c r="BN83" s="5">
        <v>0</v>
      </c>
      <c r="BO83" s="5">
        <v>4.5198</v>
      </c>
      <c r="BP83" s="5">
        <v>4.5198</v>
      </c>
      <c r="BQ83" s="5">
        <v>4.2872000000000003</v>
      </c>
      <c r="BR83" s="5">
        <v>4.3539000000000003</v>
      </c>
      <c r="BS83" s="5">
        <v>4.6212999999999997</v>
      </c>
      <c r="BT83" s="5">
        <v>4.6879999999999997</v>
      </c>
      <c r="BU83" s="5">
        <v>6.7380000000000004</v>
      </c>
      <c r="BV83" s="5"/>
      <c r="BW83" s="5"/>
      <c r="BX83" s="5"/>
      <c r="BY83" s="5"/>
      <c r="BZ83" s="5"/>
      <c r="CA83" s="5"/>
      <c r="CB83" s="105" t="s">
        <v>14</v>
      </c>
      <c r="CC83" s="106">
        <f t="shared" si="24"/>
        <v>2.5712000000000002</v>
      </c>
      <c r="CD83" s="93">
        <f t="shared" si="25"/>
        <v>1.6984999999999999</v>
      </c>
      <c r="CE83" s="107">
        <f t="shared" si="26"/>
        <v>4.9036999999999997</v>
      </c>
      <c r="CF83" s="16">
        <f t="shared" si="27"/>
        <v>6.7380000000000004</v>
      </c>
    </row>
    <row r="84" spans="1:85" ht="14.5" x14ac:dyDescent="0.35">
      <c r="A84" s="91" t="s">
        <v>616</v>
      </c>
      <c r="B84" s="91" t="s">
        <v>479</v>
      </c>
      <c r="C84" s="91">
        <v>405</v>
      </c>
      <c r="D84" s="91">
        <v>5122</v>
      </c>
      <c r="E84" s="91" t="str">
        <f t="shared" si="23"/>
        <v>AJUDANTE EXPEDICAO AGENCIA5122405</v>
      </c>
      <c r="F84" s="91" t="s">
        <v>982</v>
      </c>
      <c r="G84" s="91" t="s">
        <v>43</v>
      </c>
      <c r="H84" s="91" t="s">
        <v>1065</v>
      </c>
      <c r="I84" s="91" t="s">
        <v>177</v>
      </c>
      <c r="J84" s="91" t="s">
        <v>1134</v>
      </c>
      <c r="K84" s="102" t="s">
        <v>487</v>
      </c>
      <c r="L84" s="104">
        <v>51.190600000000003</v>
      </c>
      <c r="M84" s="104">
        <v>44.375700000000002</v>
      </c>
      <c r="N84" s="104">
        <v>50.271599999999999</v>
      </c>
      <c r="O84" s="103">
        <v>46.120899999999999</v>
      </c>
      <c r="P84" s="103">
        <v>46.820900000000002</v>
      </c>
      <c r="Q84" s="103">
        <v>42.353499999999997</v>
      </c>
      <c r="R84" s="103">
        <v>40.037599999999998</v>
      </c>
      <c r="S84" s="103">
        <v>40.037599999999998</v>
      </c>
      <c r="T84" s="103">
        <v>0.91749999999999998</v>
      </c>
      <c r="U84" s="103">
        <v>3.1848999999999998</v>
      </c>
      <c r="V84" s="103">
        <v>6.0167000000000002</v>
      </c>
      <c r="W84" s="103">
        <v>6.1174999999999997</v>
      </c>
      <c r="X84" s="103">
        <v>7.3514999999999997</v>
      </c>
      <c r="Y84" s="103">
        <v>7.3514999999999997</v>
      </c>
      <c r="Z84" s="103">
        <v>7.1863000000000001</v>
      </c>
      <c r="AA84" s="103">
        <v>8.2370999999999999</v>
      </c>
      <c r="AB84" s="103">
        <v>6.4901999999999997</v>
      </c>
      <c r="AC84" s="103">
        <v>6.2584</v>
      </c>
      <c r="AD84" s="103">
        <v>6.2584</v>
      </c>
      <c r="AE84" s="103">
        <v>6.2584</v>
      </c>
      <c r="AF84" s="103">
        <v>6.2584</v>
      </c>
      <c r="AG84" s="103">
        <v>6.2584</v>
      </c>
      <c r="AH84" s="103">
        <v>6.2584</v>
      </c>
      <c r="AI84" s="103">
        <v>6.2584</v>
      </c>
      <c r="AJ84" s="103">
        <v>0.12509999999999999</v>
      </c>
      <c r="AK84" s="103">
        <v>0.12509999999999999</v>
      </c>
      <c r="AL84" s="103">
        <v>0</v>
      </c>
      <c r="AM84" s="103">
        <v>0</v>
      </c>
      <c r="AN84" s="103">
        <v>1.9E-2</v>
      </c>
      <c r="AO84" s="103">
        <v>2.1856</v>
      </c>
      <c r="AP84" s="103">
        <v>0</v>
      </c>
      <c r="AQ84" s="103">
        <v>0</v>
      </c>
      <c r="AR84" s="103">
        <v>0.52039999999999997</v>
      </c>
      <c r="AS84" s="103">
        <v>2.7370999999999999</v>
      </c>
      <c r="AT84" s="103">
        <v>2.8197000000000001</v>
      </c>
      <c r="AU84" s="103">
        <v>4.2523</v>
      </c>
      <c r="AV84" s="103">
        <v>3.4531000000000001</v>
      </c>
      <c r="AW84" s="103">
        <v>1.6015999999999999</v>
      </c>
      <c r="AX84" s="103">
        <v>4.1675000000000004</v>
      </c>
      <c r="AY84" s="103">
        <v>5.9333999999999998</v>
      </c>
      <c r="AZ84" s="103">
        <v>8.0667000000000009</v>
      </c>
      <c r="BA84" s="103">
        <v>8.3167000000000009</v>
      </c>
      <c r="BB84" s="103">
        <v>9.3666999999999998</v>
      </c>
      <c r="BC84" s="103">
        <v>10.299300000000001</v>
      </c>
      <c r="BD84" s="103">
        <v>9.3659999999999997</v>
      </c>
      <c r="BE84" s="103">
        <v>6.7493999999999996</v>
      </c>
      <c r="BF84" s="103">
        <v>0</v>
      </c>
      <c r="BG84" s="103">
        <v>0</v>
      </c>
      <c r="BH84" s="103">
        <v>0</v>
      </c>
      <c r="BI84" s="103">
        <v>0</v>
      </c>
      <c r="BJ84" s="103">
        <v>0</v>
      </c>
      <c r="BK84" s="5">
        <v>0</v>
      </c>
      <c r="BL84" s="5">
        <v>4.8707000000000003</v>
      </c>
      <c r="BM84" s="5">
        <v>4.9389000000000003</v>
      </c>
      <c r="BN84" s="5">
        <v>0</v>
      </c>
      <c r="BO84" s="5">
        <v>2.8881999999999999</v>
      </c>
      <c r="BP84" s="5">
        <v>4.1890000000000001</v>
      </c>
      <c r="BQ84" s="5">
        <v>4.6882000000000001</v>
      </c>
      <c r="BR84" s="5">
        <v>6.173</v>
      </c>
      <c r="BS84" s="5">
        <v>7.3571</v>
      </c>
      <c r="BT84" s="5">
        <v>8.5737000000000005</v>
      </c>
      <c r="BU84" s="5">
        <v>12.7888</v>
      </c>
      <c r="BV84" s="5"/>
      <c r="BW84" s="5"/>
      <c r="BX84" s="5"/>
      <c r="BY84" s="5"/>
      <c r="BZ84" s="5"/>
      <c r="CA84" s="5"/>
      <c r="CB84" s="105" t="s">
        <v>14</v>
      </c>
      <c r="CC84" s="106">
        <f t="shared" si="24"/>
        <v>40.037599999999998</v>
      </c>
      <c r="CD84" s="93">
        <f t="shared" si="25"/>
        <v>0.12509999999999999</v>
      </c>
      <c r="CE84" s="107">
        <f t="shared" si="26"/>
        <v>6.7493999999999996</v>
      </c>
      <c r="CF84" s="16">
        <f t="shared" si="27"/>
        <v>12.7888</v>
      </c>
    </row>
    <row r="85" spans="1:85" ht="14.5" x14ac:dyDescent="0.35">
      <c r="A85" s="91" t="s">
        <v>1145</v>
      </c>
      <c r="B85" s="91" t="s">
        <v>872</v>
      </c>
      <c r="C85" s="91">
        <v>405</v>
      </c>
      <c r="D85" s="91">
        <v>1301</v>
      </c>
      <c r="E85" s="91" t="str">
        <f t="shared" si="23"/>
        <v>AJUDANTE EXPEDICAO1301405</v>
      </c>
      <c r="F85" s="91" t="s">
        <v>982</v>
      </c>
      <c r="G85" s="91" t="s">
        <v>43</v>
      </c>
      <c r="H85" s="91" t="s">
        <v>1065</v>
      </c>
      <c r="I85" s="91" t="s">
        <v>450</v>
      </c>
      <c r="J85" s="91" t="s">
        <v>1134</v>
      </c>
      <c r="K85" s="102" t="s">
        <v>470</v>
      </c>
      <c r="L85" s="103">
        <v>0</v>
      </c>
      <c r="M85" s="103">
        <v>0</v>
      </c>
      <c r="N85" s="103">
        <v>0</v>
      </c>
      <c r="O85" s="103">
        <v>0</v>
      </c>
      <c r="P85" s="103">
        <v>0</v>
      </c>
      <c r="Q85" s="103">
        <v>0</v>
      </c>
      <c r="R85" s="103">
        <v>0</v>
      </c>
      <c r="S85" s="103">
        <v>0</v>
      </c>
      <c r="T85" s="103">
        <v>0</v>
      </c>
      <c r="U85" s="103">
        <v>0</v>
      </c>
      <c r="V85" s="103">
        <v>0</v>
      </c>
      <c r="W85" s="103">
        <v>0</v>
      </c>
      <c r="X85" s="103">
        <v>0</v>
      </c>
      <c r="Y85" s="103">
        <v>0</v>
      </c>
      <c r="Z85" s="103">
        <v>0</v>
      </c>
      <c r="AA85" s="103">
        <v>0</v>
      </c>
      <c r="AB85" s="103">
        <v>0</v>
      </c>
      <c r="AC85" s="103">
        <v>0</v>
      </c>
      <c r="AD85" s="103">
        <v>0</v>
      </c>
      <c r="AE85" s="103">
        <v>0</v>
      </c>
      <c r="AF85" s="103">
        <v>0</v>
      </c>
      <c r="AG85" s="103">
        <v>0</v>
      </c>
      <c r="AH85" s="103">
        <v>0</v>
      </c>
      <c r="AI85" s="103">
        <v>0</v>
      </c>
      <c r="AJ85" s="103">
        <v>0</v>
      </c>
      <c r="AK85" s="103">
        <v>0</v>
      </c>
      <c r="AL85" s="103">
        <v>0.215</v>
      </c>
      <c r="AM85" s="103">
        <v>0.215</v>
      </c>
      <c r="AN85" s="103">
        <v>1.931</v>
      </c>
      <c r="AO85" s="103">
        <v>0</v>
      </c>
      <c r="AP85" s="103">
        <v>0</v>
      </c>
      <c r="AQ85" s="103">
        <v>0</v>
      </c>
      <c r="AR85" s="103">
        <v>0</v>
      </c>
      <c r="AS85" s="103">
        <v>0</v>
      </c>
      <c r="AT85" s="103">
        <v>0</v>
      </c>
      <c r="AU85" s="103">
        <v>0</v>
      </c>
      <c r="AV85" s="103">
        <v>0</v>
      </c>
      <c r="AW85" s="103">
        <v>0</v>
      </c>
      <c r="AX85" s="103">
        <v>0</v>
      </c>
      <c r="AY85" s="103">
        <v>0</v>
      </c>
      <c r="AZ85" s="103">
        <v>0</v>
      </c>
      <c r="BA85" s="103">
        <v>0</v>
      </c>
      <c r="BB85" s="103">
        <v>0</v>
      </c>
      <c r="BC85" s="103">
        <v>0</v>
      </c>
      <c r="BD85" s="103">
        <v>0</v>
      </c>
      <c r="BE85" s="103">
        <v>0</v>
      </c>
      <c r="BF85" s="103">
        <v>0</v>
      </c>
      <c r="BG85" s="103">
        <v>0</v>
      </c>
      <c r="BH85" s="103">
        <v>0</v>
      </c>
      <c r="BI85" s="103">
        <v>0</v>
      </c>
      <c r="BJ85" s="103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/>
      <c r="BW85" s="5"/>
      <c r="BX85" s="5"/>
      <c r="BY85" s="5"/>
      <c r="BZ85" s="5"/>
      <c r="CA85" s="5"/>
      <c r="CB85" s="105" t="s">
        <v>14</v>
      </c>
      <c r="CC85" s="106">
        <f t="shared" si="24"/>
        <v>0</v>
      </c>
      <c r="CD85" s="93">
        <f t="shared" si="25"/>
        <v>0</v>
      </c>
      <c r="CE85" s="107">
        <f t="shared" si="26"/>
        <v>0</v>
      </c>
      <c r="CF85" s="16">
        <f t="shared" si="27"/>
        <v>0</v>
      </c>
    </row>
    <row r="86" spans="1:85" ht="14.5" x14ac:dyDescent="0.35">
      <c r="A86" s="91" t="s">
        <v>1146</v>
      </c>
      <c r="B86" s="91" t="s">
        <v>872</v>
      </c>
      <c r="C86" s="91">
        <v>405</v>
      </c>
      <c r="D86" s="91">
        <v>1301</v>
      </c>
      <c r="E86" s="91" t="str">
        <f t="shared" si="23"/>
        <v>AJUDANTE EXPEDICAO1301405</v>
      </c>
      <c r="F86" s="91" t="s">
        <v>982</v>
      </c>
      <c r="G86" s="91" t="s">
        <v>43</v>
      </c>
      <c r="H86" s="91" t="s">
        <v>1065</v>
      </c>
      <c r="I86" s="91" t="s">
        <v>450</v>
      </c>
      <c r="J86" s="91" t="s">
        <v>1134</v>
      </c>
      <c r="K86" s="102" t="s">
        <v>470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3">
        <v>0</v>
      </c>
      <c r="Z86" s="103">
        <v>0</v>
      </c>
      <c r="AA86" s="103">
        <v>0</v>
      </c>
      <c r="AB86" s="103">
        <v>0</v>
      </c>
      <c r="AC86" s="103">
        <v>0</v>
      </c>
      <c r="AD86" s="103">
        <v>0</v>
      </c>
      <c r="AE86" s="103">
        <v>0</v>
      </c>
      <c r="AF86" s="103">
        <v>0</v>
      </c>
      <c r="AG86" s="103">
        <v>0</v>
      </c>
      <c r="AH86" s="103">
        <v>0</v>
      </c>
      <c r="AI86" s="103">
        <v>0</v>
      </c>
      <c r="AJ86" s="103">
        <v>0</v>
      </c>
      <c r="AK86" s="103">
        <v>0</v>
      </c>
      <c r="AL86" s="103">
        <v>84.475999999999999</v>
      </c>
      <c r="AM86" s="103">
        <v>84.475999999999999</v>
      </c>
      <c r="AN86" s="103">
        <v>113.874</v>
      </c>
      <c r="AO86" s="103">
        <v>0</v>
      </c>
      <c r="AP86" s="103">
        <v>0</v>
      </c>
      <c r="AQ86" s="103">
        <v>0</v>
      </c>
      <c r="AR86" s="103">
        <v>0</v>
      </c>
      <c r="AS86" s="103">
        <v>0</v>
      </c>
      <c r="AT86" s="103">
        <v>0</v>
      </c>
      <c r="AU86" s="103">
        <v>0</v>
      </c>
      <c r="AV86" s="103">
        <v>0</v>
      </c>
      <c r="AW86" s="103">
        <v>0</v>
      </c>
      <c r="AX86" s="103">
        <v>0</v>
      </c>
      <c r="AY86" s="103">
        <v>0</v>
      </c>
      <c r="AZ86" s="103">
        <v>0</v>
      </c>
      <c r="BA86" s="103">
        <v>0</v>
      </c>
      <c r="BB86" s="103">
        <v>0</v>
      </c>
      <c r="BC86" s="103">
        <v>0</v>
      </c>
      <c r="BD86" s="103">
        <v>0</v>
      </c>
      <c r="BE86" s="103">
        <v>0</v>
      </c>
      <c r="BF86" s="103">
        <v>0</v>
      </c>
      <c r="BG86" s="103">
        <v>0</v>
      </c>
      <c r="BH86" s="103">
        <v>0</v>
      </c>
      <c r="BI86" s="103">
        <v>0</v>
      </c>
      <c r="BJ86" s="103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/>
      <c r="BW86" s="5"/>
      <c r="BX86" s="5"/>
      <c r="BY86" s="5"/>
      <c r="BZ86" s="5"/>
      <c r="CA86" s="5"/>
      <c r="CB86" s="105" t="s">
        <v>14</v>
      </c>
      <c r="CC86" s="106">
        <f t="shared" si="24"/>
        <v>0</v>
      </c>
      <c r="CD86" s="93">
        <f t="shared" si="25"/>
        <v>0</v>
      </c>
      <c r="CE86" s="107">
        <f t="shared" si="26"/>
        <v>0</v>
      </c>
      <c r="CF86" s="16">
        <f t="shared" si="27"/>
        <v>0</v>
      </c>
    </row>
    <row r="87" spans="1:85" ht="14.5" x14ac:dyDescent="0.35">
      <c r="A87" s="91" t="s">
        <v>1147</v>
      </c>
      <c r="B87" s="91" t="s">
        <v>872</v>
      </c>
      <c r="C87" s="91">
        <v>405</v>
      </c>
      <c r="D87" s="91">
        <v>1301</v>
      </c>
      <c r="E87" s="91" t="str">
        <f t="shared" si="23"/>
        <v>AJUDANTE EXPEDICAO1301405</v>
      </c>
      <c r="F87" s="91" t="s">
        <v>982</v>
      </c>
      <c r="G87" s="91" t="s">
        <v>43</v>
      </c>
      <c r="H87" s="91" t="s">
        <v>1065</v>
      </c>
      <c r="I87" s="91" t="s">
        <v>450</v>
      </c>
      <c r="J87" s="91" t="s">
        <v>1134</v>
      </c>
      <c r="K87" s="102" t="s">
        <v>470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3">
        <v>0</v>
      </c>
      <c r="Z87" s="103">
        <v>0</v>
      </c>
      <c r="AA87" s="103">
        <v>0</v>
      </c>
      <c r="AB87" s="103">
        <v>0</v>
      </c>
      <c r="AC87" s="103">
        <v>0</v>
      </c>
      <c r="AD87" s="103">
        <v>0</v>
      </c>
      <c r="AE87" s="103">
        <v>0</v>
      </c>
      <c r="AF87" s="103">
        <v>0</v>
      </c>
      <c r="AG87" s="103">
        <v>0</v>
      </c>
      <c r="AH87" s="103">
        <v>0</v>
      </c>
      <c r="AI87" s="103">
        <v>0</v>
      </c>
      <c r="AJ87" s="103">
        <v>0</v>
      </c>
      <c r="AK87" s="103">
        <v>0</v>
      </c>
      <c r="AL87" s="103">
        <v>40.843000000000004</v>
      </c>
      <c r="AM87" s="103">
        <v>40.843000000000004</v>
      </c>
      <c r="AN87" s="103">
        <v>40.843000000000004</v>
      </c>
      <c r="AO87" s="103">
        <v>0</v>
      </c>
      <c r="AP87" s="103">
        <v>0</v>
      </c>
      <c r="AQ87" s="103">
        <v>0</v>
      </c>
      <c r="AR87" s="103">
        <v>0</v>
      </c>
      <c r="AS87" s="103">
        <v>0</v>
      </c>
      <c r="AT87" s="103">
        <v>0</v>
      </c>
      <c r="AU87" s="103">
        <v>0</v>
      </c>
      <c r="AV87" s="103">
        <v>0</v>
      </c>
      <c r="AW87" s="103">
        <v>0</v>
      </c>
      <c r="AX87" s="103">
        <v>0</v>
      </c>
      <c r="AY87" s="103">
        <v>0</v>
      </c>
      <c r="AZ87" s="103">
        <v>0</v>
      </c>
      <c r="BA87" s="103">
        <v>0</v>
      </c>
      <c r="BB87" s="103">
        <v>0</v>
      </c>
      <c r="BC87" s="103">
        <v>0</v>
      </c>
      <c r="BD87" s="103">
        <v>0</v>
      </c>
      <c r="BE87" s="103">
        <v>0</v>
      </c>
      <c r="BF87" s="103">
        <v>0</v>
      </c>
      <c r="BG87" s="103">
        <v>0</v>
      </c>
      <c r="BH87" s="103">
        <v>0</v>
      </c>
      <c r="BI87" s="103">
        <v>0</v>
      </c>
      <c r="BJ87" s="103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/>
      <c r="BW87" s="5"/>
      <c r="BX87" s="5"/>
      <c r="BY87" s="5"/>
      <c r="BZ87" s="5"/>
      <c r="CA87" s="5"/>
      <c r="CB87" s="105" t="s">
        <v>14</v>
      </c>
      <c r="CC87" s="106">
        <f t="shared" si="24"/>
        <v>0</v>
      </c>
      <c r="CD87" s="93">
        <f t="shared" si="25"/>
        <v>0</v>
      </c>
      <c r="CE87" s="107">
        <f t="shared" si="26"/>
        <v>0</v>
      </c>
      <c r="CF87" s="16">
        <f t="shared" si="27"/>
        <v>0</v>
      </c>
    </row>
    <row r="88" spans="1:85" ht="14.5" x14ac:dyDescent="0.35">
      <c r="A88" s="91" t="s">
        <v>1156</v>
      </c>
      <c r="B88" s="91" t="s">
        <v>872</v>
      </c>
      <c r="C88" s="91">
        <v>405</v>
      </c>
      <c r="D88" s="91">
        <v>1301</v>
      </c>
      <c r="E88" s="91" t="str">
        <f t="shared" si="23"/>
        <v>AJUDANTE EXPEDICAO1301405</v>
      </c>
      <c r="F88" s="91" t="s">
        <v>982</v>
      </c>
      <c r="G88" s="91" t="s">
        <v>43</v>
      </c>
      <c r="H88" s="91" t="s">
        <v>1065</v>
      </c>
      <c r="I88" s="91" t="s">
        <v>450</v>
      </c>
      <c r="J88" s="91" t="s">
        <v>1134</v>
      </c>
      <c r="K88" s="102" t="s">
        <v>470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3">
        <v>0</v>
      </c>
      <c r="Z88" s="103">
        <v>0</v>
      </c>
      <c r="AA88" s="103">
        <v>0</v>
      </c>
      <c r="AB88" s="103">
        <v>0</v>
      </c>
      <c r="AC88" s="103">
        <v>0</v>
      </c>
      <c r="AD88" s="103">
        <v>0</v>
      </c>
      <c r="AE88" s="103">
        <v>0</v>
      </c>
      <c r="AF88" s="103">
        <v>0</v>
      </c>
      <c r="AG88" s="103">
        <v>0</v>
      </c>
      <c r="AH88" s="103">
        <v>0</v>
      </c>
      <c r="AI88" s="103">
        <v>0</v>
      </c>
      <c r="AJ88" s="103">
        <v>0</v>
      </c>
      <c r="AK88" s="103">
        <v>0</v>
      </c>
      <c r="AL88" s="103">
        <v>0.26500000000000001</v>
      </c>
      <c r="AM88" s="103">
        <v>0.26500000000000001</v>
      </c>
      <c r="AN88" s="103">
        <v>0.64900000000000002</v>
      </c>
      <c r="AO88" s="103">
        <v>0</v>
      </c>
      <c r="AP88" s="103">
        <v>0</v>
      </c>
      <c r="AQ88" s="103">
        <v>0</v>
      </c>
      <c r="AR88" s="103">
        <v>0</v>
      </c>
      <c r="AS88" s="103">
        <v>0</v>
      </c>
      <c r="AT88" s="103">
        <v>0</v>
      </c>
      <c r="AU88" s="103">
        <v>0</v>
      </c>
      <c r="AV88" s="103">
        <v>0</v>
      </c>
      <c r="AW88" s="103">
        <v>0</v>
      </c>
      <c r="AX88" s="103">
        <v>0</v>
      </c>
      <c r="AY88" s="103">
        <v>0</v>
      </c>
      <c r="AZ88" s="103">
        <v>0</v>
      </c>
      <c r="BA88" s="103">
        <v>0</v>
      </c>
      <c r="BB88" s="103">
        <v>0</v>
      </c>
      <c r="BC88" s="103">
        <v>0</v>
      </c>
      <c r="BD88" s="103">
        <v>0</v>
      </c>
      <c r="BE88" s="103">
        <v>0</v>
      </c>
      <c r="BF88" s="103">
        <v>0</v>
      </c>
      <c r="BG88" s="103">
        <v>0</v>
      </c>
      <c r="BH88" s="103">
        <v>0</v>
      </c>
      <c r="BI88" s="103">
        <v>0</v>
      </c>
      <c r="BJ88" s="103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/>
      <c r="BW88" s="5"/>
      <c r="BX88" s="5"/>
      <c r="BY88" s="5"/>
      <c r="BZ88" s="5"/>
      <c r="CA88" s="5"/>
      <c r="CB88" s="105" t="s">
        <v>14</v>
      </c>
      <c r="CC88" s="106">
        <f t="shared" si="24"/>
        <v>0</v>
      </c>
      <c r="CD88" s="93">
        <f t="shared" si="25"/>
        <v>0</v>
      </c>
      <c r="CE88" s="107">
        <f t="shared" si="26"/>
        <v>0</v>
      </c>
      <c r="CF88" s="16">
        <f t="shared" si="27"/>
        <v>0</v>
      </c>
    </row>
    <row r="89" spans="1:85" ht="14.5" x14ac:dyDescent="0.35">
      <c r="A89" s="91" t="s">
        <v>1162</v>
      </c>
      <c r="B89" s="91" t="s">
        <v>872</v>
      </c>
      <c r="C89" s="91">
        <v>405</v>
      </c>
      <c r="D89" s="91">
        <v>1301</v>
      </c>
      <c r="E89" s="91" t="str">
        <f t="shared" si="23"/>
        <v>AJUDANTE EXPEDICAO1301405</v>
      </c>
      <c r="F89" s="91" t="s">
        <v>982</v>
      </c>
      <c r="G89" s="91" t="s">
        <v>43</v>
      </c>
      <c r="H89" s="91" t="s">
        <v>1065</v>
      </c>
      <c r="I89" s="91" t="s">
        <v>450</v>
      </c>
      <c r="J89" s="91" t="s">
        <v>1134</v>
      </c>
      <c r="K89" s="102" t="s">
        <v>470</v>
      </c>
      <c r="L89" s="103">
        <v>0</v>
      </c>
      <c r="M89" s="103">
        <v>0</v>
      </c>
      <c r="N89" s="103">
        <v>0</v>
      </c>
      <c r="O89" s="103">
        <v>0</v>
      </c>
      <c r="P89" s="103">
        <v>0</v>
      </c>
      <c r="Q89" s="103">
        <v>0</v>
      </c>
      <c r="R89" s="103">
        <v>0</v>
      </c>
      <c r="S89" s="103">
        <v>0</v>
      </c>
      <c r="T89" s="103">
        <v>0</v>
      </c>
      <c r="U89" s="103">
        <v>0</v>
      </c>
      <c r="V89" s="103">
        <v>0</v>
      </c>
      <c r="W89" s="103">
        <v>0</v>
      </c>
      <c r="X89" s="103">
        <v>0</v>
      </c>
      <c r="Y89" s="103">
        <v>0</v>
      </c>
      <c r="Z89" s="103">
        <v>0</v>
      </c>
      <c r="AA89" s="103">
        <v>0</v>
      </c>
      <c r="AB89" s="103">
        <v>0</v>
      </c>
      <c r="AC89" s="103">
        <v>0</v>
      </c>
      <c r="AD89" s="103">
        <v>0</v>
      </c>
      <c r="AE89" s="103">
        <v>0</v>
      </c>
      <c r="AF89" s="103">
        <v>0</v>
      </c>
      <c r="AG89" s="103">
        <v>0</v>
      </c>
      <c r="AH89" s="103">
        <v>0</v>
      </c>
      <c r="AI89" s="103">
        <v>0</v>
      </c>
      <c r="AJ89" s="103">
        <v>0</v>
      </c>
      <c r="AK89" s="103">
        <v>0</v>
      </c>
      <c r="AL89" s="103">
        <v>1.214</v>
      </c>
      <c r="AM89" s="103">
        <v>1.214</v>
      </c>
      <c r="AN89" s="103">
        <v>1.93</v>
      </c>
      <c r="AO89" s="103">
        <v>0</v>
      </c>
      <c r="AP89" s="103">
        <v>0</v>
      </c>
      <c r="AQ89" s="103">
        <v>0</v>
      </c>
      <c r="AR89" s="103">
        <v>0</v>
      </c>
      <c r="AS89" s="103">
        <v>0</v>
      </c>
      <c r="AT89" s="103">
        <v>0</v>
      </c>
      <c r="AU89" s="103">
        <v>0</v>
      </c>
      <c r="AV89" s="103">
        <v>0</v>
      </c>
      <c r="AW89" s="103">
        <v>0</v>
      </c>
      <c r="AX89" s="103">
        <v>0</v>
      </c>
      <c r="AY89" s="103">
        <v>0</v>
      </c>
      <c r="AZ89" s="103">
        <v>0</v>
      </c>
      <c r="BA89" s="103">
        <v>0</v>
      </c>
      <c r="BB89" s="103">
        <v>0</v>
      </c>
      <c r="BC89" s="103">
        <v>0</v>
      </c>
      <c r="BD89" s="103">
        <v>0</v>
      </c>
      <c r="BE89" s="103">
        <v>0</v>
      </c>
      <c r="BF89" s="103">
        <v>0</v>
      </c>
      <c r="BG89" s="103">
        <v>0</v>
      </c>
      <c r="BH89" s="103">
        <v>0</v>
      </c>
      <c r="BI89" s="103">
        <v>0</v>
      </c>
      <c r="BJ89" s="103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/>
      <c r="BW89" s="5"/>
      <c r="BX89" s="5"/>
      <c r="BY89" s="5"/>
      <c r="BZ89" s="5"/>
      <c r="CA89" s="5"/>
      <c r="CB89" s="105" t="s">
        <v>14</v>
      </c>
      <c r="CC89" s="106">
        <f t="shared" si="24"/>
        <v>0</v>
      </c>
      <c r="CD89" s="93">
        <f t="shared" si="25"/>
        <v>0</v>
      </c>
      <c r="CE89" s="107">
        <f t="shared" si="26"/>
        <v>0</v>
      </c>
      <c r="CF89" s="16">
        <f t="shared" si="27"/>
        <v>0</v>
      </c>
    </row>
    <row r="90" spans="1:85" ht="14.5" x14ac:dyDescent="0.35">
      <c r="A90" s="91" t="s">
        <v>1164</v>
      </c>
      <c r="B90" s="91" t="s">
        <v>872</v>
      </c>
      <c r="C90" s="91">
        <v>405</v>
      </c>
      <c r="D90" s="91">
        <v>1301</v>
      </c>
      <c r="E90" s="91" t="str">
        <f t="shared" si="23"/>
        <v>AJUDANTE EXPEDICAO1301405</v>
      </c>
      <c r="F90" s="91" t="s">
        <v>982</v>
      </c>
      <c r="G90" s="91" t="s">
        <v>43</v>
      </c>
      <c r="H90" s="91" t="s">
        <v>1065</v>
      </c>
      <c r="I90" s="91" t="s">
        <v>450</v>
      </c>
      <c r="J90" s="91" t="s">
        <v>1134</v>
      </c>
      <c r="K90" s="102" t="s">
        <v>470</v>
      </c>
      <c r="L90" s="103">
        <v>0</v>
      </c>
      <c r="M90" s="103">
        <v>0</v>
      </c>
      <c r="N90" s="103">
        <v>0</v>
      </c>
      <c r="O90" s="103">
        <v>0</v>
      </c>
      <c r="P90" s="103">
        <v>0</v>
      </c>
      <c r="Q90" s="103">
        <v>0</v>
      </c>
      <c r="R90" s="103">
        <v>0</v>
      </c>
      <c r="S90" s="103">
        <v>0</v>
      </c>
      <c r="T90" s="103">
        <v>0</v>
      </c>
      <c r="U90" s="103">
        <v>0</v>
      </c>
      <c r="V90" s="103">
        <v>0</v>
      </c>
      <c r="W90" s="103">
        <v>0</v>
      </c>
      <c r="X90" s="103">
        <v>0</v>
      </c>
      <c r="Y90" s="103">
        <v>0</v>
      </c>
      <c r="Z90" s="103">
        <v>0</v>
      </c>
      <c r="AA90" s="103">
        <v>0</v>
      </c>
      <c r="AB90" s="103">
        <v>0</v>
      </c>
      <c r="AC90" s="103">
        <v>0</v>
      </c>
      <c r="AD90" s="103">
        <v>0</v>
      </c>
      <c r="AE90" s="103">
        <v>0</v>
      </c>
      <c r="AF90" s="103">
        <v>0</v>
      </c>
      <c r="AG90" s="103">
        <v>0</v>
      </c>
      <c r="AH90" s="103">
        <v>0</v>
      </c>
      <c r="AI90" s="103">
        <v>0</v>
      </c>
      <c r="AJ90" s="103">
        <v>0</v>
      </c>
      <c r="AK90" s="103">
        <v>0</v>
      </c>
      <c r="AL90" s="103">
        <v>0.69899999999999995</v>
      </c>
      <c r="AM90" s="103">
        <v>0.69899999999999995</v>
      </c>
      <c r="AN90" s="103">
        <v>1.0820000000000001</v>
      </c>
      <c r="AO90" s="103">
        <v>0</v>
      </c>
      <c r="AP90" s="103">
        <v>0</v>
      </c>
      <c r="AQ90" s="103">
        <v>0</v>
      </c>
      <c r="AR90" s="103">
        <v>0</v>
      </c>
      <c r="AS90" s="103">
        <v>0</v>
      </c>
      <c r="AT90" s="103">
        <v>0</v>
      </c>
      <c r="AU90" s="103">
        <v>0</v>
      </c>
      <c r="AV90" s="103">
        <v>0</v>
      </c>
      <c r="AW90" s="103">
        <v>0</v>
      </c>
      <c r="AX90" s="103">
        <v>0</v>
      </c>
      <c r="AY90" s="103">
        <v>0</v>
      </c>
      <c r="AZ90" s="103">
        <v>0</v>
      </c>
      <c r="BA90" s="103">
        <v>0</v>
      </c>
      <c r="BB90" s="103">
        <v>0</v>
      </c>
      <c r="BC90" s="103">
        <v>0</v>
      </c>
      <c r="BD90" s="103">
        <v>0</v>
      </c>
      <c r="BE90" s="103">
        <v>0</v>
      </c>
      <c r="BF90" s="103">
        <v>0</v>
      </c>
      <c r="BG90" s="103">
        <v>0</v>
      </c>
      <c r="BH90" s="103">
        <v>0</v>
      </c>
      <c r="BI90" s="103">
        <v>0</v>
      </c>
      <c r="BJ90" s="103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/>
      <c r="BW90" s="5"/>
      <c r="BX90" s="5"/>
      <c r="BY90" s="5"/>
      <c r="BZ90" s="5"/>
      <c r="CA90" s="5"/>
      <c r="CB90" s="105" t="s">
        <v>14</v>
      </c>
      <c r="CC90" s="106">
        <f t="shared" si="24"/>
        <v>0</v>
      </c>
      <c r="CD90" s="93">
        <f t="shared" si="25"/>
        <v>0</v>
      </c>
      <c r="CE90" s="107">
        <f t="shared" si="26"/>
        <v>0</v>
      </c>
      <c r="CF90" s="16">
        <f t="shared" si="27"/>
        <v>0</v>
      </c>
    </row>
    <row r="91" spans="1:85" ht="14.5" x14ac:dyDescent="0.35">
      <c r="A91" s="91" t="s">
        <v>1168</v>
      </c>
      <c r="B91" s="91" t="s">
        <v>872</v>
      </c>
      <c r="C91" s="91">
        <v>405</v>
      </c>
      <c r="D91" s="91">
        <v>1301</v>
      </c>
      <c r="E91" s="91" t="str">
        <f t="shared" si="23"/>
        <v>AJUDANTE EXPEDICAO1301405</v>
      </c>
      <c r="F91" s="91" t="s">
        <v>982</v>
      </c>
      <c r="G91" s="91" t="s">
        <v>43</v>
      </c>
      <c r="H91" s="91" t="s">
        <v>1065</v>
      </c>
      <c r="I91" s="91" t="s">
        <v>450</v>
      </c>
      <c r="J91" s="91" t="s">
        <v>1134</v>
      </c>
      <c r="K91" s="102" t="s">
        <v>470</v>
      </c>
      <c r="L91" s="103">
        <v>0</v>
      </c>
      <c r="M91" s="103">
        <v>0</v>
      </c>
      <c r="N91" s="103">
        <v>0</v>
      </c>
      <c r="O91" s="103">
        <v>0</v>
      </c>
      <c r="P91" s="103">
        <v>0</v>
      </c>
      <c r="Q91" s="103">
        <v>0</v>
      </c>
      <c r="R91" s="103">
        <v>0</v>
      </c>
      <c r="S91" s="103">
        <v>0</v>
      </c>
      <c r="T91" s="103">
        <v>0</v>
      </c>
      <c r="U91" s="103">
        <v>0</v>
      </c>
      <c r="V91" s="103">
        <v>0</v>
      </c>
      <c r="W91" s="103">
        <v>0</v>
      </c>
      <c r="X91" s="103">
        <v>0</v>
      </c>
      <c r="Y91" s="103">
        <v>0</v>
      </c>
      <c r="Z91" s="103">
        <v>0</v>
      </c>
      <c r="AA91" s="103">
        <v>0</v>
      </c>
      <c r="AB91" s="103">
        <v>0</v>
      </c>
      <c r="AC91" s="103">
        <v>0</v>
      </c>
      <c r="AD91" s="103">
        <v>0</v>
      </c>
      <c r="AE91" s="103">
        <v>0</v>
      </c>
      <c r="AF91" s="103">
        <v>0</v>
      </c>
      <c r="AG91" s="103">
        <v>0</v>
      </c>
      <c r="AH91" s="103">
        <v>0</v>
      </c>
      <c r="AI91" s="103">
        <v>0</v>
      </c>
      <c r="AJ91" s="103">
        <v>0</v>
      </c>
      <c r="AK91" s="103">
        <v>0</v>
      </c>
      <c r="AL91" s="103">
        <v>64.015000000000001</v>
      </c>
      <c r="AM91" s="103">
        <v>64.015000000000001</v>
      </c>
      <c r="AN91" s="103">
        <v>96.015000000000001</v>
      </c>
      <c r="AO91" s="103">
        <v>0</v>
      </c>
      <c r="AP91" s="103">
        <v>0</v>
      </c>
      <c r="AQ91" s="103">
        <v>0</v>
      </c>
      <c r="AR91" s="103">
        <v>0</v>
      </c>
      <c r="AS91" s="103">
        <v>0</v>
      </c>
      <c r="AT91" s="103">
        <v>0</v>
      </c>
      <c r="AU91" s="103">
        <v>0</v>
      </c>
      <c r="AV91" s="103">
        <v>0</v>
      </c>
      <c r="AW91" s="103">
        <v>0</v>
      </c>
      <c r="AX91" s="103">
        <v>0</v>
      </c>
      <c r="AY91" s="103">
        <v>0</v>
      </c>
      <c r="AZ91" s="103">
        <v>0</v>
      </c>
      <c r="BA91" s="103">
        <v>0</v>
      </c>
      <c r="BB91" s="103">
        <v>0</v>
      </c>
      <c r="BC91" s="103">
        <v>0</v>
      </c>
      <c r="BD91" s="103">
        <v>0</v>
      </c>
      <c r="BE91" s="103">
        <v>0</v>
      </c>
      <c r="BF91" s="103">
        <v>0</v>
      </c>
      <c r="BG91" s="103">
        <v>0</v>
      </c>
      <c r="BH91" s="103">
        <v>0</v>
      </c>
      <c r="BI91" s="103">
        <v>0</v>
      </c>
      <c r="BJ91" s="103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/>
      <c r="BW91" s="5"/>
      <c r="BX91" s="5"/>
      <c r="BY91" s="5"/>
      <c r="BZ91" s="5"/>
      <c r="CA91" s="5"/>
      <c r="CB91" s="105" t="s">
        <v>14</v>
      </c>
      <c r="CC91" s="106">
        <f t="shared" si="24"/>
        <v>0</v>
      </c>
      <c r="CD91" s="93">
        <f t="shared" si="25"/>
        <v>0</v>
      </c>
      <c r="CE91" s="107">
        <f t="shared" si="26"/>
        <v>0</v>
      </c>
      <c r="CF91" s="16">
        <f t="shared" si="27"/>
        <v>0</v>
      </c>
    </row>
    <row r="92" spans="1:85" ht="14.5" x14ac:dyDescent="0.35">
      <c r="A92" s="91" t="s">
        <v>1181</v>
      </c>
      <c r="B92" s="91" t="s">
        <v>872</v>
      </c>
      <c r="C92" s="91">
        <v>405</v>
      </c>
      <c r="D92" s="91">
        <v>1301</v>
      </c>
      <c r="E92" s="91" t="str">
        <f t="shared" si="23"/>
        <v>AJUDANTE EXPEDICAO1301405</v>
      </c>
      <c r="F92" s="91" t="s">
        <v>982</v>
      </c>
      <c r="G92" s="91" t="s">
        <v>43</v>
      </c>
      <c r="H92" s="91" t="s">
        <v>1065</v>
      </c>
      <c r="I92" s="91" t="s">
        <v>450</v>
      </c>
      <c r="J92" s="91" t="s">
        <v>1134</v>
      </c>
      <c r="K92" s="102" t="s">
        <v>470</v>
      </c>
      <c r="L92" s="103">
        <v>0</v>
      </c>
      <c r="M92" s="103">
        <v>0</v>
      </c>
      <c r="N92" s="103">
        <v>0</v>
      </c>
      <c r="O92" s="103">
        <v>0</v>
      </c>
      <c r="P92" s="103">
        <v>0</v>
      </c>
      <c r="Q92" s="103">
        <v>0</v>
      </c>
      <c r="R92" s="103">
        <v>0</v>
      </c>
      <c r="S92" s="103">
        <v>0</v>
      </c>
      <c r="T92" s="103">
        <v>0</v>
      </c>
      <c r="U92" s="103">
        <v>0</v>
      </c>
      <c r="V92" s="103">
        <v>0</v>
      </c>
      <c r="W92" s="103">
        <v>0</v>
      </c>
      <c r="X92" s="103">
        <v>0</v>
      </c>
      <c r="Y92" s="103">
        <v>0</v>
      </c>
      <c r="Z92" s="103">
        <v>0</v>
      </c>
      <c r="AA92" s="103">
        <v>0</v>
      </c>
      <c r="AB92" s="103">
        <v>0</v>
      </c>
      <c r="AC92" s="103">
        <v>0</v>
      </c>
      <c r="AD92" s="103">
        <v>0</v>
      </c>
      <c r="AE92" s="103">
        <v>0</v>
      </c>
      <c r="AF92" s="103">
        <v>0</v>
      </c>
      <c r="AG92" s="103">
        <v>0</v>
      </c>
      <c r="AH92" s="103">
        <v>0</v>
      </c>
      <c r="AI92" s="103">
        <v>0</v>
      </c>
      <c r="AJ92" s="103">
        <v>0</v>
      </c>
      <c r="AK92" s="103">
        <v>0</v>
      </c>
      <c r="AL92" s="103">
        <v>80.546000000000006</v>
      </c>
      <c r="AM92" s="103">
        <v>80.546000000000006</v>
      </c>
      <c r="AN92" s="103">
        <v>113.078</v>
      </c>
      <c r="AO92" s="103">
        <v>0</v>
      </c>
      <c r="AP92" s="103">
        <v>0</v>
      </c>
      <c r="AQ92" s="103">
        <v>0</v>
      </c>
      <c r="AR92" s="103">
        <v>0</v>
      </c>
      <c r="AS92" s="103">
        <v>0</v>
      </c>
      <c r="AT92" s="103">
        <v>0</v>
      </c>
      <c r="AU92" s="103">
        <v>0</v>
      </c>
      <c r="AV92" s="103">
        <v>0</v>
      </c>
      <c r="AW92" s="103">
        <v>0</v>
      </c>
      <c r="AX92" s="103">
        <v>0</v>
      </c>
      <c r="AY92" s="103">
        <v>0</v>
      </c>
      <c r="AZ92" s="103">
        <v>0</v>
      </c>
      <c r="BA92" s="103">
        <v>0</v>
      </c>
      <c r="BB92" s="103">
        <v>0</v>
      </c>
      <c r="BC92" s="103">
        <v>0</v>
      </c>
      <c r="BD92" s="103">
        <v>0</v>
      </c>
      <c r="BE92" s="103">
        <v>0</v>
      </c>
      <c r="BF92" s="103">
        <v>0</v>
      </c>
      <c r="BG92" s="103">
        <v>0</v>
      </c>
      <c r="BH92" s="103">
        <v>0</v>
      </c>
      <c r="BI92" s="103">
        <v>0</v>
      </c>
      <c r="BJ92" s="103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/>
      <c r="BW92" s="5"/>
      <c r="BX92" s="5"/>
      <c r="BY92" s="5"/>
      <c r="BZ92" s="5"/>
      <c r="CA92" s="5"/>
      <c r="CB92" s="105" t="s">
        <v>14</v>
      </c>
      <c r="CC92" s="106">
        <f t="shared" si="24"/>
        <v>0</v>
      </c>
      <c r="CD92" s="93">
        <f t="shared" si="25"/>
        <v>0</v>
      </c>
      <c r="CE92" s="107">
        <f t="shared" si="26"/>
        <v>0</v>
      </c>
      <c r="CF92" s="16">
        <f t="shared" si="27"/>
        <v>0</v>
      </c>
    </row>
    <row r="93" spans="1:85" ht="14.5" x14ac:dyDescent="0.35">
      <c r="A93" s="91" t="s">
        <v>1195</v>
      </c>
      <c r="B93" s="91" t="s">
        <v>533</v>
      </c>
      <c r="C93" s="91">
        <v>405</v>
      </c>
      <c r="D93" s="91">
        <v>1301</v>
      </c>
      <c r="E93" s="91" t="str">
        <f t="shared" si="23"/>
        <v>SUPERVISOR EXPEDICAO C1301405</v>
      </c>
      <c r="F93" s="91" t="s">
        <v>981</v>
      </c>
      <c r="G93" s="91" t="s">
        <v>43</v>
      </c>
      <c r="H93" s="91" t="s">
        <v>1065</v>
      </c>
      <c r="I93" s="91" t="s">
        <v>450</v>
      </c>
      <c r="J93" s="91" t="s">
        <v>1134</v>
      </c>
      <c r="K93" s="102" t="s">
        <v>470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3">
        <v>0</v>
      </c>
      <c r="Z93" s="103">
        <v>0</v>
      </c>
      <c r="AA93" s="103">
        <v>0</v>
      </c>
      <c r="AB93" s="103">
        <v>0</v>
      </c>
      <c r="AC93" s="103">
        <v>0</v>
      </c>
      <c r="AD93" s="103">
        <v>0</v>
      </c>
      <c r="AE93" s="103">
        <v>0</v>
      </c>
      <c r="AF93" s="103">
        <v>0</v>
      </c>
      <c r="AG93" s="103">
        <v>0</v>
      </c>
      <c r="AH93" s="103">
        <v>0</v>
      </c>
      <c r="AI93" s="103">
        <v>0</v>
      </c>
      <c r="AJ93" s="103">
        <v>0</v>
      </c>
      <c r="AK93" s="103">
        <v>0</v>
      </c>
      <c r="AL93" s="103">
        <v>95.465000000000003</v>
      </c>
      <c r="AM93" s="103">
        <v>95.465000000000003</v>
      </c>
      <c r="AN93" s="103">
        <v>127.813</v>
      </c>
      <c r="AO93" s="103">
        <v>0</v>
      </c>
      <c r="AP93" s="103">
        <v>0</v>
      </c>
      <c r="AQ93" s="103">
        <v>0</v>
      </c>
      <c r="AR93" s="103">
        <v>0</v>
      </c>
      <c r="AS93" s="103">
        <v>0</v>
      </c>
      <c r="AT93" s="103">
        <v>0</v>
      </c>
      <c r="AU93" s="103">
        <v>0</v>
      </c>
      <c r="AV93" s="103">
        <v>0</v>
      </c>
      <c r="AW93" s="103">
        <v>0</v>
      </c>
      <c r="AX93" s="103">
        <v>0</v>
      </c>
      <c r="AY93" s="103">
        <v>0</v>
      </c>
      <c r="AZ93" s="103">
        <v>0</v>
      </c>
      <c r="BA93" s="103">
        <v>0</v>
      </c>
      <c r="BB93" s="103">
        <v>0</v>
      </c>
      <c r="BC93" s="103">
        <v>0</v>
      </c>
      <c r="BD93" s="103">
        <v>0</v>
      </c>
      <c r="BE93" s="103">
        <v>0</v>
      </c>
      <c r="BF93" s="103">
        <v>0</v>
      </c>
      <c r="BG93" s="103">
        <v>6.7801</v>
      </c>
      <c r="BH93" s="103">
        <v>9.0291999999999994</v>
      </c>
      <c r="BI93" s="103">
        <v>12.079000000000001</v>
      </c>
      <c r="BJ93" s="103">
        <v>13.728199999999999</v>
      </c>
      <c r="BK93" s="5">
        <v>14.611499999999999</v>
      </c>
      <c r="BL93" s="5">
        <v>18.6431</v>
      </c>
      <c r="BM93" s="5">
        <v>5.3582000000000001</v>
      </c>
      <c r="BN93" s="5">
        <v>5.5580999999999996</v>
      </c>
      <c r="BO93" s="5">
        <v>7.4080000000000004</v>
      </c>
      <c r="BP93" s="5">
        <v>10.757899999999999</v>
      </c>
      <c r="BQ93" s="5">
        <v>10.8238</v>
      </c>
      <c r="BR93" s="5">
        <v>13.6555</v>
      </c>
      <c r="BS93" s="5">
        <v>16.705300000000001</v>
      </c>
      <c r="BT93" s="5">
        <v>16.788599999999999</v>
      </c>
      <c r="BU93" s="5">
        <v>16.223400000000002</v>
      </c>
      <c r="BV93" s="5"/>
      <c r="BW93" s="5"/>
      <c r="BX93" s="5"/>
      <c r="BY93" s="5"/>
      <c r="BZ93" s="5"/>
      <c r="CA93" s="5"/>
      <c r="CB93" s="105" t="s">
        <v>14</v>
      </c>
      <c r="CC93" s="106">
        <f t="shared" si="24"/>
        <v>0</v>
      </c>
      <c r="CD93" s="93">
        <f t="shared" si="25"/>
        <v>0</v>
      </c>
      <c r="CE93" s="107">
        <f t="shared" si="26"/>
        <v>0</v>
      </c>
      <c r="CF93" s="16">
        <f t="shared" si="27"/>
        <v>16.223400000000002</v>
      </c>
    </row>
    <row r="94" spans="1:85" ht="14.5" x14ac:dyDescent="0.35">
      <c r="A94" s="91" t="s">
        <v>1199</v>
      </c>
      <c r="B94" s="91" t="s">
        <v>872</v>
      </c>
      <c r="C94" s="91">
        <v>405</v>
      </c>
      <c r="D94" s="91">
        <v>1301</v>
      </c>
      <c r="E94" s="91" t="str">
        <f t="shared" si="23"/>
        <v>AJUDANTE EXPEDICAO1301405</v>
      </c>
      <c r="F94" s="91" t="s">
        <v>982</v>
      </c>
      <c r="G94" s="91" t="s">
        <v>43</v>
      </c>
      <c r="H94" s="91" t="s">
        <v>1065</v>
      </c>
      <c r="I94" s="91" t="s">
        <v>450</v>
      </c>
      <c r="J94" s="91" t="s">
        <v>1134</v>
      </c>
      <c r="K94" s="102" t="s">
        <v>470</v>
      </c>
      <c r="L94" s="103">
        <v>0</v>
      </c>
      <c r="M94" s="103">
        <v>0</v>
      </c>
      <c r="N94" s="103">
        <v>0</v>
      </c>
      <c r="O94" s="103">
        <v>0</v>
      </c>
      <c r="P94" s="103">
        <v>0</v>
      </c>
      <c r="Q94" s="103">
        <v>0</v>
      </c>
      <c r="R94" s="103">
        <v>0</v>
      </c>
      <c r="S94" s="103">
        <v>0</v>
      </c>
      <c r="T94" s="103">
        <v>0</v>
      </c>
      <c r="U94" s="103">
        <v>0</v>
      </c>
      <c r="V94" s="103">
        <v>0</v>
      </c>
      <c r="W94" s="103">
        <v>0</v>
      </c>
      <c r="X94" s="103">
        <v>0</v>
      </c>
      <c r="Y94" s="103">
        <v>0</v>
      </c>
      <c r="Z94" s="103">
        <v>0</v>
      </c>
      <c r="AA94" s="103">
        <v>0</v>
      </c>
      <c r="AB94" s="103">
        <v>0</v>
      </c>
      <c r="AC94" s="103">
        <v>0</v>
      </c>
      <c r="AD94" s="103">
        <v>0</v>
      </c>
      <c r="AE94" s="103">
        <v>0</v>
      </c>
      <c r="AF94" s="103">
        <v>0</v>
      </c>
      <c r="AG94" s="103">
        <v>0</v>
      </c>
      <c r="AH94" s="103">
        <v>0</v>
      </c>
      <c r="AI94" s="103">
        <v>0</v>
      </c>
      <c r="AJ94" s="103">
        <v>0</v>
      </c>
      <c r="AK94" s="103">
        <v>0</v>
      </c>
      <c r="AL94" s="103">
        <v>3.35</v>
      </c>
      <c r="AM94" s="103">
        <v>3.35</v>
      </c>
      <c r="AN94" s="103">
        <v>5.0999999999999996</v>
      </c>
      <c r="AO94" s="103">
        <v>0</v>
      </c>
      <c r="AP94" s="103">
        <v>0</v>
      </c>
      <c r="AQ94" s="103">
        <v>0</v>
      </c>
      <c r="AR94" s="103">
        <v>0</v>
      </c>
      <c r="AS94" s="103">
        <v>0</v>
      </c>
      <c r="AT94" s="103">
        <v>0</v>
      </c>
      <c r="AU94" s="103">
        <v>0</v>
      </c>
      <c r="AV94" s="103">
        <v>0</v>
      </c>
      <c r="AW94" s="103">
        <v>0</v>
      </c>
      <c r="AX94" s="103">
        <v>0</v>
      </c>
      <c r="AY94" s="103">
        <v>0</v>
      </c>
      <c r="AZ94" s="103">
        <v>0</v>
      </c>
      <c r="BA94" s="103">
        <v>0</v>
      </c>
      <c r="BB94" s="103">
        <v>0</v>
      </c>
      <c r="BC94" s="103">
        <v>0</v>
      </c>
      <c r="BD94" s="103">
        <v>0</v>
      </c>
      <c r="BE94" s="103">
        <v>0</v>
      </c>
      <c r="BF94" s="103">
        <v>0</v>
      </c>
      <c r="BG94" s="103">
        <v>0</v>
      </c>
      <c r="BH94" s="103">
        <v>0</v>
      </c>
      <c r="BI94" s="103">
        <v>0</v>
      </c>
      <c r="BJ94" s="103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/>
      <c r="BW94" s="5"/>
      <c r="BX94" s="5"/>
      <c r="BY94" s="5"/>
      <c r="BZ94" s="5"/>
      <c r="CA94" s="5"/>
      <c r="CB94" s="105" t="s">
        <v>14</v>
      </c>
      <c r="CC94" s="106">
        <f t="shared" si="24"/>
        <v>0</v>
      </c>
      <c r="CD94" s="93">
        <f t="shared" si="25"/>
        <v>0</v>
      </c>
      <c r="CE94" s="107">
        <f t="shared" si="26"/>
        <v>0</v>
      </c>
      <c r="CF94" s="16">
        <f t="shared" si="27"/>
        <v>0</v>
      </c>
    </row>
    <row r="95" spans="1:85" ht="14.5" x14ac:dyDescent="0.35">
      <c r="A95" s="91" t="s">
        <v>875</v>
      </c>
      <c r="B95" s="91" t="s">
        <v>872</v>
      </c>
      <c r="C95" s="91">
        <v>405</v>
      </c>
      <c r="D95" s="91">
        <v>1302</v>
      </c>
      <c r="E95" s="91" t="str">
        <f t="shared" si="23"/>
        <v>AJUDANTE EXPEDICAO1302405</v>
      </c>
      <c r="F95" s="91" t="s">
        <v>982</v>
      </c>
      <c r="G95" s="91" t="s">
        <v>33</v>
      </c>
      <c r="H95" s="91" t="s">
        <v>1065</v>
      </c>
      <c r="I95" s="91" t="s">
        <v>868</v>
      </c>
      <c r="J95" s="91" t="s">
        <v>1134</v>
      </c>
      <c r="K95" s="102" t="s">
        <v>470</v>
      </c>
      <c r="L95" s="104">
        <v>0.2492</v>
      </c>
      <c r="M95" s="104">
        <v>1.1620999999999999</v>
      </c>
      <c r="N95" s="104">
        <v>1.3459000000000001</v>
      </c>
      <c r="O95" s="103">
        <v>1.4633</v>
      </c>
      <c r="P95" s="103">
        <v>1.2966</v>
      </c>
      <c r="Q95" s="103">
        <v>0.82840000000000003</v>
      </c>
      <c r="R95" s="103">
        <v>1.3616999999999999</v>
      </c>
      <c r="S95" s="103">
        <v>1.3616999999999999</v>
      </c>
      <c r="T95" s="103">
        <v>1.1624000000000001</v>
      </c>
      <c r="U95" s="103">
        <v>1.7623</v>
      </c>
      <c r="V95" s="103">
        <v>1.2789999999999999</v>
      </c>
      <c r="W95" s="103">
        <v>2.1947999999999999</v>
      </c>
      <c r="X95" s="103">
        <v>1.4288000000000001</v>
      </c>
      <c r="Y95" s="103">
        <v>1.4288000000000001</v>
      </c>
      <c r="Z95" s="103">
        <v>12.3285</v>
      </c>
      <c r="AA95" s="103">
        <v>4.9112</v>
      </c>
      <c r="AB95" s="103">
        <v>0</v>
      </c>
      <c r="AC95" s="103">
        <v>0</v>
      </c>
      <c r="AD95" s="103">
        <v>0</v>
      </c>
      <c r="AE95" s="103">
        <v>0</v>
      </c>
      <c r="AF95" s="103">
        <v>0</v>
      </c>
      <c r="AG95" s="103">
        <v>0</v>
      </c>
      <c r="AH95" s="103">
        <v>0</v>
      </c>
      <c r="AI95" s="103">
        <v>0</v>
      </c>
      <c r="AJ95" s="103">
        <v>0</v>
      </c>
      <c r="AK95" s="103">
        <v>0</v>
      </c>
      <c r="AL95" s="103">
        <v>0</v>
      </c>
      <c r="AM95" s="103">
        <v>0</v>
      </c>
      <c r="AN95" s="103">
        <v>0</v>
      </c>
      <c r="AO95" s="103">
        <v>0</v>
      </c>
      <c r="AP95" s="103">
        <v>0</v>
      </c>
      <c r="AQ95" s="103">
        <v>0</v>
      </c>
      <c r="AR95" s="103">
        <v>0</v>
      </c>
      <c r="AS95" s="103">
        <v>0</v>
      </c>
      <c r="AT95" s="103">
        <v>0</v>
      </c>
      <c r="AU95" s="103">
        <v>0</v>
      </c>
      <c r="AV95" s="103">
        <v>0</v>
      </c>
      <c r="AW95" s="103">
        <v>0</v>
      </c>
      <c r="AX95" s="103">
        <v>0</v>
      </c>
      <c r="AY95" s="103">
        <v>0</v>
      </c>
      <c r="AZ95" s="103">
        <v>0</v>
      </c>
      <c r="BA95" s="103">
        <v>0</v>
      </c>
      <c r="BB95" s="103">
        <v>0</v>
      </c>
      <c r="BC95" s="103">
        <v>0</v>
      </c>
      <c r="BD95" s="103">
        <v>0</v>
      </c>
      <c r="BE95" s="103">
        <v>0</v>
      </c>
      <c r="BF95" s="103">
        <v>0</v>
      </c>
      <c r="BG95" s="103">
        <v>0</v>
      </c>
      <c r="BH95" s="103">
        <v>0</v>
      </c>
      <c r="BI95" s="103">
        <v>0</v>
      </c>
      <c r="BJ95" s="103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/>
      <c r="BW95" s="5"/>
      <c r="BX95" s="5"/>
      <c r="BY95" s="5"/>
      <c r="BZ95" s="5"/>
      <c r="CA95" s="5"/>
      <c r="CB95" s="105" t="s">
        <v>14</v>
      </c>
      <c r="CC95" s="15">
        <f t="shared" ref="CC95:CC106" si="28">M95</f>
        <v>1.1620999999999999</v>
      </c>
      <c r="CD95" s="16">
        <f t="shared" ref="CD95:CD106" si="29">AC95</f>
        <v>0</v>
      </c>
      <c r="CE95" s="133">
        <f t="shared" ref="CE95:CE106" si="30">AV95</f>
        <v>0</v>
      </c>
      <c r="CF95" s="16">
        <f t="shared" ref="CF95:CF106" si="31">BO95</f>
        <v>0</v>
      </c>
      <c r="CG95" s="93">
        <f t="shared" ref="CG95:CG106" si="32">BU95</f>
        <v>0</v>
      </c>
    </row>
    <row r="96" spans="1:85" ht="14.5" x14ac:dyDescent="0.35">
      <c r="A96" s="91" t="s">
        <v>886</v>
      </c>
      <c r="B96" s="91" t="s">
        <v>872</v>
      </c>
      <c r="C96" s="91">
        <v>405</v>
      </c>
      <c r="D96" s="91">
        <v>1302</v>
      </c>
      <c r="E96" s="91" t="str">
        <f t="shared" si="23"/>
        <v>AJUDANTE EXPEDICAO1302405</v>
      </c>
      <c r="F96" s="91" t="s">
        <v>982</v>
      </c>
      <c r="G96" s="91" t="s">
        <v>33</v>
      </c>
      <c r="H96" s="91" t="s">
        <v>1065</v>
      </c>
      <c r="I96" s="91" t="s">
        <v>868</v>
      </c>
      <c r="J96" s="91" t="s">
        <v>1134</v>
      </c>
      <c r="K96" s="102" t="s">
        <v>470</v>
      </c>
      <c r="L96" s="104">
        <v>0.2326</v>
      </c>
      <c r="M96" s="104">
        <v>0</v>
      </c>
      <c r="N96" s="104">
        <v>0</v>
      </c>
      <c r="O96" s="103">
        <v>0</v>
      </c>
      <c r="P96" s="103">
        <v>0</v>
      </c>
      <c r="Q96" s="103">
        <v>0</v>
      </c>
      <c r="R96" s="103">
        <v>0</v>
      </c>
      <c r="S96" s="103">
        <v>0</v>
      </c>
      <c r="T96" s="103">
        <v>0</v>
      </c>
      <c r="U96" s="103">
        <v>0</v>
      </c>
      <c r="V96" s="103">
        <v>0</v>
      </c>
      <c r="W96" s="103">
        <v>0</v>
      </c>
      <c r="X96" s="103">
        <v>0</v>
      </c>
      <c r="Y96" s="103">
        <v>0</v>
      </c>
      <c r="Z96" s="103">
        <v>0</v>
      </c>
      <c r="AA96" s="103">
        <v>0</v>
      </c>
      <c r="AB96" s="103">
        <v>0</v>
      </c>
      <c r="AC96" s="103">
        <v>0</v>
      </c>
      <c r="AD96" s="103">
        <v>1.3834</v>
      </c>
      <c r="AE96" s="103">
        <v>2.9516</v>
      </c>
      <c r="AF96" s="103">
        <v>2.9182999999999999</v>
      </c>
      <c r="AG96" s="103">
        <v>2.6524000000000001</v>
      </c>
      <c r="AH96" s="103">
        <v>2.6191</v>
      </c>
      <c r="AI96" s="103">
        <v>3.5358000000000001</v>
      </c>
      <c r="AJ96" s="103">
        <v>1.5707</v>
      </c>
      <c r="AK96" s="103">
        <v>1.5707</v>
      </c>
      <c r="AL96" s="103">
        <v>1.1721999999999999</v>
      </c>
      <c r="AM96" s="103">
        <v>0</v>
      </c>
      <c r="AN96" s="103">
        <v>0</v>
      </c>
      <c r="AO96" s="103">
        <v>0</v>
      </c>
      <c r="AP96" s="103">
        <v>0</v>
      </c>
      <c r="AQ96" s="103">
        <v>0</v>
      </c>
      <c r="AR96" s="103">
        <v>0</v>
      </c>
      <c r="AS96" s="103">
        <v>0</v>
      </c>
      <c r="AT96" s="103">
        <v>0</v>
      </c>
      <c r="AU96" s="103">
        <v>0</v>
      </c>
      <c r="AV96" s="103">
        <v>0</v>
      </c>
      <c r="AW96" s="103">
        <v>0</v>
      </c>
      <c r="AX96" s="103">
        <v>0</v>
      </c>
      <c r="AY96" s="103">
        <v>0</v>
      </c>
      <c r="AZ96" s="103">
        <v>0</v>
      </c>
      <c r="BA96" s="103">
        <v>0</v>
      </c>
      <c r="BB96" s="103">
        <v>0</v>
      </c>
      <c r="BC96" s="103">
        <v>0</v>
      </c>
      <c r="BD96" s="103">
        <v>0</v>
      </c>
      <c r="BE96" s="103">
        <v>0</v>
      </c>
      <c r="BF96" s="103">
        <v>0</v>
      </c>
      <c r="BG96" s="103">
        <v>0</v>
      </c>
      <c r="BH96" s="103">
        <v>0</v>
      </c>
      <c r="BI96" s="103">
        <v>0</v>
      </c>
      <c r="BJ96" s="103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/>
      <c r="BW96" s="5"/>
      <c r="BX96" s="5"/>
      <c r="BY96" s="5"/>
      <c r="BZ96" s="5"/>
      <c r="CA96" s="5"/>
      <c r="CB96" s="105" t="s">
        <v>14</v>
      </c>
      <c r="CC96" s="15">
        <f t="shared" si="28"/>
        <v>0</v>
      </c>
      <c r="CD96" s="16">
        <f t="shared" si="29"/>
        <v>0</v>
      </c>
      <c r="CE96" s="133">
        <f t="shared" si="30"/>
        <v>0</v>
      </c>
      <c r="CF96" s="16">
        <f t="shared" si="31"/>
        <v>0</v>
      </c>
      <c r="CG96" s="93">
        <f t="shared" si="32"/>
        <v>0</v>
      </c>
    </row>
    <row r="97" spans="1:85" ht="14.5" x14ac:dyDescent="0.35">
      <c r="A97" s="91" t="s">
        <v>912</v>
      </c>
      <c r="B97" s="91" t="s">
        <v>872</v>
      </c>
      <c r="C97" s="91">
        <v>405</v>
      </c>
      <c r="D97" s="91">
        <v>1302</v>
      </c>
      <c r="E97" s="91" t="str">
        <f t="shared" si="23"/>
        <v>AJUDANTE EXPEDICAO1302405</v>
      </c>
      <c r="F97" s="91" t="s">
        <v>982</v>
      </c>
      <c r="G97" s="91" t="s">
        <v>33</v>
      </c>
      <c r="H97" s="91" t="s">
        <v>1065</v>
      </c>
      <c r="I97" s="91" t="s">
        <v>868</v>
      </c>
      <c r="J97" s="91" t="s">
        <v>1134</v>
      </c>
      <c r="K97" s="102" t="s">
        <v>470</v>
      </c>
      <c r="L97" s="103">
        <v>0</v>
      </c>
      <c r="M97" s="104">
        <v>0</v>
      </c>
      <c r="N97" s="103">
        <v>0</v>
      </c>
      <c r="O97" s="103">
        <v>0</v>
      </c>
      <c r="P97" s="103">
        <v>0</v>
      </c>
      <c r="Q97" s="103">
        <v>0</v>
      </c>
      <c r="R97" s="103">
        <v>0</v>
      </c>
      <c r="S97" s="103">
        <v>0</v>
      </c>
      <c r="T97" s="103">
        <v>0</v>
      </c>
      <c r="U97" s="103">
        <v>0.33479999999999999</v>
      </c>
      <c r="V97" s="103">
        <v>0.10150000000000001</v>
      </c>
      <c r="W97" s="103">
        <v>0</v>
      </c>
      <c r="X97" s="103">
        <v>0</v>
      </c>
      <c r="Y97" s="103">
        <v>0</v>
      </c>
      <c r="Z97" s="103">
        <v>1.534</v>
      </c>
      <c r="AA97" s="103">
        <v>1.2362</v>
      </c>
      <c r="AB97" s="103">
        <v>1.9877</v>
      </c>
      <c r="AC97" s="103">
        <v>0</v>
      </c>
      <c r="AD97" s="103">
        <v>0</v>
      </c>
      <c r="AE97" s="103">
        <v>0</v>
      </c>
      <c r="AF97" s="103">
        <v>0</v>
      </c>
      <c r="AG97" s="103">
        <v>0</v>
      </c>
      <c r="AH97" s="103">
        <v>0</v>
      </c>
      <c r="AI97" s="103">
        <v>0</v>
      </c>
      <c r="AJ97" s="103">
        <v>0</v>
      </c>
      <c r="AK97" s="103">
        <v>0</v>
      </c>
      <c r="AL97" s="103">
        <v>0</v>
      </c>
      <c r="AM97" s="103">
        <v>0</v>
      </c>
      <c r="AN97" s="103">
        <v>0</v>
      </c>
      <c r="AO97" s="103">
        <v>0</v>
      </c>
      <c r="AP97" s="103">
        <v>0</v>
      </c>
      <c r="AQ97" s="103">
        <v>0</v>
      </c>
      <c r="AR97" s="103">
        <v>0</v>
      </c>
      <c r="AS97" s="103">
        <v>0</v>
      </c>
      <c r="AT97" s="103">
        <v>0</v>
      </c>
      <c r="AU97" s="103">
        <v>0</v>
      </c>
      <c r="AV97" s="103">
        <v>0</v>
      </c>
      <c r="AW97" s="103">
        <v>0</v>
      </c>
      <c r="AX97" s="103">
        <v>0</v>
      </c>
      <c r="AY97" s="103">
        <v>0</v>
      </c>
      <c r="AZ97" s="103">
        <v>0</v>
      </c>
      <c r="BA97" s="103">
        <v>0</v>
      </c>
      <c r="BB97" s="103">
        <v>0</v>
      </c>
      <c r="BC97" s="103">
        <v>0</v>
      </c>
      <c r="BD97" s="103">
        <v>0</v>
      </c>
      <c r="BE97" s="103">
        <v>0</v>
      </c>
      <c r="BF97" s="103">
        <v>0</v>
      </c>
      <c r="BG97" s="103">
        <v>0</v>
      </c>
      <c r="BH97" s="103">
        <v>0</v>
      </c>
      <c r="BI97" s="103">
        <v>0</v>
      </c>
      <c r="BJ97" s="103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/>
      <c r="BW97" s="5"/>
      <c r="BX97" s="5"/>
      <c r="BY97" s="5"/>
      <c r="BZ97" s="5"/>
      <c r="CA97" s="5"/>
      <c r="CB97" s="105" t="s">
        <v>14</v>
      </c>
      <c r="CC97" s="15">
        <f t="shared" si="28"/>
        <v>0</v>
      </c>
      <c r="CD97" s="16">
        <f t="shared" si="29"/>
        <v>0</v>
      </c>
      <c r="CE97" s="133">
        <f t="shared" si="30"/>
        <v>0</v>
      </c>
      <c r="CF97" s="16">
        <f t="shared" si="31"/>
        <v>0</v>
      </c>
      <c r="CG97" s="93">
        <f t="shared" si="32"/>
        <v>0</v>
      </c>
    </row>
    <row r="98" spans="1:85" ht="14.5" x14ac:dyDescent="0.35">
      <c r="A98" s="91" t="s">
        <v>914</v>
      </c>
      <c r="B98" s="91" t="s">
        <v>872</v>
      </c>
      <c r="C98" s="91">
        <v>405</v>
      </c>
      <c r="D98" s="91">
        <v>1302</v>
      </c>
      <c r="E98" s="91" t="str">
        <f t="shared" si="23"/>
        <v>AJUDANTE EXPEDICAO1302405</v>
      </c>
      <c r="F98" s="91" t="s">
        <v>982</v>
      </c>
      <c r="G98" s="91" t="s">
        <v>33</v>
      </c>
      <c r="H98" s="91" t="s">
        <v>1065</v>
      </c>
      <c r="I98" s="91" t="s">
        <v>868</v>
      </c>
      <c r="J98" s="91" t="s">
        <v>1134</v>
      </c>
      <c r="K98" s="102" t="s">
        <v>470</v>
      </c>
      <c r="L98" s="104">
        <v>0.44850000000000001</v>
      </c>
      <c r="M98" s="104">
        <v>18.097100000000001</v>
      </c>
      <c r="N98" s="104">
        <v>5.2613000000000003</v>
      </c>
      <c r="O98" s="103">
        <v>6.7104999999999997</v>
      </c>
      <c r="P98" s="103">
        <v>5.3772000000000002</v>
      </c>
      <c r="Q98" s="103">
        <v>2.1455000000000002</v>
      </c>
      <c r="R98" s="103">
        <v>1.8289</v>
      </c>
      <c r="S98" s="103">
        <v>1.8289</v>
      </c>
      <c r="T98" s="103">
        <v>2.4599000000000002</v>
      </c>
      <c r="U98" s="103">
        <v>3.0924</v>
      </c>
      <c r="V98" s="103">
        <v>3.1415999999999999</v>
      </c>
      <c r="W98" s="103">
        <v>0</v>
      </c>
      <c r="X98" s="103">
        <v>0</v>
      </c>
      <c r="Y98" s="103">
        <v>0</v>
      </c>
      <c r="Z98" s="103">
        <v>0</v>
      </c>
      <c r="AA98" s="103">
        <v>0</v>
      </c>
      <c r="AB98" s="103">
        <v>0</v>
      </c>
      <c r="AC98" s="103">
        <v>0</v>
      </c>
      <c r="AD98" s="103">
        <v>0</v>
      </c>
      <c r="AE98" s="103">
        <v>0</v>
      </c>
      <c r="AF98" s="103">
        <v>0</v>
      </c>
      <c r="AG98" s="103">
        <v>0</v>
      </c>
      <c r="AH98" s="103">
        <v>0</v>
      </c>
      <c r="AI98" s="103">
        <v>0</v>
      </c>
      <c r="AJ98" s="103">
        <v>0</v>
      </c>
      <c r="AK98" s="103">
        <v>0</v>
      </c>
      <c r="AL98" s="103">
        <v>0</v>
      </c>
      <c r="AM98" s="103">
        <v>0</v>
      </c>
      <c r="AN98" s="103">
        <v>0</v>
      </c>
      <c r="AO98" s="103">
        <v>0</v>
      </c>
      <c r="AP98" s="103">
        <v>0</v>
      </c>
      <c r="AQ98" s="103">
        <v>0</v>
      </c>
      <c r="AR98" s="103">
        <v>0</v>
      </c>
      <c r="AS98" s="103">
        <v>0</v>
      </c>
      <c r="AT98" s="103">
        <v>0</v>
      </c>
      <c r="AU98" s="103">
        <v>0</v>
      </c>
      <c r="AV98" s="103">
        <v>0</v>
      </c>
      <c r="AW98" s="103">
        <v>0</v>
      </c>
      <c r="AX98" s="103">
        <v>0</v>
      </c>
      <c r="AY98" s="103">
        <v>0</v>
      </c>
      <c r="AZ98" s="103">
        <v>0</v>
      </c>
      <c r="BA98" s="103">
        <v>0</v>
      </c>
      <c r="BB98" s="103">
        <v>0</v>
      </c>
      <c r="BC98" s="103">
        <v>0</v>
      </c>
      <c r="BD98" s="103">
        <v>0</v>
      </c>
      <c r="BE98" s="103">
        <v>0</v>
      </c>
      <c r="BF98" s="103">
        <v>0</v>
      </c>
      <c r="BG98" s="103">
        <v>0</v>
      </c>
      <c r="BH98" s="103">
        <v>0</v>
      </c>
      <c r="BI98" s="103">
        <v>0</v>
      </c>
      <c r="BJ98" s="103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/>
      <c r="BW98" s="5"/>
      <c r="BX98" s="5"/>
      <c r="BY98" s="5"/>
      <c r="BZ98" s="5"/>
      <c r="CA98" s="5"/>
      <c r="CB98" s="105" t="s">
        <v>14</v>
      </c>
      <c r="CC98" s="15">
        <f t="shared" si="28"/>
        <v>18.097100000000001</v>
      </c>
      <c r="CD98" s="16">
        <f t="shared" si="29"/>
        <v>0</v>
      </c>
      <c r="CE98" s="133">
        <f t="shared" si="30"/>
        <v>0</v>
      </c>
      <c r="CF98" s="16">
        <f t="shared" si="31"/>
        <v>0</v>
      </c>
      <c r="CG98" s="93">
        <f t="shared" si="32"/>
        <v>0</v>
      </c>
    </row>
    <row r="99" spans="1:85" ht="14.5" x14ac:dyDescent="0.35">
      <c r="A99" s="91" t="s">
        <v>926</v>
      </c>
      <c r="B99" s="91" t="s">
        <v>872</v>
      </c>
      <c r="C99" s="91">
        <v>405</v>
      </c>
      <c r="D99" s="91">
        <v>1302</v>
      </c>
      <c r="E99" s="91" t="str">
        <f t="shared" si="23"/>
        <v>AJUDANTE EXPEDICAO1302405</v>
      </c>
      <c r="F99" s="91" t="s">
        <v>982</v>
      </c>
      <c r="G99" s="91" t="s">
        <v>33</v>
      </c>
      <c r="H99" s="91" t="s">
        <v>1065</v>
      </c>
      <c r="I99" s="91" t="s">
        <v>868</v>
      </c>
      <c r="J99" s="91" t="s">
        <v>1134</v>
      </c>
      <c r="K99" s="102" t="s">
        <v>470</v>
      </c>
      <c r="L99" s="104">
        <v>0.20150000000000001</v>
      </c>
      <c r="M99" s="104">
        <v>0</v>
      </c>
      <c r="N99" s="104">
        <v>0</v>
      </c>
      <c r="O99" s="103">
        <v>0</v>
      </c>
      <c r="P99" s="103">
        <v>0</v>
      </c>
      <c r="Q99" s="103">
        <v>0</v>
      </c>
      <c r="R99" s="103">
        <v>0</v>
      </c>
      <c r="S99" s="103">
        <v>0</v>
      </c>
      <c r="T99" s="103">
        <v>0</v>
      </c>
      <c r="U99" s="103">
        <v>0</v>
      </c>
      <c r="V99" s="103">
        <v>0</v>
      </c>
      <c r="W99" s="103">
        <v>0</v>
      </c>
      <c r="X99" s="103">
        <v>0</v>
      </c>
      <c r="Y99" s="103">
        <v>0</v>
      </c>
      <c r="Z99" s="103">
        <v>0</v>
      </c>
      <c r="AA99" s="103">
        <v>0</v>
      </c>
      <c r="AB99" s="103">
        <v>0</v>
      </c>
      <c r="AC99" s="103">
        <v>0</v>
      </c>
      <c r="AD99" s="103">
        <v>0</v>
      </c>
      <c r="AE99" s="103">
        <v>0</v>
      </c>
      <c r="AF99" s="103">
        <v>0</v>
      </c>
      <c r="AG99" s="103">
        <v>0</v>
      </c>
      <c r="AH99" s="103">
        <v>0</v>
      </c>
      <c r="AI99" s="103">
        <v>0</v>
      </c>
      <c r="AJ99" s="103">
        <v>0</v>
      </c>
      <c r="AK99" s="103">
        <v>0</v>
      </c>
      <c r="AL99" s="103">
        <v>0</v>
      </c>
      <c r="AM99" s="103">
        <v>0</v>
      </c>
      <c r="AN99" s="103">
        <v>0</v>
      </c>
      <c r="AO99" s="103">
        <v>0</v>
      </c>
      <c r="AP99" s="103">
        <v>0</v>
      </c>
      <c r="AQ99" s="103">
        <v>0</v>
      </c>
      <c r="AR99" s="103">
        <v>0</v>
      </c>
      <c r="AS99" s="103">
        <v>0</v>
      </c>
      <c r="AT99" s="103">
        <v>0</v>
      </c>
      <c r="AU99" s="103">
        <v>0</v>
      </c>
      <c r="AV99" s="103">
        <v>0</v>
      </c>
      <c r="AW99" s="103">
        <v>0</v>
      </c>
      <c r="AX99" s="103">
        <v>0</v>
      </c>
      <c r="AY99" s="103">
        <v>0</v>
      </c>
      <c r="AZ99" s="103">
        <v>0</v>
      </c>
      <c r="BA99" s="103">
        <v>0</v>
      </c>
      <c r="BB99" s="103">
        <v>0</v>
      </c>
      <c r="BC99" s="103">
        <v>0</v>
      </c>
      <c r="BD99" s="103">
        <v>0</v>
      </c>
      <c r="BE99" s="103">
        <v>0</v>
      </c>
      <c r="BF99" s="103">
        <v>0</v>
      </c>
      <c r="BG99" s="103">
        <v>0.36359999999999998</v>
      </c>
      <c r="BH99" s="103">
        <v>0</v>
      </c>
      <c r="BI99" s="103">
        <v>0</v>
      </c>
      <c r="BJ99" s="103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/>
      <c r="BW99" s="5"/>
      <c r="BX99" s="5"/>
      <c r="BY99" s="5"/>
      <c r="BZ99" s="5"/>
      <c r="CA99" s="5"/>
      <c r="CB99" s="105" t="s">
        <v>14</v>
      </c>
      <c r="CC99" s="15">
        <f t="shared" si="28"/>
        <v>0</v>
      </c>
      <c r="CD99" s="16">
        <f t="shared" si="29"/>
        <v>0</v>
      </c>
      <c r="CE99" s="133">
        <f t="shared" si="30"/>
        <v>0</v>
      </c>
      <c r="CF99" s="16">
        <f t="shared" si="31"/>
        <v>0</v>
      </c>
      <c r="CG99" s="93">
        <f t="shared" si="32"/>
        <v>0</v>
      </c>
    </row>
    <row r="100" spans="1:85" ht="14.5" x14ac:dyDescent="0.35">
      <c r="A100" s="91" t="s">
        <v>939</v>
      </c>
      <c r="B100" s="91" t="s">
        <v>872</v>
      </c>
      <c r="C100" s="91">
        <v>405</v>
      </c>
      <c r="D100" s="91">
        <v>1302</v>
      </c>
      <c r="E100" s="91" t="str">
        <f t="shared" si="23"/>
        <v>AJUDANTE EXPEDICAO1302405</v>
      </c>
      <c r="F100" s="91" t="s">
        <v>982</v>
      </c>
      <c r="G100" s="91" t="s">
        <v>33</v>
      </c>
      <c r="H100" s="91" t="s">
        <v>1065</v>
      </c>
      <c r="I100" s="91" t="s">
        <v>868</v>
      </c>
      <c r="J100" s="91" t="s">
        <v>1134</v>
      </c>
      <c r="K100" s="102" t="s">
        <v>470</v>
      </c>
      <c r="L100" s="104">
        <v>0.76739999999999997</v>
      </c>
      <c r="M100" s="104">
        <v>26.167300000000001</v>
      </c>
      <c r="N100" s="104">
        <v>4.4347000000000003</v>
      </c>
      <c r="O100" s="103">
        <v>4.8846999999999996</v>
      </c>
      <c r="P100" s="103">
        <v>3.0013999999999998</v>
      </c>
      <c r="Q100" s="103">
        <v>0</v>
      </c>
      <c r="R100" s="103">
        <v>0.26889999999999997</v>
      </c>
      <c r="S100" s="103">
        <v>0.26889999999999997</v>
      </c>
      <c r="T100" s="103">
        <v>1.7522</v>
      </c>
      <c r="U100" s="103">
        <v>3.5181</v>
      </c>
      <c r="V100" s="103">
        <v>3.1696</v>
      </c>
      <c r="W100" s="103">
        <v>0.55520000000000003</v>
      </c>
      <c r="X100" s="103">
        <v>4.1860999999999997</v>
      </c>
      <c r="Y100" s="103">
        <v>4.1860999999999997</v>
      </c>
      <c r="Z100" s="103">
        <v>7.9372999999999996</v>
      </c>
      <c r="AA100" s="103">
        <v>1.1729000000000001</v>
      </c>
      <c r="AB100" s="103">
        <v>1.1729000000000001</v>
      </c>
      <c r="AC100" s="103">
        <v>1.1729000000000001</v>
      </c>
      <c r="AD100" s="103">
        <v>0</v>
      </c>
      <c r="AE100" s="103">
        <v>0</v>
      </c>
      <c r="AF100" s="103">
        <v>2.4824999999999999</v>
      </c>
      <c r="AG100" s="103">
        <v>2.6657999999999999</v>
      </c>
      <c r="AH100" s="103">
        <v>2.3824999999999998</v>
      </c>
      <c r="AI100" s="103">
        <v>3.9491999999999998</v>
      </c>
      <c r="AJ100" s="103">
        <v>1.6999</v>
      </c>
      <c r="AK100" s="103">
        <v>1.6999</v>
      </c>
      <c r="AL100" s="103">
        <v>1.984</v>
      </c>
      <c r="AM100" s="103">
        <v>2.5975999999999999</v>
      </c>
      <c r="AN100" s="103">
        <v>2.7976000000000001</v>
      </c>
      <c r="AO100" s="103">
        <v>0</v>
      </c>
      <c r="AP100" s="103">
        <v>0</v>
      </c>
      <c r="AQ100" s="103">
        <v>0</v>
      </c>
      <c r="AR100" s="103">
        <v>0</v>
      </c>
      <c r="AS100" s="103">
        <v>0.75739999999999996</v>
      </c>
      <c r="AT100" s="103">
        <v>1.6890000000000001</v>
      </c>
      <c r="AU100" s="103">
        <v>0.13789999999999999</v>
      </c>
      <c r="AV100" s="103">
        <v>0</v>
      </c>
      <c r="AW100" s="103">
        <v>1.4642999999999999</v>
      </c>
      <c r="AX100" s="103">
        <v>1.2802</v>
      </c>
      <c r="AY100" s="103">
        <v>2.8938000000000001</v>
      </c>
      <c r="AZ100" s="103">
        <v>3.0270999999999999</v>
      </c>
      <c r="BA100" s="103">
        <v>3.3771</v>
      </c>
      <c r="BB100" s="103">
        <v>3.6604000000000001</v>
      </c>
      <c r="BC100" s="103">
        <v>3.9929000000000001</v>
      </c>
      <c r="BD100" s="103">
        <v>4.3761999999999999</v>
      </c>
      <c r="BE100" s="103">
        <v>4.9420999999999999</v>
      </c>
      <c r="BF100" s="103">
        <v>4.3563999999999998</v>
      </c>
      <c r="BG100" s="103">
        <v>4.8548</v>
      </c>
      <c r="BH100" s="103">
        <v>4.9547999999999996</v>
      </c>
      <c r="BI100" s="103">
        <v>0.97299999999999998</v>
      </c>
      <c r="BJ100" s="103">
        <v>0.97299999999999998</v>
      </c>
      <c r="BK100" s="5">
        <v>1.373</v>
      </c>
      <c r="BL100" s="5">
        <v>0.28899999999999998</v>
      </c>
      <c r="BM100" s="5">
        <v>0.1216</v>
      </c>
      <c r="BN100" s="5">
        <v>0.88670000000000004</v>
      </c>
      <c r="BO100" s="5">
        <v>7.0800000000000002E-2</v>
      </c>
      <c r="BP100" s="5">
        <v>0.65</v>
      </c>
      <c r="BQ100" s="5">
        <v>0.7833</v>
      </c>
      <c r="BR100" s="5">
        <v>0.25</v>
      </c>
      <c r="BS100" s="5">
        <v>0.84989999999999999</v>
      </c>
      <c r="BT100" s="5">
        <v>0.9325</v>
      </c>
      <c r="BU100" s="5">
        <v>1.4325000000000001</v>
      </c>
      <c r="BV100" s="5"/>
      <c r="BW100" s="5"/>
      <c r="BX100" s="5"/>
      <c r="BY100" s="5"/>
      <c r="BZ100" s="5"/>
      <c r="CA100" s="5"/>
      <c r="CB100" s="105" t="s">
        <v>14</v>
      </c>
      <c r="CC100" s="15">
        <f t="shared" si="28"/>
        <v>26.167300000000001</v>
      </c>
      <c r="CD100" s="16">
        <f t="shared" si="29"/>
        <v>1.1729000000000001</v>
      </c>
      <c r="CE100" s="133">
        <f t="shared" si="30"/>
        <v>0</v>
      </c>
      <c r="CF100" s="16">
        <f t="shared" si="31"/>
        <v>7.0800000000000002E-2</v>
      </c>
      <c r="CG100" s="93">
        <f t="shared" si="32"/>
        <v>1.4325000000000001</v>
      </c>
    </row>
    <row r="101" spans="1:85" ht="14.5" x14ac:dyDescent="0.35">
      <c r="A101" s="91" t="s">
        <v>943</v>
      </c>
      <c r="B101" s="91" t="s">
        <v>872</v>
      </c>
      <c r="C101" s="91">
        <v>405</v>
      </c>
      <c r="D101" s="91">
        <v>1302</v>
      </c>
      <c r="E101" s="91" t="str">
        <f t="shared" si="23"/>
        <v>AJUDANTE EXPEDICAO1302405</v>
      </c>
      <c r="F101" s="91" t="s">
        <v>982</v>
      </c>
      <c r="G101" s="91" t="s">
        <v>33</v>
      </c>
      <c r="H101" s="91" t="s">
        <v>1065</v>
      </c>
      <c r="I101" s="91" t="s">
        <v>868</v>
      </c>
      <c r="J101" s="91" t="s">
        <v>1134</v>
      </c>
      <c r="K101" s="102" t="s">
        <v>470</v>
      </c>
      <c r="L101" s="104">
        <v>0.40079999999999999</v>
      </c>
      <c r="M101" s="104">
        <v>12.099299999999999</v>
      </c>
      <c r="N101" s="104">
        <v>0</v>
      </c>
      <c r="O101" s="103">
        <v>0.43640000000000001</v>
      </c>
      <c r="P101" s="103">
        <v>0.85309999999999997</v>
      </c>
      <c r="Q101" s="103">
        <v>0.70230000000000004</v>
      </c>
      <c r="R101" s="103">
        <v>0</v>
      </c>
      <c r="S101" s="103">
        <v>0</v>
      </c>
      <c r="T101" s="103">
        <v>0.16739999999999999</v>
      </c>
      <c r="U101" s="103">
        <v>2.0007000000000001</v>
      </c>
      <c r="V101" s="103">
        <v>2.0848</v>
      </c>
      <c r="W101" s="103">
        <v>0</v>
      </c>
      <c r="X101" s="103">
        <v>3.6886000000000001</v>
      </c>
      <c r="Y101" s="103">
        <v>3.6886000000000001</v>
      </c>
      <c r="Z101" s="103">
        <v>12.79</v>
      </c>
      <c r="AA101" s="103">
        <v>0</v>
      </c>
      <c r="AB101" s="103">
        <v>0</v>
      </c>
      <c r="AC101" s="103">
        <v>0</v>
      </c>
      <c r="AD101" s="103">
        <v>0</v>
      </c>
      <c r="AE101" s="103">
        <v>0</v>
      </c>
      <c r="AF101" s="103">
        <v>0</v>
      </c>
      <c r="AG101" s="103">
        <v>0</v>
      </c>
      <c r="AH101" s="103">
        <v>0</v>
      </c>
      <c r="AI101" s="103">
        <v>0</v>
      </c>
      <c r="AJ101" s="103">
        <v>0</v>
      </c>
      <c r="AK101" s="103">
        <v>0</v>
      </c>
      <c r="AL101" s="103">
        <v>0</v>
      </c>
      <c r="AM101" s="103">
        <v>0</v>
      </c>
      <c r="AN101" s="103">
        <v>0</v>
      </c>
      <c r="AO101" s="103">
        <v>0</v>
      </c>
      <c r="AP101" s="103">
        <v>0</v>
      </c>
      <c r="AQ101" s="103">
        <v>0</v>
      </c>
      <c r="AR101" s="103">
        <v>0</v>
      </c>
      <c r="AS101" s="103">
        <v>0</v>
      </c>
      <c r="AT101" s="103">
        <v>0</v>
      </c>
      <c r="AU101" s="103">
        <v>0</v>
      </c>
      <c r="AV101" s="103">
        <v>0</v>
      </c>
      <c r="AW101" s="103">
        <v>0</v>
      </c>
      <c r="AX101" s="103">
        <v>0</v>
      </c>
      <c r="AY101" s="103">
        <v>0</v>
      </c>
      <c r="AZ101" s="103">
        <v>0</v>
      </c>
      <c r="BA101" s="103">
        <v>0</v>
      </c>
      <c r="BB101" s="103">
        <v>0</v>
      </c>
      <c r="BC101" s="103">
        <v>0</v>
      </c>
      <c r="BD101" s="103">
        <v>0</v>
      </c>
      <c r="BE101" s="103">
        <v>0</v>
      </c>
      <c r="BF101" s="103">
        <v>0</v>
      </c>
      <c r="BG101" s="103">
        <v>0</v>
      </c>
      <c r="BH101" s="103">
        <v>0</v>
      </c>
      <c r="BI101" s="103">
        <v>0</v>
      </c>
      <c r="BJ101" s="103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/>
      <c r="BW101" s="5"/>
      <c r="BX101" s="5"/>
      <c r="BY101" s="5"/>
      <c r="BZ101" s="5"/>
      <c r="CA101" s="5"/>
      <c r="CB101" s="105" t="s">
        <v>14</v>
      </c>
      <c r="CC101" s="15">
        <f t="shared" si="28"/>
        <v>12.099299999999999</v>
      </c>
      <c r="CD101" s="16">
        <f t="shared" si="29"/>
        <v>0</v>
      </c>
      <c r="CE101" s="133">
        <f t="shared" si="30"/>
        <v>0</v>
      </c>
      <c r="CF101" s="16">
        <f t="shared" si="31"/>
        <v>0</v>
      </c>
      <c r="CG101" s="93">
        <f t="shared" si="32"/>
        <v>0</v>
      </c>
    </row>
    <row r="102" spans="1:85" ht="14.5" x14ac:dyDescent="0.35">
      <c r="A102" s="91" t="s">
        <v>948</v>
      </c>
      <c r="B102" s="91" t="s">
        <v>872</v>
      </c>
      <c r="C102" s="91">
        <v>405</v>
      </c>
      <c r="D102" s="91">
        <v>1302</v>
      </c>
      <c r="E102" s="91" t="str">
        <f t="shared" si="23"/>
        <v>AJUDANTE EXPEDICAO1302405</v>
      </c>
      <c r="F102" s="91" t="s">
        <v>982</v>
      </c>
      <c r="G102" s="91" t="s">
        <v>33</v>
      </c>
      <c r="H102" s="91" t="s">
        <v>1065</v>
      </c>
      <c r="I102" s="91" t="s">
        <v>868</v>
      </c>
      <c r="J102" s="91" t="s">
        <v>1134</v>
      </c>
      <c r="K102" s="102" t="s">
        <v>470</v>
      </c>
      <c r="L102" s="104">
        <v>1.7</v>
      </c>
      <c r="M102" s="104">
        <v>47.895099999999999</v>
      </c>
      <c r="N102" s="104">
        <v>10.8355</v>
      </c>
      <c r="O102" s="103">
        <v>2.9514</v>
      </c>
      <c r="P102" s="103">
        <v>2.4687999999999999</v>
      </c>
      <c r="Q102" s="103">
        <v>0.58540000000000003</v>
      </c>
      <c r="R102" s="103">
        <v>1.7861</v>
      </c>
      <c r="S102" s="103">
        <v>1.7861</v>
      </c>
      <c r="T102" s="103">
        <v>4.9359999999999999</v>
      </c>
      <c r="U102" s="103">
        <v>8.1049000000000007</v>
      </c>
      <c r="V102" s="103">
        <v>7.6730999999999998</v>
      </c>
      <c r="W102" s="103">
        <v>0</v>
      </c>
      <c r="X102" s="103">
        <v>0</v>
      </c>
      <c r="Y102" s="103">
        <v>0</v>
      </c>
      <c r="Z102" s="103">
        <v>2.9506000000000001</v>
      </c>
      <c r="AA102" s="103">
        <v>3.6831</v>
      </c>
      <c r="AB102" s="103">
        <v>0</v>
      </c>
      <c r="AC102" s="103">
        <v>0</v>
      </c>
      <c r="AD102" s="103">
        <v>0</v>
      </c>
      <c r="AE102" s="103">
        <v>0</v>
      </c>
      <c r="AF102" s="103">
        <v>0</v>
      </c>
      <c r="AG102" s="103">
        <v>0</v>
      </c>
      <c r="AH102" s="103">
        <v>0</v>
      </c>
      <c r="AI102" s="103">
        <v>0</v>
      </c>
      <c r="AJ102" s="103">
        <v>0</v>
      </c>
      <c r="AK102" s="103">
        <v>0</v>
      </c>
      <c r="AL102" s="103">
        <v>0</v>
      </c>
      <c r="AM102" s="103">
        <v>0</v>
      </c>
      <c r="AN102" s="103">
        <v>0</v>
      </c>
      <c r="AO102" s="103">
        <v>0</v>
      </c>
      <c r="AP102" s="103">
        <v>0</v>
      </c>
      <c r="AQ102" s="103">
        <v>0</v>
      </c>
      <c r="AR102" s="103">
        <v>0</v>
      </c>
      <c r="AS102" s="103">
        <v>0</v>
      </c>
      <c r="AT102" s="103">
        <v>0</v>
      </c>
      <c r="AU102" s="103">
        <v>0</v>
      </c>
      <c r="AV102" s="103">
        <v>0</v>
      </c>
      <c r="AW102" s="103">
        <v>0</v>
      </c>
      <c r="AX102" s="103">
        <v>0</v>
      </c>
      <c r="AY102" s="103">
        <v>0</v>
      </c>
      <c r="AZ102" s="103">
        <v>0</v>
      </c>
      <c r="BA102" s="103">
        <v>0</v>
      </c>
      <c r="BB102" s="103">
        <v>0</v>
      </c>
      <c r="BC102" s="103">
        <v>0</v>
      </c>
      <c r="BD102" s="103">
        <v>0</v>
      </c>
      <c r="BE102" s="103">
        <v>0</v>
      </c>
      <c r="BF102" s="103">
        <v>0</v>
      </c>
      <c r="BG102" s="103">
        <v>0</v>
      </c>
      <c r="BH102" s="103">
        <v>0</v>
      </c>
      <c r="BI102" s="103">
        <v>0</v>
      </c>
      <c r="BJ102" s="103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0.25159999999999999</v>
      </c>
      <c r="BS102" s="5">
        <v>0.36830000000000002</v>
      </c>
      <c r="BT102" s="5">
        <v>0.23569999999999999</v>
      </c>
      <c r="BU102" s="5">
        <v>0.63649999999999995</v>
      </c>
      <c r="BV102" s="5"/>
      <c r="BW102" s="5"/>
      <c r="BX102" s="5"/>
      <c r="BY102" s="5"/>
      <c r="BZ102" s="5"/>
      <c r="CA102" s="5"/>
      <c r="CB102" s="105" t="s">
        <v>14</v>
      </c>
      <c r="CC102" s="15">
        <f t="shared" si="28"/>
        <v>47.895099999999999</v>
      </c>
      <c r="CD102" s="16">
        <f t="shared" si="29"/>
        <v>0</v>
      </c>
      <c r="CE102" s="133">
        <f t="shared" si="30"/>
        <v>0</v>
      </c>
      <c r="CF102" s="16">
        <f t="shared" si="31"/>
        <v>0</v>
      </c>
      <c r="CG102" s="93">
        <f t="shared" si="32"/>
        <v>0.63649999999999995</v>
      </c>
    </row>
    <row r="103" spans="1:85" ht="14.5" x14ac:dyDescent="0.35">
      <c r="A103" s="91" t="s">
        <v>956</v>
      </c>
      <c r="B103" s="91" t="s">
        <v>872</v>
      </c>
      <c r="C103" s="91">
        <v>405</v>
      </c>
      <c r="D103" s="91">
        <v>1302</v>
      </c>
      <c r="E103" s="91" t="str">
        <f t="shared" si="23"/>
        <v>AJUDANTE EXPEDICAO1302405</v>
      </c>
      <c r="F103" s="91" t="s">
        <v>982</v>
      </c>
      <c r="G103" s="91" t="s">
        <v>33</v>
      </c>
      <c r="H103" s="91" t="s">
        <v>1065</v>
      </c>
      <c r="I103" s="91" t="s">
        <v>868</v>
      </c>
      <c r="J103" s="91" t="s">
        <v>1134</v>
      </c>
      <c r="K103" s="102" t="s">
        <v>470</v>
      </c>
      <c r="L103" s="104">
        <v>0.40079999999999999</v>
      </c>
      <c r="M103" s="104">
        <v>0</v>
      </c>
      <c r="N103" s="104">
        <v>2.1152000000000002</v>
      </c>
      <c r="O103" s="103">
        <v>3.7136</v>
      </c>
      <c r="P103" s="103">
        <v>3.7136</v>
      </c>
      <c r="Q103" s="103">
        <v>0.49840000000000001</v>
      </c>
      <c r="R103" s="103">
        <v>0</v>
      </c>
      <c r="S103" s="103">
        <v>0</v>
      </c>
      <c r="T103" s="103">
        <v>0</v>
      </c>
      <c r="U103" s="103">
        <v>1.5900000000000001E-2</v>
      </c>
      <c r="V103" s="103">
        <v>0.23100000000000001</v>
      </c>
      <c r="W103" s="103">
        <v>0</v>
      </c>
      <c r="X103" s="103">
        <v>0</v>
      </c>
      <c r="Y103" s="103">
        <v>0</v>
      </c>
      <c r="Z103" s="103">
        <v>0</v>
      </c>
      <c r="AA103" s="103">
        <v>0.11650000000000001</v>
      </c>
      <c r="AB103" s="103">
        <v>3.2500000000000001E-2</v>
      </c>
      <c r="AC103" s="103">
        <v>1.1833</v>
      </c>
      <c r="AD103" s="103">
        <v>0</v>
      </c>
      <c r="AE103" s="103">
        <v>0</v>
      </c>
      <c r="AF103" s="103">
        <v>0</v>
      </c>
      <c r="AG103" s="103">
        <v>0</v>
      </c>
      <c r="AH103" s="103">
        <v>0</v>
      </c>
      <c r="AI103" s="103">
        <v>0</v>
      </c>
      <c r="AJ103" s="103">
        <v>0</v>
      </c>
      <c r="AK103" s="103">
        <v>0</v>
      </c>
      <c r="AL103" s="103">
        <v>0.34839999999999999</v>
      </c>
      <c r="AM103" s="103">
        <v>0</v>
      </c>
      <c r="AN103" s="103">
        <v>0</v>
      </c>
      <c r="AO103" s="103">
        <v>0</v>
      </c>
      <c r="AP103" s="103">
        <v>0</v>
      </c>
      <c r="AQ103" s="103">
        <v>0</v>
      </c>
      <c r="AR103" s="103">
        <v>0</v>
      </c>
      <c r="AS103" s="103">
        <v>0</v>
      </c>
      <c r="AT103" s="103">
        <v>0</v>
      </c>
      <c r="AU103" s="103">
        <v>0</v>
      </c>
      <c r="AV103" s="103">
        <v>0</v>
      </c>
      <c r="AW103" s="103">
        <v>0</v>
      </c>
      <c r="AX103" s="103">
        <v>0</v>
      </c>
      <c r="AY103" s="103">
        <v>0</v>
      </c>
      <c r="AZ103" s="103">
        <v>0</v>
      </c>
      <c r="BA103" s="103">
        <v>0</v>
      </c>
      <c r="BB103" s="103">
        <v>0</v>
      </c>
      <c r="BC103" s="103">
        <v>0</v>
      </c>
      <c r="BD103" s="103">
        <v>0</v>
      </c>
      <c r="BE103" s="103">
        <v>0</v>
      </c>
      <c r="BF103" s="103">
        <v>0</v>
      </c>
      <c r="BG103" s="103">
        <v>0</v>
      </c>
      <c r="BH103" s="103">
        <v>0</v>
      </c>
      <c r="BI103" s="103">
        <v>0</v>
      </c>
      <c r="BJ103" s="103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/>
      <c r="BW103" s="5"/>
      <c r="BX103" s="5"/>
      <c r="BY103" s="5"/>
      <c r="BZ103" s="5"/>
      <c r="CA103" s="5"/>
      <c r="CB103" s="105" t="s">
        <v>14</v>
      </c>
      <c r="CC103" s="15">
        <f t="shared" si="28"/>
        <v>0</v>
      </c>
      <c r="CD103" s="16">
        <f t="shared" si="29"/>
        <v>1.1833</v>
      </c>
      <c r="CE103" s="133">
        <f t="shared" si="30"/>
        <v>0</v>
      </c>
      <c r="CF103" s="16">
        <f t="shared" si="31"/>
        <v>0</v>
      </c>
      <c r="CG103" s="93">
        <f t="shared" si="32"/>
        <v>0</v>
      </c>
    </row>
    <row r="104" spans="1:85" ht="14.5" x14ac:dyDescent="0.35">
      <c r="A104" s="91" t="s">
        <v>957</v>
      </c>
      <c r="B104" s="91" t="s">
        <v>872</v>
      </c>
      <c r="C104" s="91">
        <v>405</v>
      </c>
      <c r="D104" s="91">
        <v>1302</v>
      </c>
      <c r="E104" s="91" t="str">
        <f t="shared" si="23"/>
        <v>AJUDANTE EXPEDICAO1302405</v>
      </c>
      <c r="F104" s="91" t="s">
        <v>982</v>
      </c>
      <c r="G104" s="91" t="s">
        <v>33</v>
      </c>
      <c r="H104" s="91" t="s">
        <v>1065</v>
      </c>
      <c r="I104" s="91" t="s">
        <v>868</v>
      </c>
      <c r="J104" s="91" t="s">
        <v>1134</v>
      </c>
      <c r="K104" s="102" t="s">
        <v>470</v>
      </c>
      <c r="L104" s="104">
        <v>0</v>
      </c>
      <c r="M104" s="104">
        <v>1.4157999999999999</v>
      </c>
      <c r="N104" s="104">
        <v>0.58189999999999997</v>
      </c>
      <c r="O104" s="103">
        <v>0.64929999999999999</v>
      </c>
      <c r="P104" s="103">
        <v>0.74929999999999997</v>
      </c>
      <c r="Q104" s="103">
        <v>0.93189999999999995</v>
      </c>
      <c r="R104" s="103">
        <v>1.1152</v>
      </c>
      <c r="S104" s="103">
        <v>1.1152</v>
      </c>
      <c r="T104" s="103">
        <v>1.5637000000000001</v>
      </c>
      <c r="U104" s="103">
        <v>1.8652</v>
      </c>
      <c r="V104" s="103">
        <v>3.4651999999999998</v>
      </c>
      <c r="W104" s="103">
        <v>0</v>
      </c>
      <c r="X104" s="103">
        <v>0</v>
      </c>
      <c r="Y104" s="103">
        <v>0</v>
      </c>
      <c r="Z104" s="103">
        <v>0</v>
      </c>
      <c r="AA104" s="103">
        <v>0.11509999999999999</v>
      </c>
      <c r="AB104" s="103">
        <v>0.34839999999999999</v>
      </c>
      <c r="AC104" s="103">
        <v>0.34839999999999999</v>
      </c>
      <c r="AD104" s="103">
        <v>0</v>
      </c>
      <c r="AE104" s="103">
        <v>0</v>
      </c>
      <c r="AF104" s="103">
        <v>0</v>
      </c>
      <c r="AG104" s="103">
        <v>0</v>
      </c>
      <c r="AH104" s="103">
        <v>0</v>
      </c>
      <c r="AI104" s="103">
        <v>0</v>
      </c>
      <c r="AJ104" s="103">
        <v>0</v>
      </c>
      <c r="AK104" s="103">
        <v>0</v>
      </c>
      <c r="AL104" s="103">
        <v>0</v>
      </c>
      <c r="AM104" s="103">
        <v>0</v>
      </c>
      <c r="AN104" s="103">
        <v>0</v>
      </c>
      <c r="AO104" s="103">
        <v>0</v>
      </c>
      <c r="AP104" s="103">
        <v>0</v>
      </c>
      <c r="AQ104" s="103">
        <v>0</v>
      </c>
      <c r="AR104" s="103">
        <v>0</v>
      </c>
      <c r="AS104" s="103">
        <v>0</v>
      </c>
      <c r="AT104" s="103">
        <v>0</v>
      </c>
      <c r="AU104" s="103">
        <v>0</v>
      </c>
      <c r="AV104" s="103">
        <v>0</v>
      </c>
      <c r="AW104" s="103">
        <v>0</v>
      </c>
      <c r="AX104" s="103">
        <v>0</v>
      </c>
      <c r="AY104" s="103">
        <v>0</v>
      </c>
      <c r="AZ104" s="103">
        <v>0</v>
      </c>
      <c r="BA104" s="103">
        <v>0</v>
      </c>
      <c r="BB104" s="103">
        <v>0</v>
      </c>
      <c r="BC104" s="103">
        <v>0</v>
      </c>
      <c r="BD104" s="103">
        <v>0</v>
      </c>
      <c r="BE104" s="103">
        <v>0</v>
      </c>
      <c r="BF104" s="103">
        <v>0</v>
      </c>
      <c r="BG104" s="103">
        <v>0</v>
      </c>
      <c r="BH104" s="103">
        <v>0</v>
      </c>
      <c r="BI104" s="103">
        <v>0</v>
      </c>
      <c r="BJ104" s="103">
        <v>0</v>
      </c>
      <c r="BK104" s="5">
        <v>0</v>
      </c>
      <c r="BL104" s="5">
        <v>0</v>
      </c>
      <c r="BM104" s="5">
        <v>0.29899999999999999</v>
      </c>
      <c r="BN104" s="5">
        <v>0.21490000000000001</v>
      </c>
      <c r="BO104" s="5">
        <v>0.41339999999999999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/>
      <c r="BW104" s="5"/>
      <c r="BX104" s="5"/>
      <c r="BY104" s="5"/>
      <c r="BZ104" s="5"/>
      <c r="CA104" s="5"/>
      <c r="CB104" s="105" t="s">
        <v>14</v>
      </c>
      <c r="CC104" s="15">
        <f t="shared" si="28"/>
        <v>1.4157999999999999</v>
      </c>
      <c r="CD104" s="16">
        <f t="shared" si="29"/>
        <v>0.34839999999999999</v>
      </c>
      <c r="CE104" s="133">
        <f t="shared" si="30"/>
        <v>0</v>
      </c>
      <c r="CF104" s="16">
        <f t="shared" si="31"/>
        <v>0.41339999999999999</v>
      </c>
      <c r="CG104" s="93">
        <f t="shared" si="32"/>
        <v>0</v>
      </c>
    </row>
    <row r="105" spans="1:85" ht="14.5" x14ac:dyDescent="0.35">
      <c r="A105" s="91" t="s">
        <v>961</v>
      </c>
      <c r="B105" s="91" t="s">
        <v>872</v>
      </c>
      <c r="C105" s="91">
        <v>405</v>
      </c>
      <c r="D105" s="91">
        <v>1302</v>
      </c>
      <c r="E105" s="91" t="str">
        <f t="shared" si="23"/>
        <v>AJUDANTE EXPEDICAO1302405</v>
      </c>
      <c r="F105" s="91" t="s">
        <v>982</v>
      </c>
      <c r="G105" s="91" t="s">
        <v>33</v>
      </c>
      <c r="H105" s="91" t="s">
        <v>1065</v>
      </c>
      <c r="I105" s="91" t="s">
        <v>868</v>
      </c>
      <c r="J105" s="91" t="s">
        <v>1134</v>
      </c>
      <c r="K105" s="102" t="s">
        <v>470</v>
      </c>
      <c r="L105" s="104">
        <v>2.3666</v>
      </c>
      <c r="M105" s="104">
        <v>3.5484</v>
      </c>
      <c r="N105" s="104">
        <v>1.0485</v>
      </c>
      <c r="O105" s="103">
        <v>4.0317999999999996</v>
      </c>
      <c r="P105" s="103">
        <v>4.1318000000000001</v>
      </c>
      <c r="Q105" s="103">
        <v>6.4151999999999996</v>
      </c>
      <c r="R105" s="103">
        <v>6.3159000000000001</v>
      </c>
      <c r="S105" s="103">
        <v>6.3159000000000001</v>
      </c>
      <c r="T105" s="103">
        <v>9.0665999999999993</v>
      </c>
      <c r="U105" s="103">
        <v>9.8323</v>
      </c>
      <c r="V105" s="103">
        <v>10.464</v>
      </c>
      <c r="W105" s="103">
        <v>0</v>
      </c>
      <c r="X105" s="103">
        <v>0</v>
      </c>
      <c r="Y105" s="103">
        <v>0</v>
      </c>
      <c r="Z105" s="103">
        <v>0</v>
      </c>
      <c r="AA105" s="103">
        <v>0</v>
      </c>
      <c r="AB105" s="103">
        <v>0</v>
      </c>
      <c r="AC105" s="103">
        <v>0</v>
      </c>
      <c r="AD105" s="103">
        <v>0</v>
      </c>
      <c r="AE105" s="103">
        <v>0</v>
      </c>
      <c r="AF105" s="103">
        <v>0</v>
      </c>
      <c r="AG105" s="103">
        <v>0</v>
      </c>
      <c r="AH105" s="103">
        <v>0</v>
      </c>
      <c r="AI105" s="103">
        <v>0</v>
      </c>
      <c r="AJ105" s="103">
        <v>0</v>
      </c>
      <c r="AK105" s="103">
        <v>0</v>
      </c>
      <c r="AL105" s="103">
        <v>0</v>
      </c>
      <c r="AM105" s="103">
        <v>0</v>
      </c>
      <c r="AN105" s="103">
        <v>0</v>
      </c>
      <c r="AO105" s="103">
        <v>0</v>
      </c>
      <c r="AP105" s="103">
        <v>0</v>
      </c>
      <c r="AQ105" s="103">
        <v>0</v>
      </c>
      <c r="AR105" s="103">
        <v>0</v>
      </c>
      <c r="AS105" s="103">
        <v>0</v>
      </c>
      <c r="AT105" s="103">
        <v>0</v>
      </c>
      <c r="AU105" s="103">
        <v>0</v>
      </c>
      <c r="AV105" s="103">
        <v>0</v>
      </c>
      <c r="AW105" s="103">
        <v>0</v>
      </c>
      <c r="AX105" s="103">
        <v>0</v>
      </c>
      <c r="AY105" s="103">
        <v>0</v>
      </c>
      <c r="AZ105" s="103">
        <v>0</v>
      </c>
      <c r="BA105" s="103">
        <v>0</v>
      </c>
      <c r="BB105" s="103">
        <v>0</v>
      </c>
      <c r="BC105" s="103">
        <v>0</v>
      </c>
      <c r="BD105" s="103">
        <v>0</v>
      </c>
      <c r="BE105" s="103">
        <v>0</v>
      </c>
      <c r="BF105" s="103">
        <v>0</v>
      </c>
      <c r="BG105" s="103">
        <v>0</v>
      </c>
      <c r="BH105" s="103">
        <v>0</v>
      </c>
      <c r="BI105" s="103">
        <v>0</v>
      </c>
      <c r="BJ105" s="103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/>
      <c r="BW105" s="5"/>
      <c r="BX105" s="5"/>
      <c r="BY105" s="5"/>
      <c r="BZ105" s="5"/>
      <c r="CA105" s="5"/>
      <c r="CB105" s="105" t="s">
        <v>14</v>
      </c>
      <c r="CC105" s="15">
        <f t="shared" si="28"/>
        <v>3.5484</v>
      </c>
      <c r="CD105" s="16">
        <f t="shared" si="29"/>
        <v>0</v>
      </c>
      <c r="CE105" s="133">
        <f t="shared" si="30"/>
        <v>0</v>
      </c>
      <c r="CF105" s="16">
        <f t="shared" si="31"/>
        <v>0</v>
      </c>
      <c r="CG105" s="93">
        <f t="shared" si="32"/>
        <v>0</v>
      </c>
    </row>
    <row r="106" spans="1:85" ht="14.5" x14ac:dyDescent="0.35">
      <c r="A106" s="91" t="s">
        <v>1051</v>
      </c>
      <c r="B106" s="91" t="s">
        <v>872</v>
      </c>
      <c r="C106" s="91">
        <v>405</v>
      </c>
      <c r="D106" s="91">
        <v>1302</v>
      </c>
      <c r="E106" s="91" t="str">
        <f t="shared" si="23"/>
        <v>AJUDANTE EXPEDICAO1302405</v>
      </c>
      <c r="F106" s="91" t="s">
        <v>982</v>
      </c>
      <c r="G106" s="91" t="s">
        <v>33</v>
      </c>
      <c r="H106" s="91" t="s">
        <v>1065</v>
      </c>
      <c r="I106" s="91" t="s">
        <v>868</v>
      </c>
      <c r="J106" s="91" t="s">
        <v>1134</v>
      </c>
      <c r="K106" s="102" t="s">
        <v>470</v>
      </c>
      <c r="L106" s="103">
        <v>0</v>
      </c>
      <c r="M106" s="103">
        <v>0</v>
      </c>
      <c r="N106" s="103">
        <v>0</v>
      </c>
      <c r="O106" s="103">
        <v>0</v>
      </c>
      <c r="P106" s="103">
        <v>0</v>
      </c>
      <c r="Q106" s="103">
        <v>0</v>
      </c>
      <c r="R106" s="103">
        <v>0</v>
      </c>
      <c r="S106" s="103">
        <v>0</v>
      </c>
      <c r="T106" s="103">
        <v>0</v>
      </c>
      <c r="U106" s="103">
        <v>0</v>
      </c>
      <c r="V106" s="103">
        <v>0</v>
      </c>
      <c r="W106" s="103">
        <v>0</v>
      </c>
      <c r="X106" s="103">
        <v>0</v>
      </c>
      <c r="Y106" s="103">
        <v>0</v>
      </c>
      <c r="Z106" s="103">
        <v>0</v>
      </c>
      <c r="AA106" s="103">
        <v>0</v>
      </c>
      <c r="AB106" s="103">
        <v>0</v>
      </c>
      <c r="AC106" s="103">
        <v>0</v>
      </c>
      <c r="AD106" s="103">
        <v>6.0831999999999997</v>
      </c>
      <c r="AE106" s="103">
        <v>12.3157</v>
      </c>
      <c r="AF106" s="103">
        <v>4.0164999999999997</v>
      </c>
      <c r="AG106" s="103">
        <v>3.6665000000000001</v>
      </c>
      <c r="AH106" s="103">
        <v>3.7164999999999999</v>
      </c>
      <c r="AI106" s="103">
        <v>4.6165000000000003</v>
      </c>
      <c r="AJ106" s="103">
        <v>0</v>
      </c>
      <c r="AK106" s="103">
        <v>0</v>
      </c>
      <c r="AL106" s="103">
        <v>0</v>
      </c>
      <c r="AM106" s="103">
        <v>0</v>
      </c>
      <c r="AN106" s="103">
        <v>0</v>
      </c>
      <c r="AO106" s="103">
        <v>0</v>
      </c>
      <c r="AP106" s="103">
        <v>0</v>
      </c>
      <c r="AQ106" s="103">
        <v>0</v>
      </c>
      <c r="AR106" s="103">
        <v>0</v>
      </c>
      <c r="AS106" s="103">
        <v>0</v>
      </c>
      <c r="AT106" s="103">
        <v>0</v>
      </c>
      <c r="AU106" s="103">
        <v>0</v>
      </c>
      <c r="AV106" s="103">
        <v>0</v>
      </c>
      <c r="AW106" s="103">
        <v>0</v>
      </c>
      <c r="AX106" s="103">
        <v>5.28E-2</v>
      </c>
      <c r="AY106" s="103">
        <v>0</v>
      </c>
      <c r="AZ106" s="103">
        <v>0</v>
      </c>
      <c r="BA106" s="103">
        <v>0</v>
      </c>
      <c r="BB106" s="103">
        <v>0</v>
      </c>
      <c r="BC106" s="103">
        <v>0</v>
      </c>
      <c r="BD106" s="103">
        <v>0</v>
      </c>
      <c r="BE106" s="103">
        <v>0</v>
      </c>
      <c r="BF106" s="103">
        <v>0</v>
      </c>
      <c r="BG106" s="103">
        <v>0</v>
      </c>
      <c r="BH106" s="103">
        <v>0</v>
      </c>
      <c r="BI106" s="103">
        <v>0</v>
      </c>
      <c r="BJ106" s="103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/>
      <c r="BW106" s="5"/>
      <c r="BX106" s="5"/>
      <c r="BY106" s="5"/>
      <c r="BZ106" s="5"/>
      <c r="CA106" s="5"/>
      <c r="CB106" s="105" t="s">
        <v>14</v>
      </c>
      <c r="CC106" s="15">
        <f t="shared" si="28"/>
        <v>0</v>
      </c>
      <c r="CD106" s="16">
        <f t="shared" si="29"/>
        <v>0</v>
      </c>
      <c r="CE106" s="133">
        <f t="shared" si="30"/>
        <v>0</v>
      </c>
      <c r="CF106" s="16">
        <f t="shared" si="31"/>
        <v>0</v>
      </c>
      <c r="CG106" s="93">
        <f t="shared" si="32"/>
        <v>0</v>
      </c>
    </row>
    <row r="107" spans="1:85" ht="14.5" x14ac:dyDescent="0.35">
      <c r="A107" s="91" t="s">
        <v>871</v>
      </c>
      <c r="B107" s="91" t="s">
        <v>872</v>
      </c>
      <c r="C107" s="91">
        <v>405</v>
      </c>
      <c r="D107" s="91">
        <v>1303</v>
      </c>
      <c r="E107" s="91" t="str">
        <f t="shared" si="23"/>
        <v>AJUDANTE EXPEDICAO1303405</v>
      </c>
      <c r="F107" s="91" t="s">
        <v>982</v>
      </c>
      <c r="G107" s="91" t="s">
        <v>50</v>
      </c>
      <c r="H107" s="91" t="s">
        <v>1065</v>
      </c>
      <c r="I107" s="91" t="s">
        <v>472</v>
      </c>
      <c r="J107" s="91" t="s">
        <v>1134</v>
      </c>
      <c r="K107" s="102" t="s">
        <v>470</v>
      </c>
      <c r="L107" s="104">
        <v>2.8536999999999999</v>
      </c>
      <c r="M107" s="104">
        <v>2.6718999999999999</v>
      </c>
      <c r="N107" s="104">
        <v>1.5195000000000001</v>
      </c>
      <c r="O107" s="103">
        <v>1.8854</v>
      </c>
      <c r="P107" s="103">
        <v>1.8694999999999999</v>
      </c>
      <c r="Q107" s="103">
        <v>0</v>
      </c>
      <c r="R107" s="103">
        <v>8.77E-2</v>
      </c>
      <c r="S107" s="103">
        <v>8.77E-2</v>
      </c>
      <c r="T107" s="103">
        <v>0.68479999999999996</v>
      </c>
      <c r="U107" s="103">
        <v>0.51890000000000003</v>
      </c>
      <c r="V107" s="103">
        <v>0.20449999999999999</v>
      </c>
      <c r="W107" s="103">
        <v>0</v>
      </c>
      <c r="X107" s="103">
        <v>0.95520000000000005</v>
      </c>
      <c r="Y107" s="103">
        <v>0.95520000000000005</v>
      </c>
      <c r="Z107" s="103">
        <v>0</v>
      </c>
      <c r="AA107" s="103">
        <v>0</v>
      </c>
      <c r="AB107" s="103">
        <v>0</v>
      </c>
      <c r="AC107" s="103">
        <v>0</v>
      </c>
      <c r="AD107" s="103">
        <v>0</v>
      </c>
      <c r="AE107" s="103">
        <v>0.71030000000000004</v>
      </c>
      <c r="AF107" s="103">
        <v>1.0103</v>
      </c>
      <c r="AG107" s="103">
        <v>1.2270000000000001</v>
      </c>
      <c r="AH107" s="103">
        <v>0.9929</v>
      </c>
      <c r="AI107" s="103">
        <v>0.72550000000000003</v>
      </c>
      <c r="AJ107" s="103">
        <v>0.15890000000000001</v>
      </c>
      <c r="AK107" s="103">
        <v>0.15890000000000001</v>
      </c>
      <c r="AL107" s="103">
        <v>0</v>
      </c>
      <c r="AM107" s="103">
        <v>0</v>
      </c>
      <c r="AN107" s="103">
        <v>0</v>
      </c>
      <c r="AO107" s="103">
        <v>0</v>
      </c>
      <c r="AP107" s="103">
        <v>0</v>
      </c>
      <c r="AQ107" s="103">
        <v>0</v>
      </c>
      <c r="AR107" s="103">
        <v>0</v>
      </c>
      <c r="AS107" s="103">
        <v>0</v>
      </c>
      <c r="AT107" s="103">
        <v>0</v>
      </c>
      <c r="AU107" s="103">
        <v>0</v>
      </c>
      <c r="AV107" s="103">
        <v>0</v>
      </c>
      <c r="AW107" s="103">
        <v>0</v>
      </c>
      <c r="AX107" s="103">
        <v>0</v>
      </c>
      <c r="AY107" s="103">
        <v>0</v>
      </c>
      <c r="AZ107" s="103">
        <v>0</v>
      </c>
      <c r="BA107" s="103">
        <v>0</v>
      </c>
      <c r="BB107" s="103">
        <v>0</v>
      </c>
      <c r="BC107" s="103">
        <v>0</v>
      </c>
      <c r="BD107" s="103">
        <v>0</v>
      </c>
      <c r="BE107" s="103">
        <v>0</v>
      </c>
      <c r="BF107" s="103">
        <v>0.73409999999999997</v>
      </c>
      <c r="BG107" s="103">
        <v>0.86439999999999995</v>
      </c>
      <c r="BH107" s="103">
        <v>0.9</v>
      </c>
      <c r="BI107" s="103">
        <v>0</v>
      </c>
      <c r="BJ107" s="103">
        <v>0</v>
      </c>
      <c r="BK107" s="5">
        <v>0</v>
      </c>
      <c r="BL107" s="5">
        <v>0</v>
      </c>
      <c r="BM107" s="5">
        <v>0.38229999999999997</v>
      </c>
      <c r="BN107" s="5">
        <v>4.9000000000000002E-2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/>
      <c r="BW107" s="5"/>
      <c r="BX107" s="5"/>
      <c r="BY107" s="5"/>
      <c r="BZ107" s="5"/>
      <c r="CA107" s="5"/>
      <c r="CB107" s="105" t="s">
        <v>14</v>
      </c>
      <c r="CC107" s="106">
        <f t="shared" ref="CC107:CC146" si="33">S107</f>
        <v>8.77E-2</v>
      </c>
      <c r="CD107" s="93">
        <f t="shared" ref="CD107:CD146" si="34">AK107</f>
        <v>0.15890000000000001</v>
      </c>
      <c r="CE107" s="107">
        <f t="shared" ref="CE107:CE146" si="35">BE107</f>
        <v>0</v>
      </c>
      <c r="CF107" s="16">
        <f t="shared" ref="CF107:CF146" si="36">BU107</f>
        <v>0</v>
      </c>
    </row>
    <row r="108" spans="1:85" ht="14.5" x14ac:dyDescent="0.35">
      <c r="A108" s="91" t="s">
        <v>902</v>
      </c>
      <c r="B108" s="91" t="s">
        <v>872</v>
      </c>
      <c r="C108" s="91">
        <v>405</v>
      </c>
      <c r="D108" s="91">
        <v>1303</v>
      </c>
      <c r="E108" s="91" t="str">
        <f t="shared" si="23"/>
        <v>AJUDANTE EXPEDICAO1303405</v>
      </c>
      <c r="F108" s="91" t="s">
        <v>982</v>
      </c>
      <c r="G108" s="91" t="s">
        <v>50</v>
      </c>
      <c r="H108" s="91" t="s">
        <v>1065</v>
      </c>
      <c r="I108" s="91" t="s">
        <v>472</v>
      </c>
      <c r="J108" s="91" t="s">
        <v>1134</v>
      </c>
      <c r="K108" s="102" t="s">
        <v>470</v>
      </c>
      <c r="L108" s="104">
        <v>4.4623999999999997</v>
      </c>
      <c r="M108" s="104">
        <v>3.8290999999999999</v>
      </c>
      <c r="N108" s="104">
        <v>2.5470999999999999</v>
      </c>
      <c r="O108" s="103">
        <v>1.7979000000000001</v>
      </c>
      <c r="P108" s="103">
        <v>1.2987</v>
      </c>
      <c r="Q108" s="103">
        <v>1.0336000000000001</v>
      </c>
      <c r="R108" s="103">
        <v>1.0162</v>
      </c>
      <c r="S108" s="103">
        <v>1.0162</v>
      </c>
      <c r="T108" s="103">
        <v>0</v>
      </c>
      <c r="U108" s="103">
        <v>1.7157</v>
      </c>
      <c r="V108" s="103">
        <v>1.7839</v>
      </c>
      <c r="W108" s="103">
        <v>1.7346999999999999</v>
      </c>
      <c r="X108" s="103">
        <v>3.0148999999999999</v>
      </c>
      <c r="Y108" s="103">
        <v>3.0148999999999999</v>
      </c>
      <c r="Z108" s="103">
        <v>3.0981999999999998</v>
      </c>
      <c r="AA108" s="103">
        <v>2.8148</v>
      </c>
      <c r="AB108" s="103">
        <v>0</v>
      </c>
      <c r="AC108" s="103">
        <v>0</v>
      </c>
      <c r="AD108" s="103">
        <v>0</v>
      </c>
      <c r="AE108" s="103">
        <v>0</v>
      </c>
      <c r="AF108" s="103">
        <v>0</v>
      </c>
      <c r="AG108" s="103">
        <v>0</v>
      </c>
      <c r="AH108" s="103">
        <v>0</v>
      </c>
      <c r="AI108" s="103">
        <v>0</v>
      </c>
      <c r="AJ108" s="103">
        <v>0</v>
      </c>
      <c r="AK108" s="103">
        <v>0</v>
      </c>
      <c r="AL108" s="103">
        <v>0</v>
      </c>
      <c r="AM108" s="103">
        <v>0</v>
      </c>
      <c r="AN108" s="103">
        <v>0</v>
      </c>
      <c r="AO108" s="103">
        <v>0</v>
      </c>
      <c r="AP108" s="103">
        <v>0</v>
      </c>
      <c r="AQ108" s="103">
        <v>0</v>
      </c>
      <c r="AR108" s="103">
        <v>0</v>
      </c>
      <c r="AS108" s="103">
        <v>0</v>
      </c>
      <c r="AT108" s="103">
        <v>0</v>
      </c>
      <c r="AU108" s="103">
        <v>0</v>
      </c>
      <c r="AV108" s="103">
        <v>0</v>
      </c>
      <c r="AW108" s="103">
        <v>0</v>
      </c>
      <c r="AX108" s="103">
        <v>0</v>
      </c>
      <c r="AY108" s="103">
        <v>0</v>
      </c>
      <c r="AZ108" s="103">
        <v>0</v>
      </c>
      <c r="BA108" s="103">
        <v>0</v>
      </c>
      <c r="BB108" s="103">
        <v>0</v>
      </c>
      <c r="BC108" s="103">
        <v>0</v>
      </c>
      <c r="BD108" s="103">
        <v>0</v>
      </c>
      <c r="BE108" s="103">
        <v>0</v>
      </c>
      <c r="BF108" s="103">
        <v>0</v>
      </c>
      <c r="BG108" s="103">
        <v>0</v>
      </c>
      <c r="BH108" s="103">
        <v>0</v>
      </c>
      <c r="BI108" s="103">
        <v>0</v>
      </c>
      <c r="BJ108" s="103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/>
      <c r="BW108" s="5"/>
      <c r="BX108" s="5"/>
      <c r="BY108" s="5"/>
      <c r="BZ108" s="5"/>
      <c r="CA108" s="5"/>
      <c r="CB108" s="105" t="s">
        <v>14</v>
      </c>
      <c r="CC108" s="106">
        <f t="shared" si="33"/>
        <v>1.0162</v>
      </c>
      <c r="CD108" s="93">
        <f t="shared" si="34"/>
        <v>0</v>
      </c>
      <c r="CE108" s="107">
        <f t="shared" si="35"/>
        <v>0</v>
      </c>
      <c r="CF108" s="16">
        <f t="shared" si="36"/>
        <v>0</v>
      </c>
    </row>
    <row r="109" spans="1:85" ht="14.5" x14ac:dyDescent="0.35">
      <c r="A109" s="91" t="s">
        <v>925</v>
      </c>
      <c r="B109" s="91" t="s">
        <v>872</v>
      </c>
      <c r="C109" s="91">
        <v>405</v>
      </c>
      <c r="D109" s="91">
        <v>1303</v>
      </c>
      <c r="E109" s="91" t="str">
        <f t="shared" si="23"/>
        <v>AJUDANTE EXPEDICAO1303405</v>
      </c>
      <c r="F109" s="91" t="s">
        <v>982</v>
      </c>
      <c r="G109" s="91" t="s">
        <v>50</v>
      </c>
      <c r="H109" s="91" t="s">
        <v>1065</v>
      </c>
      <c r="I109" s="91" t="s">
        <v>472</v>
      </c>
      <c r="J109" s="91" t="s">
        <v>1134</v>
      </c>
      <c r="K109" s="102" t="s">
        <v>470</v>
      </c>
      <c r="L109" s="104">
        <v>0.62890000000000001</v>
      </c>
      <c r="M109" s="104">
        <v>0</v>
      </c>
      <c r="N109" s="104">
        <v>2.6606000000000001</v>
      </c>
      <c r="O109" s="103">
        <v>2.4628999999999999</v>
      </c>
      <c r="P109" s="103">
        <v>2.1128999999999998</v>
      </c>
      <c r="Q109" s="103">
        <v>2.0137</v>
      </c>
      <c r="R109" s="103">
        <v>1.3160000000000001</v>
      </c>
      <c r="S109" s="103">
        <v>1.3160000000000001</v>
      </c>
      <c r="T109" s="103">
        <v>0</v>
      </c>
      <c r="U109" s="103">
        <v>0</v>
      </c>
      <c r="V109" s="103">
        <v>0</v>
      </c>
      <c r="W109" s="103">
        <v>0</v>
      </c>
      <c r="X109" s="103">
        <v>0</v>
      </c>
      <c r="Y109" s="103">
        <v>0</v>
      </c>
      <c r="Z109" s="103">
        <v>0</v>
      </c>
      <c r="AA109" s="103">
        <v>0</v>
      </c>
      <c r="AB109" s="103">
        <v>0</v>
      </c>
      <c r="AC109" s="103">
        <v>0.1676</v>
      </c>
      <c r="AD109" s="103">
        <v>1.1659999999999999</v>
      </c>
      <c r="AE109" s="103">
        <v>1.7819</v>
      </c>
      <c r="AF109" s="103">
        <v>2.0827</v>
      </c>
      <c r="AG109" s="103">
        <v>1.8493999999999999</v>
      </c>
      <c r="AH109" s="103">
        <v>0.5494</v>
      </c>
      <c r="AI109" s="103">
        <v>0.59940000000000004</v>
      </c>
      <c r="AJ109" s="103">
        <v>0.81610000000000005</v>
      </c>
      <c r="AK109" s="103">
        <v>0.81610000000000005</v>
      </c>
      <c r="AL109" s="103">
        <v>0.96660000000000001</v>
      </c>
      <c r="AM109" s="103">
        <v>0</v>
      </c>
      <c r="AN109" s="103">
        <v>1.6516</v>
      </c>
      <c r="AO109" s="103">
        <v>0.13650000000000001</v>
      </c>
      <c r="AP109" s="103">
        <v>0</v>
      </c>
      <c r="AQ109" s="103">
        <v>0</v>
      </c>
      <c r="AR109" s="103">
        <v>0</v>
      </c>
      <c r="AS109" s="103">
        <v>0</v>
      </c>
      <c r="AT109" s="103">
        <v>0</v>
      </c>
      <c r="AU109" s="103">
        <v>0</v>
      </c>
      <c r="AV109" s="103">
        <v>0</v>
      </c>
      <c r="AW109" s="103">
        <v>0</v>
      </c>
      <c r="AX109" s="103">
        <v>0</v>
      </c>
      <c r="AY109" s="103">
        <v>0</v>
      </c>
      <c r="AZ109" s="103">
        <v>0</v>
      </c>
      <c r="BA109" s="103">
        <v>0</v>
      </c>
      <c r="BB109" s="103">
        <v>0</v>
      </c>
      <c r="BC109" s="103">
        <v>0</v>
      </c>
      <c r="BD109" s="103">
        <v>0</v>
      </c>
      <c r="BE109" s="103">
        <v>0.1648</v>
      </c>
      <c r="BF109" s="103">
        <v>0</v>
      </c>
      <c r="BG109" s="103">
        <v>0.91449999999999998</v>
      </c>
      <c r="BH109" s="103">
        <v>0.70009999999999994</v>
      </c>
      <c r="BI109" s="103">
        <v>0</v>
      </c>
      <c r="BJ109" s="103">
        <v>0.93189999999999995</v>
      </c>
      <c r="BK109" s="5">
        <v>0.34849999999999998</v>
      </c>
      <c r="BL109" s="5">
        <v>0.34849999999999998</v>
      </c>
      <c r="BM109" s="5">
        <v>0.34849999999999998</v>
      </c>
      <c r="BN109" s="5">
        <v>0.34849999999999998</v>
      </c>
      <c r="BO109" s="5">
        <v>0</v>
      </c>
      <c r="BP109" s="5">
        <v>6.8985000000000003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/>
      <c r="BW109" s="5"/>
      <c r="BX109" s="5"/>
      <c r="BY109" s="5"/>
      <c r="BZ109" s="5"/>
      <c r="CA109" s="5"/>
      <c r="CB109" s="105" t="s">
        <v>14</v>
      </c>
      <c r="CC109" s="106">
        <f t="shared" si="33"/>
        <v>1.3160000000000001</v>
      </c>
      <c r="CD109" s="93">
        <f t="shared" si="34"/>
        <v>0.81610000000000005</v>
      </c>
      <c r="CE109" s="107">
        <f t="shared" si="35"/>
        <v>0.1648</v>
      </c>
      <c r="CF109" s="16">
        <f t="shared" si="36"/>
        <v>0</v>
      </c>
    </row>
    <row r="110" spans="1:85" ht="14.5" x14ac:dyDescent="0.35">
      <c r="A110" s="91" t="s">
        <v>968</v>
      </c>
      <c r="B110" s="91" t="s">
        <v>872</v>
      </c>
      <c r="C110" s="91">
        <v>405</v>
      </c>
      <c r="D110" s="91">
        <v>1303</v>
      </c>
      <c r="E110" s="91" t="str">
        <f t="shared" si="23"/>
        <v>AJUDANTE EXPEDICAO1303405</v>
      </c>
      <c r="F110" s="91" t="s">
        <v>982</v>
      </c>
      <c r="G110" s="91" t="s">
        <v>50</v>
      </c>
      <c r="H110" s="91" t="s">
        <v>1065</v>
      </c>
      <c r="I110" s="91" t="s">
        <v>472</v>
      </c>
      <c r="J110" s="91" t="s">
        <v>1134</v>
      </c>
      <c r="K110" s="102" t="s">
        <v>470</v>
      </c>
      <c r="L110" s="104">
        <v>0.76659999999999995</v>
      </c>
      <c r="M110" s="104">
        <v>0</v>
      </c>
      <c r="N110" s="104">
        <v>2.7688999999999999</v>
      </c>
      <c r="O110" s="103">
        <v>0</v>
      </c>
      <c r="P110" s="103">
        <v>0</v>
      </c>
      <c r="Q110" s="103">
        <v>0</v>
      </c>
      <c r="R110" s="103">
        <v>0</v>
      </c>
      <c r="S110" s="103">
        <v>0</v>
      </c>
      <c r="T110" s="103">
        <v>0.51439999999999997</v>
      </c>
      <c r="U110" s="103">
        <v>0.71440000000000003</v>
      </c>
      <c r="V110" s="103">
        <v>1.4142999999999999</v>
      </c>
      <c r="W110" s="103">
        <v>1.4482999999999999</v>
      </c>
      <c r="X110" s="103">
        <v>2.9317000000000002</v>
      </c>
      <c r="Y110" s="103">
        <v>2.9317000000000002</v>
      </c>
      <c r="Z110" s="103">
        <v>4.3331999999999997</v>
      </c>
      <c r="AA110" s="103">
        <v>0</v>
      </c>
      <c r="AB110" s="103">
        <v>1.4020999999999999</v>
      </c>
      <c r="AC110" s="103">
        <v>0</v>
      </c>
      <c r="AD110" s="103">
        <v>0</v>
      </c>
      <c r="AE110" s="103">
        <v>0</v>
      </c>
      <c r="AF110" s="103">
        <v>0</v>
      </c>
      <c r="AG110" s="103">
        <v>0</v>
      </c>
      <c r="AH110" s="103">
        <v>0</v>
      </c>
      <c r="AI110" s="103">
        <v>0</v>
      </c>
      <c r="AJ110" s="103">
        <v>0</v>
      </c>
      <c r="AK110" s="103">
        <v>0</v>
      </c>
      <c r="AL110" s="103">
        <v>0</v>
      </c>
      <c r="AM110" s="103">
        <v>0</v>
      </c>
      <c r="AN110" s="103">
        <v>0</v>
      </c>
      <c r="AO110" s="103">
        <v>0</v>
      </c>
      <c r="AP110" s="103">
        <v>0</v>
      </c>
      <c r="AQ110" s="103">
        <v>0</v>
      </c>
      <c r="AR110" s="103">
        <v>0</v>
      </c>
      <c r="AS110" s="103">
        <v>0</v>
      </c>
      <c r="AT110" s="103">
        <v>0</v>
      </c>
      <c r="AU110" s="103">
        <v>0</v>
      </c>
      <c r="AV110" s="103">
        <v>0</v>
      </c>
      <c r="AW110" s="103">
        <v>0</v>
      </c>
      <c r="AX110" s="103">
        <v>0</v>
      </c>
      <c r="AY110" s="103">
        <v>0</v>
      </c>
      <c r="AZ110" s="103">
        <v>0</v>
      </c>
      <c r="BA110" s="103">
        <v>0</v>
      </c>
      <c r="BB110" s="103">
        <v>0</v>
      </c>
      <c r="BC110" s="103">
        <v>0</v>
      </c>
      <c r="BD110" s="103">
        <v>0</v>
      </c>
      <c r="BE110" s="103">
        <v>0</v>
      </c>
      <c r="BF110" s="103">
        <v>0</v>
      </c>
      <c r="BG110" s="103">
        <v>0</v>
      </c>
      <c r="BH110" s="103">
        <v>0</v>
      </c>
      <c r="BI110" s="103">
        <v>0</v>
      </c>
      <c r="BJ110" s="103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/>
      <c r="BW110" s="5"/>
      <c r="BX110" s="5"/>
      <c r="BY110" s="5"/>
      <c r="BZ110" s="5"/>
      <c r="CA110" s="5"/>
      <c r="CB110" s="105" t="s">
        <v>14</v>
      </c>
      <c r="CC110" s="106">
        <f t="shared" si="33"/>
        <v>0</v>
      </c>
      <c r="CD110" s="93">
        <f t="shared" si="34"/>
        <v>0</v>
      </c>
      <c r="CE110" s="107">
        <f t="shared" si="35"/>
        <v>0</v>
      </c>
      <c r="CF110" s="16">
        <f t="shared" si="36"/>
        <v>0</v>
      </c>
    </row>
    <row r="111" spans="1:85" ht="14.5" x14ac:dyDescent="0.35">
      <c r="A111" s="91" t="s">
        <v>889</v>
      </c>
      <c r="B111" s="91" t="s">
        <v>872</v>
      </c>
      <c r="C111" s="91">
        <v>405</v>
      </c>
      <c r="D111" s="91">
        <v>1307</v>
      </c>
      <c r="E111" s="91" t="str">
        <f t="shared" si="23"/>
        <v>AJUDANTE EXPEDICAO1307405</v>
      </c>
      <c r="F111" s="91" t="s">
        <v>982</v>
      </c>
      <c r="G111" s="91" t="s">
        <v>336</v>
      </c>
      <c r="H111" s="91" t="s">
        <v>1065</v>
      </c>
      <c r="I111" s="91" t="s">
        <v>880</v>
      </c>
      <c r="J111" s="91" t="s">
        <v>1134</v>
      </c>
      <c r="K111" s="102" t="s">
        <v>470</v>
      </c>
      <c r="L111" s="104">
        <v>0.3992</v>
      </c>
      <c r="M111" s="104">
        <v>0.48249999999999998</v>
      </c>
      <c r="N111" s="104">
        <v>1.9508000000000001</v>
      </c>
      <c r="O111" s="103">
        <v>2.0508000000000002</v>
      </c>
      <c r="P111" s="103">
        <v>2.0007999999999999</v>
      </c>
      <c r="Q111" s="103">
        <v>2.1198000000000001</v>
      </c>
      <c r="R111" s="103">
        <v>2.1539000000000001</v>
      </c>
      <c r="S111" s="103">
        <v>2.1539000000000001</v>
      </c>
      <c r="T111" s="103">
        <v>6.6699999999999995E-2</v>
      </c>
      <c r="U111" s="103">
        <v>0</v>
      </c>
      <c r="V111" s="103">
        <v>0</v>
      </c>
      <c r="W111" s="103">
        <v>0</v>
      </c>
      <c r="X111" s="103">
        <v>0</v>
      </c>
      <c r="Y111" s="103">
        <v>0</v>
      </c>
      <c r="Z111" s="103">
        <v>0</v>
      </c>
      <c r="AA111" s="103">
        <v>0.19689999999999999</v>
      </c>
      <c r="AB111" s="103">
        <v>0</v>
      </c>
      <c r="AC111" s="103">
        <v>0</v>
      </c>
      <c r="AD111" s="103">
        <v>0.1167</v>
      </c>
      <c r="AE111" s="103">
        <v>0</v>
      </c>
      <c r="AF111" s="103">
        <v>0</v>
      </c>
      <c r="AG111" s="103">
        <v>0</v>
      </c>
      <c r="AH111" s="103">
        <v>0</v>
      </c>
      <c r="AI111" s="103">
        <v>0</v>
      </c>
      <c r="AJ111" s="103">
        <v>0.16139999999999999</v>
      </c>
      <c r="AK111" s="103">
        <v>0.16139999999999999</v>
      </c>
      <c r="AL111" s="103">
        <v>1.5174000000000001</v>
      </c>
      <c r="AM111" s="103">
        <v>10.366400000000001</v>
      </c>
      <c r="AN111" s="103">
        <v>4.1996000000000002</v>
      </c>
      <c r="AO111" s="103">
        <v>0</v>
      </c>
      <c r="AP111" s="103">
        <v>0</v>
      </c>
      <c r="AQ111" s="103">
        <v>0</v>
      </c>
      <c r="AR111" s="103">
        <v>1.5301</v>
      </c>
      <c r="AS111" s="103">
        <v>0</v>
      </c>
      <c r="AT111" s="103">
        <v>0</v>
      </c>
      <c r="AU111" s="103">
        <v>0</v>
      </c>
      <c r="AV111" s="103">
        <v>0</v>
      </c>
      <c r="AW111" s="103">
        <v>0.84989999999999999</v>
      </c>
      <c r="AX111" s="103">
        <v>3.0649999999999999</v>
      </c>
      <c r="AY111" s="103">
        <v>3.5808</v>
      </c>
      <c r="AZ111" s="103">
        <v>0</v>
      </c>
      <c r="BA111" s="103">
        <v>0</v>
      </c>
      <c r="BB111" s="103">
        <v>0</v>
      </c>
      <c r="BC111" s="103">
        <v>0</v>
      </c>
      <c r="BD111" s="103">
        <v>0</v>
      </c>
      <c r="BE111" s="103">
        <v>0</v>
      </c>
      <c r="BF111" s="103">
        <v>1.2159</v>
      </c>
      <c r="BG111" s="103">
        <v>3.5150999999999999</v>
      </c>
      <c r="BH111" s="103">
        <v>3.8151000000000002</v>
      </c>
      <c r="BI111" s="103">
        <v>4.3483999999999998</v>
      </c>
      <c r="BJ111" s="103">
        <v>5.4474999999999998</v>
      </c>
      <c r="BK111" s="5">
        <v>7.6807999999999996</v>
      </c>
      <c r="BL111" s="5">
        <v>7.2958999999999996</v>
      </c>
      <c r="BM111" s="5">
        <v>12.0434</v>
      </c>
      <c r="BN111" s="5">
        <v>7.1252000000000004</v>
      </c>
      <c r="BO111" s="5">
        <v>6.8426</v>
      </c>
      <c r="BP111" s="5">
        <v>32.775100000000002</v>
      </c>
      <c r="BQ111" s="5">
        <v>8.7432999999999996</v>
      </c>
      <c r="BR111" s="5">
        <v>2.7917999999999998</v>
      </c>
      <c r="BS111" s="5">
        <v>3.0750999999999999</v>
      </c>
      <c r="BT111" s="5">
        <v>0.87509999999999999</v>
      </c>
      <c r="BU111" s="5">
        <v>0</v>
      </c>
      <c r="BV111" s="5"/>
      <c r="BW111" s="5"/>
      <c r="BX111" s="5"/>
      <c r="BY111" s="5"/>
      <c r="BZ111" s="5"/>
      <c r="CA111" s="5"/>
      <c r="CB111" s="105" t="s">
        <v>14</v>
      </c>
      <c r="CC111" s="106">
        <f t="shared" si="33"/>
        <v>2.1539000000000001</v>
      </c>
      <c r="CD111" s="93">
        <f t="shared" si="34"/>
        <v>0.16139999999999999</v>
      </c>
      <c r="CE111" s="107">
        <f t="shared" si="35"/>
        <v>0</v>
      </c>
      <c r="CF111" s="16">
        <f t="shared" si="36"/>
        <v>0</v>
      </c>
    </row>
    <row r="112" spans="1:85" ht="14.5" x14ac:dyDescent="0.35">
      <c r="A112" s="91" t="s">
        <v>905</v>
      </c>
      <c r="B112" s="91" t="s">
        <v>872</v>
      </c>
      <c r="C112" s="91">
        <v>405</v>
      </c>
      <c r="D112" s="91">
        <v>1307</v>
      </c>
      <c r="E112" s="91" t="str">
        <f t="shared" si="23"/>
        <v>AJUDANTE EXPEDICAO1307405</v>
      </c>
      <c r="F112" s="91" t="s">
        <v>982</v>
      </c>
      <c r="G112" s="91" t="s">
        <v>336</v>
      </c>
      <c r="H112" s="91" t="s">
        <v>1065</v>
      </c>
      <c r="I112" s="91" t="s">
        <v>880</v>
      </c>
      <c r="J112" s="91" t="s">
        <v>1134</v>
      </c>
      <c r="K112" s="102" t="s">
        <v>470</v>
      </c>
      <c r="L112" s="104">
        <v>2.3694000000000002</v>
      </c>
      <c r="M112" s="104">
        <v>0.5202</v>
      </c>
      <c r="N112" s="104">
        <v>2.2168999999999999</v>
      </c>
      <c r="O112" s="103">
        <v>2.2843</v>
      </c>
      <c r="P112" s="103">
        <v>2.9335</v>
      </c>
      <c r="Q112" s="103">
        <v>2.2669000000000001</v>
      </c>
      <c r="R112" s="103">
        <v>3.0327000000000002</v>
      </c>
      <c r="S112" s="103">
        <v>3.0327000000000002</v>
      </c>
      <c r="T112" s="103">
        <v>0.38479999999999998</v>
      </c>
      <c r="U112" s="103">
        <v>0.83389999999999997</v>
      </c>
      <c r="V112" s="103">
        <v>0.78390000000000004</v>
      </c>
      <c r="W112" s="103">
        <v>0.78390000000000004</v>
      </c>
      <c r="X112" s="103">
        <v>0.1019</v>
      </c>
      <c r="Y112" s="103">
        <v>0.1019</v>
      </c>
      <c r="Z112" s="103">
        <v>0</v>
      </c>
      <c r="AA112" s="103">
        <v>0</v>
      </c>
      <c r="AB112" s="103">
        <v>0</v>
      </c>
      <c r="AC112" s="103">
        <v>0</v>
      </c>
      <c r="AD112" s="103">
        <v>0</v>
      </c>
      <c r="AE112" s="103">
        <v>0</v>
      </c>
      <c r="AF112" s="103">
        <v>0</v>
      </c>
      <c r="AG112" s="103">
        <v>0</v>
      </c>
      <c r="AH112" s="103">
        <v>0</v>
      </c>
      <c r="AI112" s="103">
        <v>0</v>
      </c>
      <c r="AJ112" s="103">
        <v>0</v>
      </c>
      <c r="AK112" s="103">
        <v>0</v>
      </c>
      <c r="AL112" s="103">
        <v>0</v>
      </c>
      <c r="AM112" s="103">
        <v>0.54979999999999996</v>
      </c>
      <c r="AN112" s="103">
        <v>3.15E-2</v>
      </c>
      <c r="AO112" s="103">
        <v>3.15E-2</v>
      </c>
      <c r="AP112" s="103">
        <v>0</v>
      </c>
      <c r="AQ112" s="103">
        <v>0</v>
      </c>
      <c r="AR112" s="103">
        <v>0</v>
      </c>
      <c r="AS112" s="103">
        <v>0</v>
      </c>
      <c r="AT112" s="103">
        <v>0</v>
      </c>
      <c r="AU112" s="103">
        <v>8.0600000000000005E-2</v>
      </c>
      <c r="AV112" s="103">
        <v>0.14799999999999999</v>
      </c>
      <c r="AW112" s="103">
        <v>1.0820000000000001</v>
      </c>
      <c r="AX112" s="103">
        <v>0.20100000000000001</v>
      </c>
      <c r="AY112" s="103">
        <v>0.71609999999999996</v>
      </c>
      <c r="AZ112" s="103">
        <v>0.69940000000000002</v>
      </c>
      <c r="BA112" s="103">
        <v>0.59940000000000004</v>
      </c>
      <c r="BB112" s="103">
        <v>4.9399999999999999E-2</v>
      </c>
      <c r="BC112" s="103">
        <v>0.64939999999999998</v>
      </c>
      <c r="BD112" s="103">
        <v>0.86609999999999998</v>
      </c>
      <c r="BE112" s="103">
        <v>0.91539999999999999</v>
      </c>
      <c r="BF112" s="103">
        <v>0</v>
      </c>
      <c r="BG112" s="103">
        <v>0</v>
      </c>
      <c r="BH112" s="103">
        <v>0.91579999999999995</v>
      </c>
      <c r="BI112" s="103">
        <v>0.84989999999999999</v>
      </c>
      <c r="BJ112" s="103">
        <v>0.5151</v>
      </c>
      <c r="BK112" s="5">
        <v>1.0650999999999999</v>
      </c>
      <c r="BL112" s="5">
        <v>0.48099999999999998</v>
      </c>
      <c r="BM112" s="5">
        <v>0</v>
      </c>
      <c r="BN112" s="5">
        <v>0</v>
      </c>
      <c r="BO112" s="5">
        <v>0</v>
      </c>
      <c r="BP112" s="5">
        <v>3.2500000000000001E-2</v>
      </c>
      <c r="BQ112" s="5">
        <v>1.1992</v>
      </c>
      <c r="BR112" s="5">
        <v>3.3992</v>
      </c>
      <c r="BS112" s="5">
        <v>4.5816999999999997</v>
      </c>
      <c r="BT112" s="5">
        <v>4.4325000000000001</v>
      </c>
      <c r="BU112" s="5">
        <v>3.9992000000000001</v>
      </c>
      <c r="BV112" s="5"/>
      <c r="BW112" s="5"/>
      <c r="BX112" s="5"/>
      <c r="BY112" s="5"/>
      <c r="BZ112" s="5"/>
      <c r="CA112" s="5"/>
      <c r="CB112" s="105" t="s">
        <v>14</v>
      </c>
      <c r="CC112" s="106">
        <f t="shared" si="33"/>
        <v>3.0327000000000002</v>
      </c>
      <c r="CD112" s="93">
        <f t="shared" si="34"/>
        <v>0</v>
      </c>
      <c r="CE112" s="107">
        <f t="shared" si="35"/>
        <v>0.91539999999999999</v>
      </c>
      <c r="CF112" s="16">
        <f t="shared" si="36"/>
        <v>3.9992000000000001</v>
      </c>
    </row>
    <row r="113" spans="1:84" ht="14.5" x14ac:dyDescent="0.35">
      <c r="A113" s="91" t="s">
        <v>954</v>
      </c>
      <c r="B113" s="91" t="s">
        <v>872</v>
      </c>
      <c r="C113" s="91">
        <v>405</v>
      </c>
      <c r="D113" s="91">
        <v>1307</v>
      </c>
      <c r="E113" s="91" t="str">
        <f t="shared" si="23"/>
        <v>AJUDANTE EXPEDICAO1307405</v>
      </c>
      <c r="F113" s="91" t="s">
        <v>982</v>
      </c>
      <c r="G113" s="91" t="s">
        <v>336</v>
      </c>
      <c r="H113" s="91" t="s">
        <v>1065</v>
      </c>
      <c r="I113" s="91" t="s">
        <v>880</v>
      </c>
      <c r="J113" s="91" t="s">
        <v>1134</v>
      </c>
      <c r="K113" s="102" t="s">
        <v>470</v>
      </c>
      <c r="L113" s="104">
        <v>4.242</v>
      </c>
      <c r="M113" s="104">
        <v>0</v>
      </c>
      <c r="N113" s="104">
        <v>5.8578999999999999</v>
      </c>
      <c r="O113" s="103">
        <v>5.4739000000000004</v>
      </c>
      <c r="P113" s="103">
        <v>4.9405999999999999</v>
      </c>
      <c r="Q113" s="103">
        <v>5.008</v>
      </c>
      <c r="R113" s="103">
        <v>4.8406000000000002</v>
      </c>
      <c r="S113" s="103">
        <v>0</v>
      </c>
      <c r="T113" s="103">
        <v>0</v>
      </c>
      <c r="U113" s="103">
        <v>0</v>
      </c>
      <c r="V113" s="103">
        <v>0</v>
      </c>
      <c r="W113" s="103">
        <v>0</v>
      </c>
      <c r="X113" s="103">
        <v>0</v>
      </c>
      <c r="Y113" s="103">
        <v>0</v>
      </c>
      <c r="Z113" s="103">
        <v>0</v>
      </c>
      <c r="AA113" s="103">
        <v>0</v>
      </c>
      <c r="AB113" s="103">
        <v>0</v>
      </c>
      <c r="AC113" s="103">
        <v>0</v>
      </c>
      <c r="AD113" s="103">
        <v>0</v>
      </c>
      <c r="AE113" s="103">
        <v>0</v>
      </c>
      <c r="AF113" s="103">
        <v>0</v>
      </c>
      <c r="AG113" s="103">
        <v>0</v>
      </c>
      <c r="AH113" s="103">
        <v>0</v>
      </c>
      <c r="AI113" s="103">
        <v>0</v>
      </c>
      <c r="AJ113" s="103">
        <v>0</v>
      </c>
      <c r="AK113" s="103">
        <v>0</v>
      </c>
      <c r="AL113" s="103">
        <v>0</v>
      </c>
      <c r="AM113" s="103">
        <v>0</v>
      </c>
      <c r="AN113" s="103">
        <v>0</v>
      </c>
      <c r="AO113" s="103">
        <v>0</v>
      </c>
      <c r="AP113" s="103">
        <v>0</v>
      </c>
      <c r="AQ113" s="103">
        <v>0</v>
      </c>
      <c r="AR113" s="103">
        <v>0</v>
      </c>
      <c r="AS113" s="103">
        <v>0</v>
      </c>
      <c r="AT113" s="103">
        <v>0</v>
      </c>
      <c r="AU113" s="103">
        <v>0</v>
      </c>
      <c r="AV113" s="103">
        <v>0</v>
      </c>
      <c r="AW113" s="103">
        <v>0</v>
      </c>
      <c r="AX113" s="103">
        <v>0</v>
      </c>
      <c r="AY113" s="103">
        <v>0</v>
      </c>
      <c r="AZ113" s="103">
        <v>0</v>
      </c>
      <c r="BA113" s="103">
        <v>0</v>
      </c>
      <c r="BB113" s="103">
        <v>0</v>
      </c>
      <c r="BC113" s="103">
        <v>0</v>
      </c>
      <c r="BD113" s="103">
        <v>0</v>
      </c>
      <c r="BE113" s="103">
        <v>0</v>
      </c>
      <c r="BF113" s="103">
        <v>0</v>
      </c>
      <c r="BG113" s="103">
        <v>0</v>
      </c>
      <c r="BH113" s="103">
        <v>0</v>
      </c>
      <c r="BI113" s="103">
        <v>0</v>
      </c>
      <c r="BJ113" s="103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/>
      <c r="BW113" s="5"/>
      <c r="BX113" s="5"/>
      <c r="BY113" s="5"/>
      <c r="BZ113" s="5"/>
      <c r="CA113" s="5"/>
      <c r="CB113" s="105" t="s">
        <v>14</v>
      </c>
      <c r="CC113" s="106">
        <f t="shared" si="33"/>
        <v>0</v>
      </c>
      <c r="CD113" s="93">
        <f t="shared" si="34"/>
        <v>0</v>
      </c>
      <c r="CE113" s="107">
        <f t="shared" si="35"/>
        <v>0</v>
      </c>
      <c r="CF113" s="16">
        <f t="shared" si="36"/>
        <v>0</v>
      </c>
    </row>
    <row r="114" spans="1:84" ht="14.5" x14ac:dyDescent="0.35">
      <c r="A114" s="91" t="s">
        <v>955</v>
      </c>
      <c r="B114" s="91" t="s">
        <v>872</v>
      </c>
      <c r="C114" s="91">
        <v>405</v>
      </c>
      <c r="D114" s="91">
        <v>1307</v>
      </c>
      <c r="E114" s="91" t="str">
        <f t="shared" si="23"/>
        <v>AJUDANTE EXPEDICAO1307405</v>
      </c>
      <c r="F114" s="91" t="s">
        <v>982</v>
      </c>
      <c r="G114" s="91" t="s">
        <v>336</v>
      </c>
      <c r="H114" s="91" t="s">
        <v>1065</v>
      </c>
      <c r="I114" s="91" t="s">
        <v>880</v>
      </c>
      <c r="J114" s="91" t="s">
        <v>1134</v>
      </c>
      <c r="K114" s="102" t="s">
        <v>470</v>
      </c>
      <c r="L114" s="104">
        <v>0.71599999999999997</v>
      </c>
      <c r="M114" s="104">
        <v>0.71599999999999997</v>
      </c>
      <c r="N114" s="104">
        <v>1.3826000000000001</v>
      </c>
      <c r="O114" s="103">
        <v>1.3160000000000001</v>
      </c>
      <c r="P114" s="103">
        <v>1.3660000000000001</v>
      </c>
      <c r="Q114" s="103">
        <v>1.716</v>
      </c>
      <c r="R114" s="103">
        <v>2.4319000000000002</v>
      </c>
      <c r="S114" s="103">
        <v>2.4319000000000002</v>
      </c>
      <c r="T114" s="103">
        <v>0.81820000000000004</v>
      </c>
      <c r="U114" s="103">
        <v>0.96970000000000001</v>
      </c>
      <c r="V114" s="103">
        <v>1.0529999999999999</v>
      </c>
      <c r="W114" s="103">
        <v>1.0529999999999999</v>
      </c>
      <c r="X114" s="103">
        <v>4.1855000000000002</v>
      </c>
      <c r="Y114" s="103">
        <v>4.1855000000000002</v>
      </c>
      <c r="Z114" s="103">
        <v>4.4165000000000001</v>
      </c>
      <c r="AA114" s="103">
        <v>5.8822999999999999</v>
      </c>
      <c r="AB114" s="103">
        <v>7.4981</v>
      </c>
      <c r="AC114" s="103">
        <v>6.8974000000000002</v>
      </c>
      <c r="AD114" s="103">
        <v>0.91400000000000003</v>
      </c>
      <c r="AE114" s="103">
        <v>3.2298</v>
      </c>
      <c r="AF114" s="103">
        <v>3.4464999999999999</v>
      </c>
      <c r="AG114" s="103">
        <v>3.8805999999999998</v>
      </c>
      <c r="AH114" s="103">
        <v>3.8805999999999998</v>
      </c>
      <c r="AI114" s="103">
        <v>0</v>
      </c>
      <c r="AJ114" s="103">
        <v>0</v>
      </c>
      <c r="AK114" s="103">
        <v>0</v>
      </c>
      <c r="AL114" s="103">
        <v>0.41670000000000001</v>
      </c>
      <c r="AM114" s="103">
        <v>2</v>
      </c>
      <c r="AN114" s="103">
        <v>3.5165999999999999</v>
      </c>
      <c r="AO114" s="103">
        <v>4.2164999999999999</v>
      </c>
      <c r="AP114" s="103">
        <v>0</v>
      </c>
      <c r="AQ114" s="103">
        <v>0</v>
      </c>
      <c r="AR114" s="103">
        <v>0</v>
      </c>
      <c r="AS114" s="103">
        <v>0</v>
      </c>
      <c r="AT114" s="103">
        <v>0.57879999999999998</v>
      </c>
      <c r="AU114" s="103">
        <v>2.4607000000000001</v>
      </c>
      <c r="AV114" s="103">
        <v>3.194</v>
      </c>
      <c r="AW114" s="103">
        <v>4.8422999999999998</v>
      </c>
      <c r="AX114" s="103">
        <v>4.5422000000000002</v>
      </c>
      <c r="AY114" s="103">
        <v>5.0247000000000002</v>
      </c>
      <c r="AZ114" s="103">
        <v>5.2906000000000004</v>
      </c>
      <c r="BA114" s="103">
        <v>5.6565000000000003</v>
      </c>
      <c r="BB114" s="103">
        <v>5.7065000000000001</v>
      </c>
      <c r="BC114" s="103">
        <v>6.3398000000000003</v>
      </c>
      <c r="BD114" s="103">
        <v>6.4390000000000001</v>
      </c>
      <c r="BE114" s="103">
        <v>0.1057</v>
      </c>
      <c r="BF114" s="103">
        <v>0</v>
      </c>
      <c r="BG114" s="103">
        <v>0</v>
      </c>
      <c r="BH114" s="103">
        <v>0</v>
      </c>
      <c r="BI114" s="103">
        <v>0.55000000000000004</v>
      </c>
      <c r="BJ114" s="103">
        <v>2.8498000000000001</v>
      </c>
      <c r="BK114" s="5">
        <v>5.6821999999999999</v>
      </c>
      <c r="BL114" s="5">
        <v>5.6965000000000003</v>
      </c>
      <c r="BM114" s="5">
        <v>11.9933</v>
      </c>
      <c r="BN114" s="5">
        <v>7.0418000000000003</v>
      </c>
      <c r="BO114" s="5">
        <v>6.8590999999999998</v>
      </c>
      <c r="BP114" s="5">
        <v>8.0075000000000003</v>
      </c>
      <c r="BQ114" s="5">
        <v>7.9733999999999998</v>
      </c>
      <c r="BR114" s="5">
        <v>8.7726000000000006</v>
      </c>
      <c r="BS114" s="5">
        <v>2.5567000000000002</v>
      </c>
      <c r="BT114" s="5">
        <v>0.80600000000000005</v>
      </c>
      <c r="BU114" s="5">
        <v>0</v>
      </c>
      <c r="BV114" s="5"/>
      <c r="BW114" s="5"/>
      <c r="BX114" s="5"/>
      <c r="BY114" s="5"/>
      <c r="BZ114" s="5"/>
      <c r="CA114" s="5"/>
      <c r="CB114" s="105" t="s">
        <v>14</v>
      </c>
      <c r="CC114" s="106">
        <f t="shared" si="33"/>
        <v>2.4319000000000002</v>
      </c>
      <c r="CD114" s="93">
        <f t="shared" si="34"/>
        <v>0</v>
      </c>
      <c r="CE114" s="107">
        <f t="shared" si="35"/>
        <v>0.1057</v>
      </c>
      <c r="CF114" s="16">
        <f t="shared" si="36"/>
        <v>0</v>
      </c>
    </row>
    <row r="115" spans="1:84" ht="14.5" x14ac:dyDescent="0.35">
      <c r="A115" s="91" t="s">
        <v>963</v>
      </c>
      <c r="B115" s="91" t="s">
        <v>872</v>
      </c>
      <c r="C115" s="91">
        <v>405</v>
      </c>
      <c r="D115" s="91">
        <v>1307</v>
      </c>
      <c r="E115" s="91" t="str">
        <f t="shared" si="23"/>
        <v>AJUDANTE EXPEDICAO1307405</v>
      </c>
      <c r="F115" s="91" t="s">
        <v>982</v>
      </c>
      <c r="G115" s="91" t="s">
        <v>336</v>
      </c>
      <c r="H115" s="91" t="s">
        <v>1065</v>
      </c>
      <c r="I115" s="91" t="s">
        <v>880</v>
      </c>
      <c r="J115" s="91" t="s">
        <v>1134</v>
      </c>
      <c r="K115" s="102" t="s">
        <v>470</v>
      </c>
      <c r="L115" s="104">
        <v>4.6666999999999996</v>
      </c>
      <c r="M115" s="104">
        <v>4.0667</v>
      </c>
      <c r="N115" s="104">
        <v>0</v>
      </c>
      <c r="O115" s="103">
        <v>0</v>
      </c>
      <c r="P115" s="103">
        <v>0</v>
      </c>
      <c r="Q115" s="103">
        <v>0</v>
      </c>
      <c r="R115" s="103">
        <v>0</v>
      </c>
      <c r="S115" s="103">
        <v>0</v>
      </c>
      <c r="T115" s="103">
        <v>0.91739999999999999</v>
      </c>
      <c r="U115" s="103">
        <v>0</v>
      </c>
      <c r="V115" s="103">
        <v>0</v>
      </c>
      <c r="W115" s="103">
        <v>0</v>
      </c>
      <c r="X115" s="103">
        <v>0</v>
      </c>
      <c r="Y115" s="103">
        <v>0</v>
      </c>
      <c r="Z115" s="103">
        <v>0</v>
      </c>
      <c r="AA115" s="103">
        <v>0</v>
      </c>
      <c r="AB115" s="103">
        <v>0</v>
      </c>
      <c r="AC115" s="103">
        <v>0</v>
      </c>
      <c r="AD115" s="103">
        <v>0.95069999999999999</v>
      </c>
      <c r="AE115" s="103">
        <v>0</v>
      </c>
      <c r="AF115" s="103">
        <v>1.4839</v>
      </c>
      <c r="AG115" s="103">
        <v>2.3839000000000001</v>
      </c>
      <c r="AH115" s="103">
        <v>2.3839000000000001</v>
      </c>
      <c r="AI115" s="103">
        <v>2.3839000000000001</v>
      </c>
      <c r="AJ115" s="103">
        <v>0.8337</v>
      </c>
      <c r="AK115" s="103">
        <v>0.8337</v>
      </c>
      <c r="AL115" s="103">
        <v>6.5699999999999995E-2</v>
      </c>
      <c r="AM115" s="103">
        <v>0</v>
      </c>
      <c r="AN115" s="103">
        <v>0</v>
      </c>
      <c r="AO115" s="103">
        <v>0</v>
      </c>
      <c r="AP115" s="103">
        <v>0</v>
      </c>
      <c r="AQ115" s="103">
        <v>0</v>
      </c>
      <c r="AR115" s="103">
        <v>0</v>
      </c>
      <c r="AS115" s="103">
        <v>0</v>
      </c>
      <c r="AT115" s="103">
        <v>0</v>
      </c>
      <c r="AU115" s="103">
        <v>0</v>
      </c>
      <c r="AV115" s="103">
        <v>0</v>
      </c>
      <c r="AW115" s="103">
        <v>0</v>
      </c>
      <c r="AX115" s="103">
        <v>0</v>
      </c>
      <c r="AY115" s="103">
        <v>0</v>
      </c>
      <c r="AZ115" s="103">
        <v>0</v>
      </c>
      <c r="BA115" s="103">
        <v>0</v>
      </c>
      <c r="BB115" s="103">
        <v>0</v>
      </c>
      <c r="BC115" s="103">
        <v>0</v>
      </c>
      <c r="BD115" s="103">
        <v>0</v>
      </c>
      <c r="BE115" s="103">
        <v>0</v>
      </c>
      <c r="BF115" s="103">
        <v>1.3</v>
      </c>
      <c r="BG115" s="103">
        <v>0.98409999999999997</v>
      </c>
      <c r="BH115" s="103">
        <v>0</v>
      </c>
      <c r="BI115" s="103">
        <v>0</v>
      </c>
      <c r="BJ115" s="103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/>
      <c r="BW115" s="5"/>
      <c r="BX115" s="5"/>
      <c r="BY115" s="5"/>
      <c r="BZ115" s="5"/>
      <c r="CA115" s="5"/>
      <c r="CB115" s="105" t="s">
        <v>14</v>
      </c>
      <c r="CC115" s="106">
        <f t="shared" si="33"/>
        <v>0</v>
      </c>
      <c r="CD115" s="93">
        <f t="shared" si="34"/>
        <v>0.8337</v>
      </c>
      <c r="CE115" s="107">
        <f t="shared" si="35"/>
        <v>0</v>
      </c>
      <c r="CF115" s="16">
        <f t="shared" si="36"/>
        <v>0</v>
      </c>
    </row>
    <row r="116" spans="1:84" ht="14.5" x14ac:dyDescent="0.35">
      <c r="A116" s="91" t="s">
        <v>1149</v>
      </c>
      <c r="B116" s="91" t="s">
        <v>872</v>
      </c>
      <c r="C116" s="91">
        <v>405</v>
      </c>
      <c r="D116" s="91">
        <v>1308</v>
      </c>
      <c r="E116" s="91" t="str">
        <f t="shared" si="23"/>
        <v>AJUDANTE EXPEDICAO1308405</v>
      </c>
      <c r="F116" s="91" t="s">
        <v>982</v>
      </c>
      <c r="G116" s="91" t="s">
        <v>43</v>
      </c>
      <c r="H116" s="91" t="s">
        <v>1065</v>
      </c>
      <c r="I116" s="91" t="s">
        <v>941</v>
      </c>
      <c r="J116" s="91" t="s">
        <v>1134</v>
      </c>
      <c r="K116" s="102" t="s">
        <v>470</v>
      </c>
      <c r="L116" s="103">
        <v>0</v>
      </c>
      <c r="M116" s="103">
        <v>0</v>
      </c>
      <c r="N116" s="103">
        <v>0</v>
      </c>
      <c r="O116" s="103">
        <v>0</v>
      </c>
      <c r="P116" s="103">
        <v>0</v>
      </c>
      <c r="Q116" s="103">
        <v>0</v>
      </c>
      <c r="R116" s="103">
        <v>0</v>
      </c>
      <c r="S116" s="103">
        <v>0</v>
      </c>
      <c r="T116" s="103">
        <v>0</v>
      </c>
      <c r="U116" s="103">
        <v>0</v>
      </c>
      <c r="V116" s="103">
        <v>0</v>
      </c>
      <c r="W116" s="103">
        <v>0</v>
      </c>
      <c r="X116" s="103">
        <v>0</v>
      </c>
      <c r="Y116" s="103">
        <v>0</v>
      </c>
      <c r="Z116" s="103">
        <v>0</v>
      </c>
      <c r="AA116" s="103">
        <v>0</v>
      </c>
      <c r="AB116" s="103">
        <v>0</v>
      </c>
      <c r="AC116" s="103">
        <v>0</v>
      </c>
      <c r="AD116" s="103">
        <v>0</v>
      </c>
      <c r="AE116" s="103">
        <v>0</v>
      </c>
      <c r="AF116" s="103">
        <v>0</v>
      </c>
      <c r="AG116" s="103">
        <v>0</v>
      </c>
      <c r="AH116" s="103">
        <v>0</v>
      </c>
      <c r="AI116" s="103">
        <v>0</v>
      </c>
      <c r="AJ116" s="103">
        <v>0</v>
      </c>
      <c r="AK116" s="103">
        <v>0</v>
      </c>
      <c r="AL116" s="103">
        <v>2.6320000000000001</v>
      </c>
      <c r="AM116" s="103">
        <v>2.6320000000000001</v>
      </c>
      <c r="AN116" s="103">
        <v>3.1309999999999998</v>
      </c>
      <c r="AO116" s="103">
        <v>0</v>
      </c>
      <c r="AP116" s="103">
        <v>0</v>
      </c>
      <c r="AQ116" s="103">
        <v>0</v>
      </c>
      <c r="AR116" s="103">
        <v>0</v>
      </c>
      <c r="AS116" s="103">
        <v>0</v>
      </c>
      <c r="AT116" s="103">
        <v>0</v>
      </c>
      <c r="AU116" s="103">
        <v>0</v>
      </c>
      <c r="AV116" s="103">
        <v>0</v>
      </c>
      <c r="AW116" s="103">
        <v>0</v>
      </c>
      <c r="AX116" s="103">
        <v>0</v>
      </c>
      <c r="AY116" s="103">
        <v>0</v>
      </c>
      <c r="AZ116" s="103">
        <v>0</v>
      </c>
      <c r="BA116" s="103">
        <v>0</v>
      </c>
      <c r="BB116" s="103">
        <v>0</v>
      </c>
      <c r="BC116" s="103">
        <v>0</v>
      </c>
      <c r="BD116" s="103">
        <v>0</v>
      </c>
      <c r="BE116" s="103">
        <v>0</v>
      </c>
      <c r="BF116" s="103">
        <v>0</v>
      </c>
      <c r="BG116" s="103">
        <v>0</v>
      </c>
      <c r="BH116" s="103">
        <v>0</v>
      </c>
      <c r="BI116" s="103">
        <v>0</v>
      </c>
      <c r="BJ116" s="103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/>
      <c r="BW116" s="5"/>
      <c r="BX116" s="5"/>
      <c r="BY116" s="5"/>
      <c r="BZ116" s="5"/>
      <c r="CA116" s="5"/>
      <c r="CB116" s="105" t="s">
        <v>14</v>
      </c>
      <c r="CC116" s="106">
        <f t="shared" si="33"/>
        <v>0</v>
      </c>
      <c r="CD116" s="93">
        <f t="shared" si="34"/>
        <v>0</v>
      </c>
      <c r="CE116" s="107">
        <f t="shared" si="35"/>
        <v>0</v>
      </c>
      <c r="CF116" s="16">
        <f t="shared" si="36"/>
        <v>0</v>
      </c>
    </row>
    <row r="117" spans="1:84" ht="14.5" x14ac:dyDescent="0.35">
      <c r="A117" s="91" t="s">
        <v>1154</v>
      </c>
      <c r="B117" s="91" t="s">
        <v>872</v>
      </c>
      <c r="C117" s="91">
        <v>405</v>
      </c>
      <c r="D117" s="91">
        <v>1308</v>
      </c>
      <c r="E117" s="91" t="str">
        <f t="shared" si="23"/>
        <v>AJUDANTE EXPEDICAO1308405</v>
      </c>
      <c r="F117" s="91" t="s">
        <v>982</v>
      </c>
      <c r="G117" s="91" t="s">
        <v>43</v>
      </c>
      <c r="H117" s="91" t="s">
        <v>1065</v>
      </c>
      <c r="I117" s="91" t="s">
        <v>941</v>
      </c>
      <c r="J117" s="91" t="s">
        <v>1134</v>
      </c>
      <c r="K117" s="102" t="s">
        <v>470</v>
      </c>
      <c r="L117" s="103">
        <v>0</v>
      </c>
      <c r="M117" s="103">
        <v>0</v>
      </c>
      <c r="N117" s="103">
        <v>0</v>
      </c>
      <c r="O117" s="103">
        <v>0</v>
      </c>
      <c r="P117" s="103">
        <v>0</v>
      </c>
      <c r="Q117" s="103">
        <v>0</v>
      </c>
      <c r="R117" s="103">
        <v>0</v>
      </c>
      <c r="S117" s="103">
        <v>0</v>
      </c>
      <c r="T117" s="103">
        <v>0</v>
      </c>
      <c r="U117" s="103">
        <v>0</v>
      </c>
      <c r="V117" s="103">
        <v>0</v>
      </c>
      <c r="W117" s="103">
        <v>0</v>
      </c>
      <c r="X117" s="103">
        <v>0</v>
      </c>
      <c r="Y117" s="103">
        <v>0</v>
      </c>
      <c r="Z117" s="103">
        <v>0</v>
      </c>
      <c r="AA117" s="103">
        <v>0</v>
      </c>
      <c r="AB117" s="103">
        <v>0</v>
      </c>
      <c r="AC117" s="103">
        <v>0</v>
      </c>
      <c r="AD117" s="103">
        <v>0</v>
      </c>
      <c r="AE117" s="103">
        <v>0</v>
      </c>
      <c r="AF117" s="103">
        <v>0</v>
      </c>
      <c r="AG117" s="103">
        <v>0</v>
      </c>
      <c r="AH117" s="103">
        <v>0</v>
      </c>
      <c r="AI117" s="103">
        <v>0</v>
      </c>
      <c r="AJ117" s="103">
        <v>0</v>
      </c>
      <c r="AK117" s="103">
        <v>0</v>
      </c>
      <c r="AL117" s="103">
        <v>1.129</v>
      </c>
      <c r="AM117" s="103">
        <v>1.129</v>
      </c>
      <c r="AN117" s="103">
        <v>1.827</v>
      </c>
      <c r="AO117" s="103">
        <v>0</v>
      </c>
      <c r="AP117" s="103">
        <v>0</v>
      </c>
      <c r="AQ117" s="103">
        <v>0</v>
      </c>
      <c r="AR117" s="103">
        <v>0</v>
      </c>
      <c r="AS117" s="103">
        <v>0</v>
      </c>
      <c r="AT117" s="103">
        <v>0</v>
      </c>
      <c r="AU117" s="103">
        <v>0</v>
      </c>
      <c r="AV117" s="103">
        <v>0</v>
      </c>
      <c r="AW117" s="103">
        <v>0</v>
      </c>
      <c r="AX117" s="103">
        <v>0</v>
      </c>
      <c r="AY117" s="103">
        <v>0</v>
      </c>
      <c r="AZ117" s="103">
        <v>0</v>
      </c>
      <c r="BA117" s="103">
        <v>0</v>
      </c>
      <c r="BB117" s="103">
        <v>0</v>
      </c>
      <c r="BC117" s="103">
        <v>0</v>
      </c>
      <c r="BD117" s="103">
        <v>0</v>
      </c>
      <c r="BE117" s="103">
        <v>0</v>
      </c>
      <c r="BF117" s="103">
        <v>0</v>
      </c>
      <c r="BG117" s="103">
        <v>0</v>
      </c>
      <c r="BH117" s="103">
        <v>0</v>
      </c>
      <c r="BI117" s="103">
        <v>0</v>
      </c>
      <c r="BJ117" s="103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/>
      <c r="BW117" s="5"/>
      <c r="BX117" s="5"/>
      <c r="BY117" s="5"/>
      <c r="BZ117" s="5"/>
      <c r="CA117" s="5"/>
      <c r="CB117" s="105" t="s">
        <v>14</v>
      </c>
      <c r="CC117" s="106">
        <f t="shared" si="33"/>
        <v>0</v>
      </c>
      <c r="CD117" s="93">
        <f t="shared" si="34"/>
        <v>0</v>
      </c>
      <c r="CE117" s="107">
        <f t="shared" si="35"/>
        <v>0</v>
      </c>
      <c r="CF117" s="16">
        <f t="shared" si="36"/>
        <v>0</v>
      </c>
    </row>
    <row r="118" spans="1:84" ht="14.5" x14ac:dyDescent="0.35">
      <c r="A118" s="91" t="s">
        <v>1160</v>
      </c>
      <c r="B118" s="91" t="s">
        <v>872</v>
      </c>
      <c r="C118" s="91">
        <v>405</v>
      </c>
      <c r="D118" s="91">
        <v>1308</v>
      </c>
      <c r="E118" s="91" t="str">
        <f t="shared" si="23"/>
        <v>AJUDANTE EXPEDICAO1308405</v>
      </c>
      <c r="F118" s="91" t="s">
        <v>982</v>
      </c>
      <c r="G118" s="91" t="s">
        <v>43</v>
      </c>
      <c r="H118" s="91" t="s">
        <v>1065</v>
      </c>
      <c r="I118" s="91" t="s">
        <v>941</v>
      </c>
      <c r="J118" s="91" t="s">
        <v>1134</v>
      </c>
      <c r="K118" s="102" t="s">
        <v>470</v>
      </c>
      <c r="L118" s="103">
        <v>0</v>
      </c>
      <c r="M118" s="103">
        <v>0</v>
      </c>
      <c r="N118" s="103">
        <v>0</v>
      </c>
      <c r="O118" s="103">
        <v>0</v>
      </c>
      <c r="P118" s="103">
        <v>0</v>
      </c>
      <c r="Q118" s="103">
        <v>0</v>
      </c>
      <c r="R118" s="103">
        <v>0</v>
      </c>
      <c r="S118" s="103">
        <v>0</v>
      </c>
      <c r="T118" s="103">
        <v>0</v>
      </c>
      <c r="U118" s="103">
        <v>0</v>
      </c>
      <c r="V118" s="103">
        <v>0</v>
      </c>
      <c r="W118" s="103">
        <v>0</v>
      </c>
      <c r="X118" s="103">
        <v>0</v>
      </c>
      <c r="Y118" s="103">
        <v>0</v>
      </c>
      <c r="Z118" s="103">
        <v>0</v>
      </c>
      <c r="AA118" s="103">
        <v>0</v>
      </c>
      <c r="AB118" s="103">
        <v>0</v>
      </c>
      <c r="AC118" s="103">
        <v>0</v>
      </c>
      <c r="AD118" s="103">
        <v>0</v>
      </c>
      <c r="AE118" s="103">
        <v>0</v>
      </c>
      <c r="AF118" s="103">
        <v>0</v>
      </c>
      <c r="AG118" s="103">
        <v>0</v>
      </c>
      <c r="AH118" s="103">
        <v>0</v>
      </c>
      <c r="AI118" s="103">
        <v>0</v>
      </c>
      <c r="AJ118" s="103">
        <v>0</v>
      </c>
      <c r="AK118" s="103">
        <v>0</v>
      </c>
      <c r="AL118" s="103">
        <v>0.182</v>
      </c>
      <c r="AM118" s="103">
        <v>0.182</v>
      </c>
      <c r="AN118" s="103">
        <v>0.54900000000000004</v>
      </c>
      <c r="AO118" s="103">
        <v>0</v>
      </c>
      <c r="AP118" s="103">
        <v>0</v>
      </c>
      <c r="AQ118" s="103">
        <v>0</v>
      </c>
      <c r="AR118" s="103">
        <v>0</v>
      </c>
      <c r="AS118" s="103">
        <v>0</v>
      </c>
      <c r="AT118" s="103">
        <v>0</v>
      </c>
      <c r="AU118" s="103">
        <v>0</v>
      </c>
      <c r="AV118" s="103">
        <v>0</v>
      </c>
      <c r="AW118" s="103">
        <v>0</v>
      </c>
      <c r="AX118" s="103">
        <v>0</v>
      </c>
      <c r="AY118" s="103">
        <v>0</v>
      </c>
      <c r="AZ118" s="103">
        <v>0</v>
      </c>
      <c r="BA118" s="103">
        <v>0</v>
      </c>
      <c r="BB118" s="103">
        <v>0</v>
      </c>
      <c r="BC118" s="103">
        <v>0</v>
      </c>
      <c r="BD118" s="103">
        <v>0</v>
      </c>
      <c r="BE118" s="103">
        <v>0</v>
      </c>
      <c r="BF118" s="103">
        <v>0</v>
      </c>
      <c r="BG118" s="103">
        <v>0</v>
      </c>
      <c r="BH118" s="103">
        <v>0</v>
      </c>
      <c r="BI118" s="103">
        <v>0</v>
      </c>
      <c r="BJ118" s="103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/>
      <c r="BW118" s="5"/>
      <c r="BX118" s="5"/>
      <c r="BY118" s="5"/>
      <c r="BZ118" s="5"/>
      <c r="CA118" s="5"/>
      <c r="CB118" s="105" t="s">
        <v>14</v>
      </c>
      <c r="CC118" s="106">
        <f t="shared" si="33"/>
        <v>0</v>
      </c>
      <c r="CD118" s="93">
        <f t="shared" si="34"/>
        <v>0</v>
      </c>
      <c r="CE118" s="107">
        <f t="shared" si="35"/>
        <v>0</v>
      </c>
      <c r="CF118" s="16">
        <f t="shared" si="36"/>
        <v>0</v>
      </c>
    </row>
    <row r="119" spans="1:84" ht="14.5" x14ac:dyDescent="0.35">
      <c r="A119" s="91" t="s">
        <v>1165</v>
      </c>
      <c r="B119" s="91" t="s">
        <v>872</v>
      </c>
      <c r="C119" s="91">
        <v>405</v>
      </c>
      <c r="D119" s="91">
        <v>1308</v>
      </c>
      <c r="E119" s="91" t="str">
        <f t="shared" si="23"/>
        <v>AJUDANTE EXPEDICAO1308405</v>
      </c>
      <c r="F119" s="91" t="s">
        <v>982</v>
      </c>
      <c r="G119" s="91" t="s">
        <v>43</v>
      </c>
      <c r="H119" s="91" t="s">
        <v>1065</v>
      </c>
      <c r="I119" s="91" t="s">
        <v>941</v>
      </c>
      <c r="J119" s="91" t="s">
        <v>1134</v>
      </c>
      <c r="K119" s="102" t="s">
        <v>470</v>
      </c>
      <c r="L119" s="103">
        <v>0</v>
      </c>
      <c r="M119" s="103">
        <v>0</v>
      </c>
      <c r="N119" s="103">
        <v>0</v>
      </c>
      <c r="O119" s="103">
        <v>0</v>
      </c>
      <c r="P119" s="103">
        <v>0</v>
      </c>
      <c r="Q119" s="103">
        <v>0</v>
      </c>
      <c r="R119" s="103">
        <v>0</v>
      </c>
      <c r="S119" s="103">
        <v>0</v>
      </c>
      <c r="T119" s="103">
        <v>0</v>
      </c>
      <c r="U119" s="103">
        <v>0</v>
      </c>
      <c r="V119" s="103">
        <v>0</v>
      </c>
      <c r="W119" s="103">
        <v>0</v>
      </c>
      <c r="X119" s="103">
        <v>0</v>
      </c>
      <c r="Y119" s="103">
        <v>0</v>
      </c>
      <c r="Z119" s="103">
        <v>0</v>
      </c>
      <c r="AA119" s="103">
        <v>0</v>
      </c>
      <c r="AB119" s="103">
        <v>0</v>
      </c>
      <c r="AC119" s="103">
        <v>0</v>
      </c>
      <c r="AD119" s="103">
        <v>0</v>
      </c>
      <c r="AE119" s="103">
        <v>0</v>
      </c>
      <c r="AF119" s="103">
        <v>0</v>
      </c>
      <c r="AG119" s="103">
        <v>0</v>
      </c>
      <c r="AH119" s="103">
        <v>0</v>
      </c>
      <c r="AI119" s="103">
        <v>0</v>
      </c>
      <c r="AJ119" s="103">
        <v>0</v>
      </c>
      <c r="AK119" s="103">
        <v>0</v>
      </c>
      <c r="AL119" s="103">
        <v>0.183</v>
      </c>
      <c r="AM119" s="103">
        <v>0.183</v>
      </c>
      <c r="AN119" s="103">
        <v>0.183</v>
      </c>
      <c r="AO119" s="103">
        <v>0</v>
      </c>
      <c r="AP119" s="103">
        <v>0</v>
      </c>
      <c r="AQ119" s="103">
        <v>0</v>
      </c>
      <c r="AR119" s="103">
        <v>0</v>
      </c>
      <c r="AS119" s="103">
        <v>0</v>
      </c>
      <c r="AT119" s="103">
        <v>0</v>
      </c>
      <c r="AU119" s="103">
        <v>0</v>
      </c>
      <c r="AV119" s="103">
        <v>0</v>
      </c>
      <c r="AW119" s="103">
        <v>0</v>
      </c>
      <c r="AX119" s="103">
        <v>0</v>
      </c>
      <c r="AY119" s="103">
        <v>0</v>
      </c>
      <c r="AZ119" s="103">
        <v>0</v>
      </c>
      <c r="BA119" s="103">
        <v>0</v>
      </c>
      <c r="BB119" s="103">
        <v>0</v>
      </c>
      <c r="BC119" s="103">
        <v>0</v>
      </c>
      <c r="BD119" s="103">
        <v>0</v>
      </c>
      <c r="BE119" s="103">
        <v>0</v>
      </c>
      <c r="BF119" s="103">
        <v>0</v>
      </c>
      <c r="BG119" s="103">
        <v>0</v>
      </c>
      <c r="BH119" s="103">
        <v>0</v>
      </c>
      <c r="BI119" s="103">
        <v>0</v>
      </c>
      <c r="BJ119" s="103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/>
      <c r="BW119" s="5"/>
      <c r="BX119" s="5"/>
      <c r="BY119" s="5"/>
      <c r="BZ119" s="5"/>
      <c r="CA119" s="5"/>
      <c r="CB119" s="105" t="s">
        <v>14</v>
      </c>
      <c r="CC119" s="106">
        <f t="shared" si="33"/>
        <v>0</v>
      </c>
      <c r="CD119" s="93">
        <f t="shared" si="34"/>
        <v>0</v>
      </c>
      <c r="CE119" s="107">
        <f t="shared" si="35"/>
        <v>0</v>
      </c>
      <c r="CF119" s="16">
        <f t="shared" si="36"/>
        <v>0</v>
      </c>
    </row>
    <row r="120" spans="1:84" ht="14.5" x14ac:dyDescent="0.35">
      <c r="A120" s="91" t="s">
        <v>1166</v>
      </c>
      <c r="B120" s="91" t="s">
        <v>872</v>
      </c>
      <c r="C120" s="91">
        <v>405</v>
      </c>
      <c r="D120" s="91">
        <v>1308</v>
      </c>
      <c r="E120" s="91" t="str">
        <f t="shared" si="23"/>
        <v>AJUDANTE EXPEDICAO1308405</v>
      </c>
      <c r="F120" s="91" t="s">
        <v>982</v>
      </c>
      <c r="G120" s="91" t="s">
        <v>43</v>
      </c>
      <c r="H120" s="91" t="s">
        <v>1065</v>
      </c>
      <c r="I120" s="91" t="s">
        <v>941</v>
      </c>
      <c r="J120" s="91" t="s">
        <v>1134</v>
      </c>
      <c r="K120" s="102" t="s">
        <v>470</v>
      </c>
      <c r="L120" s="103">
        <v>0</v>
      </c>
      <c r="M120" s="103">
        <v>0</v>
      </c>
      <c r="N120" s="103">
        <v>0</v>
      </c>
      <c r="O120" s="103">
        <v>0</v>
      </c>
      <c r="P120" s="103">
        <v>0</v>
      </c>
      <c r="Q120" s="103">
        <v>0</v>
      </c>
      <c r="R120" s="103">
        <v>0</v>
      </c>
      <c r="S120" s="103">
        <v>0</v>
      </c>
      <c r="T120" s="103">
        <v>0</v>
      </c>
      <c r="U120" s="103">
        <v>0</v>
      </c>
      <c r="V120" s="103">
        <v>0</v>
      </c>
      <c r="W120" s="103">
        <v>0</v>
      </c>
      <c r="X120" s="103">
        <v>0</v>
      </c>
      <c r="Y120" s="103">
        <v>0</v>
      </c>
      <c r="Z120" s="103">
        <v>0</v>
      </c>
      <c r="AA120" s="103">
        <v>0</v>
      </c>
      <c r="AB120" s="103">
        <v>0</v>
      </c>
      <c r="AC120" s="103">
        <v>0</v>
      </c>
      <c r="AD120" s="103">
        <v>0</v>
      </c>
      <c r="AE120" s="103">
        <v>0</v>
      </c>
      <c r="AF120" s="103">
        <v>0</v>
      </c>
      <c r="AG120" s="103">
        <v>0</v>
      </c>
      <c r="AH120" s="103">
        <v>0</v>
      </c>
      <c r="AI120" s="103">
        <v>0</v>
      </c>
      <c r="AJ120" s="103">
        <v>0</v>
      </c>
      <c r="AK120" s="103">
        <v>0</v>
      </c>
      <c r="AL120" s="103">
        <v>0.38300000000000001</v>
      </c>
      <c r="AM120" s="103">
        <v>0.38300000000000001</v>
      </c>
      <c r="AN120" s="103">
        <v>0.38300000000000001</v>
      </c>
      <c r="AO120" s="103">
        <v>0</v>
      </c>
      <c r="AP120" s="103">
        <v>0</v>
      </c>
      <c r="AQ120" s="103">
        <v>0</v>
      </c>
      <c r="AR120" s="103">
        <v>0</v>
      </c>
      <c r="AS120" s="103">
        <v>0</v>
      </c>
      <c r="AT120" s="103">
        <v>0</v>
      </c>
      <c r="AU120" s="103">
        <v>0</v>
      </c>
      <c r="AV120" s="103">
        <v>0</v>
      </c>
      <c r="AW120" s="103">
        <v>0</v>
      </c>
      <c r="AX120" s="103">
        <v>0</v>
      </c>
      <c r="AY120" s="103">
        <v>0</v>
      </c>
      <c r="AZ120" s="103">
        <v>0</v>
      </c>
      <c r="BA120" s="103">
        <v>0</v>
      </c>
      <c r="BB120" s="103">
        <v>0</v>
      </c>
      <c r="BC120" s="103">
        <v>0</v>
      </c>
      <c r="BD120" s="103">
        <v>0</v>
      </c>
      <c r="BE120" s="103">
        <v>0</v>
      </c>
      <c r="BF120" s="103">
        <v>0</v>
      </c>
      <c r="BG120" s="103">
        <v>0</v>
      </c>
      <c r="BH120" s="103">
        <v>0</v>
      </c>
      <c r="BI120" s="103">
        <v>0</v>
      </c>
      <c r="BJ120" s="103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/>
      <c r="BW120" s="5"/>
      <c r="BX120" s="5"/>
      <c r="BY120" s="5"/>
      <c r="BZ120" s="5"/>
      <c r="CA120" s="5"/>
      <c r="CB120" s="105" t="s">
        <v>14</v>
      </c>
      <c r="CC120" s="106">
        <f t="shared" si="33"/>
        <v>0</v>
      </c>
      <c r="CD120" s="93">
        <f t="shared" si="34"/>
        <v>0</v>
      </c>
      <c r="CE120" s="107">
        <f t="shared" si="35"/>
        <v>0</v>
      </c>
      <c r="CF120" s="16">
        <f t="shared" si="36"/>
        <v>0</v>
      </c>
    </row>
    <row r="121" spans="1:84" ht="14.5" x14ac:dyDescent="0.35">
      <c r="A121" s="91" t="s">
        <v>1170</v>
      </c>
      <c r="B121" s="91" t="s">
        <v>872</v>
      </c>
      <c r="C121" s="91">
        <v>405</v>
      </c>
      <c r="D121" s="91">
        <v>1308</v>
      </c>
      <c r="E121" s="91" t="str">
        <f t="shared" si="23"/>
        <v>AJUDANTE EXPEDICAO1308405</v>
      </c>
      <c r="F121" s="91" t="s">
        <v>982</v>
      </c>
      <c r="G121" s="91" t="s">
        <v>43</v>
      </c>
      <c r="H121" s="91" t="s">
        <v>1065</v>
      </c>
      <c r="I121" s="91" t="s">
        <v>941</v>
      </c>
      <c r="J121" s="91" t="s">
        <v>1134</v>
      </c>
      <c r="K121" s="102" t="s">
        <v>470</v>
      </c>
      <c r="L121" s="103">
        <v>0</v>
      </c>
      <c r="M121" s="103">
        <v>0</v>
      </c>
      <c r="N121" s="103">
        <v>0</v>
      </c>
      <c r="O121" s="103">
        <v>0</v>
      </c>
      <c r="P121" s="103">
        <v>0</v>
      </c>
      <c r="Q121" s="103">
        <v>0</v>
      </c>
      <c r="R121" s="103">
        <v>0</v>
      </c>
      <c r="S121" s="103">
        <v>0</v>
      </c>
      <c r="T121" s="103">
        <v>0</v>
      </c>
      <c r="U121" s="103">
        <v>0</v>
      </c>
      <c r="V121" s="103">
        <v>0</v>
      </c>
      <c r="W121" s="103">
        <v>0</v>
      </c>
      <c r="X121" s="103">
        <v>0</v>
      </c>
      <c r="Y121" s="103">
        <v>0</v>
      </c>
      <c r="Z121" s="103">
        <v>0</v>
      </c>
      <c r="AA121" s="103">
        <v>0</v>
      </c>
      <c r="AB121" s="103">
        <v>0</v>
      </c>
      <c r="AC121" s="103">
        <v>0</v>
      </c>
      <c r="AD121" s="103">
        <v>0</v>
      </c>
      <c r="AE121" s="103">
        <v>0</v>
      </c>
      <c r="AF121" s="103">
        <v>0</v>
      </c>
      <c r="AG121" s="103">
        <v>0</v>
      </c>
      <c r="AH121" s="103">
        <v>0</v>
      </c>
      <c r="AI121" s="103">
        <v>0</v>
      </c>
      <c r="AJ121" s="103">
        <v>0</v>
      </c>
      <c r="AK121" s="103">
        <v>0</v>
      </c>
      <c r="AL121" s="103">
        <v>0.499</v>
      </c>
      <c r="AM121" s="103">
        <v>0.499</v>
      </c>
      <c r="AN121" s="103">
        <v>0.748</v>
      </c>
      <c r="AO121" s="103">
        <v>0</v>
      </c>
      <c r="AP121" s="103">
        <v>0</v>
      </c>
      <c r="AQ121" s="103">
        <v>0</v>
      </c>
      <c r="AR121" s="103">
        <v>0</v>
      </c>
      <c r="AS121" s="103">
        <v>0</v>
      </c>
      <c r="AT121" s="103">
        <v>0</v>
      </c>
      <c r="AU121" s="103">
        <v>0</v>
      </c>
      <c r="AV121" s="103">
        <v>0</v>
      </c>
      <c r="AW121" s="103">
        <v>0</v>
      </c>
      <c r="AX121" s="103">
        <v>0</v>
      </c>
      <c r="AY121" s="103">
        <v>0</v>
      </c>
      <c r="AZ121" s="103">
        <v>0</v>
      </c>
      <c r="BA121" s="103">
        <v>0</v>
      </c>
      <c r="BB121" s="103">
        <v>0</v>
      </c>
      <c r="BC121" s="103">
        <v>0</v>
      </c>
      <c r="BD121" s="103">
        <v>0</v>
      </c>
      <c r="BE121" s="103">
        <v>0</v>
      </c>
      <c r="BF121" s="103">
        <v>0</v>
      </c>
      <c r="BG121" s="103">
        <v>0</v>
      </c>
      <c r="BH121" s="103">
        <v>0</v>
      </c>
      <c r="BI121" s="103">
        <v>0</v>
      </c>
      <c r="BJ121" s="103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/>
      <c r="BW121" s="5"/>
      <c r="BX121" s="5"/>
      <c r="BY121" s="5"/>
      <c r="BZ121" s="5"/>
      <c r="CA121" s="5"/>
      <c r="CB121" s="105" t="s">
        <v>14</v>
      </c>
      <c r="CC121" s="106">
        <f t="shared" si="33"/>
        <v>0</v>
      </c>
      <c r="CD121" s="93">
        <f t="shared" si="34"/>
        <v>0</v>
      </c>
      <c r="CE121" s="107">
        <f t="shared" si="35"/>
        <v>0</v>
      </c>
      <c r="CF121" s="16">
        <f t="shared" si="36"/>
        <v>0</v>
      </c>
    </row>
    <row r="122" spans="1:84" ht="14.5" x14ac:dyDescent="0.35">
      <c r="A122" s="91" t="s">
        <v>1174</v>
      </c>
      <c r="B122" s="91" t="s">
        <v>872</v>
      </c>
      <c r="C122" s="91">
        <v>405</v>
      </c>
      <c r="D122" s="91">
        <v>1308</v>
      </c>
      <c r="E122" s="91" t="str">
        <f t="shared" si="23"/>
        <v>AJUDANTE EXPEDICAO1308405</v>
      </c>
      <c r="F122" s="91" t="s">
        <v>982</v>
      </c>
      <c r="G122" s="91" t="s">
        <v>43</v>
      </c>
      <c r="H122" s="91" t="s">
        <v>1065</v>
      </c>
      <c r="I122" s="91" t="s">
        <v>941</v>
      </c>
      <c r="J122" s="91" t="s">
        <v>1134</v>
      </c>
      <c r="K122" s="102" t="s">
        <v>470</v>
      </c>
      <c r="L122" s="103">
        <v>0</v>
      </c>
      <c r="M122" s="103">
        <v>0</v>
      </c>
      <c r="N122" s="103">
        <v>0</v>
      </c>
      <c r="O122" s="103">
        <v>0</v>
      </c>
      <c r="P122" s="103">
        <v>0</v>
      </c>
      <c r="Q122" s="103">
        <v>0</v>
      </c>
      <c r="R122" s="103">
        <v>0</v>
      </c>
      <c r="S122" s="103">
        <v>0</v>
      </c>
      <c r="T122" s="103">
        <v>0</v>
      </c>
      <c r="U122" s="103">
        <v>0</v>
      </c>
      <c r="V122" s="103">
        <v>0</v>
      </c>
      <c r="W122" s="103">
        <v>0</v>
      </c>
      <c r="X122" s="103">
        <v>0</v>
      </c>
      <c r="Y122" s="103">
        <v>0</v>
      </c>
      <c r="Z122" s="103">
        <v>0</v>
      </c>
      <c r="AA122" s="103">
        <v>0</v>
      </c>
      <c r="AB122" s="103">
        <v>0</v>
      </c>
      <c r="AC122" s="103">
        <v>0</v>
      </c>
      <c r="AD122" s="103">
        <v>0</v>
      </c>
      <c r="AE122" s="103">
        <v>0</v>
      </c>
      <c r="AF122" s="103">
        <v>0</v>
      </c>
      <c r="AG122" s="103">
        <v>0</v>
      </c>
      <c r="AH122" s="103">
        <v>0</v>
      </c>
      <c r="AI122" s="103">
        <v>0</v>
      </c>
      <c r="AJ122" s="103">
        <v>0</v>
      </c>
      <c r="AK122" s="103">
        <v>0</v>
      </c>
      <c r="AL122" s="103">
        <v>1.08</v>
      </c>
      <c r="AM122" s="103">
        <v>1.08</v>
      </c>
      <c r="AN122" s="103">
        <v>1.93</v>
      </c>
      <c r="AO122" s="103">
        <v>0</v>
      </c>
      <c r="AP122" s="103">
        <v>0</v>
      </c>
      <c r="AQ122" s="103">
        <v>0</v>
      </c>
      <c r="AR122" s="103">
        <v>0</v>
      </c>
      <c r="AS122" s="103">
        <v>0</v>
      </c>
      <c r="AT122" s="103">
        <v>0</v>
      </c>
      <c r="AU122" s="103">
        <v>0</v>
      </c>
      <c r="AV122" s="103">
        <v>0</v>
      </c>
      <c r="AW122" s="103">
        <v>0</v>
      </c>
      <c r="AX122" s="103">
        <v>0</v>
      </c>
      <c r="AY122" s="103">
        <v>0</v>
      </c>
      <c r="AZ122" s="103">
        <v>0</v>
      </c>
      <c r="BA122" s="103">
        <v>0</v>
      </c>
      <c r="BB122" s="103">
        <v>0</v>
      </c>
      <c r="BC122" s="103">
        <v>0</v>
      </c>
      <c r="BD122" s="103">
        <v>0</v>
      </c>
      <c r="BE122" s="103">
        <v>0</v>
      </c>
      <c r="BF122" s="103">
        <v>0</v>
      </c>
      <c r="BG122" s="103">
        <v>0</v>
      </c>
      <c r="BH122" s="103">
        <v>0</v>
      </c>
      <c r="BI122" s="103">
        <v>0</v>
      </c>
      <c r="BJ122" s="103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/>
      <c r="BW122" s="5"/>
      <c r="BX122" s="5"/>
      <c r="BY122" s="5"/>
      <c r="BZ122" s="5"/>
      <c r="CA122" s="5"/>
      <c r="CB122" s="105" t="s">
        <v>14</v>
      </c>
      <c r="CC122" s="106">
        <f t="shared" si="33"/>
        <v>0</v>
      </c>
      <c r="CD122" s="93">
        <f t="shared" si="34"/>
        <v>0</v>
      </c>
      <c r="CE122" s="107">
        <f t="shared" si="35"/>
        <v>0</v>
      </c>
      <c r="CF122" s="16">
        <f t="shared" si="36"/>
        <v>0</v>
      </c>
    </row>
    <row r="123" spans="1:84" ht="14.5" x14ac:dyDescent="0.35">
      <c r="A123" s="91" t="s">
        <v>1179</v>
      </c>
      <c r="B123" s="91" t="s">
        <v>872</v>
      </c>
      <c r="C123" s="91">
        <v>405</v>
      </c>
      <c r="D123" s="91">
        <v>1308</v>
      </c>
      <c r="E123" s="91" t="str">
        <f t="shared" si="23"/>
        <v>AJUDANTE EXPEDICAO1308405</v>
      </c>
      <c r="F123" s="91" t="s">
        <v>982</v>
      </c>
      <c r="G123" s="91" t="s">
        <v>43</v>
      </c>
      <c r="H123" s="91" t="s">
        <v>1065</v>
      </c>
      <c r="I123" s="91" t="s">
        <v>941</v>
      </c>
      <c r="J123" s="91" t="s">
        <v>1134</v>
      </c>
      <c r="K123" s="102" t="s">
        <v>470</v>
      </c>
      <c r="L123" s="103">
        <v>0</v>
      </c>
      <c r="M123" s="103">
        <v>0</v>
      </c>
      <c r="N123" s="103">
        <v>0</v>
      </c>
      <c r="O123" s="103">
        <v>0</v>
      </c>
      <c r="P123" s="103">
        <v>0</v>
      </c>
      <c r="Q123" s="103">
        <v>0</v>
      </c>
      <c r="R123" s="103">
        <v>0</v>
      </c>
      <c r="S123" s="103">
        <v>0</v>
      </c>
      <c r="T123" s="103">
        <v>0</v>
      </c>
      <c r="U123" s="103">
        <v>0</v>
      </c>
      <c r="V123" s="103">
        <v>0</v>
      </c>
      <c r="W123" s="103">
        <v>0</v>
      </c>
      <c r="X123" s="103">
        <v>0</v>
      </c>
      <c r="Y123" s="103">
        <v>0</v>
      </c>
      <c r="Z123" s="103">
        <v>0</v>
      </c>
      <c r="AA123" s="103">
        <v>0</v>
      </c>
      <c r="AB123" s="103">
        <v>0</v>
      </c>
      <c r="AC123" s="103">
        <v>0</v>
      </c>
      <c r="AD123" s="103">
        <v>0</v>
      </c>
      <c r="AE123" s="103">
        <v>0</v>
      </c>
      <c r="AF123" s="103">
        <v>0</v>
      </c>
      <c r="AG123" s="103">
        <v>0</v>
      </c>
      <c r="AH123" s="103">
        <v>0</v>
      </c>
      <c r="AI123" s="103">
        <v>0</v>
      </c>
      <c r="AJ123" s="103">
        <v>0</v>
      </c>
      <c r="AK123" s="103">
        <v>0</v>
      </c>
      <c r="AL123" s="103">
        <v>1.581</v>
      </c>
      <c r="AM123" s="103">
        <v>1.581</v>
      </c>
      <c r="AN123" s="103">
        <v>2.5960000000000001</v>
      </c>
      <c r="AO123" s="103">
        <v>0</v>
      </c>
      <c r="AP123" s="103">
        <v>0</v>
      </c>
      <c r="AQ123" s="103">
        <v>0</v>
      </c>
      <c r="AR123" s="103">
        <v>0</v>
      </c>
      <c r="AS123" s="103">
        <v>0</v>
      </c>
      <c r="AT123" s="103">
        <v>0</v>
      </c>
      <c r="AU123" s="103">
        <v>0</v>
      </c>
      <c r="AV123" s="103">
        <v>0</v>
      </c>
      <c r="AW123" s="103">
        <v>0</v>
      </c>
      <c r="AX123" s="103">
        <v>0</v>
      </c>
      <c r="AY123" s="103">
        <v>0</v>
      </c>
      <c r="AZ123" s="103">
        <v>0</v>
      </c>
      <c r="BA123" s="103">
        <v>0</v>
      </c>
      <c r="BB123" s="103">
        <v>0</v>
      </c>
      <c r="BC123" s="103">
        <v>0</v>
      </c>
      <c r="BD123" s="103">
        <v>0</v>
      </c>
      <c r="BE123" s="103">
        <v>0</v>
      </c>
      <c r="BF123" s="103">
        <v>0</v>
      </c>
      <c r="BG123" s="103">
        <v>0</v>
      </c>
      <c r="BH123" s="103">
        <v>0</v>
      </c>
      <c r="BI123" s="103">
        <v>0</v>
      </c>
      <c r="BJ123" s="103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/>
      <c r="BW123" s="5"/>
      <c r="BX123" s="5"/>
      <c r="BY123" s="5"/>
      <c r="BZ123" s="5"/>
      <c r="CA123" s="5"/>
      <c r="CB123" s="105" t="s">
        <v>14</v>
      </c>
      <c r="CC123" s="106">
        <f t="shared" si="33"/>
        <v>0</v>
      </c>
      <c r="CD123" s="93">
        <f t="shared" si="34"/>
        <v>0</v>
      </c>
      <c r="CE123" s="107">
        <f t="shared" si="35"/>
        <v>0</v>
      </c>
      <c r="CF123" s="16">
        <f t="shared" si="36"/>
        <v>0</v>
      </c>
    </row>
    <row r="124" spans="1:84" ht="14.5" x14ac:dyDescent="0.35">
      <c r="A124" s="91" t="s">
        <v>1185</v>
      </c>
      <c r="B124" s="91" t="s">
        <v>872</v>
      </c>
      <c r="C124" s="91">
        <v>405</v>
      </c>
      <c r="D124" s="91">
        <v>1308</v>
      </c>
      <c r="E124" s="91" t="str">
        <f t="shared" si="23"/>
        <v>AJUDANTE EXPEDICAO1308405</v>
      </c>
      <c r="F124" s="91" t="s">
        <v>982</v>
      </c>
      <c r="G124" s="91" t="s">
        <v>43</v>
      </c>
      <c r="H124" s="91" t="s">
        <v>1065</v>
      </c>
      <c r="I124" s="91" t="s">
        <v>941</v>
      </c>
      <c r="J124" s="91" t="s">
        <v>1134</v>
      </c>
      <c r="K124" s="102" t="s">
        <v>470</v>
      </c>
      <c r="L124" s="103">
        <v>0</v>
      </c>
      <c r="M124" s="103">
        <v>0</v>
      </c>
      <c r="N124" s="103">
        <v>0</v>
      </c>
      <c r="O124" s="103">
        <v>0</v>
      </c>
      <c r="P124" s="103">
        <v>0</v>
      </c>
      <c r="Q124" s="103">
        <v>0</v>
      </c>
      <c r="R124" s="103">
        <v>0</v>
      </c>
      <c r="S124" s="103">
        <v>0</v>
      </c>
      <c r="T124" s="103">
        <v>0</v>
      </c>
      <c r="U124" s="103">
        <v>0</v>
      </c>
      <c r="V124" s="103">
        <v>0</v>
      </c>
      <c r="W124" s="103">
        <v>0</v>
      </c>
      <c r="X124" s="103">
        <v>0</v>
      </c>
      <c r="Y124" s="103">
        <v>0</v>
      </c>
      <c r="Z124" s="103">
        <v>0</v>
      </c>
      <c r="AA124" s="103">
        <v>0</v>
      </c>
      <c r="AB124" s="103">
        <v>0</v>
      </c>
      <c r="AC124" s="103">
        <v>0</v>
      </c>
      <c r="AD124" s="103">
        <v>0</v>
      </c>
      <c r="AE124" s="103">
        <v>0</v>
      </c>
      <c r="AF124" s="103">
        <v>0</v>
      </c>
      <c r="AG124" s="103">
        <v>0</v>
      </c>
      <c r="AH124" s="103">
        <v>0</v>
      </c>
      <c r="AI124" s="103">
        <v>0</v>
      </c>
      <c r="AJ124" s="103">
        <v>0</v>
      </c>
      <c r="AK124" s="103">
        <v>0</v>
      </c>
      <c r="AL124" s="103">
        <v>0.43099999999999999</v>
      </c>
      <c r="AM124" s="103">
        <v>0.43099999999999999</v>
      </c>
      <c r="AN124" s="103">
        <v>0.64700000000000002</v>
      </c>
      <c r="AO124" s="103">
        <v>0</v>
      </c>
      <c r="AP124" s="103">
        <v>0</v>
      </c>
      <c r="AQ124" s="103">
        <v>0</v>
      </c>
      <c r="AR124" s="103">
        <v>0</v>
      </c>
      <c r="AS124" s="103">
        <v>0</v>
      </c>
      <c r="AT124" s="103">
        <v>0</v>
      </c>
      <c r="AU124" s="103">
        <v>0</v>
      </c>
      <c r="AV124" s="103">
        <v>0</v>
      </c>
      <c r="AW124" s="103">
        <v>0</v>
      </c>
      <c r="AX124" s="103">
        <v>0</v>
      </c>
      <c r="AY124" s="103">
        <v>0</v>
      </c>
      <c r="AZ124" s="103">
        <v>0</v>
      </c>
      <c r="BA124" s="103">
        <v>0</v>
      </c>
      <c r="BB124" s="103">
        <v>0</v>
      </c>
      <c r="BC124" s="103">
        <v>0</v>
      </c>
      <c r="BD124" s="103">
        <v>0</v>
      </c>
      <c r="BE124" s="103">
        <v>0</v>
      </c>
      <c r="BF124" s="103">
        <v>0</v>
      </c>
      <c r="BG124" s="103">
        <v>0</v>
      </c>
      <c r="BH124" s="103">
        <v>0</v>
      </c>
      <c r="BI124" s="103">
        <v>0</v>
      </c>
      <c r="BJ124" s="103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/>
      <c r="BW124" s="5"/>
      <c r="BX124" s="5"/>
      <c r="BY124" s="5"/>
      <c r="BZ124" s="5"/>
      <c r="CA124" s="5"/>
      <c r="CB124" s="105" t="s">
        <v>14</v>
      </c>
      <c r="CC124" s="106">
        <f t="shared" si="33"/>
        <v>0</v>
      </c>
      <c r="CD124" s="93">
        <f t="shared" si="34"/>
        <v>0</v>
      </c>
      <c r="CE124" s="107">
        <f t="shared" si="35"/>
        <v>0</v>
      </c>
      <c r="CF124" s="16">
        <f t="shared" si="36"/>
        <v>0</v>
      </c>
    </row>
    <row r="125" spans="1:84" ht="14.5" x14ac:dyDescent="0.35">
      <c r="A125" s="91" t="s">
        <v>1186</v>
      </c>
      <c r="B125" s="91" t="s">
        <v>872</v>
      </c>
      <c r="C125" s="91">
        <v>405</v>
      </c>
      <c r="D125" s="91">
        <v>1308</v>
      </c>
      <c r="E125" s="91" t="str">
        <f t="shared" si="23"/>
        <v>AJUDANTE EXPEDICAO1308405</v>
      </c>
      <c r="F125" s="91" t="s">
        <v>982</v>
      </c>
      <c r="G125" s="91" t="s">
        <v>43</v>
      </c>
      <c r="H125" s="91" t="s">
        <v>1065</v>
      </c>
      <c r="I125" s="91" t="s">
        <v>941</v>
      </c>
      <c r="J125" s="91" t="s">
        <v>1134</v>
      </c>
      <c r="K125" s="102" t="s">
        <v>470</v>
      </c>
      <c r="L125" s="103">
        <v>0</v>
      </c>
      <c r="M125" s="103">
        <v>0</v>
      </c>
      <c r="N125" s="103">
        <v>0</v>
      </c>
      <c r="O125" s="103">
        <v>0</v>
      </c>
      <c r="P125" s="103">
        <v>0</v>
      </c>
      <c r="Q125" s="103">
        <v>0</v>
      </c>
      <c r="R125" s="103">
        <v>0</v>
      </c>
      <c r="S125" s="103">
        <v>0</v>
      </c>
      <c r="T125" s="103">
        <v>0</v>
      </c>
      <c r="U125" s="103">
        <v>0</v>
      </c>
      <c r="V125" s="103">
        <v>0</v>
      </c>
      <c r="W125" s="103">
        <v>0</v>
      </c>
      <c r="X125" s="103">
        <v>0</v>
      </c>
      <c r="Y125" s="103">
        <v>0</v>
      </c>
      <c r="Z125" s="103">
        <v>0</v>
      </c>
      <c r="AA125" s="103">
        <v>0</v>
      </c>
      <c r="AB125" s="103">
        <v>0</v>
      </c>
      <c r="AC125" s="103">
        <v>0</v>
      </c>
      <c r="AD125" s="103">
        <v>0</v>
      </c>
      <c r="AE125" s="103">
        <v>0</v>
      </c>
      <c r="AF125" s="103">
        <v>0</v>
      </c>
      <c r="AG125" s="103">
        <v>0</v>
      </c>
      <c r="AH125" s="103">
        <v>0</v>
      </c>
      <c r="AI125" s="103">
        <v>0</v>
      </c>
      <c r="AJ125" s="103">
        <v>0</v>
      </c>
      <c r="AK125" s="103">
        <v>0</v>
      </c>
      <c r="AL125" s="103">
        <v>0.39900000000000002</v>
      </c>
      <c r="AM125" s="103">
        <v>0.39900000000000002</v>
      </c>
      <c r="AN125" s="103">
        <v>0.61499999999999999</v>
      </c>
      <c r="AO125" s="103">
        <v>0</v>
      </c>
      <c r="AP125" s="103">
        <v>0</v>
      </c>
      <c r="AQ125" s="103">
        <v>0</v>
      </c>
      <c r="AR125" s="103">
        <v>0</v>
      </c>
      <c r="AS125" s="103">
        <v>0</v>
      </c>
      <c r="AT125" s="103">
        <v>0</v>
      </c>
      <c r="AU125" s="103">
        <v>0</v>
      </c>
      <c r="AV125" s="103">
        <v>0</v>
      </c>
      <c r="AW125" s="103">
        <v>0</v>
      </c>
      <c r="AX125" s="103">
        <v>0</v>
      </c>
      <c r="AY125" s="103">
        <v>0</v>
      </c>
      <c r="AZ125" s="103">
        <v>0</v>
      </c>
      <c r="BA125" s="103">
        <v>0</v>
      </c>
      <c r="BB125" s="103">
        <v>0</v>
      </c>
      <c r="BC125" s="103">
        <v>0</v>
      </c>
      <c r="BD125" s="103">
        <v>0</v>
      </c>
      <c r="BE125" s="103">
        <v>0</v>
      </c>
      <c r="BF125" s="103">
        <v>0</v>
      </c>
      <c r="BG125" s="103">
        <v>0</v>
      </c>
      <c r="BH125" s="103">
        <v>0</v>
      </c>
      <c r="BI125" s="103">
        <v>0</v>
      </c>
      <c r="BJ125" s="103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/>
      <c r="BW125" s="5"/>
      <c r="BX125" s="5"/>
      <c r="BY125" s="5"/>
      <c r="BZ125" s="5"/>
      <c r="CA125" s="5"/>
      <c r="CB125" s="105" t="s">
        <v>14</v>
      </c>
      <c r="CC125" s="106">
        <f t="shared" si="33"/>
        <v>0</v>
      </c>
      <c r="CD125" s="93">
        <f t="shared" si="34"/>
        <v>0</v>
      </c>
      <c r="CE125" s="107">
        <f t="shared" si="35"/>
        <v>0</v>
      </c>
      <c r="CF125" s="16">
        <f t="shared" si="36"/>
        <v>0</v>
      </c>
    </row>
    <row r="126" spans="1:84" ht="14.5" x14ac:dyDescent="0.35">
      <c r="A126" s="91" t="s">
        <v>1193</v>
      </c>
      <c r="B126" s="91" t="s">
        <v>872</v>
      </c>
      <c r="C126" s="91">
        <v>405</v>
      </c>
      <c r="D126" s="91">
        <v>1308</v>
      </c>
      <c r="E126" s="91" t="str">
        <f t="shared" si="23"/>
        <v>AJUDANTE EXPEDICAO1308405</v>
      </c>
      <c r="F126" s="91" t="s">
        <v>982</v>
      </c>
      <c r="G126" s="91" t="s">
        <v>43</v>
      </c>
      <c r="H126" s="91" t="s">
        <v>1065</v>
      </c>
      <c r="I126" s="91" t="s">
        <v>941</v>
      </c>
      <c r="J126" s="91" t="s">
        <v>1134</v>
      </c>
      <c r="K126" s="102" t="s">
        <v>470</v>
      </c>
      <c r="L126" s="103">
        <v>0</v>
      </c>
      <c r="M126" s="103">
        <v>0</v>
      </c>
      <c r="N126" s="103">
        <v>0</v>
      </c>
      <c r="O126" s="103">
        <v>0</v>
      </c>
      <c r="P126" s="103">
        <v>0</v>
      </c>
      <c r="Q126" s="103">
        <v>0</v>
      </c>
      <c r="R126" s="103">
        <v>0</v>
      </c>
      <c r="S126" s="103">
        <v>0</v>
      </c>
      <c r="T126" s="103">
        <v>0</v>
      </c>
      <c r="U126" s="103">
        <v>0</v>
      </c>
      <c r="V126" s="103">
        <v>0</v>
      </c>
      <c r="W126" s="103">
        <v>0</v>
      </c>
      <c r="X126" s="103">
        <v>0</v>
      </c>
      <c r="Y126" s="103">
        <v>0</v>
      </c>
      <c r="Z126" s="103">
        <v>0</v>
      </c>
      <c r="AA126" s="103">
        <v>0</v>
      </c>
      <c r="AB126" s="103">
        <v>0</v>
      </c>
      <c r="AC126" s="103">
        <v>0</v>
      </c>
      <c r="AD126" s="103">
        <v>0</v>
      </c>
      <c r="AE126" s="103">
        <v>0</v>
      </c>
      <c r="AF126" s="103">
        <v>0</v>
      </c>
      <c r="AG126" s="103">
        <v>0</v>
      </c>
      <c r="AH126" s="103">
        <v>0</v>
      </c>
      <c r="AI126" s="103">
        <v>0</v>
      </c>
      <c r="AJ126" s="103">
        <v>0</v>
      </c>
      <c r="AK126" s="103">
        <v>0</v>
      </c>
      <c r="AL126" s="103">
        <v>0.61499999999999999</v>
      </c>
      <c r="AM126" s="103">
        <v>0.61499999999999999</v>
      </c>
      <c r="AN126" s="103">
        <v>1.897</v>
      </c>
      <c r="AO126" s="103">
        <v>0</v>
      </c>
      <c r="AP126" s="103">
        <v>0</v>
      </c>
      <c r="AQ126" s="103">
        <v>0</v>
      </c>
      <c r="AR126" s="103">
        <v>0</v>
      </c>
      <c r="AS126" s="103">
        <v>0</v>
      </c>
      <c r="AT126" s="103">
        <v>0</v>
      </c>
      <c r="AU126" s="103">
        <v>0</v>
      </c>
      <c r="AV126" s="103">
        <v>0</v>
      </c>
      <c r="AW126" s="103">
        <v>0</v>
      </c>
      <c r="AX126" s="103">
        <v>0</v>
      </c>
      <c r="AY126" s="103">
        <v>0</v>
      </c>
      <c r="AZ126" s="103">
        <v>0</v>
      </c>
      <c r="BA126" s="103">
        <v>0</v>
      </c>
      <c r="BB126" s="103">
        <v>0</v>
      </c>
      <c r="BC126" s="103">
        <v>0</v>
      </c>
      <c r="BD126" s="103">
        <v>0</v>
      </c>
      <c r="BE126" s="103">
        <v>0</v>
      </c>
      <c r="BF126" s="103">
        <v>0</v>
      </c>
      <c r="BG126" s="103">
        <v>0</v>
      </c>
      <c r="BH126" s="103">
        <v>0</v>
      </c>
      <c r="BI126" s="103">
        <v>0</v>
      </c>
      <c r="BJ126" s="103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/>
      <c r="BW126" s="5"/>
      <c r="BX126" s="5"/>
      <c r="BY126" s="5"/>
      <c r="BZ126" s="5"/>
      <c r="CA126" s="5"/>
      <c r="CB126" s="105" t="s">
        <v>14</v>
      </c>
      <c r="CC126" s="106">
        <f t="shared" si="33"/>
        <v>0</v>
      </c>
      <c r="CD126" s="93">
        <f t="shared" si="34"/>
        <v>0</v>
      </c>
      <c r="CE126" s="107">
        <f t="shared" si="35"/>
        <v>0</v>
      </c>
      <c r="CF126" s="16">
        <f t="shared" si="36"/>
        <v>0</v>
      </c>
    </row>
    <row r="127" spans="1:84" ht="14.5" x14ac:dyDescent="0.35">
      <c r="A127" s="91" t="s">
        <v>1197</v>
      </c>
      <c r="B127" s="91" t="s">
        <v>872</v>
      </c>
      <c r="C127" s="91">
        <v>405</v>
      </c>
      <c r="D127" s="91">
        <v>1308</v>
      </c>
      <c r="E127" s="91" t="str">
        <f t="shared" si="23"/>
        <v>AJUDANTE EXPEDICAO1308405</v>
      </c>
      <c r="F127" s="91" t="s">
        <v>982</v>
      </c>
      <c r="G127" s="91" t="s">
        <v>43</v>
      </c>
      <c r="H127" s="91" t="s">
        <v>1065</v>
      </c>
      <c r="I127" s="91" t="s">
        <v>941</v>
      </c>
      <c r="J127" s="91" t="s">
        <v>1134</v>
      </c>
      <c r="K127" s="102" t="s">
        <v>470</v>
      </c>
      <c r="L127" s="103">
        <v>0</v>
      </c>
      <c r="M127" s="103">
        <v>0</v>
      </c>
      <c r="N127" s="103">
        <v>0</v>
      </c>
      <c r="O127" s="103">
        <v>0</v>
      </c>
      <c r="P127" s="103">
        <v>0</v>
      </c>
      <c r="Q127" s="103">
        <v>0</v>
      </c>
      <c r="R127" s="103">
        <v>0</v>
      </c>
      <c r="S127" s="103">
        <v>0</v>
      </c>
      <c r="T127" s="103">
        <v>0</v>
      </c>
      <c r="U127" s="103">
        <v>0</v>
      </c>
      <c r="V127" s="103">
        <v>0</v>
      </c>
      <c r="W127" s="103">
        <v>0</v>
      </c>
      <c r="X127" s="103">
        <v>0</v>
      </c>
      <c r="Y127" s="103">
        <v>0</v>
      </c>
      <c r="Z127" s="103">
        <v>0</v>
      </c>
      <c r="AA127" s="103">
        <v>0</v>
      </c>
      <c r="AB127" s="103">
        <v>0</v>
      </c>
      <c r="AC127" s="103">
        <v>0</v>
      </c>
      <c r="AD127" s="103">
        <v>0</v>
      </c>
      <c r="AE127" s="103">
        <v>0</v>
      </c>
      <c r="AF127" s="103">
        <v>0</v>
      </c>
      <c r="AG127" s="103">
        <v>0</v>
      </c>
      <c r="AH127" s="103">
        <v>0</v>
      </c>
      <c r="AI127" s="103">
        <v>0</v>
      </c>
      <c r="AJ127" s="103">
        <v>0</v>
      </c>
      <c r="AK127" s="103">
        <v>0</v>
      </c>
      <c r="AL127" s="103">
        <v>2.0470000000000002</v>
      </c>
      <c r="AM127" s="103">
        <v>2.0470000000000002</v>
      </c>
      <c r="AN127" s="103">
        <v>2.8130000000000002</v>
      </c>
      <c r="AO127" s="103">
        <v>0</v>
      </c>
      <c r="AP127" s="103">
        <v>0</v>
      </c>
      <c r="AQ127" s="103">
        <v>0</v>
      </c>
      <c r="AR127" s="103">
        <v>0</v>
      </c>
      <c r="AS127" s="103">
        <v>0</v>
      </c>
      <c r="AT127" s="103">
        <v>0</v>
      </c>
      <c r="AU127" s="103">
        <v>0</v>
      </c>
      <c r="AV127" s="103">
        <v>0</v>
      </c>
      <c r="AW127" s="103">
        <v>0</v>
      </c>
      <c r="AX127" s="103">
        <v>0</v>
      </c>
      <c r="AY127" s="103">
        <v>0</v>
      </c>
      <c r="AZ127" s="103">
        <v>0</v>
      </c>
      <c r="BA127" s="103">
        <v>0</v>
      </c>
      <c r="BB127" s="103">
        <v>0</v>
      </c>
      <c r="BC127" s="103">
        <v>0</v>
      </c>
      <c r="BD127" s="103">
        <v>0</v>
      </c>
      <c r="BE127" s="103">
        <v>0</v>
      </c>
      <c r="BF127" s="103">
        <v>0</v>
      </c>
      <c r="BG127" s="103">
        <v>0</v>
      </c>
      <c r="BH127" s="103">
        <v>0</v>
      </c>
      <c r="BI127" s="103">
        <v>0</v>
      </c>
      <c r="BJ127" s="103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/>
      <c r="BW127" s="5"/>
      <c r="BX127" s="5"/>
      <c r="BY127" s="5"/>
      <c r="BZ127" s="5"/>
      <c r="CA127" s="5"/>
      <c r="CB127" s="105" t="s">
        <v>14</v>
      </c>
      <c r="CC127" s="106">
        <f t="shared" si="33"/>
        <v>0</v>
      </c>
      <c r="CD127" s="93">
        <f t="shared" si="34"/>
        <v>0</v>
      </c>
      <c r="CE127" s="107">
        <f t="shared" si="35"/>
        <v>0</v>
      </c>
      <c r="CF127" s="16">
        <f t="shared" si="36"/>
        <v>0</v>
      </c>
    </row>
    <row r="128" spans="1:84" ht="14.5" x14ac:dyDescent="0.35">
      <c r="A128" s="91" t="s">
        <v>1143</v>
      </c>
      <c r="B128" s="91" t="s">
        <v>870</v>
      </c>
      <c r="C128" s="91">
        <v>153</v>
      </c>
      <c r="D128" s="91">
        <v>1301</v>
      </c>
      <c r="E128" s="91" t="str">
        <f t="shared" si="23"/>
        <v>ALMOXARIFE JR1301153</v>
      </c>
      <c r="F128" s="91" t="s">
        <v>982</v>
      </c>
      <c r="G128" s="91" t="s">
        <v>43</v>
      </c>
      <c r="H128" s="91" t="s">
        <v>1065</v>
      </c>
      <c r="I128" s="91" t="s">
        <v>450</v>
      </c>
      <c r="J128" s="91" t="s">
        <v>1134</v>
      </c>
      <c r="K128" s="102" t="s">
        <v>1423</v>
      </c>
      <c r="L128" s="103">
        <v>0</v>
      </c>
      <c r="M128" s="103">
        <v>0</v>
      </c>
      <c r="N128" s="103">
        <v>0</v>
      </c>
      <c r="O128" s="103">
        <v>0</v>
      </c>
      <c r="P128" s="103">
        <v>0</v>
      </c>
      <c r="Q128" s="103">
        <v>0</v>
      </c>
      <c r="R128" s="103">
        <v>0</v>
      </c>
      <c r="S128" s="103">
        <v>0</v>
      </c>
      <c r="T128" s="103">
        <v>0</v>
      </c>
      <c r="U128" s="103">
        <v>0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3">
        <v>0</v>
      </c>
      <c r="AI128" s="103">
        <v>0</v>
      </c>
      <c r="AJ128" s="103">
        <v>0</v>
      </c>
      <c r="AK128" s="103">
        <v>0</v>
      </c>
      <c r="AL128" s="103">
        <v>1.198</v>
      </c>
      <c r="AM128" s="103">
        <v>1.198</v>
      </c>
      <c r="AN128" s="103">
        <v>1.431</v>
      </c>
      <c r="AO128" s="103">
        <v>0</v>
      </c>
      <c r="AP128" s="103">
        <v>0</v>
      </c>
      <c r="AQ128" s="103">
        <v>0</v>
      </c>
      <c r="AR128" s="103">
        <v>0</v>
      </c>
      <c r="AS128" s="103">
        <v>0</v>
      </c>
      <c r="AT128" s="103">
        <v>0</v>
      </c>
      <c r="AU128" s="103">
        <v>0</v>
      </c>
      <c r="AV128" s="103">
        <v>0</v>
      </c>
      <c r="AW128" s="103">
        <v>0</v>
      </c>
      <c r="AX128" s="103">
        <v>0</v>
      </c>
      <c r="AY128" s="103">
        <v>0</v>
      </c>
      <c r="AZ128" s="103">
        <v>0</v>
      </c>
      <c r="BA128" s="103">
        <v>0</v>
      </c>
      <c r="BB128" s="103">
        <v>0</v>
      </c>
      <c r="BC128" s="103">
        <v>0</v>
      </c>
      <c r="BD128" s="103">
        <v>0</v>
      </c>
      <c r="BE128" s="103">
        <v>0</v>
      </c>
      <c r="BF128" s="103">
        <v>0</v>
      </c>
      <c r="BG128" s="103">
        <v>0</v>
      </c>
      <c r="BH128" s="103">
        <v>0</v>
      </c>
      <c r="BI128" s="103">
        <v>0</v>
      </c>
      <c r="BJ128" s="103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/>
      <c r="BW128" s="5"/>
      <c r="BX128" s="5"/>
      <c r="BY128" s="5"/>
      <c r="BZ128" s="5"/>
      <c r="CA128" s="5"/>
      <c r="CB128" s="105" t="s">
        <v>14</v>
      </c>
      <c r="CC128" s="106">
        <f t="shared" si="33"/>
        <v>0</v>
      </c>
      <c r="CD128" s="93">
        <f t="shared" si="34"/>
        <v>0</v>
      </c>
      <c r="CE128" s="107">
        <f t="shared" si="35"/>
        <v>0</v>
      </c>
      <c r="CF128" s="16">
        <f t="shared" si="36"/>
        <v>0</v>
      </c>
    </row>
    <row r="129" spans="1:84" ht="14.5" x14ac:dyDescent="0.35">
      <c r="A129" s="91" t="s">
        <v>1150</v>
      </c>
      <c r="B129" s="91" t="s">
        <v>870</v>
      </c>
      <c r="C129" s="91">
        <v>153</v>
      </c>
      <c r="D129" s="91">
        <v>1301</v>
      </c>
      <c r="E129" s="91" t="str">
        <f t="shared" si="23"/>
        <v>ALMOXARIFE JR1301153</v>
      </c>
      <c r="F129" s="91" t="s">
        <v>982</v>
      </c>
      <c r="G129" s="91" t="s">
        <v>43</v>
      </c>
      <c r="H129" s="91" t="s">
        <v>1065</v>
      </c>
      <c r="I129" s="91" t="s">
        <v>450</v>
      </c>
      <c r="J129" s="91" t="s">
        <v>1134</v>
      </c>
      <c r="K129" s="102" t="s">
        <v>1423</v>
      </c>
      <c r="L129" s="103">
        <v>0</v>
      </c>
      <c r="M129" s="103">
        <v>0</v>
      </c>
      <c r="N129" s="103">
        <v>0</v>
      </c>
      <c r="O129" s="103">
        <v>0</v>
      </c>
      <c r="P129" s="103">
        <v>0</v>
      </c>
      <c r="Q129" s="103">
        <v>0</v>
      </c>
      <c r="R129" s="103">
        <v>0</v>
      </c>
      <c r="S129" s="103">
        <v>0</v>
      </c>
      <c r="T129" s="103">
        <v>0</v>
      </c>
      <c r="U129" s="103">
        <v>0</v>
      </c>
      <c r="V129" s="103">
        <v>0</v>
      </c>
      <c r="W129" s="103">
        <v>0</v>
      </c>
      <c r="X129" s="103">
        <v>0</v>
      </c>
      <c r="Y129" s="103">
        <v>0</v>
      </c>
      <c r="Z129" s="103">
        <v>0</v>
      </c>
      <c r="AA129" s="103">
        <v>0</v>
      </c>
      <c r="AB129" s="103">
        <v>0</v>
      </c>
      <c r="AC129" s="103">
        <v>0</v>
      </c>
      <c r="AD129" s="103">
        <v>0</v>
      </c>
      <c r="AE129" s="103">
        <v>0</v>
      </c>
      <c r="AF129" s="103">
        <v>0</v>
      </c>
      <c r="AG129" s="103">
        <v>0</v>
      </c>
      <c r="AH129" s="103">
        <v>0</v>
      </c>
      <c r="AI129" s="103">
        <v>0</v>
      </c>
      <c r="AJ129" s="103">
        <v>0</v>
      </c>
      <c r="AK129" s="103">
        <v>0</v>
      </c>
      <c r="AL129" s="103">
        <v>2.496</v>
      </c>
      <c r="AM129" s="103">
        <v>2.496</v>
      </c>
      <c r="AN129" s="103">
        <v>2.496</v>
      </c>
      <c r="AO129" s="103">
        <v>0</v>
      </c>
      <c r="AP129" s="103">
        <v>0</v>
      </c>
      <c r="AQ129" s="103">
        <v>0</v>
      </c>
      <c r="AR129" s="103">
        <v>0</v>
      </c>
      <c r="AS129" s="103">
        <v>0</v>
      </c>
      <c r="AT129" s="103">
        <v>0</v>
      </c>
      <c r="AU129" s="103">
        <v>0</v>
      </c>
      <c r="AV129" s="103">
        <v>0</v>
      </c>
      <c r="AW129" s="103">
        <v>0</v>
      </c>
      <c r="AX129" s="103">
        <v>0</v>
      </c>
      <c r="AY129" s="103">
        <v>0</v>
      </c>
      <c r="AZ129" s="103">
        <v>0</v>
      </c>
      <c r="BA129" s="103">
        <v>0</v>
      </c>
      <c r="BB129" s="103">
        <v>0</v>
      </c>
      <c r="BC129" s="103">
        <v>0</v>
      </c>
      <c r="BD129" s="103">
        <v>0</v>
      </c>
      <c r="BE129" s="103">
        <v>0</v>
      </c>
      <c r="BF129" s="103">
        <v>0</v>
      </c>
      <c r="BG129" s="103">
        <v>0</v>
      </c>
      <c r="BH129" s="103">
        <v>0</v>
      </c>
      <c r="BI129" s="103">
        <v>0</v>
      </c>
      <c r="BJ129" s="103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/>
      <c r="BW129" s="5"/>
      <c r="BX129" s="5"/>
      <c r="BY129" s="5"/>
      <c r="BZ129" s="5"/>
      <c r="CA129" s="5"/>
      <c r="CB129" s="105" t="s">
        <v>14</v>
      </c>
      <c r="CC129" s="106">
        <f t="shared" si="33"/>
        <v>0</v>
      </c>
      <c r="CD129" s="93">
        <f t="shared" si="34"/>
        <v>0</v>
      </c>
      <c r="CE129" s="107">
        <f t="shared" si="35"/>
        <v>0</v>
      </c>
      <c r="CF129" s="16">
        <f t="shared" si="36"/>
        <v>0</v>
      </c>
    </row>
    <row r="130" spans="1:84" ht="14.5" x14ac:dyDescent="0.35">
      <c r="A130" s="91" t="s">
        <v>1153</v>
      </c>
      <c r="B130" s="91" t="s">
        <v>870</v>
      </c>
      <c r="C130" s="91">
        <v>153</v>
      </c>
      <c r="D130" s="91">
        <v>1301</v>
      </c>
      <c r="E130" s="91" t="str">
        <f t="shared" si="23"/>
        <v>ALMOXARIFE JR1301153</v>
      </c>
      <c r="F130" s="91" t="s">
        <v>982</v>
      </c>
      <c r="G130" s="91" t="s">
        <v>43</v>
      </c>
      <c r="H130" s="91" t="s">
        <v>1065</v>
      </c>
      <c r="I130" s="91" t="s">
        <v>450</v>
      </c>
      <c r="J130" s="91" t="s">
        <v>1134</v>
      </c>
      <c r="K130" s="102" t="s">
        <v>1423</v>
      </c>
      <c r="L130" s="103">
        <v>0</v>
      </c>
      <c r="M130" s="103">
        <v>0</v>
      </c>
      <c r="N130" s="103">
        <v>0</v>
      </c>
      <c r="O130" s="103">
        <v>0</v>
      </c>
      <c r="P130" s="103">
        <v>0</v>
      </c>
      <c r="Q130" s="103">
        <v>0</v>
      </c>
      <c r="R130" s="103">
        <v>0</v>
      </c>
      <c r="S130" s="103">
        <v>0</v>
      </c>
      <c r="T130" s="103">
        <v>0</v>
      </c>
      <c r="U130" s="103">
        <v>0</v>
      </c>
      <c r="V130" s="103">
        <v>0</v>
      </c>
      <c r="W130" s="103">
        <v>0</v>
      </c>
      <c r="X130" s="103">
        <v>0</v>
      </c>
      <c r="Y130" s="103">
        <v>0</v>
      </c>
      <c r="Z130" s="103">
        <v>0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3">
        <v>0</v>
      </c>
      <c r="AI130" s="103">
        <v>0</v>
      </c>
      <c r="AJ130" s="103">
        <v>0</v>
      </c>
      <c r="AK130" s="103">
        <v>0</v>
      </c>
      <c r="AL130" s="103">
        <v>17.53</v>
      </c>
      <c r="AM130" s="103">
        <v>17.53</v>
      </c>
      <c r="AN130" s="103">
        <v>24.896000000000001</v>
      </c>
      <c r="AO130" s="103">
        <v>0</v>
      </c>
      <c r="AP130" s="103">
        <v>0</v>
      </c>
      <c r="AQ130" s="103">
        <v>0</v>
      </c>
      <c r="AR130" s="103">
        <v>0</v>
      </c>
      <c r="AS130" s="103">
        <v>0</v>
      </c>
      <c r="AT130" s="103">
        <v>0</v>
      </c>
      <c r="AU130" s="103">
        <v>0</v>
      </c>
      <c r="AV130" s="103">
        <v>0</v>
      </c>
      <c r="AW130" s="103">
        <v>0</v>
      </c>
      <c r="AX130" s="103">
        <v>0</v>
      </c>
      <c r="AY130" s="103">
        <v>0</v>
      </c>
      <c r="AZ130" s="103">
        <v>0</v>
      </c>
      <c r="BA130" s="103">
        <v>0</v>
      </c>
      <c r="BB130" s="103">
        <v>0</v>
      </c>
      <c r="BC130" s="103">
        <v>0</v>
      </c>
      <c r="BD130" s="103">
        <v>0</v>
      </c>
      <c r="BE130" s="103">
        <v>0</v>
      </c>
      <c r="BF130" s="103">
        <v>0</v>
      </c>
      <c r="BG130" s="103">
        <v>0</v>
      </c>
      <c r="BH130" s="103">
        <v>0</v>
      </c>
      <c r="BI130" s="103">
        <v>0</v>
      </c>
      <c r="BJ130" s="103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/>
      <c r="BW130" s="5"/>
      <c r="BX130" s="5"/>
      <c r="BY130" s="5"/>
      <c r="BZ130" s="5"/>
      <c r="CA130" s="5"/>
      <c r="CB130" s="105" t="s">
        <v>14</v>
      </c>
      <c r="CC130" s="106">
        <f t="shared" si="33"/>
        <v>0</v>
      </c>
      <c r="CD130" s="93">
        <f t="shared" si="34"/>
        <v>0</v>
      </c>
      <c r="CE130" s="107">
        <f t="shared" si="35"/>
        <v>0</v>
      </c>
      <c r="CF130" s="16">
        <f t="shared" si="36"/>
        <v>0</v>
      </c>
    </row>
    <row r="131" spans="1:84" ht="14.5" x14ac:dyDescent="0.35">
      <c r="A131" s="91" t="s">
        <v>1155</v>
      </c>
      <c r="B131" s="91" t="s">
        <v>870</v>
      </c>
      <c r="C131" s="91">
        <v>153</v>
      </c>
      <c r="D131" s="91">
        <v>1301</v>
      </c>
      <c r="E131" s="91" t="str">
        <f t="shared" si="23"/>
        <v>ALMOXARIFE JR1301153</v>
      </c>
      <c r="F131" s="91" t="s">
        <v>982</v>
      </c>
      <c r="G131" s="91" t="s">
        <v>43</v>
      </c>
      <c r="H131" s="91" t="s">
        <v>1065</v>
      </c>
      <c r="I131" s="91" t="s">
        <v>450</v>
      </c>
      <c r="J131" s="91" t="s">
        <v>1134</v>
      </c>
      <c r="K131" s="102" t="s">
        <v>1423</v>
      </c>
      <c r="L131" s="103">
        <v>0</v>
      </c>
      <c r="M131" s="103">
        <v>0</v>
      </c>
      <c r="N131" s="103">
        <v>0</v>
      </c>
      <c r="O131" s="103">
        <v>0</v>
      </c>
      <c r="P131" s="103">
        <v>0</v>
      </c>
      <c r="Q131" s="103">
        <v>0</v>
      </c>
      <c r="R131" s="103">
        <v>0</v>
      </c>
      <c r="S131" s="103">
        <v>0</v>
      </c>
      <c r="T131" s="103">
        <v>0</v>
      </c>
      <c r="U131" s="103">
        <v>0</v>
      </c>
      <c r="V131" s="103">
        <v>0</v>
      </c>
      <c r="W131" s="103">
        <v>0</v>
      </c>
      <c r="X131" s="103">
        <v>0</v>
      </c>
      <c r="Y131" s="103">
        <v>0</v>
      </c>
      <c r="Z131" s="103">
        <v>0</v>
      </c>
      <c r="AA131" s="103">
        <v>0</v>
      </c>
      <c r="AB131" s="103">
        <v>0</v>
      </c>
      <c r="AC131" s="103">
        <v>0</v>
      </c>
      <c r="AD131" s="103">
        <v>0</v>
      </c>
      <c r="AE131" s="103">
        <v>0</v>
      </c>
      <c r="AF131" s="103">
        <v>0</v>
      </c>
      <c r="AG131" s="103">
        <v>0</v>
      </c>
      <c r="AH131" s="103">
        <v>0</v>
      </c>
      <c r="AI131" s="103">
        <v>0</v>
      </c>
      <c r="AJ131" s="103">
        <v>0</v>
      </c>
      <c r="AK131" s="103">
        <v>0</v>
      </c>
      <c r="AL131" s="103">
        <v>4.6150000000000002</v>
      </c>
      <c r="AM131" s="103">
        <v>4.6150000000000002</v>
      </c>
      <c r="AN131" s="103">
        <v>4.6150000000000002</v>
      </c>
      <c r="AO131" s="103">
        <v>0</v>
      </c>
      <c r="AP131" s="103">
        <v>0</v>
      </c>
      <c r="AQ131" s="103">
        <v>0</v>
      </c>
      <c r="AR131" s="103">
        <v>0</v>
      </c>
      <c r="AS131" s="103">
        <v>0</v>
      </c>
      <c r="AT131" s="103">
        <v>0</v>
      </c>
      <c r="AU131" s="103">
        <v>0</v>
      </c>
      <c r="AV131" s="103">
        <v>0</v>
      </c>
      <c r="AW131" s="103">
        <v>0</v>
      </c>
      <c r="AX131" s="103">
        <v>0</v>
      </c>
      <c r="AY131" s="103">
        <v>0</v>
      </c>
      <c r="AZ131" s="103">
        <v>0</v>
      </c>
      <c r="BA131" s="103">
        <v>0</v>
      </c>
      <c r="BB131" s="103">
        <v>0</v>
      </c>
      <c r="BC131" s="103">
        <v>0</v>
      </c>
      <c r="BD131" s="103">
        <v>0</v>
      </c>
      <c r="BE131" s="103">
        <v>0</v>
      </c>
      <c r="BF131" s="103">
        <v>0</v>
      </c>
      <c r="BG131" s="103">
        <v>0</v>
      </c>
      <c r="BH131" s="103">
        <v>0</v>
      </c>
      <c r="BI131" s="103">
        <v>0</v>
      </c>
      <c r="BJ131" s="103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/>
      <c r="BW131" s="5"/>
      <c r="BX131" s="5"/>
      <c r="BY131" s="5"/>
      <c r="BZ131" s="5"/>
      <c r="CA131" s="5"/>
      <c r="CB131" s="105" t="s">
        <v>14</v>
      </c>
      <c r="CC131" s="106">
        <f t="shared" si="33"/>
        <v>0</v>
      </c>
      <c r="CD131" s="93">
        <f t="shared" si="34"/>
        <v>0</v>
      </c>
      <c r="CE131" s="107">
        <f t="shared" si="35"/>
        <v>0</v>
      </c>
      <c r="CF131" s="16">
        <f t="shared" si="36"/>
        <v>0</v>
      </c>
    </row>
    <row r="132" spans="1:84" ht="14.5" x14ac:dyDescent="0.35">
      <c r="A132" s="91" t="s">
        <v>1157</v>
      </c>
      <c r="B132" s="91" t="s">
        <v>870</v>
      </c>
      <c r="C132" s="91">
        <v>153</v>
      </c>
      <c r="D132" s="91">
        <v>1301</v>
      </c>
      <c r="E132" s="91" t="str">
        <f t="shared" ref="E132:E195" si="37">B132&amp;D132&amp;C132</f>
        <v>ALMOXARIFE JR1301153</v>
      </c>
      <c r="F132" s="91" t="s">
        <v>982</v>
      </c>
      <c r="G132" s="91" t="s">
        <v>43</v>
      </c>
      <c r="H132" s="91" t="s">
        <v>1065</v>
      </c>
      <c r="I132" s="91" t="s">
        <v>450</v>
      </c>
      <c r="J132" s="91" t="s">
        <v>1134</v>
      </c>
      <c r="K132" s="102" t="s">
        <v>1423</v>
      </c>
      <c r="L132" s="103">
        <v>0</v>
      </c>
      <c r="M132" s="103">
        <v>0</v>
      </c>
      <c r="N132" s="103">
        <v>0</v>
      </c>
      <c r="O132" s="103">
        <v>0</v>
      </c>
      <c r="P132" s="103">
        <v>0</v>
      </c>
      <c r="Q132" s="103">
        <v>0</v>
      </c>
      <c r="R132" s="103">
        <v>0</v>
      </c>
      <c r="S132" s="103">
        <v>0</v>
      </c>
      <c r="T132" s="103">
        <v>0</v>
      </c>
      <c r="U132" s="103">
        <v>0</v>
      </c>
      <c r="V132" s="103">
        <v>0</v>
      </c>
      <c r="W132" s="103">
        <v>0</v>
      </c>
      <c r="X132" s="103">
        <v>0</v>
      </c>
      <c r="Y132" s="103">
        <v>0</v>
      </c>
      <c r="Z132" s="103">
        <v>0</v>
      </c>
      <c r="AA132" s="103">
        <v>0</v>
      </c>
      <c r="AB132" s="103">
        <v>0</v>
      </c>
      <c r="AC132" s="103">
        <v>0</v>
      </c>
      <c r="AD132" s="103">
        <v>0</v>
      </c>
      <c r="AE132" s="103">
        <v>0</v>
      </c>
      <c r="AF132" s="103">
        <v>0</v>
      </c>
      <c r="AG132" s="103">
        <v>0</v>
      </c>
      <c r="AH132" s="103">
        <v>0</v>
      </c>
      <c r="AI132" s="103">
        <v>0</v>
      </c>
      <c r="AJ132" s="103">
        <v>0</v>
      </c>
      <c r="AK132" s="103">
        <v>0</v>
      </c>
      <c r="AL132" s="103">
        <v>0.64900000000000002</v>
      </c>
      <c r="AM132" s="103">
        <v>0.64900000000000002</v>
      </c>
      <c r="AN132" s="103">
        <v>1.266</v>
      </c>
      <c r="AO132" s="103">
        <v>0</v>
      </c>
      <c r="AP132" s="103">
        <v>0</v>
      </c>
      <c r="AQ132" s="103">
        <v>0</v>
      </c>
      <c r="AR132" s="103">
        <v>0</v>
      </c>
      <c r="AS132" s="103">
        <v>0</v>
      </c>
      <c r="AT132" s="103">
        <v>0</v>
      </c>
      <c r="AU132" s="103">
        <v>0</v>
      </c>
      <c r="AV132" s="103">
        <v>0</v>
      </c>
      <c r="AW132" s="103">
        <v>0</v>
      </c>
      <c r="AX132" s="103">
        <v>0</v>
      </c>
      <c r="AY132" s="103">
        <v>0</v>
      </c>
      <c r="AZ132" s="103">
        <v>0</v>
      </c>
      <c r="BA132" s="103">
        <v>0</v>
      </c>
      <c r="BB132" s="103">
        <v>0</v>
      </c>
      <c r="BC132" s="103">
        <v>0</v>
      </c>
      <c r="BD132" s="103">
        <v>0</v>
      </c>
      <c r="BE132" s="103">
        <v>0</v>
      </c>
      <c r="BF132" s="103">
        <v>0</v>
      </c>
      <c r="BG132" s="103">
        <v>0</v>
      </c>
      <c r="BH132" s="103">
        <v>0</v>
      </c>
      <c r="BI132" s="103">
        <v>0</v>
      </c>
      <c r="BJ132" s="103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/>
      <c r="BW132" s="5"/>
      <c r="BX132" s="5"/>
      <c r="BY132" s="5"/>
      <c r="BZ132" s="5"/>
      <c r="CA132" s="5"/>
      <c r="CB132" s="105" t="s">
        <v>14</v>
      </c>
      <c r="CC132" s="106">
        <f t="shared" si="33"/>
        <v>0</v>
      </c>
      <c r="CD132" s="93">
        <f t="shared" si="34"/>
        <v>0</v>
      </c>
      <c r="CE132" s="107">
        <f t="shared" si="35"/>
        <v>0</v>
      </c>
      <c r="CF132" s="16">
        <f t="shared" si="36"/>
        <v>0</v>
      </c>
    </row>
    <row r="133" spans="1:84" ht="14.5" x14ac:dyDescent="0.35">
      <c r="A133" s="91" t="s">
        <v>1173</v>
      </c>
      <c r="B133" s="91" t="s">
        <v>870</v>
      </c>
      <c r="C133" s="91">
        <v>153</v>
      </c>
      <c r="D133" s="91">
        <v>1301</v>
      </c>
      <c r="E133" s="91" t="str">
        <f t="shared" si="37"/>
        <v>ALMOXARIFE JR1301153</v>
      </c>
      <c r="F133" s="91" t="s">
        <v>982</v>
      </c>
      <c r="G133" s="91" t="s">
        <v>43</v>
      </c>
      <c r="H133" s="91" t="s">
        <v>1065</v>
      </c>
      <c r="I133" s="91" t="s">
        <v>450</v>
      </c>
      <c r="J133" s="91" t="s">
        <v>1134</v>
      </c>
      <c r="K133" s="102" t="s">
        <v>1423</v>
      </c>
      <c r="L133" s="103">
        <v>0</v>
      </c>
      <c r="M133" s="103">
        <v>0</v>
      </c>
      <c r="N133" s="103">
        <v>0</v>
      </c>
      <c r="O133" s="103">
        <v>0</v>
      </c>
      <c r="P133" s="103">
        <v>0</v>
      </c>
      <c r="Q133" s="103">
        <v>0</v>
      </c>
      <c r="R133" s="103">
        <v>0</v>
      </c>
      <c r="S133" s="103">
        <v>0</v>
      </c>
      <c r="T133" s="103">
        <v>0</v>
      </c>
      <c r="U133" s="103">
        <v>0</v>
      </c>
      <c r="V133" s="103">
        <v>0</v>
      </c>
      <c r="W133" s="103">
        <v>0</v>
      </c>
      <c r="X133" s="103">
        <v>0</v>
      </c>
      <c r="Y133" s="103">
        <v>0</v>
      </c>
      <c r="Z133" s="103">
        <v>0</v>
      </c>
      <c r="AA133" s="103">
        <v>0</v>
      </c>
      <c r="AB133" s="103">
        <v>0</v>
      </c>
      <c r="AC133" s="103">
        <v>0</v>
      </c>
      <c r="AD133" s="103">
        <v>0</v>
      </c>
      <c r="AE133" s="103">
        <v>0</v>
      </c>
      <c r="AF133" s="103">
        <v>0</v>
      </c>
      <c r="AG133" s="103">
        <v>0</v>
      </c>
      <c r="AH133" s="103">
        <v>0</v>
      </c>
      <c r="AI133" s="103">
        <v>0</v>
      </c>
      <c r="AJ133" s="103">
        <v>0</v>
      </c>
      <c r="AK133" s="103">
        <v>0</v>
      </c>
      <c r="AL133" s="103">
        <v>11.064</v>
      </c>
      <c r="AM133" s="103">
        <v>11.064</v>
      </c>
      <c r="AN133" s="103">
        <v>18.347000000000001</v>
      </c>
      <c r="AO133" s="103">
        <v>0</v>
      </c>
      <c r="AP133" s="103">
        <v>0</v>
      </c>
      <c r="AQ133" s="103">
        <v>0</v>
      </c>
      <c r="AR133" s="103">
        <v>0</v>
      </c>
      <c r="AS133" s="103">
        <v>0</v>
      </c>
      <c r="AT133" s="103">
        <v>0</v>
      </c>
      <c r="AU133" s="103">
        <v>0</v>
      </c>
      <c r="AV133" s="103">
        <v>0</v>
      </c>
      <c r="AW133" s="103">
        <v>0</v>
      </c>
      <c r="AX133" s="103">
        <v>0</v>
      </c>
      <c r="AY133" s="103">
        <v>0</v>
      </c>
      <c r="AZ133" s="103">
        <v>0</v>
      </c>
      <c r="BA133" s="103">
        <v>0</v>
      </c>
      <c r="BB133" s="103">
        <v>0</v>
      </c>
      <c r="BC133" s="103">
        <v>0</v>
      </c>
      <c r="BD133" s="103">
        <v>0</v>
      </c>
      <c r="BE133" s="103">
        <v>0</v>
      </c>
      <c r="BF133" s="103">
        <v>0</v>
      </c>
      <c r="BG133" s="103">
        <v>0</v>
      </c>
      <c r="BH133" s="103">
        <v>0</v>
      </c>
      <c r="BI133" s="103">
        <v>0</v>
      </c>
      <c r="BJ133" s="103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/>
      <c r="BW133" s="5"/>
      <c r="BX133" s="5"/>
      <c r="BY133" s="5"/>
      <c r="BZ133" s="5"/>
      <c r="CA133" s="5"/>
      <c r="CB133" s="105" t="s">
        <v>14</v>
      </c>
      <c r="CC133" s="106">
        <f t="shared" si="33"/>
        <v>0</v>
      </c>
      <c r="CD133" s="93">
        <f t="shared" si="34"/>
        <v>0</v>
      </c>
      <c r="CE133" s="107">
        <f t="shared" si="35"/>
        <v>0</v>
      </c>
      <c r="CF133" s="16">
        <f t="shared" si="36"/>
        <v>0</v>
      </c>
    </row>
    <row r="134" spans="1:84" ht="14.5" x14ac:dyDescent="0.35">
      <c r="A134" s="91" t="s">
        <v>1176</v>
      </c>
      <c r="B134" s="91" t="s">
        <v>870</v>
      </c>
      <c r="C134" s="91">
        <v>153</v>
      </c>
      <c r="D134" s="91">
        <v>1301</v>
      </c>
      <c r="E134" s="91" t="str">
        <f t="shared" si="37"/>
        <v>ALMOXARIFE JR1301153</v>
      </c>
      <c r="F134" s="91" t="s">
        <v>982</v>
      </c>
      <c r="G134" s="91" t="s">
        <v>43</v>
      </c>
      <c r="H134" s="91" t="s">
        <v>1065</v>
      </c>
      <c r="I134" s="91" t="s">
        <v>450</v>
      </c>
      <c r="J134" s="91" t="s">
        <v>1134</v>
      </c>
      <c r="K134" s="102" t="s">
        <v>1423</v>
      </c>
      <c r="L134" s="103">
        <v>0</v>
      </c>
      <c r="M134" s="103">
        <v>0</v>
      </c>
      <c r="N134" s="103">
        <v>0</v>
      </c>
      <c r="O134" s="103">
        <v>0</v>
      </c>
      <c r="P134" s="103">
        <v>0</v>
      </c>
      <c r="Q134" s="103">
        <v>0</v>
      </c>
      <c r="R134" s="103">
        <v>0</v>
      </c>
      <c r="S134" s="103">
        <v>0</v>
      </c>
      <c r="T134" s="103">
        <v>0</v>
      </c>
      <c r="U134" s="103">
        <v>0</v>
      </c>
      <c r="V134" s="103">
        <v>0</v>
      </c>
      <c r="W134" s="103">
        <v>0</v>
      </c>
      <c r="X134" s="103">
        <v>0</v>
      </c>
      <c r="Y134" s="103">
        <v>0</v>
      </c>
      <c r="Z134" s="103">
        <v>0</v>
      </c>
      <c r="AA134" s="103">
        <v>0</v>
      </c>
      <c r="AB134" s="103">
        <v>0</v>
      </c>
      <c r="AC134" s="103">
        <v>0</v>
      </c>
      <c r="AD134" s="103">
        <v>0</v>
      </c>
      <c r="AE134" s="103">
        <v>0</v>
      </c>
      <c r="AF134" s="103">
        <v>0</v>
      </c>
      <c r="AG134" s="103">
        <v>0</v>
      </c>
      <c r="AH134" s="103">
        <v>0</v>
      </c>
      <c r="AI134" s="103">
        <v>0</v>
      </c>
      <c r="AJ134" s="103">
        <v>0</v>
      </c>
      <c r="AK134" s="103">
        <v>0</v>
      </c>
      <c r="AL134" s="103">
        <v>0.216</v>
      </c>
      <c r="AM134" s="103">
        <v>0.216</v>
      </c>
      <c r="AN134" s="103">
        <v>0.216</v>
      </c>
      <c r="AO134" s="103">
        <v>0</v>
      </c>
      <c r="AP134" s="103">
        <v>0</v>
      </c>
      <c r="AQ134" s="103">
        <v>0</v>
      </c>
      <c r="AR134" s="103">
        <v>0</v>
      </c>
      <c r="AS134" s="103">
        <v>0</v>
      </c>
      <c r="AT134" s="103">
        <v>0</v>
      </c>
      <c r="AU134" s="103">
        <v>0</v>
      </c>
      <c r="AV134" s="103">
        <v>0</v>
      </c>
      <c r="AW134" s="103">
        <v>0</v>
      </c>
      <c r="AX134" s="103">
        <v>0</v>
      </c>
      <c r="AY134" s="103">
        <v>0</v>
      </c>
      <c r="AZ134" s="103">
        <v>0</v>
      </c>
      <c r="BA134" s="103">
        <v>0</v>
      </c>
      <c r="BB134" s="103">
        <v>0</v>
      </c>
      <c r="BC134" s="103">
        <v>0</v>
      </c>
      <c r="BD134" s="103">
        <v>0</v>
      </c>
      <c r="BE134" s="103">
        <v>0</v>
      </c>
      <c r="BF134" s="103">
        <v>0</v>
      </c>
      <c r="BG134" s="103">
        <v>0</v>
      </c>
      <c r="BH134" s="103">
        <v>0</v>
      </c>
      <c r="BI134" s="103">
        <v>0</v>
      </c>
      <c r="BJ134" s="103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/>
      <c r="BW134" s="5"/>
      <c r="BX134" s="5"/>
      <c r="BY134" s="5"/>
      <c r="BZ134" s="5"/>
      <c r="CA134" s="5"/>
      <c r="CB134" s="105" t="s">
        <v>14</v>
      </c>
      <c r="CC134" s="106">
        <f t="shared" si="33"/>
        <v>0</v>
      </c>
      <c r="CD134" s="93">
        <f t="shared" si="34"/>
        <v>0</v>
      </c>
      <c r="CE134" s="107">
        <f t="shared" si="35"/>
        <v>0</v>
      </c>
      <c r="CF134" s="16">
        <f t="shared" si="36"/>
        <v>0</v>
      </c>
    </row>
    <row r="135" spans="1:84" ht="14.5" x14ac:dyDescent="0.35">
      <c r="A135" s="91" t="s">
        <v>1183</v>
      </c>
      <c r="B135" s="91" t="s">
        <v>870</v>
      </c>
      <c r="C135" s="91">
        <v>153</v>
      </c>
      <c r="D135" s="91">
        <v>1301</v>
      </c>
      <c r="E135" s="91" t="str">
        <f t="shared" si="37"/>
        <v>ALMOXARIFE JR1301153</v>
      </c>
      <c r="F135" s="91" t="s">
        <v>982</v>
      </c>
      <c r="G135" s="91" t="s">
        <v>43</v>
      </c>
      <c r="H135" s="91" t="s">
        <v>1065</v>
      </c>
      <c r="I135" s="91" t="s">
        <v>450</v>
      </c>
      <c r="J135" s="91" t="s">
        <v>1134</v>
      </c>
      <c r="K135" s="102" t="s">
        <v>1423</v>
      </c>
      <c r="L135" s="103">
        <v>0</v>
      </c>
      <c r="M135" s="103">
        <v>0</v>
      </c>
      <c r="N135" s="103">
        <v>0</v>
      </c>
      <c r="O135" s="103">
        <v>0</v>
      </c>
      <c r="P135" s="103">
        <v>0</v>
      </c>
      <c r="Q135" s="103">
        <v>0</v>
      </c>
      <c r="R135" s="103">
        <v>0</v>
      </c>
      <c r="S135" s="103">
        <v>0</v>
      </c>
      <c r="T135" s="103">
        <v>0</v>
      </c>
      <c r="U135" s="103">
        <v>0</v>
      </c>
      <c r="V135" s="103">
        <v>0</v>
      </c>
      <c r="W135" s="103">
        <v>0</v>
      </c>
      <c r="X135" s="103">
        <v>0</v>
      </c>
      <c r="Y135" s="103">
        <v>0</v>
      </c>
      <c r="Z135" s="103">
        <v>0</v>
      </c>
      <c r="AA135" s="103">
        <v>0</v>
      </c>
      <c r="AB135" s="103">
        <v>0</v>
      </c>
      <c r="AC135" s="103">
        <v>0</v>
      </c>
      <c r="AD135" s="103">
        <v>0</v>
      </c>
      <c r="AE135" s="103">
        <v>0</v>
      </c>
      <c r="AF135" s="103">
        <v>0</v>
      </c>
      <c r="AG135" s="103">
        <v>0</v>
      </c>
      <c r="AH135" s="103">
        <v>0</v>
      </c>
      <c r="AI135" s="103">
        <v>0</v>
      </c>
      <c r="AJ135" s="103">
        <v>0</v>
      </c>
      <c r="AK135" s="103">
        <v>0</v>
      </c>
      <c r="AL135" s="103">
        <v>14.548</v>
      </c>
      <c r="AM135" s="103">
        <v>14.548</v>
      </c>
      <c r="AN135" s="103">
        <v>20.079999999999998</v>
      </c>
      <c r="AO135" s="103">
        <v>0</v>
      </c>
      <c r="AP135" s="103">
        <v>0</v>
      </c>
      <c r="AQ135" s="103">
        <v>0</v>
      </c>
      <c r="AR135" s="103">
        <v>0</v>
      </c>
      <c r="AS135" s="103">
        <v>0</v>
      </c>
      <c r="AT135" s="103">
        <v>0</v>
      </c>
      <c r="AU135" s="103">
        <v>0</v>
      </c>
      <c r="AV135" s="103">
        <v>0</v>
      </c>
      <c r="AW135" s="103">
        <v>0</v>
      </c>
      <c r="AX135" s="103">
        <v>0</v>
      </c>
      <c r="AY135" s="103">
        <v>0</v>
      </c>
      <c r="AZ135" s="103">
        <v>0</v>
      </c>
      <c r="BA135" s="103">
        <v>0</v>
      </c>
      <c r="BB135" s="103">
        <v>0</v>
      </c>
      <c r="BC135" s="103">
        <v>0</v>
      </c>
      <c r="BD135" s="103">
        <v>0</v>
      </c>
      <c r="BE135" s="103">
        <v>0</v>
      </c>
      <c r="BF135" s="103">
        <v>0</v>
      </c>
      <c r="BG135" s="103">
        <v>0</v>
      </c>
      <c r="BH135" s="103">
        <v>0</v>
      </c>
      <c r="BI135" s="103">
        <v>0</v>
      </c>
      <c r="BJ135" s="103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/>
      <c r="BW135" s="5"/>
      <c r="BX135" s="5"/>
      <c r="BY135" s="5"/>
      <c r="BZ135" s="5"/>
      <c r="CA135" s="5"/>
      <c r="CB135" s="105" t="s">
        <v>14</v>
      </c>
      <c r="CC135" s="106">
        <f t="shared" si="33"/>
        <v>0</v>
      </c>
      <c r="CD135" s="93">
        <f t="shared" si="34"/>
        <v>0</v>
      </c>
      <c r="CE135" s="107">
        <f t="shared" si="35"/>
        <v>0</v>
      </c>
      <c r="CF135" s="16">
        <f t="shared" si="36"/>
        <v>0</v>
      </c>
    </row>
    <row r="136" spans="1:84" ht="14.5" x14ac:dyDescent="0.35">
      <c r="A136" s="91" t="s">
        <v>1184</v>
      </c>
      <c r="B136" s="91" t="s">
        <v>870</v>
      </c>
      <c r="C136" s="91">
        <v>153</v>
      </c>
      <c r="D136" s="91">
        <v>1301</v>
      </c>
      <c r="E136" s="91" t="str">
        <f t="shared" si="37"/>
        <v>ALMOXARIFE JR1301153</v>
      </c>
      <c r="F136" s="91" t="s">
        <v>982</v>
      </c>
      <c r="G136" s="91" t="s">
        <v>43</v>
      </c>
      <c r="H136" s="91" t="s">
        <v>1065</v>
      </c>
      <c r="I136" s="91" t="s">
        <v>450</v>
      </c>
      <c r="J136" s="91" t="s">
        <v>1134</v>
      </c>
      <c r="K136" s="102" t="s">
        <v>1423</v>
      </c>
      <c r="L136" s="103">
        <v>0</v>
      </c>
      <c r="M136" s="103">
        <v>0</v>
      </c>
      <c r="N136" s="103">
        <v>0</v>
      </c>
      <c r="O136" s="103">
        <v>0</v>
      </c>
      <c r="P136" s="103">
        <v>0</v>
      </c>
      <c r="Q136" s="103">
        <v>0</v>
      </c>
      <c r="R136" s="103">
        <v>0</v>
      </c>
      <c r="S136" s="103">
        <v>0</v>
      </c>
      <c r="T136" s="103">
        <v>0</v>
      </c>
      <c r="U136" s="103">
        <v>0</v>
      </c>
      <c r="V136" s="103">
        <v>0</v>
      </c>
      <c r="W136" s="103">
        <v>0</v>
      </c>
      <c r="X136" s="103">
        <v>0</v>
      </c>
      <c r="Y136" s="103">
        <v>0</v>
      </c>
      <c r="Z136" s="103">
        <v>0</v>
      </c>
      <c r="AA136" s="103">
        <v>0</v>
      </c>
      <c r="AB136" s="103">
        <v>0</v>
      </c>
      <c r="AC136" s="103">
        <v>0</v>
      </c>
      <c r="AD136" s="103">
        <v>0</v>
      </c>
      <c r="AE136" s="103">
        <v>0</v>
      </c>
      <c r="AF136" s="103">
        <v>0</v>
      </c>
      <c r="AG136" s="103">
        <v>0</v>
      </c>
      <c r="AH136" s="103">
        <v>0</v>
      </c>
      <c r="AI136" s="103">
        <v>0</v>
      </c>
      <c r="AJ136" s="103">
        <v>0</v>
      </c>
      <c r="AK136" s="103">
        <v>0</v>
      </c>
      <c r="AL136" s="103">
        <v>6.7789999999999999</v>
      </c>
      <c r="AM136" s="103">
        <v>6.7789999999999999</v>
      </c>
      <c r="AN136" s="103">
        <v>7.6449999999999996</v>
      </c>
      <c r="AO136" s="103">
        <v>0</v>
      </c>
      <c r="AP136" s="103">
        <v>0</v>
      </c>
      <c r="AQ136" s="103">
        <v>0</v>
      </c>
      <c r="AR136" s="103">
        <v>0</v>
      </c>
      <c r="AS136" s="103">
        <v>0</v>
      </c>
      <c r="AT136" s="103">
        <v>0</v>
      </c>
      <c r="AU136" s="103">
        <v>0</v>
      </c>
      <c r="AV136" s="103">
        <v>0</v>
      </c>
      <c r="AW136" s="103">
        <v>0</v>
      </c>
      <c r="AX136" s="103">
        <v>0</v>
      </c>
      <c r="AY136" s="103">
        <v>0</v>
      </c>
      <c r="AZ136" s="103">
        <v>0</v>
      </c>
      <c r="BA136" s="103">
        <v>0</v>
      </c>
      <c r="BB136" s="103">
        <v>0</v>
      </c>
      <c r="BC136" s="103">
        <v>0</v>
      </c>
      <c r="BD136" s="103">
        <v>0</v>
      </c>
      <c r="BE136" s="103">
        <v>0</v>
      </c>
      <c r="BF136" s="103">
        <v>0</v>
      </c>
      <c r="BG136" s="103">
        <v>0</v>
      </c>
      <c r="BH136" s="103">
        <v>0</v>
      </c>
      <c r="BI136" s="103">
        <v>0</v>
      </c>
      <c r="BJ136" s="103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/>
      <c r="BW136" s="5"/>
      <c r="BX136" s="5"/>
      <c r="BY136" s="5"/>
      <c r="BZ136" s="5"/>
      <c r="CA136" s="5"/>
      <c r="CB136" s="105" t="s">
        <v>14</v>
      </c>
      <c r="CC136" s="106">
        <f t="shared" si="33"/>
        <v>0</v>
      </c>
      <c r="CD136" s="93">
        <f t="shared" si="34"/>
        <v>0</v>
      </c>
      <c r="CE136" s="107">
        <f t="shared" si="35"/>
        <v>0</v>
      </c>
      <c r="CF136" s="16">
        <f t="shared" si="36"/>
        <v>0</v>
      </c>
    </row>
    <row r="137" spans="1:84" ht="14.5" x14ac:dyDescent="0.35">
      <c r="A137" s="91" t="s">
        <v>1201</v>
      </c>
      <c r="B137" s="91" t="s">
        <v>870</v>
      </c>
      <c r="C137" s="91">
        <v>153</v>
      </c>
      <c r="D137" s="91">
        <v>1301</v>
      </c>
      <c r="E137" s="91" t="str">
        <f t="shared" si="37"/>
        <v>ALMOXARIFE JR1301153</v>
      </c>
      <c r="F137" s="91" t="s">
        <v>982</v>
      </c>
      <c r="G137" s="91" t="s">
        <v>43</v>
      </c>
      <c r="H137" s="91" t="s">
        <v>1065</v>
      </c>
      <c r="I137" s="91" t="s">
        <v>450</v>
      </c>
      <c r="J137" s="91" t="s">
        <v>1134</v>
      </c>
      <c r="K137" s="102" t="s">
        <v>1423</v>
      </c>
      <c r="L137" s="103">
        <v>0</v>
      </c>
      <c r="M137" s="103">
        <v>0</v>
      </c>
      <c r="N137" s="103">
        <v>0</v>
      </c>
      <c r="O137" s="103">
        <v>0</v>
      </c>
      <c r="P137" s="103">
        <v>0</v>
      </c>
      <c r="Q137" s="103">
        <v>0</v>
      </c>
      <c r="R137" s="103">
        <v>0</v>
      </c>
      <c r="S137" s="103">
        <v>0</v>
      </c>
      <c r="T137" s="103">
        <v>0</v>
      </c>
      <c r="U137" s="103">
        <v>0</v>
      </c>
      <c r="V137" s="103">
        <v>0</v>
      </c>
      <c r="W137" s="103">
        <v>0</v>
      </c>
      <c r="X137" s="103">
        <v>0</v>
      </c>
      <c r="Y137" s="103">
        <v>0</v>
      </c>
      <c r="Z137" s="103">
        <v>0</v>
      </c>
      <c r="AA137" s="103">
        <v>0</v>
      </c>
      <c r="AB137" s="103">
        <v>0</v>
      </c>
      <c r="AC137" s="103">
        <v>0</v>
      </c>
      <c r="AD137" s="103">
        <v>0</v>
      </c>
      <c r="AE137" s="103">
        <v>0</v>
      </c>
      <c r="AF137" s="103">
        <v>0</v>
      </c>
      <c r="AG137" s="103">
        <v>0</v>
      </c>
      <c r="AH137" s="103">
        <v>0</v>
      </c>
      <c r="AI137" s="103">
        <v>0</v>
      </c>
      <c r="AJ137" s="103">
        <v>0</v>
      </c>
      <c r="AK137" s="103">
        <v>0</v>
      </c>
      <c r="AL137" s="103">
        <v>0.747</v>
      </c>
      <c r="AM137" s="103">
        <v>0.747</v>
      </c>
      <c r="AN137" s="103">
        <v>0.747</v>
      </c>
      <c r="AO137" s="103">
        <v>0</v>
      </c>
      <c r="AP137" s="103">
        <v>0</v>
      </c>
      <c r="AQ137" s="103">
        <v>0</v>
      </c>
      <c r="AR137" s="103">
        <v>0</v>
      </c>
      <c r="AS137" s="103">
        <v>0</v>
      </c>
      <c r="AT137" s="103">
        <v>0</v>
      </c>
      <c r="AU137" s="103">
        <v>0</v>
      </c>
      <c r="AV137" s="103">
        <v>0</v>
      </c>
      <c r="AW137" s="103">
        <v>0</v>
      </c>
      <c r="AX137" s="103">
        <v>0</v>
      </c>
      <c r="AY137" s="103">
        <v>0</v>
      </c>
      <c r="AZ137" s="103">
        <v>0</v>
      </c>
      <c r="BA137" s="103">
        <v>0</v>
      </c>
      <c r="BB137" s="103">
        <v>0</v>
      </c>
      <c r="BC137" s="103">
        <v>0</v>
      </c>
      <c r="BD137" s="103">
        <v>0</v>
      </c>
      <c r="BE137" s="103">
        <v>0</v>
      </c>
      <c r="BF137" s="103">
        <v>0</v>
      </c>
      <c r="BG137" s="103">
        <v>0</v>
      </c>
      <c r="BH137" s="103">
        <v>0</v>
      </c>
      <c r="BI137" s="103">
        <v>0</v>
      </c>
      <c r="BJ137" s="103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/>
      <c r="BW137" s="5"/>
      <c r="BX137" s="5"/>
      <c r="BY137" s="5"/>
      <c r="BZ137" s="5"/>
      <c r="CA137" s="5"/>
      <c r="CB137" s="105" t="s">
        <v>14</v>
      </c>
      <c r="CC137" s="106">
        <f t="shared" si="33"/>
        <v>0</v>
      </c>
      <c r="CD137" s="93">
        <f t="shared" si="34"/>
        <v>0</v>
      </c>
      <c r="CE137" s="107">
        <f t="shared" si="35"/>
        <v>0</v>
      </c>
      <c r="CF137" s="16">
        <f t="shared" si="36"/>
        <v>0</v>
      </c>
    </row>
    <row r="138" spans="1:84" ht="14.5" x14ac:dyDescent="0.35">
      <c r="A138" s="91" t="s">
        <v>888</v>
      </c>
      <c r="B138" s="91" t="s">
        <v>870</v>
      </c>
      <c r="C138" s="91">
        <v>153</v>
      </c>
      <c r="D138" s="91">
        <v>1303</v>
      </c>
      <c r="E138" s="91" t="str">
        <f t="shared" si="37"/>
        <v>ALMOXARIFE JR1303153</v>
      </c>
      <c r="F138" s="91" t="s">
        <v>982</v>
      </c>
      <c r="G138" s="91" t="s">
        <v>50</v>
      </c>
      <c r="H138" s="91" t="s">
        <v>1065</v>
      </c>
      <c r="I138" s="91" t="s">
        <v>472</v>
      </c>
      <c r="J138" s="91" t="s">
        <v>1134</v>
      </c>
      <c r="K138" s="102" t="s">
        <v>1423</v>
      </c>
      <c r="L138" s="104">
        <v>0</v>
      </c>
      <c r="M138" s="104">
        <v>3.2988</v>
      </c>
      <c r="N138" s="104">
        <v>0</v>
      </c>
      <c r="O138" s="103">
        <v>1.0002</v>
      </c>
      <c r="P138" s="103">
        <v>1.6501999999999999</v>
      </c>
      <c r="Q138" s="103">
        <v>1.2010000000000001</v>
      </c>
      <c r="R138" s="103">
        <v>1.0677000000000001</v>
      </c>
      <c r="S138" s="103">
        <v>1.0677000000000001</v>
      </c>
      <c r="T138" s="103">
        <v>0</v>
      </c>
      <c r="U138" s="103">
        <v>1.5347999999999999</v>
      </c>
      <c r="V138" s="103">
        <v>0.36799999999999999</v>
      </c>
      <c r="W138" s="103">
        <v>4.4180000000000001</v>
      </c>
      <c r="X138" s="103">
        <v>4.1513999999999998</v>
      </c>
      <c r="Y138" s="103">
        <v>4.1513999999999998</v>
      </c>
      <c r="Z138" s="103">
        <v>3.2856000000000001</v>
      </c>
      <c r="AA138" s="103">
        <v>2.4887000000000001</v>
      </c>
      <c r="AB138" s="103">
        <v>4.7371999999999996</v>
      </c>
      <c r="AC138" s="103">
        <v>3.6213000000000002</v>
      </c>
      <c r="AD138" s="103">
        <v>4.2901999999999996</v>
      </c>
      <c r="AE138" s="103">
        <v>3.5750999999999999</v>
      </c>
      <c r="AF138" s="103">
        <v>2.8092000000000001</v>
      </c>
      <c r="AG138" s="103">
        <v>4.6736000000000004</v>
      </c>
      <c r="AH138" s="103">
        <v>3.4236</v>
      </c>
      <c r="AI138" s="103">
        <v>3.5735999999999999</v>
      </c>
      <c r="AJ138" s="103">
        <v>7.7000000000000002E-3</v>
      </c>
      <c r="AK138" s="103">
        <v>7.7000000000000002E-3</v>
      </c>
      <c r="AL138" s="103">
        <v>1.4348000000000001</v>
      </c>
      <c r="AM138" s="103">
        <v>2.3679999999999999</v>
      </c>
      <c r="AN138" s="103">
        <v>0</v>
      </c>
      <c r="AO138" s="103">
        <v>5.3356000000000003</v>
      </c>
      <c r="AP138" s="103">
        <v>0</v>
      </c>
      <c r="AQ138" s="103">
        <v>0</v>
      </c>
      <c r="AR138" s="103">
        <v>0</v>
      </c>
      <c r="AS138" s="103">
        <v>1.3552</v>
      </c>
      <c r="AT138" s="103">
        <v>4.3021000000000003</v>
      </c>
      <c r="AU138" s="103">
        <v>0</v>
      </c>
      <c r="AV138" s="103">
        <v>0</v>
      </c>
      <c r="AW138" s="103">
        <v>0</v>
      </c>
      <c r="AX138" s="103">
        <v>0</v>
      </c>
      <c r="AY138" s="103">
        <v>0.30220000000000002</v>
      </c>
      <c r="AZ138" s="103">
        <v>0.2863</v>
      </c>
      <c r="BA138" s="103">
        <v>1.0196000000000001</v>
      </c>
      <c r="BB138" s="103">
        <v>1.6870000000000001</v>
      </c>
      <c r="BC138" s="103">
        <v>0.67110000000000003</v>
      </c>
      <c r="BD138" s="103">
        <v>1.3885000000000001</v>
      </c>
      <c r="BE138" s="103">
        <v>0.73850000000000005</v>
      </c>
      <c r="BF138" s="103">
        <v>0</v>
      </c>
      <c r="BG138" s="103">
        <v>0</v>
      </c>
      <c r="BH138" s="103">
        <v>3.8643999999999998</v>
      </c>
      <c r="BI138" s="103">
        <v>0</v>
      </c>
      <c r="BJ138" s="103">
        <v>0</v>
      </c>
      <c r="BK138" s="5">
        <v>0</v>
      </c>
      <c r="BL138" s="5">
        <v>3.4302000000000001</v>
      </c>
      <c r="BM138" s="5">
        <v>1.381</v>
      </c>
      <c r="BN138" s="5">
        <v>1.331</v>
      </c>
      <c r="BO138" s="5">
        <v>1.331</v>
      </c>
      <c r="BP138" s="5">
        <v>1.331</v>
      </c>
      <c r="BQ138" s="5">
        <v>1.331</v>
      </c>
      <c r="BR138" s="5">
        <v>1.5643</v>
      </c>
      <c r="BS138" s="5">
        <v>3.7643</v>
      </c>
      <c r="BT138" s="5">
        <v>0</v>
      </c>
      <c r="BU138" s="5">
        <v>0</v>
      </c>
      <c r="BV138" s="5"/>
      <c r="BW138" s="5"/>
      <c r="BX138" s="5"/>
      <c r="BY138" s="5"/>
      <c r="BZ138" s="5"/>
      <c r="CA138" s="5"/>
      <c r="CB138" s="105" t="s">
        <v>14</v>
      </c>
      <c r="CC138" s="106">
        <f t="shared" si="33"/>
        <v>1.0677000000000001</v>
      </c>
      <c r="CD138" s="93">
        <f t="shared" si="34"/>
        <v>7.7000000000000002E-3</v>
      </c>
      <c r="CE138" s="107">
        <f t="shared" si="35"/>
        <v>0.73850000000000005</v>
      </c>
      <c r="CF138" s="16">
        <f t="shared" si="36"/>
        <v>0</v>
      </c>
    </row>
    <row r="139" spans="1:84" ht="14.5" x14ac:dyDescent="0.35">
      <c r="A139" s="91" t="s">
        <v>1158</v>
      </c>
      <c r="B139" s="91" t="s">
        <v>870</v>
      </c>
      <c r="C139" s="91">
        <v>153</v>
      </c>
      <c r="D139" s="91">
        <v>1308</v>
      </c>
      <c r="E139" s="91" t="str">
        <f t="shared" si="37"/>
        <v>ALMOXARIFE JR1308153</v>
      </c>
      <c r="F139" s="91" t="s">
        <v>982</v>
      </c>
      <c r="G139" s="91" t="s">
        <v>43</v>
      </c>
      <c r="H139" s="91" t="s">
        <v>1065</v>
      </c>
      <c r="I139" s="91" t="s">
        <v>941</v>
      </c>
      <c r="J139" s="91" t="s">
        <v>1134</v>
      </c>
      <c r="K139" s="102" t="s">
        <v>1423</v>
      </c>
      <c r="L139" s="103">
        <v>0</v>
      </c>
      <c r="M139" s="103">
        <v>0</v>
      </c>
      <c r="N139" s="103">
        <v>0</v>
      </c>
      <c r="O139" s="103">
        <v>0</v>
      </c>
      <c r="P139" s="103">
        <v>0</v>
      </c>
      <c r="Q139" s="103">
        <v>0</v>
      </c>
      <c r="R139" s="103">
        <v>0</v>
      </c>
      <c r="S139" s="103">
        <v>0</v>
      </c>
      <c r="T139" s="103">
        <v>0</v>
      </c>
      <c r="U139" s="103">
        <v>0</v>
      </c>
      <c r="V139" s="103">
        <v>0</v>
      </c>
      <c r="W139" s="103">
        <v>0</v>
      </c>
      <c r="X139" s="103">
        <v>0</v>
      </c>
      <c r="Y139" s="103">
        <v>0</v>
      </c>
      <c r="Z139" s="103">
        <v>0</v>
      </c>
      <c r="AA139" s="103">
        <v>0</v>
      </c>
      <c r="AB139" s="103">
        <v>0</v>
      </c>
      <c r="AC139" s="103">
        <v>0</v>
      </c>
      <c r="AD139" s="103">
        <v>0</v>
      </c>
      <c r="AE139" s="103">
        <v>0</v>
      </c>
      <c r="AF139" s="103">
        <v>0</v>
      </c>
      <c r="AG139" s="103">
        <v>0</v>
      </c>
      <c r="AH139" s="103">
        <v>0</v>
      </c>
      <c r="AI139" s="103">
        <v>0</v>
      </c>
      <c r="AJ139" s="103">
        <v>0</v>
      </c>
      <c r="AK139" s="103">
        <v>0</v>
      </c>
      <c r="AL139" s="103">
        <v>0.23300000000000001</v>
      </c>
      <c r="AM139" s="103">
        <v>0.23300000000000001</v>
      </c>
      <c r="AN139" s="103">
        <v>0.73299999999999998</v>
      </c>
      <c r="AO139" s="103">
        <v>0</v>
      </c>
      <c r="AP139" s="103">
        <v>0</v>
      </c>
      <c r="AQ139" s="103">
        <v>0</v>
      </c>
      <c r="AR139" s="103">
        <v>0</v>
      </c>
      <c r="AS139" s="103">
        <v>0</v>
      </c>
      <c r="AT139" s="103">
        <v>0</v>
      </c>
      <c r="AU139" s="103">
        <v>0</v>
      </c>
      <c r="AV139" s="103">
        <v>0</v>
      </c>
      <c r="AW139" s="103">
        <v>0</v>
      </c>
      <c r="AX139" s="103">
        <v>0</v>
      </c>
      <c r="AY139" s="103">
        <v>0</v>
      </c>
      <c r="AZ139" s="103">
        <v>0</v>
      </c>
      <c r="BA139" s="103">
        <v>0</v>
      </c>
      <c r="BB139" s="103">
        <v>0</v>
      </c>
      <c r="BC139" s="103">
        <v>0</v>
      </c>
      <c r="BD139" s="103">
        <v>0</v>
      </c>
      <c r="BE139" s="103">
        <v>0</v>
      </c>
      <c r="BF139" s="103">
        <v>0</v>
      </c>
      <c r="BG139" s="103">
        <v>0</v>
      </c>
      <c r="BH139" s="103">
        <v>0</v>
      </c>
      <c r="BI139" s="103">
        <v>0</v>
      </c>
      <c r="BJ139" s="103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/>
      <c r="BW139" s="5"/>
      <c r="BX139" s="5"/>
      <c r="BY139" s="5"/>
      <c r="BZ139" s="5"/>
      <c r="CA139" s="5"/>
      <c r="CB139" s="105" t="s">
        <v>14</v>
      </c>
      <c r="CC139" s="106">
        <f t="shared" si="33"/>
        <v>0</v>
      </c>
      <c r="CD139" s="93">
        <f t="shared" si="34"/>
        <v>0</v>
      </c>
      <c r="CE139" s="107">
        <f t="shared" si="35"/>
        <v>0</v>
      </c>
      <c r="CF139" s="16">
        <f t="shared" si="36"/>
        <v>0</v>
      </c>
    </row>
    <row r="140" spans="1:84" ht="14.5" x14ac:dyDescent="0.35">
      <c r="A140" s="91" t="s">
        <v>1175</v>
      </c>
      <c r="B140" s="91" t="s">
        <v>870</v>
      </c>
      <c r="C140" s="91">
        <v>153</v>
      </c>
      <c r="D140" s="91">
        <v>1308</v>
      </c>
      <c r="E140" s="91" t="str">
        <f t="shared" si="37"/>
        <v>ALMOXARIFE JR1308153</v>
      </c>
      <c r="F140" s="91" t="s">
        <v>982</v>
      </c>
      <c r="G140" s="91" t="s">
        <v>43</v>
      </c>
      <c r="H140" s="91" t="s">
        <v>1065</v>
      </c>
      <c r="I140" s="91" t="s">
        <v>941</v>
      </c>
      <c r="J140" s="91" t="s">
        <v>1134</v>
      </c>
      <c r="K140" s="102" t="s">
        <v>1423</v>
      </c>
      <c r="L140" s="103">
        <v>0</v>
      </c>
      <c r="M140" s="103">
        <v>0</v>
      </c>
      <c r="N140" s="103">
        <v>0</v>
      </c>
      <c r="O140" s="103">
        <v>0</v>
      </c>
      <c r="P140" s="103">
        <v>0</v>
      </c>
      <c r="Q140" s="103">
        <v>0</v>
      </c>
      <c r="R140" s="103">
        <v>0</v>
      </c>
      <c r="S140" s="103">
        <v>0</v>
      </c>
      <c r="T140" s="103">
        <v>0</v>
      </c>
      <c r="U140" s="103">
        <v>0</v>
      </c>
      <c r="V140" s="103">
        <v>0</v>
      </c>
      <c r="W140" s="103">
        <v>0</v>
      </c>
      <c r="X140" s="103">
        <v>0</v>
      </c>
      <c r="Y140" s="103">
        <v>0</v>
      </c>
      <c r="Z140" s="103">
        <v>0</v>
      </c>
      <c r="AA140" s="103">
        <v>0</v>
      </c>
      <c r="AB140" s="103">
        <v>0</v>
      </c>
      <c r="AC140" s="103">
        <v>0</v>
      </c>
      <c r="AD140" s="103">
        <v>0</v>
      </c>
      <c r="AE140" s="103">
        <v>0</v>
      </c>
      <c r="AF140" s="103">
        <v>0</v>
      </c>
      <c r="AG140" s="103">
        <v>0</v>
      </c>
      <c r="AH140" s="103">
        <v>0</v>
      </c>
      <c r="AI140" s="103">
        <v>0</v>
      </c>
      <c r="AJ140" s="103">
        <v>0</v>
      </c>
      <c r="AK140" s="103">
        <v>0</v>
      </c>
      <c r="AL140" s="103">
        <v>15.013</v>
      </c>
      <c r="AM140" s="103">
        <v>15.013</v>
      </c>
      <c r="AN140" s="103">
        <v>16.446000000000002</v>
      </c>
      <c r="AO140" s="103">
        <v>0</v>
      </c>
      <c r="AP140" s="103">
        <v>0</v>
      </c>
      <c r="AQ140" s="103">
        <v>0</v>
      </c>
      <c r="AR140" s="103">
        <v>0</v>
      </c>
      <c r="AS140" s="103">
        <v>0</v>
      </c>
      <c r="AT140" s="103">
        <v>0</v>
      </c>
      <c r="AU140" s="103">
        <v>0</v>
      </c>
      <c r="AV140" s="103">
        <v>0</v>
      </c>
      <c r="AW140" s="103">
        <v>0</v>
      </c>
      <c r="AX140" s="103">
        <v>0</v>
      </c>
      <c r="AY140" s="103">
        <v>0</v>
      </c>
      <c r="AZ140" s="103">
        <v>0</v>
      </c>
      <c r="BA140" s="103">
        <v>0</v>
      </c>
      <c r="BB140" s="103">
        <v>0</v>
      </c>
      <c r="BC140" s="103">
        <v>0</v>
      </c>
      <c r="BD140" s="103">
        <v>0</v>
      </c>
      <c r="BE140" s="103">
        <v>0</v>
      </c>
      <c r="BF140" s="103">
        <v>0</v>
      </c>
      <c r="BG140" s="103">
        <v>0</v>
      </c>
      <c r="BH140" s="103">
        <v>0</v>
      </c>
      <c r="BI140" s="103">
        <v>0</v>
      </c>
      <c r="BJ140" s="103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/>
      <c r="BW140" s="5"/>
      <c r="BX140" s="5"/>
      <c r="BY140" s="5"/>
      <c r="BZ140" s="5"/>
      <c r="CA140" s="5"/>
      <c r="CB140" s="105" t="s">
        <v>14</v>
      </c>
      <c r="CC140" s="106">
        <f t="shared" si="33"/>
        <v>0</v>
      </c>
      <c r="CD140" s="93">
        <f t="shared" si="34"/>
        <v>0</v>
      </c>
      <c r="CE140" s="107">
        <f t="shared" si="35"/>
        <v>0</v>
      </c>
      <c r="CF140" s="16">
        <f t="shared" si="36"/>
        <v>0</v>
      </c>
    </row>
    <row r="141" spans="1:84" ht="14.5" x14ac:dyDescent="0.35">
      <c r="A141" s="91" t="s">
        <v>1178</v>
      </c>
      <c r="B141" s="91" t="s">
        <v>870</v>
      </c>
      <c r="C141" s="91">
        <v>153</v>
      </c>
      <c r="D141" s="91">
        <v>1308</v>
      </c>
      <c r="E141" s="91" t="str">
        <f t="shared" si="37"/>
        <v>ALMOXARIFE JR1308153</v>
      </c>
      <c r="F141" s="91" t="s">
        <v>982</v>
      </c>
      <c r="G141" s="91" t="s">
        <v>43</v>
      </c>
      <c r="H141" s="91" t="s">
        <v>1065</v>
      </c>
      <c r="I141" s="91" t="s">
        <v>941</v>
      </c>
      <c r="J141" s="91" t="s">
        <v>1134</v>
      </c>
      <c r="K141" s="102" t="s">
        <v>1423</v>
      </c>
      <c r="L141" s="103">
        <v>0</v>
      </c>
      <c r="M141" s="103">
        <v>0</v>
      </c>
      <c r="N141" s="103">
        <v>0</v>
      </c>
      <c r="O141" s="103">
        <v>0</v>
      </c>
      <c r="P141" s="103">
        <v>0</v>
      </c>
      <c r="Q141" s="103">
        <v>0</v>
      </c>
      <c r="R141" s="103">
        <v>0</v>
      </c>
      <c r="S141" s="103">
        <v>0</v>
      </c>
      <c r="T141" s="103">
        <v>0</v>
      </c>
      <c r="U141" s="103">
        <v>0</v>
      </c>
      <c r="V141" s="103">
        <v>0</v>
      </c>
      <c r="W141" s="103">
        <v>0</v>
      </c>
      <c r="X141" s="103">
        <v>0</v>
      </c>
      <c r="Y141" s="103">
        <v>0</v>
      </c>
      <c r="Z141" s="103">
        <v>0</v>
      </c>
      <c r="AA141" s="103">
        <v>0</v>
      </c>
      <c r="AB141" s="103">
        <v>0</v>
      </c>
      <c r="AC141" s="103">
        <v>0</v>
      </c>
      <c r="AD141" s="103">
        <v>0</v>
      </c>
      <c r="AE141" s="103">
        <v>0</v>
      </c>
      <c r="AF141" s="103">
        <v>0</v>
      </c>
      <c r="AG141" s="103">
        <v>0</v>
      </c>
      <c r="AH141" s="103">
        <v>0</v>
      </c>
      <c r="AI141" s="103">
        <v>0</v>
      </c>
      <c r="AJ141" s="103">
        <v>0</v>
      </c>
      <c r="AK141" s="103">
        <v>0</v>
      </c>
      <c r="AL141" s="103">
        <v>2.8149999999999999</v>
      </c>
      <c r="AM141" s="103">
        <v>2.8149999999999999</v>
      </c>
      <c r="AN141" s="103">
        <v>3.1469999999999998</v>
      </c>
      <c r="AO141" s="103">
        <v>0</v>
      </c>
      <c r="AP141" s="103">
        <v>0</v>
      </c>
      <c r="AQ141" s="103">
        <v>0</v>
      </c>
      <c r="AR141" s="103">
        <v>0</v>
      </c>
      <c r="AS141" s="103">
        <v>0</v>
      </c>
      <c r="AT141" s="103">
        <v>0</v>
      </c>
      <c r="AU141" s="103">
        <v>0</v>
      </c>
      <c r="AV141" s="103">
        <v>0</v>
      </c>
      <c r="AW141" s="103">
        <v>0</v>
      </c>
      <c r="AX141" s="103">
        <v>0</v>
      </c>
      <c r="AY141" s="103">
        <v>0</v>
      </c>
      <c r="AZ141" s="103">
        <v>0</v>
      </c>
      <c r="BA141" s="103">
        <v>0</v>
      </c>
      <c r="BB141" s="103">
        <v>0</v>
      </c>
      <c r="BC141" s="103">
        <v>0</v>
      </c>
      <c r="BD141" s="103">
        <v>0</v>
      </c>
      <c r="BE141" s="103">
        <v>0</v>
      </c>
      <c r="BF141" s="103">
        <v>0</v>
      </c>
      <c r="BG141" s="103">
        <v>0</v>
      </c>
      <c r="BH141" s="103">
        <v>0</v>
      </c>
      <c r="BI141" s="103">
        <v>0</v>
      </c>
      <c r="BJ141" s="103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/>
      <c r="BW141" s="5"/>
      <c r="BX141" s="5"/>
      <c r="BY141" s="5"/>
      <c r="BZ141" s="5"/>
      <c r="CA141" s="5"/>
      <c r="CB141" s="105" t="s">
        <v>14</v>
      </c>
      <c r="CC141" s="106">
        <f t="shared" si="33"/>
        <v>0</v>
      </c>
      <c r="CD141" s="93">
        <f t="shared" si="34"/>
        <v>0</v>
      </c>
      <c r="CE141" s="107">
        <f t="shared" si="35"/>
        <v>0</v>
      </c>
      <c r="CF141" s="16">
        <f t="shared" si="36"/>
        <v>0</v>
      </c>
    </row>
    <row r="142" spans="1:84" ht="14.5" x14ac:dyDescent="0.35">
      <c r="A142" s="91" t="s">
        <v>1189</v>
      </c>
      <c r="B142" s="91" t="s">
        <v>870</v>
      </c>
      <c r="C142" s="91">
        <v>153</v>
      </c>
      <c r="D142" s="91">
        <v>1308</v>
      </c>
      <c r="E142" s="91" t="str">
        <f t="shared" si="37"/>
        <v>ALMOXARIFE JR1308153</v>
      </c>
      <c r="F142" s="91" t="s">
        <v>982</v>
      </c>
      <c r="G142" s="91" t="s">
        <v>43</v>
      </c>
      <c r="H142" s="91" t="s">
        <v>1065</v>
      </c>
      <c r="I142" s="91" t="s">
        <v>941</v>
      </c>
      <c r="J142" s="91" t="s">
        <v>1134</v>
      </c>
      <c r="K142" s="102" t="s">
        <v>1423</v>
      </c>
      <c r="L142" s="103">
        <v>0</v>
      </c>
      <c r="M142" s="103">
        <v>0</v>
      </c>
      <c r="N142" s="103">
        <v>0</v>
      </c>
      <c r="O142" s="103">
        <v>0</v>
      </c>
      <c r="P142" s="103">
        <v>0</v>
      </c>
      <c r="Q142" s="103">
        <v>0</v>
      </c>
      <c r="R142" s="103">
        <v>0</v>
      </c>
      <c r="S142" s="103">
        <v>0</v>
      </c>
      <c r="T142" s="103">
        <v>0</v>
      </c>
      <c r="U142" s="103">
        <v>0</v>
      </c>
      <c r="V142" s="103">
        <v>0</v>
      </c>
      <c r="W142" s="103">
        <v>0</v>
      </c>
      <c r="X142" s="103">
        <v>0</v>
      </c>
      <c r="Y142" s="103">
        <v>0</v>
      </c>
      <c r="Z142" s="103">
        <v>0</v>
      </c>
      <c r="AA142" s="103">
        <v>0</v>
      </c>
      <c r="AB142" s="103">
        <v>0</v>
      </c>
      <c r="AC142" s="103">
        <v>0</v>
      </c>
      <c r="AD142" s="103">
        <v>0</v>
      </c>
      <c r="AE142" s="103">
        <v>0</v>
      </c>
      <c r="AF142" s="103">
        <v>0</v>
      </c>
      <c r="AG142" s="103">
        <v>0</v>
      </c>
      <c r="AH142" s="103">
        <v>0</v>
      </c>
      <c r="AI142" s="103">
        <v>0</v>
      </c>
      <c r="AJ142" s="103">
        <v>0</v>
      </c>
      <c r="AK142" s="103">
        <v>0</v>
      </c>
      <c r="AL142" s="103">
        <v>0.26500000000000001</v>
      </c>
      <c r="AM142" s="103">
        <v>0.26500000000000001</v>
      </c>
      <c r="AN142" s="103">
        <v>1.8979999999999999</v>
      </c>
      <c r="AO142" s="103">
        <v>0</v>
      </c>
      <c r="AP142" s="103">
        <v>0</v>
      </c>
      <c r="AQ142" s="103">
        <v>0</v>
      </c>
      <c r="AR142" s="103">
        <v>0</v>
      </c>
      <c r="AS142" s="103">
        <v>0</v>
      </c>
      <c r="AT142" s="103">
        <v>0</v>
      </c>
      <c r="AU142" s="103">
        <v>0</v>
      </c>
      <c r="AV142" s="103">
        <v>0</v>
      </c>
      <c r="AW142" s="103">
        <v>0</v>
      </c>
      <c r="AX142" s="103">
        <v>0</v>
      </c>
      <c r="AY142" s="103">
        <v>0</v>
      </c>
      <c r="AZ142" s="103">
        <v>0</v>
      </c>
      <c r="BA142" s="103">
        <v>0</v>
      </c>
      <c r="BB142" s="103">
        <v>0</v>
      </c>
      <c r="BC142" s="103">
        <v>0</v>
      </c>
      <c r="BD142" s="103">
        <v>0</v>
      </c>
      <c r="BE142" s="103">
        <v>0</v>
      </c>
      <c r="BF142" s="103">
        <v>0</v>
      </c>
      <c r="BG142" s="103">
        <v>0</v>
      </c>
      <c r="BH142" s="103">
        <v>0</v>
      </c>
      <c r="BI142" s="103">
        <v>0</v>
      </c>
      <c r="BJ142" s="103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/>
      <c r="BW142" s="5"/>
      <c r="BX142" s="5"/>
      <c r="BY142" s="5"/>
      <c r="BZ142" s="5"/>
      <c r="CA142" s="5"/>
      <c r="CB142" s="105" t="s">
        <v>14</v>
      </c>
      <c r="CC142" s="106">
        <f t="shared" si="33"/>
        <v>0</v>
      </c>
      <c r="CD142" s="93">
        <f t="shared" si="34"/>
        <v>0</v>
      </c>
      <c r="CE142" s="107">
        <f t="shared" si="35"/>
        <v>0</v>
      </c>
      <c r="CF142" s="16">
        <f t="shared" si="36"/>
        <v>0</v>
      </c>
    </row>
    <row r="143" spans="1:84" ht="14.5" x14ac:dyDescent="0.35">
      <c r="A143" s="91" t="s">
        <v>931</v>
      </c>
      <c r="B143" s="91" t="s">
        <v>878</v>
      </c>
      <c r="C143" s="91">
        <v>153</v>
      </c>
      <c r="D143" s="91">
        <v>1303</v>
      </c>
      <c r="E143" s="91" t="str">
        <f t="shared" si="37"/>
        <v>ALMOXARIFE PL          1303153</v>
      </c>
      <c r="F143" s="91" t="s">
        <v>982</v>
      </c>
      <c r="G143" s="91" t="s">
        <v>50</v>
      </c>
      <c r="H143" s="91" t="s">
        <v>1065</v>
      </c>
      <c r="I143" s="91" t="s">
        <v>472</v>
      </c>
      <c r="J143" s="91" t="s">
        <v>1134</v>
      </c>
      <c r="K143" s="102" t="s">
        <v>1423</v>
      </c>
      <c r="L143" s="104">
        <v>0</v>
      </c>
      <c r="M143" s="104">
        <v>0</v>
      </c>
      <c r="N143" s="104">
        <v>0</v>
      </c>
      <c r="O143" s="103">
        <v>0</v>
      </c>
      <c r="P143" s="103">
        <v>0</v>
      </c>
      <c r="Q143" s="103">
        <v>1.2808999999999999</v>
      </c>
      <c r="R143" s="103">
        <v>0.66500000000000004</v>
      </c>
      <c r="S143" s="103">
        <v>0.66500000000000004</v>
      </c>
      <c r="T143" s="103">
        <v>0</v>
      </c>
      <c r="U143" s="103">
        <v>0</v>
      </c>
      <c r="V143" s="103">
        <v>0.1991</v>
      </c>
      <c r="W143" s="103">
        <v>6.4299999999999996E-2</v>
      </c>
      <c r="X143" s="103">
        <v>0.64610000000000001</v>
      </c>
      <c r="Y143" s="103">
        <v>0.64610000000000001</v>
      </c>
      <c r="Z143" s="103">
        <v>0</v>
      </c>
      <c r="AA143" s="103">
        <v>7.4999999999999997E-3</v>
      </c>
      <c r="AB143" s="103">
        <v>2.0415000000000001</v>
      </c>
      <c r="AC143" s="103">
        <v>2.2907000000000002</v>
      </c>
      <c r="AD143" s="103">
        <v>0.45519999999999999</v>
      </c>
      <c r="AE143" s="103">
        <v>2.6718000000000002</v>
      </c>
      <c r="AF143" s="103">
        <v>3.9051999999999998</v>
      </c>
      <c r="AG143" s="103">
        <v>0</v>
      </c>
      <c r="AH143" s="103">
        <v>0</v>
      </c>
      <c r="AI143" s="103">
        <v>0</v>
      </c>
      <c r="AJ143" s="103">
        <v>0</v>
      </c>
      <c r="AK143" s="103">
        <v>0</v>
      </c>
      <c r="AL143" s="103">
        <v>0.33260000000000001</v>
      </c>
      <c r="AM143" s="103">
        <v>0</v>
      </c>
      <c r="AN143" s="103">
        <v>0</v>
      </c>
      <c r="AO143" s="103">
        <v>1.681</v>
      </c>
      <c r="AP143" s="103">
        <v>0</v>
      </c>
      <c r="AQ143" s="103">
        <v>0</v>
      </c>
      <c r="AR143" s="103">
        <v>2.8119000000000001</v>
      </c>
      <c r="AS143" s="103">
        <v>3.9458000000000002</v>
      </c>
      <c r="AT143" s="103">
        <v>4.5457999999999998</v>
      </c>
      <c r="AU143" s="103">
        <v>5.2125000000000004</v>
      </c>
      <c r="AV143" s="103">
        <v>5.4124999999999996</v>
      </c>
      <c r="AW143" s="103">
        <v>3.03</v>
      </c>
      <c r="AX143" s="103">
        <v>2.3466999999999998</v>
      </c>
      <c r="AY143" s="103">
        <v>0.28000000000000003</v>
      </c>
      <c r="AZ143" s="103">
        <v>0</v>
      </c>
      <c r="BA143" s="103">
        <v>0</v>
      </c>
      <c r="BB143" s="103">
        <v>0</v>
      </c>
      <c r="BC143" s="103">
        <v>0</v>
      </c>
      <c r="BD143" s="103">
        <v>0</v>
      </c>
      <c r="BE143" s="103">
        <v>0</v>
      </c>
      <c r="BF143" s="103">
        <v>4.4151999999999996</v>
      </c>
      <c r="BG143" s="103">
        <v>0</v>
      </c>
      <c r="BH143" s="103">
        <v>0</v>
      </c>
      <c r="BI143" s="103">
        <v>0</v>
      </c>
      <c r="BJ143" s="103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/>
      <c r="BW143" s="5"/>
      <c r="BX143" s="5"/>
      <c r="BY143" s="5"/>
      <c r="BZ143" s="5"/>
      <c r="CA143" s="5"/>
      <c r="CB143" s="105" t="s">
        <v>14</v>
      </c>
      <c r="CC143" s="106">
        <f t="shared" si="33"/>
        <v>0.66500000000000004</v>
      </c>
      <c r="CD143" s="93">
        <f t="shared" si="34"/>
        <v>0</v>
      </c>
      <c r="CE143" s="107">
        <f t="shared" si="35"/>
        <v>0</v>
      </c>
      <c r="CF143" s="16">
        <f t="shared" si="36"/>
        <v>0</v>
      </c>
    </row>
    <row r="144" spans="1:84" ht="14.5" x14ac:dyDescent="0.35">
      <c r="A144" s="91" t="s">
        <v>1159</v>
      </c>
      <c r="B144" s="91" t="s">
        <v>1202</v>
      </c>
      <c r="C144" s="91">
        <v>153</v>
      </c>
      <c r="D144" s="91">
        <v>1308</v>
      </c>
      <c r="E144" s="91" t="str">
        <f t="shared" si="37"/>
        <v>ALMOXARIFE PL1308153</v>
      </c>
      <c r="F144" s="91" t="s">
        <v>982</v>
      </c>
      <c r="G144" s="91" t="s">
        <v>43</v>
      </c>
      <c r="H144" s="91" t="s">
        <v>1065</v>
      </c>
      <c r="I144" s="91" t="s">
        <v>941</v>
      </c>
      <c r="J144" s="91" t="s">
        <v>1134</v>
      </c>
      <c r="K144" s="102" t="s">
        <v>1423</v>
      </c>
      <c r="L144" s="103">
        <v>0</v>
      </c>
      <c r="M144" s="103">
        <v>0</v>
      </c>
      <c r="N144" s="103">
        <v>0</v>
      </c>
      <c r="O144" s="103">
        <v>0</v>
      </c>
      <c r="P144" s="103">
        <v>0</v>
      </c>
      <c r="Q144" s="103">
        <v>0</v>
      </c>
      <c r="R144" s="103">
        <v>0</v>
      </c>
      <c r="S144" s="103">
        <v>0</v>
      </c>
      <c r="T144" s="103">
        <v>0</v>
      </c>
      <c r="U144" s="103">
        <v>0</v>
      </c>
      <c r="V144" s="103">
        <v>0</v>
      </c>
      <c r="W144" s="103">
        <v>0</v>
      </c>
      <c r="X144" s="103">
        <v>0</v>
      </c>
      <c r="Y144" s="103">
        <v>0</v>
      </c>
      <c r="Z144" s="103">
        <v>0</v>
      </c>
      <c r="AA144" s="103">
        <v>0</v>
      </c>
      <c r="AB144" s="103">
        <v>0</v>
      </c>
      <c r="AC144" s="103">
        <v>0</v>
      </c>
      <c r="AD144" s="103">
        <v>0</v>
      </c>
      <c r="AE144" s="103">
        <v>0</v>
      </c>
      <c r="AF144" s="103">
        <v>0</v>
      </c>
      <c r="AG144" s="103">
        <v>0</v>
      </c>
      <c r="AH144" s="103">
        <v>0</v>
      </c>
      <c r="AI144" s="103">
        <v>0</v>
      </c>
      <c r="AJ144" s="103">
        <v>0</v>
      </c>
      <c r="AK144" s="103">
        <v>0</v>
      </c>
      <c r="AL144" s="103">
        <v>3.3959999999999999</v>
      </c>
      <c r="AM144" s="103">
        <v>3.3959999999999999</v>
      </c>
      <c r="AN144" s="103">
        <v>4.1449999999999996</v>
      </c>
      <c r="AO144" s="103">
        <v>0</v>
      </c>
      <c r="AP144" s="103">
        <v>0</v>
      </c>
      <c r="AQ144" s="103">
        <v>0</v>
      </c>
      <c r="AR144" s="103">
        <v>0</v>
      </c>
      <c r="AS144" s="103">
        <v>0</v>
      </c>
      <c r="AT144" s="103">
        <v>0</v>
      </c>
      <c r="AU144" s="103">
        <v>0</v>
      </c>
      <c r="AV144" s="103">
        <v>0</v>
      </c>
      <c r="AW144" s="103">
        <v>0</v>
      </c>
      <c r="AX144" s="103">
        <v>0</v>
      </c>
      <c r="AY144" s="103">
        <v>0</v>
      </c>
      <c r="AZ144" s="103">
        <v>0</v>
      </c>
      <c r="BA144" s="103">
        <v>0</v>
      </c>
      <c r="BB144" s="103">
        <v>0</v>
      </c>
      <c r="BC144" s="103">
        <v>0</v>
      </c>
      <c r="BD144" s="103">
        <v>0</v>
      </c>
      <c r="BE144" s="103">
        <v>0</v>
      </c>
      <c r="BF144" s="103">
        <v>0</v>
      </c>
      <c r="BG144" s="103">
        <v>0</v>
      </c>
      <c r="BH144" s="103">
        <v>0</v>
      </c>
      <c r="BI144" s="103">
        <v>0</v>
      </c>
      <c r="BJ144" s="103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/>
      <c r="BW144" s="5"/>
      <c r="BX144" s="5"/>
      <c r="BY144" s="5"/>
      <c r="BZ144" s="5"/>
      <c r="CA144" s="5"/>
      <c r="CB144" s="105" t="s">
        <v>14</v>
      </c>
      <c r="CC144" s="106">
        <f t="shared" si="33"/>
        <v>0</v>
      </c>
      <c r="CD144" s="93">
        <f t="shared" si="34"/>
        <v>0</v>
      </c>
      <c r="CE144" s="107">
        <f t="shared" si="35"/>
        <v>0</v>
      </c>
      <c r="CF144" s="16">
        <f t="shared" si="36"/>
        <v>0</v>
      </c>
    </row>
    <row r="145" spans="1:85" ht="14.5" x14ac:dyDescent="0.35">
      <c r="A145" s="91" t="s">
        <v>1161</v>
      </c>
      <c r="B145" s="91" t="s">
        <v>1202</v>
      </c>
      <c r="C145" s="91">
        <v>153</v>
      </c>
      <c r="D145" s="91">
        <v>1308</v>
      </c>
      <c r="E145" s="91" t="str">
        <f t="shared" si="37"/>
        <v>ALMOXARIFE PL1308153</v>
      </c>
      <c r="F145" s="91" t="s">
        <v>982</v>
      </c>
      <c r="G145" s="91" t="s">
        <v>43</v>
      </c>
      <c r="H145" s="91" t="s">
        <v>1065</v>
      </c>
      <c r="I145" s="91" t="s">
        <v>941</v>
      </c>
      <c r="J145" s="91" t="s">
        <v>1134</v>
      </c>
      <c r="K145" s="102" t="s">
        <v>1423</v>
      </c>
      <c r="L145" s="103">
        <v>0</v>
      </c>
      <c r="M145" s="103">
        <v>0</v>
      </c>
      <c r="N145" s="103">
        <v>0</v>
      </c>
      <c r="O145" s="103">
        <v>0</v>
      </c>
      <c r="P145" s="103">
        <v>0</v>
      </c>
      <c r="Q145" s="103">
        <v>0</v>
      </c>
      <c r="R145" s="103">
        <v>0</v>
      </c>
      <c r="S145" s="103">
        <v>0</v>
      </c>
      <c r="T145" s="103">
        <v>0</v>
      </c>
      <c r="U145" s="103">
        <v>0</v>
      </c>
      <c r="V145" s="103">
        <v>0</v>
      </c>
      <c r="W145" s="103">
        <v>0</v>
      </c>
      <c r="X145" s="103">
        <v>0</v>
      </c>
      <c r="Y145" s="103">
        <v>0</v>
      </c>
      <c r="Z145" s="103">
        <v>0</v>
      </c>
      <c r="AA145" s="103">
        <v>0</v>
      </c>
      <c r="AB145" s="103">
        <v>0</v>
      </c>
      <c r="AC145" s="103">
        <v>0</v>
      </c>
      <c r="AD145" s="103">
        <v>0</v>
      </c>
      <c r="AE145" s="103">
        <v>0</v>
      </c>
      <c r="AF145" s="103">
        <v>0</v>
      </c>
      <c r="AG145" s="103">
        <v>0</v>
      </c>
      <c r="AH145" s="103">
        <v>0</v>
      </c>
      <c r="AI145" s="103">
        <v>0</v>
      </c>
      <c r="AJ145" s="103">
        <v>0</v>
      </c>
      <c r="AK145" s="103">
        <v>0</v>
      </c>
      <c r="AL145" s="103">
        <v>6.8449999999999998</v>
      </c>
      <c r="AM145" s="103">
        <v>6.8449999999999998</v>
      </c>
      <c r="AN145" s="103">
        <v>7.2610000000000001</v>
      </c>
      <c r="AO145" s="103">
        <v>0</v>
      </c>
      <c r="AP145" s="103">
        <v>0</v>
      </c>
      <c r="AQ145" s="103">
        <v>0</v>
      </c>
      <c r="AR145" s="103">
        <v>0</v>
      </c>
      <c r="AS145" s="103">
        <v>0</v>
      </c>
      <c r="AT145" s="103">
        <v>0</v>
      </c>
      <c r="AU145" s="103">
        <v>0</v>
      </c>
      <c r="AV145" s="103">
        <v>0</v>
      </c>
      <c r="AW145" s="103">
        <v>0</v>
      </c>
      <c r="AX145" s="103">
        <v>0</v>
      </c>
      <c r="AY145" s="103">
        <v>0</v>
      </c>
      <c r="AZ145" s="103">
        <v>0</v>
      </c>
      <c r="BA145" s="103">
        <v>0</v>
      </c>
      <c r="BB145" s="103">
        <v>0</v>
      </c>
      <c r="BC145" s="103">
        <v>0</v>
      </c>
      <c r="BD145" s="103">
        <v>0</v>
      </c>
      <c r="BE145" s="103">
        <v>0</v>
      </c>
      <c r="BF145" s="103">
        <v>0</v>
      </c>
      <c r="BG145" s="103">
        <v>0</v>
      </c>
      <c r="BH145" s="103">
        <v>0</v>
      </c>
      <c r="BI145" s="103">
        <v>0</v>
      </c>
      <c r="BJ145" s="103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/>
      <c r="BW145" s="5"/>
      <c r="BX145" s="5"/>
      <c r="BY145" s="5"/>
      <c r="BZ145" s="5"/>
      <c r="CA145" s="5"/>
      <c r="CB145" s="105" t="s">
        <v>14</v>
      </c>
      <c r="CC145" s="106">
        <f t="shared" si="33"/>
        <v>0</v>
      </c>
      <c r="CD145" s="93">
        <f t="shared" si="34"/>
        <v>0</v>
      </c>
      <c r="CE145" s="107">
        <f t="shared" si="35"/>
        <v>0</v>
      </c>
      <c r="CF145" s="16">
        <f t="shared" si="36"/>
        <v>0</v>
      </c>
    </row>
    <row r="146" spans="1:85" ht="14.5" x14ac:dyDescent="0.35">
      <c r="A146" s="91" t="s">
        <v>1171</v>
      </c>
      <c r="B146" s="91" t="s">
        <v>1202</v>
      </c>
      <c r="C146" s="91">
        <v>153</v>
      </c>
      <c r="D146" s="91">
        <v>1308</v>
      </c>
      <c r="E146" s="91" t="str">
        <f t="shared" si="37"/>
        <v>ALMOXARIFE PL1308153</v>
      </c>
      <c r="F146" s="91" t="s">
        <v>982</v>
      </c>
      <c r="G146" s="91" t="s">
        <v>43</v>
      </c>
      <c r="H146" s="91" t="s">
        <v>1065</v>
      </c>
      <c r="I146" s="91" t="s">
        <v>941</v>
      </c>
      <c r="J146" s="91" t="s">
        <v>1134</v>
      </c>
      <c r="K146" s="102" t="s">
        <v>1423</v>
      </c>
      <c r="L146" s="103">
        <v>0</v>
      </c>
      <c r="M146" s="103">
        <v>0</v>
      </c>
      <c r="N146" s="103">
        <v>0</v>
      </c>
      <c r="O146" s="103">
        <v>0</v>
      </c>
      <c r="P146" s="103">
        <v>0</v>
      </c>
      <c r="Q146" s="103">
        <v>0</v>
      </c>
      <c r="R146" s="103">
        <v>0</v>
      </c>
      <c r="S146" s="103">
        <v>0</v>
      </c>
      <c r="T146" s="103">
        <v>0</v>
      </c>
      <c r="U146" s="103">
        <v>0</v>
      </c>
      <c r="V146" s="103">
        <v>0</v>
      </c>
      <c r="W146" s="103">
        <v>0</v>
      </c>
      <c r="X146" s="103">
        <v>0</v>
      </c>
      <c r="Y146" s="103">
        <v>0</v>
      </c>
      <c r="Z146" s="103">
        <v>0</v>
      </c>
      <c r="AA146" s="103">
        <v>0</v>
      </c>
      <c r="AB146" s="103">
        <v>0</v>
      </c>
      <c r="AC146" s="103">
        <v>0</v>
      </c>
      <c r="AD146" s="103">
        <v>0</v>
      </c>
      <c r="AE146" s="103">
        <v>0</v>
      </c>
      <c r="AF146" s="103">
        <v>0</v>
      </c>
      <c r="AG146" s="103">
        <v>0</v>
      </c>
      <c r="AH146" s="103">
        <v>0</v>
      </c>
      <c r="AI146" s="103">
        <v>0</v>
      </c>
      <c r="AJ146" s="103">
        <v>0</v>
      </c>
      <c r="AK146" s="103">
        <v>0</v>
      </c>
      <c r="AL146" s="103">
        <v>1.4319999999999999</v>
      </c>
      <c r="AM146" s="103">
        <v>1.4319999999999999</v>
      </c>
      <c r="AN146" s="103">
        <v>2.7810000000000001</v>
      </c>
      <c r="AO146" s="103">
        <v>0</v>
      </c>
      <c r="AP146" s="103">
        <v>0</v>
      </c>
      <c r="AQ146" s="103">
        <v>0</v>
      </c>
      <c r="AR146" s="103">
        <v>0</v>
      </c>
      <c r="AS146" s="103">
        <v>0</v>
      </c>
      <c r="AT146" s="103">
        <v>0</v>
      </c>
      <c r="AU146" s="103">
        <v>0</v>
      </c>
      <c r="AV146" s="103">
        <v>0</v>
      </c>
      <c r="AW146" s="103">
        <v>0</v>
      </c>
      <c r="AX146" s="103">
        <v>0</v>
      </c>
      <c r="AY146" s="103">
        <v>0</v>
      </c>
      <c r="AZ146" s="103">
        <v>0</v>
      </c>
      <c r="BA146" s="103">
        <v>0</v>
      </c>
      <c r="BB146" s="103">
        <v>0</v>
      </c>
      <c r="BC146" s="103">
        <v>0</v>
      </c>
      <c r="BD146" s="103">
        <v>0</v>
      </c>
      <c r="BE146" s="103">
        <v>0</v>
      </c>
      <c r="BF146" s="103">
        <v>0</v>
      </c>
      <c r="BG146" s="103">
        <v>0</v>
      </c>
      <c r="BH146" s="103">
        <v>0</v>
      </c>
      <c r="BI146" s="103">
        <v>0</v>
      </c>
      <c r="BJ146" s="103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/>
      <c r="BW146" s="5"/>
      <c r="BX146" s="5"/>
      <c r="BY146" s="5"/>
      <c r="BZ146" s="5"/>
      <c r="CA146" s="5"/>
      <c r="CB146" s="105" t="s">
        <v>14</v>
      </c>
      <c r="CC146" s="106">
        <f t="shared" si="33"/>
        <v>0</v>
      </c>
      <c r="CD146" s="93">
        <f t="shared" si="34"/>
        <v>0</v>
      </c>
      <c r="CE146" s="107">
        <f t="shared" si="35"/>
        <v>0</v>
      </c>
      <c r="CF146" s="16">
        <f t="shared" si="36"/>
        <v>0</v>
      </c>
    </row>
    <row r="147" spans="1:85" ht="14.5" x14ac:dyDescent="0.35">
      <c r="A147" s="91" t="s">
        <v>972</v>
      </c>
      <c r="B147" s="91" t="s">
        <v>904</v>
      </c>
      <c r="C147" s="91">
        <v>153</v>
      </c>
      <c r="D147" s="91">
        <v>1302</v>
      </c>
      <c r="E147" s="91" t="str">
        <f t="shared" si="37"/>
        <v>ALMOXARIFE SR1302153</v>
      </c>
      <c r="F147" s="91" t="s">
        <v>982</v>
      </c>
      <c r="G147" s="91" t="s">
        <v>33</v>
      </c>
      <c r="H147" s="91" t="s">
        <v>1065</v>
      </c>
      <c r="I147" s="91" t="s">
        <v>868</v>
      </c>
      <c r="J147" s="91" t="s">
        <v>1134</v>
      </c>
      <c r="K147" s="102" t="s">
        <v>1423</v>
      </c>
      <c r="L147" s="104">
        <v>0</v>
      </c>
      <c r="M147" s="104">
        <v>21.329799999999999</v>
      </c>
      <c r="N147" s="104">
        <v>5.5143000000000004</v>
      </c>
      <c r="O147" s="103">
        <v>6.3310000000000004</v>
      </c>
      <c r="P147" s="103">
        <v>6.4484000000000004</v>
      </c>
      <c r="Q147" s="103">
        <v>2.4483999999999999</v>
      </c>
      <c r="R147" s="103">
        <v>2.5325000000000002</v>
      </c>
      <c r="S147" s="103">
        <v>2.5325000000000002</v>
      </c>
      <c r="T147" s="103">
        <v>3.331</v>
      </c>
      <c r="U147" s="103">
        <v>3.7658</v>
      </c>
      <c r="V147" s="103">
        <v>4.7483000000000004</v>
      </c>
      <c r="W147" s="103">
        <v>1.7981</v>
      </c>
      <c r="X147" s="103">
        <v>0</v>
      </c>
      <c r="Y147" s="103">
        <v>0</v>
      </c>
      <c r="Z147" s="103">
        <v>6.6330999999999998</v>
      </c>
      <c r="AA147" s="103">
        <v>0</v>
      </c>
      <c r="AB147" s="103">
        <v>0</v>
      </c>
      <c r="AC147" s="103">
        <v>0</v>
      </c>
      <c r="AD147" s="103">
        <v>0</v>
      </c>
      <c r="AE147" s="103">
        <v>0</v>
      </c>
      <c r="AF147" s="103">
        <v>0</v>
      </c>
      <c r="AG147" s="103">
        <v>0</v>
      </c>
      <c r="AH147" s="103">
        <v>0</v>
      </c>
      <c r="AI147" s="103">
        <v>0</v>
      </c>
      <c r="AJ147" s="103">
        <v>0</v>
      </c>
      <c r="AK147" s="103">
        <v>0</v>
      </c>
      <c r="AL147" s="103">
        <v>0</v>
      </c>
      <c r="AM147" s="103">
        <v>6.0999999999999999E-2</v>
      </c>
      <c r="AN147" s="103">
        <v>0.69430000000000003</v>
      </c>
      <c r="AO147" s="103">
        <v>0</v>
      </c>
      <c r="AP147" s="103">
        <v>0</v>
      </c>
      <c r="AQ147" s="103">
        <v>0</v>
      </c>
      <c r="AR147" s="103">
        <v>0</v>
      </c>
      <c r="AS147" s="103">
        <v>0</v>
      </c>
      <c r="AT147" s="103">
        <v>0</v>
      </c>
      <c r="AU147" s="103">
        <v>2.3197000000000001</v>
      </c>
      <c r="AV147" s="103">
        <v>4.4356</v>
      </c>
      <c r="AW147" s="103">
        <v>2.2151000000000001</v>
      </c>
      <c r="AX147" s="103">
        <v>2.5325000000000002</v>
      </c>
      <c r="AY147" s="103">
        <v>6.4490999999999996</v>
      </c>
      <c r="AZ147" s="103">
        <v>6.4824000000000002</v>
      </c>
      <c r="BA147" s="103">
        <v>6.5650000000000004</v>
      </c>
      <c r="BB147" s="103">
        <v>6.6317000000000004</v>
      </c>
      <c r="BC147" s="103">
        <v>2.6817000000000002</v>
      </c>
      <c r="BD147" s="103">
        <v>0</v>
      </c>
      <c r="BE147" s="103">
        <v>0</v>
      </c>
      <c r="BF147" s="103">
        <v>0</v>
      </c>
      <c r="BG147" s="103">
        <v>0</v>
      </c>
      <c r="BH147" s="103">
        <v>0</v>
      </c>
      <c r="BI147" s="103">
        <v>0</v>
      </c>
      <c r="BJ147" s="103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0.63249999999999995</v>
      </c>
      <c r="BQ147" s="5">
        <v>0</v>
      </c>
      <c r="BR147" s="5">
        <v>0</v>
      </c>
      <c r="BS147" s="5">
        <v>3.2500000000000001E-2</v>
      </c>
      <c r="BT147" s="5">
        <v>0.33250000000000002</v>
      </c>
      <c r="BU147" s="5">
        <v>0.44840000000000002</v>
      </c>
      <c r="BV147" s="5"/>
      <c r="BW147" s="5"/>
      <c r="BX147" s="5"/>
      <c r="BY147" s="5"/>
      <c r="BZ147" s="5"/>
      <c r="CA147" s="5"/>
      <c r="CB147" s="105" t="s">
        <v>14</v>
      </c>
      <c r="CC147" s="15">
        <f>M147</f>
        <v>21.329799999999999</v>
      </c>
      <c r="CD147" s="16">
        <f>AC147</f>
        <v>0</v>
      </c>
      <c r="CE147" s="133">
        <f>AV147</f>
        <v>4.4356</v>
      </c>
      <c r="CF147" s="16">
        <f>BO147</f>
        <v>0</v>
      </c>
      <c r="CG147" s="93">
        <f>BU147</f>
        <v>0.44840000000000002</v>
      </c>
    </row>
    <row r="148" spans="1:85" ht="14.5" x14ac:dyDescent="0.35">
      <c r="A148" s="91" t="s">
        <v>903</v>
      </c>
      <c r="B148" s="91" t="s">
        <v>904</v>
      </c>
      <c r="C148" s="91">
        <v>153</v>
      </c>
      <c r="D148" s="91">
        <v>1307</v>
      </c>
      <c r="E148" s="91" t="str">
        <f t="shared" si="37"/>
        <v>ALMOXARIFE SR1307153</v>
      </c>
      <c r="F148" s="91" t="s">
        <v>982</v>
      </c>
      <c r="G148" s="91" t="s">
        <v>336</v>
      </c>
      <c r="H148" s="91" t="s">
        <v>1065</v>
      </c>
      <c r="I148" s="91" t="s">
        <v>880</v>
      </c>
      <c r="J148" s="91" t="s">
        <v>1134</v>
      </c>
      <c r="K148" s="102" t="s">
        <v>1423</v>
      </c>
      <c r="L148" s="104">
        <v>5</v>
      </c>
      <c r="M148" s="104">
        <v>5</v>
      </c>
      <c r="N148" s="104">
        <v>5</v>
      </c>
      <c r="O148" s="103">
        <v>5</v>
      </c>
      <c r="P148" s="103">
        <v>0</v>
      </c>
      <c r="Q148" s="103">
        <v>6</v>
      </c>
      <c r="R148" s="103">
        <v>11</v>
      </c>
      <c r="S148" s="103">
        <v>11</v>
      </c>
      <c r="T148" s="103">
        <v>0</v>
      </c>
      <c r="U148" s="103">
        <v>0</v>
      </c>
      <c r="V148" s="103">
        <v>0</v>
      </c>
      <c r="W148" s="103">
        <v>0</v>
      </c>
      <c r="X148" s="103">
        <v>0</v>
      </c>
      <c r="Y148" s="103">
        <v>0</v>
      </c>
      <c r="Z148" s="103">
        <v>0</v>
      </c>
      <c r="AA148" s="103">
        <v>0.1333</v>
      </c>
      <c r="AB148" s="103">
        <v>0.80079999999999996</v>
      </c>
      <c r="AC148" s="103">
        <v>0.30080000000000001</v>
      </c>
      <c r="AD148" s="103">
        <v>0.54930000000000001</v>
      </c>
      <c r="AE148" s="103">
        <v>0</v>
      </c>
      <c r="AF148" s="103">
        <v>0.56579999999999997</v>
      </c>
      <c r="AG148" s="103">
        <v>0.56579999999999997</v>
      </c>
      <c r="AH148" s="103">
        <v>0.56579999999999997</v>
      </c>
      <c r="AI148" s="103">
        <v>0.56579999999999997</v>
      </c>
      <c r="AJ148" s="103">
        <v>0.56579999999999997</v>
      </c>
      <c r="AK148" s="103">
        <v>0.56579999999999997</v>
      </c>
      <c r="AL148" s="103">
        <v>0</v>
      </c>
      <c r="AM148" s="103">
        <v>0</v>
      </c>
      <c r="AN148" s="103">
        <v>0</v>
      </c>
      <c r="AO148" s="103">
        <v>0</v>
      </c>
      <c r="AP148" s="103">
        <v>1.2802</v>
      </c>
      <c r="AQ148" s="103">
        <v>0</v>
      </c>
      <c r="AR148" s="103">
        <v>0</v>
      </c>
      <c r="AS148" s="103">
        <v>0</v>
      </c>
      <c r="AT148" s="103">
        <v>0.1769</v>
      </c>
      <c r="AU148" s="103">
        <v>0</v>
      </c>
      <c r="AV148" s="103">
        <v>0</v>
      </c>
      <c r="AW148" s="103">
        <v>0</v>
      </c>
      <c r="AX148" s="103">
        <v>0</v>
      </c>
      <c r="AY148" s="103">
        <v>0</v>
      </c>
      <c r="AZ148" s="103">
        <v>0</v>
      </c>
      <c r="BA148" s="103">
        <v>0.73180000000000001</v>
      </c>
      <c r="BB148" s="103">
        <v>0.73180000000000001</v>
      </c>
      <c r="BC148" s="103">
        <v>0.73180000000000001</v>
      </c>
      <c r="BD148" s="103">
        <v>1.8158000000000001</v>
      </c>
      <c r="BE148" s="103">
        <v>1.3166</v>
      </c>
      <c r="BF148" s="103">
        <v>0.1492</v>
      </c>
      <c r="BG148" s="103">
        <v>0.48020000000000002</v>
      </c>
      <c r="BH148" s="103">
        <v>0</v>
      </c>
      <c r="BI148" s="103">
        <v>0</v>
      </c>
      <c r="BJ148" s="103">
        <v>1.0810999999999999</v>
      </c>
      <c r="BK148" s="5">
        <v>0.3463</v>
      </c>
      <c r="BL148" s="5">
        <v>0.1804</v>
      </c>
      <c r="BM148" s="5">
        <v>0.57879999999999998</v>
      </c>
      <c r="BN148" s="5">
        <v>0.66139999999999999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/>
      <c r="BW148" s="5"/>
      <c r="BX148" s="5"/>
      <c r="BY148" s="5"/>
      <c r="BZ148" s="5"/>
      <c r="CA148" s="5"/>
      <c r="CB148" s="105" t="s">
        <v>14</v>
      </c>
      <c r="CC148" s="106">
        <f t="shared" ref="CC148:CC173" si="38">S148</f>
        <v>11</v>
      </c>
      <c r="CD148" s="93">
        <f t="shared" ref="CD148:CD173" si="39">AK148</f>
        <v>0.56579999999999997</v>
      </c>
      <c r="CE148" s="107">
        <f t="shared" ref="CE148:CE173" si="40">BE148</f>
        <v>1.3166</v>
      </c>
      <c r="CF148" s="16">
        <f t="shared" ref="CF148:CF173" si="41">BU148</f>
        <v>0</v>
      </c>
    </row>
    <row r="149" spans="1:85" ht="14.5" x14ac:dyDescent="0.35">
      <c r="A149" s="91" t="s">
        <v>938</v>
      </c>
      <c r="B149" s="91" t="s">
        <v>904</v>
      </c>
      <c r="C149" s="91">
        <v>153</v>
      </c>
      <c r="D149" s="91">
        <v>1307</v>
      </c>
      <c r="E149" s="91" t="str">
        <f t="shared" si="37"/>
        <v>ALMOXARIFE SR1307153</v>
      </c>
      <c r="F149" s="91" t="s">
        <v>982</v>
      </c>
      <c r="G149" s="91" t="s">
        <v>336</v>
      </c>
      <c r="H149" s="91" t="s">
        <v>1065</v>
      </c>
      <c r="I149" s="91" t="s">
        <v>880</v>
      </c>
      <c r="J149" s="91" t="s">
        <v>1134</v>
      </c>
      <c r="K149" s="102" t="s">
        <v>1423</v>
      </c>
      <c r="L149" s="104">
        <v>0</v>
      </c>
      <c r="M149" s="104">
        <v>0</v>
      </c>
      <c r="N149" s="104">
        <v>0.25230000000000002</v>
      </c>
      <c r="O149" s="103">
        <v>0</v>
      </c>
      <c r="P149" s="103">
        <v>0</v>
      </c>
      <c r="Q149" s="103">
        <v>0</v>
      </c>
      <c r="R149" s="103">
        <v>0</v>
      </c>
      <c r="S149" s="103">
        <v>0</v>
      </c>
      <c r="T149" s="103">
        <v>0.23330000000000001</v>
      </c>
      <c r="U149" s="103">
        <v>2.3666</v>
      </c>
      <c r="V149" s="103">
        <v>2.3824999999999998</v>
      </c>
      <c r="W149" s="103">
        <v>2.3824999999999998</v>
      </c>
      <c r="X149" s="103">
        <v>0.94769999999999999</v>
      </c>
      <c r="Y149" s="103">
        <v>0.94769999999999999</v>
      </c>
      <c r="Z149" s="103">
        <v>2.8801000000000001</v>
      </c>
      <c r="AA149" s="103">
        <v>1.3952</v>
      </c>
      <c r="AB149" s="103">
        <v>1.2619</v>
      </c>
      <c r="AC149" s="103">
        <v>1.2619</v>
      </c>
      <c r="AD149" s="103">
        <v>1.2619</v>
      </c>
      <c r="AE149" s="103">
        <v>1.3620000000000001</v>
      </c>
      <c r="AF149" s="103">
        <v>1.262</v>
      </c>
      <c r="AG149" s="103">
        <v>1.262</v>
      </c>
      <c r="AH149" s="103">
        <v>1.2445999999999999</v>
      </c>
      <c r="AI149" s="103">
        <v>0.79459999999999997</v>
      </c>
      <c r="AJ149" s="103">
        <v>0.86280000000000001</v>
      </c>
      <c r="AK149" s="103">
        <v>0.86280000000000001</v>
      </c>
      <c r="AL149" s="103">
        <v>0</v>
      </c>
      <c r="AM149" s="103">
        <v>0</v>
      </c>
      <c r="AN149" s="103">
        <v>0</v>
      </c>
      <c r="AO149" s="103">
        <v>0</v>
      </c>
      <c r="AP149" s="103">
        <v>0</v>
      </c>
      <c r="AQ149" s="103">
        <v>0</v>
      </c>
      <c r="AR149" s="103">
        <v>0</v>
      </c>
      <c r="AS149" s="103">
        <v>0</v>
      </c>
      <c r="AT149" s="103">
        <v>0</v>
      </c>
      <c r="AU149" s="103">
        <v>0</v>
      </c>
      <c r="AV149" s="103">
        <v>0</v>
      </c>
      <c r="AW149" s="103">
        <v>0</v>
      </c>
      <c r="AX149" s="103">
        <v>0</v>
      </c>
      <c r="AY149" s="103">
        <v>0</v>
      </c>
      <c r="AZ149" s="103">
        <v>0</v>
      </c>
      <c r="BA149" s="103">
        <v>0</v>
      </c>
      <c r="BB149" s="103">
        <v>0</v>
      </c>
      <c r="BC149" s="103">
        <v>0</v>
      </c>
      <c r="BD149" s="103">
        <v>8.7400000000000005E-2</v>
      </c>
      <c r="BE149" s="103">
        <v>0.1033</v>
      </c>
      <c r="BF149" s="103">
        <v>0</v>
      </c>
      <c r="BG149" s="103">
        <v>9.7699999999999995E-2</v>
      </c>
      <c r="BH149" s="103">
        <v>2.1135999999999999</v>
      </c>
      <c r="BI149" s="103">
        <v>2.0977000000000001</v>
      </c>
      <c r="BJ149" s="103">
        <v>1.7818000000000001</v>
      </c>
      <c r="BK149" s="5">
        <v>0.68179999999999996</v>
      </c>
      <c r="BL149" s="5">
        <v>1.1651</v>
      </c>
      <c r="BM149" s="5">
        <v>0.99919999999999998</v>
      </c>
      <c r="BN149" s="5">
        <v>1.0984</v>
      </c>
      <c r="BO149" s="5">
        <v>6.4199999999999993E-2</v>
      </c>
      <c r="BP149" s="5">
        <v>0</v>
      </c>
      <c r="BQ149" s="5">
        <v>0</v>
      </c>
      <c r="BR149" s="5">
        <v>0.21110000000000001</v>
      </c>
      <c r="BS149" s="5">
        <v>1.6126</v>
      </c>
      <c r="BT149" s="5">
        <v>0.1118</v>
      </c>
      <c r="BU149" s="5">
        <v>0.14510000000000001</v>
      </c>
      <c r="BV149" s="5"/>
      <c r="BW149" s="5"/>
      <c r="BX149" s="5"/>
      <c r="BY149" s="5"/>
      <c r="BZ149" s="5"/>
      <c r="CA149" s="5"/>
      <c r="CB149" s="105" t="s">
        <v>14</v>
      </c>
      <c r="CC149" s="106">
        <f t="shared" si="38"/>
        <v>0</v>
      </c>
      <c r="CD149" s="93">
        <f t="shared" si="39"/>
        <v>0.86280000000000001</v>
      </c>
      <c r="CE149" s="107">
        <f t="shared" si="40"/>
        <v>0.1033</v>
      </c>
      <c r="CF149" s="16">
        <f t="shared" si="41"/>
        <v>0.14510000000000001</v>
      </c>
    </row>
    <row r="150" spans="1:85" ht="14.5" x14ac:dyDescent="0.35">
      <c r="A150" s="91" t="s">
        <v>1068</v>
      </c>
      <c r="B150" s="91" t="s">
        <v>1069</v>
      </c>
      <c r="C150" s="91">
        <v>405</v>
      </c>
      <c r="D150" s="91">
        <v>4990</v>
      </c>
      <c r="E150" s="91" t="str">
        <f t="shared" si="37"/>
        <v>ANALISTA CADASTRO JR4990405</v>
      </c>
      <c r="F150" s="91" t="s">
        <v>980</v>
      </c>
      <c r="G150" s="91" t="s">
        <v>12</v>
      </c>
      <c r="H150" s="91" t="s">
        <v>1065</v>
      </c>
      <c r="I150" s="91" t="s">
        <v>30</v>
      </c>
      <c r="J150" s="91" t="s">
        <v>1133</v>
      </c>
      <c r="K150" s="102" t="s">
        <v>460</v>
      </c>
      <c r="L150" s="103">
        <v>0</v>
      </c>
      <c r="M150" s="103">
        <v>0</v>
      </c>
      <c r="N150" s="103">
        <v>0</v>
      </c>
      <c r="O150" s="103">
        <v>0</v>
      </c>
      <c r="P150" s="103">
        <v>0</v>
      </c>
      <c r="Q150" s="103">
        <v>0</v>
      </c>
      <c r="R150" s="103">
        <v>0</v>
      </c>
      <c r="S150" s="103">
        <v>0</v>
      </c>
      <c r="T150" s="103">
        <v>0</v>
      </c>
      <c r="U150" s="103">
        <v>0</v>
      </c>
      <c r="V150" s="103">
        <v>0</v>
      </c>
      <c r="W150" s="103">
        <v>0</v>
      </c>
      <c r="X150" s="103">
        <v>0</v>
      </c>
      <c r="Y150" s="103">
        <v>0</v>
      </c>
      <c r="Z150" s="103">
        <v>0</v>
      </c>
      <c r="AA150" s="103">
        <v>0</v>
      </c>
      <c r="AB150" s="103">
        <v>0</v>
      </c>
      <c r="AC150" s="103">
        <v>0</v>
      </c>
      <c r="AD150" s="103">
        <v>0</v>
      </c>
      <c r="AE150" s="103">
        <v>0.33260000000000001</v>
      </c>
      <c r="AF150" s="103">
        <v>0.33260000000000001</v>
      </c>
      <c r="AG150" s="103">
        <v>0</v>
      </c>
      <c r="AH150" s="103">
        <v>0.33260000000000001</v>
      </c>
      <c r="AI150" s="103">
        <v>0.33260000000000001</v>
      </c>
      <c r="AJ150" s="103">
        <v>0.33260000000000001</v>
      </c>
      <c r="AK150" s="103">
        <v>0.33260000000000001</v>
      </c>
      <c r="AL150" s="103">
        <v>0</v>
      </c>
      <c r="AM150" s="103">
        <v>0</v>
      </c>
      <c r="AN150" s="103">
        <v>0</v>
      </c>
      <c r="AO150" s="103">
        <v>0</v>
      </c>
      <c r="AP150" s="103">
        <v>0</v>
      </c>
      <c r="AQ150" s="103">
        <v>0</v>
      </c>
      <c r="AR150" s="103">
        <v>0</v>
      </c>
      <c r="AS150" s="103">
        <v>0</v>
      </c>
      <c r="AT150" s="103">
        <v>0</v>
      </c>
      <c r="AU150" s="103">
        <v>0</v>
      </c>
      <c r="AV150" s="103">
        <v>0</v>
      </c>
      <c r="AW150" s="103">
        <v>0</v>
      </c>
      <c r="AX150" s="103">
        <v>0</v>
      </c>
      <c r="AY150" s="103">
        <v>0</v>
      </c>
      <c r="AZ150" s="103">
        <v>0</v>
      </c>
      <c r="BA150" s="103">
        <v>0</v>
      </c>
      <c r="BB150" s="103">
        <v>0</v>
      </c>
      <c r="BC150" s="103">
        <v>0</v>
      </c>
      <c r="BD150" s="103">
        <v>0</v>
      </c>
      <c r="BE150" s="103">
        <v>0</v>
      </c>
      <c r="BF150" s="103">
        <v>0</v>
      </c>
      <c r="BG150" s="103">
        <v>0</v>
      </c>
      <c r="BH150" s="103">
        <v>3.3300000000000003E-2</v>
      </c>
      <c r="BI150" s="103">
        <v>3.3300000000000003E-2</v>
      </c>
      <c r="BJ150" s="103">
        <v>0.44919999999999999</v>
      </c>
      <c r="BK150" s="5">
        <v>0.44919999999999999</v>
      </c>
      <c r="BL150" s="5">
        <v>0</v>
      </c>
      <c r="BM150" s="5">
        <v>6.7651000000000003</v>
      </c>
      <c r="BN150" s="5">
        <v>5.5818000000000003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/>
      <c r="BW150" s="5"/>
      <c r="BX150" s="5"/>
      <c r="BY150" s="5"/>
      <c r="BZ150" s="5"/>
      <c r="CA150" s="5"/>
      <c r="CB150" s="105" t="s">
        <v>14</v>
      </c>
      <c r="CC150" s="106">
        <f t="shared" si="38"/>
        <v>0</v>
      </c>
      <c r="CD150" s="93">
        <f t="shared" si="39"/>
        <v>0.33260000000000001</v>
      </c>
      <c r="CE150" s="107">
        <f t="shared" si="40"/>
        <v>0</v>
      </c>
      <c r="CF150" s="16">
        <f t="shared" si="41"/>
        <v>0</v>
      </c>
    </row>
    <row r="151" spans="1:85" ht="14.5" x14ac:dyDescent="0.35">
      <c r="A151" s="91" t="s">
        <v>465</v>
      </c>
      <c r="B151" s="91" t="s">
        <v>466</v>
      </c>
      <c r="C151" s="91">
        <v>405</v>
      </c>
      <c r="D151" s="91">
        <v>4990</v>
      </c>
      <c r="E151" s="91" t="str">
        <f t="shared" si="37"/>
        <v>ANALISTA CADASTRO PL4990405</v>
      </c>
      <c r="F151" s="91" t="s">
        <v>980</v>
      </c>
      <c r="G151" s="91" t="s">
        <v>12</v>
      </c>
      <c r="H151" s="91" t="s">
        <v>1065</v>
      </c>
      <c r="I151" s="91" t="s">
        <v>30</v>
      </c>
      <c r="J151" s="91" t="s">
        <v>1133</v>
      </c>
      <c r="K151" s="102" t="s">
        <v>460</v>
      </c>
      <c r="L151" s="104">
        <v>3.5</v>
      </c>
      <c r="M151" s="104">
        <v>3.5</v>
      </c>
      <c r="N151" s="104">
        <v>10.5</v>
      </c>
      <c r="O151" s="103">
        <v>10.5</v>
      </c>
      <c r="P151" s="103">
        <v>10.5</v>
      </c>
      <c r="Q151" s="103">
        <v>10.5</v>
      </c>
      <c r="R151" s="103">
        <v>5.0841000000000003</v>
      </c>
      <c r="S151" s="103">
        <v>5.0841000000000003</v>
      </c>
      <c r="T151" s="103">
        <v>0</v>
      </c>
      <c r="U151" s="103">
        <v>0</v>
      </c>
      <c r="V151" s="103">
        <v>0</v>
      </c>
      <c r="W151" s="103">
        <v>0</v>
      </c>
      <c r="X151" s="103">
        <v>0</v>
      </c>
      <c r="Y151" s="103">
        <v>0</v>
      </c>
      <c r="Z151" s="103">
        <v>0</v>
      </c>
      <c r="AA151" s="103">
        <v>3.0333000000000001</v>
      </c>
      <c r="AB151" s="103">
        <v>3.0333000000000001</v>
      </c>
      <c r="AC151" s="103">
        <v>3.0333000000000001</v>
      </c>
      <c r="AD151" s="103">
        <v>3.0333000000000001</v>
      </c>
      <c r="AE151" s="103">
        <v>0</v>
      </c>
      <c r="AF151" s="103">
        <v>0</v>
      </c>
      <c r="AG151" s="103">
        <v>0</v>
      </c>
      <c r="AH151" s="103">
        <v>0</v>
      </c>
      <c r="AI151" s="103">
        <v>0</v>
      </c>
      <c r="AJ151" s="103">
        <v>0</v>
      </c>
      <c r="AK151" s="103">
        <v>0</v>
      </c>
      <c r="AL151" s="103">
        <v>0</v>
      </c>
      <c r="AM151" s="103">
        <v>0</v>
      </c>
      <c r="AN151" s="103">
        <v>0</v>
      </c>
      <c r="AO151" s="103">
        <v>0</v>
      </c>
      <c r="AP151" s="103">
        <v>0</v>
      </c>
      <c r="AQ151" s="103">
        <v>0</v>
      </c>
      <c r="AR151" s="103">
        <v>0</v>
      </c>
      <c r="AS151" s="103">
        <v>0</v>
      </c>
      <c r="AT151" s="103">
        <v>0</v>
      </c>
      <c r="AU151" s="103">
        <v>0</v>
      </c>
      <c r="AV151" s="103">
        <v>0</v>
      </c>
      <c r="AW151" s="103">
        <v>0</v>
      </c>
      <c r="AX151" s="103">
        <v>0</v>
      </c>
      <c r="AY151" s="103">
        <v>0</v>
      </c>
      <c r="AZ151" s="103">
        <v>0</v>
      </c>
      <c r="BA151" s="103">
        <v>0</v>
      </c>
      <c r="BB151" s="103">
        <v>0</v>
      </c>
      <c r="BC151" s="103">
        <v>0</v>
      </c>
      <c r="BD151" s="103">
        <v>0</v>
      </c>
      <c r="BE151" s="103">
        <v>0</v>
      </c>
      <c r="BF151" s="103">
        <v>0</v>
      </c>
      <c r="BG151" s="103">
        <v>0</v>
      </c>
      <c r="BH151" s="103">
        <v>0</v>
      </c>
      <c r="BI151" s="103">
        <v>0</v>
      </c>
      <c r="BJ151" s="103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/>
      <c r="BW151" s="5"/>
      <c r="BX151" s="5"/>
      <c r="BY151" s="5"/>
      <c r="BZ151" s="5"/>
      <c r="CA151" s="5"/>
      <c r="CB151" s="105" t="s">
        <v>14</v>
      </c>
      <c r="CC151" s="106">
        <f t="shared" si="38"/>
        <v>5.0841000000000003</v>
      </c>
      <c r="CD151" s="93">
        <f t="shared" si="39"/>
        <v>0</v>
      </c>
      <c r="CE151" s="107">
        <f t="shared" si="40"/>
        <v>0</v>
      </c>
      <c r="CF151" s="16">
        <f t="shared" si="41"/>
        <v>0</v>
      </c>
    </row>
    <row r="152" spans="1:85" ht="14.5" x14ac:dyDescent="0.35">
      <c r="A152" s="91" t="s">
        <v>1081</v>
      </c>
      <c r="B152" s="91" t="s">
        <v>466</v>
      </c>
      <c r="C152" s="91">
        <v>405</v>
      </c>
      <c r="D152" s="91">
        <v>4990</v>
      </c>
      <c r="E152" s="91" t="str">
        <f t="shared" si="37"/>
        <v>ANALISTA CADASTRO PL4990405</v>
      </c>
      <c r="F152" s="91" t="s">
        <v>980</v>
      </c>
      <c r="G152" s="91" t="s">
        <v>12</v>
      </c>
      <c r="H152" s="91" t="s">
        <v>1065</v>
      </c>
      <c r="I152" s="91" t="s">
        <v>30</v>
      </c>
      <c r="J152" s="91" t="s">
        <v>1133</v>
      </c>
      <c r="K152" s="102" t="s">
        <v>460</v>
      </c>
      <c r="L152" s="103">
        <v>0</v>
      </c>
      <c r="M152" s="103">
        <v>0</v>
      </c>
      <c r="N152" s="103">
        <v>0</v>
      </c>
      <c r="O152" s="103">
        <v>0</v>
      </c>
      <c r="P152" s="103">
        <v>0</v>
      </c>
      <c r="Q152" s="103">
        <v>0</v>
      </c>
      <c r="R152" s="103">
        <v>0</v>
      </c>
      <c r="S152" s="103">
        <v>0</v>
      </c>
      <c r="T152" s="103">
        <v>0</v>
      </c>
      <c r="U152" s="103">
        <v>0</v>
      </c>
      <c r="V152" s="103">
        <v>0</v>
      </c>
      <c r="W152" s="103">
        <v>0</v>
      </c>
      <c r="X152" s="103">
        <v>0</v>
      </c>
      <c r="Y152" s="103">
        <v>0</v>
      </c>
      <c r="Z152" s="103">
        <v>0</v>
      </c>
      <c r="AA152" s="103">
        <v>0</v>
      </c>
      <c r="AB152" s="103">
        <v>0</v>
      </c>
      <c r="AC152" s="103">
        <v>0</v>
      </c>
      <c r="AD152" s="103">
        <v>0</v>
      </c>
      <c r="AE152" s="103">
        <v>0.05</v>
      </c>
      <c r="AF152" s="103">
        <v>0.16739999999999999</v>
      </c>
      <c r="AG152" s="103">
        <v>0.16739999999999999</v>
      </c>
      <c r="AH152" s="103">
        <v>0.3674</v>
      </c>
      <c r="AI152" s="103">
        <v>0.3674</v>
      </c>
      <c r="AJ152" s="103">
        <v>0.3674</v>
      </c>
      <c r="AK152" s="103">
        <v>0.3674</v>
      </c>
      <c r="AL152" s="103">
        <v>3.4099999999999998E-2</v>
      </c>
      <c r="AM152" s="103">
        <v>0</v>
      </c>
      <c r="AN152" s="103">
        <v>0</v>
      </c>
      <c r="AO152" s="103">
        <v>0</v>
      </c>
      <c r="AP152" s="103">
        <v>0</v>
      </c>
      <c r="AQ152" s="103">
        <v>0</v>
      </c>
      <c r="AR152" s="103">
        <v>0</v>
      </c>
      <c r="AS152" s="103">
        <v>0</v>
      </c>
      <c r="AT152" s="103">
        <v>0</v>
      </c>
      <c r="AU152" s="103">
        <v>0</v>
      </c>
      <c r="AV152" s="103">
        <v>0</v>
      </c>
      <c r="AW152" s="103">
        <v>0</v>
      </c>
      <c r="AX152" s="103">
        <v>0</v>
      </c>
      <c r="AY152" s="103">
        <v>0</v>
      </c>
      <c r="AZ152" s="103">
        <v>0</v>
      </c>
      <c r="BA152" s="103">
        <v>0</v>
      </c>
      <c r="BB152" s="103">
        <v>0</v>
      </c>
      <c r="BC152" s="103">
        <v>0</v>
      </c>
      <c r="BD152" s="103">
        <v>0</v>
      </c>
      <c r="BE152" s="103">
        <v>0</v>
      </c>
      <c r="BF152" s="103">
        <v>0</v>
      </c>
      <c r="BG152" s="103">
        <v>0</v>
      </c>
      <c r="BH152" s="103">
        <v>0</v>
      </c>
      <c r="BI152" s="103">
        <v>0</v>
      </c>
      <c r="BJ152" s="103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/>
      <c r="BW152" s="5"/>
      <c r="BX152" s="5"/>
      <c r="BY152" s="5"/>
      <c r="BZ152" s="5"/>
      <c r="CA152" s="5"/>
      <c r="CB152" s="105" t="s">
        <v>14</v>
      </c>
      <c r="CC152" s="106">
        <f t="shared" si="38"/>
        <v>0</v>
      </c>
      <c r="CD152" s="93">
        <f t="shared" si="39"/>
        <v>0.3674</v>
      </c>
      <c r="CE152" s="107">
        <f t="shared" si="40"/>
        <v>0</v>
      </c>
      <c r="CF152" s="16">
        <f t="shared" si="41"/>
        <v>0</v>
      </c>
    </row>
    <row r="153" spans="1:85" ht="14.5" x14ac:dyDescent="0.35">
      <c r="A153" s="91" t="s">
        <v>1080</v>
      </c>
      <c r="B153" s="91" t="s">
        <v>1079</v>
      </c>
      <c r="C153" s="91">
        <v>405</v>
      </c>
      <c r="D153" s="91">
        <v>4990</v>
      </c>
      <c r="E153" s="91" t="str">
        <f t="shared" si="37"/>
        <v>ANALISTA CUSTOMER SERVICE JR4990405</v>
      </c>
      <c r="F153" s="91" t="s">
        <v>980</v>
      </c>
      <c r="G153" s="91" t="s">
        <v>12</v>
      </c>
      <c r="H153" s="91" t="s">
        <v>1065</v>
      </c>
      <c r="I153" s="91" t="s">
        <v>30</v>
      </c>
      <c r="J153" s="91" t="s">
        <v>1133</v>
      </c>
      <c r="K153" s="102" t="s">
        <v>460</v>
      </c>
      <c r="L153" s="103">
        <v>0</v>
      </c>
      <c r="M153" s="103">
        <v>0</v>
      </c>
      <c r="N153" s="103">
        <v>0</v>
      </c>
      <c r="O153" s="103">
        <v>0</v>
      </c>
      <c r="P153" s="103">
        <v>0</v>
      </c>
      <c r="Q153" s="103">
        <v>0</v>
      </c>
      <c r="R153" s="103">
        <v>0</v>
      </c>
      <c r="S153" s="103">
        <v>0</v>
      </c>
      <c r="T153" s="103">
        <v>0</v>
      </c>
      <c r="U153" s="103">
        <v>0</v>
      </c>
      <c r="V153" s="103">
        <v>0</v>
      </c>
      <c r="W153" s="103">
        <v>0</v>
      </c>
      <c r="X153" s="103">
        <v>0</v>
      </c>
      <c r="Y153" s="103">
        <v>0</v>
      </c>
      <c r="Z153" s="103">
        <v>0</v>
      </c>
      <c r="AA153" s="103">
        <v>0</v>
      </c>
      <c r="AB153" s="103">
        <v>0</v>
      </c>
      <c r="AC153" s="103">
        <v>0</v>
      </c>
      <c r="AD153" s="103">
        <v>0</v>
      </c>
      <c r="AE153" s="103">
        <v>1</v>
      </c>
      <c r="AF153" s="103">
        <v>1</v>
      </c>
      <c r="AG153" s="103">
        <v>1</v>
      </c>
      <c r="AH153" s="103">
        <v>1</v>
      </c>
      <c r="AI153" s="103">
        <v>1</v>
      </c>
      <c r="AJ153" s="103">
        <v>0</v>
      </c>
      <c r="AK153" s="103">
        <v>0</v>
      </c>
      <c r="AL153" s="103">
        <v>0</v>
      </c>
      <c r="AM153" s="103">
        <v>0</v>
      </c>
      <c r="AN153" s="103">
        <v>0</v>
      </c>
      <c r="AO153" s="103">
        <v>0</v>
      </c>
      <c r="AP153" s="103">
        <v>0</v>
      </c>
      <c r="AQ153" s="103">
        <v>0</v>
      </c>
      <c r="AR153" s="103">
        <v>0</v>
      </c>
      <c r="AS153" s="103">
        <v>0</v>
      </c>
      <c r="AT153" s="103">
        <v>0</v>
      </c>
      <c r="AU153" s="103">
        <v>0</v>
      </c>
      <c r="AV153" s="103">
        <v>0</v>
      </c>
      <c r="AW153" s="103">
        <v>0</v>
      </c>
      <c r="AX153" s="103">
        <v>0</v>
      </c>
      <c r="AY153" s="103">
        <v>0</v>
      </c>
      <c r="AZ153" s="103">
        <v>0</v>
      </c>
      <c r="BA153" s="103">
        <v>0</v>
      </c>
      <c r="BB153" s="103">
        <v>0</v>
      </c>
      <c r="BC153" s="103">
        <v>0</v>
      </c>
      <c r="BD153" s="103">
        <v>0</v>
      </c>
      <c r="BE153" s="103">
        <v>0</v>
      </c>
      <c r="BF153" s="103">
        <v>0</v>
      </c>
      <c r="BG153" s="103">
        <v>0</v>
      </c>
      <c r="BH153" s="103">
        <v>0</v>
      </c>
      <c r="BI153" s="103">
        <v>0</v>
      </c>
      <c r="BJ153" s="103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/>
      <c r="BW153" s="5"/>
      <c r="BX153" s="5"/>
      <c r="BY153" s="5"/>
      <c r="BZ153" s="5"/>
      <c r="CA153" s="5"/>
      <c r="CB153" s="105" t="s">
        <v>14</v>
      </c>
      <c r="CC153" s="106">
        <f t="shared" si="38"/>
        <v>0</v>
      </c>
      <c r="CD153" s="93">
        <f t="shared" si="39"/>
        <v>0</v>
      </c>
      <c r="CE153" s="107">
        <f t="shared" si="40"/>
        <v>0</v>
      </c>
      <c r="CF153" s="16">
        <f t="shared" si="41"/>
        <v>0</v>
      </c>
    </row>
    <row r="154" spans="1:85" ht="14.5" x14ac:dyDescent="0.35">
      <c r="A154" s="91" t="s">
        <v>1060</v>
      </c>
      <c r="B154" s="91" t="s">
        <v>648</v>
      </c>
      <c r="C154" s="91">
        <v>401</v>
      </c>
      <c r="D154" s="91">
        <v>1301</v>
      </c>
      <c r="E154" s="91" t="str">
        <f t="shared" si="37"/>
        <v>ANALISTA LOGISTICA JR1301401</v>
      </c>
      <c r="F154" s="91" t="s">
        <v>980</v>
      </c>
      <c r="G154" s="91" t="s">
        <v>43</v>
      </c>
      <c r="H154" s="91" t="s">
        <v>1065</v>
      </c>
      <c r="I154" s="91" t="s">
        <v>450</v>
      </c>
      <c r="J154" s="91" t="s">
        <v>1134</v>
      </c>
      <c r="K154" s="102" t="s">
        <v>643</v>
      </c>
      <c r="L154" s="103">
        <v>0</v>
      </c>
      <c r="M154" s="103">
        <v>0</v>
      </c>
      <c r="N154" s="103">
        <v>0</v>
      </c>
      <c r="O154" s="103">
        <v>0</v>
      </c>
      <c r="P154" s="103">
        <v>0</v>
      </c>
      <c r="Q154" s="103">
        <v>0</v>
      </c>
      <c r="R154" s="103">
        <v>0</v>
      </c>
      <c r="S154" s="103">
        <v>0</v>
      </c>
      <c r="T154" s="103">
        <v>0</v>
      </c>
      <c r="U154" s="103">
        <v>0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1.8007</v>
      </c>
      <c r="AE154" s="103">
        <v>3.8332000000000002</v>
      </c>
      <c r="AF154" s="103">
        <v>1.8331999999999999</v>
      </c>
      <c r="AG154" s="103">
        <v>0</v>
      </c>
      <c r="AH154" s="103">
        <v>0</v>
      </c>
      <c r="AI154" s="103">
        <v>0</v>
      </c>
      <c r="AJ154" s="103">
        <v>0</v>
      </c>
      <c r="AK154" s="103">
        <v>0</v>
      </c>
      <c r="AL154" s="103">
        <v>0</v>
      </c>
      <c r="AM154" s="103">
        <v>0.4</v>
      </c>
      <c r="AN154" s="103">
        <v>0</v>
      </c>
      <c r="AO154" s="103">
        <v>0</v>
      </c>
      <c r="AP154" s="103">
        <v>0</v>
      </c>
      <c r="AQ154" s="103">
        <v>0</v>
      </c>
      <c r="AR154" s="103">
        <v>0</v>
      </c>
      <c r="AS154" s="103">
        <v>0</v>
      </c>
      <c r="AT154" s="103">
        <v>0</v>
      </c>
      <c r="AU154" s="103">
        <v>0</v>
      </c>
      <c r="AV154" s="103">
        <v>0</v>
      </c>
      <c r="AW154" s="103">
        <v>1.5900000000000001E-2</v>
      </c>
      <c r="AX154" s="103">
        <v>3.1800000000000002E-2</v>
      </c>
      <c r="AY154" s="103">
        <v>3.1800000000000002E-2</v>
      </c>
      <c r="AZ154" s="103">
        <v>3.1800000000000002E-2</v>
      </c>
      <c r="BA154" s="103">
        <v>3.1800000000000002E-2</v>
      </c>
      <c r="BB154" s="103">
        <v>3.1800000000000002E-2</v>
      </c>
      <c r="BC154" s="103">
        <v>3.1800000000000002E-2</v>
      </c>
      <c r="BD154" s="103">
        <v>3.1800000000000002E-2</v>
      </c>
      <c r="BE154" s="103">
        <v>4.7699999999999999E-2</v>
      </c>
      <c r="BF154" s="103">
        <v>0</v>
      </c>
      <c r="BG154" s="103">
        <v>0</v>
      </c>
      <c r="BH154" s="103">
        <v>0</v>
      </c>
      <c r="BI154" s="103">
        <v>0</v>
      </c>
      <c r="BJ154" s="103">
        <v>0</v>
      </c>
      <c r="BK154" s="5">
        <v>0</v>
      </c>
      <c r="BL154" s="5">
        <v>0</v>
      </c>
      <c r="BM154" s="5">
        <v>9.9984999999999999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/>
      <c r="BW154" s="5"/>
      <c r="BX154" s="5"/>
      <c r="BY154" s="5"/>
      <c r="BZ154" s="5"/>
      <c r="CA154" s="5"/>
      <c r="CB154" s="105" t="s">
        <v>14</v>
      </c>
      <c r="CC154" s="106">
        <f t="shared" si="38"/>
        <v>0</v>
      </c>
      <c r="CD154" s="93">
        <f t="shared" si="39"/>
        <v>0</v>
      </c>
      <c r="CE154" s="107">
        <f t="shared" si="40"/>
        <v>4.7699999999999999E-2</v>
      </c>
      <c r="CF154" s="16">
        <f t="shared" si="41"/>
        <v>0</v>
      </c>
    </row>
    <row r="155" spans="1:85" ht="14.5" x14ac:dyDescent="0.35">
      <c r="A155" s="91" t="s">
        <v>647</v>
      </c>
      <c r="B155" s="91" t="s">
        <v>648</v>
      </c>
      <c r="C155" s="91">
        <v>405</v>
      </c>
      <c r="D155" s="91">
        <v>1301</v>
      </c>
      <c r="E155" s="91" t="str">
        <f t="shared" si="37"/>
        <v>ANALISTA LOGISTICA JR1301405</v>
      </c>
      <c r="F155" s="91" t="s">
        <v>980</v>
      </c>
      <c r="G155" s="91" t="s">
        <v>43</v>
      </c>
      <c r="H155" s="91" t="s">
        <v>1065</v>
      </c>
      <c r="I155" s="91" t="s">
        <v>450</v>
      </c>
      <c r="J155" s="91" t="s">
        <v>1134</v>
      </c>
      <c r="K155" s="102" t="s">
        <v>643</v>
      </c>
      <c r="L155" s="104">
        <v>4.7142999999999997</v>
      </c>
      <c r="M155" s="104">
        <v>0</v>
      </c>
      <c r="N155" s="104">
        <v>13.247299999999999</v>
      </c>
      <c r="O155" s="103">
        <v>15.513199999999999</v>
      </c>
      <c r="P155" s="103">
        <v>15.013199999999999</v>
      </c>
      <c r="Q155" s="103">
        <v>13.9299</v>
      </c>
      <c r="R155" s="103">
        <v>7.2140000000000004</v>
      </c>
      <c r="S155" s="103">
        <v>7.2140000000000004</v>
      </c>
      <c r="T155" s="103">
        <v>0.28260000000000002</v>
      </c>
      <c r="U155" s="103">
        <v>2.3483999999999998</v>
      </c>
      <c r="V155" s="103">
        <v>2.7469000000000001</v>
      </c>
      <c r="W155" s="103">
        <v>6.1795</v>
      </c>
      <c r="X155" s="103">
        <v>2.8643000000000001</v>
      </c>
      <c r="Y155" s="103">
        <v>2.8643000000000001</v>
      </c>
      <c r="Z155" s="103">
        <v>7.1951999999999998</v>
      </c>
      <c r="AA155" s="103">
        <v>9.0958000000000006</v>
      </c>
      <c r="AB155" s="103">
        <v>6.2465000000000002</v>
      </c>
      <c r="AC155" s="103">
        <v>8.3472000000000008</v>
      </c>
      <c r="AD155" s="103">
        <v>5.6973000000000003</v>
      </c>
      <c r="AE155" s="103">
        <v>6.1162000000000001</v>
      </c>
      <c r="AF155" s="103">
        <v>5.8821000000000003</v>
      </c>
      <c r="AG155" s="103">
        <v>1.8821000000000001</v>
      </c>
      <c r="AH155" s="103">
        <v>0</v>
      </c>
      <c r="AI155" s="103">
        <v>0</v>
      </c>
      <c r="AJ155" s="103">
        <v>0</v>
      </c>
      <c r="AK155" s="103">
        <v>0</v>
      </c>
      <c r="AL155" s="103">
        <v>0</v>
      </c>
      <c r="AM155" s="103">
        <v>0</v>
      </c>
      <c r="AN155" s="103">
        <v>0</v>
      </c>
      <c r="AO155" s="103">
        <v>0</v>
      </c>
      <c r="AP155" s="103">
        <v>0</v>
      </c>
      <c r="AQ155" s="103">
        <v>0</v>
      </c>
      <c r="AR155" s="103">
        <v>0</v>
      </c>
      <c r="AS155" s="103">
        <v>0</v>
      </c>
      <c r="AT155" s="103">
        <v>0</v>
      </c>
      <c r="AU155" s="103">
        <v>0</v>
      </c>
      <c r="AV155" s="103">
        <v>0</v>
      </c>
      <c r="AW155" s="103">
        <v>1.8332999999999999</v>
      </c>
      <c r="AX155" s="103">
        <v>1.0166999999999999</v>
      </c>
      <c r="AY155" s="103">
        <v>5.15</v>
      </c>
      <c r="AZ155" s="103">
        <v>0</v>
      </c>
      <c r="BA155" s="103">
        <v>0</v>
      </c>
      <c r="BB155" s="103">
        <v>0</v>
      </c>
      <c r="BC155" s="103">
        <v>0</v>
      </c>
      <c r="BD155" s="103">
        <v>0</v>
      </c>
      <c r="BE155" s="103">
        <v>0</v>
      </c>
      <c r="BF155" s="103">
        <v>0</v>
      </c>
      <c r="BG155" s="103">
        <v>0</v>
      </c>
      <c r="BH155" s="103">
        <v>0</v>
      </c>
      <c r="BI155" s="103">
        <v>0</v>
      </c>
      <c r="BJ155" s="103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/>
      <c r="BW155" s="5"/>
      <c r="BX155" s="5"/>
      <c r="BY155" s="5"/>
      <c r="BZ155" s="5"/>
      <c r="CA155" s="5"/>
      <c r="CB155" s="105" t="s">
        <v>14</v>
      </c>
      <c r="CC155" s="106">
        <f t="shared" si="38"/>
        <v>7.2140000000000004</v>
      </c>
      <c r="CD155" s="93">
        <f t="shared" si="39"/>
        <v>0</v>
      </c>
      <c r="CE155" s="107">
        <f t="shared" si="40"/>
        <v>0</v>
      </c>
      <c r="CF155" s="16">
        <f t="shared" si="41"/>
        <v>0</v>
      </c>
    </row>
    <row r="156" spans="1:85" ht="14.5" x14ac:dyDescent="0.35">
      <c r="A156" s="91" t="s">
        <v>936</v>
      </c>
      <c r="B156" s="91" t="s">
        <v>648</v>
      </c>
      <c r="C156" s="91">
        <v>405</v>
      </c>
      <c r="D156" s="91">
        <v>1302</v>
      </c>
      <c r="E156" s="91" t="str">
        <f t="shared" si="37"/>
        <v>ANALISTA LOGISTICA JR1302405</v>
      </c>
      <c r="F156" s="91" t="s">
        <v>980</v>
      </c>
      <c r="G156" s="91" t="s">
        <v>33</v>
      </c>
      <c r="H156" s="91" t="s">
        <v>1065</v>
      </c>
      <c r="I156" s="91" t="s">
        <v>868</v>
      </c>
      <c r="J156" s="91" t="s">
        <v>1134</v>
      </c>
      <c r="K156" s="102" t="s">
        <v>470</v>
      </c>
      <c r="L156" s="104">
        <v>3.8632</v>
      </c>
      <c r="M156" s="104">
        <v>3.8632</v>
      </c>
      <c r="N156" s="104">
        <v>2.0287999999999999</v>
      </c>
      <c r="O156" s="103">
        <v>0</v>
      </c>
      <c r="P156" s="103">
        <v>0</v>
      </c>
      <c r="Q156" s="103">
        <v>0.74470000000000003</v>
      </c>
      <c r="R156" s="103">
        <v>1.4613</v>
      </c>
      <c r="S156" s="103">
        <v>1.4613</v>
      </c>
      <c r="T156" s="103">
        <v>0</v>
      </c>
      <c r="U156" s="103">
        <v>0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3">
        <v>0</v>
      </c>
      <c r="AI156" s="103">
        <v>0</v>
      </c>
      <c r="AJ156" s="103">
        <v>0</v>
      </c>
      <c r="AK156" s="103">
        <v>0</v>
      </c>
      <c r="AL156" s="103">
        <v>0</v>
      </c>
      <c r="AM156" s="103">
        <v>0</v>
      </c>
      <c r="AN156" s="103">
        <v>0</v>
      </c>
      <c r="AO156" s="103">
        <v>0</v>
      </c>
      <c r="AP156" s="103">
        <v>0</v>
      </c>
      <c r="AQ156" s="103">
        <v>0</v>
      </c>
      <c r="AR156" s="103">
        <v>0</v>
      </c>
      <c r="AS156" s="103">
        <v>0</v>
      </c>
      <c r="AT156" s="103">
        <v>0</v>
      </c>
      <c r="AU156" s="103">
        <v>0</v>
      </c>
      <c r="AV156" s="103">
        <v>0</v>
      </c>
      <c r="AW156" s="103">
        <v>0</v>
      </c>
      <c r="AX156" s="103">
        <v>0</v>
      </c>
      <c r="AY156" s="103">
        <v>0</v>
      </c>
      <c r="AZ156" s="103">
        <v>0</v>
      </c>
      <c r="BA156" s="103">
        <v>0</v>
      </c>
      <c r="BB156" s="103">
        <v>0</v>
      </c>
      <c r="BC156" s="103">
        <v>0</v>
      </c>
      <c r="BD156" s="103">
        <v>0</v>
      </c>
      <c r="BE156" s="103">
        <v>0</v>
      </c>
      <c r="BF156" s="103">
        <v>0.31580000000000003</v>
      </c>
      <c r="BG156" s="103">
        <v>1.1483000000000001</v>
      </c>
      <c r="BH156" s="103">
        <v>0</v>
      </c>
      <c r="BI156" s="103">
        <v>0</v>
      </c>
      <c r="BJ156" s="103">
        <v>0</v>
      </c>
      <c r="BK156" s="5">
        <v>0</v>
      </c>
      <c r="BL156" s="5">
        <v>0</v>
      </c>
      <c r="BM156" s="5">
        <v>0.56020000000000003</v>
      </c>
      <c r="BN156" s="5">
        <v>0.3261</v>
      </c>
      <c r="BO156" s="5">
        <v>0</v>
      </c>
      <c r="BP156" s="5">
        <v>0.3</v>
      </c>
      <c r="BQ156" s="5">
        <v>0.3</v>
      </c>
      <c r="BR156" s="5">
        <v>0.66590000000000005</v>
      </c>
      <c r="BS156" s="5">
        <v>5.7259000000000002</v>
      </c>
      <c r="BT156" s="5">
        <v>0</v>
      </c>
      <c r="BU156" s="5">
        <v>0</v>
      </c>
      <c r="BV156" s="5"/>
      <c r="BW156" s="5"/>
      <c r="BX156" s="5"/>
      <c r="BY156" s="5"/>
      <c r="BZ156" s="5"/>
      <c r="CA156" s="5"/>
      <c r="CB156" s="105" t="s">
        <v>14</v>
      </c>
      <c r="CC156" s="106">
        <f t="shared" si="38"/>
        <v>1.4613</v>
      </c>
      <c r="CD156" s="93">
        <f t="shared" si="39"/>
        <v>0</v>
      </c>
      <c r="CE156" s="107">
        <f t="shared" si="40"/>
        <v>0</v>
      </c>
      <c r="CF156" s="16">
        <f t="shared" si="41"/>
        <v>0</v>
      </c>
    </row>
    <row r="157" spans="1:85" ht="14.5" x14ac:dyDescent="0.35">
      <c r="A157" s="91" t="s">
        <v>10</v>
      </c>
      <c r="B157" s="91" t="s">
        <v>11</v>
      </c>
      <c r="C157" s="91">
        <v>401</v>
      </c>
      <c r="D157" s="91">
        <v>1990</v>
      </c>
      <c r="E157" s="91" t="str">
        <f t="shared" si="37"/>
        <v>ANALISTA LOGISTICA PL1990401</v>
      </c>
      <c r="F157" s="91" t="s">
        <v>980</v>
      </c>
      <c r="G157" s="91" t="s">
        <v>12</v>
      </c>
      <c r="H157" s="91" t="s">
        <v>1065</v>
      </c>
      <c r="I157" s="91" t="s">
        <v>13</v>
      </c>
      <c r="J157" s="91" t="s">
        <v>1134</v>
      </c>
      <c r="K157" s="102" t="s">
        <v>1316</v>
      </c>
      <c r="L157" s="104">
        <v>1.6</v>
      </c>
      <c r="M157" s="104">
        <v>1.6</v>
      </c>
      <c r="N157" s="104">
        <v>1.6</v>
      </c>
      <c r="O157" s="103">
        <v>1.6</v>
      </c>
      <c r="P157" s="103">
        <v>1.6</v>
      </c>
      <c r="Q157" s="103">
        <v>1.6</v>
      </c>
      <c r="R157" s="103">
        <v>0.6</v>
      </c>
      <c r="S157" s="103">
        <v>0.6</v>
      </c>
      <c r="T157" s="103">
        <v>0</v>
      </c>
      <c r="U157" s="103">
        <v>0</v>
      </c>
      <c r="V157" s="103">
        <v>0</v>
      </c>
      <c r="W157" s="103">
        <v>0</v>
      </c>
      <c r="X157" s="103">
        <v>0</v>
      </c>
      <c r="Y157" s="103">
        <v>0</v>
      </c>
      <c r="Z157" s="103">
        <v>0</v>
      </c>
      <c r="AA157" s="103">
        <v>0</v>
      </c>
      <c r="AB157" s="103">
        <v>0</v>
      </c>
      <c r="AC157" s="103">
        <v>0</v>
      </c>
      <c r="AD157" s="103">
        <v>0</v>
      </c>
      <c r="AE157" s="103">
        <v>0</v>
      </c>
      <c r="AF157" s="103">
        <v>1.0159</v>
      </c>
      <c r="AG157" s="103">
        <v>1.5900000000000001E-2</v>
      </c>
      <c r="AH157" s="103">
        <v>1.5900000000000001E-2</v>
      </c>
      <c r="AI157" s="103">
        <v>0.18179999999999999</v>
      </c>
      <c r="AJ157" s="103">
        <v>1.5900000000000001E-2</v>
      </c>
      <c r="AK157" s="103">
        <v>1.5900000000000001E-2</v>
      </c>
      <c r="AL157" s="103">
        <v>0</v>
      </c>
      <c r="AM157" s="103">
        <v>0.1666</v>
      </c>
      <c r="AN157" s="103">
        <v>0.1666</v>
      </c>
      <c r="AO157" s="103">
        <v>0</v>
      </c>
      <c r="AP157" s="103">
        <v>0</v>
      </c>
      <c r="AQ157" s="103">
        <v>0</v>
      </c>
      <c r="AR157" s="103">
        <v>0</v>
      </c>
      <c r="AS157" s="103">
        <v>0</v>
      </c>
      <c r="AT157" s="103">
        <v>1.7299999999999999E-2</v>
      </c>
      <c r="AU157" s="103">
        <v>1.7299999999999999E-2</v>
      </c>
      <c r="AV157" s="103">
        <v>1.7299999999999999E-2</v>
      </c>
      <c r="AW157" s="103">
        <v>1.7299999999999999E-2</v>
      </c>
      <c r="AX157" s="103">
        <v>0.31730000000000003</v>
      </c>
      <c r="AY157" s="103">
        <v>6.7299999999999999E-2</v>
      </c>
      <c r="AZ157" s="103">
        <v>6.7299999999999999E-2</v>
      </c>
      <c r="BA157" s="103">
        <v>0.1832</v>
      </c>
      <c r="BB157" s="103">
        <v>0.1832</v>
      </c>
      <c r="BC157" s="103">
        <v>0.1832</v>
      </c>
      <c r="BD157" s="103">
        <v>0.1832</v>
      </c>
      <c r="BE157" s="103">
        <v>0.1832</v>
      </c>
      <c r="BF157" s="103">
        <v>0</v>
      </c>
      <c r="BG157" s="103">
        <v>0</v>
      </c>
      <c r="BH157" s="103">
        <v>0</v>
      </c>
      <c r="BI157" s="103">
        <v>0</v>
      </c>
      <c r="BJ157" s="103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/>
      <c r="BW157" s="5"/>
      <c r="BX157" s="5"/>
      <c r="BY157" s="5"/>
      <c r="BZ157" s="5"/>
      <c r="CA157" s="5"/>
      <c r="CB157" s="105" t="s">
        <v>14</v>
      </c>
      <c r="CC157" s="106">
        <f t="shared" si="38"/>
        <v>0.6</v>
      </c>
      <c r="CD157" s="93">
        <f t="shared" si="39"/>
        <v>1.5900000000000001E-2</v>
      </c>
      <c r="CE157" s="107">
        <f t="shared" si="40"/>
        <v>0.1832</v>
      </c>
      <c r="CF157" s="16">
        <f t="shared" si="41"/>
        <v>0</v>
      </c>
    </row>
    <row r="158" spans="1:85" ht="14.5" x14ac:dyDescent="0.35">
      <c r="A158" s="91" t="s">
        <v>463</v>
      </c>
      <c r="B158" s="91" t="s">
        <v>462</v>
      </c>
      <c r="C158" s="91">
        <v>405</v>
      </c>
      <c r="D158" s="91">
        <v>4990</v>
      </c>
      <c r="E158" s="91" t="str">
        <f t="shared" si="37"/>
        <v>ANALISTA ROTEIRIZACAO SR4990405</v>
      </c>
      <c r="F158" s="91" t="s">
        <v>980</v>
      </c>
      <c r="G158" s="91" t="s">
        <v>12</v>
      </c>
      <c r="H158" s="91" t="s">
        <v>1065</v>
      </c>
      <c r="I158" s="91" t="s">
        <v>30</v>
      </c>
      <c r="J158" s="91" t="s">
        <v>1133</v>
      </c>
      <c r="K158" s="102" t="s">
        <v>460</v>
      </c>
      <c r="L158" s="103">
        <v>0</v>
      </c>
      <c r="M158" s="104">
        <v>0</v>
      </c>
      <c r="N158" s="103">
        <v>0</v>
      </c>
      <c r="O158" s="103">
        <v>0</v>
      </c>
      <c r="P158" s="103">
        <v>0</v>
      </c>
      <c r="Q158" s="103">
        <v>0</v>
      </c>
      <c r="R158" s="103">
        <v>0</v>
      </c>
      <c r="S158" s="103">
        <v>0</v>
      </c>
      <c r="T158" s="103">
        <v>0</v>
      </c>
      <c r="U158" s="103">
        <v>0</v>
      </c>
      <c r="V158" s="103">
        <v>5</v>
      </c>
      <c r="W158" s="103">
        <v>7</v>
      </c>
      <c r="X158" s="103">
        <v>7</v>
      </c>
      <c r="Y158" s="103">
        <v>7</v>
      </c>
      <c r="Z158" s="103">
        <v>7</v>
      </c>
      <c r="AA158" s="103">
        <v>7</v>
      </c>
      <c r="AB158" s="103">
        <v>7</v>
      </c>
      <c r="AC158" s="103">
        <v>7</v>
      </c>
      <c r="AD158" s="103">
        <v>7</v>
      </c>
      <c r="AE158" s="103">
        <v>7</v>
      </c>
      <c r="AF158" s="103">
        <v>7</v>
      </c>
      <c r="AG158" s="103">
        <v>7</v>
      </c>
      <c r="AH158" s="103">
        <v>7</v>
      </c>
      <c r="AI158" s="103">
        <v>7</v>
      </c>
      <c r="AJ158" s="103">
        <v>0</v>
      </c>
      <c r="AK158" s="103">
        <v>0</v>
      </c>
      <c r="AL158" s="103">
        <v>0</v>
      </c>
      <c r="AM158" s="103">
        <v>0</v>
      </c>
      <c r="AN158" s="103">
        <v>0</v>
      </c>
      <c r="AO158" s="103">
        <v>0</v>
      </c>
      <c r="AP158" s="103">
        <v>0</v>
      </c>
      <c r="AQ158" s="103">
        <v>0</v>
      </c>
      <c r="AR158" s="103">
        <v>0</v>
      </c>
      <c r="AS158" s="103">
        <v>0.1</v>
      </c>
      <c r="AT158" s="103">
        <v>0</v>
      </c>
      <c r="AU158" s="103">
        <v>0</v>
      </c>
      <c r="AV158" s="103">
        <v>0</v>
      </c>
      <c r="AW158" s="103">
        <v>0.21740000000000001</v>
      </c>
      <c r="AX158" s="103">
        <v>0.1174</v>
      </c>
      <c r="AY158" s="103">
        <v>0.86739999999999995</v>
      </c>
      <c r="AZ158" s="103">
        <v>0</v>
      </c>
      <c r="BA158" s="103">
        <v>0</v>
      </c>
      <c r="BB158" s="103">
        <v>0</v>
      </c>
      <c r="BC158" s="103">
        <v>0</v>
      </c>
      <c r="BD158" s="103">
        <v>3.3300000000000003E-2</v>
      </c>
      <c r="BE158" s="103">
        <v>3.3300000000000003E-2</v>
      </c>
      <c r="BF158" s="103">
        <v>0</v>
      </c>
      <c r="BG158" s="103">
        <v>0</v>
      </c>
      <c r="BH158" s="103">
        <v>0</v>
      </c>
      <c r="BI158" s="103">
        <v>0</v>
      </c>
      <c r="BJ158" s="103">
        <v>0</v>
      </c>
      <c r="BK158" s="5">
        <v>0</v>
      </c>
      <c r="BL158" s="5">
        <v>0</v>
      </c>
      <c r="BM158" s="5">
        <v>0.16589999999999999</v>
      </c>
      <c r="BN158" s="5">
        <v>0.16589999999999999</v>
      </c>
      <c r="BO158" s="5">
        <v>1.44E-2</v>
      </c>
      <c r="BP158" s="5">
        <v>1.44E-2</v>
      </c>
      <c r="BQ158" s="5">
        <v>1.44E-2</v>
      </c>
      <c r="BR158" s="5">
        <v>1.44E-2</v>
      </c>
      <c r="BS158" s="5">
        <v>1.44E-2</v>
      </c>
      <c r="BT158" s="5">
        <v>1.0144</v>
      </c>
      <c r="BU158" s="5">
        <v>0</v>
      </c>
      <c r="BV158" s="5"/>
      <c r="BW158" s="5"/>
      <c r="BX158" s="5"/>
      <c r="BY158" s="5"/>
      <c r="BZ158" s="5"/>
      <c r="CA158" s="5"/>
      <c r="CB158" s="105" t="s">
        <v>14</v>
      </c>
      <c r="CC158" s="106">
        <f t="shared" si="38"/>
        <v>0</v>
      </c>
      <c r="CD158" s="93">
        <f t="shared" si="39"/>
        <v>0</v>
      </c>
      <c r="CE158" s="107">
        <f t="shared" si="40"/>
        <v>3.3300000000000003E-2</v>
      </c>
      <c r="CF158" s="16">
        <f t="shared" si="41"/>
        <v>0</v>
      </c>
    </row>
    <row r="159" spans="1:85" ht="14.5" x14ac:dyDescent="0.35">
      <c r="A159" s="91" t="s">
        <v>641</v>
      </c>
      <c r="B159" s="91" t="s">
        <v>642</v>
      </c>
      <c r="C159" s="91">
        <v>401</v>
      </c>
      <c r="D159" s="91">
        <v>1301</v>
      </c>
      <c r="E159" s="91" t="str">
        <f t="shared" si="37"/>
        <v>ASSISTENTE ADMINISTRATIVO A1301401</v>
      </c>
      <c r="F159" s="91" t="s">
        <v>980</v>
      </c>
      <c r="G159" s="91" t="s">
        <v>43</v>
      </c>
      <c r="H159" s="91" t="s">
        <v>1065</v>
      </c>
      <c r="I159" s="91" t="s">
        <v>450</v>
      </c>
      <c r="J159" s="91" t="s">
        <v>1134</v>
      </c>
      <c r="K159" s="102" t="s">
        <v>460</v>
      </c>
      <c r="L159" s="103">
        <v>0</v>
      </c>
      <c r="M159" s="104">
        <v>0</v>
      </c>
      <c r="N159" s="103">
        <v>0</v>
      </c>
      <c r="O159" s="103">
        <v>0</v>
      </c>
      <c r="P159" s="103">
        <v>0</v>
      </c>
      <c r="Q159" s="103">
        <v>0</v>
      </c>
      <c r="R159" s="103">
        <v>0</v>
      </c>
      <c r="S159" s="103">
        <v>0</v>
      </c>
      <c r="T159" s="103">
        <v>0</v>
      </c>
      <c r="U159" s="103">
        <v>0</v>
      </c>
      <c r="V159" s="103">
        <v>2.95</v>
      </c>
      <c r="W159" s="103">
        <v>0</v>
      </c>
      <c r="X159" s="103">
        <v>0</v>
      </c>
      <c r="Y159" s="103">
        <v>0</v>
      </c>
      <c r="Z159" s="103">
        <v>0</v>
      </c>
      <c r="AA159" s="103">
        <v>0</v>
      </c>
      <c r="AB159" s="103">
        <v>0</v>
      </c>
      <c r="AC159" s="103">
        <v>0</v>
      </c>
      <c r="AD159" s="103">
        <v>0.2833</v>
      </c>
      <c r="AE159" s="103">
        <v>0.2833</v>
      </c>
      <c r="AF159" s="103">
        <v>0.85</v>
      </c>
      <c r="AG159" s="103">
        <v>0.85</v>
      </c>
      <c r="AH159" s="103">
        <v>0.85</v>
      </c>
      <c r="AI159" s="103">
        <v>0.85</v>
      </c>
      <c r="AJ159" s="103">
        <v>0</v>
      </c>
      <c r="AK159" s="103">
        <v>0</v>
      </c>
      <c r="AL159" s="103">
        <v>0</v>
      </c>
      <c r="AM159" s="103">
        <v>0</v>
      </c>
      <c r="AN159" s="103">
        <v>0</v>
      </c>
      <c r="AO159" s="103">
        <v>0</v>
      </c>
      <c r="AP159" s="103">
        <v>0</v>
      </c>
      <c r="AQ159" s="103">
        <v>0</v>
      </c>
      <c r="AR159" s="103">
        <v>0</v>
      </c>
      <c r="AS159" s="103">
        <v>0</v>
      </c>
      <c r="AT159" s="103">
        <v>0</v>
      </c>
      <c r="AU159" s="103">
        <v>0</v>
      </c>
      <c r="AV159" s="103">
        <v>0</v>
      </c>
      <c r="AW159" s="103">
        <v>6.59E-2</v>
      </c>
      <c r="AX159" s="103">
        <v>6.59E-2</v>
      </c>
      <c r="AY159" s="103">
        <v>6.59E-2</v>
      </c>
      <c r="AZ159" s="103">
        <v>6.59E-2</v>
      </c>
      <c r="BA159" s="103">
        <v>6.59E-2</v>
      </c>
      <c r="BB159" s="103">
        <v>6.59E-2</v>
      </c>
      <c r="BC159" s="103">
        <v>0</v>
      </c>
      <c r="BD159" s="103">
        <v>0</v>
      </c>
      <c r="BE159" s="103">
        <v>0</v>
      </c>
      <c r="BF159" s="103">
        <v>0</v>
      </c>
      <c r="BG159" s="103">
        <v>0</v>
      </c>
      <c r="BH159" s="103">
        <v>0</v>
      </c>
      <c r="BI159" s="103">
        <v>0</v>
      </c>
      <c r="BJ159" s="103">
        <v>3.4099999999999998E-2</v>
      </c>
      <c r="BK159" s="5">
        <v>3.4099999999999998E-2</v>
      </c>
      <c r="BL159" s="5">
        <v>3.4099999999999998E-2</v>
      </c>
      <c r="BM159" s="5">
        <v>6.8199999999999997E-2</v>
      </c>
      <c r="BN159" s="5">
        <v>6.8199999999999997E-2</v>
      </c>
      <c r="BO159" s="5">
        <v>6.8199999999999997E-2</v>
      </c>
      <c r="BP159" s="5">
        <v>6.8199999999999997E-2</v>
      </c>
      <c r="BQ159" s="5">
        <v>6.8199999999999997E-2</v>
      </c>
      <c r="BR159" s="5">
        <v>0.1023</v>
      </c>
      <c r="BS159" s="5">
        <v>0.3856</v>
      </c>
      <c r="BT159" s="5">
        <v>0.3856</v>
      </c>
      <c r="BU159" s="5">
        <v>0.3856</v>
      </c>
      <c r="BV159" s="5"/>
      <c r="BW159" s="5"/>
      <c r="BX159" s="5"/>
      <c r="BY159" s="5"/>
      <c r="BZ159" s="5"/>
      <c r="CA159" s="5"/>
      <c r="CB159" s="105" t="s">
        <v>14</v>
      </c>
      <c r="CC159" s="106">
        <f t="shared" si="38"/>
        <v>0</v>
      </c>
      <c r="CD159" s="93">
        <f t="shared" si="39"/>
        <v>0</v>
      </c>
      <c r="CE159" s="107">
        <f t="shared" si="40"/>
        <v>0</v>
      </c>
      <c r="CF159" s="16">
        <f t="shared" si="41"/>
        <v>0.3856</v>
      </c>
    </row>
    <row r="160" spans="1:85" ht="14.5" x14ac:dyDescent="0.35">
      <c r="A160" s="91" t="s">
        <v>644</v>
      </c>
      <c r="B160" s="91" t="s">
        <v>642</v>
      </c>
      <c r="C160" s="91">
        <v>404</v>
      </c>
      <c r="D160" s="91">
        <v>1990</v>
      </c>
      <c r="E160" s="91" t="str">
        <f t="shared" si="37"/>
        <v>ASSISTENTE ADMINISTRATIVO A1990404</v>
      </c>
      <c r="F160" s="91" t="s">
        <v>980</v>
      </c>
      <c r="G160" s="91" t="s">
        <v>12</v>
      </c>
      <c r="H160" s="91" t="s">
        <v>1065</v>
      </c>
      <c r="I160" s="91" t="s">
        <v>13</v>
      </c>
      <c r="J160" s="91" t="s">
        <v>1134</v>
      </c>
      <c r="K160" s="102" t="s">
        <v>643</v>
      </c>
      <c r="L160" s="104">
        <v>7.8856000000000002</v>
      </c>
      <c r="M160" s="104">
        <v>7.8856000000000002</v>
      </c>
      <c r="N160" s="104">
        <v>10.051600000000001</v>
      </c>
      <c r="O160" s="103">
        <v>12.119</v>
      </c>
      <c r="P160" s="103">
        <v>12.119</v>
      </c>
      <c r="Q160" s="103">
        <v>12.119</v>
      </c>
      <c r="R160" s="103">
        <v>6.8175999999999997</v>
      </c>
      <c r="S160" s="103">
        <v>6.8175999999999997</v>
      </c>
      <c r="T160" s="103">
        <v>0</v>
      </c>
      <c r="U160" s="103">
        <v>2.7166999999999999</v>
      </c>
      <c r="V160" s="103">
        <v>2.7166999999999999</v>
      </c>
      <c r="W160" s="103">
        <v>3.6326000000000001</v>
      </c>
      <c r="X160" s="103">
        <v>4.5484999999999998</v>
      </c>
      <c r="Y160" s="103">
        <v>4.5484999999999998</v>
      </c>
      <c r="Z160" s="103">
        <v>4.5484999999999998</v>
      </c>
      <c r="AA160" s="103">
        <v>4.5484999999999998</v>
      </c>
      <c r="AB160" s="103">
        <v>4.5484999999999998</v>
      </c>
      <c r="AC160" s="103">
        <v>5.7984</v>
      </c>
      <c r="AD160" s="103">
        <v>5.7984</v>
      </c>
      <c r="AE160" s="103">
        <v>5.7984</v>
      </c>
      <c r="AF160" s="103">
        <v>5.7984</v>
      </c>
      <c r="AG160" s="103">
        <v>0</v>
      </c>
      <c r="AH160" s="103">
        <v>0</v>
      </c>
      <c r="AI160" s="103">
        <v>0</v>
      </c>
      <c r="AJ160" s="103">
        <v>0</v>
      </c>
      <c r="AK160" s="103">
        <v>0</v>
      </c>
      <c r="AL160" s="103">
        <v>0</v>
      </c>
      <c r="AM160" s="103">
        <v>0</v>
      </c>
      <c r="AN160" s="103">
        <v>0</v>
      </c>
      <c r="AO160" s="103">
        <v>0</v>
      </c>
      <c r="AP160" s="103">
        <v>0</v>
      </c>
      <c r="AQ160" s="103">
        <v>0</v>
      </c>
      <c r="AR160" s="103">
        <v>0</v>
      </c>
      <c r="AS160" s="103">
        <v>0</v>
      </c>
      <c r="AT160" s="103">
        <v>0</v>
      </c>
      <c r="AU160" s="103">
        <v>0</v>
      </c>
      <c r="AV160" s="103">
        <v>0</v>
      </c>
      <c r="AW160" s="103">
        <v>0</v>
      </c>
      <c r="AX160" s="103">
        <v>0</v>
      </c>
      <c r="AY160" s="103">
        <v>0</v>
      </c>
      <c r="AZ160" s="103">
        <v>0</v>
      </c>
      <c r="BA160" s="103">
        <v>0</v>
      </c>
      <c r="BB160" s="103">
        <v>0</v>
      </c>
      <c r="BC160" s="103">
        <v>0</v>
      </c>
      <c r="BD160" s="103">
        <v>0</v>
      </c>
      <c r="BE160" s="103">
        <v>0</v>
      </c>
      <c r="BF160" s="103">
        <v>0</v>
      </c>
      <c r="BG160" s="103">
        <v>0</v>
      </c>
      <c r="BH160" s="103">
        <v>0</v>
      </c>
      <c r="BI160" s="103">
        <v>0</v>
      </c>
      <c r="BJ160" s="103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/>
      <c r="BW160" s="5"/>
      <c r="BX160" s="5"/>
      <c r="BY160" s="5"/>
      <c r="BZ160" s="5"/>
      <c r="CA160" s="5"/>
      <c r="CB160" s="105" t="s">
        <v>14</v>
      </c>
      <c r="CC160" s="106">
        <f t="shared" si="38"/>
        <v>6.8175999999999997</v>
      </c>
      <c r="CD160" s="93">
        <f t="shared" si="39"/>
        <v>0</v>
      </c>
      <c r="CE160" s="107">
        <f t="shared" si="40"/>
        <v>0</v>
      </c>
      <c r="CF160" s="16">
        <f t="shared" si="41"/>
        <v>0</v>
      </c>
    </row>
    <row r="161" spans="1:85" ht="14.5" x14ac:dyDescent="0.35">
      <c r="A161" s="91" t="s">
        <v>19</v>
      </c>
      <c r="B161" s="91" t="s">
        <v>20</v>
      </c>
      <c r="C161" s="91">
        <v>404</v>
      </c>
      <c r="D161" s="91">
        <v>1990</v>
      </c>
      <c r="E161" s="91" t="str">
        <f t="shared" si="37"/>
        <v>ASSISTENTE ADMINISTRATIVO B1990404</v>
      </c>
      <c r="F161" s="91" t="s">
        <v>980</v>
      </c>
      <c r="G161" s="91" t="s">
        <v>12</v>
      </c>
      <c r="H161" s="91" t="s">
        <v>1065</v>
      </c>
      <c r="I161" s="91" t="s">
        <v>13</v>
      </c>
      <c r="J161" s="91" t="s">
        <v>1134</v>
      </c>
      <c r="K161" s="102" t="s">
        <v>1316</v>
      </c>
      <c r="L161" s="103">
        <v>0</v>
      </c>
      <c r="M161" s="104">
        <v>0</v>
      </c>
      <c r="N161" s="103">
        <v>0</v>
      </c>
      <c r="O161" s="103">
        <v>0</v>
      </c>
      <c r="P161" s="103">
        <v>0</v>
      </c>
      <c r="Q161" s="103">
        <v>0</v>
      </c>
      <c r="R161" s="103">
        <v>0</v>
      </c>
      <c r="S161" s="103">
        <v>0</v>
      </c>
      <c r="T161" s="103">
        <v>0</v>
      </c>
      <c r="U161" s="103">
        <v>0</v>
      </c>
      <c r="V161" s="103">
        <v>0.7833</v>
      </c>
      <c r="W161" s="103">
        <v>2.8658000000000001</v>
      </c>
      <c r="X161" s="103">
        <v>7.9813999999999998</v>
      </c>
      <c r="Y161" s="103">
        <v>7.9813999999999998</v>
      </c>
      <c r="Z161" s="103">
        <v>6.6146000000000003</v>
      </c>
      <c r="AA161" s="103">
        <v>9.0612999999999992</v>
      </c>
      <c r="AB161" s="103">
        <v>4.4626999999999999</v>
      </c>
      <c r="AC161" s="103">
        <v>7.2443999999999997</v>
      </c>
      <c r="AD161" s="103">
        <v>0</v>
      </c>
      <c r="AE161" s="103">
        <v>0.99360000000000004</v>
      </c>
      <c r="AF161" s="103">
        <v>0.64359999999999995</v>
      </c>
      <c r="AG161" s="103">
        <v>0.65949999999999998</v>
      </c>
      <c r="AH161" s="103">
        <v>0</v>
      </c>
      <c r="AI161" s="103">
        <v>1.7253000000000001</v>
      </c>
      <c r="AJ161" s="103">
        <v>0</v>
      </c>
      <c r="AK161" s="103">
        <v>0</v>
      </c>
      <c r="AL161" s="103">
        <v>0</v>
      </c>
      <c r="AM161" s="103">
        <v>0.91679999999999995</v>
      </c>
      <c r="AN161" s="103">
        <v>1.3332999999999999</v>
      </c>
      <c r="AO161" s="103">
        <v>0</v>
      </c>
      <c r="AP161" s="103">
        <v>0</v>
      </c>
      <c r="AQ161" s="103">
        <v>0</v>
      </c>
      <c r="AR161" s="103">
        <v>0</v>
      </c>
      <c r="AS161" s="103">
        <v>0</v>
      </c>
      <c r="AT161" s="103">
        <v>0</v>
      </c>
      <c r="AU161" s="103">
        <v>0</v>
      </c>
      <c r="AV161" s="103">
        <v>0</v>
      </c>
      <c r="AW161" s="103">
        <v>2.7141999999999999</v>
      </c>
      <c r="AX161" s="103">
        <v>3.5142000000000002</v>
      </c>
      <c r="AY161" s="103">
        <v>5.5960000000000001</v>
      </c>
      <c r="AZ161" s="103">
        <v>6.2786</v>
      </c>
      <c r="BA161" s="103">
        <v>0</v>
      </c>
      <c r="BB161" s="103">
        <v>0</v>
      </c>
      <c r="BC161" s="103">
        <v>0</v>
      </c>
      <c r="BD161" s="103">
        <v>0</v>
      </c>
      <c r="BE161" s="103">
        <v>0</v>
      </c>
      <c r="BF161" s="103">
        <v>0.68330000000000002</v>
      </c>
      <c r="BG161" s="103">
        <v>0.98409999999999997</v>
      </c>
      <c r="BH161" s="103">
        <v>1.7841</v>
      </c>
      <c r="BI161" s="103">
        <v>1.9522999999999999</v>
      </c>
      <c r="BJ161" s="103">
        <v>2.1522999999999999</v>
      </c>
      <c r="BK161" s="5">
        <v>3.2014</v>
      </c>
      <c r="BL161" s="5">
        <v>1.5506</v>
      </c>
      <c r="BM161" s="5">
        <v>2.2656999999999998</v>
      </c>
      <c r="BN161" s="5">
        <v>0.4491</v>
      </c>
      <c r="BO161" s="5">
        <v>0.96499999999999997</v>
      </c>
      <c r="BP161" s="5">
        <v>3.8641999999999999</v>
      </c>
      <c r="BQ161" s="5">
        <v>4.4467999999999996</v>
      </c>
      <c r="BR161" s="5">
        <v>5.7301000000000002</v>
      </c>
      <c r="BS161" s="5">
        <v>5.4641999999999999</v>
      </c>
      <c r="BT161" s="5">
        <v>4.915</v>
      </c>
      <c r="BU161" s="5">
        <v>8.4149999999999991</v>
      </c>
      <c r="BV161" s="5"/>
      <c r="BW161" s="5"/>
      <c r="BX161" s="5"/>
      <c r="BY161" s="5"/>
      <c r="BZ161" s="5"/>
      <c r="CA161" s="5"/>
      <c r="CB161" s="105" t="s">
        <v>14</v>
      </c>
      <c r="CC161" s="106">
        <f t="shared" si="38"/>
        <v>0</v>
      </c>
      <c r="CD161" s="93">
        <f t="shared" si="39"/>
        <v>0</v>
      </c>
      <c r="CE161" s="107">
        <f t="shared" si="40"/>
        <v>0</v>
      </c>
      <c r="CF161" s="16">
        <f t="shared" si="41"/>
        <v>8.4149999999999991</v>
      </c>
    </row>
    <row r="162" spans="1:85" ht="14.5" x14ac:dyDescent="0.35">
      <c r="A162" s="91" t="s">
        <v>21</v>
      </c>
      <c r="B162" s="91" t="s">
        <v>20</v>
      </c>
      <c r="C162" s="91">
        <v>404</v>
      </c>
      <c r="D162" s="91">
        <v>1990</v>
      </c>
      <c r="E162" s="91" t="str">
        <f t="shared" si="37"/>
        <v>ASSISTENTE ADMINISTRATIVO B1990404</v>
      </c>
      <c r="F162" s="91" t="s">
        <v>980</v>
      </c>
      <c r="G162" s="91" t="s">
        <v>12</v>
      </c>
      <c r="H162" s="91" t="s">
        <v>1065</v>
      </c>
      <c r="I162" s="91" t="s">
        <v>13</v>
      </c>
      <c r="J162" s="91" t="s">
        <v>1134</v>
      </c>
      <c r="K162" s="102" t="s">
        <v>1316</v>
      </c>
      <c r="L162" s="104">
        <v>10.3971</v>
      </c>
      <c r="M162" s="104">
        <v>10.3971</v>
      </c>
      <c r="N162" s="104">
        <v>10.3971</v>
      </c>
      <c r="O162" s="103">
        <v>10.3971</v>
      </c>
      <c r="P162" s="103">
        <v>10.3971</v>
      </c>
      <c r="Q162" s="103">
        <v>6.8971</v>
      </c>
      <c r="R162" s="103">
        <v>4.2305000000000001</v>
      </c>
      <c r="S162" s="103">
        <v>4.2305000000000001</v>
      </c>
      <c r="T162" s="103">
        <v>0</v>
      </c>
      <c r="U162" s="103">
        <v>2.0323000000000002</v>
      </c>
      <c r="V162" s="103">
        <v>1.899</v>
      </c>
      <c r="W162" s="103">
        <v>1.899</v>
      </c>
      <c r="X162" s="103">
        <v>2.1648999999999998</v>
      </c>
      <c r="Y162" s="103">
        <v>2.1648999999999998</v>
      </c>
      <c r="Z162" s="103">
        <v>2.1648999999999998</v>
      </c>
      <c r="AA162" s="103">
        <v>2.1648999999999998</v>
      </c>
      <c r="AB162" s="103">
        <v>2.1648999999999998</v>
      </c>
      <c r="AC162" s="103">
        <v>2.8149000000000002</v>
      </c>
      <c r="AD162" s="103">
        <v>3.3807999999999998</v>
      </c>
      <c r="AE162" s="103">
        <v>3.9967000000000001</v>
      </c>
      <c r="AF162" s="103">
        <v>4.0633999999999997</v>
      </c>
      <c r="AG162" s="103">
        <v>4.0633999999999997</v>
      </c>
      <c r="AH162" s="103">
        <v>2.2974999999999999</v>
      </c>
      <c r="AI162" s="103">
        <v>2.2974999999999999</v>
      </c>
      <c r="AJ162" s="103">
        <v>9.7500000000000003E-2</v>
      </c>
      <c r="AK162" s="103">
        <v>9.7500000000000003E-2</v>
      </c>
      <c r="AL162" s="103">
        <v>0.41589999999999999</v>
      </c>
      <c r="AM162" s="103">
        <v>0.13250000000000001</v>
      </c>
      <c r="AN162" s="103">
        <v>0.13250000000000001</v>
      </c>
      <c r="AO162" s="103">
        <v>0</v>
      </c>
      <c r="AP162" s="103">
        <v>0</v>
      </c>
      <c r="AQ162" s="103">
        <v>0</v>
      </c>
      <c r="AR162" s="103">
        <v>0</v>
      </c>
      <c r="AS162" s="103">
        <v>0</v>
      </c>
      <c r="AT162" s="103">
        <v>0</v>
      </c>
      <c r="AU162" s="103">
        <v>0</v>
      </c>
      <c r="AV162" s="103">
        <v>0</v>
      </c>
      <c r="AW162" s="103">
        <v>0</v>
      </c>
      <c r="AX162" s="103">
        <v>0</v>
      </c>
      <c r="AY162" s="103">
        <v>0</v>
      </c>
      <c r="AZ162" s="103">
        <v>0</v>
      </c>
      <c r="BA162" s="103">
        <v>0</v>
      </c>
      <c r="BB162" s="103">
        <v>0</v>
      </c>
      <c r="BC162" s="103">
        <v>0</v>
      </c>
      <c r="BD162" s="103">
        <v>0</v>
      </c>
      <c r="BE162" s="103">
        <v>0</v>
      </c>
      <c r="BF162" s="103">
        <v>1.0998000000000001</v>
      </c>
      <c r="BG162" s="103">
        <v>0.76649999999999996</v>
      </c>
      <c r="BH162" s="103">
        <v>0.76649999999999996</v>
      </c>
      <c r="BI162" s="103">
        <v>0.68320000000000003</v>
      </c>
      <c r="BJ162" s="103">
        <v>0.68320000000000003</v>
      </c>
      <c r="BK162" s="5">
        <v>1.3991</v>
      </c>
      <c r="BL162" s="5">
        <v>2.5649000000000002</v>
      </c>
      <c r="BM162" s="5">
        <v>2.5649000000000002</v>
      </c>
      <c r="BN162" s="5">
        <v>2.5649000000000002</v>
      </c>
      <c r="BO162" s="5">
        <v>3.0649000000000002</v>
      </c>
      <c r="BP162" s="5">
        <v>3.6149</v>
      </c>
      <c r="BQ162" s="5">
        <v>3.6149</v>
      </c>
      <c r="BR162" s="5">
        <v>3.6149</v>
      </c>
      <c r="BS162" s="5">
        <v>3.6149</v>
      </c>
      <c r="BT162" s="5">
        <v>3.6149</v>
      </c>
      <c r="BU162" s="5">
        <v>3.6149</v>
      </c>
      <c r="BV162" s="5"/>
      <c r="BW162" s="5"/>
      <c r="BX162" s="5"/>
      <c r="BY162" s="5"/>
      <c r="BZ162" s="5"/>
      <c r="CA162" s="5"/>
      <c r="CB162" s="105" t="s">
        <v>14</v>
      </c>
      <c r="CC162" s="106">
        <f t="shared" si="38"/>
        <v>4.2305000000000001</v>
      </c>
      <c r="CD162" s="93">
        <f t="shared" si="39"/>
        <v>9.7500000000000003E-2</v>
      </c>
      <c r="CE162" s="107">
        <f t="shared" si="40"/>
        <v>0</v>
      </c>
      <c r="CF162" s="16">
        <f t="shared" si="41"/>
        <v>3.6149</v>
      </c>
    </row>
    <row r="163" spans="1:85" ht="14.5" x14ac:dyDescent="0.35">
      <c r="A163" s="91" t="s">
        <v>24</v>
      </c>
      <c r="B163" s="91" t="s">
        <v>25</v>
      </c>
      <c r="C163" s="91">
        <v>404</v>
      </c>
      <c r="D163" s="91">
        <v>1990</v>
      </c>
      <c r="E163" s="91" t="str">
        <f t="shared" si="37"/>
        <v>AUXILIAR ADMINISTRATIVO A1990404</v>
      </c>
      <c r="F163" s="91" t="s">
        <v>980</v>
      </c>
      <c r="G163" s="91" t="s">
        <v>12</v>
      </c>
      <c r="H163" s="91" t="s">
        <v>1065</v>
      </c>
      <c r="I163" s="91" t="s">
        <v>13</v>
      </c>
      <c r="J163" s="91" t="s">
        <v>1134</v>
      </c>
      <c r="K163" s="102" t="s">
        <v>1316</v>
      </c>
      <c r="L163" s="104">
        <v>8.8512000000000004</v>
      </c>
      <c r="M163" s="104">
        <v>8.8829999999999991</v>
      </c>
      <c r="N163" s="104">
        <v>10.0345</v>
      </c>
      <c r="O163" s="103">
        <v>10.0345</v>
      </c>
      <c r="P163" s="103">
        <v>10.0678</v>
      </c>
      <c r="Q163" s="103">
        <v>9.6829999999999998</v>
      </c>
      <c r="R163" s="103">
        <v>2.0164</v>
      </c>
      <c r="S163" s="103">
        <v>2.0164</v>
      </c>
      <c r="T163" s="103">
        <v>0</v>
      </c>
      <c r="U163" s="103">
        <v>0</v>
      </c>
      <c r="V163" s="103">
        <v>0</v>
      </c>
      <c r="W163" s="103">
        <v>0</v>
      </c>
      <c r="X163" s="103">
        <v>0</v>
      </c>
      <c r="Y163" s="103">
        <v>15.097099999999999</v>
      </c>
      <c r="Z163" s="103">
        <v>0</v>
      </c>
      <c r="AA163" s="103">
        <v>0</v>
      </c>
      <c r="AB163" s="103">
        <v>0</v>
      </c>
      <c r="AC163" s="103">
        <v>0</v>
      </c>
      <c r="AD163" s="103">
        <v>0</v>
      </c>
      <c r="AE163" s="103">
        <v>0.1</v>
      </c>
      <c r="AF163" s="103">
        <v>0</v>
      </c>
      <c r="AG163" s="103">
        <v>0</v>
      </c>
      <c r="AH163" s="103">
        <v>0</v>
      </c>
      <c r="AI163" s="103">
        <v>0</v>
      </c>
      <c r="AJ163" s="103">
        <v>0</v>
      </c>
      <c r="AK163" s="103">
        <v>0</v>
      </c>
      <c r="AL163" s="103">
        <v>0</v>
      </c>
      <c r="AM163" s="103">
        <v>0</v>
      </c>
      <c r="AN163" s="103">
        <v>0</v>
      </c>
      <c r="AO163" s="103">
        <v>0</v>
      </c>
      <c r="AP163" s="103">
        <v>0</v>
      </c>
      <c r="AQ163" s="103">
        <v>0</v>
      </c>
      <c r="AR163" s="103">
        <v>0</v>
      </c>
      <c r="AS163" s="103">
        <v>0</v>
      </c>
      <c r="AT163" s="103">
        <v>0</v>
      </c>
      <c r="AU163" s="103">
        <v>0.1158</v>
      </c>
      <c r="AV163" s="103">
        <v>0.16500000000000001</v>
      </c>
      <c r="AW163" s="103">
        <v>2.1467999999999998</v>
      </c>
      <c r="AX163" s="103">
        <v>2.1467999999999998</v>
      </c>
      <c r="AY163" s="103">
        <v>2.1467999999999998</v>
      </c>
      <c r="AZ163" s="103">
        <v>2.1467999999999998</v>
      </c>
      <c r="BA163" s="103">
        <v>2.1467999999999998</v>
      </c>
      <c r="BB163" s="103">
        <v>2.1467999999999998</v>
      </c>
      <c r="BC163" s="103">
        <v>2.1467999999999998</v>
      </c>
      <c r="BD163" s="103">
        <v>0</v>
      </c>
      <c r="BE163" s="103">
        <v>2.1467999999999998</v>
      </c>
      <c r="BF163" s="103">
        <v>0.88260000000000005</v>
      </c>
      <c r="BG163" s="103">
        <v>0.88260000000000005</v>
      </c>
      <c r="BH163" s="103">
        <v>0.88260000000000005</v>
      </c>
      <c r="BI163" s="103">
        <v>16.3826</v>
      </c>
      <c r="BJ163" s="103">
        <v>0.7167</v>
      </c>
      <c r="BK163" s="5">
        <v>0.7167</v>
      </c>
      <c r="BL163" s="5">
        <v>0.33339999999999997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15.334099999999999</v>
      </c>
      <c r="BU163" s="5">
        <v>0</v>
      </c>
      <c r="BV163" s="5"/>
      <c r="BW163" s="5"/>
      <c r="BX163" s="5"/>
      <c r="BY163" s="5"/>
      <c r="BZ163" s="5"/>
      <c r="CA163" s="5"/>
      <c r="CB163" s="105" t="s">
        <v>14</v>
      </c>
      <c r="CC163" s="106">
        <f t="shared" si="38"/>
        <v>2.0164</v>
      </c>
      <c r="CD163" s="93">
        <f t="shared" si="39"/>
        <v>0</v>
      </c>
      <c r="CE163" s="107">
        <f t="shared" si="40"/>
        <v>2.1467999999999998</v>
      </c>
      <c r="CF163" s="16">
        <f t="shared" si="41"/>
        <v>0</v>
      </c>
    </row>
    <row r="164" spans="1:85" ht="14.5" x14ac:dyDescent="0.35">
      <c r="A164" s="91" t="s">
        <v>28</v>
      </c>
      <c r="B164" s="91" t="s">
        <v>25</v>
      </c>
      <c r="C164" s="91">
        <v>404</v>
      </c>
      <c r="D164" s="91">
        <v>1990</v>
      </c>
      <c r="E164" s="91" t="str">
        <f t="shared" si="37"/>
        <v>AUXILIAR ADMINISTRATIVO A1990404</v>
      </c>
      <c r="F164" s="91" t="s">
        <v>980</v>
      </c>
      <c r="G164" s="91" t="s">
        <v>12</v>
      </c>
      <c r="H164" s="91" t="s">
        <v>1065</v>
      </c>
      <c r="I164" s="91" t="s">
        <v>13</v>
      </c>
      <c r="J164" s="91" t="s">
        <v>1134</v>
      </c>
      <c r="K164" s="102" t="s">
        <v>1316</v>
      </c>
      <c r="L164" s="104">
        <v>29.7408</v>
      </c>
      <c r="M164" s="104">
        <v>29.7408</v>
      </c>
      <c r="N164" s="104">
        <v>29.7408</v>
      </c>
      <c r="O164" s="103">
        <v>29.7408</v>
      </c>
      <c r="P164" s="103">
        <v>29.7408</v>
      </c>
      <c r="Q164" s="103">
        <v>29.7408</v>
      </c>
      <c r="R164" s="103">
        <v>15.074199999999999</v>
      </c>
      <c r="S164" s="103">
        <v>15.074199999999999</v>
      </c>
      <c r="T164" s="103">
        <v>0</v>
      </c>
      <c r="U164" s="103">
        <v>0</v>
      </c>
      <c r="V164" s="103">
        <v>0</v>
      </c>
      <c r="W164" s="103">
        <v>0</v>
      </c>
      <c r="X164" s="103">
        <v>0</v>
      </c>
      <c r="Y164" s="103">
        <v>0</v>
      </c>
      <c r="Z164" s="103">
        <v>0</v>
      </c>
      <c r="AA164" s="103">
        <v>0</v>
      </c>
      <c r="AB164" s="103">
        <v>0</v>
      </c>
      <c r="AC164" s="103">
        <v>0</v>
      </c>
      <c r="AD164" s="103">
        <v>0</v>
      </c>
      <c r="AE164" s="103">
        <v>0</v>
      </c>
      <c r="AF164" s="103">
        <v>0</v>
      </c>
      <c r="AG164" s="103">
        <v>0</v>
      </c>
      <c r="AH164" s="103">
        <v>0</v>
      </c>
      <c r="AI164" s="103">
        <v>0</v>
      </c>
      <c r="AJ164" s="103">
        <v>0</v>
      </c>
      <c r="AK164" s="103">
        <v>0</v>
      </c>
      <c r="AL164" s="103">
        <v>0</v>
      </c>
      <c r="AM164" s="103">
        <v>0</v>
      </c>
      <c r="AN164" s="103">
        <v>0</v>
      </c>
      <c r="AO164" s="103">
        <v>0</v>
      </c>
      <c r="AP164" s="103">
        <v>0</v>
      </c>
      <c r="AQ164" s="103">
        <v>0</v>
      </c>
      <c r="AR164" s="103">
        <v>0</v>
      </c>
      <c r="AS164" s="103">
        <v>0</v>
      </c>
      <c r="AT164" s="103">
        <v>0</v>
      </c>
      <c r="AU164" s="103">
        <v>0</v>
      </c>
      <c r="AV164" s="103">
        <v>0</v>
      </c>
      <c r="AW164" s="103">
        <v>0</v>
      </c>
      <c r="AX164" s="103">
        <v>0</v>
      </c>
      <c r="AY164" s="103">
        <v>0</v>
      </c>
      <c r="AZ164" s="103">
        <v>0</v>
      </c>
      <c r="BA164" s="103">
        <v>0</v>
      </c>
      <c r="BB164" s="103">
        <v>0</v>
      </c>
      <c r="BC164" s="103">
        <v>0</v>
      </c>
      <c r="BD164" s="103">
        <v>0</v>
      </c>
      <c r="BE164" s="103">
        <v>0</v>
      </c>
      <c r="BF164" s="103">
        <v>0</v>
      </c>
      <c r="BG164" s="103">
        <v>0</v>
      </c>
      <c r="BH164" s="103">
        <v>0</v>
      </c>
      <c r="BI164" s="103">
        <v>0</v>
      </c>
      <c r="BJ164" s="103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/>
      <c r="BW164" s="5"/>
      <c r="BX164" s="5"/>
      <c r="BY164" s="5"/>
      <c r="BZ164" s="5"/>
      <c r="CA164" s="5"/>
      <c r="CB164" s="105" t="s">
        <v>14</v>
      </c>
      <c r="CC164" s="106">
        <f t="shared" si="38"/>
        <v>15.074199999999999</v>
      </c>
      <c r="CD164" s="93">
        <f t="shared" si="39"/>
        <v>0</v>
      </c>
      <c r="CE164" s="107">
        <f t="shared" si="40"/>
        <v>0</v>
      </c>
      <c r="CF164" s="16">
        <f t="shared" si="41"/>
        <v>0</v>
      </c>
    </row>
    <row r="165" spans="1:85" ht="14.5" x14ac:dyDescent="0.35">
      <c r="A165" s="91" t="s">
        <v>475</v>
      </c>
      <c r="B165" s="91" t="s">
        <v>25</v>
      </c>
      <c r="C165" s="91">
        <v>405</v>
      </c>
      <c r="D165" s="91">
        <v>3520</v>
      </c>
      <c r="E165" s="91" t="str">
        <f t="shared" si="37"/>
        <v>AUXILIAR ADMINISTRATIVO A3520405</v>
      </c>
      <c r="F165" s="91" t="s">
        <v>980</v>
      </c>
      <c r="G165" s="91" t="s">
        <v>58</v>
      </c>
      <c r="H165" s="91" t="s">
        <v>1065</v>
      </c>
      <c r="I165" s="91" t="s">
        <v>59</v>
      </c>
      <c r="J165" s="91" t="s">
        <v>1134</v>
      </c>
      <c r="K165" s="102" t="s">
        <v>470</v>
      </c>
      <c r="L165" s="104">
        <v>3.5007000000000001</v>
      </c>
      <c r="M165" s="104">
        <v>4.9340000000000002</v>
      </c>
      <c r="N165" s="104">
        <v>17.964600000000001</v>
      </c>
      <c r="O165" s="103">
        <v>19.114599999999999</v>
      </c>
      <c r="P165" s="103">
        <v>19.114599999999999</v>
      </c>
      <c r="Q165" s="103">
        <v>19.380500000000001</v>
      </c>
      <c r="R165" s="103">
        <v>19.180499999999999</v>
      </c>
      <c r="S165" s="103">
        <v>19.180499999999999</v>
      </c>
      <c r="T165" s="103">
        <v>0</v>
      </c>
      <c r="U165" s="103">
        <v>5.1642000000000001</v>
      </c>
      <c r="V165" s="103">
        <v>4.8808999999999996</v>
      </c>
      <c r="W165" s="103">
        <v>2.0127000000000002</v>
      </c>
      <c r="X165" s="103">
        <v>3.3300999999999998</v>
      </c>
      <c r="Y165" s="103">
        <v>3.3300999999999998</v>
      </c>
      <c r="Z165" s="103">
        <v>0</v>
      </c>
      <c r="AA165" s="103">
        <v>0</v>
      </c>
      <c r="AB165" s="103">
        <v>0</v>
      </c>
      <c r="AC165" s="103">
        <v>0</v>
      </c>
      <c r="AD165" s="103">
        <v>0</v>
      </c>
      <c r="AE165" s="103">
        <v>0</v>
      </c>
      <c r="AF165" s="103">
        <v>0</v>
      </c>
      <c r="AG165" s="103">
        <v>0</v>
      </c>
      <c r="AH165" s="103">
        <v>0.29780000000000001</v>
      </c>
      <c r="AI165" s="103">
        <v>0</v>
      </c>
      <c r="AJ165" s="103">
        <v>0</v>
      </c>
      <c r="AK165" s="103">
        <v>0</v>
      </c>
      <c r="AL165" s="103">
        <v>0</v>
      </c>
      <c r="AM165" s="103">
        <v>0</v>
      </c>
      <c r="AN165" s="103">
        <v>0.73329999999999995</v>
      </c>
      <c r="AO165" s="103">
        <v>6.1978</v>
      </c>
      <c r="AP165" s="103">
        <v>3.1E-2</v>
      </c>
      <c r="AQ165" s="103">
        <v>0</v>
      </c>
      <c r="AR165" s="103">
        <v>0</v>
      </c>
      <c r="AS165" s="103">
        <v>0</v>
      </c>
      <c r="AT165" s="103">
        <v>0</v>
      </c>
      <c r="AU165" s="103">
        <v>0</v>
      </c>
      <c r="AV165" s="103">
        <v>0.51319999999999999</v>
      </c>
      <c r="AW165" s="103">
        <v>2.0131000000000001</v>
      </c>
      <c r="AX165" s="103">
        <v>0.23130000000000001</v>
      </c>
      <c r="AY165" s="103">
        <v>0</v>
      </c>
      <c r="AZ165" s="103">
        <v>0</v>
      </c>
      <c r="BA165" s="103">
        <v>0</v>
      </c>
      <c r="BB165" s="103">
        <v>0</v>
      </c>
      <c r="BC165" s="103">
        <v>0</v>
      </c>
      <c r="BD165" s="103">
        <v>0</v>
      </c>
      <c r="BE165" s="103">
        <v>6.3799999999999996E-2</v>
      </c>
      <c r="BF165" s="103">
        <v>0.26590000000000003</v>
      </c>
      <c r="BG165" s="103">
        <v>0</v>
      </c>
      <c r="BH165" s="103">
        <v>0</v>
      </c>
      <c r="BI165" s="103">
        <v>0</v>
      </c>
      <c r="BJ165" s="103">
        <v>3.4000000000000002E-2</v>
      </c>
      <c r="BK165" s="5">
        <v>4.99E-2</v>
      </c>
      <c r="BL165" s="5">
        <v>0.59830000000000005</v>
      </c>
      <c r="BM165" s="5">
        <v>9.8299999999999998E-2</v>
      </c>
      <c r="BN165" s="5">
        <v>0.1968</v>
      </c>
      <c r="BO165" s="5">
        <v>0</v>
      </c>
      <c r="BP165" s="5">
        <v>0.80969999999999998</v>
      </c>
      <c r="BQ165" s="5">
        <v>0</v>
      </c>
      <c r="BR165" s="5">
        <v>5.8999999999999997E-2</v>
      </c>
      <c r="BS165" s="5">
        <v>1.4249000000000001</v>
      </c>
      <c r="BT165" s="5">
        <v>8.9999999999999993E-3</v>
      </c>
      <c r="BU165" s="5">
        <v>0</v>
      </c>
      <c r="BV165" s="5"/>
      <c r="BW165" s="5"/>
      <c r="BX165" s="5"/>
      <c r="BY165" s="5"/>
      <c r="BZ165" s="5"/>
      <c r="CA165" s="5"/>
      <c r="CB165" s="105" t="s">
        <v>14</v>
      </c>
      <c r="CC165" s="106">
        <f t="shared" si="38"/>
        <v>19.180499999999999</v>
      </c>
      <c r="CD165" s="93">
        <f t="shared" si="39"/>
        <v>0</v>
      </c>
      <c r="CE165" s="107">
        <f t="shared" si="40"/>
        <v>6.3799999999999996E-2</v>
      </c>
      <c r="CF165" s="16">
        <f t="shared" si="41"/>
        <v>0</v>
      </c>
    </row>
    <row r="166" spans="1:85" ht="14.5" x14ac:dyDescent="0.35">
      <c r="A166" s="91" t="s">
        <v>987</v>
      </c>
      <c r="B166" s="91" t="s">
        <v>25</v>
      </c>
      <c r="C166" s="91">
        <v>405</v>
      </c>
      <c r="D166" s="91">
        <v>3529</v>
      </c>
      <c r="E166" s="91" t="str">
        <f t="shared" si="37"/>
        <v>AUXILIAR ADMINISTRATIVO A3529405</v>
      </c>
      <c r="F166" s="91" t="s">
        <v>980</v>
      </c>
      <c r="G166" s="91" t="s">
        <v>336</v>
      </c>
      <c r="H166" s="91" t="s">
        <v>1065</v>
      </c>
      <c r="I166" s="91" t="s">
        <v>337</v>
      </c>
      <c r="J166" s="91" t="s">
        <v>1134</v>
      </c>
      <c r="K166" s="102" t="s">
        <v>470</v>
      </c>
      <c r="L166" s="103">
        <v>0</v>
      </c>
      <c r="M166" s="104">
        <v>11.7842</v>
      </c>
      <c r="N166" s="103">
        <v>0</v>
      </c>
      <c r="O166" s="103">
        <v>0</v>
      </c>
      <c r="P166" s="103">
        <v>0</v>
      </c>
      <c r="Q166" s="103">
        <v>0</v>
      </c>
      <c r="R166" s="103">
        <v>0</v>
      </c>
      <c r="S166" s="103">
        <v>0.43569999999999998</v>
      </c>
      <c r="T166" s="103">
        <v>0</v>
      </c>
      <c r="U166" s="103">
        <v>0</v>
      </c>
      <c r="V166" s="103">
        <v>0</v>
      </c>
      <c r="W166" s="103">
        <v>0</v>
      </c>
      <c r="X166" s="103">
        <v>0.83140000000000003</v>
      </c>
      <c r="Y166" s="103">
        <v>0.83140000000000003</v>
      </c>
      <c r="Z166" s="103">
        <v>0.83140000000000003</v>
      </c>
      <c r="AA166" s="103">
        <v>0.83140000000000003</v>
      </c>
      <c r="AB166" s="103">
        <v>0.83140000000000003</v>
      </c>
      <c r="AC166" s="103">
        <v>0</v>
      </c>
      <c r="AD166" s="103">
        <v>0</v>
      </c>
      <c r="AE166" s="103">
        <v>0</v>
      </c>
      <c r="AF166" s="103">
        <v>1.4289000000000001</v>
      </c>
      <c r="AG166" s="103">
        <v>1.3115000000000001</v>
      </c>
      <c r="AH166" s="103">
        <v>1.1615</v>
      </c>
      <c r="AI166" s="103">
        <v>1.1615</v>
      </c>
      <c r="AJ166" s="103">
        <v>0</v>
      </c>
      <c r="AK166" s="103">
        <v>0</v>
      </c>
      <c r="AL166" s="103">
        <v>0</v>
      </c>
      <c r="AM166" s="103">
        <v>6.88E-2</v>
      </c>
      <c r="AN166" s="103">
        <v>1.7696000000000001</v>
      </c>
      <c r="AO166" s="103">
        <v>1.2688999999999999</v>
      </c>
      <c r="AP166" s="103">
        <v>0.45369999999999999</v>
      </c>
      <c r="AQ166" s="103">
        <v>0</v>
      </c>
      <c r="AR166" s="103">
        <v>2.1703000000000001</v>
      </c>
      <c r="AS166" s="103">
        <v>0</v>
      </c>
      <c r="AT166" s="103">
        <v>0.9869</v>
      </c>
      <c r="AU166" s="103">
        <v>1.8035000000000001</v>
      </c>
      <c r="AV166" s="103">
        <v>2.5686</v>
      </c>
      <c r="AW166" s="103">
        <v>3.3018000000000001</v>
      </c>
      <c r="AX166" s="103">
        <v>0</v>
      </c>
      <c r="AY166" s="103">
        <v>0</v>
      </c>
      <c r="AZ166" s="103">
        <v>0</v>
      </c>
      <c r="BA166" s="103">
        <v>0.21390000000000001</v>
      </c>
      <c r="BB166" s="103">
        <v>0.52980000000000005</v>
      </c>
      <c r="BC166" s="103">
        <v>1.2298</v>
      </c>
      <c r="BD166" s="103">
        <v>0.31390000000000001</v>
      </c>
      <c r="BE166" s="103">
        <v>3.0599999999999999E-2</v>
      </c>
      <c r="BF166" s="103">
        <v>0.8992</v>
      </c>
      <c r="BG166" s="103">
        <v>0.33179999999999998</v>
      </c>
      <c r="BH166" s="103">
        <v>0.54920000000000002</v>
      </c>
      <c r="BI166" s="103">
        <v>0.43180000000000002</v>
      </c>
      <c r="BJ166" s="103">
        <v>0.26590000000000003</v>
      </c>
      <c r="BK166" s="5">
        <v>3.3300000000000003E-2</v>
      </c>
      <c r="BL166" s="5">
        <v>0.26740000000000003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/>
      <c r="BW166" s="5"/>
      <c r="BX166" s="5"/>
      <c r="BY166" s="5"/>
      <c r="BZ166" s="5"/>
      <c r="CA166" s="5"/>
      <c r="CB166" s="105" t="s">
        <v>14</v>
      </c>
      <c r="CC166" s="106">
        <f t="shared" si="38"/>
        <v>0.43569999999999998</v>
      </c>
      <c r="CD166" s="93">
        <f t="shared" si="39"/>
        <v>0</v>
      </c>
      <c r="CE166" s="107">
        <f t="shared" si="40"/>
        <v>3.0599999999999999E-2</v>
      </c>
      <c r="CF166" s="16">
        <f t="shared" si="41"/>
        <v>0</v>
      </c>
    </row>
    <row r="167" spans="1:85" ht="14.5" x14ac:dyDescent="0.35">
      <c r="A167" s="91" t="s">
        <v>590</v>
      </c>
      <c r="B167" s="91" t="s">
        <v>25</v>
      </c>
      <c r="C167" s="91">
        <v>405</v>
      </c>
      <c r="D167" s="91">
        <v>4513</v>
      </c>
      <c r="E167" s="91" t="str">
        <f t="shared" si="37"/>
        <v>AUXILIAR ADMINISTRATIVO A4513405</v>
      </c>
      <c r="F167" s="91" t="s">
        <v>980</v>
      </c>
      <c r="G167" s="91" t="s">
        <v>33</v>
      </c>
      <c r="H167" s="91" t="s">
        <v>1065</v>
      </c>
      <c r="I167" s="91" t="s">
        <v>170</v>
      </c>
      <c r="J167" s="91" t="s">
        <v>1134</v>
      </c>
      <c r="K167" s="102" t="s">
        <v>470</v>
      </c>
      <c r="L167" s="104">
        <v>18.9679</v>
      </c>
      <c r="M167" s="104">
        <v>19.334499999999998</v>
      </c>
      <c r="N167" s="104">
        <v>10.5853</v>
      </c>
      <c r="O167" s="103">
        <v>9.7860999999999994</v>
      </c>
      <c r="P167" s="103">
        <v>8.6542999999999992</v>
      </c>
      <c r="Q167" s="103">
        <v>8.8201999999999998</v>
      </c>
      <c r="R167" s="103">
        <v>7.7361000000000004</v>
      </c>
      <c r="S167" s="103">
        <v>7.7361000000000004</v>
      </c>
      <c r="T167" s="103">
        <v>0</v>
      </c>
      <c r="U167" s="103">
        <v>1.0659000000000001</v>
      </c>
      <c r="V167" s="103">
        <v>1.6485000000000001</v>
      </c>
      <c r="W167" s="103">
        <v>2.1</v>
      </c>
      <c r="X167" s="103">
        <v>0.28420000000000001</v>
      </c>
      <c r="Y167" s="103">
        <v>0.28420000000000001</v>
      </c>
      <c r="Z167" s="103">
        <v>0.36840000000000001</v>
      </c>
      <c r="AA167" s="103">
        <v>0.70020000000000004</v>
      </c>
      <c r="AB167" s="103">
        <v>0</v>
      </c>
      <c r="AC167" s="103">
        <v>0</v>
      </c>
      <c r="AD167" s="103">
        <v>0</v>
      </c>
      <c r="AE167" s="103">
        <v>0</v>
      </c>
      <c r="AF167" s="103">
        <v>0</v>
      </c>
      <c r="AG167" s="103">
        <v>0</v>
      </c>
      <c r="AH167" s="103">
        <v>0</v>
      </c>
      <c r="AI167" s="103">
        <v>0</v>
      </c>
      <c r="AJ167" s="103">
        <v>0</v>
      </c>
      <c r="AK167" s="103">
        <v>0</v>
      </c>
      <c r="AL167" s="103">
        <v>0.13400000000000001</v>
      </c>
      <c r="AM167" s="103">
        <v>0</v>
      </c>
      <c r="AN167" s="103">
        <v>0</v>
      </c>
      <c r="AO167" s="103">
        <v>0</v>
      </c>
      <c r="AP167" s="103">
        <v>0</v>
      </c>
      <c r="AQ167" s="103">
        <v>0</v>
      </c>
      <c r="AR167" s="103">
        <v>0</v>
      </c>
      <c r="AS167" s="103">
        <v>0</v>
      </c>
      <c r="AT167" s="103">
        <v>0</v>
      </c>
      <c r="AU167" s="103">
        <v>0</v>
      </c>
      <c r="AV167" s="103">
        <v>0</v>
      </c>
      <c r="AW167" s="103">
        <v>0</v>
      </c>
      <c r="AX167" s="103">
        <v>0</v>
      </c>
      <c r="AY167" s="103">
        <v>0</v>
      </c>
      <c r="AZ167" s="103">
        <v>0</v>
      </c>
      <c r="BA167" s="103">
        <v>0</v>
      </c>
      <c r="BB167" s="103">
        <v>0</v>
      </c>
      <c r="BC167" s="103">
        <v>0</v>
      </c>
      <c r="BD167" s="103">
        <v>2.0994000000000002</v>
      </c>
      <c r="BE167" s="103">
        <v>0</v>
      </c>
      <c r="BF167" s="103">
        <v>2.9674</v>
      </c>
      <c r="BG167" s="103">
        <v>6.4173</v>
      </c>
      <c r="BH167" s="103">
        <v>3.0672999999999999</v>
      </c>
      <c r="BI167" s="103">
        <v>1.4173</v>
      </c>
      <c r="BJ167" s="103">
        <v>0.96730000000000005</v>
      </c>
      <c r="BK167" s="5">
        <v>1.0671999999999999</v>
      </c>
      <c r="BL167" s="5">
        <v>0</v>
      </c>
      <c r="BM167" s="5">
        <v>0</v>
      </c>
      <c r="BN167" s="5">
        <v>0</v>
      </c>
      <c r="BO167" s="5">
        <v>0</v>
      </c>
      <c r="BP167" s="5">
        <v>2.8334000000000001</v>
      </c>
      <c r="BQ167" s="5">
        <v>3.3182</v>
      </c>
      <c r="BR167" s="5">
        <v>4.3834</v>
      </c>
      <c r="BS167" s="5">
        <v>0</v>
      </c>
      <c r="BT167" s="5">
        <v>0</v>
      </c>
      <c r="BU167" s="5">
        <v>0</v>
      </c>
      <c r="BV167" s="5"/>
      <c r="BW167" s="5"/>
      <c r="BX167" s="5"/>
      <c r="BY167" s="5"/>
      <c r="BZ167" s="5"/>
      <c r="CA167" s="5"/>
      <c r="CB167" s="105" t="s">
        <v>14</v>
      </c>
      <c r="CC167" s="106">
        <f t="shared" si="38"/>
        <v>7.7361000000000004</v>
      </c>
      <c r="CD167" s="93">
        <f t="shared" si="39"/>
        <v>0</v>
      </c>
      <c r="CE167" s="107">
        <f t="shared" si="40"/>
        <v>0</v>
      </c>
      <c r="CF167" s="16">
        <f t="shared" si="41"/>
        <v>0</v>
      </c>
    </row>
    <row r="168" spans="1:85" ht="14.5" x14ac:dyDescent="0.35">
      <c r="A168" s="91" t="s">
        <v>1072</v>
      </c>
      <c r="B168" s="91" t="s">
        <v>25</v>
      </c>
      <c r="C168" s="91">
        <v>405</v>
      </c>
      <c r="D168" s="91">
        <v>5122</v>
      </c>
      <c r="E168" s="91" t="str">
        <f t="shared" si="37"/>
        <v>AUXILIAR ADMINISTRATIVO A5122405</v>
      </c>
      <c r="F168" s="91" t="s">
        <v>980</v>
      </c>
      <c r="G168" s="91" t="s">
        <v>43</v>
      </c>
      <c r="H168" s="91" t="s">
        <v>1065</v>
      </c>
      <c r="I168" s="91" t="s">
        <v>177</v>
      </c>
      <c r="J168" s="91" t="s">
        <v>1134</v>
      </c>
      <c r="K168" s="102" t="s">
        <v>470</v>
      </c>
      <c r="L168" s="103">
        <v>0</v>
      </c>
      <c r="M168" s="103">
        <v>0</v>
      </c>
      <c r="N168" s="103">
        <v>0</v>
      </c>
      <c r="O168" s="103">
        <v>0</v>
      </c>
      <c r="P168" s="103">
        <v>0</v>
      </c>
      <c r="Q168" s="103">
        <v>0</v>
      </c>
      <c r="R168" s="103">
        <v>0</v>
      </c>
      <c r="S168" s="103">
        <v>0</v>
      </c>
      <c r="T168" s="103">
        <v>0</v>
      </c>
      <c r="U168" s="103">
        <v>0</v>
      </c>
      <c r="V168" s="103">
        <v>0</v>
      </c>
      <c r="W168" s="103">
        <v>0</v>
      </c>
      <c r="X168" s="103">
        <v>0</v>
      </c>
      <c r="Y168" s="103">
        <v>0</v>
      </c>
      <c r="Z168" s="103">
        <v>0</v>
      </c>
      <c r="AA168" s="103">
        <v>0</v>
      </c>
      <c r="AB168" s="103">
        <v>0</v>
      </c>
      <c r="AC168" s="103">
        <v>0</v>
      </c>
      <c r="AD168" s="103">
        <v>0</v>
      </c>
      <c r="AE168" s="103">
        <v>5.3803000000000001</v>
      </c>
      <c r="AF168" s="103">
        <v>4.4802999999999997</v>
      </c>
      <c r="AG168" s="103">
        <v>4.3643999999999998</v>
      </c>
      <c r="AH168" s="103">
        <v>4.5644</v>
      </c>
      <c r="AI168" s="103">
        <v>4.6802999999999999</v>
      </c>
      <c r="AJ168" s="103">
        <v>0</v>
      </c>
      <c r="AK168" s="103">
        <v>0</v>
      </c>
      <c r="AL168" s="103">
        <v>0</v>
      </c>
      <c r="AM168" s="103">
        <v>2.1015000000000001</v>
      </c>
      <c r="AN168" s="103">
        <v>3.8340999999999998</v>
      </c>
      <c r="AO168" s="103">
        <v>0</v>
      </c>
      <c r="AP168" s="103">
        <v>0</v>
      </c>
      <c r="AQ168" s="103">
        <v>0</v>
      </c>
      <c r="AR168" s="103">
        <v>0</v>
      </c>
      <c r="AS168" s="103">
        <v>0</v>
      </c>
      <c r="AT168" s="103">
        <v>0</v>
      </c>
      <c r="AU168" s="103">
        <v>0</v>
      </c>
      <c r="AV168" s="103">
        <v>0</v>
      </c>
      <c r="AW168" s="103">
        <v>0.8659</v>
      </c>
      <c r="AX168" s="103">
        <v>1.6491</v>
      </c>
      <c r="AY168" s="103">
        <v>2.5823999999999998</v>
      </c>
      <c r="AZ168" s="103">
        <v>3.8656999999999999</v>
      </c>
      <c r="BA168" s="103">
        <v>2.8656999999999999</v>
      </c>
      <c r="BB168" s="103">
        <v>0</v>
      </c>
      <c r="BC168" s="103">
        <v>0</v>
      </c>
      <c r="BD168" s="103">
        <v>0</v>
      </c>
      <c r="BE168" s="103">
        <v>0</v>
      </c>
      <c r="BF168" s="103">
        <v>0</v>
      </c>
      <c r="BG168" s="103">
        <v>0</v>
      </c>
      <c r="BH168" s="103">
        <v>0</v>
      </c>
      <c r="BI168" s="103">
        <v>0</v>
      </c>
      <c r="BJ168" s="103">
        <v>0</v>
      </c>
      <c r="BK168" s="5">
        <v>5.0799999999999998E-2</v>
      </c>
      <c r="BL168" s="5">
        <v>0.61809999999999998</v>
      </c>
      <c r="BM168" s="5">
        <v>0</v>
      </c>
      <c r="BN168" s="5">
        <v>0.81969999999999998</v>
      </c>
      <c r="BO168" s="5">
        <v>0.13400000000000001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/>
      <c r="BW168" s="5"/>
      <c r="BX168" s="5"/>
      <c r="BY168" s="5"/>
      <c r="BZ168" s="5"/>
      <c r="CA168" s="5"/>
      <c r="CB168" s="105" t="s">
        <v>14</v>
      </c>
      <c r="CC168" s="106">
        <f t="shared" si="38"/>
        <v>0</v>
      </c>
      <c r="CD168" s="93">
        <f t="shared" si="39"/>
        <v>0</v>
      </c>
      <c r="CE168" s="107">
        <f t="shared" si="40"/>
        <v>0</v>
      </c>
      <c r="CF168" s="16">
        <f t="shared" si="41"/>
        <v>0</v>
      </c>
    </row>
    <row r="169" spans="1:85" ht="14.5" x14ac:dyDescent="0.35">
      <c r="A169" s="91" t="s">
        <v>22</v>
      </c>
      <c r="B169" s="91" t="s">
        <v>23</v>
      </c>
      <c r="C169" s="91">
        <v>404</v>
      </c>
      <c r="D169" s="91">
        <v>1990</v>
      </c>
      <c r="E169" s="91" t="str">
        <f t="shared" si="37"/>
        <v>AUXILIAR ADMINISTRATIVO B1990404</v>
      </c>
      <c r="F169" s="91" t="s">
        <v>980</v>
      </c>
      <c r="G169" s="91" t="s">
        <v>12</v>
      </c>
      <c r="H169" s="91" t="s">
        <v>1065</v>
      </c>
      <c r="I169" s="91" t="s">
        <v>13</v>
      </c>
      <c r="J169" s="91" t="s">
        <v>1134</v>
      </c>
      <c r="K169" s="102" t="s">
        <v>1316</v>
      </c>
      <c r="L169" s="104">
        <v>37.474299999999999</v>
      </c>
      <c r="M169" s="104">
        <v>34.7911</v>
      </c>
      <c r="N169" s="104">
        <v>46.988399999999999</v>
      </c>
      <c r="O169" s="103">
        <v>45.5899</v>
      </c>
      <c r="P169" s="103">
        <v>41.5899</v>
      </c>
      <c r="Q169" s="103">
        <v>33.423999999999999</v>
      </c>
      <c r="R169" s="103">
        <v>15.024800000000001</v>
      </c>
      <c r="S169" s="103">
        <v>15.024800000000001</v>
      </c>
      <c r="T169" s="103">
        <v>4.3163999999999998</v>
      </c>
      <c r="U169" s="103">
        <v>7.2313999999999998</v>
      </c>
      <c r="V169" s="103">
        <v>8.9154</v>
      </c>
      <c r="W169" s="103">
        <v>10.6638</v>
      </c>
      <c r="X169" s="103">
        <v>5.3440000000000003</v>
      </c>
      <c r="Y169" s="103">
        <v>5.3440000000000003</v>
      </c>
      <c r="Z169" s="103">
        <v>3.9622000000000002</v>
      </c>
      <c r="AA169" s="103">
        <v>6.4439000000000002</v>
      </c>
      <c r="AB169" s="103">
        <v>6.6265000000000001</v>
      </c>
      <c r="AC169" s="103">
        <v>7.9589999999999996</v>
      </c>
      <c r="AD169" s="103">
        <v>5.6090999999999998</v>
      </c>
      <c r="AE169" s="103">
        <v>1.3249</v>
      </c>
      <c r="AF169" s="103">
        <v>0.64159999999999995</v>
      </c>
      <c r="AG169" s="103">
        <v>8.2000000000000007E-3</v>
      </c>
      <c r="AH169" s="103">
        <v>0</v>
      </c>
      <c r="AI169" s="103">
        <v>1.5074000000000001</v>
      </c>
      <c r="AJ169" s="103">
        <v>0</v>
      </c>
      <c r="AK169" s="103">
        <v>0</v>
      </c>
      <c r="AL169" s="103">
        <v>0</v>
      </c>
      <c r="AM169" s="103">
        <v>1.266</v>
      </c>
      <c r="AN169" s="103">
        <v>2.2341000000000002</v>
      </c>
      <c r="AO169" s="103">
        <v>3.4331999999999998</v>
      </c>
      <c r="AP169" s="103">
        <v>0</v>
      </c>
      <c r="AQ169" s="103">
        <v>0</v>
      </c>
      <c r="AR169" s="103">
        <v>0</v>
      </c>
      <c r="AS169" s="103">
        <v>0</v>
      </c>
      <c r="AT169" s="103">
        <v>1.09E-2</v>
      </c>
      <c r="AU169" s="103">
        <v>1.9085000000000001</v>
      </c>
      <c r="AV169" s="103">
        <v>2.3085</v>
      </c>
      <c r="AW169" s="103">
        <v>0.10929999999999999</v>
      </c>
      <c r="AX169" s="103">
        <v>2.0577000000000001</v>
      </c>
      <c r="AY169" s="103">
        <v>2.6718999999999999</v>
      </c>
      <c r="AZ169" s="103">
        <v>2.6718999999999999</v>
      </c>
      <c r="BA169" s="103">
        <v>3.2877999999999998</v>
      </c>
      <c r="BB169" s="103">
        <v>3.5878000000000001</v>
      </c>
      <c r="BC169" s="103">
        <v>3.4719000000000002</v>
      </c>
      <c r="BD169" s="103">
        <v>0</v>
      </c>
      <c r="BE169" s="103">
        <v>0</v>
      </c>
      <c r="BF169" s="103">
        <v>0</v>
      </c>
      <c r="BG169" s="103">
        <v>0.74760000000000004</v>
      </c>
      <c r="BH169" s="103">
        <v>0</v>
      </c>
      <c r="BI169" s="103">
        <v>1.1309</v>
      </c>
      <c r="BJ169" s="103">
        <v>1.4966999999999999</v>
      </c>
      <c r="BK169" s="5">
        <v>0.87860000000000005</v>
      </c>
      <c r="BL169" s="5">
        <v>2.0952000000000002</v>
      </c>
      <c r="BM169" s="5">
        <v>2.6604000000000001</v>
      </c>
      <c r="BN169" s="5">
        <v>0</v>
      </c>
      <c r="BO169" s="5">
        <v>0</v>
      </c>
      <c r="BP169" s="5">
        <v>2.8816999999999999</v>
      </c>
      <c r="BQ169" s="5">
        <v>4.5800999999999998</v>
      </c>
      <c r="BR169" s="5">
        <v>4.7983000000000002</v>
      </c>
      <c r="BS169" s="5">
        <v>5.2808999999999999</v>
      </c>
      <c r="BT169" s="5">
        <v>5.7141999999999999</v>
      </c>
      <c r="BU169" s="5">
        <v>3.5975999999999999</v>
      </c>
      <c r="BV169" s="5"/>
      <c r="BW169" s="5"/>
      <c r="BX169" s="5"/>
      <c r="BY169" s="5"/>
      <c r="BZ169" s="5"/>
      <c r="CA169" s="5"/>
      <c r="CB169" s="105" t="s">
        <v>14</v>
      </c>
      <c r="CC169" s="106">
        <f t="shared" si="38"/>
        <v>15.024800000000001</v>
      </c>
      <c r="CD169" s="93">
        <f t="shared" si="39"/>
        <v>0</v>
      </c>
      <c r="CE169" s="107">
        <f t="shared" si="40"/>
        <v>0</v>
      </c>
      <c r="CF169" s="16">
        <f t="shared" si="41"/>
        <v>3.5975999999999999</v>
      </c>
    </row>
    <row r="170" spans="1:85" ht="14.5" x14ac:dyDescent="0.35">
      <c r="A170" s="91" t="s">
        <v>1091</v>
      </c>
      <c r="B170" s="91" t="s">
        <v>23</v>
      </c>
      <c r="C170" s="91">
        <v>405</v>
      </c>
      <c r="D170" s="91">
        <v>4990</v>
      </c>
      <c r="E170" s="91" t="str">
        <f t="shared" si="37"/>
        <v>AUXILIAR ADMINISTRATIVO B4990405</v>
      </c>
      <c r="F170" s="91" t="s">
        <v>980</v>
      </c>
      <c r="G170" s="91" t="s">
        <v>12</v>
      </c>
      <c r="H170" s="91" t="s">
        <v>1065</v>
      </c>
      <c r="I170" s="91" t="s">
        <v>30</v>
      </c>
      <c r="J170" s="91" t="s">
        <v>1133</v>
      </c>
      <c r="K170" s="102" t="s">
        <v>460</v>
      </c>
      <c r="L170" s="103">
        <v>0</v>
      </c>
      <c r="M170" s="103">
        <v>0</v>
      </c>
      <c r="N170" s="103">
        <v>0</v>
      </c>
      <c r="O170" s="103">
        <v>0</v>
      </c>
      <c r="P170" s="103">
        <v>0</v>
      </c>
      <c r="Q170" s="103">
        <v>0</v>
      </c>
      <c r="R170" s="103">
        <v>0</v>
      </c>
      <c r="S170" s="103">
        <v>0</v>
      </c>
      <c r="T170" s="103">
        <v>0</v>
      </c>
      <c r="U170" s="103">
        <v>0</v>
      </c>
      <c r="V170" s="103">
        <v>0</v>
      </c>
      <c r="W170" s="103">
        <v>0</v>
      </c>
      <c r="X170" s="103">
        <v>0</v>
      </c>
      <c r="Y170" s="103">
        <v>0</v>
      </c>
      <c r="Z170" s="103">
        <v>0</v>
      </c>
      <c r="AA170" s="103">
        <v>0</v>
      </c>
      <c r="AB170" s="103">
        <v>0</v>
      </c>
      <c r="AC170" s="103">
        <v>0</v>
      </c>
      <c r="AD170" s="103">
        <v>0</v>
      </c>
      <c r="AE170" s="103">
        <v>0</v>
      </c>
      <c r="AF170" s="103">
        <v>0.05</v>
      </c>
      <c r="AG170" s="103">
        <v>0.1</v>
      </c>
      <c r="AH170" s="103">
        <v>0.1</v>
      </c>
      <c r="AI170" s="103">
        <v>0.1</v>
      </c>
      <c r="AJ170" s="103">
        <v>0.1</v>
      </c>
      <c r="AK170" s="103">
        <v>0.1</v>
      </c>
      <c r="AL170" s="103">
        <v>0.05</v>
      </c>
      <c r="AM170" s="103">
        <v>0</v>
      </c>
      <c r="AN170" s="103">
        <v>0</v>
      </c>
      <c r="AO170" s="103">
        <v>0</v>
      </c>
      <c r="AP170" s="103">
        <v>0</v>
      </c>
      <c r="AQ170" s="103">
        <v>0</v>
      </c>
      <c r="AR170" s="103">
        <v>0</v>
      </c>
      <c r="AS170" s="103">
        <v>0</v>
      </c>
      <c r="AT170" s="103">
        <v>0</v>
      </c>
      <c r="AU170" s="103">
        <v>0</v>
      </c>
      <c r="AV170" s="103">
        <v>0</v>
      </c>
      <c r="AW170" s="103">
        <v>0</v>
      </c>
      <c r="AX170" s="103">
        <v>0</v>
      </c>
      <c r="AY170" s="103">
        <v>0</v>
      </c>
      <c r="AZ170" s="103">
        <v>0</v>
      </c>
      <c r="BA170" s="103">
        <v>0</v>
      </c>
      <c r="BB170" s="103">
        <v>0</v>
      </c>
      <c r="BC170" s="103">
        <v>0</v>
      </c>
      <c r="BD170" s="103">
        <v>0</v>
      </c>
      <c r="BE170" s="103">
        <v>0</v>
      </c>
      <c r="BF170" s="103">
        <v>0</v>
      </c>
      <c r="BG170" s="103">
        <v>0</v>
      </c>
      <c r="BH170" s="103">
        <v>0</v>
      </c>
      <c r="BI170" s="103">
        <v>0.81669999999999998</v>
      </c>
      <c r="BJ170" s="103">
        <v>0.81669999999999998</v>
      </c>
      <c r="BK170" s="5">
        <v>0.16669999999999999</v>
      </c>
      <c r="BL170" s="5">
        <v>0</v>
      </c>
      <c r="BM170" s="5">
        <v>0</v>
      </c>
      <c r="BN170" s="5">
        <v>0.2167</v>
      </c>
      <c r="BO170" s="5">
        <v>0.2167</v>
      </c>
      <c r="BP170" s="5">
        <v>0.61670000000000003</v>
      </c>
      <c r="BQ170" s="5">
        <v>0.61670000000000003</v>
      </c>
      <c r="BR170" s="5">
        <v>0.61670000000000003</v>
      </c>
      <c r="BS170" s="5">
        <v>1.5007999999999999</v>
      </c>
      <c r="BT170" s="5">
        <v>1.5007999999999999</v>
      </c>
      <c r="BU170" s="5">
        <v>0.80079999999999996</v>
      </c>
      <c r="BV170" s="5"/>
      <c r="BW170" s="5"/>
      <c r="BX170" s="5"/>
      <c r="BY170" s="5"/>
      <c r="BZ170" s="5"/>
      <c r="CA170" s="5"/>
      <c r="CB170" s="105" t="s">
        <v>14</v>
      </c>
      <c r="CC170" s="106">
        <f t="shared" si="38"/>
        <v>0</v>
      </c>
      <c r="CD170" s="93">
        <f t="shared" si="39"/>
        <v>0.1</v>
      </c>
      <c r="CE170" s="107">
        <f t="shared" si="40"/>
        <v>0</v>
      </c>
      <c r="CF170" s="16">
        <f t="shared" si="41"/>
        <v>0.80079999999999996</v>
      </c>
    </row>
    <row r="171" spans="1:85" ht="14.5" x14ac:dyDescent="0.35">
      <c r="A171" s="91" t="s">
        <v>1059</v>
      </c>
      <c r="B171" s="91" t="s">
        <v>16</v>
      </c>
      <c r="C171" s="91">
        <v>401</v>
      </c>
      <c r="D171" s="91">
        <v>1990</v>
      </c>
      <c r="E171" s="91" t="str">
        <f t="shared" si="37"/>
        <v>AUXILIAR ADMINISTRATIVO C1990401</v>
      </c>
      <c r="F171" s="91" t="s">
        <v>980</v>
      </c>
      <c r="G171" s="91" t="s">
        <v>12</v>
      </c>
      <c r="H171" s="91" t="s">
        <v>1065</v>
      </c>
      <c r="I171" s="91" t="s">
        <v>13</v>
      </c>
      <c r="J171" s="91" t="s">
        <v>1134</v>
      </c>
      <c r="K171" s="102" t="s">
        <v>470</v>
      </c>
      <c r="L171" s="103">
        <v>0</v>
      </c>
      <c r="M171" s="103">
        <v>0</v>
      </c>
      <c r="N171" s="103">
        <v>0</v>
      </c>
      <c r="O171" s="103">
        <v>0</v>
      </c>
      <c r="P171" s="103">
        <v>0</v>
      </c>
      <c r="Q171" s="103">
        <v>0</v>
      </c>
      <c r="R171" s="103">
        <v>0</v>
      </c>
      <c r="S171" s="103">
        <v>0</v>
      </c>
      <c r="T171" s="103">
        <v>0</v>
      </c>
      <c r="U171" s="103">
        <v>0</v>
      </c>
      <c r="V171" s="103">
        <v>0</v>
      </c>
      <c r="W171" s="103">
        <v>0</v>
      </c>
      <c r="X171" s="103">
        <v>0</v>
      </c>
      <c r="Y171" s="103">
        <v>0</v>
      </c>
      <c r="Z171" s="103">
        <v>0</v>
      </c>
      <c r="AA171" s="103">
        <v>0</v>
      </c>
      <c r="AB171" s="103">
        <v>0</v>
      </c>
      <c r="AC171" s="103">
        <v>0</v>
      </c>
      <c r="AD171" s="103">
        <v>0.55000000000000004</v>
      </c>
      <c r="AE171" s="103">
        <v>0.55000000000000004</v>
      </c>
      <c r="AF171" s="103">
        <v>1.7984</v>
      </c>
      <c r="AG171" s="103">
        <v>3.5499000000000001</v>
      </c>
      <c r="AH171" s="103">
        <v>0.78249999999999997</v>
      </c>
      <c r="AI171" s="103">
        <v>0</v>
      </c>
      <c r="AJ171" s="103">
        <v>0</v>
      </c>
      <c r="AK171" s="103">
        <v>0</v>
      </c>
      <c r="AL171" s="103">
        <v>0</v>
      </c>
      <c r="AM171" s="103">
        <v>0</v>
      </c>
      <c r="AN171" s="103">
        <v>0</v>
      </c>
      <c r="AO171" s="103">
        <v>0</v>
      </c>
      <c r="AP171" s="103">
        <v>0</v>
      </c>
      <c r="AQ171" s="103">
        <v>0</v>
      </c>
      <c r="AR171" s="103">
        <v>0</v>
      </c>
      <c r="AS171" s="103">
        <v>0</v>
      </c>
      <c r="AT171" s="103">
        <v>0</v>
      </c>
      <c r="AU171" s="103">
        <v>0</v>
      </c>
      <c r="AV171" s="103">
        <v>0</v>
      </c>
      <c r="AW171" s="103">
        <v>0</v>
      </c>
      <c r="AX171" s="103">
        <v>0</v>
      </c>
      <c r="AY171" s="103">
        <v>0</v>
      </c>
      <c r="AZ171" s="103">
        <v>0</v>
      </c>
      <c r="BA171" s="103">
        <v>0</v>
      </c>
      <c r="BB171" s="103">
        <v>0</v>
      </c>
      <c r="BC171" s="103">
        <v>0</v>
      </c>
      <c r="BD171" s="103">
        <v>0</v>
      </c>
      <c r="BE171" s="103">
        <v>0</v>
      </c>
      <c r="BF171" s="103">
        <v>0</v>
      </c>
      <c r="BG171" s="103">
        <v>0</v>
      </c>
      <c r="BH171" s="103">
        <v>0.1159</v>
      </c>
      <c r="BI171" s="103">
        <v>0.1159</v>
      </c>
      <c r="BJ171" s="103">
        <v>0.1159</v>
      </c>
      <c r="BK171" s="5">
        <v>0.1159</v>
      </c>
      <c r="BL171" s="5">
        <v>0.1159</v>
      </c>
      <c r="BM171" s="5">
        <v>0.1159</v>
      </c>
      <c r="BN171" s="5">
        <v>0.1159</v>
      </c>
      <c r="BO171" s="5">
        <v>0.1159</v>
      </c>
      <c r="BP171" s="5">
        <v>1.9659</v>
      </c>
      <c r="BQ171" s="5">
        <v>1.9659</v>
      </c>
      <c r="BR171" s="5">
        <v>1.9659</v>
      </c>
      <c r="BS171" s="5">
        <v>1.9659</v>
      </c>
      <c r="BT171" s="5">
        <v>1.9659</v>
      </c>
      <c r="BU171" s="5">
        <v>0.2492</v>
      </c>
      <c r="BV171" s="5"/>
      <c r="BW171" s="5"/>
      <c r="BX171" s="5"/>
      <c r="BY171" s="5"/>
      <c r="BZ171" s="5"/>
      <c r="CA171" s="5"/>
      <c r="CB171" s="105" t="s">
        <v>14</v>
      </c>
      <c r="CC171" s="106">
        <f t="shared" si="38"/>
        <v>0</v>
      </c>
      <c r="CD171" s="93">
        <f t="shared" si="39"/>
        <v>0</v>
      </c>
      <c r="CE171" s="107">
        <f t="shared" si="40"/>
        <v>0</v>
      </c>
      <c r="CF171" s="16">
        <f t="shared" si="41"/>
        <v>0.2492</v>
      </c>
    </row>
    <row r="172" spans="1:85" ht="14.5" x14ac:dyDescent="0.35">
      <c r="A172" s="91" t="s">
        <v>27</v>
      </c>
      <c r="B172" s="91" t="s">
        <v>16</v>
      </c>
      <c r="C172" s="91">
        <v>404</v>
      </c>
      <c r="D172" s="91">
        <v>1990</v>
      </c>
      <c r="E172" s="91" t="str">
        <f t="shared" si="37"/>
        <v>AUXILIAR ADMINISTRATIVO C1990404</v>
      </c>
      <c r="F172" s="91" t="s">
        <v>980</v>
      </c>
      <c r="G172" s="91" t="s">
        <v>12</v>
      </c>
      <c r="H172" s="91" t="s">
        <v>1065</v>
      </c>
      <c r="I172" s="91" t="s">
        <v>13</v>
      </c>
      <c r="J172" s="91" t="s">
        <v>1134</v>
      </c>
      <c r="K172" s="102" t="s">
        <v>1316</v>
      </c>
      <c r="L172" s="103">
        <v>0</v>
      </c>
      <c r="M172" s="104">
        <v>0</v>
      </c>
      <c r="N172" s="103">
        <v>0</v>
      </c>
      <c r="O172" s="103">
        <v>0</v>
      </c>
      <c r="P172" s="103">
        <v>0</v>
      </c>
      <c r="Q172" s="103">
        <v>0</v>
      </c>
      <c r="R172" s="103">
        <v>0</v>
      </c>
      <c r="S172" s="103">
        <v>0</v>
      </c>
      <c r="T172" s="103">
        <v>0</v>
      </c>
      <c r="U172" s="103">
        <v>0</v>
      </c>
      <c r="V172" s="103">
        <v>0</v>
      </c>
      <c r="W172" s="103">
        <v>0</v>
      </c>
      <c r="X172" s="103">
        <v>0</v>
      </c>
      <c r="Y172" s="103">
        <v>0</v>
      </c>
      <c r="Z172" s="103">
        <v>0.76659999999999995</v>
      </c>
      <c r="AA172" s="103">
        <v>2.6179999999999999</v>
      </c>
      <c r="AB172" s="103">
        <v>3.4354</v>
      </c>
      <c r="AC172" s="103">
        <v>4.8647</v>
      </c>
      <c r="AD172" s="103">
        <v>5.0979999999999999</v>
      </c>
      <c r="AE172" s="103">
        <v>5.2496</v>
      </c>
      <c r="AF172" s="103">
        <v>4.2995999999999999</v>
      </c>
      <c r="AG172" s="103">
        <v>0</v>
      </c>
      <c r="AH172" s="103">
        <v>0.2828</v>
      </c>
      <c r="AI172" s="103">
        <v>1.6828000000000001</v>
      </c>
      <c r="AJ172" s="103">
        <v>0</v>
      </c>
      <c r="AK172" s="103">
        <v>0</v>
      </c>
      <c r="AL172" s="103">
        <v>1.6</v>
      </c>
      <c r="AM172" s="103">
        <v>1.7835000000000001</v>
      </c>
      <c r="AN172" s="103">
        <v>0.95169999999999999</v>
      </c>
      <c r="AO172" s="103">
        <v>0.1017</v>
      </c>
      <c r="AP172" s="103">
        <v>0</v>
      </c>
      <c r="AQ172" s="103">
        <v>0</v>
      </c>
      <c r="AR172" s="103">
        <v>2.6333000000000002</v>
      </c>
      <c r="AS172" s="103">
        <v>2.6657999999999999</v>
      </c>
      <c r="AT172" s="103">
        <v>1.1333</v>
      </c>
      <c r="AU172" s="103">
        <v>2.4841000000000002</v>
      </c>
      <c r="AV172" s="103">
        <v>1.9008</v>
      </c>
      <c r="AW172" s="103">
        <v>0</v>
      </c>
      <c r="AX172" s="103">
        <v>0</v>
      </c>
      <c r="AY172" s="103">
        <v>0</v>
      </c>
      <c r="AZ172" s="103">
        <v>0</v>
      </c>
      <c r="BA172" s="103">
        <v>0</v>
      </c>
      <c r="BB172" s="103">
        <v>0</v>
      </c>
      <c r="BC172" s="103">
        <v>0</v>
      </c>
      <c r="BD172" s="103">
        <v>0</v>
      </c>
      <c r="BE172" s="103">
        <v>8.1699999999999995E-2</v>
      </c>
      <c r="BF172" s="103">
        <v>1.2991999999999999</v>
      </c>
      <c r="BG172" s="103">
        <v>1.5831999999999999</v>
      </c>
      <c r="BH172" s="103">
        <v>2.2831999999999999</v>
      </c>
      <c r="BI172" s="103">
        <v>2.1831999999999998</v>
      </c>
      <c r="BJ172" s="103">
        <v>1.2021999999999999</v>
      </c>
      <c r="BK172" s="5">
        <v>0.63560000000000005</v>
      </c>
      <c r="BL172" s="5">
        <v>3.8849</v>
      </c>
      <c r="BM172" s="5">
        <v>3.1509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/>
      <c r="BW172" s="5"/>
      <c r="BX172" s="5"/>
      <c r="BY172" s="5"/>
      <c r="BZ172" s="5"/>
      <c r="CA172" s="5"/>
      <c r="CB172" s="105" t="s">
        <v>14</v>
      </c>
      <c r="CC172" s="106">
        <f t="shared" si="38"/>
        <v>0</v>
      </c>
      <c r="CD172" s="93">
        <f t="shared" si="39"/>
        <v>0</v>
      </c>
      <c r="CE172" s="107">
        <f t="shared" si="40"/>
        <v>8.1699999999999995E-2</v>
      </c>
      <c r="CF172" s="16">
        <f t="shared" si="41"/>
        <v>0</v>
      </c>
    </row>
    <row r="173" spans="1:85" ht="14.5" x14ac:dyDescent="0.35">
      <c r="A173" s="91" t="s">
        <v>553</v>
      </c>
      <c r="B173" s="91" t="s">
        <v>16</v>
      </c>
      <c r="C173" s="91">
        <v>405</v>
      </c>
      <c r="D173" s="91">
        <v>4556</v>
      </c>
      <c r="E173" s="91" t="str">
        <f t="shared" si="37"/>
        <v>AUXILIAR ADMINISTRATIVO C4556405</v>
      </c>
      <c r="F173" s="91" t="s">
        <v>980</v>
      </c>
      <c r="G173" s="91" t="s">
        <v>43</v>
      </c>
      <c r="H173" s="91" t="s">
        <v>1065</v>
      </c>
      <c r="I173" s="91" t="s">
        <v>206</v>
      </c>
      <c r="J173" s="91" t="s">
        <v>1134</v>
      </c>
      <c r="K173" s="102" t="s">
        <v>487</v>
      </c>
      <c r="L173" s="104">
        <v>4.8128000000000002</v>
      </c>
      <c r="M173" s="104">
        <v>3.4969000000000001</v>
      </c>
      <c r="N173" s="104">
        <v>11.599</v>
      </c>
      <c r="O173" s="103">
        <v>12.9664</v>
      </c>
      <c r="P173" s="103">
        <v>15.3171</v>
      </c>
      <c r="Q173" s="103">
        <v>16.668600000000001</v>
      </c>
      <c r="R173" s="103">
        <v>16.668600000000001</v>
      </c>
      <c r="S173" s="103">
        <v>16.668600000000001</v>
      </c>
      <c r="T173" s="103">
        <v>0</v>
      </c>
      <c r="U173" s="103">
        <v>0</v>
      </c>
      <c r="V173" s="103">
        <v>0</v>
      </c>
      <c r="W173" s="103">
        <v>2.7014999999999998</v>
      </c>
      <c r="X173" s="103">
        <v>2.5499999999999998</v>
      </c>
      <c r="Y173" s="103">
        <v>2.5499999999999998</v>
      </c>
      <c r="Z173" s="103">
        <v>2.6652</v>
      </c>
      <c r="AA173" s="103">
        <v>3.1486000000000001</v>
      </c>
      <c r="AB173" s="103">
        <v>3.3311999999999999</v>
      </c>
      <c r="AC173" s="103">
        <v>0</v>
      </c>
      <c r="AD173" s="103">
        <v>0</v>
      </c>
      <c r="AE173" s="103">
        <v>0</v>
      </c>
      <c r="AF173" s="103">
        <v>0</v>
      </c>
      <c r="AG173" s="103">
        <v>0</v>
      </c>
      <c r="AH173" s="103">
        <v>0</v>
      </c>
      <c r="AI173" s="103">
        <v>0</v>
      </c>
      <c r="AJ173" s="103">
        <v>0</v>
      </c>
      <c r="AK173" s="103">
        <v>0</v>
      </c>
      <c r="AL173" s="103">
        <v>1.3492</v>
      </c>
      <c r="AM173" s="103">
        <v>0.88329999999999997</v>
      </c>
      <c r="AN173" s="103">
        <v>0</v>
      </c>
      <c r="AO173" s="103">
        <v>0</v>
      </c>
      <c r="AP173" s="103">
        <v>0</v>
      </c>
      <c r="AQ173" s="103">
        <v>0</v>
      </c>
      <c r="AR173" s="103">
        <v>0</v>
      </c>
      <c r="AS173" s="103">
        <v>0</v>
      </c>
      <c r="AT173" s="103">
        <v>0</v>
      </c>
      <c r="AU173" s="103">
        <v>0.2515</v>
      </c>
      <c r="AV173" s="103">
        <v>0.30230000000000001</v>
      </c>
      <c r="AW173" s="103">
        <v>0.65159999999999996</v>
      </c>
      <c r="AX173" s="103">
        <v>0.90010000000000001</v>
      </c>
      <c r="AY173" s="103">
        <v>0.76529999999999998</v>
      </c>
      <c r="AZ173" s="103">
        <v>0.64790000000000003</v>
      </c>
      <c r="BA173" s="103">
        <v>0.73119999999999996</v>
      </c>
      <c r="BB173" s="103">
        <v>0.88119999999999998</v>
      </c>
      <c r="BC173" s="103">
        <v>1.2153</v>
      </c>
      <c r="BD173" s="103">
        <v>0.56530000000000002</v>
      </c>
      <c r="BE173" s="103">
        <v>0</v>
      </c>
      <c r="BF173" s="103">
        <v>0.36520000000000002</v>
      </c>
      <c r="BG173" s="103">
        <v>0.1152</v>
      </c>
      <c r="BH173" s="103">
        <v>0.14860000000000001</v>
      </c>
      <c r="BI173" s="103">
        <v>0</v>
      </c>
      <c r="BJ173" s="103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/>
      <c r="BW173" s="5"/>
      <c r="BX173" s="5"/>
      <c r="BY173" s="5"/>
      <c r="BZ173" s="5"/>
      <c r="CA173" s="5"/>
      <c r="CB173" s="105" t="s">
        <v>14</v>
      </c>
      <c r="CC173" s="106">
        <f t="shared" si="38"/>
        <v>16.668600000000001</v>
      </c>
      <c r="CD173" s="93">
        <f t="shared" si="39"/>
        <v>0</v>
      </c>
      <c r="CE173" s="107">
        <f t="shared" si="40"/>
        <v>0</v>
      </c>
      <c r="CF173" s="16">
        <f t="shared" si="41"/>
        <v>0</v>
      </c>
    </row>
    <row r="174" spans="1:85" ht="14.5" x14ac:dyDescent="0.35">
      <c r="A174" s="91" t="s">
        <v>168</v>
      </c>
      <c r="B174" s="91" t="s">
        <v>66</v>
      </c>
      <c r="C174" s="91">
        <v>405</v>
      </c>
      <c r="D174" s="91">
        <v>3503</v>
      </c>
      <c r="E174" s="91" t="str">
        <f t="shared" si="37"/>
        <v>AUXILIAR DE FROTAS3503405</v>
      </c>
      <c r="F174" s="91" t="s">
        <v>982</v>
      </c>
      <c r="G174" s="91" t="s">
        <v>33</v>
      </c>
      <c r="H174" s="91" t="s">
        <v>1065</v>
      </c>
      <c r="I174" s="91" t="s">
        <v>35</v>
      </c>
      <c r="J174" s="91" t="s">
        <v>1133</v>
      </c>
      <c r="K174" s="102" t="s">
        <v>167</v>
      </c>
      <c r="L174" s="104">
        <v>0.4667</v>
      </c>
      <c r="M174" s="104">
        <v>6.9733999999999998</v>
      </c>
      <c r="N174" s="104">
        <v>2.7174</v>
      </c>
      <c r="O174" s="103">
        <v>3.2673999999999999</v>
      </c>
      <c r="P174" s="103">
        <v>3</v>
      </c>
      <c r="Q174" s="103">
        <v>2.6674000000000002</v>
      </c>
      <c r="R174" s="103">
        <v>1.3007</v>
      </c>
      <c r="S174" s="103">
        <v>1.3007</v>
      </c>
      <c r="T174" s="103">
        <v>3.2507000000000001</v>
      </c>
      <c r="U174" s="103">
        <v>3.0188000000000001</v>
      </c>
      <c r="V174" s="103">
        <v>2.8521000000000001</v>
      </c>
      <c r="W174" s="103">
        <v>4.1688000000000001</v>
      </c>
      <c r="X174" s="103">
        <v>0.16880000000000001</v>
      </c>
      <c r="Y174" s="103">
        <v>0.16880000000000001</v>
      </c>
      <c r="Z174" s="103">
        <v>0.16880000000000001</v>
      </c>
      <c r="AA174" s="103">
        <v>0.16880000000000001</v>
      </c>
      <c r="AB174" s="103">
        <v>0.53549999999999998</v>
      </c>
      <c r="AC174" s="103">
        <v>2.1100000000000001E-2</v>
      </c>
      <c r="AD174" s="103">
        <v>0.60150000000000003</v>
      </c>
      <c r="AE174" s="103">
        <v>1.3007</v>
      </c>
      <c r="AF174" s="103">
        <v>1.4189000000000001</v>
      </c>
      <c r="AG174" s="103">
        <v>2.7522000000000002</v>
      </c>
      <c r="AH174" s="103">
        <v>3.0689000000000002</v>
      </c>
      <c r="AI174" s="103">
        <v>4.5189000000000004</v>
      </c>
      <c r="AJ174" s="103">
        <v>0.1356</v>
      </c>
      <c r="AK174" s="103">
        <v>0.1356</v>
      </c>
      <c r="AL174" s="103">
        <v>1.0006999999999999</v>
      </c>
      <c r="AM174" s="103">
        <v>2.1840999999999999</v>
      </c>
      <c r="AN174" s="103">
        <v>2.6507999999999998</v>
      </c>
      <c r="AO174" s="103">
        <v>0</v>
      </c>
      <c r="AP174" s="103">
        <v>0</v>
      </c>
      <c r="AQ174" s="103">
        <v>0</v>
      </c>
      <c r="AR174" s="103">
        <v>0</v>
      </c>
      <c r="AS174" s="103">
        <v>0</v>
      </c>
      <c r="AT174" s="103">
        <v>0</v>
      </c>
      <c r="AU174" s="103">
        <v>0.54790000000000005</v>
      </c>
      <c r="AV174" s="103">
        <v>0</v>
      </c>
      <c r="AW174" s="103">
        <v>0</v>
      </c>
      <c r="AX174" s="103">
        <v>0</v>
      </c>
      <c r="AY174" s="103">
        <v>0</v>
      </c>
      <c r="AZ174" s="103">
        <v>0</v>
      </c>
      <c r="BA174" s="103">
        <v>0.1333</v>
      </c>
      <c r="BB174" s="103">
        <v>0.1333</v>
      </c>
      <c r="BC174" s="103">
        <v>0.2833</v>
      </c>
      <c r="BD174" s="103">
        <v>0</v>
      </c>
      <c r="BE174" s="103">
        <v>0.35149999999999998</v>
      </c>
      <c r="BF174" s="103">
        <v>1.4674</v>
      </c>
      <c r="BG174" s="103">
        <v>7.7522000000000002</v>
      </c>
      <c r="BH174" s="103">
        <v>7.3007</v>
      </c>
      <c r="BI174" s="103">
        <v>7.4333</v>
      </c>
      <c r="BJ174" s="103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/>
      <c r="BW174" s="5"/>
      <c r="BX174" s="5"/>
      <c r="BY174" s="5"/>
      <c r="BZ174" s="5"/>
      <c r="CA174" s="5"/>
      <c r="CB174" s="105" t="s">
        <v>14</v>
      </c>
      <c r="CC174" s="15">
        <f>M174</f>
        <v>6.9733999999999998</v>
      </c>
      <c r="CD174" s="16">
        <f>AC174</f>
        <v>2.1100000000000001E-2</v>
      </c>
      <c r="CE174" s="133">
        <f>AV174</f>
        <v>0</v>
      </c>
      <c r="CF174" s="16">
        <f>BO174</f>
        <v>0</v>
      </c>
      <c r="CG174" s="93">
        <f>BU174</f>
        <v>0</v>
      </c>
    </row>
    <row r="175" spans="1:85" ht="14.5" x14ac:dyDescent="0.35">
      <c r="A175" s="91" t="s">
        <v>226</v>
      </c>
      <c r="B175" s="91" t="s">
        <v>49</v>
      </c>
      <c r="C175" s="91">
        <v>599</v>
      </c>
      <c r="D175" s="91">
        <v>3506</v>
      </c>
      <c r="E175" s="91" t="str">
        <f t="shared" si="37"/>
        <v>MOTORISTA ENTREGADOR ABASTECEDOR3506599</v>
      </c>
      <c r="F175" s="91" t="s">
        <v>982</v>
      </c>
      <c r="G175" s="91" t="s">
        <v>43</v>
      </c>
      <c r="H175" s="91" t="s">
        <v>51</v>
      </c>
      <c r="I175" s="91" t="s">
        <v>107</v>
      </c>
      <c r="J175" s="91" t="s">
        <v>1133</v>
      </c>
      <c r="K175" s="102" t="s">
        <v>1425</v>
      </c>
      <c r="L175" s="103">
        <v>0</v>
      </c>
      <c r="M175" s="104">
        <v>0</v>
      </c>
      <c r="N175" s="103">
        <v>0</v>
      </c>
      <c r="O175" s="103">
        <v>0</v>
      </c>
      <c r="P175" s="103">
        <v>0</v>
      </c>
      <c r="Q175" s="103">
        <v>0</v>
      </c>
      <c r="R175" s="103">
        <v>0</v>
      </c>
      <c r="S175" s="103">
        <v>0</v>
      </c>
      <c r="T175" s="103">
        <v>0</v>
      </c>
      <c r="U175" s="103">
        <v>0</v>
      </c>
      <c r="V175" s="103">
        <v>3.6292</v>
      </c>
      <c r="W175" s="103">
        <v>1.3291999999999999</v>
      </c>
      <c r="X175" s="103">
        <v>0</v>
      </c>
      <c r="Y175" s="103">
        <v>0</v>
      </c>
      <c r="Z175" s="103">
        <v>0</v>
      </c>
      <c r="AA175" s="103">
        <v>0</v>
      </c>
      <c r="AB175" s="103">
        <v>0</v>
      </c>
      <c r="AC175" s="103">
        <v>0</v>
      </c>
      <c r="AD175" s="103">
        <v>0</v>
      </c>
      <c r="AE175" s="103">
        <v>0</v>
      </c>
      <c r="AF175" s="103">
        <v>0</v>
      </c>
      <c r="AG175" s="103">
        <v>0</v>
      </c>
      <c r="AH175" s="103">
        <v>0</v>
      </c>
      <c r="AI175" s="103">
        <v>0</v>
      </c>
      <c r="AJ175" s="103">
        <v>0</v>
      </c>
      <c r="AK175" s="103">
        <v>0</v>
      </c>
      <c r="AL175" s="103">
        <v>0</v>
      </c>
      <c r="AM175" s="103">
        <v>0</v>
      </c>
      <c r="AN175" s="103">
        <v>0</v>
      </c>
      <c r="AO175" s="103">
        <v>0</v>
      </c>
      <c r="AP175" s="103">
        <v>0</v>
      </c>
      <c r="AQ175" s="103">
        <v>0</v>
      </c>
      <c r="AR175" s="103">
        <v>0</v>
      </c>
      <c r="AS175" s="103">
        <v>0</v>
      </c>
      <c r="AT175" s="103">
        <v>0</v>
      </c>
      <c r="AU175" s="103">
        <v>0</v>
      </c>
      <c r="AV175" s="103">
        <v>0</v>
      </c>
      <c r="AW175" s="103">
        <v>0</v>
      </c>
      <c r="AX175" s="103">
        <v>0</v>
      </c>
      <c r="AY175" s="103">
        <v>0</v>
      </c>
      <c r="AZ175" s="103">
        <v>0</v>
      </c>
      <c r="BA175" s="103">
        <v>0</v>
      </c>
      <c r="BB175" s="103">
        <v>0</v>
      </c>
      <c r="BC175" s="103">
        <v>0</v>
      </c>
      <c r="BD175" s="103">
        <v>0</v>
      </c>
      <c r="BE175" s="103">
        <v>0</v>
      </c>
      <c r="BF175" s="103">
        <v>0</v>
      </c>
      <c r="BG175" s="103">
        <v>0</v>
      </c>
      <c r="BH175" s="103">
        <v>0</v>
      </c>
      <c r="BI175" s="103">
        <v>0</v>
      </c>
      <c r="BJ175" s="103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/>
      <c r="BW175" s="5"/>
      <c r="BX175" s="5"/>
      <c r="BY175" s="5"/>
      <c r="BZ175" s="5"/>
      <c r="CA175" s="5"/>
      <c r="CB175" s="105" t="s">
        <v>14</v>
      </c>
      <c r="CC175" s="106">
        <f>S175</f>
        <v>0</v>
      </c>
      <c r="CD175" s="93">
        <f>AK175</f>
        <v>0</v>
      </c>
      <c r="CE175" s="107">
        <f>BE175</f>
        <v>0</v>
      </c>
      <c r="CF175" s="16">
        <f t="shared" ref="CF175:CF177" si="42">BU175</f>
        <v>0</v>
      </c>
    </row>
    <row r="176" spans="1:85" ht="14.5" x14ac:dyDescent="0.35">
      <c r="A176" s="91" t="s">
        <v>1112</v>
      </c>
      <c r="B176" s="91" t="s">
        <v>66</v>
      </c>
      <c r="C176" s="91">
        <v>405</v>
      </c>
      <c r="D176" s="91">
        <v>3529</v>
      </c>
      <c r="E176" s="91" t="str">
        <f t="shared" si="37"/>
        <v>AUXILIAR DE FROTAS3529405</v>
      </c>
      <c r="F176" s="91" t="s">
        <v>982</v>
      </c>
      <c r="G176" s="91" t="s">
        <v>336</v>
      </c>
      <c r="H176" s="91" t="s">
        <v>1065</v>
      </c>
      <c r="I176" s="91" t="s">
        <v>337</v>
      </c>
      <c r="J176" s="91" t="s">
        <v>1133</v>
      </c>
      <c r="K176" s="102" t="s">
        <v>167</v>
      </c>
      <c r="L176" s="103">
        <v>0</v>
      </c>
      <c r="M176" s="103">
        <v>0</v>
      </c>
      <c r="N176" s="103">
        <v>0</v>
      </c>
      <c r="O176" s="103">
        <v>0</v>
      </c>
      <c r="P176" s="103">
        <v>0</v>
      </c>
      <c r="Q176" s="103">
        <v>0</v>
      </c>
      <c r="R176" s="103">
        <v>0</v>
      </c>
      <c r="S176" s="103">
        <v>0</v>
      </c>
      <c r="T176" s="103">
        <v>0</v>
      </c>
      <c r="U176" s="103">
        <v>0</v>
      </c>
      <c r="V176" s="103">
        <v>0</v>
      </c>
      <c r="W176" s="103">
        <v>0</v>
      </c>
      <c r="X176" s="103">
        <v>0</v>
      </c>
      <c r="Y176" s="103">
        <v>0</v>
      </c>
      <c r="Z176" s="103">
        <v>0</v>
      </c>
      <c r="AA176" s="103">
        <v>0</v>
      </c>
      <c r="AB176" s="103">
        <v>0</v>
      </c>
      <c r="AC176" s="103">
        <v>0</v>
      </c>
      <c r="AD176" s="103">
        <v>0</v>
      </c>
      <c r="AE176" s="103">
        <v>0</v>
      </c>
      <c r="AF176" s="103">
        <v>0</v>
      </c>
      <c r="AG176" s="103">
        <v>0</v>
      </c>
      <c r="AH176" s="103">
        <v>8.3299999999999999E-2</v>
      </c>
      <c r="AI176" s="103">
        <v>0.13250000000000001</v>
      </c>
      <c r="AJ176" s="103">
        <v>0.19839999999999999</v>
      </c>
      <c r="AK176" s="103">
        <v>0.19839999999999999</v>
      </c>
      <c r="AL176" s="103">
        <v>2.8492000000000002</v>
      </c>
      <c r="AM176" s="103">
        <v>2.2961999999999998</v>
      </c>
      <c r="AN176" s="103">
        <v>3.7296</v>
      </c>
      <c r="AO176" s="103">
        <v>1.482</v>
      </c>
      <c r="AP176" s="103">
        <v>0.83189999999999997</v>
      </c>
      <c r="AQ176" s="103">
        <v>0</v>
      </c>
      <c r="AR176" s="103">
        <v>0.85009999999999997</v>
      </c>
      <c r="AS176" s="103">
        <v>0</v>
      </c>
      <c r="AT176" s="103">
        <v>0</v>
      </c>
      <c r="AU176" s="103">
        <v>0</v>
      </c>
      <c r="AV176" s="103">
        <v>0</v>
      </c>
      <c r="AW176" s="103">
        <v>6.5100000000000005E-2</v>
      </c>
      <c r="AX176" s="103">
        <v>0</v>
      </c>
      <c r="AY176" s="103">
        <v>0</v>
      </c>
      <c r="AZ176" s="103">
        <v>0.66879999999999995</v>
      </c>
      <c r="BA176" s="103">
        <v>0.68620000000000003</v>
      </c>
      <c r="BB176" s="103">
        <v>1.5528999999999999</v>
      </c>
      <c r="BC176" s="103">
        <v>1.0028999999999999</v>
      </c>
      <c r="BD176" s="103">
        <v>0</v>
      </c>
      <c r="BE176" s="103">
        <v>0.37030000000000002</v>
      </c>
      <c r="BF176" s="103">
        <v>3.1673</v>
      </c>
      <c r="BG176" s="103">
        <v>2.7665000000000002</v>
      </c>
      <c r="BH176" s="103">
        <v>1.7498</v>
      </c>
      <c r="BI176" s="103">
        <v>1.4854000000000001</v>
      </c>
      <c r="BJ176" s="103">
        <v>0.50360000000000005</v>
      </c>
      <c r="BK176" s="5">
        <v>0.63619999999999999</v>
      </c>
      <c r="BL176" s="5">
        <v>0.2014</v>
      </c>
      <c r="BM176" s="5">
        <v>0.41810000000000003</v>
      </c>
      <c r="BN176" s="5">
        <v>0.63549999999999995</v>
      </c>
      <c r="BO176" s="5">
        <v>2.0299999999999999E-2</v>
      </c>
      <c r="BP176" s="5">
        <v>1.2528999999999999</v>
      </c>
      <c r="BQ176" s="5">
        <v>2.5855000000000001</v>
      </c>
      <c r="BR176" s="5">
        <v>2.5348000000000002</v>
      </c>
      <c r="BS176" s="5">
        <v>2.3363</v>
      </c>
      <c r="BT176" s="5">
        <v>1.853</v>
      </c>
      <c r="BU176" s="5">
        <v>0.63790000000000002</v>
      </c>
      <c r="BV176" s="5"/>
      <c r="BW176" s="5"/>
      <c r="BX176" s="5"/>
      <c r="BY176" s="5"/>
      <c r="BZ176" s="5"/>
      <c r="CA176" s="5"/>
      <c r="CB176" s="105" t="s">
        <v>14</v>
      </c>
      <c r="CC176" s="106">
        <f>S176</f>
        <v>0</v>
      </c>
      <c r="CD176" s="93">
        <f>AK176</f>
        <v>0.19839999999999999</v>
      </c>
      <c r="CE176" s="107">
        <f>BE176</f>
        <v>0.37030000000000002</v>
      </c>
      <c r="CF176" s="16">
        <f t="shared" si="42"/>
        <v>0.63790000000000002</v>
      </c>
    </row>
    <row r="177" spans="1:85" ht="14.5" x14ac:dyDescent="0.35">
      <c r="A177" s="91" t="s">
        <v>782</v>
      </c>
      <c r="B177" s="91" t="s">
        <v>66</v>
      </c>
      <c r="C177" s="91">
        <v>405</v>
      </c>
      <c r="D177" s="91">
        <v>3529</v>
      </c>
      <c r="E177" s="91" t="str">
        <f t="shared" si="37"/>
        <v>AUXILIAR DE FROTAS3529405</v>
      </c>
      <c r="F177" s="91" t="s">
        <v>982</v>
      </c>
      <c r="G177" s="91" t="s">
        <v>336</v>
      </c>
      <c r="H177" s="91" t="s">
        <v>1065</v>
      </c>
      <c r="I177" s="91" t="s">
        <v>337</v>
      </c>
      <c r="J177" s="91" t="s">
        <v>1133</v>
      </c>
      <c r="K177" s="102" t="s">
        <v>167</v>
      </c>
      <c r="L177" s="104">
        <v>0.68320000000000003</v>
      </c>
      <c r="M177" s="104">
        <v>0</v>
      </c>
      <c r="N177" s="104">
        <v>0</v>
      </c>
      <c r="O177" s="103">
        <v>0</v>
      </c>
      <c r="P177" s="103">
        <v>0.84489999999999998</v>
      </c>
      <c r="Q177" s="103">
        <v>1.5781000000000001</v>
      </c>
      <c r="R177" s="103">
        <v>3.7947000000000002</v>
      </c>
      <c r="S177" s="103">
        <v>3.7947000000000002</v>
      </c>
      <c r="T177" s="103">
        <v>2.4325000000000001</v>
      </c>
      <c r="U177" s="103">
        <v>2.9157999999999999</v>
      </c>
      <c r="V177" s="103">
        <v>0.48170000000000002</v>
      </c>
      <c r="W177" s="103">
        <v>1.4807999999999999</v>
      </c>
      <c r="X177" s="103">
        <v>0</v>
      </c>
      <c r="Y177" s="103">
        <v>0</v>
      </c>
      <c r="Z177" s="103">
        <v>0</v>
      </c>
      <c r="AA177" s="103">
        <v>0</v>
      </c>
      <c r="AB177" s="103">
        <v>2.3041999999999998</v>
      </c>
      <c r="AC177" s="103">
        <v>0.2868</v>
      </c>
      <c r="AD177" s="103">
        <v>1.7327999999999999</v>
      </c>
      <c r="AE177" s="103">
        <v>2.7130000000000001</v>
      </c>
      <c r="AF177" s="103">
        <v>3.4933000000000001</v>
      </c>
      <c r="AG177" s="103">
        <v>3.5933000000000002</v>
      </c>
      <c r="AH177" s="103">
        <v>3.7250999999999999</v>
      </c>
      <c r="AI177" s="103">
        <v>3.8069000000000002</v>
      </c>
      <c r="AJ177" s="103">
        <v>5.6099999999999997E-2</v>
      </c>
      <c r="AK177" s="103">
        <v>5.6099999999999997E-2</v>
      </c>
      <c r="AL177" s="103">
        <v>0.76429999999999998</v>
      </c>
      <c r="AM177" s="103">
        <v>1.6793</v>
      </c>
      <c r="AN177" s="103">
        <v>0</v>
      </c>
      <c r="AO177" s="103">
        <v>1.7785</v>
      </c>
      <c r="AP177" s="103">
        <v>0</v>
      </c>
      <c r="AQ177" s="103">
        <v>0</v>
      </c>
      <c r="AR177" s="103">
        <v>0</v>
      </c>
      <c r="AS177" s="103">
        <v>0</v>
      </c>
      <c r="AT177" s="103">
        <v>0</v>
      </c>
      <c r="AU177" s="103">
        <v>0</v>
      </c>
      <c r="AV177" s="103">
        <v>0</v>
      </c>
      <c r="AW177" s="103">
        <v>0</v>
      </c>
      <c r="AX177" s="103">
        <v>0</v>
      </c>
      <c r="AY177" s="103">
        <v>0</v>
      </c>
      <c r="AZ177" s="103">
        <v>0</v>
      </c>
      <c r="BA177" s="103">
        <v>0</v>
      </c>
      <c r="BB177" s="103">
        <v>0</v>
      </c>
      <c r="BC177" s="103">
        <v>0</v>
      </c>
      <c r="BD177" s="103">
        <v>0</v>
      </c>
      <c r="BE177" s="103">
        <v>0</v>
      </c>
      <c r="BF177" s="103">
        <v>0</v>
      </c>
      <c r="BG177" s="103">
        <v>0</v>
      </c>
      <c r="BH177" s="103">
        <v>0</v>
      </c>
      <c r="BI177" s="103">
        <v>0</v>
      </c>
      <c r="BJ177" s="103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/>
      <c r="BW177" s="5"/>
      <c r="BX177" s="5"/>
      <c r="BY177" s="5"/>
      <c r="BZ177" s="5"/>
      <c r="CA177" s="5"/>
      <c r="CB177" s="105" t="s">
        <v>14</v>
      </c>
      <c r="CC177" s="106">
        <f>S177</f>
        <v>3.7947000000000002</v>
      </c>
      <c r="CD177" s="93">
        <f>AK177</f>
        <v>5.6099999999999997E-2</v>
      </c>
      <c r="CE177" s="107">
        <f>BE177</f>
        <v>0</v>
      </c>
      <c r="CF177" s="16">
        <f t="shared" si="42"/>
        <v>0</v>
      </c>
    </row>
    <row r="178" spans="1:85" ht="14.5" x14ac:dyDescent="0.35">
      <c r="A178" s="91" t="s">
        <v>169</v>
      </c>
      <c r="B178" s="91" t="s">
        <v>66</v>
      </c>
      <c r="C178" s="91">
        <v>405</v>
      </c>
      <c r="D178" s="91">
        <v>4513</v>
      </c>
      <c r="E178" s="91" t="str">
        <f t="shared" si="37"/>
        <v>AUXILIAR DE FROTAS4513405</v>
      </c>
      <c r="F178" s="91" t="s">
        <v>982</v>
      </c>
      <c r="G178" s="91" t="s">
        <v>33</v>
      </c>
      <c r="H178" s="91" t="s">
        <v>1065</v>
      </c>
      <c r="I178" s="91" t="s">
        <v>170</v>
      </c>
      <c r="J178" s="91" t="s">
        <v>1133</v>
      </c>
      <c r="K178" s="102" t="s">
        <v>167</v>
      </c>
      <c r="L178" s="104">
        <v>0</v>
      </c>
      <c r="M178" s="104">
        <v>0</v>
      </c>
      <c r="N178" s="104">
        <v>1.7665999999999999</v>
      </c>
      <c r="O178" s="103">
        <v>2.7665999999999999</v>
      </c>
      <c r="P178" s="103">
        <v>3.0666000000000002</v>
      </c>
      <c r="Q178" s="103">
        <v>3.6158000000000001</v>
      </c>
      <c r="R178" s="103">
        <v>3.5983999999999998</v>
      </c>
      <c r="S178" s="103">
        <v>3.5983999999999998</v>
      </c>
      <c r="T178" s="103">
        <v>3.984</v>
      </c>
      <c r="U178" s="103">
        <v>5.1006999999999998</v>
      </c>
      <c r="V178" s="103">
        <v>3.3355999999999999</v>
      </c>
      <c r="W178" s="103">
        <v>0.4864</v>
      </c>
      <c r="X178" s="103">
        <v>0</v>
      </c>
      <c r="Y178" s="103">
        <v>0</v>
      </c>
      <c r="Z178" s="103">
        <v>0</v>
      </c>
      <c r="AA178" s="103">
        <v>0</v>
      </c>
      <c r="AB178" s="103">
        <v>0</v>
      </c>
      <c r="AC178" s="103">
        <v>0</v>
      </c>
      <c r="AD178" s="103">
        <v>0</v>
      </c>
      <c r="AE178" s="103">
        <v>0</v>
      </c>
      <c r="AF178" s="103">
        <v>0</v>
      </c>
      <c r="AG178" s="103">
        <v>0</v>
      </c>
      <c r="AH178" s="103">
        <v>0</v>
      </c>
      <c r="AI178" s="103">
        <v>0</v>
      </c>
      <c r="AJ178" s="103">
        <v>0</v>
      </c>
      <c r="AK178" s="103">
        <v>0</v>
      </c>
      <c r="AL178" s="103">
        <v>0</v>
      </c>
      <c r="AM178" s="103">
        <v>0</v>
      </c>
      <c r="AN178" s="103">
        <v>0</v>
      </c>
      <c r="AO178" s="103">
        <v>0</v>
      </c>
      <c r="AP178" s="103">
        <v>0</v>
      </c>
      <c r="AQ178" s="103">
        <v>0</v>
      </c>
      <c r="AR178" s="103">
        <v>0</v>
      </c>
      <c r="AS178" s="103">
        <v>0</v>
      </c>
      <c r="AT178" s="103">
        <v>0</v>
      </c>
      <c r="AU178" s="103">
        <v>0</v>
      </c>
      <c r="AV178" s="103">
        <v>0</v>
      </c>
      <c r="AW178" s="103">
        <v>0</v>
      </c>
      <c r="AX178" s="103">
        <v>0</v>
      </c>
      <c r="AY178" s="103">
        <v>0</v>
      </c>
      <c r="AZ178" s="103">
        <v>0</v>
      </c>
      <c r="BA178" s="103">
        <v>0</v>
      </c>
      <c r="BB178" s="103">
        <v>0</v>
      </c>
      <c r="BC178" s="103">
        <v>0</v>
      </c>
      <c r="BD178" s="103">
        <v>0</v>
      </c>
      <c r="BE178" s="103">
        <v>0</v>
      </c>
      <c r="BF178" s="103">
        <v>0</v>
      </c>
      <c r="BG178" s="103">
        <v>0</v>
      </c>
      <c r="BH178" s="103">
        <v>0</v>
      </c>
      <c r="BI178" s="103">
        <v>0</v>
      </c>
      <c r="BJ178" s="103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/>
      <c r="BW178" s="5"/>
      <c r="BX178" s="5"/>
      <c r="BY178" s="5"/>
      <c r="BZ178" s="5"/>
      <c r="CA178" s="5"/>
      <c r="CB178" s="105" t="s">
        <v>14</v>
      </c>
      <c r="CC178" s="15">
        <f>M178</f>
        <v>0</v>
      </c>
      <c r="CD178" s="16">
        <f>AC178</f>
        <v>0</v>
      </c>
      <c r="CE178" s="133">
        <f>AV178</f>
        <v>0</v>
      </c>
      <c r="CF178" s="16">
        <f t="shared" ref="CF178:CF179" si="43">BO178</f>
        <v>0</v>
      </c>
      <c r="CG178" s="93">
        <f t="shared" ref="CG178:CG179" si="44">BU178</f>
        <v>0</v>
      </c>
    </row>
    <row r="179" spans="1:85" ht="14.5" x14ac:dyDescent="0.35">
      <c r="A179" s="91" t="s">
        <v>594</v>
      </c>
      <c r="B179" s="91" t="s">
        <v>491</v>
      </c>
      <c r="C179" s="91">
        <v>405</v>
      </c>
      <c r="D179" s="91">
        <v>3503</v>
      </c>
      <c r="E179" s="91" t="str">
        <f t="shared" si="37"/>
        <v>AUXILIAR DISTRIBUIÇÃO3503405</v>
      </c>
      <c r="F179" s="91" t="s">
        <v>982</v>
      </c>
      <c r="G179" s="91" t="s">
        <v>33</v>
      </c>
      <c r="H179" s="91" t="s">
        <v>1065</v>
      </c>
      <c r="I179" s="91" t="s">
        <v>35</v>
      </c>
      <c r="J179" s="91" t="s">
        <v>1134</v>
      </c>
      <c r="K179" s="102" t="s">
        <v>487</v>
      </c>
      <c r="L179" s="104">
        <v>2.3658000000000001</v>
      </c>
      <c r="M179" s="104">
        <v>0</v>
      </c>
      <c r="N179" s="104">
        <v>7.7767999999999997</v>
      </c>
      <c r="O179" s="103">
        <v>7.8608000000000002</v>
      </c>
      <c r="P179" s="103">
        <v>8.4940999999999995</v>
      </c>
      <c r="Q179" s="103">
        <v>11.575799999999999</v>
      </c>
      <c r="R179" s="103">
        <v>14.408200000000001</v>
      </c>
      <c r="S179" s="103">
        <v>0</v>
      </c>
      <c r="T179" s="103">
        <v>17.8247</v>
      </c>
      <c r="U179" s="103">
        <v>22.7563</v>
      </c>
      <c r="V179" s="103">
        <v>23.107800000000001</v>
      </c>
      <c r="W179" s="103">
        <v>25.941700000000001</v>
      </c>
      <c r="X179" s="103">
        <v>0</v>
      </c>
      <c r="Y179" s="103">
        <v>29.639900000000001</v>
      </c>
      <c r="Z179" s="103">
        <v>32.087400000000002</v>
      </c>
      <c r="AA179" s="103">
        <v>33.855499999999999</v>
      </c>
      <c r="AB179" s="103">
        <v>25.138100000000001</v>
      </c>
      <c r="AC179" s="103">
        <v>0</v>
      </c>
      <c r="AD179" s="103">
        <v>0</v>
      </c>
      <c r="AE179" s="103">
        <v>0</v>
      </c>
      <c r="AF179" s="103">
        <v>0</v>
      </c>
      <c r="AG179" s="103">
        <v>0</v>
      </c>
      <c r="AH179" s="103">
        <v>0</v>
      </c>
      <c r="AI179" s="103">
        <v>0</v>
      </c>
      <c r="AJ179" s="103">
        <v>0</v>
      </c>
      <c r="AK179" s="103">
        <v>0</v>
      </c>
      <c r="AL179" s="103">
        <v>0</v>
      </c>
      <c r="AM179" s="103">
        <v>0</v>
      </c>
      <c r="AN179" s="103">
        <v>0</v>
      </c>
      <c r="AO179" s="103">
        <v>0</v>
      </c>
      <c r="AP179" s="103">
        <v>0</v>
      </c>
      <c r="AQ179" s="103">
        <v>0</v>
      </c>
      <c r="AR179" s="103">
        <v>0</v>
      </c>
      <c r="AS179" s="103">
        <v>0</v>
      </c>
      <c r="AT179" s="103">
        <v>0</v>
      </c>
      <c r="AU179" s="103">
        <v>0</v>
      </c>
      <c r="AV179" s="103">
        <v>0</v>
      </c>
      <c r="AW179" s="103">
        <v>0</v>
      </c>
      <c r="AX179" s="103">
        <v>0</v>
      </c>
      <c r="AY179" s="103">
        <v>0</v>
      </c>
      <c r="AZ179" s="103">
        <v>0</v>
      </c>
      <c r="BA179" s="103">
        <v>0</v>
      </c>
      <c r="BB179" s="103">
        <v>0</v>
      </c>
      <c r="BC179" s="103">
        <v>0</v>
      </c>
      <c r="BD179" s="103">
        <v>0</v>
      </c>
      <c r="BE179" s="103">
        <v>0</v>
      </c>
      <c r="BF179" s="103">
        <v>0</v>
      </c>
      <c r="BG179" s="103">
        <v>0</v>
      </c>
      <c r="BH179" s="103">
        <v>0</v>
      </c>
      <c r="BI179" s="103">
        <v>0</v>
      </c>
      <c r="BJ179" s="103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/>
      <c r="BW179" s="5"/>
      <c r="BX179" s="5"/>
      <c r="BY179" s="5"/>
      <c r="BZ179" s="5"/>
      <c r="CA179" s="5"/>
      <c r="CB179" s="105" t="s">
        <v>14</v>
      </c>
      <c r="CC179" s="15">
        <f>M179</f>
        <v>0</v>
      </c>
      <c r="CD179" s="16">
        <f>AC179</f>
        <v>0</v>
      </c>
      <c r="CE179" s="133">
        <f>AV179</f>
        <v>0</v>
      </c>
      <c r="CF179" s="16">
        <f t="shared" si="43"/>
        <v>0</v>
      </c>
      <c r="CG179" s="93">
        <f t="shared" si="44"/>
        <v>0</v>
      </c>
    </row>
    <row r="180" spans="1:85" ht="14.5" x14ac:dyDescent="0.35">
      <c r="A180" s="91" t="s">
        <v>540</v>
      </c>
      <c r="B180" s="91" t="s">
        <v>491</v>
      </c>
      <c r="C180" s="91">
        <v>405</v>
      </c>
      <c r="D180" s="91">
        <v>3507</v>
      </c>
      <c r="E180" s="91" t="str">
        <f t="shared" si="37"/>
        <v>AUXILIAR DISTRIBUIÇÃO3507405</v>
      </c>
      <c r="F180" s="91" t="s">
        <v>982</v>
      </c>
      <c r="G180" s="91" t="s">
        <v>50</v>
      </c>
      <c r="H180" s="91" t="s">
        <v>1065</v>
      </c>
      <c r="I180" s="91" t="s">
        <v>61</v>
      </c>
      <c r="J180" s="91" t="s">
        <v>1134</v>
      </c>
      <c r="K180" s="102" t="s">
        <v>487</v>
      </c>
      <c r="L180" s="104">
        <v>32.830399999999997</v>
      </c>
      <c r="M180" s="104">
        <v>31.515499999999999</v>
      </c>
      <c r="N180" s="104">
        <v>34.696899999999999</v>
      </c>
      <c r="O180" s="103">
        <v>33.1128</v>
      </c>
      <c r="P180" s="103">
        <v>34.796900000000001</v>
      </c>
      <c r="Q180" s="103">
        <v>37.9786</v>
      </c>
      <c r="R180" s="103">
        <v>40.028599999999997</v>
      </c>
      <c r="S180" s="103">
        <v>40.028599999999997</v>
      </c>
      <c r="T180" s="103">
        <v>3.2673999999999999</v>
      </c>
      <c r="U180" s="103">
        <v>5.3658000000000001</v>
      </c>
      <c r="V180" s="103">
        <v>5.0316999999999998</v>
      </c>
      <c r="W180" s="103">
        <v>7.7157999999999998</v>
      </c>
      <c r="X180" s="103">
        <v>5.7649999999999997</v>
      </c>
      <c r="Y180" s="103">
        <v>5.7649999999999997</v>
      </c>
      <c r="Z180" s="103">
        <v>0</v>
      </c>
      <c r="AA180" s="103">
        <v>2.5992000000000002</v>
      </c>
      <c r="AB180" s="103">
        <v>7.1635999999999997</v>
      </c>
      <c r="AC180" s="103">
        <v>14.7628</v>
      </c>
      <c r="AD180" s="103">
        <v>16.7287</v>
      </c>
      <c r="AE180" s="103">
        <v>21.661300000000001</v>
      </c>
      <c r="AF180" s="103">
        <v>26.677099999999999</v>
      </c>
      <c r="AG180" s="103">
        <v>27.5105</v>
      </c>
      <c r="AH180" s="103">
        <v>27.543800000000001</v>
      </c>
      <c r="AI180" s="103">
        <v>27.543800000000001</v>
      </c>
      <c r="AJ180" s="103">
        <v>26.241599999999998</v>
      </c>
      <c r="AK180" s="103">
        <v>26.241599999999998</v>
      </c>
      <c r="AL180" s="103">
        <v>0</v>
      </c>
      <c r="AM180" s="103">
        <v>0</v>
      </c>
      <c r="AN180" s="103">
        <v>0</v>
      </c>
      <c r="AO180" s="103">
        <v>0.99690000000000001</v>
      </c>
      <c r="AP180" s="103">
        <v>0</v>
      </c>
      <c r="AQ180" s="103">
        <v>0</v>
      </c>
      <c r="AR180" s="103">
        <v>0</v>
      </c>
      <c r="AS180" s="103">
        <v>0</v>
      </c>
      <c r="AT180" s="103">
        <v>0</v>
      </c>
      <c r="AU180" s="103">
        <v>0</v>
      </c>
      <c r="AV180" s="103">
        <v>0</v>
      </c>
      <c r="AW180" s="103">
        <v>0.28079999999999999</v>
      </c>
      <c r="AX180" s="103">
        <v>7.5949999999999998</v>
      </c>
      <c r="AY180" s="103">
        <v>7.4268000000000001</v>
      </c>
      <c r="AZ180" s="103">
        <v>7.7435</v>
      </c>
      <c r="BA180" s="103">
        <v>7.8593999999999999</v>
      </c>
      <c r="BB180" s="103">
        <v>8.6920000000000002</v>
      </c>
      <c r="BC180" s="103">
        <v>9.2094000000000005</v>
      </c>
      <c r="BD180" s="103">
        <v>9.4926999999999992</v>
      </c>
      <c r="BE180" s="103">
        <v>7.9085999999999999</v>
      </c>
      <c r="BF180" s="103">
        <v>3.2500000000000001E-2</v>
      </c>
      <c r="BG180" s="103">
        <v>1.9507000000000001</v>
      </c>
      <c r="BH180" s="103">
        <v>2.7848000000000002</v>
      </c>
      <c r="BI180" s="103">
        <v>4.8029999999999999</v>
      </c>
      <c r="BJ180" s="103">
        <v>3.1021999999999998</v>
      </c>
      <c r="BK180" s="5">
        <v>8.9506999999999994</v>
      </c>
      <c r="BL180" s="5">
        <v>10.3969</v>
      </c>
      <c r="BM180" s="5">
        <v>8.5976999999999997</v>
      </c>
      <c r="BN180" s="5">
        <v>7.4977</v>
      </c>
      <c r="BO180" s="5">
        <v>6.6135999999999999</v>
      </c>
      <c r="BP180" s="5">
        <v>4.3803000000000001</v>
      </c>
      <c r="BQ180" s="5">
        <v>2.1311</v>
      </c>
      <c r="BR180" s="5">
        <v>2.2629000000000001</v>
      </c>
      <c r="BS180" s="5">
        <v>2.9613999999999998</v>
      </c>
      <c r="BT180" s="5">
        <v>5.9946000000000002</v>
      </c>
      <c r="BU180" s="5">
        <v>6.5778999999999996</v>
      </c>
      <c r="BV180" s="5"/>
      <c r="BW180" s="5"/>
      <c r="BX180" s="5"/>
      <c r="BY180" s="5"/>
      <c r="BZ180" s="5"/>
      <c r="CA180" s="5"/>
      <c r="CB180" s="105" t="s">
        <v>14</v>
      </c>
      <c r="CC180" s="106">
        <f>S180</f>
        <v>40.028599999999997</v>
      </c>
      <c r="CD180" s="93">
        <f>AK180</f>
        <v>26.241599999999998</v>
      </c>
      <c r="CE180" s="107">
        <f>BE180</f>
        <v>7.9085999999999999</v>
      </c>
      <c r="CF180" s="16">
        <f t="shared" ref="CF180:CF183" si="45">BU180</f>
        <v>6.5778999999999996</v>
      </c>
    </row>
    <row r="181" spans="1:85" ht="14.5" x14ac:dyDescent="0.35">
      <c r="A181" s="91" t="s">
        <v>619</v>
      </c>
      <c r="B181" s="91" t="s">
        <v>491</v>
      </c>
      <c r="C181" s="91">
        <v>405</v>
      </c>
      <c r="D181" s="91">
        <v>3507</v>
      </c>
      <c r="E181" s="91" t="str">
        <f t="shared" si="37"/>
        <v>AUXILIAR DISTRIBUIÇÃO3507405</v>
      </c>
      <c r="F181" s="91" t="s">
        <v>982</v>
      </c>
      <c r="G181" s="91" t="s">
        <v>50</v>
      </c>
      <c r="H181" s="91" t="s">
        <v>1065</v>
      </c>
      <c r="I181" s="91" t="s">
        <v>61</v>
      </c>
      <c r="J181" s="91" t="s">
        <v>1134</v>
      </c>
      <c r="K181" s="102" t="s">
        <v>487</v>
      </c>
      <c r="L181" s="104">
        <v>3.5022000000000002</v>
      </c>
      <c r="M181" s="104">
        <v>4.4522000000000004</v>
      </c>
      <c r="N181" s="104">
        <v>3.2181000000000002</v>
      </c>
      <c r="O181" s="103">
        <v>3.2181000000000002</v>
      </c>
      <c r="P181" s="103">
        <v>3.1848000000000001</v>
      </c>
      <c r="Q181" s="103">
        <v>3.2006999999999999</v>
      </c>
      <c r="R181" s="103">
        <v>3.2006999999999999</v>
      </c>
      <c r="S181" s="103">
        <v>3.2006999999999999</v>
      </c>
      <c r="T181" s="103">
        <v>0</v>
      </c>
      <c r="U181" s="103">
        <v>0</v>
      </c>
      <c r="V181" s="103">
        <v>0</v>
      </c>
      <c r="W181" s="103">
        <v>0</v>
      </c>
      <c r="X181" s="103">
        <v>0</v>
      </c>
      <c r="Y181" s="103">
        <v>0</v>
      </c>
      <c r="Z181" s="103">
        <v>0</v>
      </c>
      <c r="AA181" s="103">
        <v>0</v>
      </c>
      <c r="AB181" s="103">
        <v>0</v>
      </c>
      <c r="AC181" s="103">
        <v>2.0474999999999999</v>
      </c>
      <c r="AD181" s="103">
        <v>2.3633999999999999</v>
      </c>
      <c r="AE181" s="103">
        <v>2.3626</v>
      </c>
      <c r="AF181" s="103">
        <v>2.6271</v>
      </c>
      <c r="AG181" s="103">
        <v>2.6112000000000002</v>
      </c>
      <c r="AH181" s="103">
        <v>2.5937999999999999</v>
      </c>
      <c r="AI181" s="103">
        <v>2.5937999999999999</v>
      </c>
      <c r="AJ181" s="103">
        <v>2.0286</v>
      </c>
      <c r="AK181" s="103">
        <v>2.0286</v>
      </c>
      <c r="AL181" s="103">
        <v>0</v>
      </c>
      <c r="AM181" s="103">
        <v>0</v>
      </c>
      <c r="AN181" s="103">
        <v>0</v>
      </c>
      <c r="AO181" s="103">
        <v>0</v>
      </c>
      <c r="AP181" s="103">
        <v>0</v>
      </c>
      <c r="AQ181" s="103">
        <v>0</v>
      </c>
      <c r="AR181" s="103">
        <v>0</v>
      </c>
      <c r="AS181" s="103">
        <v>0</v>
      </c>
      <c r="AT181" s="103">
        <v>0</v>
      </c>
      <c r="AU181" s="103">
        <v>0</v>
      </c>
      <c r="AV181" s="103">
        <v>0</v>
      </c>
      <c r="AW181" s="103">
        <v>0</v>
      </c>
      <c r="AX181" s="103">
        <v>0</v>
      </c>
      <c r="AY181" s="103">
        <v>0</v>
      </c>
      <c r="AZ181" s="103">
        <v>1.5415000000000001</v>
      </c>
      <c r="BA181" s="103">
        <v>1.6907000000000001</v>
      </c>
      <c r="BB181" s="103">
        <v>1.4407000000000001</v>
      </c>
      <c r="BC181" s="103">
        <v>1.524</v>
      </c>
      <c r="BD181" s="103">
        <v>0</v>
      </c>
      <c r="BE181" s="103">
        <v>0</v>
      </c>
      <c r="BF181" s="103">
        <v>1.4675</v>
      </c>
      <c r="BG181" s="103">
        <v>0</v>
      </c>
      <c r="BH181" s="103">
        <v>0</v>
      </c>
      <c r="BI181" s="103">
        <v>0</v>
      </c>
      <c r="BJ181" s="103">
        <v>0.25009999999999999</v>
      </c>
      <c r="BK181" s="5">
        <v>2.1015999999999999</v>
      </c>
      <c r="BL181" s="5">
        <v>0.67049999999999998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/>
      <c r="BW181" s="5"/>
      <c r="BX181" s="5"/>
      <c r="BY181" s="5"/>
      <c r="BZ181" s="5"/>
      <c r="CA181" s="5"/>
      <c r="CB181" s="105" t="s">
        <v>14</v>
      </c>
      <c r="CC181" s="106">
        <f>S181</f>
        <v>3.2006999999999999</v>
      </c>
      <c r="CD181" s="93">
        <f>AK181</f>
        <v>2.0286</v>
      </c>
      <c r="CE181" s="107">
        <f>BE181</f>
        <v>0</v>
      </c>
      <c r="CF181" s="16">
        <f t="shared" si="45"/>
        <v>0</v>
      </c>
    </row>
    <row r="182" spans="1:85" ht="14.5" x14ac:dyDescent="0.35">
      <c r="A182" s="91" t="s">
        <v>639</v>
      </c>
      <c r="B182" s="91" t="s">
        <v>491</v>
      </c>
      <c r="C182" s="91">
        <v>405</v>
      </c>
      <c r="D182" s="91">
        <v>3530</v>
      </c>
      <c r="E182" s="91" t="str">
        <f t="shared" si="37"/>
        <v>AUXILIAR DISTRIBUIÇÃO3530405</v>
      </c>
      <c r="F182" s="91" t="s">
        <v>982</v>
      </c>
      <c r="G182" s="91" t="s">
        <v>43</v>
      </c>
      <c r="H182" s="91" t="s">
        <v>1065</v>
      </c>
      <c r="I182" s="91" t="s">
        <v>234</v>
      </c>
      <c r="J182" s="91" t="s">
        <v>1134</v>
      </c>
      <c r="K182" s="102" t="s">
        <v>487</v>
      </c>
      <c r="L182" s="103">
        <v>0</v>
      </c>
      <c r="M182" s="104">
        <v>0</v>
      </c>
      <c r="N182" s="103">
        <v>0</v>
      </c>
      <c r="O182" s="103">
        <v>0</v>
      </c>
      <c r="P182" s="103">
        <v>0</v>
      </c>
      <c r="Q182" s="103">
        <v>0</v>
      </c>
      <c r="R182" s="103">
        <v>0</v>
      </c>
      <c r="S182" s="103">
        <v>0</v>
      </c>
      <c r="T182" s="103">
        <v>0</v>
      </c>
      <c r="U182" s="103">
        <v>0</v>
      </c>
      <c r="V182" s="103">
        <v>0</v>
      </c>
      <c r="W182" s="103">
        <v>0</v>
      </c>
      <c r="X182" s="103">
        <v>1.7504999999999999</v>
      </c>
      <c r="Y182" s="103">
        <v>1.7504999999999999</v>
      </c>
      <c r="Z182" s="103">
        <v>6.8654000000000002</v>
      </c>
      <c r="AA182" s="103">
        <v>9.6319999999999997</v>
      </c>
      <c r="AB182" s="103">
        <v>7.8334999999999999</v>
      </c>
      <c r="AC182" s="103">
        <v>7.5175999999999998</v>
      </c>
      <c r="AD182" s="103">
        <v>0.751</v>
      </c>
      <c r="AE182" s="103">
        <v>6.7176</v>
      </c>
      <c r="AF182" s="103">
        <v>4.2508999999999997</v>
      </c>
      <c r="AG182" s="103">
        <v>4.8175999999999997</v>
      </c>
      <c r="AH182" s="103">
        <v>4.6334999999999997</v>
      </c>
      <c r="AI182" s="103">
        <v>4.6334999999999997</v>
      </c>
      <c r="AJ182" s="103">
        <v>0</v>
      </c>
      <c r="AK182" s="103">
        <v>0</v>
      </c>
      <c r="AL182" s="103">
        <v>0</v>
      </c>
      <c r="AM182" s="103">
        <v>0</v>
      </c>
      <c r="AN182" s="103">
        <v>0</v>
      </c>
      <c r="AO182" s="103">
        <v>0</v>
      </c>
      <c r="AP182" s="103">
        <v>0</v>
      </c>
      <c r="AQ182" s="103">
        <v>0</v>
      </c>
      <c r="AR182" s="103">
        <v>0</v>
      </c>
      <c r="AS182" s="103">
        <v>0.434</v>
      </c>
      <c r="AT182" s="103">
        <v>0.434</v>
      </c>
      <c r="AU182" s="103">
        <v>0.434</v>
      </c>
      <c r="AV182" s="103">
        <v>0.434</v>
      </c>
      <c r="AW182" s="103">
        <v>0.434</v>
      </c>
      <c r="AX182" s="103">
        <v>0.434</v>
      </c>
      <c r="AY182" s="103">
        <v>2.2673000000000001</v>
      </c>
      <c r="AZ182" s="103">
        <v>1.6673</v>
      </c>
      <c r="BA182" s="103">
        <v>1.4173</v>
      </c>
      <c r="BB182" s="103">
        <v>1.2673000000000001</v>
      </c>
      <c r="BC182" s="103">
        <v>1.2673000000000001</v>
      </c>
      <c r="BD182" s="103">
        <v>0</v>
      </c>
      <c r="BE182" s="103">
        <v>0</v>
      </c>
      <c r="BF182" s="103">
        <v>0</v>
      </c>
      <c r="BG182" s="103">
        <v>1.6961999999999999</v>
      </c>
      <c r="BH182" s="103">
        <v>1.0628</v>
      </c>
      <c r="BI182" s="103">
        <v>1.5295000000000001</v>
      </c>
      <c r="BJ182" s="103">
        <v>0.59689999999999999</v>
      </c>
      <c r="BK182" s="5">
        <v>0.54690000000000005</v>
      </c>
      <c r="BL182" s="5">
        <v>1.4991000000000001</v>
      </c>
      <c r="BM182" s="5">
        <v>0</v>
      </c>
      <c r="BN182" s="5">
        <v>0</v>
      </c>
      <c r="BO182" s="5">
        <v>0</v>
      </c>
      <c r="BP182" s="5">
        <v>1.8488</v>
      </c>
      <c r="BQ182" s="5">
        <v>2.3321000000000001</v>
      </c>
      <c r="BR182" s="5">
        <v>4.0479000000000003</v>
      </c>
      <c r="BS182" s="5">
        <v>5.6805000000000003</v>
      </c>
      <c r="BT182" s="5">
        <v>6.3304999999999998</v>
      </c>
      <c r="BU182" s="5">
        <v>9.4621999999999993</v>
      </c>
      <c r="BV182" s="5"/>
      <c r="BW182" s="5"/>
      <c r="BX182" s="5"/>
      <c r="BY182" s="5"/>
      <c r="BZ182" s="5"/>
      <c r="CA182" s="5"/>
      <c r="CB182" s="105" t="s">
        <v>14</v>
      </c>
      <c r="CC182" s="106">
        <f>S182</f>
        <v>0</v>
      </c>
      <c r="CD182" s="93">
        <f>AK182</f>
        <v>0</v>
      </c>
      <c r="CE182" s="107">
        <f>BE182</f>
        <v>0</v>
      </c>
      <c r="CF182" s="16">
        <f t="shared" si="45"/>
        <v>9.4621999999999993</v>
      </c>
    </row>
    <row r="183" spans="1:85" ht="14.5" x14ac:dyDescent="0.35">
      <c r="A183" s="91" t="s">
        <v>551</v>
      </c>
      <c r="B183" s="91" t="s">
        <v>491</v>
      </c>
      <c r="C183" s="91">
        <v>405</v>
      </c>
      <c r="D183" s="91">
        <v>4506</v>
      </c>
      <c r="E183" s="91" t="str">
        <f t="shared" si="37"/>
        <v>AUXILIAR DISTRIBUIÇÃO4506405</v>
      </c>
      <c r="F183" s="91" t="s">
        <v>982</v>
      </c>
      <c r="G183" s="91" t="s">
        <v>43</v>
      </c>
      <c r="H183" s="91" t="s">
        <v>1065</v>
      </c>
      <c r="I183" s="91" t="s">
        <v>184</v>
      </c>
      <c r="J183" s="91" t="s">
        <v>1134</v>
      </c>
      <c r="K183" s="102" t="s">
        <v>487</v>
      </c>
      <c r="L183" s="103">
        <v>0</v>
      </c>
      <c r="M183" s="104">
        <v>0.68979999999999997</v>
      </c>
      <c r="N183" s="103">
        <v>0</v>
      </c>
      <c r="O183" s="103">
        <v>0</v>
      </c>
      <c r="P183" s="103">
        <v>0</v>
      </c>
      <c r="Q183" s="103">
        <v>0</v>
      </c>
      <c r="R183" s="103">
        <v>1.1279999999999999</v>
      </c>
      <c r="S183" s="103">
        <v>1.1279999999999999</v>
      </c>
      <c r="T183" s="103">
        <v>0.2334</v>
      </c>
      <c r="U183" s="103">
        <v>0.25009999999999999</v>
      </c>
      <c r="V183" s="103">
        <v>6.6799999999999998E-2</v>
      </c>
      <c r="W183" s="103">
        <v>0</v>
      </c>
      <c r="X183" s="103">
        <v>0.23730000000000001</v>
      </c>
      <c r="Y183" s="103">
        <v>0.23730000000000001</v>
      </c>
      <c r="Z183" s="103">
        <v>0.20549999999999999</v>
      </c>
      <c r="AA183" s="103">
        <v>0</v>
      </c>
      <c r="AB183" s="103">
        <v>0</v>
      </c>
      <c r="AC183" s="103">
        <v>0</v>
      </c>
      <c r="AD183" s="103">
        <v>0</v>
      </c>
      <c r="AE183" s="103">
        <v>8.0053000000000001</v>
      </c>
      <c r="AF183" s="103">
        <v>14.555</v>
      </c>
      <c r="AG183" s="103">
        <v>17.954999999999998</v>
      </c>
      <c r="AH183" s="103">
        <v>23.737500000000001</v>
      </c>
      <c r="AI183" s="103">
        <v>13.9541</v>
      </c>
      <c r="AJ183" s="103">
        <v>0.83750000000000002</v>
      </c>
      <c r="AK183" s="103">
        <v>0.83750000000000002</v>
      </c>
      <c r="AL183" s="103">
        <v>0</v>
      </c>
      <c r="AM183" s="103">
        <v>0</v>
      </c>
      <c r="AN183" s="103">
        <v>0</v>
      </c>
      <c r="AO183" s="103">
        <v>0</v>
      </c>
      <c r="AP183" s="103">
        <v>0.1333</v>
      </c>
      <c r="AQ183" s="103">
        <v>0</v>
      </c>
      <c r="AR183" s="103">
        <v>0</v>
      </c>
      <c r="AS183" s="103">
        <v>1.5486</v>
      </c>
      <c r="AT183" s="103">
        <v>2.8971</v>
      </c>
      <c r="AU183" s="103">
        <v>3.2795999999999998</v>
      </c>
      <c r="AV183" s="103">
        <v>5.0796000000000001</v>
      </c>
      <c r="AW183" s="103">
        <v>6.2310999999999996</v>
      </c>
      <c r="AX183" s="103">
        <v>0</v>
      </c>
      <c r="AY183" s="103">
        <v>0</v>
      </c>
      <c r="AZ183" s="103">
        <v>0</v>
      </c>
      <c r="BA183" s="103">
        <v>0</v>
      </c>
      <c r="BB183" s="103">
        <v>0</v>
      </c>
      <c r="BC183" s="103">
        <v>0</v>
      </c>
      <c r="BD183" s="103">
        <v>0</v>
      </c>
      <c r="BE183" s="103">
        <v>0</v>
      </c>
      <c r="BF183" s="103">
        <v>0</v>
      </c>
      <c r="BG183" s="103">
        <v>0</v>
      </c>
      <c r="BH183" s="103">
        <v>0</v>
      </c>
      <c r="BI183" s="103">
        <v>0</v>
      </c>
      <c r="BJ183" s="103">
        <v>0.43409999999999999</v>
      </c>
      <c r="BK183" s="5">
        <v>8.4099999999999994E-2</v>
      </c>
      <c r="BL183" s="5">
        <v>0</v>
      </c>
      <c r="BM183" s="5">
        <v>0</v>
      </c>
      <c r="BN183" s="5">
        <v>0.1318</v>
      </c>
      <c r="BO183" s="5">
        <v>0.31519999999999998</v>
      </c>
      <c r="BP183" s="5">
        <v>1.4825999999999999</v>
      </c>
      <c r="BQ183" s="5">
        <v>2.0834000000000001</v>
      </c>
      <c r="BR183" s="5">
        <v>3.1160000000000001</v>
      </c>
      <c r="BS183" s="5">
        <v>3.6160000000000001</v>
      </c>
      <c r="BT183" s="5">
        <v>0</v>
      </c>
      <c r="BU183" s="5">
        <v>1.0159</v>
      </c>
      <c r="BV183" s="5"/>
      <c r="BW183" s="5"/>
      <c r="BX183" s="5"/>
      <c r="BY183" s="5"/>
      <c r="BZ183" s="5"/>
      <c r="CA183" s="5"/>
      <c r="CB183" s="105" t="s">
        <v>14</v>
      </c>
      <c r="CC183" s="106">
        <f>S183</f>
        <v>1.1279999999999999</v>
      </c>
      <c r="CD183" s="93">
        <f>AK183</f>
        <v>0.83750000000000002</v>
      </c>
      <c r="CE183" s="107">
        <f>BE183</f>
        <v>0</v>
      </c>
      <c r="CF183" s="16">
        <f t="shared" si="45"/>
        <v>1.0159</v>
      </c>
    </row>
    <row r="184" spans="1:85" ht="14.5" x14ac:dyDescent="0.35">
      <c r="A184" s="91" t="s">
        <v>628</v>
      </c>
      <c r="B184" s="91" t="s">
        <v>491</v>
      </c>
      <c r="C184" s="91">
        <v>405</v>
      </c>
      <c r="D184" s="91">
        <v>4513</v>
      </c>
      <c r="E184" s="91" t="str">
        <f t="shared" si="37"/>
        <v>AUXILIAR DISTRIBUIÇÃO4513405</v>
      </c>
      <c r="F184" s="91" t="s">
        <v>982</v>
      </c>
      <c r="G184" s="91" t="s">
        <v>33</v>
      </c>
      <c r="H184" s="91" t="s">
        <v>1065</v>
      </c>
      <c r="I184" s="91" t="s">
        <v>170</v>
      </c>
      <c r="J184" s="91" t="s">
        <v>1134</v>
      </c>
      <c r="K184" s="102" t="s">
        <v>487</v>
      </c>
      <c r="L184" s="104">
        <v>0</v>
      </c>
      <c r="M184" s="104">
        <v>47.704999999999998</v>
      </c>
      <c r="N184" s="104">
        <v>12.5283</v>
      </c>
      <c r="O184" s="103">
        <v>14.6282</v>
      </c>
      <c r="P184" s="103">
        <v>15.928100000000001</v>
      </c>
      <c r="Q184" s="103">
        <v>17.978000000000002</v>
      </c>
      <c r="R184" s="103">
        <v>17.761299999999999</v>
      </c>
      <c r="S184" s="103">
        <v>17.761299999999999</v>
      </c>
      <c r="T184" s="103">
        <v>15.0105</v>
      </c>
      <c r="U184" s="103">
        <v>19.727</v>
      </c>
      <c r="V184" s="103">
        <v>22.126899999999999</v>
      </c>
      <c r="W184" s="103">
        <v>16.628299999999999</v>
      </c>
      <c r="X184" s="103">
        <v>18.076599999999999</v>
      </c>
      <c r="Y184" s="103">
        <v>18.076599999999999</v>
      </c>
      <c r="Z184" s="103">
        <v>7.6265999999999998</v>
      </c>
      <c r="AA184" s="103">
        <v>7.6265999999999998</v>
      </c>
      <c r="AB184" s="103">
        <v>0</v>
      </c>
      <c r="AC184" s="103">
        <v>0.1115</v>
      </c>
      <c r="AD184" s="103">
        <v>0</v>
      </c>
      <c r="AE184" s="103">
        <v>0</v>
      </c>
      <c r="AF184" s="103">
        <v>0</v>
      </c>
      <c r="AG184" s="103">
        <v>0</v>
      </c>
      <c r="AH184" s="103">
        <v>0</v>
      </c>
      <c r="AI184" s="103">
        <v>0</v>
      </c>
      <c r="AJ184" s="103">
        <v>0.15010000000000001</v>
      </c>
      <c r="AK184" s="103">
        <v>0.15010000000000001</v>
      </c>
      <c r="AL184" s="103">
        <v>5.0099999999999999E-2</v>
      </c>
      <c r="AM184" s="103">
        <v>0</v>
      </c>
      <c r="AN184" s="103">
        <v>0</v>
      </c>
      <c r="AO184" s="103">
        <v>0</v>
      </c>
      <c r="AP184" s="103">
        <v>0.19700000000000001</v>
      </c>
      <c r="AQ184" s="103">
        <v>0</v>
      </c>
      <c r="AR184" s="103">
        <v>0.51300000000000001</v>
      </c>
      <c r="AS184" s="103">
        <v>0.59699999999999998</v>
      </c>
      <c r="AT184" s="103">
        <v>1.7819</v>
      </c>
      <c r="AU184" s="103">
        <v>2.5825999999999998</v>
      </c>
      <c r="AV184" s="103">
        <v>0.3327</v>
      </c>
      <c r="AW184" s="103">
        <v>0</v>
      </c>
      <c r="AX184" s="103">
        <v>0.20069999999999999</v>
      </c>
      <c r="AY184" s="103">
        <v>0</v>
      </c>
      <c r="AZ184" s="103">
        <v>0</v>
      </c>
      <c r="BA184" s="103">
        <v>0</v>
      </c>
      <c r="BB184" s="103">
        <v>0</v>
      </c>
      <c r="BC184" s="103">
        <v>0</v>
      </c>
      <c r="BD184" s="103">
        <v>1.5490999999999999</v>
      </c>
      <c r="BE184" s="103">
        <v>1.6982999999999999</v>
      </c>
      <c r="BF184" s="103">
        <v>4.4489999999999998</v>
      </c>
      <c r="BG184" s="103">
        <v>8.8979999999999997</v>
      </c>
      <c r="BH184" s="103">
        <v>7.4646999999999997</v>
      </c>
      <c r="BI184" s="103">
        <v>12.1988</v>
      </c>
      <c r="BJ184" s="103">
        <v>10.2155</v>
      </c>
      <c r="BK184" s="5">
        <v>10.1656</v>
      </c>
      <c r="BL184" s="5">
        <v>0</v>
      </c>
      <c r="BM184" s="5">
        <v>8.5400000000000004E-2</v>
      </c>
      <c r="BN184" s="5">
        <v>8.5400000000000004E-2</v>
      </c>
      <c r="BO184" s="5">
        <v>8.5400000000000004E-2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0.56510000000000005</v>
      </c>
      <c r="BV184" s="5"/>
      <c r="BW184" s="5"/>
      <c r="BX184" s="5"/>
      <c r="BY184" s="5"/>
      <c r="BZ184" s="5"/>
      <c r="CA184" s="5"/>
      <c r="CB184" s="105" t="s">
        <v>14</v>
      </c>
      <c r="CC184" s="15">
        <f>M184</f>
        <v>47.704999999999998</v>
      </c>
      <c r="CD184" s="16">
        <f>AC184</f>
        <v>0.1115</v>
      </c>
      <c r="CE184" s="133">
        <f>AV184</f>
        <v>0.3327</v>
      </c>
      <c r="CF184" s="16">
        <f>BO184</f>
        <v>8.5400000000000004E-2</v>
      </c>
      <c r="CG184" s="93">
        <f>BU184</f>
        <v>0.56510000000000005</v>
      </c>
    </row>
    <row r="185" spans="1:85" ht="14.5" x14ac:dyDescent="0.35">
      <c r="A185" s="91" t="s">
        <v>527</v>
      </c>
      <c r="B185" s="91" t="s">
        <v>491</v>
      </c>
      <c r="C185" s="91">
        <v>405</v>
      </c>
      <c r="D185" s="91">
        <v>4556</v>
      </c>
      <c r="E185" s="91" t="str">
        <f t="shared" si="37"/>
        <v>AUXILIAR DISTRIBUIÇÃO4556405</v>
      </c>
      <c r="F185" s="91" t="s">
        <v>982</v>
      </c>
      <c r="G185" s="91" t="s">
        <v>43</v>
      </c>
      <c r="H185" s="91" t="s">
        <v>1065</v>
      </c>
      <c r="I185" s="91" t="s">
        <v>206</v>
      </c>
      <c r="J185" s="91" t="s">
        <v>1134</v>
      </c>
      <c r="K185" s="102" t="s">
        <v>487</v>
      </c>
      <c r="L185" s="104">
        <v>48.9313</v>
      </c>
      <c r="M185" s="104">
        <v>44.382100000000001</v>
      </c>
      <c r="N185" s="104">
        <v>62.746600000000001</v>
      </c>
      <c r="O185" s="103">
        <v>62.762500000000003</v>
      </c>
      <c r="P185" s="103">
        <v>63.746600000000001</v>
      </c>
      <c r="Q185" s="103">
        <v>64.629900000000006</v>
      </c>
      <c r="R185" s="103">
        <v>65.447400000000002</v>
      </c>
      <c r="S185" s="103">
        <v>65.447400000000002</v>
      </c>
      <c r="T185" s="103">
        <v>0</v>
      </c>
      <c r="U185" s="103">
        <v>3.8834</v>
      </c>
      <c r="V185" s="103">
        <v>11.052199999999999</v>
      </c>
      <c r="W185" s="103">
        <v>17.284700000000001</v>
      </c>
      <c r="X185" s="103">
        <v>15.565899999999999</v>
      </c>
      <c r="Y185" s="103">
        <v>15.565899999999999</v>
      </c>
      <c r="Z185" s="103">
        <v>21.716699999999999</v>
      </c>
      <c r="AA185" s="103">
        <v>23.800699999999999</v>
      </c>
      <c r="AB185" s="103">
        <v>9.7173999999999996</v>
      </c>
      <c r="AC185" s="103">
        <v>11.683299999999999</v>
      </c>
      <c r="AD185" s="103">
        <v>12.4825</v>
      </c>
      <c r="AE185" s="103">
        <v>0</v>
      </c>
      <c r="AF185" s="103">
        <v>0</v>
      </c>
      <c r="AG185" s="103">
        <v>0</v>
      </c>
      <c r="AH185" s="103">
        <v>0.58320000000000005</v>
      </c>
      <c r="AI185" s="103">
        <v>0.58320000000000005</v>
      </c>
      <c r="AJ185" s="103">
        <v>3.3666</v>
      </c>
      <c r="AK185" s="103">
        <v>3.3666</v>
      </c>
      <c r="AL185" s="103">
        <v>2.8008000000000002</v>
      </c>
      <c r="AM185" s="103">
        <v>3.4674</v>
      </c>
      <c r="AN185" s="103">
        <v>4.2832999999999997</v>
      </c>
      <c r="AO185" s="103">
        <v>6.0340999999999996</v>
      </c>
      <c r="AP185" s="103">
        <v>1.0841000000000001</v>
      </c>
      <c r="AQ185" s="103">
        <v>0</v>
      </c>
      <c r="AR185" s="103">
        <v>0.25069999999999998</v>
      </c>
      <c r="AS185" s="103">
        <v>1.4173</v>
      </c>
      <c r="AT185" s="103">
        <v>0.68469999999999998</v>
      </c>
      <c r="AU185" s="103">
        <v>0.1346</v>
      </c>
      <c r="AV185" s="103">
        <v>0.28539999999999999</v>
      </c>
      <c r="AW185" s="103">
        <v>0.47020000000000001</v>
      </c>
      <c r="AX185" s="103">
        <v>2.6526999999999998</v>
      </c>
      <c r="AY185" s="103">
        <v>1.2519</v>
      </c>
      <c r="AZ185" s="103">
        <v>2.6852</v>
      </c>
      <c r="BA185" s="103">
        <v>2.6852</v>
      </c>
      <c r="BB185" s="103">
        <v>3.8511000000000002</v>
      </c>
      <c r="BC185" s="103">
        <v>3.8511000000000002</v>
      </c>
      <c r="BD185" s="103">
        <v>0.91859999999999997</v>
      </c>
      <c r="BE185" s="103">
        <v>0.61860000000000004</v>
      </c>
      <c r="BF185" s="103">
        <v>1.2659</v>
      </c>
      <c r="BG185" s="103">
        <v>2.2158000000000002</v>
      </c>
      <c r="BH185" s="103">
        <v>2.3984000000000001</v>
      </c>
      <c r="BI185" s="103">
        <v>1.7991999999999999</v>
      </c>
      <c r="BJ185" s="103">
        <v>3.2650000000000001</v>
      </c>
      <c r="BK185" s="5">
        <v>0.31430000000000002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3.7477</v>
      </c>
      <c r="BR185" s="5">
        <v>3.7477</v>
      </c>
      <c r="BS185" s="5">
        <v>3.3317999999999999</v>
      </c>
      <c r="BT185" s="5">
        <v>3.3317999999999999</v>
      </c>
      <c r="BU185" s="5">
        <v>1.9493</v>
      </c>
      <c r="BV185" s="5"/>
      <c r="BW185" s="5"/>
      <c r="BX185" s="5"/>
      <c r="BY185" s="5"/>
      <c r="BZ185" s="5"/>
      <c r="CA185" s="5"/>
      <c r="CB185" s="105" t="s">
        <v>14</v>
      </c>
      <c r="CC185" s="106">
        <f t="shared" ref="CC185:CC197" si="46">S185</f>
        <v>65.447400000000002</v>
      </c>
      <c r="CD185" s="93">
        <f t="shared" ref="CD185:CD197" si="47">AK185</f>
        <v>3.3666</v>
      </c>
      <c r="CE185" s="107">
        <f t="shared" ref="CE185:CE197" si="48">BE185</f>
        <v>0.61860000000000004</v>
      </c>
      <c r="CF185" s="16">
        <f t="shared" ref="CF185:CF197" si="49">BU185</f>
        <v>1.9493</v>
      </c>
    </row>
    <row r="186" spans="1:85" ht="14.5" x14ac:dyDescent="0.35">
      <c r="A186" s="91" t="s">
        <v>1148</v>
      </c>
      <c r="B186" s="91" t="s">
        <v>933</v>
      </c>
      <c r="C186" s="91">
        <v>405</v>
      </c>
      <c r="D186" s="91">
        <v>1301</v>
      </c>
      <c r="E186" s="91" t="str">
        <f t="shared" si="37"/>
        <v>CONFERENTE OP EMPILHADEIRA1301405</v>
      </c>
      <c r="F186" s="91" t="s">
        <v>982</v>
      </c>
      <c r="G186" s="91" t="s">
        <v>43</v>
      </c>
      <c r="H186" s="91" t="s">
        <v>1065</v>
      </c>
      <c r="I186" s="91" t="s">
        <v>450</v>
      </c>
      <c r="J186" s="91" t="s">
        <v>1134</v>
      </c>
      <c r="K186" s="102" t="s">
        <v>470</v>
      </c>
      <c r="L186" s="103">
        <v>0</v>
      </c>
      <c r="M186" s="103">
        <v>0</v>
      </c>
      <c r="N186" s="103">
        <v>0</v>
      </c>
      <c r="O186" s="103">
        <v>0</v>
      </c>
      <c r="P186" s="103">
        <v>0</v>
      </c>
      <c r="Q186" s="103">
        <v>0</v>
      </c>
      <c r="R186" s="103">
        <v>0</v>
      </c>
      <c r="S186" s="103">
        <v>0</v>
      </c>
      <c r="T186" s="103">
        <v>0</v>
      </c>
      <c r="U186" s="103">
        <v>0</v>
      </c>
      <c r="V186" s="103">
        <v>0</v>
      </c>
      <c r="W186" s="103">
        <v>0</v>
      </c>
      <c r="X186" s="103">
        <v>0</v>
      </c>
      <c r="Y186" s="103">
        <v>0</v>
      </c>
      <c r="Z186" s="103">
        <v>0</v>
      </c>
      <c r="AA186" s="103">
        <v>0</v>
      </c>
      <c r="AB186" s="103">
        <v>0</v>
      </c>
      <c r="AC186" s="103">
        <v>0</v>
      </c>
      <c r="AD186" s="103">
        <v>0</v>
      </c>
      <c r="AE186" s="103">
        <v>0</v>
      </c>
      <c r="AF186" s="103">
        <v>0</v>
      </c>
      <c r="AG186" s="103">
        <v>0</v>
      </c>
      <c r="AH186" s="103">
        <v>0</v>
      </c>
      <c r="AI186" s="103">
        <v>0</v>
      </c>
      <c r="AJ186" s="103">
        <v>0</v>
      </c>
      <c r="AK186" s="103">
        <v>0</v>
      </c>
      <c r="AL186" s="103">
        <v>0.19900000000000001</v>
      </c>
      <c r="AM186" s="103">
        <v>0.19900000000000001</v>
      </c>
      <c r="AN186" s="103">
        <v>0.19900000000000001</v>
      </c>
      <c r="AO186" s="103">
        <v>0</v>
      </c>
      <c r="AP186" s="103">
        <v>0</v>
      </c>
      <c r="AQ186" s="103">
        <v>0</v>
      </c>
      <c r="AR186" s="103">
        <v>0</v>
      </c>
      <c r="AS186" s="103">
        <v>0</v>
      </c>
      <c r="AT186" s="103">
        <v>0</v>
      </c>
      <c r="AU186" s="103">
        <v>0</v>
      </c>
      <c r="AV186" s="103">
        <v>0</v>
      </c>
      <c r="AW186" s="103">
        <v>0</v>
      </c>
      <c r="AX186" s="103">
        <v>0</v>
      </c>
      <c r="AY186" s="103">
        <v>0</v>
      </c>
      <c r="AZ186" s="103">
        <v>0</v>
      </c>
      <c r="BA186" s="103">
        <v>0</v>
      </c>
      <c r="BB186" s="103">
        <v>0</v>
      </c>
      <c r="BC186" s="103">
        <v>0</v>
      </c>
      <c r="BD186" s="103">
        <v>0</v>
      </c>
      <c r="BE186" s="103">
        <v>0</v>
      </c>
      <c r="BF186" s="103">
        <v>0</v>
      </c>
      <c r="BG186" s="103">
        <v>0</v>
      </c>
      <c r="BH186" s="103">
        <v>0</v>
      </c>
      <c r="BI186" s="103">
        <v>0</v>
      </c>
      <c r="BJ186" s="103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/>
      <c r="BW186" s="5"/>
      <c r="BX186" s="5"/>
      <c r="BY186" s="5"/>
      <c r="BZ186" s="5"/>
      <c r="CA186" s="5"/>
      <c r="CB186" s="105" t="s">
        <v>14</v>
      </c>
      <c r="CC186" s="106">
        <f t="shared" si="46"/>
        <v>0</v>
      </c>
      <c r="CD186" s="93">
        <f t="shared" si="47"/>
        <v>0</v>
      </c>
      <c r="CE186" s="107">
        <f t="shared" si="48"/>
        <v>0</v>
      </c>
      <c r="CF186" s="16">
        <f t="shared" si="49"/>
        <v>0</v>
      </c>
    </row>
    <row r="187" spans="1:85" ht="14.5" x14ac:dyDescent="0.35">
      <c r="A187" s="91" t="s">
        <v>1152</v>
      </c>
      <c r="B187" s="91" t="s">
        <v>933</v>
      </c>
      <c r="C187" s="91">
        <v>405</v>
      </c>
      <c r="D187" s="91">
        <v>1301</v>
      </c>
      <c r="E187" s="91" t="str">
        <f t="shared" si="37"/>
        <v>CONFERENTE OP EMPILHADEIRA1301405</v>
      </c>
      <c r="F187" s="91" t="s">
        <v>982</v>
      </c>
      <c r="G187" s="91" t="s">
        <v>43</v>
      </c>
      <c r="H187" s="91" t="s">
        <v>1065</v>
      </c>
      <c r="I187" s="91" t="s">
        <v>450</v>
      </c>
      <c r="J187" s="91" t="s">
        <v>1134</v>
      </c>
      <c r="K187" s="102" t="s">
        <v>470</v>
      </c>
      <c r="L187" s="103">
        <v>0</v>
      </c>
      <c r="M187" s="103">
        <v>0</v>
      </c>
      <c r="N187" s="103">
        <v>0</v>
      </c>
      <c r="O187" s="103">
        <v>0</v>
      </c>
      <c r="P187" s="103">
        <v>0</v>
      </c>
      <c r="Q187" s="103">
        <v>0</v>
      </c>
      <c r="R187" s="103">
        <v>0</v>
      </c>
      <c r="S187" s="103">
        <v>0</v>
      </c>
      <c r="T187" s="103">
        <v>0</v>
      </c>
      <c r="U187" s="103">
        <v>0</v>
      </c>
      <c r="V187" s="103">
        <v>0</v>
      </c>
      <c r="W187" s="103">
        <v>0</v>
      </c>
      <c r="X187" s="103">
        <v>0</v>
      </c>
      <c r="Y187" s="103">
        <v>0</v>
      </c>
      <c r="Z187" s="103">
        <v>0</v>
      </c>
      <c r="AA187" s="103">
        <v>0</v>
      </c>
      <c r="AB187" s="103">
        <v>0</v>
      </c>
      <c r="AC187" s="103">
        <v>0</v>
      </c>
      <c r="AD187" s="103">
        <v>0</v>
      </c>
      <c r="AE187" s="103">
        <v>0</v>
      </c>
      <c r="AF187" s="103">
        <v>0</v>
      </c>
      <c r="AG187" s="103">
        <v>0</v>
      </c>
      <c r="AH187" s="103">
        <v>0</v>
      </c>
      <c r="AI187" s="103">
        <v>0</v>
      </c>
      <c r="AJ187" s="103">
        <v>0</v>
      </c>
      <c r="AK187" s="103">
        <v>0</v>
      </c>
      <c r="AL187" s="103">
        <v>0.84899999999999998</v>
      </c>
      <c r="AM187" s="103">
        <v>0.84899999999999998</v>
      </c>
      <c r="AN187" s="103">
        <v>1.764</v>
      </c>
      <c r="AO187" s="103">
        <v>0</v>
      </c>
      <c r="AP187" s="103">
        <v>0</v>
      </c>
      <c r="AQ187" s="103">
        <v>0</v>
      </c>
      <c r="AR187" s="103">
        <v>0</v>
      </c>
      <c r="AS187" s="103">
        <v>0</v>
      </c>
      <c r="AT187" s="103">
        <v>0</v>
      </c>
      <c r="AU187" s="103">
        <v>0</v>
      </c>
      <c r="AV187" s="103">
        <v>0</v>
      </c>
      <c r="AW187" s="103">
        <v>0</v>
      </c>
      <c r="AX187" s="103">
        <v>0</v>
      </c>
      <c r="AY187" s="103">
        <v>0</v>
      </c>
      <c r="AZ187" s="103">
        <v>0</v>
      </c>
      <c r="BA187" s="103">
        <v>0</v>
      </c>
      <c r="BB187" s="103">
        <v>0</v>
      </c>
      <c r="BC187" s="103">
        <v>0</v>
      </c>
      <c r="BD187" s="103">
        <v>0</v>
      </c>
      <c r="BE187" s="103">
        <v>0</v>
      </c>
      <c r="BF187" s="103">
        <v>0</v>
      </c>
      <c r="BG187" s="103">
        <v>0</v>
      </c>
      <c r="BH187" s="103">
        <v>0</v>
      </c>
      <c r="BI187" s="103">
        <v>0</v>
      </c>
      <c r="BJ187" s="103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/>
      <c r="BW187" s="5"/>
      <c r="BX187" s="5"/>
      <c r="BY187" s="5"/>
      <c r="BZ187" s="5"/>
      <c r="CA187" s="5"/>
      <c r="CB187" s="105" t="s">
        <v>14</v>
      </c>
      <c r="CC187" s="106">
        <f t="shared" si="46"/>
        <v>0</v>
      </c>
      <c r="CD187" s="93">
        <f t="shared" si="47"/>
        <v>0</v>
      </c>
      <c r="CE187" s="107">
        <f t="shared" si="48"/>
        <v>0</v>
      </c>
      <c r="CF187" s="16">
        <f t="shared" si="49"/>
        <v>0</v>
      </c>
    </row>
    <row r="188" spans="1:85" ht="14.5" x14ac:dyDescent="0.35">
      <c r="A188" s="91" t="s">
        <v>1172</v>
      </c>
      <c r="B188" s="91" t="s">
        <v>933</v>
      </c>
      <c r="C188" s="91">
        <v>405</v>
      </c>
      <c r="D188" s="91">
        <v>1301</v>
      </c>
      <c r="E188" s="91" t="str">
        <f t="shared" si="37"/>
        <v>CONFERENTE OP EMPILHADEIRA1301405</v>
      </c>
      <c r="F188" s="91" t="s">
        <v>982</v>
      </c>
      <c r="G188" s="91" t="s">
        <v>43</v>
      </c>
      <c r="H188" s="91" t="s">
        <v>1065</v>
      </c>
      <c r="I188" s="91" t="s">
        <v>450</v>
      </c>
      <c r="J188" s="91" t="s">
        <v>1134</v>
      </c>
      <c r="K188" s="102" t="s">
        <v>470</v>
      </c>
      <c r="L188" s="103">
        <v>0</v>
      </c>
      <c r="M188" s="103">
        <v>0</v>
      </c>
      <c r="N188" s="103">
        <v>0</v>
      </c>
      <c r="O188" s="103">
        <v>0</v>
      </c>
      <c r="P188" s="103">
        <v>0</v>
      </c>
      <c r="Q188" s="103">
        <v>0</v>
      </c>
      <c r="R188" s="103">
        <v>0</v>
      </c>
      <c r="S188" s="103">
        <v>0</v>
      </c>
      <c r="T188" s="103">
        <v>0</v>
      </c>
      <c r="U188" s="103">
        <v>0</v>
      </c>
      <c r="V188" s="103">
        <v>0</v>
      </c>
      <c r="W188" s="103">
        <v>0</v>
      </c>
      <c r="X188" s="103">
        <v>0</v>
      </c>
      <c r="Y188" s="103">
        <v>0</v>
      </c>
      <c r="Z188" s="103">
        <v>0</v>
      </c>
      <c r="AA188" s="103">
        <v>0</v>
      </c>
      <c r="AB188" s="103">
        <v>0</v>
      </c>
      <c r="AC188" s="103">
        <v>0</v>
      </c>
      <c r="AD188" s="103">
        <v>0</v>
      </c>
      <c r="AE188" s="103">
        <v>0</v>
      </c>
      <c r="AF188" s="103">
        <v>0</v>
      </c>
      <c r="AG188" s="103">
        <v>0</v>
      </c>
      <c r="AH188" s="103">
        <v>0</v>
      </c>
      <c r="AI188" s="103">
        <v>0</v>
      </c>
      <c r="AJ188" s="103">
        <v>0</v>
      </c>
      <c r="AK188" s="103">
        <v>0</v>
      </c>
      <c r="AL188" s="103">
        <v>3.4969999999999999</v>
      </c>
      <c r="AM188" s="103">
        <v>3.4969999999999999</v>
      </c>
      <c r="AN188" s="103">
        <v>4.2629999999999999</v>
      </c>
      <c r="AO188" s="103">
        <v>0</v>
      </c>
      <c r="AP188" s="103">
        <v>0</v>
      </c>
      <c r="AQ188" s="103">
        <v>0</v>
      </c>
      <c r="AR188" s="103">
        <v>0</v>
      </c>
      <c r="AS188" s="103">
        <v>0</v>
      </c>
      <c r="AT188" s="103">
        <v>0</v>
      </c>
      <c r="AU188" s="103">
        <v>0</v>
      </c>
      <c r="AV188" s="103">
        <v>0</v>
      </c>
      <c r="AW188" s="103">
        <v>0</v>
      </c>
      <c r="AX188" s="103">
        <v>0</v>
      </c>
      <c r="AY188" s="103">
        <v>0</v>
      </c>
      <c r="AZ188" s="103">
        <v>0</v>
      </c>
      <c r="BA188" s="103">
        <v>0</v>
      </c>
      <c r="BB188" s="103">
        <v>0</v>
      </c>
      <c r="BC188" s="103">
        <v>0</v>
      </c>
      <c r="BD188" s="103">
        <v>0</v>
      </c>
      <c r="BE188" s="103">
        <v>0</v>
      </c>
      <c r="BF188" s="103">
        <v>0</v>
      </c>
      <c r="BG188" s="103">
        <v>0</v>
      </c>
      <c r="BH188" s="103">
        <v>0</v>
      </c>
      <c r="BI188" s="103">
        <v>0</v>
      </c>
      <c r="BJ188" s="103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/>
      <c r="BW188" s="5"/>
      <c r="BX188" s="5"/>
      <c r="BY188" s="5"/>
      <c r="BZ188" s="5"/>
      <c r="CA188" s="5"/>
      <c r="CB188" s="105" t="s">
        <v>14</v>
      </c>
      <c r="CC188" s="106">
        <f t="shared" si="46"/>
        <v>0</v>
      </c>
      <c r="CD188" s="93">
        <f t="shared" si="47"/>
        <v>0</v>
      </c>
      <c r="CE188" s="107">
        <f t="shared" si="48"/>
        <v>0</v>
      </c>
      <c r="CF188" s="16">
        <f t="shared" si="49"/>
        <v>0</v>
      </c>
    </row>
    <row r="189" spans="1:85" ht="14.5" x14ac:dyDescent="0.35">
      <c r="A189" s="91" t="s">
        <v>1188</v>
      </c>
      <c r="B189" s="91" t="s">
        <v>933</v>
      </c>
      <c r="C189" s="91">
        <v>405</v>
      </c>
      <c r="D189" s="91">
        <v>1301</v>
      </c>
      <c r="E189" s="91" t="str">
        <f t="shared" si="37"/>
        <v>CONFERENTE OP EMPILHADEIRA1301405</v>
      </c>
      <c r="F189" s="91" t="s">
        <v>982</v>
      </c>
      <c r="G189" s="91" t="s">
        <v>43</v>
      </c>
      <c r="H189" s="91" t="s">
        <v>1065</v>
      </c>
      <c r="I189" s="91" t="s">
        <v>450</v>
      </c>
      <c r="J189" s="91" t="s">
        <v>1134</v>
      </c>
      <c r="K189" s="102" t="s">
        <v>470</v>
      </c>
      <c r="L189" s="103">
        <v>0</v>
      </c>
      <c r="M189" s="103">
        <v>0</v>
      </c>
      <c r="N189" s="103">
        <v>0</v>
      </c>
      <c r="O189" s="103">
        <v>0</v>
      </c>
      <c r="P189" s="103">
        <v>0</v>
      </c>
      <c r="Q189" s="103">
        <v>0</v>
      </c>
      <c r="R189" s="103">
        <v>0</v>
      </c>
      <c r="S189" s="103">
        <v>0</v>
      </c>
      <c r="T189" s="103">
        <v>0</v>
      </c>
      <c r="U189" s="103">
        <v>0</v>
      </c>
      <c r="V189" s="103">
        <v>0</v>
      </c>
      <c r="W189" s="103">
        <v>0</v>
      </c>
      <c r="X189" s="103">
        <v>0</v>
      </c>
      <c r="Y189" s="103">
        <v>0</v>
      </c>
      <c r="Z189" s="103">
        <v>0</v>
      </c>
      <c r="AA189" s="103">
        <v>0</v>
      </c>
      <c r="AB189" s="103">
        <v>0</v>
      </c>
      <c r="AC189" s="103">
        <v>0</v>
      </c>
      <c r="AD189" s="103">
        <v>0</v>
      </c>
      <c r="AE189" s="103">
        <v>0</v>
      </c>
      <c r="AF189" s="103">
        <v>0</v>
      </c>
      <c r="AG189" s="103">
        <v>0</v>
      </c>
      <c r="AH189" s="103">
        <v>0</v>
      </c>
      <c r="AI189" s="103">
        <v>0</v>
      </c>
      <c r="AJ189" s="103">
        <v>0</v>
      </c>
      <c r="AK189" s="103">
        <v>0</v>
      </c>
      <c r="AL189" s="103">
        <v>3.2930000000000001</v>
      </c>
      <c r="AM189" s="103">
        <v>3.2930000000000001</v>
      </c>
      <c r="AN189" s="103">
        <v>4.6769999999999996</v>
      </c>
      <c r="AO189" s="103">
        <v>0</v>
      </c>
      <c r="AP189" s="103">
        <v>0</v>
      </c>
      <c r="AQ189" s="103">
        <v>0</v>
      </c>
      <c r="AR189" s="103">
        <v>0</v>
      </c>
      <c r="AS189" s="103">
        <v>0</v>
      </c>
      <c r="AT189" s="103">
        <v>0</v>
      </c>
      <c r="AU189" s="103">
        <v>0</v>
      </c>
      <c r="AV189" s="103">
        <v>0</v>
      </c>
      <c r="AW189" s="103">
        <v>0</v>
      </c>
      <c r="AX189" s="103">
        <v>0</v>
      </c>
      <c r="AY189" s="103">
        <v>0</v>
      </c>
      <c r="AZ189" s="103">
        <v>0</v>
      </c>
      <c r="BA189" s="103">
        <v>0</v>
      </c>
      <c r="BB189" s="103">
        <v>0</v>
      </c>
      <c r="BC189" s="103">
        <v>0</v>
      </c>
      <c r="BD189" s="103">
        <v>0</v>
      </c>
      <c r="BE189" s="103">
        <v>0</v>
      </c>
      <c r="BF189" s="103">
        <v>0</v>
      </c>
      <c r="BG189" s="103">
        <v>0</v>
      </c>
      <c r="BH189" s="103">
        <v>0</v>
      </c>
      <c r="BI189" s="103">
        <v>0</v>
      </c>
      <c r="BJ189" s="103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/>
      <c r="BW189" s="5"/>
      <c r="BX189" s="5"/>
      <c r="BY189" s="5"/>
      <c r="BZ189" s="5"/>
      <c r="CA189" s="5"/>
      <c r="CB189" s="105" t="s">
        <v>14</v>
      </c>
      <c r="CC189" s="106">
        <f t="shared" si="46"/>
        <v>0</v>
      </c>
      <c r="CD189" s="93">
        <f t="shared" si="47"/>
        <v>0</v>
      </c>
      <c r="CE189" s="107">
        <f t="shared" si="48"/>
        <v>0</v>
      </c>
      <c r="CF189" s="16">
        <f t="shared" si="49"/>
        <v>0</v>
      </c>
    </row>
    <row r="190" spans="1:85" ht="14.5" x14ac:dyDescent="0.35">
      <c r="A190" s="91" t="s">
        <v>448</v>
      </c>
      <c r="B190" s="91" t="s">
        <v>449</v>
      </c>
      <c r="C190" s="91">
        <v>401</v>
      </c>
      <c r="D190" s="91">
        <v>1301</v>
      </c>
      <c r="E190" s="91" t="str">
        <f t="shared" si="37"/>
        <v>COORDENADOR LOGISTICA1301401</v>
      </c>
      <c r="F190" s="91" t="s">
        <v>981</v>
      </c>
      <c r="G190" s="91" t="s">
        <v>43</v>
      </c>
      <c r="H190" s="91" t="s">
        <v>1065</v>
      </c>
      <c r="I190" s="91" t="s">
        <v>450</v>
      </c>
      <c r="J190" s="91" t="s">
        <v>1134</v>
      </c>
      <c r="K190" s="102" t="s">
        <v>451</v>
      </c>
      <c r="L190" s="104">
        <v>14.3154</v>
      </c>
      <c r="M190" s="104">
        <v>9.7988999999999997</v>
      </c>
      <c r="N190" s="104">
        <v>14.431100000000001</v>
      </c>
      <c r="O190" s="103">
        <v>14.6485</v>
      </c>
      <c r="P190" s="103">
        <v>14.6485</v>
      </c>
      <c r="Q190" s="103">
        <v>5.6485000000000003</v>
      </c>
      <c r="R190" s="103">
        <v>1.6326000000000001</v>
      </c>
      <c r="S190" s="103">
        <v>1.6326000000000001</v>
      </c>
      <c r="T190" s="103">
        <v>0</v>
      </c>
      <c r="U190" s="103">
        <v>1.5992</v>
      </c>
      <c r="V190" s="103">
        <v>2.5325000000000002</v>
      </c>
      <c r="W190" s="103">
        <v>4.6825000000000001</v>
      </c>
      <c r="X190" s="103">
        <v>4.681</v>
      </c>
      <c r="Y190" s="103">
        <v>4.681</v>
      </c>
      <c r="Z190" s="103">
        <v>6.0656999999999996</v>
      </c>
      <c r="AA190" s="103">
        <v>8.0172000000000008</v>
      </c>
      <c r="AB190" s="103">
        <v>2.4830999999999999</v>
      </c>
      <c r="AC190" s="103">
        <v>0</v>
      </c>
      <c r="AD190" s="103">
        <v>0.86550000000000005</v>
      </c>
      <c r="AE190" s="103">
        <v>2.0996000000000001</v>
      </c>
      <c r="AF190" s="103">
        <v>0.89959999999999996</v>
      </c>
      <c r="AG190" s="103">
        <v>0.91700000000000004</v>
      </c>
      <c r="AH190" s="103">
        <v>0</v>
      </c>
      <c r="AI190" s="103">
        <v>0</v>
      </c>
      <c r="AJ190" s="103">
        <v>0</v>
      </c>
      <c r="AK190" s="103">
        <v>0</v>
      </c>
      <c r="AL190" s="103">
        <v>0.1341</v>
      </c>
      <c r="AM190" s="103">
        <v>0</v>
      </c>
      <c r="AN190" s="103">
        <v>0</v>
      </c>
      <c r="AO190" s="103">
        <v>0</v>
      </c>
      <c r="AP190" s="103">
        <v>0</v>
      </c>
      <c r="AQ190" s="103">
        <v>0</v>
      </c>
      <c r="AR190" s="103">
        <v>0</v>
      </c>
      <c r="AS190" s="103">
        <v>0</v>
      </c>
      <c r="AT190" s="103">
        <v>0</v>
      </c>
      <c r="AU190" s="103">
        <v>0</v>
      </c>
      <c r="AV190" s="103">
        <v>0</v>
      </c>
      <c r="AW190" s="103">
        <v>0</v>
      </c>
      <c r="AX190" s="103">
        <v>0</v>
      </c>
      <c r="AY190" s="103">
        <v>0</v>
      </c>
      <c r="AZ190" s="103">
        <v>0</v>
      </c>
      <c r="BA190" s="103">
        <v>0</v>
      </c>
      <c r="BB190" s="103">
        <v>0</v>
      </c>
      <c r="BC190" s="103">
        <v>0</v>
      </c>
      <c r="BD190" s="103">
        <v>0</v>
      </c>
      <c r="BE190" s="103">
        <v>0</v>
      </c>
      <c r="BF190" s="103">
        <v>0</v>
      </c>
      <c r="BG190" s="103">
        <v>0</v>
      </c>
      <c r="BH190" s="103">
        <v>0</v>
      </c>
      <c r="BI190" s="103">
        <v>0</v>
      </c>
      <c r="BJ190" s="103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/>
      <c r="BW190" s="5"/>
      <c r="BX190" s="5"/>
      <c r="BY190" s="5"/>
      <c r="BZ190" s="5"/>
      <c r="CA190" s="5"/>
      <c r="CB190" s="105" t="s">
        <v>14</v>
      </c>
      <c r="CC190" s="106">
        <f t="shared" si="46"/>
        <v>1.6326000000000001</v>
      </c>
      <c r="CD190" s="93">
        <f t="shared" si="47"/>
        <v>0</v>
      </c>
      <c r="CE190" s="107">
        <f t="shared" si="48"/>
        <v>0</v>
      </c>
      <c r="CF190" s="16">
        <f t="shared" si="49"/>
        <v>0</v>
      </c>
    </row>
    <row r="191" spans="1:85" ht="14.5" x14ac:dyDescent="0.35">
      <c r="A191" s="91" t="s">
        <v>945</v>
      </c>
      <c r="B191" s="91" t="s">
        <v>907</v>
      </c>
      <c r="C191" s="91">
        <v>153</v>
      </c>
      <c r="D191" s="91">
        <v>1301</v>
      </c>
      <c r="E191" s="91" t="str">
        <f t="shared" si="37"/>
        <v>LIDER ALMOXARIFADO1301153</v>
      </c>
      <c r="F191" s="91" t="s">
        <v>982</v>
      </c>
      <c r="G191" s="91" t="s">
        <v>43</v>
      </c>
      <c r="H191" s="91" t="s">
        <v>1065</v>
      </c>
      <c r="I191" s="91" t="s">
        <v>450</v>
      </c>
      <c r="J191" s="91" t="s">
        <v>1134</v>
      </c>
      <c r="K191" s="102" t="s">
        <v>1423</v>
      </c>
      <c r="L191" s="104">
        <v>0</v>
      </c>
      <c r="M191" s="104">
        <v>0</v>
      </c>
      <c r="N191" s="104">
        <v>37.023400000000002</v>
      </c>
      <c r="O191" s="103">
        <v>37.023400000000002</v>
      </c>
      <c r="P191" s="103">
        <v>37.023400000000002</v>
      </c>
      <c r="Q191" s="103">
        <v>37.023400000000002</v>
      </c>
      <c r="R191" s="103">
        <v>37.023400000000002</v>
      </c>
      <c r="S191" s="103">
        <v>0</v>
      </c>
      <c r="T191" s="103">
        <v>4.7483000000000004</v>
      </c>
      <c r="U191" s="103">
        <v>6.6647999999999996</v>
      </c>
      <c r="V191" s="103">
        <v>10.5306</v>
      </c>
      <c r="W191" s="103">
        <v>10.2456</v>
      </c>
      <c r="X191" s="103">
        <v>0</v>
      </c>
      <c r="Y191" s="103">
        <v>0</v>
      </c>
      <c r="Z191" s="103">
        <v>0</v>
      </c>
      <c r="AA191" s="103">
        <v>0</v>
      </c>
      <c r="AB191" s="103">
        <v>0</v>
      </c>
      <c r="AC191" s="103">
        <v>0</v>
      </c>
      <c r="AD191" s="103">
        <v>0</v>
      </c>
      <c r="AE191" s="103">
        <v>0</v>
      </c>
      <c r="AF191" s="103">
        <v>0</v>
      </c>
      <c r="AG191" s="103">
        <v>0</v>
      </c>
      <c r="AH191" s="103">
        <v>0</v>
      </c>
      <c r="AI191" s="103">
        <v>0</v>
      </c>
      <c r="AJ191" s="103">
        <v>0</v>
      </c>
      <c r="AK191" s="103">
        <v>0</v>
      </c>
      <c r="AL191" s="103">
        <v>0</v>
      </c>
      <c r="AM191" s="103">
        <v>9.7270000000000003</v>
      </c>
      <c r="AN191" s="103">
        <v>15.726000000000001</v>
      </c>
      <c r="AO191" s="103">
        <v>0</v>
      </c>
      <c r="AP191" s="103">
        <v>0</v>
      </c>
      <c r="AQ191" s="103">
        <v>0</v>
      </c>
      <c r="AR191" s="103">
        <v>0</v>
      </c>
      <c r="AS191" s="103">
        <v>0</v>
      </c>
      <c r="AT191" s="103">
        <v>0</v>
      </c>
      <c r="AU191" s="103">
        <v>0</v>
      </c>
      <c r="AV191" s="103">
        <v>0</v>
      </c>
      <c r="AW191" s="103">
        <v>0</v>
      </c>
      <c r="AX191" s="103">
        <v>0</v>
      </c>
      <c r="AY191" s="103">
        <v>0</v>
      </c>
      <c r="AZ191" s="103">
        <v>0</v>
      </c>
      <c r="BA191" s="103">
        <v>0</v>
      </c>
      <c r="BB191" s="103">
        <v>0</v>
      </c>
      <c r="BC191" s="103">
        <v>0</v>
      </c>
      <c r="BD191" s="103">
        <v>0</v>
      </c>
      <c r="BE191" s="103">
        <v>0</v>
      </c>
      <c r="BF191" s="103">
        <v>0</v>
      </c>
      <c r="BG191" s="103">
        <v>0</v>
      </c>
      <c r="BH191" s="103">
        <v>0</v>
      </c>
      <c r="BI191" s="103">
        <v>0</v>
      </c>
      <c r="BJ191" s="103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/>
      <c r="BW191" s="5"/>
      <c r="BX191" s="5"/>
      <c r="BY191" s="5"/>
      <c r="BZ191" s="5"/>
      <c r="CA191" s="5"/>
      <c r="CB191" s="105" t="s">
        <v>14</v>
      </c>
      <c r="CC191" s="106">
        <f t="shared" si="46"/>
        <v>0</v>
      </c>
      <c r="CD191" s="93">
        <f t="shared" si="47"/>
        <v>0</v>
      </c>
      <c r="CE191" s="107">
        <f t="shared" si="48"/>
        <v>0</v>
      </c>
      <c r="CF191" s="16">
        <f t="shared" si="49"/>
        <v>0</v>
      </c>
    </row>
    <row r="192" spans="1:85" ht="14.5" x14ac:dyDescent="0.35">
      <c r="A192" s="91" t="s">
        <v>1190</v>
      </c>
      <c r="B192" s="91" t="s">
        <v>907</v>
      </c>
      <c r="C192" s="91">
        <v>153</v>
      </c>
      <c r="D192" s="91">
        <v>1301</v>
      </c>
      <c r="E192" s="91" t="str">
        <f t="shared" si="37"/>
        <v>LIDER ALMOXARIFADO1301153</v>
      </c>
      <c r="F192" s="91" t="s">
        <v>982</v>
      </c>
      <c r="G192" s="91" t="s">
        <v>43</v>
      </c>
      <c r="H192" s="91" t="s">
        <v>1065</v>
      </c>
      <c r="I192" s="91" t="s">
        <v>450</v>
      </c>
      <c r="J192" s="91" t="s">
        <v>1134</v>
      </c>
      <c r="K192" s="102" t="s">
        <v>1423</v>
      </c>
      <c r="L192" s="103">
        <v>0</v>
      </c>
      <c r="M192" s="103">
        <v>0</v>
      </c>
      <c r="N192" s="103">
        <v>0</v>
      </c>
      <c r="O192" s="103">
        <v>0</v>
      </c>
      <c r="P192" s="103">
        <v>0</v>
      </c>
      <c r="Q192" s="103">
        <v>0</v>
      </c>
      <c r="R192" s="103">
        <v>0</v>
      </c>
      <c r="S192" s="103">
        <v>0</v>
      </c>
      <c r="T192" s="103">
        <v>0</v>
      </c>
      <c r="U192" s="103">
        <v>0</v>
      </c>
      <c r="V192" s="103">
        <v>0</v>
      </c>
      <c r="W192" s="103">
        <v>0</v>
      </c>
      <c r="X192" s="103">
        <v>0</v>
      </c>
      <c r="Y192" s="103">
        <v>0</v>
      </c>
      <c r="Z192" s="103">
        <v>0</v>
      </c>
      <c r="AA192" s="103">
        <v>0</v>
      </c>
      <c r="AB192" s="103">
        <v>0</v>
      </c>
      <c r="AC192" s="103">
        <v>0</v>
      </c>
      <c r="AD192" s="103">
        <v>0</v>
      </c>
      <c r="AE192" s="103">
        <v>0</v>
      </c>
      <c r="AF192" s="103">
        <v>0</v>
      </c>
      <c r="AG192" s="103">
        <v>0</v>
      </c>
      <c r="AH192" s="103">
        <v>0</v>
      </c>
      <c r="AI192" s="103">
        <v>0</v>
      </c>
      <c r="AJ192" s="103">
        <v>0</v>
      </c>
      <c r="AK192" s="103">
        <v>0</v>
      </c>
      <c r="AL192" s="103">
        <v>9.6150000000000002</v>
      </c>
      <c r="AM192" s="103">
        <v>9.6150000000000002</v>
      </c>
      <c r="AN192" s="103">
        <v>13.114000000000001</v>
      </c>
      <c r="AO192" s="103">
        <v>0</v>
      </c>
      <c r="AP192" s="103">
        <v>0</v>
      </c>
      <c r="AQ192" s="103">
        <v>0</v>
      </c>
      <c r="AR192" s="103">
        <v>0</v>
      </c>
      <c r="AS192" s="103">
        <v>0</v>
      </c>
      <c r="AT192" s="103">
        <v>0</v>
      </c>
      <c r="AU192" s="103">
        <v>0</v>
      </c>
      <c r="AV192" s="103">
        <v>0</v>
      </c>
      <c r="AW192" s="103">
        <v>0</v>
      </c>
      <c r="AX192" s="103">
        <v>0</v>
      </c>
      <c r="AY192" s="103">
        <v>0</v>
      </c>
      <c r="AZ192" s="103">
        <v>0</v>
      </c>
      <c r="BA192" s="103">
        <v>0</v>
      </c>
      <c r="BB192" s="103">
        <v>0</v>
      </c>
      <c r="BC192" s="103">
        <v>0</v>
      </c>
      <c r="BD192" s="103">
        <v>0</v>
      </c>
      <c r="BE192" s="103">
        <v>0</v>
      </c>
      <c r="BF192" s="103">
        <v>0</v>
      </c>
      <c r="BG192" s="103">
        <v>0</v>
      </c>
      <c r="BH192" s="103">
        <v>0</v>
      </c>
      <c r="BI192" s="103">
        <v>0</v>
      </c>
      <c r="BJ192" s="103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/>
      <c r="BW192" s="5"/>
      <c r="BX192" s="5"/>
      <c r="BY192" s="5"/>
      <c r="BZ192" s="5"/>
      <c r="CA192" s="5"/>
      <c r="CB192" s="105" t="s">
        <v>14</v>
      </c>
      <c r="CC192" s="106">
        <f t="shared" si="46"/>
        <v>0</v>
      </c>
      <c r="CD192" s="93">
        <f t="shared" si="47"/>
        <v>0</v>
      </c>
      <c r="CE192" s="107">
        <f t="shared" si="48"/>
        <v>0</v>
      </c>
      <c r="CF192" s="16">
        <f t="shared" si="49"/>
        <v>0</v>
      </c>
    </row>
    <row r="193" spans="1:85" ht="14.5" x14ac:dyDescent="0.35">
      <c r="A193" s="91" t="s">
        <v>1196</v>
      </c>
      <c r="B193" s="91" t="s">
        <v>907</v>
      </c>
      <c r="C193" s="91">
        <v>153</v>
      </c>
      <c r="D193" s="91">
        <v>1301</v>
      </c>
      <c r="E193" s="91" t="str">
        <f t="shared" si="37"/>
        <v>LIDER ALMOXARIFADO1301153</v>
      </c>
      <c r="F193" s="91" t="s">
        <v>982</v>
      </c>
      <c r="G193" s="91" t="s">
        <v>43</v>
      </c>
      <c r="H193" s="91" t="s">
        <v>1065</v>
      </c>
      <c r="I193" s="91" t="s">
        <v>450</v>
      </c>
      <c r="J193" s="91" t="s">
        <v>1134</v>
      </c>
      <c r="K193" s="102" t="s">
        <v>1423</v>
      </c>
      <c r="L193" s="103">
        <v>0</v>
      </c>
      <c r="M193" s="103">
        <v>0</v>
      </c>
      <c r="N193" s="103">
        <v>0</v>
      </c>
      <c r="O193" s="103">
        <v>0</v>
      </c>
      <c r="P193" s="103">
        <v>0</v>
      </c>
      <c r="Q193" s="103">
        <v>0</v>
      </c>
      <c r="R193" s="103">
        <v>0</v>
      </c>
      <c r="S193" s="103">
        <v>0</v>
      </c>
      <c r="T193" s="103">
        <v>0</v>
      </c>
      <c r="U193" s="103">
        <v>0</v>
      </c>
      <c r="V193" s="103">
        <v>0</v>
      </c>
      <c r="W193" s="103">
        <v>0</v>
      </c>
      <c r="X193" s="103">
        <v>0</v>
      </c>
      <c r="Y193" s="103">
        <v>0</v>
      </c>
      <c r="Z193" s="103">
        <v>0</v>
      </c>
      <c r="AA193" s="103">
        <v>0</v>
      </c>
      <c r="AB193" s="103">
        <v>0</v>
      </c>
      <c r="AC193" s="103">
        <v>0</v>
      </c>
      <c r="AD193" s="103">
        <v>0</v>
      </c>
      <c r="AE193" s="103">
        <v>0</v>
      </c>
      <c r="AF193" s="103">
        <v>0</v>
      </c>
      <c r="AG193" s="103">
        <v>0</v>
      </c>
      <c r="AH193" s="103">
        <v>0</v>
      </c>
      <c r="AI193" s="103">
        <v>0</v>
      </c>
      <c r="AJ193" s="103">
        <v>0</v>
      </c>
      <c r="AK193" s="103">
        <v>0</v>
      </c>
      <c r="AL193" s="103">
        <v>10.029</v>
      </c>
      <c r="AM193" s="103">
        <v>10.029</v>
      </c>
      <c r="AN193" s="103">
        <v>12.576000000000001</v>
      </c>
      <c r="AO193" s="103">
        <v>0</v>
      </c>
      <c r="AP193" s="103">
        <v>0</v>
      </c>
      <c r="AQ193" s="103">
        <v>0</v>
      </c>
      <c r="AR193" s="103">
        <v>0</v>
      </c>
      <c r="AS193" s="103">
        <v>0</v>
      </c>
      <c r="AT193" s="103">
        <v>0</v>
      </c>
      <c r="AU193" s="103">
        <v>0</v>
      </c>
      <c r="AV193" s="103">
        <v>0</v>
      </c>
      <c r="AW193" s="103">
        <v>0</v>
      </c>
      <c r="AX193" s="103">
        <v>0</v>
      </c>
      <c r="AY193" s="103">
        <v>0</v>
      </c>
      <c r="AZ193" s="103">
        <v>0</v>
      </c>
      <c r="BA193" s="103">
        <v>0</v>
      </c>
      <c r="BB193" s="103">
        <v>0</v>
      </c>
      <c r="BC193" s="103">
        <v>0</v>
      </c>
      <c r="BD193" s="103">
        <v>0</v>
      </c>
      <c r="BE193" s="103">
        <v>0</v>
      </c>
      <c r="BF193" s="103">
        <v>0</v>
      </c>
      <c r="BG193" s="103">
        <v>0</v>
      </c>
      <c r="BH193" s="103">
        <v>0</v>
      </c>
      <c r="BI193" s="103">
        <v>0</v>
      </c>
      <c r="BJ193" s="103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/>
      <c r="BW193" s="5"/>
      <c r="BX193" s="5"/>
      <c r="BY193" s="5"/>
      <c r="BZ193" s="5"/>
      <c r="CA193" s="5"/>
      <c r="CB193" s="105" t="s">
        <v>14</v>
      </c>
      <c r="CC193" s="106">
        <f t="shared" si="46"/>
        <v>0</v>
      </c>
      <c r="CD193" s="93">
        <f t="shared" si="47"/>
        <v>0</v>
      </c>
      <c r="CE193" s="107">
        <f t="shared" si="48"/>
        <v>0</v>
      </c>
      <c r="CF193" s="16">
        <f t="shared" si="49"/>
        <v>0</v>
      </c>
    </row>
    <row r="194" spans="1:85" ht="14.5" x14ac:dyDescent="0.35">
      <c r="A194" s="91" t="s">
        <v>924</v>
      </c>
      <c r="B194" s="91" t="s">
        <v>907</v>
      </c>
      <c r="C194" s="91">
        <v>153</v>
      </c>
      <c r="D194" s="91">
        <v>1303</v>
      </c>
      <c r="E194" s="91" t="str">
        <f t="shared" si="37"/>
        <v>LIDER ALMOXARIFADO1303153</v>
      </c>
      <c r="F194" s="91" t="s">
        <v>982</v>
      </c>
      <c r="G194" s="91" t="s">
        <v>50</v>
      </c>
      <c r="H194" s="91" t="s">
        <v>1065</v>
      </c>
      <c r="I194" s="91" t="s">
        <v>472</v>
      </c>
      <c r="J194" s="91" t="s">
        <v>1134</v>
      </c>
      <c r="K194" s="102" t="s">
        <v>1423</v>
      </c>
      <c r="L194" s="104">
        <v>0</v>
      </c>
      <c r="M194" s="104">
        <v>0</v>
      </c>
      <c r="N194" s="104">
        <v>3.9413</v>
      </c>
      <c r="O194" s="103">
        <v>4.6413000000000002</v>
      </c>
      <c r="P194" s="103">
        <v>5.4579000000000004</v>
      </c>
      <c r="Q194" s="103">
        <v>3.7418999999999998</v>
      </c>
      <c r="R194" s="103">
        <v>1.7745</v>
      </c>
      <c r="S194" s="103">
        <v>0</v>
      </c>
      <c r="T194" s="103">
        <v>0</v>
      </c>
      <c r="U194" s="103">
        <v>0</v>
      </c>
      <c r="V194" s="103">
        <v>0</v>
      </c>
      <c r="W194" s="103">
        <v>0</v>
      </c>
      <c r="X194" s="103">
        <v>0</v>
      </c>
      <c r="Y194" s="103">
        <v>2.1309999999999998</v>
      </c>
      <c r="Z194" s="103">
        <v>13.2134</v>
      </c>
      <c r="AA194" s="103">
        <v>11.047599999999999</v>
      </c>
      <c r="AB194" s="103">
        <v>15.2317</v>
      </c>
      <c r="AC194" s="103">
        <v>0</v>
      </c>
      <c r="AD194" s="103">
        <v>0</v>
      </c>
      <c r="AE194" s="103">
        <v>0</v>
      </c>
      <c r="AF194" s="103">
        <v>0</v>
      </c>
      <c r="AG194" s="103">
        <v>0</v>
      </c>
      <c r="AH194" s="103">
        <v>0</v>
      </c>
      <c r="AI194" s="103">
        <v>0</v>
      </c>
      <c r="AJ194" s="103">
        <v>0</v>
      </c>
      <c r="AK194" s="103">
        <v>0</v>
      </c>
      <c r="AL194" s="103">
        <v>0</v>
      </c>
      <c r="AM194" s="103">
        <v>0</v>
      </c>
      <c r="AN194" s="103">
        <v>0</v>
      </c>
      <c r="AO194" s="103">
        <v>0</v>
      </c>
      <c r="AP194" s="103">
        <v>0</v>
      </c>
      <c r="AQ194" s="103">
        <v>0</v>
      </c>
      <c r="AR194" s="103">
        <v>0</v>
      </c>
      <c r="AS194" s="103">
        <v>0</v>
      </c>
      <c r="AT194" s="103">
        <v>0</v>
      </c>
      <c r="AU194" s="103">
        <v>0</v>
      </c>
      <c r="AV194" s="103">
        <v>0</v>
      </c>
      <c r="AW194" s="103">
        <v>0</v>
      </c>
      <c r="AX194" s="103">
        <v>0</v>
      </c>
      <c r="AY194" s="103">
        <v>0</v>
      </c>
      <c r="AZ194" s="103">
        <v>0</v>
      </c>
      <c r="BA194" s="103">
        <v>0</v>
      </c>
      <c r="BB194" s="103">
        <v>0</v>
      </c>
      <c r="BC194" s="103">
        <v>0</v>
      </c>
      <c r="BD194" s="103">
        <v>0</v>
      </c>
      <c r="BE194" s="103">
        <v>0</v>
      </c>
      <c r="BF194" s="103">
        <v>0</v>
      </c>
      <c r="BG194" s="103">
        <v>0</v>
      </c>
      <c r="BH194" s="103">
        <v>0</v>
      </c>
      <c r="BI194" s="103">
        <v>0</v>
      </c>
      <c r="BJ194" s="103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/>
      <c r="BW194" s="5"/>
      <c r="BX194" s="5"/>
      <c r="BY194" s="5"/>
      <c r="BZ194" s="5"/>
      <c r="CA194" s="5"/>
      <c r="CB194" s="105" t="s">
        <v>14</v>
      </c>
      <c r="CC194" s="106">
        <f t="shared" si="46"/>
        <v>0</v>
      </c>
      <c r="CD194" s="93">
        <f t="shared" si="47"/>
        <v>0</v>
      </c>
      <c r="CE194" s="107">
        <f t="shared" si="48"/>
        <v>0</v>
      </c>
      <c r="CF194" s="16">
        <f t="shared" si="49"/>
        <v>0</v>
      </c>
    </row>
    <row r="195" spans="1:85" ht="14.5" x14ac:dyDescent="0.35">
      <c r="A195" s="91" t="s">
        <v>960</v>
      </c>
      <c r="B195" s="91" t="s">
        <v>907</v>
      </c>
      <c r="C195" s="91">
        <v>153</v>
      </c>
      <c r="D195" s="91">
        <v>1307</v>
      </c>
      <c r="E195" s="91" t="str">
        <f t="shared" si="37"/>
        <v>LIDER ALMOXARIFADO1307153</v>
      </c>
      <c r="F195" s="91" t="s">
        <v>982</v>
      </c>
      <c r="G195" s="91" t="s">
        <v>336</v>
      </c>
      <c r="H195" s="91" t="s">
        <v>1065</v>
      </c>
      <c r="I195" s="91" t="s">
        <v>880</v>
      </c>
      <c r="J195" s="91" t="s">
        <v>1134</v>
      </c>
      <c r="K195" s="102" t="s">
        <v>1423</v>
      </c>
      <c r="L195" s="104">
        <v>0</v>
      </c>
      <c r="M195" s="104">
        <v>0</v>
      </c>
      <c r="N195" s="104">
        <v>0</v>
      </c>
      <c r="O195" s="103">
        <v>3.1855000000000002</v>
      </c>
      <c r="P195" s="103">
        <v>3.1355</v>
      </c>
      <c r="Q195" s="103">
        <v>1.7681</v>
      </c>
      <c r="R195" s="103">
        <v>1.784</v>
      </c>
      <c r="S195" s="103">
        <v>1.784</v>
      </c>
      <c r="T195" s="103">
        <v>0.23330000000000001</v>
      </c>
      <c r="U195" s="103">
        <v>0.38400000000000001</v>
      </c>
      <c r="V195" s="103">
        <v>0.36809999999999998</v>
      </c>
      <c r="W195" s="103">
        <v>0.36809999999999998</v>
      </c>
      <c r="X195" s="103">
        <v>0</v>
      </c>
      <c r="Y195" s="103">
        <v>0</v>
      </c>
      <c r="Z195" s="103">
        <v>0</v>
      </c>
      <c r="AA195" s="103">
        <v>0</v>
      </c>
      <c r="AB195" s="103">
        <v>4.7500000000000001E-2</v>
      </c>
      <c r="AC195" s="103">
        <v>0</v>
      </c>
      <c r="AD195" s="103">
        <v>0.71260000000000001</v>
      </c>
      <c r="AE195" s="103">
        <v>1.0444</v>
      </c>
      <c r="AF195" s="103">
        <v>0.87770000000000004</v>
      </c>
      <c r="AG195" s="103">
        <v>0.87770000000000004</v>
      </c>
      <c r="AH195" s="103">
        <v>0.86029999999999995</v>
      </c>
      <c r="AI195" s="103">
        <v>0.6603</v>
      </c>
      <c r="AJ195" s="103">
        <v>5.8799999999999998E-2</v>
      </c>
      <c r="AK195" s="103">
        <v>5.8799999999999998E-2</v>
      </c>
      <c r="AL195" s="103">
        <v>1.7399999999999999E-2</v>
      </c>
      <c r="AM195" s="103">
        <v>0</v>
      </c>
      <c r="AN195" s="103">
        <v>0</v>
      </c>
      <c r="AO195" s="103">
        <v>0</v>
      </c>
      <c r="AP195" s="103">
        <v>0</v>
      </c>
      <c r="AQ195" s="103">
        <v>0</v>
      </c>
      <c r="AR195" s="103">
        <v>0</v>
      </c>
      <c r="AS195" s="103">
        <v>0</v>
      </c>
      <c r="AT195" s="103">
        <v>0</v>
      </c>
      <c r="AU195" s="103">
        <v>0</v>
      </c>
      <c r="AV195" s="103">
        <v>0</v>
      </c>
      <c r="AW195" s="103">
        <v>0</v>
      </c>
      <c r="AX195" s="103">
        <v>0</v>
      </c>
      <c r="AY195" s="103">
        <v>0</v>
      </c>
      <c r="AZ195" s="103">
        <v>0</v>
      </c>
      <c r="BA195" s="103">
        <v>0</v>
      </c>
      <c r="BB195" s="103">
        <v>0</v>
      </c>
      <c r="BC195" s="103">
        <v>0</v>
      </c>
      <c r="BD195" s="103">
        <v>0</v>
      </c>
      <c r="BE195" s="103">
        <v>0.19270000000000001</v>
      </c>
      <c r="BF195" s="103">
        <v>0</v>
      </c>
      <c r="BG195" s="103">
        <v>2.7143000000000002</v>
      </c>
      <c r="BH195" s="103">
        <v>2.5642999999999998</v>
      </c>
      <c r="BI195" s="103">
        <v>0</v>
      </c>
      <c r="BJ195" s="103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/>
      <c r="BW195" s="5"/>
      <c r="BX195" s="5"/>
      <c r="BY195" s="5"/>
      <c r="BZ195" s="5"/>
      <c r="CA195" s="5"/>
      <c r="CB195" s="105" t="s">
        <v>14</v>
      </c>
      <c r="CC195" s="106">
        <f t="shared" si="46"/>
        <v>1.784</v>
      </c>
      <c r="CD195" s="93">
        <f t="shared" si="47"/>
        <v>5.8799999999999998E-2</v>
      </c>
      <c r="CE195" s="107">
        <f t="shared" si="48"/>
        <v>0.19270000000000001</v>
      </c>
      <c r="CF195" s="16">
        <f t="shared" si="49"/>
        <v>0</v>
      </c>
    </row>
    <row r="196" spans="1:85" ht="14.5" x14ac:dyDescent="0.35">
      <c r="A196" s="91" t="s">
        <v>1198</v>
      </c>
      <c r="B196" s="91" t="s">
        <v>907</v>
      </c>
      <c r="C196" s="91">
        <v>153</v>
      </c>
      <c r="D196" s="91">
        <v>1308</v>
      </c>
      <c r="E196" s="91" t="str">
        <f t="shared" ref="E196:E259" si="50">B196&amp;D196&amp;C196</f>
        <v>LIDER ALMOXARIFADO1308153</v>
      </c>
      <c r="F196" s="91" t="s">
        <v>982</v>
      </c>
      <c r="G196" s="91" t="s">
        <v>43</v>
      </c>
      <c r="H196" s="91" t="s">
        <v>1065</v>
      </c>
      <c r="I196" s="91" t="s">
        <v>941</v>
      </c>
      <c r="J196" s="91" t="s">
        <v>1134</v>
      </c>
      <c r="K196" s="102" t="s">
        <v>1423</v>
      </c>
      <c r="L196" s="103">
        <v>0</v>
      </c>
      <c r="M196" s="103">
        <v>0</v>
      </c>
      <c r="N196" s="103">
        <v>0</v>
      </c>
      <c r="O196" s="103">
        <v>0</v>
      </c>
      <c r="P196" s="103">
        <v>0</v>
      </c>
      <c r="Q196" s="103">
        <v>0</v>
      </c>
      <c r="R196" s="103">
        <v>0</v>
      </c>
      <c r="S196" s="103">
        <v>0</v>
      </c>
      <c r="T196" s="103">
        <v>0</v>
      </c>
      <c r="U196" s="103">
        <v>0</v>
      </c>
      <c r="V196" s="103">
        <v>0</v>
      </c>
      <c r="W196" s="103">
        <v>0</v>
      </c>
      <c r="X196" s="103">
        <v>0</v>
      </c>
      <c r="Y196" s="103">
        <v>0</v>
      </c>
      <c r="Z196" s="103">
        <v>0</v>
      </c>
      <c r="AA196" s="103">
        <v>0</v>
      </c>
      <c r="AB196" s="103">
        <v>0</v>
      </c>
      <c r="AC196" s="103">
        <v>0</v>
      </c>
      <c r="AD196" s="103">
        <v>0</v>
      </c>
      <c r="AE196" s="103">
        <v>0</v>
      </c>
      <c r="AF196" s="103">
        <v>0</v>
      </c>
      <c r="AG196" s="103">
        <v>0</v>
      </c>
      <c r="AH196" s="103">
        <v>0</v>
      </c>
      <c r="AI196" s="103">
        <v>0</v>
      </c>
      <c r="AJ196" s="103">
        <v>0</v>
      </c>
      <c r="AK196" s="103">
        <v>0</v>
      </c>
      <c r="AL196" s="103">
        <v>11.478999999999999</v>
      </c>
      <c r="AM196" s="103">
        <v>11.478999999999999</v>
      </c>
      <c r="AN196" s="103">
        <v>15.345000000000001</v>
      </c>
      <c r="AO196" s="103">
        <v>0</v>
      </c>
      <c r="AP196" s="103">
        <v>0</v>
      </c>
      <c r="AQ196" s="103">
        <v>0</v>
      </c>
      <c r="AR196" s="103">
        <v>0</v>
      </c>
      <c r="AS196" s="103">
        <v>0</v>
      </c>
      <c r="AT196" s="103">
        <v>0</v>
      </c>
      <c r="AU196" s="103">
        <v>0</v>
      </c>
      <c r="AV196" s="103">
        <v>0</v>
      </c>
      <c r="AW196" s="103">
        <v>0</v>
      </c>
      <c r="AX196" s="103">
        <v>0</v>
      </c>
      <c r="AY196" s="103">
        <v>0</v>
      </c>
      <c r="AZ196" s="103">
        <v>0</v>
      </c>
      <c r="BA196" s="103">
        <v>0</v>
      </c>
      <c r="BB196" s="103">
        <v>0</v>
      </c>
      <c r="BC196" s="103">
        <v>0</v>
      </c>
      <c r="BD196" s="103">
        <v>0</v>
      </c>
      <c r="BE196" s="103">
        <v>0</v>
      </c>
      <c r="BF196" s="103">
        <v>0</v>
      </c>
      <c r="BG196" s="103">
        <v>0</v>
      </c>
      <c r="BH196" s="103">
        <v>0</v>
      </c>
      <c r="BI196" s="103">
        <v>0</v>
      </c>
      <c r="BJ196" s="103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/>
      <c r="BW196" s="5"/>
      <c r="BX196" s="5"/>
      <c r="BY196" s="5"/>
      <c r="BZ196" s="5"/>
      <c r="CA196" s="5"/>
      <c r="CB196" s="105" t="s">
        <v>14</v>
      </c>
      <c r="CC196" s="106">
        <f t="shared" si="46"/>
        <v>0</v>
      </c>
      <c r="CD196" s="93">
        <f t="shared" si="47"/>
        <v>0</v>
      </c>
      <c r="CE196" s="107">
        <f t="shared" si="48"/>
        <v>0</v>
      </c>
      <c r="CF196" s="16">
        <f t="shared" si="49"/>
        <v>0</v>
      </c>
    </row>
    <row r="197" spans="1:85" ht="14.5" x14ac:dyDescent="0.35">
      <c r="A197" s="91" t="s">
        <v>906</v>
      </c>
      <c r="B197" s="91" t="s">
        <v>907</v>
      </c>
      <c r="C197" s="91">
        <v>153</v>
      </c>
      <c r="D197" s="91">
        <v>1310</v>
      </c>
      <c r="E197" s="91" t="str">
        <f t="shared" si="50"/>
        <v>LIDER ALMOXARIFADO1310153</v>
      </c>
      <c r="F197" s="91" t="s">
        <v>982</v>
      </c>
      <c r="G197" s="91" t="s">
        <v>58</v>
      </c>
      <c r="H197" s="91" t="s">
        <v>1065</v>
      </c>
      <c r="I197" s="91" t="s">
        <v>891</v>
      </c>
      <c r="J197" s="91" t="s">
        <v>1134</v>
      </c>
      <c r="K197" s="102" t="s">
        <v>1423</v>
      </c>
      <c r="L197" s="103">
        <v>0</v>
      </c>
      <c r="M197" s="104">
        <v>0</v>
      </c>
      <c r="N197" s="103">
        <v>0</v>
      </c>
      <c r="O197" s="103">
        <v>0</v>
      </c>
      <c r="P197" s="103">
        <v>0</v>
      </c>
      <c r="Q197" s="103">
        <v>0</v>
      </c>
      <c r="R197" s="103">
        <v>0</v>
      </c>
      <c r="S197" s="103">
        <v>0</v>
      </c>
      <c r="T197" s="103">
        <v>0</v>
      </c>
      <c r="U197" s="103">
        <v>0</v>
      </c>
      <c r="V197" s="103">
        <v>0</v>
      </c>
      <c r="W197" s="103">
        <v>0</v>
      </c>
      <c r="X197" s="103">
        <v>0.51529999999999998</v>
      </c>
      <c r="Y197" s="103">
        <v>0.51529999999999998</v>
      </c>
      <c r="Z197" s="103">
        <v>1.4017999999999999</v>
      </c>
      <c r="AA197" s="103">
        <v>0.95269999999999999</v>
      </c>
      <c r="AB197" s="103">
        <v>3.2542</v>
      </c>
      <c r="AC197" s="103">
        <v>5.2868000000000004</v>
      </c>
      <c r="AD197" s="103">
        <v>8.0541999999999998</v>
      </c>
      <c r="AE197" s="103">
        <v>2.7549999999999999</v>
      </c>
      <c r="AF197" s="103">
        <v>1.3891</v>
      </c>
      <c r="AG197" s="103">
        <v>1.7058</v>
      </c>
      <c r="AH197" s="103">
        <v>2.1717</v>
      </c>
      <c r="AI197" s="103">
        <v>1.5558000000000001</v>
      </c>
      <c r="AJ197" s="103">
        <v>0</v>
      </c>
      <c r="AK197" s="103">
        <v>0</v>
      </c>
      <c r="AL197" s="103">
        <v>0.83340000000000003</v>
      </c>
      <c r="AM197" s="103">
        <v>4.7680999999999996</v>
      </c>
      <c r="AN197" s="103">
        <v>4.6657999999999999</v>
      </c>
      <c r="AO197" s="103">
        <v>4.8166000000000002</v>
      </c>
      <c r="AP197" s="103">
        <v>0</v>
      </c>
      <c r="AQ197" s="103">
        <v>0</v>
      </c>
      <c r="AR197" s="103">
        <v>1.0014000000000001</v>
      </c>
      <c r="AS197" s="103">
        <v>2.5520999999999998</v>
      </c>
      <c r="AT197" s="103">
        <v>10.4831</v>
      </c>
      <c r="AU197" s="103">
        <v>3.4497</v>
      </c>
      <c r="AV197" s="103">
        <v>3.9497</v>
      </c>
      <c r="AW197" s="103">
        <v>1.6171</v>
      </c>
      <c r="AX197" s="103">
        <v>4.4671000000000003</v>
      </c>
      <c r="AY197" s="103">
        <v>1.4315</v>
      </c>
      <c r="AZ197" s="103">
        <v>0</v>
      </c>
      <c r="BA197" s="103">
        <v>1.2497</v>
      </c>
      <c r="BB197" s="103">
        <v>3.0171000000000001</v>
      </c>
      <c r="BC197" s="103">
        <v>4.1345000000000001</v>
      </c>
      <c r="BD197" s="103">
        <v>9.0678000000000001</v>
      </c>
      <c r="BE197" s="103">
        <v>6.5843999999999996</v>
      </c>
      <c r="BF197" s="103">
        <v>0.3841</v>
      </c>
      <c r="BG197" s="103">
        <v>6.4</v>
      </c>
      <c r="BH197" s="103">
        <v>6.9508000000000001</v>
      </c>
      <c r="BI197" s="103">
        <v>4.0849000000000002</v>
      </c>
      <c r="BJ197" s="103">
        <v>3.49E-2</v>
      </c>
      <c r="BK197" s="5">
        <v>0.78559999999999997</v>
      </c>
      <c r="BL197" s="5">
        <v>0.96740000000000004</v>
      </c>
      <c r="BM197" s="5">
        <v>2.5339999999999998</v>
      </c>
      <c r="BN197" s="5">
        <v>8.1348000000000003</v>
      </c>
      <c r="BO197" s="5">
        <v>6.7172999999999998</v>
      </c>
      <c r="BP197" s="5">
        <v>13.3505</v>
      </c>
      <c r="BQ197" s="5">
        <v>15.0671</v>
      </c>
      <c r="BR197" s="5">
        <v>19.767800000000001</v>
      </c>
      <c r="BS197" s="5">
        <v>27.767800000000001</v>
      </c>
      <c r="BT197" s="5">
        <v>30.468599999999999</v>
      </c>
      <c r="BU197" s="5">
        <v>33.468600000000002</v>
      </c>
      <c r="BV197" s="5"/>
      <c r="BW197" s="5"/>
      <c r="BX197" s="5"/>
      <c r="BY197" s="5"/>
      <c r="BZ197" s="5"/>
      <c r="CA197" s="5"/>
      <c r="CB197" s="105" t="s">
        <v>14</v>
      </c>
      <c r="CC197" s="106">
        <f t="shared" si="46"/>
        <v>0</v>
      </c>
      <c r="CD197" s="93">
        <f t="shared" si="47"/>
        <v>0</v>
      </c>
      <c r="CE197" s="107">
        <f t="shared" si="48"/>
        <v>6.5843999999999996</v>
      </c>
      <c r="CF197" s="16">
        <f t="shared" si="49"/>
        <v>33.468600000000002</v>
      </c>
    </row>
    <row r="198" spans="1:85" ht="14.5" x14ac:dyDescent="0.35">
      <c r="A198" s="91" t="s">
        <v>866</v>
      </c>
      <c r="B198" s="91" t="s">
        <v>867</v>
      </c>
      <c r="C198" s="91">
        <v>405</v>
      </c>
      <c r="D198" s="91">
        <v>1302</v>
      </c>
      <c r="E198" s="91" t="str">
        <f t="shared" si="50"/>
        <v>LIDER EXPEDIÇÃO1302405</v>
      </c>
      <c r="F198" s="91" t="s">
        <v>982</v>
      </c>
      <c r="G198" s="91" t="s">
        <v>33</v>
      </c>
      <c r="H198" s="91" t="s">
        <v>1065</v>
      </c>
      <c r="I198" s="91" t="s">
        <v>868</v>
      </c>
      <c r="J198" s="91" t="s">
        <v>1134</v>
      </c>
      <c r="K198" s="102" t="s">
        <v>470</v>
      </c>
      <c r="L198" s="104">
        <v>8.3299999999999999E-2</v>
      </c>
      <c r="M198" s="104">
        <v>6.1277999999999997</v>
      </c>
      <c r="N198" s="104">
        <v>4.5820999999999996</v>
      </c>
      <c r="O198" s="103">
        <v>0</v>
      </c>
      <c r="P198" s="103">
        <v>0</v>
      </c>
      <c r="Q198" s="103">
        <v>0</v>
      </c>
      <c r="R198" s="103">
        <v>0</v>
      </c>
      <c r="S198" s="103">
        <v>0</v>
      </c>
      <c r="T198" s="103">
        <v>0</v>
      </c>
      <c r="U198" s="103">
        <v>0</v>
      </c>
      <c r="V198" s="103">
        <v>0</v>
      </c>
      <c r="W198" s="103">
        <v>0</v>
      </c>
      <c r="X198" s="103">
        <v>1.0125</v>
      </c>
      <c r="Y198" s="103">
        <v>1.0125</v>
      </c>
      <c r="Z198" s="103">
        <v>6.8757000000000001</v>
      </c>
      <c r="AA198" s="103">
        <v>2.6734</v>
      </c>
      <c r="AB198" s="103">
        <v>0.27189999999999998</v>
      </c>
      <c r="AC198" s="103">
        <v>0</v>
      </c>
      <c r="AD198" s="103">
        <v>0</v>
      </c>
      <c r="AE198" s="103">
        <v>0</v>
      </c>
      <c r="AF198" s="103">
        <v>0</v>
      </c>
      <c r="AG198" s="103">
        <v>0</v>
      </c>
      <c r="AH198" s="103">
        <v>0</v>
      </c>
      <c r="AI198" s="103">
        <v>0</v>
      </c>
      <c r="AJ198" s="103">
        <v>0</v>
      </c>
      <c r="AK198" s="103">
        <v>0</v>
      </c>
      <c r="AL198" s="103">
        <v>0</v>
      </c>
      <c r="AM198" s="103">
        <v>0</v>
      </c>
      <c r="AN198" s="103">
        <v>0</v>
      </c>
      <c r="AO198" s="103">
        <v>0</v>
      </c>
      <c r="AP198" s="103">
        <v>0</v>
      </c>
      <c r="AQ198" s="103">
        <v>0</v>
      </c>
      <c r="AR198" s="103">
        <v>0</v>
      </c>
      <c r="AS198" s="103">
        <v>0</v>
      </c>
      <c r="AT198" s="103">
        <v>0</v>
      </c>
      <c r="AU198" s="103">
        <v>0</v>
      </c>
      <c r="AV198" s="103">
        <v>0</v>
      </c>
      <c r="AW198" s="103">
        <v>0</v>
      </c>
      <c r="AX198" s="103">
        <v>0</v>
      </c>
      <c r="AY198" s="103">
        <v>0</v>
      </c>
      <c r="AZ198" s="103">
        <v>0</v>
      </c>
      <c r="BA198" s="103">
        <v>0</v>
      </c>
      <c r="BB198" s="103">
        <v>0</v>
      </c>
      <c r="BC198" s="103">
        <v>0</v>
      </c>
      <c r="BD198" s="103">
        <v>0</v>
      </c>
      <c r="BE198" s="103">
        <v>0</v>
      </c>
      <c r="BF198" s="103">
        <v>0</v>
      </c>
      <c r="BG198" s="103">
        <v>0</v>
      </c>
      <c r="BH198" s="103">
        <v>0</v>
      </c>
      <c r="BI198" s="103">
        <v>0</v>
      </c>
      <c r="BJ198" s="103">
        <v>0</v>
      </c>
      <c r="BK198" s="5">
        <v>0</v>
      </c>
      <c r="BL198" s="5">
        <v>0</v>
      </c>
      <c r="BM198" s="5">
        <v>0</v>
      </c>
      <c r="BN198" s="5">
        <v>1.2413000000000001</v>
      </c>
      <c r="BO198" s="5">
        <v>1.2565</v>
      </c>
      <c r="BP198" s="5">
        <v>0.41510000000000002</v>
      </c>
      <c r="BQ198" s="5">
        <v>0.4143</v>
      </c>
      <c r="BR198" s="5">
        <v>0.93089999999999995</v>
      </c>
      <c r="BS198" s="5">
        <v>0</v>
      </c>
      <c r="BT198" s="5">
        <v>0</v>
      </c>
      <c r="BU198" s="5">
        <v>0.84589999999999999</v>
      </c>
      <c r="BV198" s="5"/>
      <c r="BW198" s="5"/>
      <c r="BX198" s="5"/>
      <c r="BY198" s="5"/>
      <c r="BZ198" s="5"/>
      <c r="CA198" s="5"/>
      <c r="CB198" s="105" t="s">
        <v>14</v>
      </c>
      <c r="CC198" s="15">
        <f>M198</f>
        <v>6.1277999999999997</v>
      </c>
      <c r="CD198" s="16">
        <f>AC198</f>
        <v>0</v>
      </c>
      <c r="CE198" s="133">
        <f>AV198</f>
        <v>0</v>
      </c>
      <c r="CF198" s="16">
        <f t="shared" ref="CF198:CF199" si="51">BO198</f>
        <v>1.2565</v>
      </c>
      <c r="CG198" s="93">
        <f t="shared" ref="CG198:CG199" si="52">BU198</f>
        <v>0.84589999999999999</v>
      </c>
    </row>
    <row r="199" spans="1:85" ht="14.5" x14ac:dyDescent="0.35">
      <c r="A199" s="91" t="s">
        <v>898</v>
      </c>
      <c r="B199" s="91" t="s">
        <v>867</v>
      </c>
      <c r="C199" s="91">
        <v>405</v>
      </c>
      <c r="D199" s="91">
        <v>1302</v>
      </c>
      <c r="E199" s="91" t="str">
        <f t="shared" si="50"/>
        <v>LIDER EXPEDIÇÃO1302405</v>
      </c>
      <c r="F199" s="91" t="s">
        <v>982</v>
      </c>
      <c r="G199" s="91" t="s">
        <v>33</v>
      </c>
      <c r="H199" s="91" t="s">
        <v>1065</v>
      </c>
      <c r="I199" s="91" t="s">
        <v>868</v>
      </c>
      <c r="J199" s="91" t="s">
        <v>1134</v>
      </c>
      <c r="K199" s="102" t="s">
        <v>470</v>
      </c>
      <c r="L199" s="104">
        <v>0.51649999999999996</v>
      </c>
      <c r="M199" s="104">
        <v>0</v>
      </c>
      <c r="N199" s="104">
        <v>0.88400000000000001</v>
      </c>
      <c r="O199" s="103">
        <v>0.46810000000000002</v>
      </c>
      <c r="P199" s="103">
        <v>1.2014</v>
      </c>
      <c r="Q199" s="103">
        <v>1.6847000000000001</v>
      </c>
      <c r="R199" s="103">
        <v>1.768</v>
      </c>
      <c r="S199" s="103">
        <v>1.768</v>
      </c>
      <c r="T199" s="103">
        <v>0.99990000000000001</v>
      </c>
      <c r="U199" s="103">
        <v>0</v>
      </c>
      <c r="V199" s="103">
        <v>0</v>
      </c>
      <c r="W199" s="103">
        <v>0</v>
      </c>
      <c r="X199" s="103">
        <v>0</v>
      </c>
      <c r="Y199" s="103">
        <v>0</v>
      </c>
      <c r="Z199" s="103">
        <v>0</v>
      </c>
      <c r="AA199" s="103">
        <v>0</v>
      </c>
      <c r="AB199" s="103">
        <v>0</v>
      </c>
      <c r="AC199" s="103">
        <v>0</v>
      </c>
      <c r="AD199" s="103">
        <v>0</v>
      </c>
      <c r="AE199" s="103">
        <v>0</v>
      </c>
      <c r="AF199" s="103">
        <v>0</v>
      </c>
      <c r="AG199" s="103">
        <v>0</v>
      </c>
      <c r="AH199" s="103">
        <v>0</v>
      </c>
      <c r="AI199" s="103">
        <v>0</v>
      </c>
      <c r="AJ199" s="103">
        <v>0</v>
      </c>
      <c r="AK199" s="103">
        <v>0</v>
      </c>
      <c r="AL199" s="103">
        <v>0</v>
      </c>
      <c r="AM199" s="103">
        <v>0</v>
      </c>
      <c r="AN199" s="103">
        <v>0</v>
      </c>
      <c r="AO199" s="103">
        <v>0</v>
      </c>
      <c r="AP199" s="103">
        <v>0</v>
      </c>
      <c r="AQ199" s="103">
        <v>0</v>
      </c>
      <c r="AR199" s="103">
        <v>0</v>
      </c>
      <c r="AS199" s="103">
        <v>0</v>
      </c>
      <c r="AT199" s="103">
        <v>0</v>
      </c>
      <c r="AU199" s="103">
        <v>0</v>
      </c>
      <c r="AV199" s="103">
        <v>0</v>
      </c>
      <c r="AW199" s="103">
        <v>0</v>
      </c>
      <c r="AX199" s="103">
        <v>0</v>
      </c>
      <c r="AY199" s="103">
        <v>0</v>
      </c>
      <c r="AZ199" s="103">
        <v>0</v>
      </c>
      <c r="BA199" s="103">
        <v>0</v>
      </c>
      <c r="BB199" s="103">
        <v>0</v>
      </c>
      <c r="BC199" s="103">
        <v>0</v>
      </c>
      <c r="BD199" s="103">
        <v>0</v>
      </c>
      <c r="BE199" s="103">
        <v>0</v>
      </c>
      <c r="BF199" s="103">
        <v>0</v>
      </c>
      <c r="BG199" s="103">
        <v>0</v>
      </c>
      <c r="BH199" s="103">
        <v>0</v>
      </c>
      <c r="BI199" s="103">
        <v>0</v>
      </c>
      <c r="BJ199" s="103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0.78410000000000002</v>
      </c>
      <c r="BS199" s="5">
        <v>0</v>
      </c>
      <c r="BT199" s="5">
        <v>0</v>
      </c>
      <c r="BU199" s="5">
        <v>0</v>
      </c>
      <c r="BV199" s="5"/>
      <c r="BW199" s="5"/>
      <c r="BX199" s="5"/>
      <c r="BY199" s="5"/>
      <c r="BZ199" s="5"/>
      <c r="CA199" s="5"/>
      <c r="CB199" s="105" t="s">
        <v>14</v>
      </c>
      <c r="CC199" s="15">
        <f>M199</f>
        <v>0</v>
      </c>
      <c r="CD199" s="16">
        <f>AC199</f>
        <v>0</v>
      </c>
      <c r="CE199" s="133">
        <f>AV199</f>
        <v>0</v>
      </c>
      <c r="CF199" s="16">
        <f t="shared" si="51"/>
        <v>0</v>
      </c>
      <c r="CG199" s="93">
        <f t="shared" si="52"/>
        <v>0</v>
      </c>
    </row>
    <row r="200" spans="1:85" ht="14.5" x14ac:dyDescent="0.35">
      <c r="A200" s="91" t="s">
        <v>953</v>
      </c>
      <c r="B200" s="91" t="s">
        <v>867</v>
      </c>
      <c r="C200" s="91">
        <v>405</v>
      </c>
      <c r="D200" s="91">
        <v>1303</v>
      </c>
      <c r="E200" s="91" t="str">
        <f t="shared" si="50"/>
        <v>LIDER EXPEDIÇÃO1303405</v>
      </c>
      <c r="F200" s="91" t="s">
        <v>982</v>
      </c>
      <c r="G200" s="91" t="s">
        <v>50</v>
      </c>
      <c r="H200" s="91" t="s">
        <v>1065</v>
      </c>
      <c r="I200" s="91" t="s">
        <v>472</v>
      </c>
      <c r="J200" s="91" t="s">
        <v>1134</v>
      </c>
      <c r="K200" s="102" t="s">
        <v>470</v>
      </c>
      <c r="L200" s="104">
        <v>0.2162</v>
      </c>
      <c r="M200" s="104">
        <v>5.5312999999999999</v>
      </c>
      <c r="N200" s="104">
        <v>0.41470000000000001</v>
      </c>
      <c r="O200" s="103">
        <v>0.41470000000000001</v>
      </c>
      <c r="P200" s="103">
        <v>0.41470000000000001</v>
      </c>
      <c r="Q200" s="103">
        <v>0.41470000000000001</v>
      </c>
      <c r="R200" s="103">
        <v>0.41470000000000001</v>
      </c>
      <c r="S200" s="103">
        <v>0.41470000000000001</v>
      </c>
      <c r="T200" s="103">
        <v>0</v>
      </c>
      <c r="U200" s="103">
        <v>0.73409999999999997</v>
      </c>
      <c r="V200" s="103">
        <v>2.1515</v>
      </c>
      <c r="W200" s="103">
        <v>1.3536999999999999</v>
      </c>
      <c r="X200" s="103">
        <v>3.8862000000000001</v>
      </c>
      <c r="Y200" s="103">
        <v>3.8862000000000001</v>
      </c>
      <c r="Z200" s="103">
        <v>1.5367999999999999</v>
      </c>
      <c r="AA200" s="103">
        <v>3.0533999999999999</v>
      </c>
      <c r="AB200" s="103">
        <v>7.6706000000000003</v>
      </c>
      <c r="AC200" s="103">
        <v>10.1691</v>
      </c>
      <c r="AD200" s="103">
        <v>4.5532000000000004</v>
      </c>
      <c r="AE200" s="103">
        <v>9.0191999999999997</v>
      </c>
      <c r="AF200" s="103">
        <v>7.57</v>
      </c>
      <c r="AG200" s="103">
        <v>8.6198999999999995</v>
      </c>
      <c r="AH200" s="103">
        <v>2.0865999999999998</v>
      </c>
      <c r="AI200" s="103">
        <v>0.78659999999999997</v>
      </c>
      <c r="AJ200" s="103">
        <v>1.0524</v>
      </c>
      <c r="AK200" s="103">
        <v>1.0524</v>
      </c>
      <c r="AL200" s="103">
        <v>2.7172999999999998</v>
      </c>
      <c r="AM200" s="103">
        <v>0</v>
      </c>
      <c r="AN200" s="103">
        <v>0</v>
      </c>
      <c r="AO200" s="103">
        <v>4.0179999999999998</v>
      </c>
      <c r="AP200" s="103">
        <v>5.5505000000000004</v>
      </c>
      <c r="AQ200" s="103">
        <v>0</v>
      </c>
      <c r="AR200" s="103">
        <v>0</v>
      </c>
      <c r="AS200" s="103">
        <v>0</v>
      </c>
      <c r="AT200" s="103">
        <v>5.0700000000000002E-2</v>
      </c>
      <c r="AU200" s="103">
        <v>1.9665999999999999</v>
      </c>
      <c r="AV200" s="103">
        <v>2.3498999999999999</v>
      </c>
      <c r="AW200" s="103">
        <v>0</v>
      </c>
      <c r="AX200" s="103">
        <v>0.9173</v>
      </c>
      <c r="AY200" s="103">
        <v>0</v>
      </c>
      <c r="AZ200" s="103">
        <v>0</v>
      </c>
      <c r="BA200" s="103">
        <v>0</v>
      </c>
      <c r="BB200" s="103">
        <v>0</v>
      </c>
      <c r="BC200" s="103">
        <v>0</v>
      </c>
      <c r="BD200" s="103">
        <v>0</v>
      </c>
      <c r="BE200" s="103">
        <v>0</v>
      </c>
      <c r="BF200" s="103">
        <v>0.21659999999999999</v>
      </c>
      <c r="BG200" s="103">
        <v>5.5172999999999996</v>
      </c>
      <c r="BH200" s="103">
        <v>7.8006000000000002</v>
      </c>
      <c r="BI200" s="103">
        <v>11.167299999999999</v>
      </c>
      <c r="BJ200" s="103">
        <v>6.5179999999999998</v>
      </c>
      <c r="BK200" s="5">
        <v>8.3361000000000001</v>
      </c>
      <c r="BL200" s="5">
        <v>1.7201</v>
      </c>
      <c r="BM200" s="5">
        <v>0.502</v>
      </c>
      <c r="BN200" s="5">
        <v>0.1338</v>
      </c>
      <c r="BO200" s="5">
        <v>1.2988999999999999</v>
      </c>
      <c r="BP200" s="5">
        <v>2.6314000000000002</v>
      </c>
      <c r="BQ200" s="5">
        <v>2.2980999999999998</v>
      </c>
      <c r="BR200" s="5">
        <v>3.964</v>
      </c>
      <c r="BS200" s="5">
        <v>5.5964999999999998</v>
      </c>
      <c r="BT200" s="5">
        <v>0</v>
      </c>
      <c r="BU200" s="5">
        <v>0</v>
      </c>
      <c r="BV200" s="5"/>
      <c r="BW200" s="5"/>
      <c r="BX200" s="5"/>
      <c r="BY200" s="5"/>
      <c r="BZ200" s="5"/>
      <c r="CA200" s="5"/>
      <c r="CB200" s="105" t="s">
        <v>14</v>
      </c>
      <c r="CC200" s="106">
        <f>S200</f>
        <v>0.41470000000000001</v>
      </c>
      <c r="CD200" s="93">
        <f>AK200</f>
        <v>1.0524</v>
      </c>
      <c r="CE200" s="107">
        <f>BE200</f>
        <v>0</v>
      </c>
      <c r="CF200" s="16">
        <f t="shared" ref="CF200:CF203" si="53">BU200</f>
        <v>0</v>
      </c>
    </row>
    <row r="201" spans="1:85" ht="14.5" x14ac:dyDescent="0.35">
      <c r="A201" s="91" t="s">
        <v>1144</v>
      </c>
      <c r="B201" s="91" t="s">
        <v>867</v>
      </c>
      <c r="C201" s="91">
        <v>405</v>
      </c>
      <c r="D201" s="91">
        <v>1308</v>
      </c>
      <c r="E201" s="91" t="str">
        <f t="shared" si="50"/>
        <v>LIDER EXPEDIÇÃO1308405</v>
      </c>
      <c r="F201" s="91" t="s">
        <v>982</v>
      </c>
      <c r="G201" s="91" t="s">
        <v>43</v>
      </c>
      <c r="H201" s="91" t="s">
        <v>1065</v>
      </c>
      <c r="I201" s="91" t="s">
        <v>941</v>
      </c>
      <c r="J201" s="91" t="s">
        <v>1134</v>
      </c>
      <c r="K201" s="102" t="s">
        <v>470</v>
      </c>
      <c r="L201" s="103">
        <v>0</v>
      </c>
      <c r="M201" s="103">
        <v>0</v>
      </c>
      <c r="N201" s="103">
        <v>0</v>
      </c>
      <c r="O201" s="103">
        <v>0</v>
      </c>
      <c r="P201" s="103">
        <v>0</v>
      </c>
      <c r="Q201" s="103">
        <v>0</v>
      </c>
      <c r="R201" s="103">
        <v>0</v>
      </c>
      <c r="S201" s="103">
        <v>0</v>
      </c>
      <c r="T201" s="103">
        <v>0</v>
      </c>
      <c r="U201" s="103">
        <v>0</v>
      </c>
      <c r="V201" s="103">
        <v>0</v>
      </c>
      <c r="W201" s="103">
        <v>0</v>
      </c>
      <c r="X201" s="103">
        <v>0</v>
      </c>
      <c r="Y201" s="103">
        <v>0</v>
      </c>
      <c r="Z201" s="103">
        <v>0</v>
      </c>
      <c r="AA201" s="103">
        <v>0</v>
      </c>
      <c r="AB201" s="103">
        <v>0</v>
      </c>
      <c r="AC201" s="103">
        <v>0</v>
      </c>
      <c r="AD201" s="103">
        <v>0</v>
      </c>
      <c r="AE201" s="103">
        <v>0</v>
      </c>
      <c r="AF201" s="103">
        <v>0</v>
      </c>
      <c r="AG201" s="103">
        <v>0</v>
      </c>
      <c r="AH201" s="103">
        <v>0</v>
      </c>
      <c r="AI201" s="103">
        <v>0</v>
      </c>
      <c r="AJ201" s="103">
        <v>0</v>
      </c>
      <c r="AK201" s="103">
        <v>0</v>
      </c>
      <c r="AL201" s="103">
        <v>7.5780000000000003</v>
      </c>
      <c r="AM201" s="103">
        <v>7.5780000000000003</v>
      </c>
      <c r="AN201" s="103">
        <v>10.395</v>
      </c>
      <c r="AO201" s="103">
        <v>0</v>
      </c>
      <c r="AP201" s="103">
        <v>0</v>
      </c>
      <c r="AQ201" s="103">
        <v>0</v>
      </c>
      <c r="AR201" s="103">
        <v>0</v>
      </c>
      <c r="AS201" s="103">
        <v>0</v>
      </c>
      <c r="AT201" s="103">
        <v>0</v>
      </c>
      <c r="AU201" s="103">
        <v>0</v>
      </c>
      <c r="AV201" s="103">
        <v>0</v>
      </c>
      <c r="AW201" s="103">
        <v>0</v>
      </c>
      <c r="AX201" s="103">
        <v>0</v>
      </c>
      <c r="AY201" s="103">
        <v>0</v>
      </c>
      <c r="AZ201" s="103">
        <v>0</v>
      </c>
      <c r="BA201" s="103">
        <v>0</v>
      </c>
      <c r="BB201" s="103">
        <v>0</v>
      </c>
      <c r="BC201" s="103">
        <v>0</v>
      </c>
      <c r="BD201" s="103">
        <v>0</v>
      </c>
      <c r="BE201" s="103">
        <v>0</v>
      </c>
      <c r="BF201" s="103">
        <v>0</v>
      </c>
      <c r="BG201" s="103">
        <v>0</v>
      </c>
      <c r="BH201" s="103">
        <v>0</v>
      </c>
      <c r="BI201" s="103">
        <v>0</v>
      </c>
      <c r="BJ201" s="103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/>
      <c r="BW201" s="5"/>
      <c r="BX201" s="5"/>
      <c r="BY201" s="5"/>
      <c r="BZ201" s="5"/>
      <c r="CA201" s="5"/>
      <c r="CB201" s="105" t="s">
        <v>14</v>
      </c>
      <c r="CC201" s="106">
        <f>S201</f>
        <v>0</v>
      </c>
      <c r="CD201" s="93">
        <f>AK201</f>
        <v>0</v>
      </c>
      <c r="CE201" s="107">
        <f>BE201</f>
        <v>0</v>
      </c>
      <c r="CF201" s="16">
        <f t="shared" si="53"/>
        <v>0</v>
      </c>
    </row>
    <row r="202" spans="1:85" ht="14.5" x14ac:dyDescent="0.35">
      <c r="A202" s="91" t="s">
        <v>1177</v>
      </c>
      <c r="B202" s="91" t="s">
        <v>867</v>
      </c>
      <c r="C202" s="91">
        <v>405</v>
      </c>
      <c r="D202" s="91">
        <v>1308</v>
      </c>
      <c r="E202" s="91" t="str">
        <f t="shared" si="50"/>
        <v>LIDER EXPEDIÇÃO1308405</v>
      </c>
      <c r="F202" s="91" t="s">
        <v>982</v>
      </c>
      <c r="G202" s="91" t="s">
        <v>43</v>
      </c>
      <c r="H202" s="91" t="s">
        <v>1065</v>
      </c>
      <c r="I202" s="91" t="s">
        <v>941</v>
      </c>
      <c r="J202" s="91" t="s">
        <v>1134</v>
      </c>
      <c r="K202" s="102" t="s">
        <v>470</v>
      </c>
      <c r="L202" s="103">
        <v>0</v>
      </c>
      <c r="M202" s="103">
        <v>0</v>
      </c>
      <c r="N202" s="103">
        <v>0</v>
      </c>
      <c r="O202" s="103">
        <v>0</v>
      </c>
      <c r="P202" s="103">
        <v>0</v>
      </c>
      <c r="Q202" s="103">
        <v>0</v>
      </c>
      <c r="R202" s="103">
        <v>0</v>
      </c>
      <c r="S202" s="103">
        <v>0</v>
      </c>
      <c r="T202" s="103">
        <v>0</v>
      </c>
      <c r="U202" s="103">
        <v>0</v>
      </c>
      <c r="V202" s="103">
        <v>0</v>
      </c>
      <c r="W202" s="103">
        <v>0</v>
      </c>
      <c r="X202" s="103">
        <v>0</v>
      </c>
      <c r="Y202" s="103">
        <v>0</v>
      </c>
      <c r="Z202" s="103">
        <v>0</v>
      </c>
      <c r="AA202" s="103">
        <v>0</v>
      </c>
      <c r="AB202" s="103">
        <v>0</v>
      </c>
      <c r="AC202" s="103">
        <v>0</v>
      </c>
      <c r="AD202" s="103">
        <v>0</v>
      </c>
      <c r="AE202" s="103">
        <v>0</v>
      </c>
      <c r="AF202" s="103">
        <v>0</v>
      </c>
      <c r="AG202" s="103">
        <v>0</v>
      </c>
      <c r="AH202" s="103">
        <v>0</v>
      </c>
      <c r="AI202" s="103">
        <v>0</v>
      </c>
      <c r="AJ202" s="103">
        <v>0</v>
      </c>
      <c r="AK202" s="103">
        <v>0</v>
      </c>
      <c r="AL202" s="103">
        <v>3.165</v>
      </c>
      <c r="AM202" s="103">
        <v>3.165</v>
      </c>
      <c r="AN202" s="103">
        <v>11.414</v>
      </c>
      <c r="AO202" s="103">
        <v>0</v>
      </c>
      <c r="AP202" s="103">
        <v>0</v>
      </c>
      <c r="AQ202" s="103">
        <v>0</v>
      </c>
      <c r="AR202" s="103">
        <v>0</v>
      </c>
      <c r="AS202" s="103">
        <v>0</v>
      </c>
      <c r="AT202" s="103">
        <v>0</v>
      </c>
      <c r="AU202" s="103">
        <v>0</v>
      </c>
      <c r="AV202" s="103">
        <v>0</v>
      </c>
      <c r="AW202" s="103">
        <v>0</v>
      </c>
      <c r="AX202" s="103">
        <v>0</v>
      </c>
      <c r="AY202" s="103">
        <v>0</v>
      </c>
      <c r="AZ202" s="103">
        <v>0</v>
      </c>
      <c r="BA202" s="103">
        <v>0</v>
      </c>
      <c r="BB202" s="103">
        <v>0</v>
      </c>
      <c r="BC202" s="103">
        <v>0</v>
      </c>
      <c r="BD202" s="103">
        <v>0</v>
      </c>
      <c r="BE202" s="103">
        <v>0</v>
      </c>
      <c r="BF202" s="103">
        <v>0</v>
      </c>
      <c r="BG202" s="103">
        <v>0</v>
      </c>
      <c r="BH202" s="103">
        <v>0</v>
      </c>
      <c r="BI202" s="103">
        <v>0</v>
      </c>
      <c r="BJ202" s="103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/>
      <c r="BW202" s="5"/>
      <c r="BX202" s="5"/>
      <c r="BY202" s="5"/>
      <c r="BZ202" s="5"/>
      <c r="CA202" s="5"/>
      <c r="CB202" s="105" t="s">
        <v>14</v>
      </c>
      <c r="CC202" s="106">
        <f>S202</f>
        <v>0</v>
      </c>
      <c r="CD202" s="93">
        <f>AK202</f>
        <v>0</v>
      </c>
      <c r="CE202" s="107">
        <f>BE202</f>
        <v>0</v>
      </c>
      <c r="CF202" s="16">
        <f t="shared" si="53"/>
        <v>0</v>
      </c>
    </row>
    <row r="203" spans="1:85" ht="14.5" x14ac:dyDescent="0.35">
      <c r="A203" s="91" t="s">
        <v>1182</v>
      </c>
      <c r="B203" s="91" t="s">
        <v>867</v>
      </c>
      <c r="C203" s="91">
        <v>405</v>
      </c>
      <c r="D203" s="91">
        <v>1308</v>
      </c>
      <c r="E203" s="91" t="str">
        <f t="shared" si="50"/>
        <v>LIDER EXPEDIÇÃO1308405</v>
      </c>
      <c r="F203" s="91" t="s">
        <v>982</v>
      </c>
      <c r="G203" s="91" t="s">
        <v>43</v>
      </c>
      <c r="H203" s="91" t="s">
        <v>1065</v>
      </c>
      <c r="I203" s="91" t="s">
        <v>941</v>
      </c>
      <c r="J203" s="91" t="s">
        <v>1134</v>
      </c>
      <c r="K203" s="102" t="s">
        <v>470</v>
      </c>
      <c r="L203" s="103">
        <v>0</v>
      </c>
      <c r="M203" s="103">
        <v>0</v>
      </c>
      <c r="N203" s="103">
        <v>0</v>
      </c>
      <c r="O203" s="103">
        <v>0</v>
      </c>
      <c r="P203" s="103">
        <v>0</v>
      </c>
      <c r="Q203" s="103">
        <v>0</v>
      </c>
      <c r="R203" s="103">
        <v>0</v>
      </c>
      <c r="S203" s="103">
        <v>0</v>
      </c>
      <c r="T203" s="103">
        <v>0</v>
      </c>
      <c r="U203" s="103">
        <v>0</v>
      </c>
      <c r="V203" s="103">
        <v>0</v>
      </c>
      <c r="W203" s="103">
        <v>0</v>
      </c>
      <c r="X203" s="103">
        <v>0</v>
      </c>
      <c r="Y203" s="103">
        <v>0</v>
      </c>
      <c r="Z203" s="103">
        <v>0</v>
      </c>
      <c r="AA203" s="103">
        <v>0</v>
      </c>
      <c r="AB203" s="103">
        <v>0</v>
      </c>
      <c r="AC203" s="103">
        <v>0</v>
      </c>
      <c r="AD203" s="103">
        <v>0</v>
      </c>
      <c r="AE203" s="103">
        <v>0</v>
      </c>
      <c r="AF203" s="103">
        <v>0</v>
      </c>
      <c r="AG203" s="103">
        <v>0</v>
      </c>
      <c r="AH203" s="103">
        <v>0</v>
      </c>
      <c r="AI203" s="103">
        <v>0</v>
      </c>
      <c r="AJ203" s="103">
        <v>0</v>
      </c>
      <c r="AK203" s="103">
        <v>0</v>
      </c>
      <c r="AL203" s="103">
        <v>11.481</v>
      </c>
      <c r="AM203" s="103">
        <v>11.481</v>
      </c>
      <c r="AN203" s="103">
        <v>15.88</v>
      </c>
      <c r="AO203" s="103">
        <v>0</v>
      </c>
      <c r="AP203" s="103">
        <v>0</v>
      </c>
      <c r="AQ203" s="103">
        <v>0</v>
      </c>
      <c r="AR203" s="103">
        <v>0</v>
      </c>
      <c r="AS203" s="103">
        <v>0</v>
      </c>
      <c r="AT203" s="103">
        <v>0</v>
      </c>
      <c r="AU203" s="103">
        <v>0</v>
      </c>
      <c r="AV203" s="103">
        <v>0</v>
      </c>
      <c r="AW203" s="103">
        <v>0</v>
      </c>
      <c r="AX203" s="103">
        <v>0</v>
      </c>
      <c r="AY203" s="103">
        <v>0</v>
      </c>
      <c r="AZ203" s="103">
        <v>0</v>
      </c>
      <c r="BA203" s="103">
        <v>0</v>
      </c>
      <c r="BB203" s="103">
        <v>0</v>
      </c>
      <c r="BC203" s="103">
        <v>0</v>
      </c>
      <c r="BD203" s="103">
        <v>0</v>
      </c>
      <c r="BE203" s="103">
        <v>0</v>
      </c>
      <c r="BF203" s="103">
        <v>0</v>
      </c>
      <c r="BG203" s="103">
        <v>0</v>
      </c>
      <c r="BH203" s="103">
        <v>0</v>
      </c>
      <c r="BI203" s="103">
        <v>0</v>
      </c>
      <c r="BJ203" s="103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/>
      <c r="BW203" s="5"/>
      <c r="BX203" s="5"/>
      <c r="BY203" s="5"/>
      <c r="BZ203" s="5"/>
      <c r="CA203" s="5"/>
      <c r="CB203" s="105" t="s">
        <v>14</v>
      </c>
      <c r="CC203" s="106">
        <f>S203</f>
        <v>0</v>
      </c>
      <c r="CD203" s="93">
        <f>AK203</f>
        <v>0</v>
      </c>
      <c r="CE203" s="107">
        <f>BE203</f>
        <v>0</v>
      </c>
      <c r="CF203" s="16">
        <f t="shared" si="53"/>
        <v>0</v>
      </c>
    </row>
    <row r="204" spans="1:85" ht="14.5" x14ac:dyDescent="0.35">
      <c r="A204" s="91" t="s">
        <v>681</v>
      </c>
      <c r="B204" s="91" t="s">
        <v>49</v>
      </c>
      <c r="C204" s="91">
        <v>599</v>
      </c>
      <c r="D204" s="91">
        <v>3503</v>
      </c>
      <c r="E204" s="91" t="str">
        <f t="shared" si="50"/>
        <v>MOTORISTA ENTREGADOR ABASTECEDOR3503599</v>
      </c>
      <c r="F204" s="91" t="s">
        <v>982</v>
      </c>
      <c r="G204" s="91" t="s">
        <v>33</v>
      </c>
      <c r="H204" s="91" t="s">
        <v>51</v>
      </c>
      <c r="I204" s="91" t="s">
        <v>35</v>
      </c>
      <c r="J204" s="91" t="s">
        <v>1133</v>
      </c>
      <c r="K204" s="102" t="s">
        <v>1063</v>
      </c>
      <c r="L204" s="103">
        <v>0</v>
      </c>
      <c r="M204" s="104">
        <v>32.881</v>
      </c>
      <c r="N204" s="103">
        <v>0</v>
      </c>
      <c r="O204" s="103">
        <v>8.4490999999999996</v>
      </c>
      <c r="P204" s="103">
        <v>8.1158000000000001</v>
      </c>
      <c r="Q204" s="103">
        <v>10.049899999999999</v>
      </c>
      <c r="R204" s="103">
        <v>13.149900000000001</v>
      </c>
      <c r="S204" s="103">
        <v>13.149900000000001</v>
      </c>
      <c r="T204" s="103">
        <v>14.681699999999999</v>
      </c>
      <c r="U204" s="103">
        <v>13.3992</v>
      </c>
      <c r="V204" s="103">
        <v>11.966699999999999</v>
      </c>
      <c r="W204" s="103">
        <v>10.5342</v>
      </c>
      <c r="X204" s="103">
        <v>0</v>
      </c>
      <c r="Y204" s="103">
        <v>0</v>
      </c>
      <c r="Z204" s="103">
        <v>0</v>
      </c>
      <c r="AA204" s="103">
        <v>0</v>
      </c>
      <c r="AB204" s="103">
        <v>0</v>
      </c>
      <c r="AC204" s="103">
        <v>0</v>
      </c>
      <c r="AD204" s="103">
        <v>0</v>
      </c>
      <c r="AE204" s="103">
        <v>0</v>
      </c>
      <c r="AF204" s="103">
        <v>0</v>
      </c>
      <c r="AG204" s="103">
        <v>0</v>
      </c>
      <c r="AH204" s="103">
        <v>0</v>
      </c>
      <c r="AI204" s="103">
        <v>0</v>
      </c>
      <c r="AJ204" s="103">
        <v>0</v>
      </c>
      <c r="AK204" s="103">
        <v>0</v>
      </c>
      <c r="AL204" s="103">
        <v>0</v>
      </c>
      <c r="AM204" s="103">
        <v>0</v>
      </c>
      <c r="AN204" s="103">
        <v>0</v>
      </c>
      <c r="AO204" s="103">
        <v>0</v>
      </c>
      <c r="AP204" s="103">
        <v>0</v>
      </c>
      <c r="AQ204" s="103">
        <v>0</v>
      </c>
      <c r="AR204" s="103">
        <v>0</v>
      </c>
      <c r="AS204" s="103">
        <v>0</v>
      </c>
      <c r="AT204" s="103">
        <v>0</v>
      </c>
      <c r="AU204" s="103">
        <v>0</v>
      </c>
      <c r="AV204" s="103">
        <v>0</v>
      </c>
      <c r="AW204" s="103">
        <v>0</v>
      </c>
      <c r="AX204" s="103">
        <v>0</v>
      </c>
      <c r="AY204" s="103">
        <v>0</v>
      </c>
      <c r="AZ204" s="103">
        <v>0</v>
      </c>
      <c r="BA204" s="103">
        <v>0</v>
      </c>
      <c r="BB204" s="103">
        <v>0</v>
      </c>
      <c r="BC204" s="103">
        <v>0</v>
      </c>
      <c r="BD204" s="103">
        <v>0</v>
      </c>
      <c r="BE204" s="103">
        <v>0</v>
      </c>
      <c r="BF204" s="103">
        <v>0</v>
      </c>
      <c r="BG204" s="103">
        <v>0</v>
      </c>
      <c r="BH204" s="103">
        <v>0</v>
      </c>
      <c r="BI204" s="103">
        <v>0</v>
      </c>
      <c r="BJ204" s="103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/>
      <c r="BW204" s="5"/>
      <c r="BX204" s="5"/>
      <c r="BY204" s="5"/>
      <c r="BZ204" s="5"/>
      <c r="CA204" s="5"/>
      <c r="CB204" s="105" t="s">
        <v>14</v>
      </c>
      <c r="CC204" s="15">
        <f>M204</f>
        <v>32.881</v>
      </c>
      <c r="CD204" s="16">
        <f>AC204</f>
        <v>0</v>
      </c>
      <c r="CE204" s="133">
        <f>AV204</f>
        <v>0</v>
      </c>
      <c r="CF204" s="16">
        <f>BO204</f>
        <v>0</v>
      </c>
      <c r="CG204" s="93">
        <f>BU204</f>
        <v>0</v>
      </c>
    </row>
    <row r="205" spans="1:85" ht="14.5" x14ac:dyDescent="0.35">
      <c r="A205" s="91" t="s">
        <v>282</v>
      </c>
      <c r="B205" s="91" t="s">
        <v>49</v>
      </c>
      <c r="C205" s="91">
        <v>599</v>
      </c>
      <c r="D205" s="91">
        <v>3506</v>
      </c>
      <c r="E205" s="91" t="str">
        <f t="shared" si="50"/>
        <v>MOTORISTA ENTREGADOR ABASTECEDOR3506599</v>
      </c>
      <c r="F205" s="91" t="s">
        <v>982</v>
      </c>
      <c r="G205" s="91" t="s">
        <v>43</v>
      </c>
      <c r="H205" s="91" t="s">
        <v>51</v>
      </c>
      <c r="I205" s="91" t="s">
        <v>107</v>
      </c>
      <c r="J205" s="91" t="s">
        <v>1133</v>
      </c>
      <c r="K205" s="102" t="s">
        <v>1425</v>
      </c>
      <c r="L205" s="103">
        <v>0</v>
      </c>
      <c r="M205" s="104">
        <v>6.7271000000000001</v>
      </c>
      <c r="N205" s="103">
        <v>0</v>
      </c>
      <c r="O205" s="103">
        <v>3.3437000000000001</v>
      </c>
      <c r="P205" s="103">
        <v>2.7770000000000001</v>
      </c>
      <c r="Q205" s="103">
        <v>2.7262</v>
      </c>
      <c r="R205" s="103">
        <v>2.8254000000000001</v>
      </c>
      <c r="S205" s="103">
        <v>2.8254000000000001</v>
      </c>
      <c r="T205" s="103">
        <v>0</v>
      </c>
      <c r="U205" s="103">
        <v>0</v>
      </c>
      <c r="V205" s="103">
        <v>0.1794</v>
      </c>
      <c r="W205" s="103">
        <v>0</v>
      </c>
      <c r="X205" s="103">
        <v>0.94340000000000002</v>
      </c>
      <c r="Y205" s="103">
        <v>0.94340000000000002</v>
      </c>
      <c r="Z205" s="103">
        <v>9.0884999999999998</v>
      </c>
      <c r="AA205" s="103">
        <v>10.0534</v>
      </c>
      <c r="AB205" s="103">
        <v>7.8865999999999996</v>
      </c>
      <c r="AC205" s="103">
        <v>7.5358000000000001</v>
      </c>
      <c r="AD205" s="103">
        <v>0</v>
      </c>
      <c r="AE205" s="103">
        <v>0</v>
      </c>
      <c r="AF205" s="103">
        <v>0</v>
      </c>
      <c r="AG205" s="103">
        <v>0</v>
      </c>
      <c r="AH205" s="103">
        <v>0</v>
      </c>
      <c r="AI205" s="103">
        <v>0</v>
      </c>
      <c r="AJ205" s="103">
        <v>0</v>
      </c>
      <c r="AK205" s="103">
        <v>0</v>
      </c>
      <c r="AL205" s="103">
        <v>0</v>
      </c>
      <c r="AM205" s="103">
        <v>0</v>
      </c>
      <c r="AN205" s="103">
        <v>0</v>
      </c>
      <c r="AO205" s="103">
        <v>0</v>
      </c>
      <c r="AP205" s="103">
        <v>0</v>
      </c>
      <c r="AQ205" s="103">
        <v>0</v>
      </c>
      <c r="AR205" s="103">
        <v>0</v>
      </c>
      <c r="AS205" s="103">
        <v>0</v>
      </c>
      <c r="AT205" s="103">
        <v>0</v>
      </c>
      <c r="AU205" s="103">
        <v>0</v>
      </c>
      <c r="AV205" s="103">
        <v>0</v>
      </c>
      <c r="AW205" s="103">
        <v>0</v>
      </c>
      <c r="AX205" s="103">
        <v>0</v>
      </c>
      <c r="AY205" s="103">
        <v>0</v>
      </c>
      <c r="AZ205" s="103">
        <v>0</v>
      </c>
      <c r="BA205" s="103">
        <v>0</v>
      </c>
      <c r="BB205" s="103">
        <v>0</v>
      </c>
      <c r="BC205" s="103">
        <v>0</v>
      </c>
      <c r="BD205" s="103">
        <v>0</v>
      </c>
      <c r="BE205" s="103">
        <v>0</v>
      </c>
      <c r="BF205" s="103">
        <v>0</v>
      </c>
      <c r="BG205" s="103">
        <v>0</v>
      </c>
      <c r="BH205" s="103">
        <v>0</v>
      </c>
      <c r="BI205" s="103">
        <v>0</v>
      </c>
      <c r="BJ205" s="103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/>
      <c r="BW205" s="5"/>
      <c r="BX205" s="5"/>
      <c r="BY205" s="5"/>
      <c r="BZ205" s="5"/>
      <c r="CA205" s="5"/>
      <c r="CB205" s="105" t="s">
        <v>14</v>
      </c>
      <c r="CC205" s="106">
        <f t="shared" ref="CC205:CC249" si="54">S205</f>
        <v>2.8254000000000001</v>
      </c>
      <c r="CD205" s="93">
        <f t="shared" ref="CD205:CD249" si="55">AK205</f>
        <v>0</v>
      </c>
      <c r="CE205" s="107">
        <f t="shared" ref="CE205:CE249" si="56">BE205</f>
        <v>0</v>
      </c>
      <c r="CF205" s="16">
        <f t="shared" ref="CF205:CF249" si="57">BU205</f>
        <v>0</v>
      </c>
    </row>
    <row r="206" spans="1:85" ht="14.5" x14ac:dyDescent="0.35">
      <c r="A206" s="91" t="s">
        <v>381</v>
      </c>
      <c r="B206" s="91" t="s">
        <v>49</v>
      </c>
      <c r="C206" s="91">
        <v>599</v>
      </c>
      <c r="D206" s="91">
        <v>3506</v>
      </c>
      <c r="E206" s="91" t="str">
        <f t="shared" si="50"/>
        <v>MOTORISTA ENTREGADOR ABASTECEDOR3506599</v>
      </c>
      <c r="F206" s="91" t="s">
        <v>982</v>
      </c>
      <c r="G206" s="91" t="s">
        <v>43</v>
      </c>
      <c r="H206" s="91" t="s">
        <v>51</v>
      </c>
      <c r="I206" s="91" t="s">
        <v>107</v>
      </c>
      <c r="J206" s="91" t="s">
        <v>1133</v>
      </c>
      <c r="K206" s="102" t="s">
        <v>1425</v>
      </c>
      <c r="L206" s="103">
        <v>0</v>
      </c>
      <c r="M206" s="104">
        <v>0</v>
      </c>
      <c r="N206" s="103">
        <v>0</v>
      </c>
      <c r="O206" s="103">
        <v>95.706999999999994</v>
      </c>
      <c r="P206" s="103">
        <v>97.640299999999996</v>
      </c>
      <c r="Q206" s="103">
        <v>104.83880000000001</v>
      </c>
      <c r="R206" s="103">
        <v>108.738</v>
      </c>
      <c r="S206" s="103">
        <v>0</v>
      </c>
      <c r="T206" s="103">
        <v>0</v>
      </c>
      <c r="U206" s="103">
        <v>4.0999999999999996</v>
      </c>
      <c r="V206" s="103">
        <v>20.5824</v>
      </c>
      <c r="W206" s="103">
        <v>26.3491</v>
      </c>
      <c r="X206" s="103">
        <v>0</v>
      </c>
      <c r="Y206" s="103">
        <v>26.614999999999998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3">
        <v>0</v>
      </c>
      <c r="AI206" s="103">
        <v>0</v>
      </c>
      <c r="AJ206" s="103">
        <v>0</v>
      </c>
      <c r="AK206" s="103">
        <v>0</v>
      </c>
      <c r="AL206" s="103">
        <v>0</v>
      </c>
      <c r="AM206" s="103">
        <v>0</v>
      </c>
      <c r="AN206" s="103">
        <v>0</v>
      </c>
      <c r="AO206" s="103">
        <v>0</v>
      </c>
      <c r="AP206" s="103">
        <v>0</v>
      </c>
      <c r="AQ206" s="103">
        <v>0</v>
      </c>
      <c r="AR206" s="103">
        <v>0</v>
      </c>
      <c r="AS206" s="103">
        <v>0</v>
      </c>
      <c r="AT206" s="103">
        <v>0</v>
      </c>
      <c r="AU206" s="103">
        <v>0</v>
      </c>
      <c r="AV206" s="103">
        <v>0</v>
      </c>
      <c r="AW206" s="103">
        <v>0</v>
      </c>
      <c r="AX206" s="103">
        <v>0</v>
      </c>
      <c r="AY206" s="103">
        <v>0</v>
      </c>
      <c r="AZ206" s="103">
        <v>0</v>
      </c>
      <c r="BA206" s="103">
        <v>0</v>
      </c>
      <c r="BB206" s="103">
        <v>0</v>
      </c>
      <c r="BC206" s="103">
        <v>0</v>
      </c>
      <c r="BD206" s="103">
        <v>0</v>
      </c>
      <c r="BE206" s="103">
        <v>0</v>
      </c>
      <c r="BF206" s="103">
        <v>0</v>
      </c>
      <c r="BG206" s="103">
        <v>0</v>
      </c>
      <c r="BH206" s="103">
        <v>0</v>
      </c>
      <c r="BI206" s="103">
        <v>0</v>
      </c>
      <c r="BJ206" s="103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/>
      <c r="BW206" s="5"/>
      <c r="BX206" s="5"/>
      <c r="BY206" s="5"/>
      <c r="BZ206" s="5"/>
      <c r="CA206" s="5"/>
      <c r="CB206" s="105" t="s">
        <v>14</v>
      </c>
      <c r="CC206" s="106">
        <f t="shared" si="54"/>
        <v>0</v>
      </c>
      <c r="CD206" s="93">
        <f t="shared" si="55"/>
        <v>0</v>
      </c>
      <c r="CE206" s="107">
        <f t="shared" si="56"/>
        <v>0</v>
      </c>
      <c r="CF206" s="16">
        <f t="shared" si="57"/>
        <v>0</v>
      </c>
    </row>
    <row r="207" spans="1:85" ht="14.5" x14ac:dyDescent="0.35">
      <c r="A207" s="91" t="s">
        <v>405</v>
      </c>
      <c r="B207" s="91" t="s">
        <v>49</v>
      </c>
      <c r="C207" s="91">
        <v>599</v>
      </c>
      <c r="D207" s="91">
        <v>3506</v>
      </c>
      <c r="E207" s="91" t="str">
        <f t="shared" si="50"/>
        <v>MOTORISTA ENTREGADOR ABASTECEDOR3506599</v>
      </c>
      <c r="F207" s="91" t="s">
        <v>982</v>
      </c>
      <c r="G207" s="91" t="s">
        <v>43</v>
      </c>
      <c r="H207" s="91" t="s">
        <v>51</v>
      </c>
      <c r="I207" s="91" t="s">
        <v>107</v>
      </c>
      <c r="J207" s="91" t="s">
        <v>1133</v>
      </c>
      <c r="K207" s="102" t="s">
        <v>1425</v>
      </c>
      <c r="L207" s="103">
        <v>0</v>
      </c>
      <c r="M207" s="104">
        <v>49.472299999999997</v>
      </c>
      <c r="N207" s="103">
        <v>0</v>
      </c>
      <c r="O207" s="103">
        <v>56.654899999999998</v>
      </c>
      <c r="P207" s="103">
        <v>58.570799999999998</v>
      </c>
      <c r="Q207" s="103">
        <v>60.754899999999999</v>
      </c>
      <c r="R207" s="103">
        <v>64.621499999999997</v>
      </c>
      <c r="S207" s="103">
        <v>64.621499999999997</v>
      </c>
      <c r="T207" s="103">
        <v>0</v>
      </c>
      <c r="U207" s="103">
        <v>9.1151</v>
      </c>
      <c r="V207" s="103">
        <v>19.580100000000002</v>
      </c>
      <c r="W207" s="103">
        <v>22.8794</v>
      </c>
      <c r="X207" s="103">
        <v>30.560400000000001</v>
      </c>
      <c r="Y207" s="103">
        <v>30.560400000000001</v>
      </c>
      <c r="Z207" s="103">
        <v>46.2074</v>
      </c>
      <c r="AA207" s="103">
        <v>57.871699999999997</v>
      </c>
      <c r="AB207" s="103">
        <v>49.1051</v>
      </c>
      <c r="AC207" s="103">
        <v>54.854300000000002</v>
      </c>
      <c r="AD207" s="103">
        <v>64.203500000000005</v>
      </c>
      <c r="AE207" s="103">
        <v>74.635999999999996</v>
      </c>
      <c r="AF207" s="103">
        <v>76.102699999999999</v>
      </c>
      <c r="AG207" s="103">
        <v>76.102699999999999</v>
      </c>
      <c r="AH207" s="103">
        <v>76.418599999999998</v>
      </c>
      <c r="AI207" s="103">
        <v>76.418599999999998</v>
      </c>
      <c r="AJ207" s="103">
        <v>56.852800000000002</v>
      </c>
      <c r="AK207" s="103">
        <v>56.852800000000002</v>
      </c>
      <c r="AL207" s="103">
        <v>0.95079999999999998</v>
      </c>
      <c r="AM207" s="103">
        <v>0</v>
      </c>
      <c r="AN207" s="103">
        <v>0</v>
      </c>
      <c r="AO207" s="103">
        <v>0</v>
      </c>
      <c r="AP207" s="103">
        <v>0</v>
      </c>
      <c r="AQ207" s="103">
        <v>0</v>
      </c>
      <c r="AR207" s="103">
        <v>0.15060000000000001</v>
      </c>
      <c r="AS207" s="103">
        <v>0.15060000000000001</v>
      </c>
      <c r="AT207" s="103">
        <v>0</v>
      </c>
      <c r="AU207" s="103">
        <v>0</v>
      </c>
      <c r="AV207" s="103">
        <v>0.43319999999999997</v>
      </c>
      <c r="AW207" s="103">
        <v>0.24990000000000001</v>
      </c>
      <c r="AX207" s="103">
        <v>0.24990000000000001</v>
      </c>
      <c r="AY207" s="103">
        <v>0.24990000000000001</v>
      </c>
      <c r="AZ207" s="103">
        <v>0.24990000000000001</v>
      </c>
      <c r="BA207" s="103">
        <v>0.24990000000000001</v>
      </c>
      <c r="BB207" s="103">
        <v>0.24990000000000001</v>
      </c>
      <c r="BC207" s="103">
        <v>0.24990000000000001</v>
      </c>
      <c r="BD207" s="103">
        <v>0.24990000000000001</v>
      </c>
      <c r="BE207" s="103">
        <v>0.24990000000000001</v>
      </c>
      <c r="BF207" s="103">
        <v>0</v>
      </c>
      <c r="BG207" s="103">
        <v>0</v>
      </c>
      <c r="BH207" s="103">
        <v>0</v>
      </c>
      <c r="BI207" s="103">
        <v>0</v>
      </c>
      <c r="BJ207" s="103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/>
      <c r="BW207" s="5"/>
      <c r="BX207" s="5"/>
      <c r="BY207" s="5"/>
      <c r="BZ207" s="5"/>
      <c r="CA207" s="5"/>
      <c r="CB207" s="105" t="s">
        <v>14</v>
      </c>
      <c r="CC207" s="106">
        <f t="shared" si="54"/>
        <v>64.621499999999997</v>
      </c>
      <c r="CD207" s="93">
        <f t="shared" si="55"/>
        <v>56.852800000000002</v>
      </c>
      <c r="CE207" s="107">
        <f t="shared" si="56"/>
        <v>0.24990000000000001</v>
      </c>
      <c r="CF207" s="16">
        <f t="shared" si="57"/>
        <v>0</v>
      </c>
    </row>
    <row r="208" spans="1:85" ht="14.5" x14ac:dyDescent="0.35">
      <c r="A208" s="91" t="s">
        <v>1017</v>
      </c>
      <c r="B208" s="91" t="s">
        <v>46</v>
      </c>
      <c r="C208" s="91">
        <v>568</v>
      </c>
      <c r="D208" s="91">
        <v>3506</v>
      </c>
      <c r="E208" s="91" t="str">
        <f t="shared" si="50"/>
        <v>MOTORISTA ENTREGADOR3506568</v>
      </c>
      <c r="F208" s="91" t="s">
        <v>982</v>
      </c>
      <c r="G208" s="91" t="s">
        <v>43</v>
      </c>
      <c r="H208" s="91" t="s">
        <v>34</v>
      </c>
      <c r="I208" s="91" t="s">
        <v>107</v>
      </c>
      <c r="J208" s="91" t="s">
        <v>1133</v>
      </c>
      <c r="K208" s="102" t="s">
        <v>1425</v>
      </c>
      <c r="L208" s="103">
        <v>0</v>
      </c>
      <c r="M208" s="103">
        <v>0</v>
      </c>
      <c r="N208" s="103">
        <v>13.557700000000001</v>
      </c>
      <c r="O208" s="103">
        <v>14.957599999999999</v>
      </c>
      <c r="P208" s="103">
        <v>10.7925</v>
      </c>
      <c r="Q208" s="103">
        <v>14.308400000000001</v>
      </c>
      <c r="R208" s="103">
        <v>14.308400000000001</v>
      </c>
      <c r="S208" s="103">
        <v>0</v>
      </c>
      <c r="T208" s="103">
        <v>0</v>
      </c>
      <c r="U208" s="103">
        <v>0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3">
        <v>0</v>
      </c>
      <c r="AI208" s="103">
        <v>0</v>
      </c>
      <c r="AJ208" s="103">
        <v>0</v>
      </c>
      <c r="AK208" s="103">
        <v>0</v>
      </c>
      <c r="AL208" s="103">
        <v>0</v>
      </c>
      <c r="AM208" s="103">
        <v>0</v>
      </c>
      <c r="AN208" s="103">
        <v>0</v>
      </c>
      <c r="AO208" s="103">
        <v>0</v>
      </c>
      <c r="AP208" s="103">
        <v>0</v>
      </c>
      <c r="AQ208" s="103">
        <v>0</v>
      </c>
      <c r="AR208" s="103">
        <v>0</v>
      </c>
      <c r="AS208" s="103">
        <v>0</v>
      </c>
      <c r="AT208" s="103">
        <v>0</v>
      </c>
      <c r="AU208" s="103">
        <v>0</v>
      </c>
      <c r="AV208" s="103">
        <v>0</v>
      </c>
      <c r="AW208" s="103">
        <v>0</v>
      </c>
      <c r="AX208" s="103">
        <v>0</v>
      </c>
      <c r="AY208" s="103">
        <v>0</v>
      </c>
      <c r="AZ208" s="103">
        <v>0</v>
      </c>
      <c r="BA208" s="103">
        <v>0</v>
      </c>
      <c r="BB208" s="103">
        <v>0</v>
      </c>
      <c r="BC208" s="103">
        <v>0</v>
      </c>
      <c r="BD208" s="103">
        <v>0</v>
      </c>
      <c r="BE208" s="103">
        <v>0</v>
      </c>
      <c r="BF208" s="103">
        <v>0</v>
      </c>
      <c r="BG208" s="103">
        <v>0</v>
      </c>
      <c r="BH208" s="103">
        <v>0</v>
      </c>
      <c r="BI208" s="103">
        <v>0</v>
      </c>
      <c r="BJ208" s="103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/>
      <c r="BW208" s="5"/>
      <c r="BX208" s="5"/>
      <c r="BY208" s="5"/>
      <c r="BZ208" s="5"/>
      <c r="CA208" s="5"/>
      <c r="CB208" s="105" t="s">
        <v>14</v>
      </c>
      <c r="CC208" s="106">
        <f t="shared" si="54"/>
        <v>0</v>
      </c>
      <c r="CD208" s="93">
        <f t="shared" si="55"/>
        <v>0</v>
      </c>
      <c r="CE208" s="107">
        <f t="shared" si="56"/>
        <v>0</v>
      </c>
      <c r="CF208" s="16">
        <f t="shared" si="57"/>
        <v>0</v>
      </c>
    </row>
    <row r="209" spans="1:84" ht="14.5" x14ac:dyDescent="0.35">
      <c r="A209" s="91" t="s">
        <v>1019</v>
      </c>
      <c r="B209" s="91" t="s">
        <v>46</v>
      </c>
      <c r="C209" s="91">
        <v>568</v>
      </c>
      <c r="D209" s="91">
        <v>3506</v>
      </c>
      <c r="E209" s="91" t="str">
        <f t="shared" si="50"/>
        <v>MOTORISTA ENTREGADOR3506568</v>
      </c>
      <c r="F209" s="91" t="s">
        <v>982</v>
      </c>
      <c r="G209" s="91" t="s">
        <v>43</v>
      </c>
      <c r="H209" s="91" t="s">
        <v>34</v>
      </c>
      <c r="I209" s="91" t="s">
        <v>107</v>
      </c>
      <c r="J209" s="91" t="s">
        <v>1133</v>
      </c>
      <c r="K209" s="102" t="s">
        <v>1425</v>
      </c>
      <c r="L209" s="103">
        <v>0</v>
      </c>
      <c r="M209" s="103">
        <v>0</v>
      </c>
      <c r="N209" s="103">
        <v>13.8231</v>
      </c>
      <c r="O209" s="103">
        <v>14.5397</v>
      </c>
      <c r="P209" s="103">
        <v>9.4215999999999998</v>
      </c>
      <c r="Q209" s="103">
        <v>13.339</v>
      </c>
      <c r="R209" s="103">
        <v>13.339</v>
      </c>
      <c r="S209" s="103">
        <v>0</v>
      </c>
      <c r="T209" s="103">
        <v>0</v>
      </c>
      <c r="U209" s="103">
        <v>0</v>
      </c>
      <c r="V209" s="103">
        <v>0</v>
      </c>
      <c r="W209" s="103">
        <v>0</v>
      </c>
      <c r="X209" s="103">
        <v>0</v>
      </c>
      <c r="Y209" s="103">
        <v>0</v>
      </c>
      <c r="Z209" s="103">
        <v>0</v>
      </c>
      <c r="AA209" s="103">
        <v>0</v>
      </c>
      <c r="AB209" s="103">
        <v>0</v>
      </c>
      <c r="AC209" s="103">
        <v>0</v>
      </c>
      <c r="AD209" s="103">
        <v>0</v>
      </c>
      <c r="AE209" s="103">
        <v>0</v>
      </c>
      <c r="AF209" s="103">
        <v>0</v>
      </c>
      <c r="AG209" s="103">
        <v>0</v>
      </c>
      <c r="AH209" s="103">
        <v>0</v>
      </c>
      <c r="AI209" s="103">
        <v>0</v>
      </c>
      <c r="AJ209" s="103">
        <v>0</v>
      </c>
      <c r="AK209" s="103">
        <v>0</v>
      </c>
      <c r="AL209" s="103">
        <v>0</v>
      </c>
      <c r="AM209" s="103">
        <v>0</v>
      </c>
      <c r="AN209" s="103">
        <v>0</v>
      </c>
      <c r="AO209" s="103">
        <v>0</v>
      </c>
      <c r="AP209" s="103">
        <v>0</v>
      </c>
      <c r="AQ209" s="103">
        <v>0</v>
      </c>
      <c r="AR209" s="103">
        <v>0</v>
      </c>
      <c r="AS209" s="103">
        <v>0</v>
      </c>
      <c r="AT209" s="103">
        <v>0</v>
      </c>
      <c r="AU209" s="103">
        <v>0</v>
      </c>
      <c r="AV209" s="103">
        <v>0</v>
      </c>
      <c r="AW209" s="103">
        <v>0</v>
      </c>
      <c r="AX209" s="103">
        <v>0</v>
      </c>
      <c r="AY209" s="103">
        <v>0</v>
      </c>
      <c r="AZ209" s="103">
        <v>0</v>
      </c>
      <c r="BA209" s="103">
        <v>0</v>
      </c>
      <c r="BB209" s="103">
        <v>0</v>
      </c>
      <c r="BC209" s="103">
        <v>0</v>
      </c>
      <c r="BD209" s="103">
        <v>0</v>
      </c>
      <c r="BE209" s="103">
        <v>0</v>
      </c>
      <c r="BF209" s="103">
        <v>0</v>
      </c>
      <c r="BG209" s="103">
        <v>0</v>
      </c>
      <c r="BH209" s="103">
        <v>0</v>
      </c>
      <c r="BI209" s="103">
        <v>0</v>
      </c>
      <c r="BJ209" s="103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/>
      <c r="BW209" s="5"/>
      <c r="BX209" s="5"/>
      <c r="BY209" s="5"/>
      <c r="BZ209" s="5"/>
      <c r="CA209" s="5"/>
      <c r="CB209" s="105" t="s">
        <v>14</v>
      </c>
      <c r="CC209" s="106">
        <f t="shared" si="54"/>
        <v>0</v>
      </c>
      <c r="CD209" s="93">
        <f t="shared" si="55"/>
        <v>0</v>
      </c>
      <c r="CE209" s="107">
        <f t="shared" si="56"/>
        <v>0</v>
      </c>
      <c r="CF209" s="16">
        <f t="shared" si="57"/>
        <v>0</v>
      </c>
    </row>
    <row r="210" spans="1:84" ht="14.5" x14ac:dyDescent="0.35">
      <c r="A210" s="91" t="s">
        <v>1020</v>
      </c>
      <c r="B210" s="91" t="s">
        <v>46</v>
      </c>
      <c r="C210" s="91">
        <v>568</v>
      </c>
      <c r="D210" s="91">
        <v>3506</v>
      </c>
      <c r="E210" s="91" t="str">
        <f t="shared" si="50"/>
        <v>MOTORISTA ENTREGADOR3506568</v>
      </c>
      <c r="F210" s="91" t="s">
        <v>982</v>
      </c>
      <c r="G210" s="91" t="s">
        <v>43</v>
      </c>
      <c r="H210" s="91" t="s">
        <v>34</v>
      </c>
      <c r="I210" s="91" t="s">
        <v>107</v>
      </c>
      <c r="J210" s="91" t="s">
        <v>1133</v>
      </c>
      <c r="K210" s="102" t="s">
        <v>1425</v>
      </c>
      <c r="L210" s="103">
        <v>0</v>
      </c>
      <c r="M210" s="103">
        <v>0</v>
      </c>
      <c r="N210" s="103">
        <v>13.1052</v>
      </c>
      <c r="O210" s="103">
        <v>13.4726</v>
      </c>
      <c r="P210" s="103">
        <v>13.4726</v>
      </c>
      <c r="Q210" s="103">
        <v>13.3893</v>
      </c>
      <c r="R210" s="103">
        <v>13.4552</v>
      </c>
      <c r="S210" s="103">
        <v>0</v>
      </c>
      <c r="T210" s="103">
        <v>0</v>
      </c>
      <c r="U210" s="103">
        <v>0</v>
      </c>
      <c r="V210" s="103">
        <v>0</v>
      </c>
      <c r="W210" s="103">
        <v>0</v>
      </c>
      <c r="X210" s="103">
        <v>0</v>
      </c>
      <c r="Y210" s="103">
        <v>0</v>
      </c>
      <c r="Z210" s="103">
        <v>0</v>
      </c>
      <c r="AA210" s="103">
        <v>0</v>
      </c>
      <c r="AB210" s="103">
        <v>0</v>
      </c>
      <c r="AC210" s="103">
        <v>0</v>
      </c>
      <c r="AD210" s="103">
        <v>0</v>
      </c>
      <c r="AE210" s="103">
        <v>0</v>
      </c>
      <c r="AF210" s="103">
        <v>0</v>
      </c>
      <c r="AG210" s="103">
        <v>0</v>
      </c>
      <c r="AH210" s="103">
        <v>0</v>
      </c>
      <c r="AI210" s="103">
        <v>0</v>
      </c>
      <c r="AJ210" s="103">
        <v>0</v>
      </c>
      <c r="AK210" s="103">
        <v>0</v>
      </c>
      <c r="AL210" s="103">
        <v>0</v>
      </c>
      <c r="AM210" s="103">
        <v>0</v>
      </c>
      <c r="AN210" s="103">
        <v>0</v>
      </c>
      <c r="AO210" s="103">
        <v>0</v>
      </c>
      <c r="AP210" s="103">
        <v>0</v>
      </c>
      <c r="AQ210" s="103">
        <v>0</v>
      </c>
      <c r="AR210" s="103">
        <v>0</v>
      </c>
      <c r="AS210" s="103">
        <v>0</v>
      </c>
      <c r="AT210" s="103">
        <v>0</v>
      </c>
      <c r="AU210" s="103">
        <v>0</v>
      </c>
      <c r="AV210" s="103">
        <v>0</v>
      </c>
      <c r="AW210" s="103">
        <v>0</v>
      </c>
      <c r="AX210" s="103">
        <v>0</v>
      </c>
      <c r="AY210" s="103">
        <v>0</v>
      </c>
      <c r="AZ210" s="103">
        <v>0</v>
      </c>
      <c r="BA210" s="103">
        <v>0</v>
      </c>
      <c r="BB210" s="103">
        <v>0</v>
      </c>
      <c r="BC210" s="103">
        <v>0</v>
      </c>
      <c r="BD210" s="103">
        <v>0</v>
      </c>
      <c r="BE210" s="103">
        <v>0</v>
      </c>
      <c r="BF210" s="103">
        <v>0</v>
      </c>
      <c r="BG210" s="103">
        <v>0</v>
      </c>
      <c r="BH210" s="103">
        <v>0</v>
      </c>
      <c r="BI210" s="103">
        <v>0</v>
      </c>
      <c r="BJ210" s="103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/>
      <c r="BW210" s="5"/>
      <c r="BX210" s="5"/>
      <c r="BY210" s="5"/>
      <c r="BZ210" s="5"/>
      <c r="CA210" s="5"/>
      <c r="CB210" s="105" t="s">
        <v>14</v>
      </c>
      <c r="CC210" s="106">
        <f t="shared" si="54"/>
        <v>0</v>
      </c>
      <c r="CD210" s="93">
        <f t="shared" si="55"/>
        <v>0</v>
      </c>
      <c r="CE210" s="107">
        <f t="shared" si="56"/>
        <v>0</v>
      </c>
      <c r="CF210" s="16">
        <f t="shared" si="57"/>
        <v>0</v>
      </c>
    </row>
    <row r="211" spans="1:84" ht="14.5" x14ac:dyDescent="0.35">
      <c r="A211" s="91" t="s">
        <v>1021</v>
      </c>
      <c r="B211" s="91" t="s">
        <v>46</v>
      </c>
      <c r="C211" s="91">
        <v>568</v>
      </c>
      <c r="D211" s="91">
        <v>3506</v>
      </c>
      <c r="E211" s="91" t="str">
        <f t="shared" si="50"/>
        <v>MOTORISTA ENTREGADOR3506568</v>
      </c>
      <c r="F211" s="91" t="s">
        <v>982</v>
      </c>
      <c r="G211" s="91" t="s">
        <v>43</v>
      </c>
      <c r="H211" s="91" t="s">
        <v>34</v>
      </c>
      <c r="I211" s="91" t="s">
        <v>107</v>
      </c>
      <c r="J211" s="91" t="s">
        <v>1133</v>
      </c>
      <c r="K211" s="102" t="s">
        <v>1425</v>
      </c>
      <c r="L211" s="103">
        <v>0</v>
      </c>
      <c r="M211" s="103">
        <v>0</v>
      </c>
      <c r="N211" s="103">
        <v>0.56489999999999996</v>
      </c>
      <c r="O211" s="103">
        <v>0.56489999999999996</v>
      </c>
      <c r="P211" s="103">
        <v>0.56489999999999996</v>
      </c>
      <c r="Q211" s="103">
        <v>0.56489999999999996</v>
      </c>
      <c r="R211" s="103">
        <v>0.56489999999999996</v>
      </c>
      <c r="S211" s="103">
        <v>0</v>
      </c>
      <c r="T211" s="103">
        <v>0</v>
      </c>
      <c r="U211" s="103">
        <v>0</v>
      </c>
      <c r="V211" s="103">
        <v>0</v>
      </c>
      <c r="W211" s="103">
        <v>0</v>
      </c>
      <c r="X211" s="103">
        <v>0</v>
      </c>
      <c r="Y211" s="103">
        <v>0</v>
      </c>
      <c r="Z211" s="103">
        <v>0</v>
      </c>
      <c r="AA211" s="103">
        <v>0</v>
      </c>
      <c r="AB211" s="103">
        <v>0</v>
      </c>
      <c r="AC211" s="103">
        <v>0</v>
      </c>
      <c r="AD211" s="103">
        <v>0</v>
      </c>
      <c r="AE211" s="103">
        <v>0</v>
      </c>
      <c r="AF211" s="103">
        <v>0</v>
      </c>
      <c r="AG211" s="103">
        <v>0</v>
      </c>
      <c r="AH211" s="103">
        <v>0</v>
      </c>
      <c r="AI211" s="103">
        <v>0</v>
      </c>
      <c r="AJ211" s="103">
        <v>0</v>
      </c>
      <c r="AK211" s="103">
        <v>0</v>
      </c>
      <c r="AL211" s="103">
        <v>0</v>
      </c>
      <c r="AM211" s="103">
        <v>0</v>
      </c>
      <c r="AN211" s="103">
        <v>0</v>
      </c>
      <c r="AO211" s="103">
        <v>0</v>
      </c>
      <c r="AP211" s="103">
        <v>0</v>
      </c>
      <c r="AQ211" s="103">
        <v>0</v>
      </c>
      <c r="AR211" s="103">
        <v>0</v>
      </c>
      <c r="AS211" s="103">
        <v>0</v>
      </c>
      <c r="AT211" s="103">
        <v>0</v>
      </c>
      <c r="AU211" s="103">
        <v>0</v>
      </c>
      <c r="AV211" s="103">
        <v>0</v>
      </c>
      <c r="AW211" s="103">
        <v>0</v>
      </c>
      <c r="AX211" s="103">
        <v>0</v>
      </c>
      <c r="AY211" s="103">
        <v>0</v>
      </c>
      <c r="AZ211" s="103">
        <v>0</v>
      </c>
      <c r="BA211" s="103">
        <v>0</v>
      </c>
      <c r="BB211" s="103">
        <v>0</v>
      </c>
      <c r="BC211" s="103">
        <v>0</v>
      </c>
      <c r="BD211" s="103">
        <v>0</v>
      </c>
      <c r="BE211" s="103">
        <v>0</v>
      </c>
      <c r="BF211" s="103">
        <v>0</v>
      </c>
      <c r="BG211" s="103">
        <v>0</v>
      </c>
      <c r="BH211" s="103">
        <v>0</v>
      </c>
      <c r="BI211" s="103">
        <v>0</v>
      </c>
      <c r="BJ211" s="103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/>
      <c r="BW211" s="5"/>
      <c r="BX211" s="5"/>
      <c r="BY211" s="5"/>
      <c r="BZ211" s="5"/>
      <c r="CA211" s="5"/>
      <c r="CB211" s="105" t="s">
        <v>14</v>
      </c>
      <c r="CC211" s="106">
        <f t="shared" si="54"/>
        <v>0</v>
      </c>
      <c r="CD211" s="93">
        <f t="shared" si="55"/>
        <v>0</v>
      </c>
      <c r="CE211" s="107">
        <f t="shared" si="56"/>
        <v>0</v>
      </c>
      <c r="CF211" s="16">
        <f t="shared" si="57"/>
        <v>0</v>
      </c>
    </row>
    <row r="212" spans="1:84" ht="14.5" x14ac:dyDescent="0.35">
      <c r="A212" s="91" t="s">
        <v>1030</v>
      </c>
      <c r="B212" s="91" t="s">
        <v>49</v>
      </c>
      <c r="C212" s="91">
        <v>599</v>
      </c>
      <c r="D212" s="91">
        <v>3507</v>
      </c>
      <c r="E212" s="91" t="str">
        <f t="shared" si="50"/>
        <v>MOTORISTA ENTREGADOR ABASTECEDOR3507599</v>
      </c>
      <c r="F212" s="91" t="s">
        <v>982</v>
      </c>
      <c r="G212" s="91" t="s">
        <v>50</v>
      </c>
      <c r="H212" s="91" t="s">
        <v>51</v>
      </c>
      <c r="I212" s="91" t="s">
        <v>61</v>
      </c>
      <c r="J212" s="91" t="s">
        <v>1133</v>
      </c>
      <c r="K212" s="102" t="s">
        <v>53</v>
      </c>
      <c r="L212" s="103">
        <v>0</v>
      </c>
      <c r="M212" s="103">
        <v>0</v>
      </c>
      <c r="N212" s="103">
        <v>23.671099999999999</v>
      </c>
      <c r="O212" s="103">
        <v>23.671099999999999</v>
      </c>
      <c r="P212" s="103">
        <v>23.671099999999999</v>
      </c>
      <c r="Q212" s="103">
        <v>24.537800000000001</v>
      </c>
      <c r="R212" s="103">
        <v>24.537800000000001</v>
      </c>
      <c r="S212" s="103">
        <v>0</v>
      </c>
      <c r="T212" s="103">
        <v>0</v>
      </c>
      <c r="U212" s="103">
        <v>0</v>
      </c>
      <c r="V212" s="103">
        <v>0</v>
      </c>
      <c r="W212" s="103">
        <v>0</v>
      </c>
      <c r="X212" s="103">
        <v>0</v>
      </c>
      <c r="Y212" s="103">
        <v>0</v>
      </c>
      <c r="Z212" s="103">
        <v>0</v>
      </c>
      <c r="AA212" s="103">
        <v>0</v>
      </c>
      <c r="AB212" s="103">
        <v>0</v>
      </c>
      <c r="AC212" s="103">
        <v>0</v>
      </c>
      <c r="AD212" s="103">
        <v>0</v>
      </c>
      <c r="AE212" s="103">
        <v>0</v>
      </c>
      <c r="AF212" s="103">
        <v>0</v>
      </c>
      <c r="AG212" s="103">
        <v>0</v>
      </c>
      <c r="AH212" s="103">
        <v>0</v>
      </c>
      <c r="AI212" s="103">
        <v>0</v>
      </c>
      <c r="AJ212" s="103">
        <v>0</v>
      </c>
      <c r="AK212" s="103">
        <v>0</v>
      </c>
      <c r="AL212" s="103">
        <v>0</v>
      </c>
      <c r="AM212" s="103">
        <v>0</v>
      </c>
      <c r="AN212" s="103">
        <v>0</v>
      </c>
      <c r="AO212" s="103">
        <v>0</v>
      </c>
      <c r="AP212" s="103">
        <v>0</v>
      </c>
      <c r="AQ212" s="103">
        <v>0</v>
      </c>
      <c r="AR212" s="103">
        <v>0</v>
      </c>
      <c r="AS212" s="103">
        <v>0</v>
      </c>
      <c r="AT212" s="103">
        <v>0</v>
      </c>
      <c r="AU212" s="103">
        <v>0</v>
      </c>
      <c r="AV212" s="103">
        <v>0</v>
      </c>
      <c r="AW212" s="103">
        <v>0</v>
      </c>
      <c r="AX212" s="103">
        <v>0</v>
      </c>
      <c r="AY212" s="103">
        <v>0</v>
      </c>
      <c r="AZ212" s="103">
        <v>0</v>
      </c>
      <c r="BA212" s="103">
        <v>0</v>
      </c>
      <c r="BB212" s="103">
        <v>0</v>
      </c>
      <c r="BC212" s="103">
        <v>0</v>
      </c>
      <c r="BD212" s="103">
        <v>0</v>
      </c>
      <c r="BE212" s="103">
        <v>0</v>
      </c>
      <c r="BF212" s="103">
        <v>0</v>
      </c>
      <c r="BG212" s="103">
        <v>0</v>
      </c>
      <c r="BH212" s="103">
        <v>0</v>
      </c>
      <c r="BI212" s="103">
        <v>0</v>
      </c>
      <c r="BJ212" s="103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/>
      <c r="BW212" s="5"/>
      <c r="BX212" s="5"/>
      <c r="BY212" s="5"/>
      <c r="BZ212" s="5"/>
      <c r="CA212" s="5"/>
      <c r="CB212" s="105" t="s">
        <v>14</v>
      </c>
      <c r="CC212" s="106">
        <f t="shared" si="54"/>
        <v>0</v>
      </c>
      <c r="CD212" s="93">
        <f t="shared" si="55"/>
        <v>0</v>
      </c>
      <c r="CE212" s="107">
        <f t="shared" si="56"/>
        <v>0</v>
      </c>
      <c r="CF212" s="16">
        <f t="shared" si="57"/>
        <v>0</v>
      </c>
    </row>
    <row r="213" spans="1:84" ht="14.5" x14ac:dyDescent="0.35">
      <c r="A213" s="91" t="s">
        <v>96</v>
      </c>
      <c r="B213" s="91" t="s">
        <v>49</v>
      </c>
      <c r="C213" s="91">
        <v>599</v>
      </c>
      <c r="D213" s="91">
        <v>3507</v>
      </c>
      <c r="E213" s="91" t="str">
        <f t="shared" si="50"/>
        <v>MOTORISTA ENTREGADOR ABASTECEDOR3507599</v>
      </c>
      <c r="F213" s="91" t="s">
        <v>982</v>
      </c>
      <c r="G213" s="91" t="s">
        <v>50</v>
      </c>
      <c r="H213" s="91" t="s">
        <v>51</v>
      </c>
      <c r="I213" s="91" t="s">
        <v>61</v>
      </c>
      <c r="J213" s="91" t="s">
        <v>1133</v>
      </c>
      <c r="K213" s="102" t="s">
        <v>53</v>
      </c>
      <c r="L213" s="103">
        <v>0</v>
      </c>
      <c r="M213" s="104">
        <v>5.2801</v>
      </c>
      <c r="N213" s="103">
        <v>0</v>
      </c>
      <c r="O213" s="103">
        <v>1.3442000000000001</v>
      </c>
      <c r="P213" s="103">
        <v>1.3442000000000001</v>
      </c>
      <c r="Q213" s="103">
        <v>0</v>
      </c>
      <c r="R213" s="103">
        <v>0</v>
      </c>
      <c r="S213" s="103">
        <v>0</v>
      </c>
      <c r="T213" s="103">
        <v>6.3650000000000002</v>
      </c>
      <c r="U213" s="103">
        <v>8.6135000000000002</v>
      </c>
      <c r="V213" s="103">
        <v>8.6135000000000002</v>
      </c>
      <c r="W213" s="103">
        <v>4.7309000000000001</v>
      </c>
      <c r="X213" s="103">
        <v>9.6798999999999999</v>
      </c>
      <c r="Y213" s="103">
        <v>9.6798999999999999</v>
      </c>
      <c r="Z213" s="103">
        <v>9.6798999999999999</v>
      </c>
      <c r="AA213" s="103">
        <v>5.0796999999999999</v>
      </c>
      <c r="AB213" s="103">
        <v>6.6780999999999997</v>
      </c>
      <c r="AC213" s="103">
        <v>11.5604</v>
      </c>
      <c r="AD213" s="103">
        <v>6.7412999999999998</v>
      </c>
      <c r="AE213" s="103">
        <v>9.5237999999999996</v>
      </c>
      <c r="AF213" s="103">
        <v>17.072800000000001</v>
      </c>
      <c r="AG213" s="103">
        <v>18.7727</v>
      </c>
      <c r="AH213" s="103">
        <v>19.122699999999998</v>
      </c>
      <c r="AI213" s="103">
        <v>20.7226</v>
      </c>
      <c r="AJ213" s="103">
        <v>17.538499999999999</v>
      </c>
      <c r="AK213" s="103">
        <v>17.538499999999999</v>
      </c>
      <c r="AL213" s="103">
        <v>0</v>
      </c>
      <c r="AM213" s="103">
        <v>0</v>
      </c>
      <c r="AN213" s="103">
        <v>0</v>
      </c>
      <c r="AO213" s="103">
        <v>0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0.60860000000000003</v>
      </c>
      <c r="AZ213" s="103">
        <v>1.3918999999999999</v>
      </c>
      <c r="BA213" s="103">
        <v>2.2252000000000001</v>
      </c>
      <c r="BB213" s="103">
        <v>3.8751000000000002</v>
      </c>
      <c r="BC213" s="103">
        <v>3.8751000000000002</v>
      </c>
      <c r="BD213" s="103">
        <v>4.5091999999999999</v>
      </c>
      <c r="BE213" s="103">
        <v>7.8417000000000003</v>
      </c>
      <c r="BF213" s="103">
        <v>2.4664000000000001</v>
      </c>
      <c r="BG213" s="103">
        <v>7.9653999999999998</v>
      </c>
      <c r="BH213" s="103">
        <v>8.2312999999999992</v>
      </c>
      <c r="BI213" s="103">
        <v>3.8146</v>
      </c>
      <c r="BJ213" s="103">
        <v>0</v>
      </c>
      <c r="BK213" s="5">
        <v>1.7138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/>
      <c r="BW213" s="5"/>
      <c r="BX213" s="5"/>
      <c r="BY213" s="5"/>
      <c r="BZ213" s="5"/>
      <c r="CA213" s="5"/>
      <c r="CB213" s="105" t="s">
        <v>14</v>
      </c>
      <c r="CC213" s="106">
        <f t="shared" si="54"/>
        <v>0</v>
      </c>
      <c r="CD213" s="93">
        <f t="shared" si="55"/>
        <v>17.538499999999999</v>
      </c>
      <c r="CE213" s="107">
        <f t="shared" si="56"/>
        <v>7.8417000000000003</v>
      </c>
      <c r="CF213" s="16">
        <f t="shared" si="57"/>
        <v>0</v>
      </c>
    </row>
    <row r="214" spans="1:84" ht="14.5" x14ac:dyDescent="0.35">
      <c r="A214" s="91" t="s">
        <v>112</v>
      </c>
      <c r="B214" s="91" t="s">
        <v>49</v>
      </c>
      <c r="C214" s="91">
        <v>599</v>
      </c>
      <c r="D214" s="91">
        <v>3507</v>
      </c>
      <c r="E214" s="91" t="str">
        <f t="shared" si="50"/>
        <v>MOTORISTA ENTREGADOR ABASTECEDOR3507599</v>
      </c>
      <c r="F214" s="91" t="s">
        <v>982</v>
      </c>
      <c r="G214" s="91" t="s">
        <v>50</v>
      </c>
      <c r="H214" s="91" t="s">
        <v>51</v>
      </c>
      <c r="I214" s="91" t="s">
        <v>61</v>
      </c>
      <c r="J214" s="91" t="s">
        <v>1133</v>
      </c>
      <c r="K214" s="102" t="s">
        <v>53</v>
      </c>
      <c r="L214" s="103">
        <v>0</v>
      </c>
      <c r="M214" s="104">
        <v>7.9223999999999997</v>
      </c>
      <c r="N214" s="103">
        <v>0</v>
      </c>
      <c r="O214" s="103">
        <v>6.6634000000000002</v>
      </c>
      <c r="P214" s="103">
        <v>6.6634000000000002</v>
      </c>
      <c r="Q214" s="103">
        <v>6.6308999999999996</v>
      </c>
      <c r="R214" s="103">
        <v>5.9490999999999996</v>
      </c>
      <c r="S214" s="103">
        <v>5.9490999999999996</v>
      </c>
      <c r="T214" s="103">
        <v>0</v>
      </c>
      <c r="U214" s="103">
        <v>0</v>
      </c>
      <c r="V214" s="103">
        <v>0</v>
      </c>
      <c r="W214" s="103">
        <v>1.5024</v>
      </c>
      <c r="X214" s="103">
        <v>0</v>
      </c>
      <c r="Y214" s="103">
        <v>0</v>
      </c>
      <c r="Z214" s="103">
        <v>0</v>
      </c>
      <c r="AA214" s="103">
        <v>0</v>
      </c>
      <c r="AB214" s="103">
        <v>2.3365</v>
      </c>
      <c r="AC214" s="103">
        <v>4.2698</v>
      </c>
      <c r="AD214" s="103">
        <v>2.4214000000000002</v>
      </c>
      <c r="AE214" s="103">
        <v>4.5198999999999998</v>
      </c>
      <c r="AF214" s="103">
        <v>6.2531999999999996</v>
      </c>
      <c r="AG214" s="103">
        <v>6.3857999999999997</v>
      </c>
      <c r="AH214" s="103">
        <v>5.5525000000000002</v>
      </c>
      <c r="AI214" s="103">
        <v>5.5525000000000002</v>
      </c>
      <c r="AJ214" s="103">
        <v>7.3707000000000003</v>
      </c>
      <c r="AK214" s="103">
        <v>7.3707000000000003</v>
      </c>
      <c r="AL214" s="103">
        <v>0</v>
      </c>
      <c r="AM214" s="103">
        <v>0</v>
      </c>
      <c r="AN214" s="103">
        <v>0</v>
      </c>
      <c r="AO214" s="103">
        <v>0</v>
      </c>
      <c r="AP214" s="103">
        <v>0</v>
      </c>
      <c r="AQ214" s="103">
        <v>0</v>
      </c>
      <c r="AR214" s="103">
        <v>3.4009999999999998</v>
      </c>
      <c r="AS214" s="103">
        <v>9.6820000000000004</v>
      </c>
      <c r="AT214" s="103">
        <v>12.5669</v>
      </c>
      <c r="AU214" s="103">
        <v>14.4328</v>
      </c>
      <c r="AV214" s="103">
        <v>16.900200000000002</v>
      </c>
      <c r="AW214" s="103">
        <v>18.632899999999999</v>
      </c>
      <c r="AX214" s="103">
        <v>21.118600000000001</v>
      </c>
      <c r="AY214" s="103">
        <v>18.935300000000002</v>
      </c>
      <c r="AZ214" s="103">
        <v>20.552</v>
      </c>
      <c r="BA214" s="103">
        <v>21.786100000000001</v>
      </c>
      <c r="BB214" s="103">
        <v>22.836099999999998</v>
      </c>
      <c r="BC214" s="103">
        <v>21.220199999999998</v>
      </c>
      <c r="BD214" s="103">
        <v>13.636900000000001</v>
      </c>
      <c r="BE214" s="103">
        <v>14.269500000000001</v>
      </c>
      <c r="BF214" s="103">
        <v>0</v>
      </c>
      <c r="BG214" s="103">
        <v>4.3015999999999996</v>
      </c>
      <c r="BH214" s="103">
        <v>0</v>
      </c>
      <c r="BI214" s="103">
        <v>4.2842000000000002</v>
      </c>
      <c r="BJ214" s="103">
        <v>7.2168000000000001</v>
      </c>
      <c r="BK214" s="5">
        <v>6.1978999999999997</v>
      </c>
      <c r="BL214" s="5">
        <v>15.832000000000001</v>
      </c>
      <c r="BM214" s="5">
        <v>12.848699999999999</v>
      </c>
      <c r="BN214" s="5">
        <v>16.332000000000001</v>
      </c>
      <c r="BO214" s="5">
        <v>13.9994</v>
      </c>
      <c r="BP214" s="5">
        <v>19.481999999999999</v>
      </c>
      <c r="BQ214" s="5">
        <v>13.215400000000001</v>
      </c>
      <c r="BR214" s="5">
        <v>5.8821000000000003</v>
      </c>
      <c r="BS214" s="5">
        <v>10.5503</v>
      </c>
      <c r="BT214" s="5">
        <v>12.100300000000001</v>
      </c>
      <c r="BU214" s="5">
        <v>13.748799999999999</v>
      </c>
      <c r="BV214" s="5"/>
      <c r="BW214" s="5"/>
      <c r="BX214" s="5"/>
      <c r="BY214" s="5"/>
      <c r="BZ214" s="5"/>
      <c r="CA214" s="5"/>
      <c r="CB214" s="105" t="s">
        <v>14</v>
      </c>
      <c r="CC214" s="106">
        <f t="shared" si="54"/>
        <v>5.9490999999999996</v>
      </c>
      <c r="CD214" s="93">
        <f t="shared" si="55"/>
        <v>7.3707000000000003</v>
      </c>
      <c r="CE214" s="107">
        <f t="shared" si="56"/>
        <v>14.269500000000001</v>
      </c>
      <c r="CF214" s="16">
        <f t="shared" si="57"/>
        <v>13.748799999999999</v>
      </c>
    </row>
    <row r="215" spans="1:84" ht="14.5" x14ac:dyDescent="0.35">
      <c r="A215" s="91" t="s">
        <v>121</v>
      </c>
      <c r="B215" s="91" t="s">
        <v>49</v>
      </c>
      <c r="C215" s="91">
        <v>599</v>
      </c>
      <c r="D215" s="91">
        <v>3507</v>
      </c>
      <c r="E215" s="91" t="str">
        <f t="shared" si="50"/>
        <v>MOTORISTA ENTREGADOR ABASTECEDOR3507599</v>
      </c>
      <c r="F215" s="91" t="s">
        <v>982</v>
      </c>
      <c r="G215" s="91" t="s">
        <v>50</v>
      </c>
      <c r="H215" s="91" t="s">
        <v>51</v>
      </c>
      <c r="I215" s="91" t="s">
        <v>61</v>
      </c>
      <c r="J215" s="91" t="s">
        <v>1133</v>
      </c>
      <c r="K215" s="102" t="s">
        <v>53</v>
      </c>
      <c r="L215" s="103">
        <v>0</v>
      </c>
      <c r="M215" s="104">
        <v>0</v>
      </c>
      <c r="N215" s="103">
        <v>0</v>
      </c>
      <c r="O215" s="103">
        <v>1.5508999999999999</v>
      </c>
      <c r="P215" s="103">
        <v>1.5508999999999999</v>
      </c>
      <c r="Q215" s="103">
        <v>4.5190999999999999</v>
      </c>
      <c r="R215" s="103">
        <v>0.48659999999999998</v>
      </c>
      <c r="S215" s="103">
        <v>0.48659999999999998</v>
      </c>
      <c r="T215" s="103">
        <v>1.2484999999999999</v>
      </c>
      <c r="U215" s="103">
        <v>4.7492999999999999</v>
      </c>
      <c r="V215" s="103">
        <v>2.4001000000000001</v>
      </c>
      <c r="W215" s="103">
        <v>5.3007999999999997</v>
      </c>
      <c r="X215" s="103">
        <v>9.2507999999999999</v>
      </c>
      <c r="Y215" s="103">
        <v>9.2507999999999999</v>
      </c>
      <c r="Z215" s="103">
        <v>14.133599999999999</v>
      </c>
      <c r="AA215" s="103">
        <v>8.6669999999999998</v>
      </c>
      <c r="AB215" s="103">
        <v>10.5844</v>
      </c>
      <c r="AC215" s="103">
        <v>10.5844</v>
      </c>
      <c r="AD215" s="103">
        <v>10.5844</v>
      </c>
      <c r="AE215" s="103">
        <v>10.5844</v>
      </c>
      <c r="AF215" s="103">
        <v>10.5844</v>
      </c>
      <c r="AG215" s="103">
        <v>10.5511</v>
      </c>
      <c r="AH215" s="103">
        <v>12.516999999999999</v>
      </c>
      <c r="AI215" s="103">
        <v>14.4003</v>
      </c>
      <c r="AJ215" s="103">
        <v>17.9177</v>
      </c>
      <c r="AK215" s="103">
        <v>17.9177</v>
      </c>
      <c r="AL215" s="103">
        <v>0</v>
      </c>
      <c r="AM215" s="103">
        <v>0</v>
      </c>
      <c r="AN215" s="103">
        <v>0</v>
      </c>
      <c r="AO215" s="103">
        <v>0</v>
      </c>
      <c r="AP215" s="103">
        <v>0</v>
      </c>
      <c r="AQ215" s="103">
        <v>0</v>
      </c>
      <c r="AR215" s="103">
        <v>0.37009999999999998</v>
      </c>
      <c r="AS215" s="103">
        <v>4.1375000000000002</v>
      </c>
      <c r="AT215" s="103">
        <v>8.52</v>
      </c>
      <c r="AU215" s="103">
        <v>8.1193000000000008</v>
      </c>
      <c r="AV215" s="103">
        <v>9.3187999999999995</v>
      </c>
      <c r="AW215" s="103">
        <v>11.3688</v>
      </c>
      <c r="AX215" s="103">
        <v>8.4870999999999999</v>
      </c>
      <c r="AY215" s="103">
        <v>11.2196</v>
      </c>
      <c r="AZ215" s="103">
        <v>13.152900000000001</v>
      </c>
      <c r="BA215" s="103">
        <v>14.636200000000001</v>
      </c>
      <c r="BB215" s="103">
        <v>16.419499999999999</v>
      </c>
      <c r="BC215" s="103">
        <v>16.419499999999999</v>
      </c>
      <c r="BD215" s="103">
        <v>17.401299999999999</v>
      </c>
      <c r="BE215" s="103">
        <v>9.1679999999999993</v>
      </c>
      <c r="BF215" s="103">
        <v>0.29909999999999998</v>
      </c>
      <c r="BG215" s="103">
        <v>1.4823999999999999</v>
      </c>
      <c r="BH215" s="103">
        <v>0.78390000000000004</v>
      </c>
      <c r="BI215" s="103">
        <v>5.8823999999999996</v>
      </c>
      <c r="BJ215" s="103">
        <v>10.281599999999999</v>
      </c>
      <c r="BK215" s="5">
        <v>12.2316</v>
      </c>
      <c r="BL215" s="5">
        <v>12.833</v>
      </c>
      <c r="BM215" s="5">
        <v>14.7814</v>
      </c>
      <c r="BN215" s="5">
        <v>19.863199999999999</v>
      </c>
      <c r="BO215" s="5">
        <v>15.111599999999999</v>
      </c>
      <c r="BP215" s="5">
        <v>16.328199999999999</v>
      </c>
      <c r="BQ215" s="5">
        <v>12.3781</v>
      </c>
      <c r="BR215" s="5">
        <v>13.545500000000001</v>
      </c>
      <c r="BS215" s="5">
        <v>18.044699999999999</v>
      </c>
      <c r="BT215" s="5">
        <v>20.044699999999999</v>
      </c>
      <c r="BU215" s="5">
        <v>23.593900000000001</v>
      </c>
      <c r="BV215" s="5"/>
      <c r="BW215" s="5"/>
      <c r="BX215" s="5"/>
      <c r="BY215" s="5"/>
      <c r="BZ215" s="5"/>
      <c r="CA215" s="5"/>
      <c r="CB215" s="105" t="s">
        <v>14</v>
      </c>
      <c r="CC215" s="106">
        <f t="shared" si="54"/>
        <v>0.48659999999999998</v>
      </c>
      <c r="CD215" s="93">
        <f t="shared" si="55"/>
        <v>17.9177</v>
      </c>
      <c r="CE215" s="107">
        <f t="shared" si="56"/>
        <v>9.1679999999999993</v>
      </c>
      <c r="CF215" s="16">
        <f t="shared" si="57"/>
        <v>23.593900000000001</v>
      </c>
    </row>
    <row r="216" spans="1:84" ht="14.5" x14ac:dyDescent="0.35">
      <c r="A216" s="91" t="s">
        <v>134</v>
      </c>
      <c r="B216" s="91" t="s">
        <v>49</v>
      </c>
      <c r="C216" s="91">
        <v>599</v>
      </c>
      <c r="D216" s="91">
        <v>3507</v>
      </c>
      <c r="E216" s="91" t="str">
        <f t="shared" si="50"/>
        <v>MOTORISTA ENTREGADOR ABASTECEDOR3507599</v>
      </c>
      <c r="F216" s="91" t="s">
        <v>982</v>
      </c>
      <c r="G216" s="91" t="s">
        <v>50</v>
      </c>
      <c r="H216" s="91" t="s">
        <v>51</v>
      </c>
      <c r="I216" s="91" t="s">
        <v>61</v>
      </c>
      <c r="J216" s="91" t="s">
        <v>1133</v>
      </c>
      <c r="K216" s="102" t="s">
        <v>53</v>
      </c>
      <c r="L216" s="103">
        <v>0</v>
      </c>
      <c r="M216" s="104">
        <v>5.7206999999999999</v>
      </c>
      <c r="N216" s="103">
        <v>0</v>
      </c>
      <c r="O216" s="103">
        <v>13.620100000000001</v>
      </c>
      <c r="P216" s="103">
        <v>13.7201</v>
      </c>
      <c r="Q216" s="103">
        <v>16.4375</v>
      </c>
      <c r="R216" s="103">
        <v>16.355699999999999</v>
      </c>
      <c r="S216" s="103">
        <v>16.355699999999999</v>
      </c>
      <c r="T216" s="103">
        <v>0</v>
      </c>
      <c r="U216" s="103">
        <v>1.5523</v>
      </c>
      <c r="V216" s="103">
        <v>0</v>
      </c>
      <c r="W216" s="103">
        <v>0</v>
      </c>
      <c r="X216" s="103">
        <v>0</v>
      </c>
      <c r="Y216" s="103">
        <v>0</v>
      </c>
      <c r="Z216" s="103">
        <v>0</v>
      </c>
      <c r="AA216" s="103">
        <v>0</v>
      </c>
      <c r="AB216" s="103">
        <v>0</v>
      </c>
      <c r="AC216" s="103">
        <v>0</v>
      </c>
      <c r="AD216" s="103">
        <v>0</v>
      </c>
      <c r="AE216" s="103">
        <v>0</v>
      </c>
      <c r="AF216" s="103">
        <v>0</v>
      </c>
      <c r="AG216" s="103">
        <v>0</v>
      </c>
      <c r="AH216" s="103">
        <v>0</v>
      </c>
      <c r="AI216" s="103">
        <v>0</v>
      </c>
      <c r="AJ216" s="103">
        <v>0.44119999999999998</v>
      </c>
      <c r="AK216" s="103">
        <v>0.44119999999999998</v>
      </c>
      <c r="AL216" s="103">
        <v>0</v>
      </c>
      <c r="AM216" s="103">
        <v>0</v>
      </c>
      <c r="AN216" s="103">
        <v>0</v>
      </c>
      <c r="AO216" s="103">
        <v>0</v>
      </c>
      <c r="AP216" s="103">
        <v>0</v>
      </c>
      <c r="AQ216" s="103">
        <v>0</v>
      </c>
      <c r="AR216" s="103">
        <v>2.4184999999999999</v>
      </c>
      <c r="AS216" s="103">
        <v>9.4677000000000007</v>
      </c>
      <c r="AT216" s="103">
        <v>4.7343999999999999</v>
      </c>
      <c r="AU216" s="103">
        <v>5.5191999999999997</v>
      </c>
      <c r="AV216" s="103">
        <v>7.8207000000000004</v>
      </c>
      <c r="AW216" s="103">
        <v>11.871499999999999</v>
      </c>
      <c r="AX216" s="103">
        <v>14.9549</v>
      </c>
      <c r="AY216" s="103">
        <v>20.9541</v>
      </c>
      <c r="AZ216" s="103">
        <v>22.62</v>
      </c>
      <c r="BA216" s="103">
        <v>24.3033</v>
      </c>
      <c r="BB216" s="103">
        <v>25.9207</v>
      </c>
      <c r="BC216" s="103">
        <v>26.8033</v>
      </c>
      <c r="BD216" s="103">
        <v>26.270700000000001</v>
      </c>
      <c r="BE216" s="103">
        <v>20.537400000000002</v>
      </c>
      <c r="BF216" s="103">
        <v>2.5840999999999998</v>
      </c>
      <c r="BG216" s="103">
        <v>0</v>
      </c>
      <c r="BH216" s="103">
        <v>1.6168</v>
      </c>
      <c r="BI216" s="103">
        <v>3.2161</v>
      </c>
      <c r="BJ216" s="103">
        <v>9.6501999999999999</v>
      </c>
      <c r="BK216" s="5">
        <v>0.35170000000000001</v>
      </c>
      <c r="BL216" s="5">
        <v>6.7881</v>
      </c>
      <c r="BM216" s="5">
        <v>11.821300000000001</v>
      </c>
      <c r="BN216" s="5">
        <v>5.0410000000000004</v>
      </c>
      <c r="BO216" s="5">
        <v>8.1395</v>
      </c>
      <c r="BP216" s="5">
        <v>10.8569</v>
      </c>
      <c r="BQ216" s="5">
        <v>6.4221000000000004</v>
      </c>
      <c r="BR216" s="5">
        <v>10.071300000000001</v>
      </c>
      <c r="BS216" s="5">
        <v>10.4054</v>
      </c>
      <c r="BT216" s="5">
        <v>4.3388</v>
      </c>
      <c r="BU216" s="5">
        <v>6.8388</v>
      </c>
      <c r="BV216" s="5"/>
      <c r="BW216" s="5"/>
      <c r="BX216" s="5"/>
      <c r="BY216" s="5"/>
      <c r="BZ216" s="5"/>
      <c r="CA216" s="5"/>
      <c r="CB216" s="105" t="s">
        <v>14</v>
      </c>
      <c r="CC216" s="106">
        <f t="shared" si="54"/>
        <v>16.355699999999999</v>
      </c>
      <c r="CD216" s="93">
        <f t="shared" si="55"/>
        <v>0.44119999999999998</v>
      </c>
      <c r="CE216" s="107">
        <f t="shared" si="56"/>
        <v>20.537400000000002</v>
      </c>
      <c r="CF216" s="16">
        <f t="shared" si="57"/>
        <v>6.8388</v>
      </c>
    </row>
    <row r="217" spans="1:84" ht="14.5" x14ac:dyDescent="0.35">
      <c r="A217" s="91" t="s">
        <v>136</v>
      </c>
      <c r="B217" s="91" t="s">
        <v>49</v>
      </c>
      <c r="C217" s="91">
        <v>599</v>
      </c>
      <c r="D217" s="91">
        <v>3507</v>
      </c>
      <c r="E217" s="91" t="str">
        <f t="shared" si="50"/>
        <v>MOTORISTA ENTREGADOR ABASTECEDOR3507599</v>
      </c>
      <c r="F217" s="91" t="s">
        <v>982</v>
      </c>
      <c r="G217" s="91" t="s">
        <v>50</v>
      </c>
      <c r="H217" s="91" t="s">
        <v>51</v>
      </c>
      <c r="I217" s="91" t="s">
        <v>61</v>
      </c>
      <c r="J217" s="91" t="s">
        <v>1133</v>
      </c>
      <c r="K217" s="102" t="s">
        <v>53</v>
      </c>
      <c r="L217" s="103">
        <v>0</v>
      </c>
      <c r="M217" s="104">
        <v>0</v>
      </c>
      <c r="N217" s="103">
        <v>0</v>
      </c>
      <c r="O217" s="103">
        <v>0</v>
      </c>
      <c r="P217" s="103">
        <v>1.9365000000000001</v>
      </c>
      <c r="Q217" s="103">
        <v>0.80320000000000003</v>
      </c>
      <c r="R217" s="103">
        <v>2.3372999999999999</v>
      </c>
      <c r="S217" s="103">
        <v>2.3372999999999999</v>
      </c>
      <c r="T217" s="103">
        <v>0.2</v>
      </c>
      <c r="U217" s="103">
        <v>2.4165999999999999</v>
      </c>
      <c r="V217" s="103">
        <v>0</v>
      </c>
      <c r="W217" s="103">
        <v>0</v>
      </c>
      <c r="X217" s="103">
        <v>0.26900000000000002</v>
      </c>
      <c r="Y217" s="103">
        <v>0.26900000000000002</v>
      </c>
      <c r="Z217" s="103">
        <v>0</v>
      </c>
      <c r="AA217" s="103">
        <v>0</v>
      </c>
      <c r="AB217" s="103">
        <v>0</v>
      </c>
      <c r="AC217" s="103">
        <v>0</v>
      </c>
      <c r="AD217" s="103">
        <v>0</v>
      </c>
      <c r="AE217" s="103">
        <v>0</v>
      </c>
      <c r="AF217" s="103">
        <v>0</v>
      </c>
      <c r="AG217" s="103">
        <v>0</v>
      </c>
      <c r="AH217" s="103">
        <v>0</v>
      </c>
      <c r="AI217" s="103">
        <v>0</v>
      </c>
      <c r="AJ217" s="103">
        <v>0</v>
      </c>
      <c r="AK217" s="103">
        <v>0</v>
      </c>
      <c r="AL217" s="103">
        <v>0</v>
      </c>
      <c r="AM217" s="103">
        <v>1.9803999999999999</v>
      </c>
      <c r="AN217" s="103">
        <v>0</v>
      </c>
      <c r="AO217" s="103">
        <v>0</v>
      </c>
      <c r="AP217" s="103">
        <v>0</v>
      </c>
      <c r="AQ217" s="103">
        <v>0</v>
      </c>
      <c r="AR217" s="103">
        <v>0</v>
      </c>
      <c r="AS217" s="103">
        <v>0</v>
      </c>
      <c r="AT217" s="103">
        <v>0</v>
      </c>
      <c r="AU217" s="103">
        <v>0</v>
      </c>
      <c r="AV217" s="103">
        <v>0</v>
      </c>
      <c r="AW217" s="103">
        <v>0</v>
      </c>
      <c r="AX217" s="103">
        <v>0</v>
      </c>
      <c r="AY217" s="103">
        <v>0</v>
      </c>
      <c r="AZ217" s="103">
        <v>0</v>
      </c>
      <c r="BA217" s="103">
        <v>0</v>
      </c>
      <c r="BB217" s="103">
        <v>0</v>
      </c>
      <c r="BC217" s="103">
        <v>0</v>
      </c>
      <c r="BD217" s="103">
        <v>0</v>
      </c>
      <c r="BE217" s="103">
        <v>0</v>
      </c>
      <c r="BF217" s="103">
        <v>1.35</v>
      </c>
      <c r="BG217" s="103">
        <v>8.0657999999999994</v>
      </c>
      <c r="BH217" s="103">
        <v>6.4317000000000002</v>
      </c>
      <c r="BI217" s="103">
        <v>1.8998999999999999</v>
      </c>
      <c r="BJ217" s="103">
        <v>2.0983999999999998</v>
      </c>
      <c r="BK217" s="5">
        <v>18.031600000000001</v>
      </c>
      <c r="BL217" s="5">
        <v>19.547499999999999</v>
      </c>
      <c r="BM217" s="5">
        <v>19.413399999999999</v>
      </c>
      <c r="BN217" s="5">
        <v>22.629300000000001</v>
      </c>
      <c r="BO217" s="5">
        <v>25.477699999999999</v>
      </c>
      <c r="BP217" s="5">
        <v>24.7285</v>
      </c>
      <c r="BQ217" s="5">
        <v>13.263400000000001</v>
      </c>
      <c r="BR217" s="5">
        <v>16.777799999999999</v>
      </c>
      <c r="BS217" s="5">
        <v>16.144500000000001</v>
      </c>
      <c r="BT217" s="5">
        <v>19.226299999999998</v>
      </c>
      <c r="BU217" s="5">
        <v>22.6081</v>
      </c>
      <c r="BV217" s="5"/>
      <c r="BW217" s="5"/>
      <c r="BX217" s="5"/>
      <c r="BY217" s="5"/>
      <c r="BZ217" s="5"/>
      <c r="CA217" s="5"/>
      <c r="CB217" s="105" t="s">
        <v>14</v>
      </c>
      <c r="CC217" s="106">
        <f t="shared" si="54"/>
        <v>2.3372999999999999</v>
      </c>
      <c r="CD217" s="93">
        <f t="shared" si="55"/>
        <v>0</v>
      </c>
      <c r="CE217" s="107">
        <f t="shared" si="56"/>
        <v>0</v>
      </c>
      <c r="CF217" s="16">
        <f t="shared" si="57"/>
        <v>22.6081</v>
      </c>
    </row>
    <row r="218" spans="1:84" ht="14.5" x14ac:dyDescent="0.35">
      <c r="A218" s="91" t="s">
        <v>148</v>
      </c>
      <c r="B218" s="91" t="s">
        <v>49</v>
      </c>
      <c r="C218" s="91">
        <v>599</v>
      </c>
      <c r="D218" s="91">
        <v>3507</v>
      </c>
      <c r="E218" s="91" t="str">
        <f t="shared" si="50"/>
        <v>MOTORISTA ENTREGADOR ABASTECEDOR3507599</v>
      </c>
      <c r="F218" s="91" t="s">
        <v>982</v>
      </c>
      <c r="G218" s="91" t="s">
        <v>50</v>
      </c>
      <c r="H218" s="91" t="s">
        <v>51</v>
      </c>
      <c r="I218" s="91" t="s">
        <v>61</v>
      </c>
      <c r="J218" s="91" t="s">
        <v>1133</v>
      </c>
      <c r="K218" s="102" t="s">
        <v>53</v>
      </c>
      <c r="L218" s="103">
        <v>0</v>
      </c>
      <c r="M218" s="104">
        <v>0</v>
      </c>
      <c r="N218" s="103">
        <v>0</v>
      </c>
      <c r="O218" s="103">
        <v>0</v>
      </c>
      <c r="P218" s="103">
        <v>0</v>
      </c>
      <c r="Q218" s="103">
        <v>3.1970000000000001</v>
      </c>
      <c r="R218" s="103">
        <v>5.8288000000000002</v>
      </c>
      <c r="S218" s="103">
        <v>5.8288000000000002</v>
      </c>
      <c r="T218" s="103">
        <v>0.96579999999999999</v>
      </c>
      <c r="U218" s="103">
        <v>3.8475000000000001</v>
      </c>
      <c r="V218" s="103">
        <v>1.2648999999999999</v>
      </c>
      <c r="W218" s="103">
        <v>5.8124000000000002</v>
      </c>
      <c r="X218" s="103">
        <v>9.9954000000000001</v>
      </c>
      <c r="Y218" s="103">
        <v>9.9954000000000001</v>
      </c>
      <c r="Z218" s="103">
        <v>11.9588</v>
      </c>
      <c r="AA218" s="103">
        <v>12.4404</v>
      </c>
      <c r="AB218" s="103">
        <v>17.521999999999998</v>
      </c>
      <c r="AC218" s="103">
        <v>13.304600000000001</v>
      </c>
      <c r="AD218" s="103">
        <v>12.537100000000001</v>
      </c>
      <c r="AE218" s="103">
        <v>10.451499999999999</v>
      </c>
      <c r="AF218" s="103">
        <v>10.7173</v>
      </c>
      <c r="AG218" s="103">
        <v>10.517300000000001</v>
      </c>
      <c r="AH218" s="103">
        <v>8.7172999999999998</v>
      </c>
      <c r="AI218" s="103">
        <v>8.3832000000000004</v>
      </c>
      <c r="AJ218" s="103">
        <v>8.9824000000000002</v>
      </c>
      <c r="AK218" s="103">
        <v>8.9824000000000002</v>
      </c>
      <c r="AL218" s="103">
        <v>0</v>
      </c>
      <c r="AM218" s="103">
        <v>0</v>
      </c>
      <c r="AN218" s="103">
        <v>0</v>
      </c>
      <c r="AO218" s="103">
        <v>0</v>
      </c>
      <c r="AP218" s="103">
        <v>0</v>
      </c>
      <c r="AQ218" s="103">
        <v>0</v>
      </c>
      <c r="AR218" s="103">
        <v>2.024</v>
      </c>
      <c r="AS218" s="103">
        <v>3.4556</v>
      </c>
      <c r="AT218" s="103">
        <v>6.1212999999999997</v>
      </c>
      <c r="AU218" s="103">
        <v>7.0877999999999997</v>
      </c>
      <c r="AV218" s="103">
        <v>9.0536999999999992</v>
      </c>
      <c r="AW218" s="103">
        <v>8.8028999999999993</v>
      </c>
      <c r="AX218" s="103">
        <v>9.1194000000000006</v>
      </c>
      <c r="AY218" s="103">
        <v>10.8338</v>
      </c>
      <c r="AZ218" s="103">
        <v>11.9838</v>
      </c>
      <c r="BA218" s="103">
        <v>11.1671</v>
      </c>
      <c r="BB218" s="103">
        <v>11.8171</v>
      </c>
      <c r="BC218" s="103">
        <v>12.0497</v>
      </c>
      <c r="BD218" s="103">
        <v>13.499599999999999</v>
      </c>
      <c r="BE218" s="103">
        <v>6.8822000000000001</v>
      </c>
      <c r="BF218" s="103">
        <v>0.56730000000000003</v>
      </c>
      <c r="BG218" s="103">
        <v>4.6997</v>
      </c>
      <c r="BH218" s="103">
        <v>5.3655999999999997</v>
      </c>
      <c r="BI218" s="103">
        <v>8.0472999999999999</v>
      </c>
      <c r="BJ218" s="103">
        <v>10.0139</v>
      </c>
      <c r="BK218" s="5">
        <v>12.6449</v>
      </c>
      <c r="BL218" s="5">
        <v>10.0099</v>
      </c>
      <c r="BM218" s="5">
        <v>15.0763</v>
      </c>
      <c r="BN218" s="5">
        <v>16.826899999999998</v>
      </c>
      <c r="BO218" s="5">
        <v>10.1754</v>
      </c>
      <c r="BP218" s="5">
        <v>10.5602</v>
      </c>
      <c r="BQ218" s="5">
        <v>2.5442999999999998</v>
      </c>
      <c r="BR218" s="5">
        <v>4.5260999999999996</v>
      </c>
      <c r="BS218" s="5">
        <v>4.6593999999999998</v>
      </c>
      <c r="BT218" s="5">
        <v>4.8086000000000002</v>
      </c>
      <c r="BU218" s="5">
        <v>6.5418000000000003</v>
      </c>
      <c r="BV218" s="5"/>
      <c r="BW218" s="5"/>
      <c r="BX218" s="5"/>
      <c r="BY218" s="5"/>
      <c r="BZ218" s="5"/>
      <c r="CA218" s="5"/>
      <c r="CB218" s="105" t="s">
        <v>14</v>
      </c>
      <c r="CC218" s="106">
        <f t="shared" si="54"/>
        <v>5.8288000000000002</v>
      </c>
      <c r="CD218" s="93">
        <f t="shared" si="55"/>
        <v>8.9824000000000002</v>
      </c>
      <c r="CE218" s="107">
        <f t="shared" si="56"/>
        <v>6.8822000000000001</v>
      </c>
      <c r="CF218" s="16">
        <f t="shared" si="57"/>
        <v>6.5418000000000003</v>
      </c>
    </row>
    <row r="219" spans="1:84" ht="14.5" x14ac:dyDescent="0.35">
      <c r="A219" s="91" t="s">
        <v>998</v>
      </c>
      <c r="B219" s="91" t="s">
        <v>49</v>
      </c>
      <c r="C219" s="91">
        <v>599</v>
      </c>
      <c r="D219" s="91">
        <v>3507</v>
      </c>
      <c r="E219" s="91" t="str">
        <f t="shared" si="50"/>
        <v>MOTORISTA ENTREGADOR ABASTECEDOR3507599</v>
      </c>
      <c r="F219" s="91" t="s">
        <v>982</v>
      </c>
      <c r="G219" s="91" t="s">
        <v>50</v>
      </c>
      <c r="H219" s="91" t="s">
        <v>51</v>
      </c>
      <c r="I219" s="91" t="s">
        <v>61</v>
      </c>
      <c r="J219" s="91" t="s">
        <v>1133</v>
      </c>
      <c r="K219" s="102" t="s">
        <v>53</v>
      </c>
      <c r="L219" s="103">
        <v>21.4072</v>
      </c>
      <c r="M219" s="104">
        <v>21.4072</v>
      </c>
      <c r="N219" s="103">
        <v>23.159500000000001</v>
      </c>
      <c r="O219" s="103">
        <v>24.476099999999999</v>
      </c>
      <c r="P219" s="103">
        <v>26.060199999999998</v>
      </c>
      <c r="Q219" s="103">
        <v>26.893599999999999</v>
      </c>
      <c r="R219" s="103">
        <v>29.510300000000001</v>
      </c>
      <c r="S219" s="103">
        <v>29.510300000000001</v>
      </c>
      <c r="T219" s="103">
        <v>0</v>
      </c>
      <c r="U219" s="103">
        <v>0</v>
      </c>
      <c r="V219" s="103">
        <v>0</v>
      </c>
      <c r="W219" s="103">
        <v>0</v>
      </c>
      <c r="X219" s="103">
        <v>0</v>
      </c>
      <c r="Y219" s="103">
        <v>0</v>
      </c>
      <c r="Z219" s="103">
        <v>0</v>
      </c>
      <c r="AA219" s="103">
        <v>0</v>
      </c>
      <c r="AB219" s="103">
        <v>0</v>
      </c>
      <c r="AC219" s="103">
        <v>0</v>
      </c>
      <c r="AD219" s="103">
        <v>0</v>
      </c>
      <c r="AE219" s="103">
        <v>0</v>
      </c>
      <c r="AF219" s="103">
        <v>0</v>
      </c>
      <c r="AG219" s="103">
        <v>0</v>
      </c>
      <c r="AH219" s="103">
        <v>0</v>
      </c>
      <c r="AI219" s="103">
        <v>0</v>
      </c>
      <c r="AJ219" s="103">
        <v>0</v>
      </c>
      <c r="AK219" s="103">
        <v>0</v>
      </c>
      <c r="AL219" s="103">
        <v>1.3327</v>
      </c>
      <c r="AM219" s="103">
        <v>4.8653000000000004</v>
      </c>
      <c r="AN219" s="103">
        <v>3.5994000000000002</v>
      </c>
      <c r="AO219" s="103">
        <v>0.50029999999999997</v>
      </c>
      <c r="AP219" s="103">
        <v>0</v>
      </c>
      <c r="AQ219" s="103">
        <v>0</v>
      </c>
      <c r="AR219" s="103">
        <v>0</v>
      </c>
      <c r="AS219" s="103">
        <v>0</v>
      </c>
      <c r="AT219" s="103">
        <v>0</v>
      </c>
      <c r="AU219" s="103">
        <v>0</v>
      </c>
      <c r="AV219" s="103">
        <v>0</v>
      </c>
      <c r="AW219" s="103">
        <v>0</v>
      </c>
      <c r="AX219" s="103">
        <v>0</v>
      </c>
      <c r="AY219" s="103">
        <v>0</v>
      </c>
      <c r="AZ219" s="103">
        <v>1.5347999999999999</v>
      </c>
      <c r="BA219" s="103">
        <v>2.7006999999999999</v>
      </c>
      <c r="BB219" s="103">
        <v>4.2847999999999997</v>
      </c>
      <c r="BC219" s="103">
        <v>4.2847999999999997</v>
      </c>
      <c r="BD219" s="103">
        <v>4.2847999999999997</v>
      </c>
      <c r="BE219" s="103">
        <v>4.2847999999999997</v>
      </c>
      <c r="BF219" s="103">
        <v>0</v>
      </c>
      <c r="BG219" s="103">
        <v>0</v>
      </c>
      <c r="BH219" s="103">
        <v>0</v>
      </c>
      <c r="BI219" s="103">
        <v>0</v>
      </c>
      <c r="BJ219" s="103">
        <v>0.48330000000000001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/>
      <c r="BW219" s="5"/>
      <c r="BX219" s="5"/>
      <c r="BY219" s="5"/>
      <c r="BZ219" s="5"/>
      <c r="CA219" s="5"/>
      <c r="CB219" s="105" t="s">
        <v>14</v>
      </c>
      <c r="CC219" s="106">
        <f t="shared" si="54"/>
        <v>29.510300000000001</v>
      </c>
      <c r="CD219" s="93">
        <f t="shared" si="55"/>
        <v>0</v>
      </c>
      <c r="CE219" s="107">
        <f t="shared" si="56"/>
        <v>4.2847999999999997</v>
      </c>
      <c r="CF219" s="16">
        <f t="shared" si="57"/>
        <v>0</v>
      </c>
    </row>
    <row r="220" spans="1:84" ht="14.5" x14ac:dyDescent="0.35">
      <c r="A220" s="91" t="s">
        <v>1031</v>
      </c>
      <c r="B220" s="91" t="s">
        <v>46</v>
      </c>
      <c r="C220" s="91">
        <v>568</v>
      </c>
      <c r="D220" s="91">
        <v>3506</v>
      </c>
      <c r="E220" s="91" t="str">
        <f t="shared" si="50"/>
        <v>MOTORISTA ENTREGADOR3506568</v>
      </c>
      <c r="F220" s="91" t="s">
        <v>982</v>
      </c>
      <c r="G220" s="91" t="s">
        <v>43</v>
      </c>
      <c r="H220" s="91" t="s">
        <v>34</v>
      </c>
      <c r="I220" s="91" t="s">
        <v>107</v>
      </c>
      <c r="J220" s="91" t="s">
        <v>1133</v>
      </c>
      <c r="K220" s="102" t="s">
        <v>1425</v>
      </c>
      <c r="L220" s="103">
        <v>0</v>
      </c>
      <c r="M220" s="103">
        <v>0</v>
      </c>
      <c r="N220" s="103">
        <v>3.7322000000000002</v>
      </c>
      <c r="O220" s="103">
        <v>3.7322000000000002</v>
      </c>
      <c r="P220" s="103">
        <v>3.7322000000000002</v>
      </c>
      <c r="Q220" s="103">
        <v>3.7322000000000002</v>
      </c>
      <c r="R220" s="103">
        <v>3.7322000000000002</v>
      </c>
      <c r="S220" s="103">
        <v>0</v>
      </c>
      <c r="T220" s="103">
        <v>0</v>
      </c>
      <c r="U220" s="103">
        <v>0</v>
      </c>
      <c r="V220" s="103">
        <v>0</v>
      </c>
      <c r="W220" s="103">
        <v>0</v>
      </c>
      <c r="X220" s="103">
        <v>0</v>
      </c>
      <c r="Y220" s="103">
        <v>0</v>
      </c>
      <c r="Z220" s="103">
        <v>0</v>
      </c>
      <c r="AA220" s="103">
        <v>0</v>
      </c>
      <c r="AB220" s="103">
        <v>0</v>
      </c>
      <c r="AC220" s="103">
        <v>0</v>
      </c>
      <c r="AD220" s="103">
        <v>0</v>
      </c>
      <c r="AE220" s="103">
        <v>0</v>
      </c>
      <c r="AF220" s="103">
        <v>0</v>
      </c>
      <c r="AG220" s="103">
        <v>0</v>
      </c>
      <c r="AH220" s="103">
        <v>0</v>
      </c>
      <c r="AI220" s="103">
        <v>0</v>
      </c>
      <c r="AJ220" s="103">
        <v>0</v>
      </c>
      <c r="AK220" s="103">
        <v>0</v>
      </c>
      <c r="AL220" s="103">
        <v>0</v>
      </c>
      <c r="AM220" s="103">
        <v>0</v>
      </c>
      <c r="AN220" s="103">
        <v>0</v>
      </c>
      <c r="AO220" s="103">
        <v>0</v>
      </c>
      <c r="AP220" s="103">
        <v>0</v>
      </c>
      <c r="AQ220" s="103">
        <v>0</v>
      </c>
      <c r="AR220" s="103">
        <v>0</v>
      </c>
      <c r="AS220" s="103">
        <v>0</v>
      </c>
      <c r="AT220" s="103">
        <v>0</v>
      </c>
      <c r="AU220" s="103">
        <v>0</v>
      </c>
      <c r="AV220" s="103">
        <v>0</v>
      </c>
      <c r="AW220" s="103">
        <v>0</v>
      </c>
      <c r="AX220" s="103">
        <v>0</v>
      </c>
      <c r="AY220" s="103">
        <v>0</v>
      </c>
      <c r="AZ220" s="103">
        <v>0</v>
      </c>
      <c r="BA220" s="103">
        <v>0</v>
      </c>
      <c r="BB220" s="103">
        <v>0</v>
      </c>
      <c r="BC220" s="103">
        <v>0</v>
      </c>
      <c r="BD220" s="103">
        <v>0</v>
      </c>
      <c r="BE220" s="103">
        <v>0</v>
      </c>
      <c r="BF220" s="103">
        <v>0</v>
      </c>
      <c r="BG220" s="103">
        <v>0</v>
      </c>
      <c r="BH220" s="103">
        <v>0</v>
      </c>
      <c r="BI220" s="103">
        <v>0</v>
      </c>
      <c r="BJ220" s="103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/>
      <c r="BW220" s="5"/>
      <c r="BX220" s="5"/>
      <c r="BY220" s="5"/>
      <c r="BZ220" s="5"/>
      <c r="CA220" s="5"/>
      <c r="CB220" s="105" t="s">
        <v>14</v>
      </c>
      <c r="CC220" s="106">
        <f t="shared" si="54"/>
        <v>0</v>
      </c>
      <c r="CD220" s="93">
        <f t="shared" si="55"/>
        <v>0</v>
      </c>
      <c r="CE220" s="107">
        <f t="shared" si="56"/>
        <v>0</v>
      </c>
      <c r="CF220" s="16">
        <f t="shared" si="57"/>
        <v>0</v>
      </c>
    </row>
    <row r="221" spans="1:84" ht="14.5" x14ac:dyDescent="0.35">
      <c r="A221" s="91" t="s">
        <v>123</v>
      </c>
      <c r="B221" s="91" t="s">
        <v>46</v>
      </c>
      <c r="C221" s="91">
        <v>568</v>
      </c>
      <c r="D221" s="91">
        <v>3506</v>
      </c>
      <c r="E221" s="91" t="str">
        <f t="shared" si="50"/>
        <v>MOTORISTA ENTREGADOR3506568</v>
      </c>
      <c r="F221" s="91" t="s">
        <v>982</v>
      </c>
      <c r="G221" s="91" t="s">
        <v>43</v>
      </c>
      <c r="H221" s="91" t="s">
        <v>34</v>
      </c>
      <c r="I221" s="91" t="s">
        <v>107</v>
      </c>
      <c r="J221" s="91" t="s">
        <v>1133</v>
      </c>
      <c r="K221" s="102" t="s">
        <v>1425</v>
      </c>
      <c r="L221" s="103">
        <v>0</v>
      </c>
      <c r="M221" s="104">
        <v>33.286299999999997</v>
      </c>
      <c r="N221" s="103">
        <v>0</v>
      </c>
      <c r="O221" s="103">
        <v>37.586199999999998</v>
      </c>
      <c r="P221" s="103">
        <v>38.403599999999997</v>
      </c>
      <c r="Q221" s="103">
        <v>39.2044</v>
      </c>
      <c r="R221" s="103">
        <v>40.838500000000003</v>
      </c>
      <c r="S221" s="103">
        <v>40.838500000000003</v>
      </c>
      <c r="T221" s="103">
        <v>0</v>
      </c>
      <c r="U221" s="103">
        <v>1.0659000000000001</v>
      </c>
      <c r="V221" s="103">
        <v>1.2318</v>
      </c>
      <c r="W221" s="103">
        <v>2.9318</v>
      </c>
      <c r="X221" s="103">
        <v>7.6311</v>
      </c>
      <c r="Y221" s="103">
        <v>7.6311</v>
      </c>
      <c r="Z221" s="103">
        <v>10.2653</v>
      </c>
      <c r="AA221" s="103">
        <v>3.8653</v>
      </c>
      <c r="AB221" s="103">
        <v>3.8653</v>
      </c>
      <c r="AC221" s="103">
        <v>3.8653</v>
      </c>
      <c r="AD221" s="103">
        <v>0</v>
      </c>
      <c r="AE221" s="103">
        <v>0</v>
      </c>
      <c r="AF221" s="103">
        <v>0</v>
      </c>
      <c r="AG221" s="103">
        <v>0</v>
      </c>
      <c r="AH221" s="103">
        <v>0</v>
      </c>
      <c r="AI221" s="103">
        <v>0</v>
      </c>
      <c r="AJ221" s="103">
        <v>0</v>
      </c>
      <c r="AK221" s="103">
        <v>0</v>
      </c>
      <c r="AL221" s="103">
        <v>0</v>
      </c>
      <c r="AM221" s="103">
        <v>0</v>
      </c>
      <c r="AN221" s="103">
        <v>0</v>
      </c>
      <c r="AO221" s="103">
        <v>0</v>
      </c>
      <c r="AP221" s="103">
        <v>0</v>
      </c>
      <c r="AQ221" s="103">
        <v>0</v>
      </c>
      <c r="AR221" s="103">
        <v>0</v>
      </c>
      <c r="AS221" s="103">
        <v>0</v>
      </c>
      <c r="AT221" s="103">
        <v>0</v>
      </c>
      <c r="AU221" s="103">
        <v>0</v>
      </c>
      <c r="AV221" s="103">
        <v>0</v>
      </c>
      <c r="AW221" s="103">
        <v>0</v>
      </c>
      <c r="AX221" s="103">
        <v>0</v>
      </c>
      <c r="AY221" s="103">
        <v>0</v>
      </c>
      <c r="AZ221" s="103">
        <v>0</v>
      </c>
      <c r="BA221" s="103">
        <v>0</v>
      </c>
      <c r="BB221" s="103">
        <v>0</v>
      </c>
      <c r="BC221" s="103">
        <v>0</v>
      </c>
      <c r="BD221" s="103">
        <v>0</v>
      </c>
      <c r="BE221" s="103">
        <v>0</v>
      </c>
      <c r="BF221" s="103">
        <v>0</v>
      </c>
      <c r="BG221" s="103">
        <v>0</v>
      </c>
      <c r="BH221" s="103">
        <v>0</v>
      </c>
      <c r="BI221" s="103">
        <v>0</v>
      </c>
      <c r="BJ221" s="103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/>
      <c r="BW221" s="5"/>
      <c r="BX221" s="5"/>
      <c r="BY221" s="5"/>
      <c r="BZ221" s="5"/>
      <c r="CA221" s="5"/>
      <c r="CB221" s="105" t="s">
        <v>14</v>
      </c>
      <c r="CC221" s="106">
        <f t="shared" si="54"/>
        <v>40.838500000000003</v>
      </c>
      <c r="CD221" s="93">
        <f t="shared" si="55"/>
        <v>0</v>
      </c>
      <c r="CE221" s="107">
        <f t="shared" si="56"/>
        <v>0</v>
      </c>
      <c r="CF221" s="16">
        <f t="shared" si="57"/>
        <v>0</v>
      </c>
    </row>
    <row r="222" spans="1:84" ht="14.5" x14ac:dyDescent="0.35">
      <c r="A222" s="91" t="s">
        <v>133</v>
      </c>
      <c r="B222" s="91" t="s">
        <v>46</v>
      </c>
      <c r="C222" s="91">
        <v>568</v>
      </c>
      <c r="D222" s="91">
        <v>3506</v>
      </c>
      <c r="E222" s="91" t="str">
        <f t="shared" si="50"/>
        <v>MOTORISTA ENTREGADOR3506568</v>
      </c>
      <c r="F222" s="91" t="s">
        <v>982</v>
      </c>
      <c r="G222" s="91" t="s">
        <v>43</v>
      </c>
      <c r="H222" s="91" t="s">
        <v>34</v>
      </c>
      <c r="I222" s="91" t="s">
        <v>107</v>
      </c>
      <c r="J222" s="91" t="s">
        <v>1133</v>
      </c>
      <c r="K222" s="102" t="s">
        <v>1425</v>
      </c>
      <c r="L222" s="103">
        <v>0</v>
      </c>
      <c r="M222" s="104">
        <v>0</v>
      </c>
      <c r="N222" s="103">
        <v>0</v>
      </c>
      <c r="O222" s="103">
        <v>0</v>
      </c>
      <c r="P222" s="103">
        <v>0</v>
      </c>
      <c r="Q222" s="103">
        <v>0</v>
      </c>
      <c r="R222" s="103">
        <v>0</v>
      </c>
      <c r="S222" s="103">
        <v>0</v>
      </c>
      <c r="T222" s="103">
        <v>0</v>
      </c>
      <c r="U222" s="103">
        <v>0</v>
      </c>
      <c r="V222" s="103">
        <v>0.63490000000000002</v>
      </c>
      <c r="W222" s="103">
        <v>0.71899999999999997</v>
      </c>
      <c r="X222" s="103">
        <v>4.5523999999999996</v>
      </c>
      <c r="Y222" s="103">
        <v>4.5523999999999996</v>
      </c>
      <c r="Z222" s="103">
        <v>12.216799999999999</v>
      </c>
      <c r="AA222" s="103">
        <v>15.616099999999999</v>
      </c>
      <c r="AB222" s="103">
        <v>19.382000000000001</v>
      </c>
      <c r="AC222" s="103">
        <v>24.014600000000002</v>
      </c>
      <c r="AD222" s="103">
        <v>20.245699999999999</v>
      </c>
      <c r="AE222" s="103">
        <v>18.879000000000001</v>
      </c>
      <c r="AF222" s="103">
        <v>23.927499999999998</v>
      </c>
      <c r="AG222" s="103">
        <v>23.927499999999998</v>
      </c>
      <c r="AH222" s="103">
        <v>25.793399999999998</v>
      </c>
      <c r="AI222" s="103">
        <v>27.4434</v>
      </c>
      <c r="AJ222" s="103">
        <v>29.8093</v>
      </c>
      <c r="AK222" s="103">
        <v>29.8093</v>
      </c>
      <c r="AL222" s="103">
        <v>0.33410000000000001</v>
      </c>
      <c r="AM222" s="103">
        <v>0.33410000000000001</v>
      </c>
      <c r="AN222" s="103">
        <v>0.33410000000000001</v>
      </c>
      <c r="AO222" s="103">
        <v>0.33410000000000001</v>
      </c>
      <c r="AP222" s="103">
        <v>0</v>
      </c>
      <c r="AQ222" s="103">
        <v>0</v>
      </c>
      <c r="AR222" s="103">
        <v>0</v>
      </c>
      <c r="AS222" s="103">
        <v>0</v>
      </c>
      <c r="AT222" s="103">
        <v>0</v>
      </c>
      <c r="AU222" s="103">
        <v>0</v>
      </c>
      <c r="AV222" s="103">
        <v>0</v>
      </c>
      <c r="AW222" s="103">
        <v>0</v>
      </c>
      <c r="AX222" s="103">
        <v>0</v>
      </c>
      <c r="AY222" s="103">
        <v>0</v>
      </c>
      <c r="AZ222" s="103">
        <v>0</v>
      </c>
      <c r="BA222" s="103">
        <v>0</v>
      </c>
      <c r="BB222" s="103">
        <v>0</v>
      </c>
      <c r="BC222" s="103">
        <v>0</v>
      </c>
      <c r="BD222" s="103">
        <v>0</v>
      </c>
      <c r="BE222" s="103">
        <v>0</v>
      </c>
      <c r="BF222" s="103">
        <v>0</v>
      </c>
      <c r="BG222" s="103">
        <v>0</v>
      </c>
      <c r="BH222" s="103">
        <v>0</v>
      </c>
      <c r="BI222" s="103">
        <v>0</v>
      </c>
      <c r="BJ222" s="103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/>
      <c r="BW222" s="5"/>
      <c r="BX222" s="5"/>
      <c r="BY222" s="5"/>
      <c r="BZ222" s="5"/>
      <c r="CA222" s="5"/>
      <c r="CB222" s="105" t="s">
        <v>14</v>
      </c>
      <c r="CC222" s="106">
        <f t="shared" si="54"/>
        <v>0</v>
      </c>
      <c r="CD222" s="93">
        <f t="shared" si="55"/>
        <v>29.8093</v>
      </c>
      <c r="CE222" s="107">
        <f t="shared" si="56"/>
        <v>0</v>
      </c>
      <c r="CF222" s="16">
        <f t="shared" si="57"/>
        <v>0</v>
      </c>
    </row>
    <row r="223" spans="1:84" ht="14.5" x14ac:dyDescent="0.35">
      <c r="A223" s="91" t="s">
        <v>188</v>
      </c>
      <c r="B223" s="91" t="s">
        <v>46</v>
      </c>
      <c r="C223" s="91">
        <v>568</v>
      </c>
      <c r="D223" s="91">
        <v>3506</v>
      </c>
      <c r="E223" s="91" t="str">
        <f t="shared" si="50"/>
        <v>MOTORISTA ENTREGADOR3506568</v>
      </c>
      <c r="F223" s="91" t="s">
        <v>982</v>
      </c>
      <c r="G223" s="91" t="s">
        <v>43</v>
      </c>
      <c r="H223" s="91" t="s">
        <v>34</v>
      </c>
      <c r="I223" s="91" t="s">
        <v>107</v>
      </c>
      <c r="J223" s="91" t="s">
        <v>1133</v>
      </c>
      <c r="K223" s="102" t="s">
        <v>1425</v>
      </c>
      <c r="L223" s="103">
        <v>0</v>
      </c>
      <c r="M223" s="104">
        <v>0</v>
      </c>
      <c r="N223" s="103">
        <v>0</v>
      </c>
      <c r="O223" s="103">
        <v>0</v>
      </c>
      <c r="P223" s="103">
        <v>0</v>
      </c>
      <c r="Q223" s="103">
        <v>0</v>
      </c>
      <c r="R223" s="103">
        <v>0</v>
      </c>
      <c r="S223" s="103">
        <v>0</v>
      </c>
      <c r="T223" s="103">
        <v>0</v>
      </c>
      <c r="U223" s="103">
        <v>0</v>
      </c>
      <c r="V223" s="103">
        <v>3.2341000000000002</v>
      </c>
      <c r="W223" s="103">
        <v>3.2341000000000002</v>
      </c>
      <c r="X223" s="103">
        <v>0</v>
      </c>
      <c r="Y223" s="103">
        <v>0</v>
      </c>
      <c r="Z223" s="103">
        <v>0</v>
      </c>
      <c r="AA223" s="103">
        <v>0</v>
      </c>
      <c r="AB223" s="103">
        <v>0</v>
      </c>
      <c r="AC223" s="103">
        <v>0</v>
      </c>
      <c r="AD223" s="103">
        <v>0</v>
      </c>
      <c r="AE223" s="103">
        <v>0</v>
      </c>
      <c r="AF223" s="103">
        <v>0</v>
      </c>
      <c r="AG223" s="103">
        <v>0</v>
      </c>
      <c r="AH223" s="103">
        <v>0</v>
      </c>
      <c r="AI223" s="103">
        <v>0</v>
      </c>
      <c r="AJ223" s="103">
        <v>0</v>
      </c>
      <c r="AK223" s="103">
        <v>0</v>
      </c>
      <c r="AL223" s="103">
        <v>0</v>
      </c>
      <c r="AM223" s="103">
        <v>0</v>
      </c>
      <c r="AN223" s="103">
        <v>0</v>
      </c>
      <c r="AO223" s="103">
        <v>0</v>
      </c>
      <c r="AP223" s="103">
        <v>0</v>
      </c>
      <c r="AQ223" s="103">
        <v>0</v>
      </c>
      <c r="AR223" s="103">
        <v>0</v>
      </c>
      <c r="AS223" s="103">
        <v>0</v>
      </c>
      <c r="AT223" s="103">
        <v>0</v>
      </c>
      <c r="AU223" s="103">
        <v>0</v>
      </c>
      <c r="AV223" s="103">
        <v>0</v>
      </c>
      <c r="AW223" s="103">
        <v>0</v>
      </c>
      <c r="AX223" s="103">
        <v>0</v>
      </c>
      <c r="AY223" s="103">
        <v>0</v>
      </c>
      <c r="AZ223" s="103">
        <v>0</v>
      </c>
      <c r="BA223" s="103">
        <v>0</v>
      </c>
      <c r="BB223" s="103">
        <v>0</v>
      </c>
      <c r="BC223" s="103">
        <v>0</v>
      </c>
      <c r="BD223" s="103">
        <v>0</v>
      </c>
      <c r="BE223" s="103">
        <v>0</v>
      </c>
      <c r="BF223" s="103">
        <v>0</v>
      </c>
      <c r="BG223" s="103">
        <v>0</v>
      </c>
      <c r="BH223" s="103">
        <v>0</v>
      </c>
      <c r="BI223" s="103">
        <v>0</v>
      </c>
      <c r="BJ223" s="103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/>
      <c r="BW223" s="5"/>
      <c r="BX223" s="5"/>
      <c r="BY223" s="5"/>
      <c r="BZ223" s="5"/>
      <c r="CA223" s="5"/>
      <c r="CB223" s="105" t="s">
        <v>14</v>
      </c>
      <c r="CC223" s="106">
        <f t="shared" si="54"/>
        <v>0</v>
      </c>
      <c r="CD223" s="93">
        <f t="shared" si="55"/>
        <v>0</v>
      </c>
      <c r="CE223" s="107">
        <f t="shared" si="56"/>
        <v>0</v>
      </c>
      <c r="CF223" s="16">
        <f t="shared" si="57"/>
        <v>0</v>
      </c>
    </row>
    <row r="224" spans="1:84" ht="14.5" x14ac:dyDescent="0.35">
      <c r="A224" s="91" t="s">
        <v>190</v>
      </c>
      <c r="B224" s="91" t="s">
        <v>46</v>
      </c>
      <c r="C224" s="91">
        <v>568</v>
      </c>
      <c r="D224" s="91">
        <v>3506</v>
      </c>
      <c r="E224" s="91" t="str">
        <f t="shared" si="50"/>
        <v>MOTORISTA ENTREGADOR3506568</v>
      </c>
      <c r="F224" s="91" t="s">
        <v>982</v>
      </c>
      <c r="G224" s="91" t="s">
        <v>43</v>
      </c>
      <c r="H224" s="91" t="s">
        <v>34</v>
      </c>
      <c r="I224" s="91" t="s">
        <v>107</v>
      </c>
      <c r="J224" s="91" t="s">
        <v>1133</v>
      </c>
      <c r="K224" s="102" t="s">
        <v>1425</v>
      </c>
      <c r="L224" s="103">
        <v>0</v>
      </c>
      <c r="M224" s="104">
        <v>38.224200000000003</v>
      </c>
      <c r="N224" s="103">
        <v>0</v>
      </c>
      <c r="O224" s="103">
        <v>55.055999999999997</v>
      </c>
      <c r="P224" s="103">
        <v>55.055999999999997</v>
      </c>
      <c r="Q224" s="103">
        <v>54.8401</v>
      </c>
      <c r="R224" s="103">
        <v>56.722700000000003</v>
      </c>
      <c r="S224" s="103">
        <v>56.722700000000003</v>
      </c>
      <c r="T224" s="103">
        <v>0</v>
      </c>
      <c r="U224" s="103">
        <v>2.6659000000000002</v>
      </c>
      <c r="V224" s="103">
        <v>5.4158999999999997</v>
      </c>
      <c r="W224" s="103">
        <v>8.9159000000000006</v>
      </c>
      <c r="X224" s="103">
        <v>13.667400000000001</v>
      </c>
      <c r="Y224" s="103">
        <v>13.667400000000001</v>
      </c>
      <c r="Z224" s="103">
        <v>23.715800000000002</v>
      </c>
      <c r="AA224" s="103">
        <v>33.2483</v>
      </c>
      <c r="AB224" s="103">
        <v>40.931600000000003</v>
      </c>
      <c r="AC224" s="103">
        <v>51.779299999999999</v>
      </c>
      <c r="AD224" s="103">
        <v>52.345999999999997</v>
      </c>
      <c r="AE224" s="103">
        <v>57.6952</v>
      </c>
      <c r="AF224" s="103">
        <v>63.011000000000003</v>
      </c>
      <c r="AG224" s="103">
        <v>63.011000000000003</v>
      </c>
      <c r="AH224" s="103">
        <v>63.194299999999998</v>
      </c>
      <c r="AI224" s="103">
        <v>65.060900000000004</v>
      </c>
      <c r="AJ224" s="103">
        <v>68.227500000000006</v>
      </c>
      <c r="AK224" s="103">
        <v>68.227500000000006</v>
      </c>
      <c r="AL224" s="103">
        <v>3.0493000000000001</v>
      </c>
      <c r="AM224" s="103">
        <v>10.8819</v>
      </c>
      <c r="AN224" s="103">
        <v>10.8819</v>
      </c>
      <c r="AO224" s="103">
        <v>10.8819</v>
      </c>
      <c r="AP224" s="103">
        <v>0</v>
      </c>
      <c r="AQ224" s="103">
        <v>0</v>
      </c>
      <c r="AR224" s="103">
        <v>0</v>
      </c>
      <c r="AS224" s="103">
        <v>0</v>
      </c>
      <c r="AT224" s="103">
        <v>0</v>
      </c>
      <c r="AU224" s="103">
        <v>0</v>
      </c>
      <c r="AV224" s="103">
        <v>0</v>
      </c>
      <c r="AW224" s="103">
        <v>0</v>
      </c>
      <c r="AX224" s="103">
        <v>0.92589999999999995</v>
      </c>
      <c r="AY224" s="103">
        <v>7.8250999999999999</v>
      </c>
      <c r="AZ224" s="103">
        <v>8.7584</v>
      </c>
      <c r="BA224" s="103">
        <v>9.0243000000000002</v>
      </c>
      <c r="BB224" s="103">
        <v>9.0742999999999991</v>
      </c>
      <c r="BC224" s="103">
        <v>9.1242999999999999</v>
      </c>
      <c r="BD224" s="103">
        <v>10.6084</v>
      </c>
      <c r="BE224" s="103">
        <v>13.556900000000001</v>
      </c>
      <c r="BF224" s="103">
        <v>2.8666999999999998</v>
      </c>
      <c r="BG224" s="103">
        <v>6.0826000000000002</v>
      </c>
      <c r="BH224" s="103">
        <v>9.6667000000000005</v>
      </c>
      <c r="BI224" s="103">
        <v>12.081099999999999</v>
      </c>
      <c r="BJ224" s="103">
        <v>14.295500000000001</v>
      </c>
      <c r="BK224" s="5">
        <v>6.2107000000000001</v>
      </c>
      <c r="BL224" s="5">
        <v>12.2273</v>
      </c>
      <c r="BM224" s="5">
        <v>19.1251</v>
      </c>
      <c r="BN224" s="5">
        <v>23.841799999999999</v>
      </c>
      <c r="BO224" s="5">
        <v>29.775200000000002</v>
      </c>
      <c r="BP224" s="5">
        <v>29.7911</v>
      </c>
      <c r="BQ224" s="5">
        <v>30.856999999999999</v>
      </c>
      <c r="BR224" s="5">
        <v>31.3903</v>
      </c>
      <c r="BS224" s="5">
        <v>31.738800000000001</v>
      </c>
      <c r="BT224" s="5">
        <v>32.038800000000002</v>
      </c>
      <c r="BU224" s="5">
        <v>31.356200000000001</v>
      </c>
      <c r="BV224" s="5"/>
      <c r="BW224" s="5"/>
      <c r="BX224" s="5"/>
      <c r="BY224" s="5"/>
      <c r="BZ224" s="5"/>
      <c r="CA224" s="5"/>
      <c r="CB224" s="105" t="s">
        <v>14</v>
      </c>
      <c r="CC224" s="106">
        <f t="shared" si="54"/>
        <v>56.722700000000003</v>
      </c>
      <c r="CD224" s="93">
        <f t="shared" si="55"/>
        <v>68.227500000000006</v>
      </c>
      <c r="CE224" s="107">
        <f t="shared" si="56"/>
        <v>13.556900000000001</v>
      </c>
      <c r="CF224" s="16">
        <f t="shared" si="57"/>
        <v>31.356200000000001</v>
      </c>
    </row>
    <row r="225" spans="1:84" ht="14.5" x14ac:dyDescent="0.35">
      <c r="A225" s="91" t="s">
        <v>211</v>
      </c>
      <c r="B225" s="91" t="s">
        <v>46</v>
      </c>
      <c r="C225" s="91">
        <v>568</v>
      </c>
      <c r="D225" s="91">
        <v>3506</v>
      </c>
      <c r="E225" s="91" t="str">
        <f t="shared" si="50"/>
        <v>MOTORISTA ENTREGADOR3506568</v>
      </c>
      <c r="F225" s="91" t="s">
        <v>982</v>
      </c>
      <c r="G225" s="91" t="s">
        <v>43</v>
      </c>
      <c r="H225" s="91" t="s">
        <v>34</v>
      </c>
      <c r="I225" s="91" t="s">
        <v>107</v>
      </c>
      <c r="J225" s="91" t="s">
        <v>1133</v>
      </c>
      <c r="K225" s="102" t="s">
        <v>1425</v>
      </c>
      <c r="L225" s="103">
        <v>0</v>
      </c>
      <c r="M225" s="104">
        <v>0</v>
      </c>
      <c r="N225" s="103">
        <v>0</v>
      </c>
      <c r="O225" s="103">
        <v>0</v>
      </c>
      <c r="P225" s="103">
        <v>0</v>
      </c>
      <c r="Q225" s="103">
        <v>0</v>
      </c>
      <c r="R225" s="103">
        <v>0</v>
      </c>
      <c r="S225" s="103">
        <v>0</v>
      </c>
      <c r="T225" s="103">
        <v>0</v>
      </c>
      <c r="U225" s="103">
        <v>0</v>
      </c>
      <c r="V225" s="103">
        <v>0</v>
      </c>
      <c r="W225" s="103">
        <v>0</v>
      </c>
      <c r="X225" s="103">
        <v>0.61350000000000005</v>
      </c>
      <c r="Y225" s="103">
        <v>0.61350000000000005</v>
      </c>
      <c r="Z225" s="103">
        <v>0</v>
      </c>
      <c r="AA225" s="103">
        <v>0</v>
      </c>
      <c r="AB225" s="103">
        <v>0</v>
      </c>
      <c r="AC225" s="103">
        <v>1.5406</v>
      </c>
      <c r="AD225" s="103">
        <v>0</v>
      </c>
      <c r="AE225" s="103">
        <v>0</v>
      </c>
      <c r="AF225" s="103">
        <v>0</v>
      </c>
      <c r="AG225" s="103">
        <v>0</v>
      </c>
      <c r="AH225" s="103">
        <v>0</v>
      </c>
      <c r="AI225" s="103">
        <v>0</v>
      </c>
      <c r="AJ225" s="103">
        <v>2.1556000000000002</v>
      </c>
      <c r="AK225" s="103">
        <v>2.1556000000000002</v>
      </c>
      <c r="AL225" s="103">
        <v>0</v>
      </c>
      <c r="AM225" s="103">
        <v>0</v>
      </c>
      <c r="AN225" s="103">
        <v>0</v>
      </c>
      <c r="AO225" s="103">
        <v>0</v>
      </c>
      <c r="AP225" s="103">
        <v>0</v>
      </c>
      <c r="AQ225" s="103">
        <v>0</v>
      </c>
      <c r="AR225" s="103">
        <v>0</v>
      </c>
      <c r="AS225" s="103">
        <v>0</v>
      </c>
      <c r="AT225" s="103">
        <v>0</v>
      </c>
      <c r="AU225" s="103">
        <v>0</v>
      </c>
      <c r="AV225" s="103">
        <v>0</v>
      </c>
      <c r="AW225" s="103">
        <v>0</v>
      </c>
      <c r="AX225" s="103">
        <v>0</v>
      </c>
      <c r="AY225" s="103">
        <v>0</v>
      </c>
      <c r="AZ225" s="103">
        <v>0</v>
      </c>
      <c r="BA225" s="103">
        <v>0</v>
      </c>
      <c r="BB225" s="103">
        <v>0</v>
      </c>
      <c r="BC225" s="103">
        <v>0</v>
      </c>
      <c r="BD225" s="103">
        <v>0</v>
      </c>
      <c r="BE225" s="103">
        <v>0.13250000000000001</v>
      </c>
      <c r="BF225" s="103">
        <v>0</v>
      </c>
      <c r="BG225" s="103">
        <v>0</v>
      </c>
      <c r="BH225" s="103">
        <v>0</v>
      </c>
      <c r="BI225" s="103">
        <v>0</v>
      </c>
      <c r="BJ225" s="103">
        <v>0</v>
      </c>
      <c r="BK225" s="5">
        <v>0.25</v>
      </c>
      <c r="BL225" s="5">
        <v>0</v>
      </c>
      <c r="BM225" s="5">
        <v>0</v>
      </c>
      <c r="BN225" s="5">
        <v>0.25</v>
      </c>
      <c r="BO225" s="5">
        <v>0.25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0.51590000000000003</v>
      </c>
      <c r="BV225" s="5"/>
      <c r="BW225" s="5"/>
      <c r="BX225" s="5"/>
      <c r="BY225" s="5"/>
      <c r="BZ225" s="5"/>
      <c r="CA225" s="5"/>
      <c r="CB225" s="105" t="s">
        <v>14</v>
      </c>
      <c r="CC225" s="106">
        <f t="shared" si="54"/>
        <v>0</v>
      </c>
      <c r="CD225" s="93">
        <f t="shared" si="55"/>
        <v>2.1556000000000002</v>
      </c>
      <c r="CE225" s="107">
        <f t="shared" si="56"/>
        <v>0.13250000000000001</v>
      </c>
      <c r="CF225" s="16">
        <f t="shared" si="57"/>
        <v>0.51590000000000003</v>
      </c>
    </row>
    <row r="226" spans="1:84" ht="14.5" x14ac:dyDescent="0.35">
      <c r="A226" s="91" t="s">
        <v>216</v>
      </c>
      <c r="B226" s="91" t="s">
        <v>46</v>
      </c>
      <c r="C226" s="91">
        <v>568</v>
      </c>
      <c r="D226" s="91">
        <v>3506</v>
      </c>
      <c r="E226" s="91" t="str">
        <f t="shared" si="50"/>
        <v>MOTORISTA ENTREGADOR3506568</v>
      </c>
      <c r="F226" s="91" t="s">
        <v>982</v>
      </c>
      <c r="G226" s="91" t="s">
        <v>43</v>
      </c>
      <c r="H226" s="91" t="s">
        <v>34</v>
      </c>
      <c r="I226" s="91" t="s">
        <v>107</v>
      </c>
      <c r="J226" s="91" t="s">
        <v>1133</v>
      </c>
      <c r="K226" s="102" t="s">
        <v>1425</v>
      </c>
      <c r="L226" s="103">
        <v>0</v>
      </c>
      <c r="M226" s="104">
        <v>0</v>
      </c>
      <c r="N226" s="103">
        <v>0</v>
      </c>
      <c r="O226" s="103">
        <v>34.235500000000002</v>
      </c>
      <c r="P226" s="103">
        <v>34.935499999999998</v>
      </c>
      <c r="Q226" s="103">
        <v>36.186999999999998</v>
      </c>
      <c r="R226" s="103">
        <v>38.220300000000002</v>
      </c>
      <c r="S226" s="103">
        <v>0</v>
      </c>
      <c r="T226" s="103">
        <v>0</v>
      </c>
      <c r="U226" s="103">
        <v>4.7674000000000003</v>
      </c>
      <c r="V226" s="103">
        <v>5.9006999999999996</v>
      </c>
      <c r="W226" s="103">
        <v>8.5022000000000002</v>
      </c>
      <c r="X226" s="103">
        <v>0</v>
      </c>
      <c r="Y226" s="103">
        <v>3.3355999999999999</v>
      </c>
      <c r="Z226" s="103">
        <v>0</v>
      </c>
      <c r="AA226" s="103">
        <v>0</v>
      </c>
      <c r="AB226" s="103">
        <v>0</v>
      </c>
      <c r="AC226" s="103">
        <v>0</v>
      </c>
      <c r="AD226" s="103">
        <v>0</v>
      </c>
      <c r="AE226" s="103">
        <v>0</v>
      </c>
      <c r="AF226" s="103">
        <v>0</v>
      </c>
      <c r="AG226" s="103">
        <v>0</v>
      </c>
      <c r="AH226" s="103">
        <v>0</v>
      </c>
      <c r="AI226" s="103">
        <v>0</v>
      </c>
      <c r="AJ226" s="103">
        <v>0</v>
      </c>
      <c r="AK226" s="103">
        <v>0</v>
      </c>
      <c r="AL226" s="103">
        <v>0</v>
      </c>
      <c r="AM226" s="103">
        <v>0</v>
      </c>
      <c r="AN226" s="103">
        <v>0</v>
      </c>
      <c r="AO226" s="103">
        <v>0</v>
      </c>
      <c r="AP226" s="103">
        <v>0</v>
      </c>
      <c r="AQ226" s="103">
        <v>0</v>
      </c>
      <c r="AR226" s="103">
        <v>0</v>
      </c>
      <c r="AS226" s="103">
        <v>0</v>
      </c>
      <c r="AT226" s="103">
        <v>0</v>
      </c>
      <c r="AU226" s="103">
        <v>0</v>
      </c>
      <c r="AV226" s="103">
        <v>0</v>
      </c>
      <c r="AW226" s="103">
        <v>0</v>
      </c>
      <c r="AX226" s="103">
        <v>0</v>
      </c>
      <c r="AY226" s="103">
        <v>0</v>
      </c>
      <c r="AZ226" s="103">
        <v>0</v>
      </c>
      <c r="BA226" s="103">
        <v>0</v>
      </c>
      <c r="BB226" s="103">
        <v>0</v>
      </c>
      <c r="BC226" s="103">
        <v>0</v>
      </c>
      <c r="BD226" s="103">
        <v>0</v>
      </c>
      <c r="BE226" s="103">
        <v>0</v>
      </c>
      <c r="BF226" s="103">
        <v>0</v>
      </c>
      <c r="BG226" s="103">
        <v>0</v>
      </c>
      <c r="BH226" s="103">
        <v>0</v>
      </c>
      <c r="BI226" s="103">
        <v>0</v>
      </c>
      <c r="BJ226" s="103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/>
      <c r="BW226" s="5"/>
      <c r="BX226" s="5"/>
      <c r="BY226" s="5"/>
      <c r="BZ226" s="5"/>
      <c r="CA226" s="5"/>
      <c r="CB226" s="105" t="s">
        <v>14</v>
      </c>
      <c r="CC226" s="106">
        <f t="shared" si="54"/>
        <v>0</v>
      </c>
      <c r="CD226" s="93">
        <f t="shared" si="55"/>
        <v>0</v>
      </c>
      <c r="CE226" s="107">
        <f t="shared" si="56"/>
        <v>0</v>
      </c>
      <c r="CF226" s="16">
        <f t="shared" si="57"/>
        <v>0</v>
      </c>
    </row>
    <row r="227" spans="1:84" ht="14.5" x14ac:dyDescent="0.35">
      <c r="A227" s="91" t="s">
        <v>985</v>
      </c>
      <c r="B227" s="91" t="s">
        <v>46</v>
      </c>
      <c r="C227" s="91">
        <v>568</v>
      </c>
      <c r="D227" s="91">
        <v>3506</v>
      </c>
      <c r="E227" s="91" t="str">
        <f t="shared" si="50"/>
        <v>MOTORISTA ENTREGADOR3506568</v>
      </c>
      <c r="F227" s="91" t="s">
        <v>982</v>
      </c>
      <c r="G227" s="91" t="s">
        <v>43</v>
      </c>
      <c r="H227" s="91" t="s">
        <v>34</v>
      </c>
      <c r="I227" s="91" t="s">
        <v>107</v>
      </c>
      <c r="J227" s="91" t="s">
        <v>1133</v>
      </c>
      <c r="K227" s="102" t="s">
        <v>1425</v>
      </c>
      <c r="L227" s="103">
        <v>4.5978000000000003</v>
      </c>
      <c r="M227" s="104">
        <v>4.5978000000000003</v>
      </c>
      <c r="N227" s="103">
        <v>1.8834</v>
      </c>
      <c r="O227" s="103">
        <v>1.8834</v>
      </c>
      <c r="P227" s="103">
        <v>1.8834</v>
      </c>
      <c r="Q227" s="103">
        <v>1.8834</v>
      </c>
      <c r="R227" s="103">
        <v>1.8834</v>
      </c>
      <c r="S227" s="103">
        <v>1.8834</v>
      </c>
      <c r="T227" s="103">
        <v>0</v>
      </c>
      <c r="U227" s="103">
        <v>0</v>
      </c>
      <c r="V227" s="103">
        <v>0</v>
      </c>
      <c r="W227" s="103">
        <v>0</v>
      </c>
      <c r="X227" s="103">
        <v>0</v>
      </c>
      <c r="Y227" s="103">
        <v>0</v>
      </c>
      <c r="Z227" s="103">
        <v>0</v>
      </c>
      <c r="AA227" s="103">
        <v>0</v>
      </c>
      <c r="AB227" s="103">
        <v>0</v>
      </c>
      <c r="AC227" s="103">
        <v>0</v>
      </c>
      <c r="AD227" s="103">
        <v>0</v>
      </c>
      <c r="AE227" s="103">
        <v>0</v>
      </c>
      <c r="AF227" s="103">
        <v>0</v>
      </c>
      <c r="AG227" s="103">
        <v>0</v>
      </c>
      <c r="AH227" s="103">
        <v>0</v>
      </c>
      <c r="AI227" s="103">
        <v>0</v>
      </c>
      <c r="AJ227" s="103">
        <v>0</v>
      </c>
      <c r="AK227" s="103">
        <v>0</v>
      </c>
      <c r="AL227" s="103">
        <v>0</v>
      </c>
      <c r="AM227" s="103">
        <v>0</v>
      </c>
      <c r="AN227" s="103">
        <v>0</v>
      </c>
      <c r="AO227" s="103">
        <v>0</v>
      </c>
      <c r="AP227" s="103">
        <v>0</v>
      </c>
      <c r="AQ227" s="103">
        <v>0</v>
      </c>
      <c r="AR227" s="103">
        <v>0</v>
      </c>
      <c r="AS227" s="103">
        <v>0</v>
      </c>
      <c r="AT227" s="103">
        <v>0</v>
      </c>
      <c r="AU227" s="103">
        <v>0</v>
      </c>
      <c r="AV227" s="103">
        <v>0</v>
      </c>
      <c r="AW227" s="103">
        <v>0</v>
      </c>
      <c r="AX227" s="103">
        <v>0</v>
      </c>
      <c r="AY227" s="103">
        <v>0</v>
      </c>
      <c r="AZ227" s="103">
        <v>0</v>
      </c>
      <c r="BA227" s="103">
        <v>0</v>
      </c>
      <c r="BB227" s="103">
        <v>0</v>
      </c>
      <c r="BC227" s="103">
        <v>0</v>
      </c>
      <c r="BD227" s="103">
        <v>0</v>
      </c>
      <c r="BE227" s="103">
        <v>0</v>
      </c>
      <c r="BF227" s="103">
        <v>0.86509999999999998</v>
      </c>
      <c r="BG227" s="103">
        <v>1.1651</v>
      </c>
      <c r="BH227" s="103">
        <v>1.1983999999999999</v>
      </c>
      <c r="BI227" s="103">
        <v>0</v>
      </c>
      <c r="BJ227" s="103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/>
      <c r="BW227" s="5"/>
      <c r="BX227" s="5"/>
      <c r="BY227" s="5"/>
      <c r="BZ227" s="5"/>
      <c r="CA227" s="5"/>
      <c r="CB227" s="105" t="s">
        <v>14</v>
      </c>
      <c r="CC227" s="106">
        <f t="shared" si="54"/>
        <v>1.8834</v>
      </c>
      <c r="CD227" s="93">
        <f t="shared" si="55"/>
        <v>0</v>
      </c>
      <c r="CE227" s="107">
        <f t="shared" si="56"/>
        <v>0</v>
      </c>
      <c r="CF227" s="16">
        <f t="shared" si="57"/>
        <v>0</v>
      </c>
    </row>
    <row r="228" spans="1:84" ht="14.5" x14ac:dyDescent="0.35">
      <c r="A228" s="91" t="s">
        <v>1010</v>
      </c>
      <c r="B228" s="91" t="s">
        <v>46</v>
      </c>
      <c r="C228" s="91">
        <v>568</v>
      </c>
      <c r="D228" s="91">
        <v>3506</v>
      </c>
      <c r="E228" s="91" t="str">
        <f t="shared" si="50"/>
        <v>MOTORISTA ENTREGADOR3506568</v>
      </c>
      <c r="F228" s="91" t="s">
        <v>982</v>
      </c>
      <c r="G228" s="91" t="s">
        <v>43</v>
      </c>
      <c r="H228" s="91" t="s">
        <v>34</v>
      </c>
      <c r="I228" s="91" t="s">
        <v>107</v>
      </c>
      <c r="J228" s="91" t="s">
        <v>1133</v>
      </c>
      <c r="K228" s="102" t="s">
        <v>1425</v>
      </c>
      <c r="L228" s="103">
        <v>11.954599999999999</v>
      </c>
      <c r="M228" s="104">
        <v>12.2364</v>
      </c>
      <c r="N228" s="103">
        <v>13.207700000000001</v>
      </c>
      <c r="O228" s="103">
        <v>12.958500000000001</v>
      </c>
      <c r="P228" s="103">
        <v>12.975199999999999</v>
      </c>
      <c r="Q228" s="103">
        <v>13.6752</v>
      </c>
      <c r="R228" s="103">
        <v>13.6267</v>
      </c>
      <c r="S228" s="103">
        <v>13.6267</v>
      </c>
      <c r="T228" s="103">
        <v>0</v>
      </c>
      <c r="U228" s="103">
        <v>0</v>
      </c>
      <c r="V228" s="103">
        <v>0</v>
      </c>
      <c r="W228" s="103">
        <v>0</v>
      </c>
      <c r="X228" s="103">
        <v>0</v>
      </c>
      <c r="Y228" s="103">
        <v>0</v>
      </c>
      <c r="Z228" s="103">
        <v>0</v>
      </c>
      <c r="AA228" s="103">
        <v>0</v>
      </c>
      <c r="AB228" s="103">
        <v>0</v>
      </c>
      <c r="AC228" s="103">
        <v>0</v>
      </c>
      <c r="AD228" s="103">
        <v>0</v>
      </c>
      <c r="AE228" s="103">
        <v>0</v>
      </c>
      <c r="AF228" s="103">
        <v>0</v>
      </c>
      <c r="AG228" s="103">
        <v>0</v>
      </c>
      <c r="AH228" s="103">
        <v>0</v>
      </c>
      <c r="AI228" s="103">
        <v>0</v>
      </c>
      <c r="AJ228" s="103">
        <v>0</v>
      </c>
      <c r="AK228" s="103">
        <v>0</v>
      </c>
      <c r="AL228" s="103">
        <v>0</v>
      </c>
      <c r="AM228" s="103">
        <v>0.48330000000000001</v>
      </c>
      <c r="AN228" s="103">
        <v>1.6666000000000001</v>
      </c>
      <c r="AO228" s="103">
        <v>0</v>
      </c>
      <c r="AP228" s="103">
        <v>0</v>
      </c>
      <c r="AQ228" s="103">
        <v>0</v>
      </c>
      <c r="AR228" s="103">
        <v>0</v>
      </c>
      <c r="AS228" s="103">
        <v>0</v>
      </c>
      <c r="AT228" s="103">
        <v>0</v>
      </c>
      <c r="AU228" s="103">
        <v>0</v>
      </c>
      <c r="AV228" s="103">
        <v>0</v>
      </c>
      <c r="AW228" s="103">
        <v>0</v>
      </c>
      <c r="AX228" s="103">
        <v>0</v>
      </c>
      <c r="AY228" s="103">
        <v>0</v>
      </c>
      <c r="AZ228" s="103">
        <v>0</v>
      </c>
      <c r="BA228" s="103">
        <v>0</v>
      </c>
      <c r="BB228" s="103">
        <v>0</v>
      </c>
      <c r="BC228" s="103">
        <v>0</v>
      </c>
      <c r="BD228" s="103">
        <v>0</v>
      </c>
      <c r="BE228" s="103">
        <v>0</v>
      </c>
      <c r="BF228" s="103">
        <v>0</v>
      </c>
      <c r="BG228" s="103">
        <v>0.43490000000000001</v>
      </c>
      <c r="BH228" s="103">
        <v>6.7500000000000004E-2</v>
      </c>
      <c r="BI228" s="103">
        <v>0.41760000000000003</v>
      </c>
      <c r="BJ228" s="103">
        <v>5.3199999999999997E-2</v>
      </c>
      <c r="BK228" s="5">
        <v>3.7999999999999999E-2</v>
      </c>
      <c r="BL228" s="5">
        <v>0</v>
      </c>
      <c r="BM228" s="5">
        <v>0.99029999999999996</v>
      </c>
      <c r="BN228" s="5">
        <v>1.8569</v>
      </c>
      <c r="BO228" s="5">
        <v>1.341</v>
      </c>
      <c r="BP228" s="5">
        <v>1.31</v>
      </c>
      <c r="BQ228" s="5">
        <v>1.0426</v>
      </c>
      <c r="BR228" s="5">
        <v>1.0426</v>
      </c>
      <c r="BS228" s="5">
        <v>0</v>
      </c>
      <c r="BT228" s="5">
        <v>0</v>
      </c>
      <c r="BU228" s="5">
        <v>0</v>
      </c>
      <c r="BV228" s="5"/>
      <c r="BW228" s="5"/>
      <c r="BX228" s="5"/>
      <c r="BY228" s="5"/>
      <c r="BZ228" s="5"/>
      <c r="CA228" s="5"/>
      <c r="CB228" s="105" t="s">
        <v>14</v>
      </c>
      <c r="CC228" s="106">
        <f t="shared" si="54"/>
        <v>13.6267</v>
      </c>
      <c r="CD228" s="93">
        <f t="shared" si="55"/>
        <v>0</v>
      </c>
      <c r="CE228" s="107">
        <f t="shared" si="56"/>
        <v>0</v>
      </c>
      <c r="CF228" s="16">
        <f t="shared" si="57"/>
        <v>0</v>
      </c>
    </row>
    <row r="229" spans="1:84" ht="14.5" x14ac:dyDescent="0.35">
      <c r="A229" s="91" t="s">
        <v>155</v>
      </c>
      <c r="B229" s="91" t="s">
        <v>40</v>
      </c>
      <c r="C229" s="91">
        <v>568</v>
      </c>
      <c r="D229" s="91">
        <v>3506</v>
      </c>
      <c r="E229" s="91" t="str">
        <f t="shared" si="50"/>
        <v>MOTORISTA SUPLENTE3506568</v>
      </c>
      <c r="F229" s="91" t="s">
        <v>982</v>
      </c>
      <c r="G229" s="91" t="s">
        <v>43</v>
      </c>
      <c r="H229" s="91" t="s">
        <v>34</v>
      </c>
      <c r="I229" s="91" t="s">
        <v>107</v>
      </c>
      <c r="J229" s="91" t="s">
        <v>1133</v>
      </c>
      <c r="K229" s="102" t="s">
        <v>1425</v>
      </c>
      <c r="L229" s="103">
        <v>0</v>
      </c>
      <c r="M229" s="104">
        <v>0</v>
      </c>
      <c r="N229" s="103">
        <v>0</v>
      </c>
      <c r="O229" s="103">
        <v>0</v>
      </c>
      <c r="P229" s="103">
        <v>0</v>
      </c>
      <c r="Q229" s="103">
        <v>0</v>
      </c>
      <c r="R229" s="103">
        <v>0</v>
      </c>
      <c r="S229" s="103">
        <v>0</v>
      </c>
      <c r="T229" s="103">
        <v>2.4165999999999999</v>
      </c>
      <c r="U229" s="103">
        <v>3.9308999999999998</v>
      </c>
      <c r="V229" s="103">
        <v>4.9467999999999996</v>
      </c>
      <c r="W229" s="103">
        <v>6.0307000000000004</v>
      </c>
      <c r="X229" s="103">
        <v>13.2798</v>
      </c>
      <c r="Y229" s="103">
        <v>13.2798</v>
      </c>
      <c r="Z229" s="103">
        <v>19.694800000000001</v>
      </c>
      <c r="AA229" s="103">
        <v>26.645499999999998</v>
      </c>
      <c r="AB229" s="103">
        <v>28.7455</v>
      </c>
      <c r="AC229" s="103">
        <v>32.610500000000002</v>
      </c>
      <c r="AD229" s="103">
        <v>39.192100000000003</v>
      </c>
      <c r="AE229" s="103">
        <v>48.007100000000001</v>
      </c>
      <c r="AF229" s="103">
        <v>53.422199999999997</v>
      </c>
      <c r="AG229" s="103">
        <v>53.805500000000002</v>
      </c>
      <c r="AH229" s="103">
        <v>54.722900000000003</v>
      </c>
      <c r="AI229" s="103">
        <v>56.640300000000003</v>
      </c>
      <c r="AJ229" s="103">
        <v>56.941800000000001</v>
      </c>
      <c r="AK229" s="103">
        <v>56.941800000000001</v>
      </c>
      <c r="AL229" s="103">
        <v>0</v>
      </c>
      <c r="AM229" s="103">
        <v>0</v>
      </c>
      <c r="AN229" s="103">
        <v>0</v>
      </c>
      <c r="AO229" s="103">
        <v>0</v>
      </c>
      <c r="AP229" s="103">
        <v>0</v>
      </c>
      <c r="AQ229" s="103">
        <v>0</v>
      </c>
      <c r="AR229" s="103">
        <v>0</v>
      </c>
      <c r="AS229" s="103">
        <v>0</v>
      </c>
      <c r="AT229" s="103">
        <v>0</v>
      </c>
      <c r="AU229" s="103">
        <v>0</v>
      </c>
      <c r="AV229" s="103">
        <v>0</v>
      </c>
      <c r="AW229" s="103">
        <v>0</v>
      </c>
      <c r="AX229" s="103">
        <v>0</v>
      </c>
      <c r="AY229" s="103">
        <v>0</v>
      </c>
      <c r="AZ229" s="103">
        <v>0</v>
      </c>
      <c r="BA229" s="103">
        <v>0</v>
      </c>
      <c r="BB229" s="103">
        <v>0</v>
      </c>
      <c r="BC229" s="103">
        <v>0</v>
      </c>
      <c r="BD229" s="103">
        <v>0</v>
      </c>
      <c r="BE229" s="103">
        <v>0</v>
      </c>
      <c r="BF229" s="103">
        <v>0</v>
      </c>
      <c r="BG229" s="103">
        <v>0</v>
      </c>
      <c r="BH229" s="103">
        <v>0</v>
      </c>
      <c r="BI229" s="103">
        <v>0</v>
      </c>
      <c r="BJ229" s="103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/>
      <c r="BW229" s="5"/>
      <c r="BX229" s="5"/>
      <c r="BY229" s="5"/>
      <c r="BZ229" s="5"/>
      <c r="CA229" s="5"/>
      <c r="CB229" s="105" t="s">
        <v>14</v>
      </c>
      <c r="CC229" s="106">
        <f t="shared" si="54"/>
        <v>0</v>
      </c>
      <c r="CD229" s="93">
        <f t="shared" si="55"/>
        <v>56.941800000000001</v>
      </c>
      <c r="CE229" s="107">
        <f t="shared" si="56"/>
        <v>0</v>
      </c>
      <c r="CF229" s="16">
        <f t="shared" si="57"/>
        <v>0</v>
      </c>
    </row>
    <row r="230" spans="1:84" ht="14.5" x14ac:dyDescent="0.35">
      <c r="A230" s="91" t="s">
        <v>175</v>
      </c>
      <c r="B230" s="91" t="s">
        <v>40</v>
      </c>
      <c r="C230" s="91">
        <v>568</v>
      </c>
      <c r="D230" s="91">
        <v>3506</v>
      </c>
      <c r="E230" s="91" t="str">
        <f t="shared" si="50"/>
        <v>MOTORISTA SUPLENTE3506568</v>
      </c>
      <c r="F230" s="91" t="s">
        <v>982</v>
      </c>
      <c r="G230" s="91" t="s">
        <v>43</v>
      </c>
      <c r="H230" s="91" t="s">
        <v>34</v>
      </c>
      <c r="I230" s="91" t="s">
        <v>107</v>
      </c>
      <c r="J230" s="91" t="s">
        <v>1133</v>
      </c>
      <c r="K230" s="102" t="s">
        <v>1425</v>
      </c>
      <c r="L230" s="103">
        <v>0</v>
      </c>
      <c r="M230" s="104">
        <v>0</v>
      </c>
      <c r="N230" s="103">
        <v>0</v>
      </c>
      <c r="O230" s="103">
        <v>0</v>
      </c>
      <c r="P230" s="103">
        <v>0</v>
      </c>
      <c r="Q230" s="103">
        <v>0</v>
      </c>
      <c r="R230" s="103">
        <v>0</v>
      </c>
      <c r="S230" s="103">
        <v>0</v>
      </c>
      <c r="T230" s="103">
        <v>1.0165999999999999</v>
      </c>
      <c r="U230" s="103">
        <v>1.1325000000000001</v>
      </c>
      <c r="V230" s="103">
        <v>7.7329999999999997</v>
      </c>
      <c r="W230" s="103">
        <v>0</v>
      </c>
      <c r="X230" s="103">
        <v>0.37980000000000003</v>
      </c>
      <c r="Y230" s="103">
        <v>0.37980000000000003</v>
      </c>
      <c r="Z230" s="103">
        <v>7.0772000000000004</v>
      </c>
      <c r="AA230" s="103">
        <v>10.9581</v>
      </c>
      <c r="AB230" s="103">
        <v>13.607900000000001</v>
      </c>
      <c r="AC230" s="103">
        <v>15.1403</v>
      </c>
      <c r="AD230" s="103">
        <v>18.972000000000001</v>
      </c>
      <c r="AE230" s="103">
        <v>25.7377</v>
      </c>
      <c r="AF230" s="103">
        <v>28.770900000000001</v>
      </c>
      <c r="AG230" s="103">
        <v>29.220800000000001</v>
      </c>
      <c r="AH230" s="103">
        <v>30.2041</v>
      </c>
      <c r="AI230" s="103">
        <v>30.486599999999999</v>
      </c>
      <c r="AJ230" s="103">
        <v>31.052399999999999</v>
      </c>
      <c r="AK230" s="103">
        <v>31.052399999999999</v>
      </c>
      <c r="AL230" s="103">
        <v>0</v>
      </c>
      <c r="AM230" s="103">
        <v>0</v>
      </c>
      <c r="AN230" s="103">
        <v>0</v>
      </c>
      <c r="AO230" s="103">
        <v>0</v>
      </c>
      <c r="AP230" s="103">
        <v>0</v>
      </c>
      <c r="AQ230" s="103">
        <v>0</v>
      </c>
      <c r="AR230" s="103">
        <v>0</v>
      </c>
      <c r="AS230" s="103">
        <v>0</v>
      </c>
      <c r="AT230" s="103">
        <v>0</v>
      </c>
      <c r="AU230" s="103">
        <v>0</v>
      </c>
      <c r="AV230" s="103">
        <v>0</v>
      </c>
      <c r="AW230" s="103">
        <v>0</v>
      </c>
      <c r="AX230" s="103">
        <v>0</v>
      </c>
      <c r="AY230" s="103">
        <v>0</v>
      </c>
      <c r="AZ230" s="103">
        <v>0</v>
      </c>
      <c r="BA230" s="103">
        <v>0</v>
      </c>
      <c r="BB230" s="103">
        <v>0</v>
      </c>
      <c r="BC230" s="103">
        <v>0</v>
      </c>
      <c r="BD230" s="103">
        <v>0</v>
      </c>
      <c r="BE230" s="103">
        <v>0</v>
      </c>
      <c r="BF230" s="103">
        <v>0</v>
      </c>
      <c r="BG230" s="103">
        <v>0</v>
      </c>
      <c r="BH230" s="103">
        <v>0</v>
      </c>
      <c r="BI230" s="103">
        <v>0</v>
      </c>
      <c r="BJ230" s="103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/>
      <c r="BW230" s="5"/>
      <c r="BX230" s="5"/>
      <c r="BY230" s="5"/>
      <c r="BZ230" s="5"/>
      <c r="CA230" s="5"/>
      <c r="CB230" s="105" t="s">
        <v>14</v>
      </c>
      <c r="CC230" s="106">
        <f t="shared" si="54"/>
        <v>0</v>
      </c>
      <c r="CD230" s="93">
        <f t="shared" si="55"/>
        <v>31.052399999999999</v>
      </c>
      <c r="CE230" s="107">
        <f t="shared" si="56"/>
        <v>0</v>
      </c>
      <c r="CF230" s="16">
        <f t="shared" si="57"/>
        <v>0</v>
      </c>
    </row>
    <row r="231" spans="1:84" ht="14.5" x14ac:dyDescent="0.35">
      <c r="A231" s="91" t="s">
        <v>1018</v>
      </c>
      <c r="B231" s="91" t="s">
        <v>49</v>
      </c>
      <c r="C231" s="91">
        <v>599</v>
      </c>
      <c r="D231" s="91">
        <v>3520</v>
      </c>
      <c r="E231" s="91" t="str">
        <f t="shared" si="50"/>
        <v>MOTORISTA ENTREGADOR ABASTECEDOR3520599</v>
      </c>
      <c r="F231" s="91" t="s">
        <v>982</v>
      </c>
      <c r="G231" s="91" t="s">
        <v>58</v>
      </c>
      <c r="H231" s="91" t="s">
        <v>51</v>
      </c>
      <c r="I231" s="91" t="s">
        <v>59</v>
      </c>
      <c r="J231" s="91" t="s">
        <v>1133</v>
      </c>
      <c r="K231" s="102" t="s">
        <v>53</v>
      </c>
      <c r="L231" s="103">
        <v>0</v>
      </c>
      <c r="M231" s="103">
        <v>0</v>
      </c>
      <c r="N231" s="103">
        <v>29.8674</v>
      </c>
      <c r="O231" s="103">
        <v>30.017399999999999</v>
      </c>
      <c r="P231" s="103">
        <v>28.9682</v>
      </c>
      <c r="Q231" s="103">
        <v>25.151599999999998</v>
      </c>
      <c r="R231" s="103">
        <v>25.184899999999999</v>
      </c>
      <c r="S231" s="103">
        <v>0</v>
      </c>
      <c r="T231" s="103">
        <v>0</v>
      </c>
      <c r="U231" s="103">
        <v>0</v>
      </c>
      <c r="V231" s="103">
        <v>0</v>
      </c>
      <c r="W231" s="103">
        <v>0</v>
      </c>
      <c r="X231" s="103">
        <v>0</v>
      </c>
      <c r="Y231" s="103">
        <v>0</v>
      </c>
      <c r="Z231" s="103">
        <v>0</v>
      </c>
      <c r="AA231" s="103">
        <v>0</v>
      </c>
      <c r="AB231" s="103">
        <v>0</v>
      </c>
      <c r="AC231" s="103">
        <v>0</v>
      </c>
      <c r="AD231" s="103">
        <v>0</v>
      </c>
      <c r="AE231" s="103">
        <v>0</v>
      </c>
      <c r="AF231" s="103">
        <v>0</v>
      </c>
      <c r="AG231" s="103">
        <v>0</v>
      </c>
      <c r="AH231" s="103">
        <v>0</v>
      </c>
      <c r="AI231" s="103">
        <v>0</v>
      </c>
      <c r="AJ231" s="103">
        <v>0</v>
      </c>
      <c r="AK231" s="103">
        <v>0</v>
      </c>
      <c r="AL231" s="103">
        <v>0</v>
      </c>
      <c r="AM231" s="103">
        <v>0</v>
      </c>
      <c r="AN231" s="103">
        <v>0</v>
      </c>
      <c r="AO231" s="103">
        <v>0</v>
      </c>
      <c r="AP231" s="103">
        <v>0</v>
      </c>
      <c r="AQ231" s="103">
        <v>0</v>
      </c>
      <c r="AR231" s="103">
        <v>0</v>
      </c>
      <c r="AS231" s="103">
        <v>0</v>
      </c>
      <c r="AT231" s="103">
        <v>0</v>
      </c>
      <c r="AU231" s="103">
        <v>0</v>
      </c>
      <c r="AV231" s="103">
        <v>0</v>
      </c>
      <c r="AW231" s="103">
        <v>0</v>
      </c>
      <c r="AX231" s="103">
        <v>0</v>
      </c>
      <c r="AY231" s="103">
        <v>0</v>
      </c>
      <c r="AZ231" s="103">
        <v>0</v>
      </c>
      <c r="BA231" s="103">
        <v>0</v>
      </c>
      <c r="BB231" s="103">
        <v>0</v>
      </c>
      <c r="BC231" s="103">
        <v>0</v>
      </c>
      <c r="BD231" s="103">
        <v>0</v>
      </c>
      <c r="BE231" s="103">
        <v>0</v>
      </c>
      <c r="BF231" s="103">
        <v>0</v>
      </c>
      <c r="BG231" s="103">
        <v>0</v>
      </c>
      <c r="BH231" s="103">
        <v>0</v>
      </c>
      <c r="BI231" s="103">
        <v>0</v>
      </c>
      <c r="BJ231" s="103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/>
      <c r="BW231" s="5"/>
      <c r="BX231" s="5"/>
      <c r="BY231" s="5"/>
      <c r="BZ231" s="5"/>
      <c r="CA231" s="5"/>
      <c r="CB231" s="105" t="s">
        <v>14</v>
      </c>
      <c r="CC231" s="106">
        <f t="shared" si="54"/>
        <v>0</v>
      </c>
      <c r="CD231" s="93">
        <f t="shared" si="55"/>
        <v>0</v>
      </c>
      <c r="CE231" s="107">
        <f t="shared" si="56"/>
        <v>0</v>
      </c>
      <c r="CF231" s="16">
        <f t="shared" si="57"/>
        <v>0</v>
      </c>
    </row>
    <row r="232" spans="1:84" ht="14.5" x14ac:dyDescent="0.35">
      <c r="A232" s="91" t="s">
        <v>1028</v>
      </c>
      <c r="B232" s="91" t="s">
        <v>49</v>
      </c>
      <c r="C232" s="91">
        <v>599</v>
      </c>
      <c r="D232" s="91">
        <v>3520</v>
      </c>
      <c r="E232" s="91" t="str">
        <f t="shared" si="50"/>
        <v>MOTORISTA ENTREGADOR ABASTECEDOR3520599</v>
      </c>
      <c r="F232" s="91" t="s">
        <v>982</v>
      </c>
      <c r="G232" s="91" t="s">
        <v>58</v>
      </c>
      <c r="H232" s="91" t="s">
        <v>51</v>
      </c>
      <c r="I232" s="91" t="s">
        <v>59</v>
      </c>
      <c r="J232" s="91" t="s">
        <v>1133</v>
      </c>
      <c r="K232" s="102" t="s">
        <v>53</v>
      </c>
      <c r="L232" s="103">
        <v>0</v>
      </c>
      <c r="M232" s="103">
        <v>0</v>
      </c>
      <c r="N232" s="103">
        <v>58.238500000000002</v>
      </c>
      <c r="O232" s="103">
        <v>58.238500000000002</v>
      </c>
      <c r="P232" s="103">
        <v>58.238500000000002</v>
      </c>
      <c r="Q232" s="103">
        <v>58.238500000000002</v>
      </c>
      <c r="R232" s="103">
        <v>61.103700000000003</v>
      </c>
      <c r="S232" s="103">
        <v>0</v>
      </c>
      <c r="T232" s="103">
        <v>0</v>
      </c>
      <c r="U232" s="103">
        <v>0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3">
        <v>0</v>
      </c>
      <c r="AI232" s="103">
        <v>0</v>
      </c>
      <c r="AJ232" s="103">
        <v>0</v>
      </c>
      <c r="AK232" s="103">
        <v>0</v>
      </c>
      <c r="AL232" s="103">
        <v>0</v>
      </c>
      <c r="AM232" s="103">
        <v>0</v>
      </c>
      <c r="AN232" s="103">
        <v>0</v>
      </c>
      <c r="AO232" s="103">
        <v>0</v>
      </c>
      <c r="AP232" s="103">
        <v>0</v>
      </c>
      <c r="AQ232" s="103">
        <v>0</v>
      </c>
      <c r="AR232" s="103">
        <v>0</v>
      </c>
      <c r="AS232" s="103">
        <v>0</v>
      </c>
      <c r="AT232" s="103">
        <v>0</v>
      </c>
      <c r="AU232" s="103">
        <v>0</v>
      </c>
      <c r="AV232" s="103">
        <v>0</v>
      </c>
      <c r="AW232" s="103">
        <v>0</v>
      </c>
      <c r="AX232" s="103">
        <v>0</v>
      </c>
      <c r="AY232" s="103">
        <v>0</v>
      </c>
      <c r="AZ232" s="103">
        <v>0</v>
      </c>
      <c r="BA232" s="103">
        <v>0</v>
      </c>
      <c r="BB232" s="103">
        <v>0</v>
      </c>
      <c r="BC232" s="103">
        <v>0</v>
      </c>
      <c r="BD232" s="103">
        <v>0</v>
      </c>
      <c r="BE232" s="103">
        <v>0</v>
      </c>
      <c r="BF232" s="103">
        <v>0</v>
      </c>
      <c r="BG232" s="103">
        <v>0</v>
      </c>
      <c r="BH232" s="103">
        <v>0</v>
      </c>
      <c r="BI232" s="103">
        <v>0</v>
      </c>
      <c r="BJ232" s="103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/>
      <c r="BW232" s="5"/>
      <c r="BX232" s="5"/>
      <c r="BY232" s="5"/>
      <c r="BZ232" s="5"/>
      <c r="CA232" s="5"/>
      <c r="CB232" s="105" t="s">
        <v>14</v>
      </c>
      <c r="CC232" s="106">
        <f t="shared" si="54"/>
        <v>0</v>
      </c>
      <c r="CD232" s="93">
        <f t="shared" si="55"/>
        <v>0</v>
      </c>
      <c r="CE232" s="107">
        <f t="shared" si="56"/>
        <v>0</v>
      </c>
      <c r="CF232" s="16">
        <f t="shared" si="57"/>
        <v>0</v>
      </c>
    </row>
    <row r="233" spans="1:84" ht="14.5" x14ac:dyDescent="0.35">
      <c r="A233" s="91" t="s">
        <v>1088</v>
      </c>
      <c r="B233" s="91" t="s">
        <v>49</v>
      </c>
      <c r="C233" s="91">
        <v>599</v>
      </c>
      <c r="D233" s="91">
        <v>3520</v>
      </c>
      <c r="E233" s="91" t="str">
        <f t="shared" si="50"/>
        <v>MOTORISTA ENTREGADOR ABASTECEDOR3520599</v>
      </c>
      <c r="F233" s="91" t="s">
        <v>982</v>
      </c>
      <c r="G233" s="91" t="s">
        <v>58</v>
      </c>
      <c r="H233" s="91" t="s">
        <v>51</v>
      </c>
      <c r="I233" s="91" t="s">
        <v>59</v>
      </c>
      <c r="J233" s="91" t="s">
        <v>1133</v>
      </c>
      <c r="K233" s="102" t="s">
        <v>53</v>
      </c>
      <c r="L233" s="103">
        <v>0</v>
      </c>
      <c r="M233" s="103">
        <v>0</v>
      </c>
      <c r="N233" s="103">
        <v>0</v>
      </c>
      <c r="O233" s="103">
        <v>0</v>
      </c>
      <c r="P233" s="103">
        <v>0</v>
      </c>
      <c r="Q233" s="103">
        <v>0</v>
      </c>
      <c r="R233" s="103">
        <v>0</v>
      </c>
      <c r="S233" s="103">
        <v>0</v>
      </c>
      <c r="T233" s="103">
        <v>0</v>
      </c>
      <c r="U233" s="103">
        <v>0</v>
      </c>
      <c r="V233" s="103">
        <v>0</v>
      </c>
      <c r="W233" s="103">
        <v>0</v>
      </c>
      <c r="X233" s="103">
        <v>0</v>
      </c>
      <c r="Y233" s="103">
        <v>0</v>
      </c>
      <c r="Z233" s="103">
        <v>0</v>
      </c>
      <c r="AA233" s="103">
        <v>0</v>
      </c>
      <c r="AB233" s="103">
        <v>0</v>
      </c>
      <c r="AC233" s="103">
        <v>0</v>
      </c>
      <c r="AD233" s="103">
        <v>0</v>
      </c>
      <c r="AE233" s="103">
        <v>0</v>
      </c>
      <c r="AF233" s="103">
        <v>0.31669999999999998</v>
      </c>
      <c r="AG233" s="103">
        <v>0.31669999999999998</v>
      </c>
      <c r="AH233" s="103">
        <v>1.0992999999999999</v>
      </c>
      <c r="AI233" s="103">
        <v>2.2492999999999999</v>
      </c>
      <c r="AJ233" s="103">
        <v>5.2477999999999998</v>
      </c>
      <c r="AK233" s="103">
        <v>5.2477999999999998</v>
      </c>
      <c r="AL233" s="103">
        <v>0</v>
      </c>
      <c r="AM233" s="103">
        <v>0</v>
      </c>
      <c r="AN233" s="103">
        <v>0</v>
      </c>
      <c r="AO233" s="103">
        <v>0</v>
      </c>
      <c r="AP233" s="103">
        <v>0</v>
      </c>
      <c r="AQ233" s="103">
        <v>0</v>
      </c>
      <c r="AR233" s="103">
        <v>0</v>
      </c>
      <c r="AS233" s="103">
        <v>0</v>
      </c>
      <c r="AT233" s="103">
        <v>0</v>
      </c>
      <c r="AU233" s="103">
        <v>0</v>
      </c>
      <c r="AV233" s="103">
        <v>0</v>
      </c>
      <c r="AW233" s="103">
        <v>0</v>
      </c>
      <c r="AX233" s="103">
        <v>0</v>
      </c>
      <c r="AY233" s="103">
        <v>0</v>
      </c>
      <c r="AZ233" s="103">
        <v>0</v>
      </c>
      <c r="BA233" s="103">
        <v>0</v>
      </c>
      <c r="BB233" s="103">
        <v>0</v>
      </c>
      <c r="BC233" s="103">
        <v>0</v>
      </c>
      <c r="BD233" s="103">
        <v>0</v>
      </c>
      <c r="BE233" s="103">
        <v>0</v>
      </c>
      <c r="BF233" s="103">
        <v>0</v>
      </c>
      <c r="BG233" s="103">
        <v>0</v>
      </c>
      <c r="BH233" s="103">
        <v>0</v>
      </c>
      <c r="BI233" s="103">
        <v>0</v>
      </c>
      <c r="BJ233" s="103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/>
      <c r="BW233" s="5"/>
      <c r="BX233" s="5"/>
      <c r="BY233" s="5"/>
      <c r="BZ233" s="5"/>
      <c r="CA233" s="5"/>
      <c r="CB233" s="105" t="s">
        <v>14</v>
      </c>
      <c r="CC233" s="106">
        <f t="shared" si="54"/>
        <v>0</v>
      </c>
      <c r="CD233" s="93">
        <f t="shared" si="55"/>
        <v>5.2477999999999998</v>
      </c>
      <c r="CE233" s="107">
        <f t="shared" si="56"/>
        <v>0</v>
      </c>
      <c r="CF233" s="16">
        <f t="shared" si="57"/>
        <v>0</v>
      </c>
    </row>
    <row r="234" spans="1:84" ht="14.5" x14ac:dyDescent="0.35">
      <c r="A234" s="91" t="s">
        <v>75</v>
      </c>
      <c r="B234" s="91" t="s">
        <v>49</v>
      </c>
      <c r="C234" s="91">
        <v>599</v>
      </c>
      <c r="D234" s="91">
        <v>3520</v>
      </c>
      <c r="E234" s="91" t="str">
        <f t="shared" si="50"/>
        <v>MOTORISTA ENTREGADOR ABASTECEDOR3520599</v>
      </c>
      <c r="F234" s="91" t="s">
        <v>982</v>
      </c>
      <c r="G234" s="91" t="s">
        <v>58</v>
      </c>
      <c r="H234" s="91" t="s">
        <v>51</v>
      </c>
      <c r="I234" s="91" t="s">
        <v>59</v>
      </c>
      <c r="J234" s="91" t="s">
        <v>1133</v>
      </c>
      <c r="K234" s="102" t="s">
        <v>53</v>
      </c>
      <c r="L234" s="103">
        <v>0</v>
      </c>
      <c r="M234" s="104">
        <v>6.5358000000000001</v>
      </c>
      <c r="N234" s="103">
        <v>0</v>
      </c>
      <c r="O234" s="103">
        <v>12.5684</v>
      </c>
      <c r="P234" s="103">
        <v>14.2517</v>
      </c>
      <c r="Q234" s="103">
        <v>12.220700000000001</v>
      </c>
      <c r="R234" s="103">
        <v>16.220700000000001</v>
      </c>
      <c r="S234" s="103">
        <v>16.220700000000001</v>
      </c>
      <c r="T234" s="103">
        <v>0</v>
      </c>
      <c r="U234" s="103">
        <v>4.8007999999999997</v>
      </c>
      <c r="V234" s="103">
        <v>3.7675000000000001</v>
      </c>
      <c r="W234" s="103">
        <v>3.7675000000000001</v>
      </c>
      <c r="X234" s="103">
        <v>9.0833999999999993</v>
      </c>
      <c r="Y234" s="103">
        <v>9.0833999999999993</v>
      </c>
      <c r="Z234" s="103">
        <v>10.432700000000001</v>
      </c>
      <c r="AA234" s="103">
        <v>15.2501</v>
      </c>
      <c r="AB234" s="103">
        <v>15.1675</v>
      </c>
      <c r="AC234" s="103">
        <v>15.1675</v>
      </c>
      <c r="AD234" s="103">
        <v>14.4191</v>
      </c>
      <c r="AE234" s="103">
        <v>18.837299999999999</v>
      </c>
      <c r="AF234" s="103">
        <v>20.787299999999998</v>
      </c>
      <c r="AG234" s="103">
        <v>20.787299999999998</v>
      </c>
      <c r="AH234" s="103">
        <v>20.787299999999998</v>
      </c>
      <c r="AI234" s="103">
        <v>20.787299999999998</v>
      </c>
      <c r="AJ234" s="103">
        <v>20.787299999999998</v>
      </c>
      <c r="AK234" s="103">
        <v>20.787299999999998</v>
      </c>
      <c r="AL234" s="103">
        <v>0</v>
      </c>
      <c r="AM234" s="103">
        <v>0</v>
      </c>
      <c r="AN234" s="103">
        <v>0</v>
      </c>
      <c r="AO234" s="103">
        <v>0</v>
      </c>
      <c r="AP234" s="103">
        <v>0</v>
      </c>
      <c r="AQ234" s="103">
        <v>0</v>
      </c>
      <c r="AR234" s="103">
        <v>0</v>
      </c>
      <c r="AS234" s="103">
        <v>0</v>
      </c>
      <c r="AT234" s="103">
        <v>0</v>
      </c>
      <c r="AU234" s="103">
        <v>0</v>
      </c>
      <c r="AV234" s="103">
        <v>0</v>
      </c>
      <c r="AW234" s="103">
        <v>0</v>
      </c>
      <c r="AX234" s="103">
        <v>0</v>
      </c>
      <c r="AY234" s="103">
        <v>0</v>
      </c>
      <c r="AZ234" s="103">
        <v>0</v>
      </c>
      <c r="BA234" s="103">
        <v>0</v>
      </c>
      <c r="BB234" s="103">
        <v>0</v>
      </c>
      <c r="BC234" s="103">
        <v>0.1174</v>
      </c>
      <c r="BD234" s="103">
        <v>1.2666999999999999</v>
      </c>
      <c r="BE234" s="103">
        <v>3.0825999999999998</v>
      </c>
      <c r="BF234" s="103">
        <v>0.4834</v>
      </c>
      <c r="BG234" s="103">
        <v>1.3667</v>
      </c>
      <c r="BH234" s="103">
        <v>1.3667</v>
      </c>
      <c r="BI234" s="103">
        <v>1.3667</v>
      </c>
      <c r="BJ234" s="103">
        <v>2.0485000000000002</v>
      </c>
      <c r="BK234" s="5">
        <v>3.5144000000000002</v>
      </c>
      <c r="BL234" s="5">
        <v>5.6637000000000004</v>
      </c>
      <c r="BM234" s="5">
        <v>6.1622000000000003</v>
      </c>
      <c r="BN234" s="5">
        <v>6.1622000000000003</v>
      </c>
      <c r="BO234" s="5">
        <v>6.1622000000000003</v>
      </c>
      <c r="BP234" s="5">
        <v>6.1622000000000003</v>
      </c>
      <c r="BQ234" s="5">
        <v>6.1622000000000003</v>
      </c>
      <c r="BR234" s="5">
        <v>6.1622000000000003</v>
      </c>
      <c r="BS234" s="5">
        <v>6.1622000000000003</v>
      </c>
      <c r="BT234" s="5">
        <v>6.1622000000000003</v>
      </c>
      <c r="BU234" s="5">
        <v>6.1622000000000003</v>
      </c>
      <c r="BV234" s="5"/>
      <c r="BW234" s="5"/>
      <c r="BX234" s="5"/>
      <c r="BY234" s="5"/>
      <c r="BZ234" s="5"/>
      <c r="CA234" s="5"/>
      <c r="CB234" s="105" t="s">
        <v>14</v>
      </c>
      <c r="CC234" s="106">
        <f t="shared" si="54"/>
        <v>16.220700000000001</v>
      </c>
      <c r="CD234" s="93">
        <f t="shared" si="55"/>
        <v>20.787299999999998</v>
      </c>
      <c r="CE234" s="107">
        <f t="shared" si="56"/>
        <v>3.0825999999999998</v>
      </c>
      <c r="CF234" s="16">
        <f t="shared" si="57"/>
        <v>6.1622000000000003</v>
      </c>
    </row>
    <row r="235" spans="1:84" ht="14.5" x14ac:dyDescent="0.35">
      <c r="A235" s="91" t="s">
        <v>114</v>
      </c>
      <c r="B235" s="91" t="s">
        <v>49</v>
      </c>
      <c r="C235" s="91">
        <v>599</v>
      </c>
      <c r="D235" s="91">
        <v>3520</v>
      </c>
      <c r="E235" s="91" t="str">
        <f t="shared" si="50"/>
        <v>MOTORISTA ENTREGADOR ABASTECEDOR3520599</v>
      </c>
      <c r="F235" s="91" t="s">
        <v>982</v>
      </c>
      <c r="G235" s="91" t="s">
        <v>58</v>
      </c>
      <c r="H235" s="91" t="s">
        <v>51</v>
      </c>
      <c r="I235" s="91" t="s">
        <v>59</v>
      </c>
      <c r="J235" s="91" t="s">
        <v>1133</v>
      </c>
      <c r="K235" s="102" t="s">
        <v>53</v>
      </c>
      <c r="L235" s="103">
        <v>0</v>
      </c>
      <c r="M235" s="104">
        <v>5.5646000000000004</v>
      </c>
      <c r="N235" s="103">
        <v>0</v>
      </c>
      <c r="O235" s="103">
        <v>9.4464000000000006</v>
      </c>
      <c r="P235" s="103">
        <v>9.4464000000000006</v>
      </c>
      <c r="Q235" s="103">
        <v>9.4464000000000006</v>
      </c>
      <c r="R235" s="103">
        <v>9.4464000000000006</v>
      </c>
      <c r="S235" s="103">
        <v>9.4464000000000006</v>
      </c>
      <c r="T235" s="103">
        <v>0</v>
      </c>
      <c r="U235" s="103">
        <v>1.8</v>
      </c>
      <c r="V235" s="103">
        <v>1.8</v>
      </c>
      <c r="W235" s="103">
        <v>3.2</v>
      </c>
      <c r="X235" s="103">
        <v>6.8</v>
      </c>
      <c r="Y235" s="103">
        <v>6.8</v>
      </c>
      <c r="Z235" s="103">
        <v>12.065899999999999</v>
      </c>
      <c r="AA235" s="103">
        <v>13.065899999999999</v>
      </c>
      <c r="AB235" s="103">
        <v>13.065899999999999</v>
      </c>
      <c r="AC235" s="103">
        <v>13.065899999999999</v>
      </c>
      <c r="AD235" s="103">
        <v>0</v>
      </c>
      <c r="AE235" s="103">
        <v>0</v>
      </c>
      <c r="AF235" s="103">
        <v>0</v>
      </c>
      <c r="AG235" s="103">
        <v>0</v>
      </c>
      <c r="AH235" s="103">
        <v>0</v>
      </c>
      <c r="AI235" s="103">
        <v>0</v>
      </c>
      <c r="AJ235" s="103">
        <v>0</v>
      </c>
      <c r="AK235" s="103">
        <v>0</v>
      </c>
      <c r="AL235" s="103">
        <v>0</v>
      </c>
      <c r="AM235" s="103">
        <v>0</v>
      </c>
      <c r="AN235" s="103">
        <v>0</v>
      </c>
      <c r="AO235" s="103">
        <v>0</v>
      </c>
      <c r="AP235" s="103">
        <v>0</v>
      </c>
      <c r="AQ235" s="103">
        <v>0</v>
      </c>
      <c r="AR235" s="103">
        <v>0</v>
      </c>
      <c r="AS235" s="103">
        <v>0</v>
      </c>
      <c r="AT235" s="103">
        <v>0</v>
      </c>
      <c r="AU235" s="103">
        <v>0</v>
      </c>
      <c r="AV235" s="103">
        <v>0</v>
      </c>
      <c r="AW235" s="103">
        <v>0</v>
      </c>
      <c r="AX235" s="103">
        <v>0</v>
      </c>
      <c r="AY235" s="103">
        <v>0</v>
      </c>
      <c r="AZ235" s="103">
        <v>0</v>
      </c>
      <c r="BA235" s="103">
        <v>0</v>
      </c>
      <c r="BB235" s="103">
        <v>0</v>
      </c>
      <c r="BC235" s="103">
        <v>0</v>
      </c>
      <c r="BD235" s="103">
        <v>0</v>
      </c>
      <c r="BE235" s="103">
        <v>0</v>
      </c>
      <c r="BF235" s="103">
        <v>0</v>
      </c>
      <c r="BG235" s="103">
        <v>0</v>
      </c>
      <c r="BH235" s="103">
        <v>0</v>
      </c>
      <c r="BI235" s="103">
        <v>0</v>
      </c>
      <c r="BJ235" s="103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/>
      <c r="BW235" s="5"/>
      <c r="BX235" s="5"/>
      <c r="BY235" s="5"/>
      <c r="BZ235" s="5"/>
      <c r="CA235" s="5"/>
      <c r="CB235" s="105" t="s">
        <v>14</v>
      </c>
      <c r="CC235" s="106">
        <f t="shared" si="54"/>
        <v>9.4464000000000006</v>
      </c>
      <c r="CD235" s="93">
        <f t="shared" si="55"/>
        <v>0</v>
      </c>
      <c r="CE235" s="107">
        <f t="shared" si="56"/>
        <v>0</v>
      </c>
      <c r="CF235" s="16">
        <f t="shared" si="57"/>
        <v>0</v>
      </c>
    </row>
    <row r="236" spans="1:84" ht="14.5" x14ac:dyDescent="0.35">
      <c r="A236" s="91" t="s">
        <v>144</v>
      </c>
      <c r="B236" s="91" t="s">
        <v>49</v>
      </c>
      <c r="C236" s="91">
        <v>599</v>
      </c>
      <c r="D236" s="91">
        <v>3520</v>
      </c>
      <c r="E236" s="91" t="str">
        <f t="shared" si="50"/>
        <v>MOTORISTA ENTREGADOR ABASTECEDOR3520599</v>
      </c>
      <c r="F236" s="91" t="s">
        <v>982</v>
      </c>
      <c r="G236" s="91" t="s">
        <v>58</v>
      </c>
      <c r="H236" s="91" t="s">
        <v>51</v>
      </c>
      <c r="I236" s="91" t="s">
        <v>59</v>
      </c>
      <c r="J236" s="91" t="s">
        <v>1133</v>
      </c>
      <c r="K236" s="102" t="s">
        <v>53</v>
      </c>
      <c r="L236" s="103">
        <v>0</v>
      </c>
      <c r="M236" s="104">
        <v>0</v>
      </c>
      <c r="N236" s="103">
        <v>0</v>
      </c>
      <c r="O236" s="103">
        <v>0</v>
      </c>
      <c r="P236" s="103">
        <v>0</v>
      </c>
      <c r="Q236" s="103">
        <v>0</v>
      </c>
      <c r="R236" s="103">
        <v>0</v>
      </c>
      <c r="S236" s="103">
        <v>0</v>
      </c>
      <c r="T236" s="103">
        <v>0</v>
      </c>
      <c r="U236" s="103">
        <v>14.931800000000001</v>
      </c>
      <c r="V236" s="103">
        <v>18.613600000000002</v>
      </c>
      <c r="W236" s="103">
        <v>26.249099999999999</v>
      </c>
      <c r="X236" s="103">
        <v>34.865000000000002</v>
      </c>
      <c r="Y236" s="103">
        <v>34.865000000000002</v>
      </c>
      <c r="Z236" s="103">
        <v>48.462699999999998</v>
      </c>
      <c r="AA236" s="103">
        <v>56.512700000000002</v>
      </c>
      <c r="AB236" s="103">
        <v>62.330100000000002</v>
      </c>
      <c r="AC236" s="103">
        <v>67.629300000000001</v>
      </c>
      <c r="AD236" s="103">
        <v>69.561000000000007</v>
      </c>
      <c r="AE236" s="103">
        <v>77.160200000000003</v>
      </c>
      <c r="AF236" s="103">
        <v>79.644199999999998</v>
      </c>
      <c r="AG236" s="103">
        <v>80.327500000000001</v>
      </c>
      <c r="AH236" s="103">
        <v>82.1601</v>
      </c>
      <c r="AI236" s="103">
        <v>84.075999999999993</v>
      </c>
      <c r="AJ236" s="103">
        <v>46.459499999999998</v>
      </c>
      <c r="AK236" s="103">
        <v>46.459499999999998</v>
      </c>
      <c r="AL236" s="103">
        <v>2.234</v>
      </c>
      <c r="AM236" s="103">
        <v>10.2324</v>
      </c>
      <c r="AN236" s="103">
        <v>14.7476</v>
      </c>
      <c r="AO236" s="103">
        <v>1.8976</v>
      </c>
      <c r="AP236" s="103">
        <v>0</v>
      </c>
      <c r="AQ236" s="103">
        <v>0</v>
      </c>
      <c r="AR236" s="103">
        <v>0</v>
      </c>
      <c r="AS236" s="103">
        <v>0</v>
      </c>
      <c r="AT236" s="103">
        <v>0</v>
      </c>
      <c r="AU236" s="103">
        <v>0</v>
      </c>
      <c r="AV236" s="103">
        <v>0</v>
      </c>
      <c r="AW236" s="103">
        <v>0</v>
      </c>
      <c r="AX236" s="103">
        <v>0</v>
      </c>
      <c r="AY236" s="103">
        <v>0</v>
      </c>
      <c r="AZ236" s="103">
        <v>0</v>
      </c>
      <c r="BA236" s="103">
        <v>0</v>
      </c>
      <c r="BB236" s="103">
        <v>0</v>
      </c>
      <c r="BC236" s="103">
        <v>0</v>
      </c>
      <c r="BD236" s="103">
        <v>0</v>
      </c>
      <c r="BE236" s="103">
        <v>0</v>
      </c>
      <c r="BF236" s="103">
        <v>0</v>
      </c>
      <c r="BG236" s="103">
        <v>0</v>
      </c>
      <c r="BH236" s="103">
        <v>0</v>
      </c>
      <c r="BI236" s="103">
        <v>0</v>
      </c>
      <c r="BJ236" s="103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/>
      <c r="BW236" s="5"/>
      <c r="BX236" s="5"/>
      <c r="BY236" s="5"/>
      <c r="BZ236" s="5"/>
      <c r="CA236" s="5"/>
      <c r="CB236" s="105" t="s">
        <v>14</v>
      </c>
      <c r="CC236" s="106">
        <f t="shared" si="54"/>
        <v>0</v>
      </c>
      <c r="CD236" s="93">
        <f t="shared" si="55"/>
        <v>46.459499999999998</v>
      </c>
      <c r="CE236" s="107">
        <f t="shared" si="56"/>
        <v>0</v>
      </c>
      <c r="CF236" s="16">
        <f t="shared" si="57"/>
        <v>0</v>
      </c>
    </row>
    <row r="237" spans="1:84" ht="14.5" x14ac:dyDescent="0.35">
      <c r="A237" s="91" t="s">
        <v>149</v>
      </c>
      <c r="B237" s="91" t="s">
        <v>49</v>
      </c>
      <c r="C237" s="91">
        <v>599</v>
      </c>
      <c r="D237" s="91">
        <v>3520</v>
      </c>
      <c r="E237" s="91" t="str">
        <f t="shared" si="50"/>
        <v>MOTORISTA ENTREGADOR ABASTECEDOR3520599</v>
      </c>
      <c r="F237" s="91" t="s">
        <v>982</v>
      </c>
      <c r="G237" s="91" t="s">
        <v>58</v>
      </c>
      <c r="H237" s="91" t="s">
        <v>51</v>
      </c>
      <c r="I237" s="91" t="s">
        <v>59</v>
      </c>
      <c r="J237" s="91" t="s">
        <v>1133</v>
      </c>
      <c r="K237" s="102" t="s">
        <v>53</v>
      </c>
      <c r="L237" s="103">
        <v>0</v>
      </c>
      <c r="M237" s="104">
        <v>14.1487</v>
      </c>
      <c r="N237" s="103">
        <v>0</v>
      </c>
      <c r="O237" s="103">
        <v>21.812100000000001</v>
      </c>
      <c r="P237" s="103">
        <v>21.080300000000001</v>
      </c>
      <c r="Q237" s="103">
        <v>23.412099999999999</v>
      </c>
      <c r="R237" s="103">
        <v>21.4954</v>
      </c>
      <c r="S237" s="103">
        <v>21.4954</v>
      </c>
      <c r="T237" s="103">
        <v>0</v>
      </c>
      <c r="U237" s="103">
        <v>6.5509000000000004</v>
      </c>
      <c r="V237" s="103">
        <v>7.5350000000000001</v>
      </c>
      <c r="W237" s="103">
        <v>12.1532</v>
      </c>
      <c r="X237" s="103">
        <v>9.6357999999999997</v>
      </c>
      <c r="Y237" s="103">
        <v>9.6357999999999997</v>
      </c>
      <c r="Z237" s="103">
        <v>16.884899999999998</v>
      </c>
      <c r="AA237" s="103">
        <v>22.903099999999998</v>
      </c>
      <c r="AB237" s="103">
        <v>25.672000000000001</v>
      </c>
      <c r="AC237" s="103">
        <v>30.756</v>
      </c>
      <c r="AD237" s="103">
        <v>29.305199999999999</v>
      </c>
      <c r="AE237" s="103">
        <v>32.487000000000002</v>
      </c>
      <c r="AF237" s="103">
        <v>31.337800000000001</v>
      </c>
      <c r="AG237" s="103">
        <v>31.670400000000001</v>
      </c>
      <c r="AH237" s="103">
        <v>32.970399999999998</v>
      </c>
      <c r="AI237" s="103">
        <v>34.386299999999999</v>
      </c>
      <c r="AJ237" s="103">
        <v>36.9696</v>
      </c>
      <c r="AK237" s="103">
        <v>36.9696</v>
      </c>
      <c r="AL237" s="103">
        <v>0</v>
      </c>
      <c r="AM237" s="103">
        <v>0</v>
      </c>
      <c r="AN237" s="103">
        <v>0</v>
      </c>
      <c r="AO237" s="103">
        <v>0</v>
      </c>
      <c r="AP237" s="103">
        <v>0</v>
      </c>
      <c r="AQ237" s="103">
        <v>0</v>
      </c>
      <c r="AR237" s="103">
        <v>0</v>
      </c>
      <c r="AS237" s="103">
        <v>0</v>
      </c>
      <c r="AT237" s="103">
        <v>0</v>
      </c>
      <c r="AU237" s="103">
        <v>0</v>
      </c>
      <c r="AV237" s="103">
        <v>0</v>
      </c>
      <c r="AW237" s="103">
        <v>0</v>
      </c>
      <c r="AX237" s="103">
        <v>0</v>
      </c>
      <c r="AY237" s="103">
        <v>0</v>
      </c>
      <c r="AZ237" s="103">
        <v>0</v>
      </c>
      <c r="BA237" s="103">
        <v>0</v>
      </c>
      <c r="BB237" s="103">
        <v>0</v>
      </c>
      <c r="BC237" s="103">
        <v>0</v>
      </c>
      <c r="BD237" s="103">
        <v>0</v>
      </c>
      <c r="BE237" s="103">
        <v>0</v>
      </c>
      <c r="BF237" s="103">
        <v>0.7</v>
      </c>
      <c r="BG237" s="103">
        <v>0</v>
      </c>
      <c r="BH237" s="103">
        <v>0</v>
      </c>
      <c r="BI237" s="103">
        <v>0</v>
      </c>
      <c r="BJ237" s="103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/>
      <c r="BW237" s="5"/>
      <c r="BX237" s="5"/>
      <c r="BY237" s="5"/>
      <c r="BZ237" s="5"/>
      <c r="CA237" s="5"/>
      <c r="CB237" s="105" t="s">
        <v>14</v>
      </c>
      <c r="CC237" s="106">
        <f t="shared" si="54"/>
        <v>21.4954</v>
      </c>
      <c r="CD237" s="93">
        <f t="shared" si="55"/>
        <v>36.9696</v>
      </c>
      <c r="CE237" s="107">
        <f t="shared" si="56"/>
        <v>0</v>
      </c>
      <c r="CF237" s="16">
        <f t="shared" si="57"/>
        <v>0</v>
      </c>
    </row>
    <row r="238" spans="1:84" ht="14.5" x14ac:dyDescent="0.35">
      <c r="A238" s="91" t="s">
        <v>995</v>
      </c>
      <c r="B238" s="91" t="s">
        <v>49</v>
      </c>
      <c r="C238" s="91">
        <v>599</v>
      </c>
      <c r="D238" s="91">
        <v>3520</v>
      </c>
      <c r="E238" s="91" t="str">
        <f t="shared" si="50"/>
        <v>MOTORISTA ENTREGADOR ABASTECEDOR3520599</v>
      </c>
      <c r="F238" s="91" t="s">
        <v>982</v>
      </c>
      <c r="G238" s="91" t="s">
        <v>58</v>
      </c>
      <c r="H238" s="91" t="s">
        <v>51</v>
      </c>
      <c r="I238" s="91" t="s">
        <v>59</v>
      </c>
      <c r="J238" s="91" t="s">
        <v>1133</v>
      </c>
      <c r="K238" s="102" t="s">
        <v>53</v>
      </c>
      <c r="L238" s="103">
        <v>2.4498000000000002</v>
      </c>
      <c r="M238" s="104">
        <v>2.4498000000000002</v>
      </c>
      <c r="N238" s="103">
        <v>2.4498000000000002</v>
      </c>
      <c r="O238" s="103">
        <v>2.4498000000000002</v>
      </c>
      <c r="P238" s="103">
        <v>2.4498000000000002</v>
      </c>
      <c r="Q238" s="103">
        <v>2.4498000000000002</v>
      </c>
      <c r="R238" s="103">
        <v>2.4498000000000002</v>
      </c>
      <c r="S238" s="103">
        <v>2.4498000000000002</v>
      </c>
      <c r="T238" s="103">
        <v>0</v>
      </c>
      <c r="U238" s="103">
        <v>0</v>
      </c>
      <c r="V238" s="103">
        <v>0</v>
      </c>
      <c r="W238" s="103">
        <v>0</v>
      </c>
      <c r="X238" s="103">
        <v>0</v>
      </c>
      <c r="Y238" s="103">
        <v>0</v>
      </c>
      <c r="Z238" s="103">
        <v>0</v>
      </c>
      <c r="AA238" s="103">
        <v>0</v>
      </c>
      <c r="AB238" s="103">
        <v>0</v>
      </c>
      <c r="AC238" s="103">
        <v>0</v>
      </c>
      <c r="AD238" s="103">
        <v>0</v>
      </c>
      <c r="AE238" s="103">
        <v>0</v>
      </c>
      <c r="AF238" s="103">
        <v>0</v>
      </c>
      <c r="AG238" s="103">
        <v>0</v>
      </c>
      <c r="AH238" s="103">
        <v>0</v>
      </c>
      <c r="AI238" s="103">
        <v>0</v>
      </c>
      <c r="AJ238" s="103">
        <v>0</v>
      </c>
      <c r="AK238" s="103">
        <v>0</v>
      </c>
      <c r="AL238" s="103">
        <v>0</v>
      </c>
      <c r="AM238" s="103">
        <v>0</v>
      </c>
      <c r="AN238" s="103">
        <v>0</v>
      </c>
      <c r="AO238" s="103">
        <v>0</v>
      </c>
      <c r="AP238" s="103">
        <v>0</v>
      </c>
      <c r="AQ238" s="103">
        <v>0</v>
      </c>
      <c r="AR238" s="103">
        <v>0</v>
      </c>
      <c r="AS238" s="103">
        <v>0</v>
      </c>
      <c r="AT238" s="103">
        <v>0</v>
      </c>
      <c r="AU238" s="103">
        <v>0</v>
      </c>
      <c r="AV238" s="103">
        <v>0</v>
      </c>
      <c r="AW238" s="103">
        <v>0</v>
      </c>
      <c r="AX238" s="103">
        <v>0</v>
      </c>
      <c r="AY238" s="103">
        <v>0</v>
      </c>
      <c r="AZ238" s="103">
        <v>0</v>
      </c>
      <c r="BA238" s="103">
        <v>0</v>
      </c>
      <c r="BB238" s="103">
        <v>0</v>
      </c>
      <c r="BC238" s="103">
        <v>0</v>
      </c>
      <c r="BD238" s="103">
        <v>0</v>
      </c>
      <c r="BE238" s="103">
        <v>0</v>
      </c>
      <c r="BF238" s="103">
        <v>0</v>
      </c>
      <c r="BG238" s="103">
        <v>0</v>
      </c>
      <c r="BH238" s="103">
        <v>0</v>
      </c>
      <c r="BI238" s="103">
        <v>0</v>
      </c>
      <c r="BJ238" s="103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/>
      <c r="BW238" s="5"/>
      <c r="BX238" s="5"/>
      <c r="BY238" s="5"/>
      <c r="BZ238" s="5"/>
      <c r="CA238" s="5"/>
      <c r="CB238" s="105" t="s">
        <v>14</v>
      </c>
      <c r="CC238" s="106">
        <f t="shared" si="54"/>
        <v>2.4498000000000002</v>
      </c>
      <c r="CD238" s="93">
        <f t="shared" si="55"/>
        <v>0</v>
      </c>
      <c r="CE238" s="107">
        <f t="shared" si="56"/>
        <v>0</v>
      </c>
      <c r="CF238" s="16">
        <f t="shared" si="57"/>
        <v>0</v>
      </c>
    </row>
    <row r="239" spans="1:84" ht="14.5" x14ac:dyDescent="0.35">
      <c r="A239" s="91" t="s">
        <v>673</v>
      </c>
      <c r="B239" s="91" t="s">
        <v>49</v>
      </c>
      <c r="C239" s="91">
        <v>599</v>
      </c>
      <c r="D239" s="91">
        <v>3529</v>
      </c>
      <c r="E239" s="91" t="str">
        <f t="shared" si="50"/>
        <v>MOTORISTA ENTREGADOR ABASTECEDOR3529599</v>
      </c>
      <c r="F239" s="91" t="s">
        <v>982</v>
      </c>
      <c r="G239" s="91" t="s">
        <v>336</v>
      </c>
      <c r="H239" s="91" t="s">
        <v>51</v>
      </c>
      <c r="I239" s="91" t="s">
        <v>337</v>
      </c>
      <c r="J239" s="91" t="s">
        <v>1133</v>
      </c>
      <c r="K239" s="102" t="s">
        <v>1063</v>
      </c>
      <c r="L239" s="103">
        <v>0</v>
      </c>
      <c r="M239" s="104">
        <v>26.480899999999998</v>
      </c>
      <c r="N239" s="103">
        <v>0</v>
      </c>
      <c r="O239" s="103">
        <v>29.901399999999999</v>
      </c>
      <c r="P239" s="103">
        <v>31.4513</v>
      </c>
      <c r="Q239" s="103">
        <v>30.4377</v>
      </c>
      <c r="R239" s="103">
        <v>30.786999999999999</v>
      </c>
      <c r="S239" s="103">
        <v>30.786999999999999</v>
      </c>
      <c r="T239" s="103">
        <v>3.0489999999999999</v>
      </c>
      <c r="U239" s="103">
        <v>6.7988999999999997</v>
      </c>
      <c r="V239" s="103">
        <v>0.60119999999999996</v>
      </c>
      <c r="W239" s="103">
        <v>0</v>
      </c>
      <c r="X239" s="103">
        <v>0</v>
      </c>
      <c r="Y239" s="103">
        <v>0</v>
      </c>
      <c r="Z239" s="103">
        <v>0</v>
      </c>
      <c r="AA239" s="103">
        <v>0</v>
      </c>
      <c r="AB239" s="103">
        <v>0</v>
      </c>
      <c r="AC239" s="103">
        <v>2.6692999999999998</v>
      </c>
      <c r="AD239" s="103">
        <v>4.8697999999999997</v>
      </c>
      <c r="AE239" s="103">
        <v>10.419700000000001</v>
      </c>
      <c r="AF239" s="103">
        <v>12.419600000000001</v>
      </c>
      <c r="AG239" s="103">
        <v>14.0862</v>
      </c>
      <c r="AH239" s="103">
        <v>11.436199999999999</v>
      </c>
      <c r="AI239" s="103">
        <v>12.686199999999999</v>
      </c>
      <c r="AJ239" s="103">
        <v>14.686199999999999</v>
      </c>
      <c r="AK239" s="103">
        <v>14.686199999999999</v>
      </c>
      <c r="AL239" s="103">
        <v>0</v>
      </c>
      <c r="AM239" s="103">
        <v>0</v>
      </c>
      <c r="AN239" s="103">
        <v>0</v>
      </c>
      <c r="AO239" s="103">
        <v>0</v>
      </c>
      <c r="AP239" s="103">
        <v>0</v>
      </c>
      <c r="AQ239" s="103">
        <v>0</v>
      </c>
      <c r="AR239" s="103">
        <v>0</v>
      </c>
      <c r="AS239" s="103">
        <v>0</v>
      </c>
      <c r="AT239" s="103">
        <v>0</v>
      </c>
      <c r="AU239" s="103">
        <v>0</v>
      </c>
      <c r="AV239" s="103">
        <v>0</v>
      </c>
      <c r="AW239" s="103">
        <v>0</v>
      </c>
      <c r="AX239" s="103">
        <v>0</v>
      </c>
      <c r="AY239" s="103">
        <v>0</v>
      </c>
      <c r="AZ239" s="103">
        <v>0</v>
      </c>
      <c r="BA239" s="103">
        <v>0</v>
      </c>
      <c r="BB239" s="103">
        <v>0</v>
      </c>
      <c r="BC239" s="103">
        <v>0</v>
      </c>
      <c r="BD239" s="103">
        <v>0</v>
      </c>
      <c r="BE239" s="103">
        <v>0</v>
      </c>
      <c r="BF239" s="103">
        <v>0</v>
      </c>
      <c r="BG239" s="103">
        <v>0</v>
      </c>
      <c r="BH239" s="103">
        <v>0</v>
      </c>
      <c r="BI239" s="103">
        <v>0</v>
      </c>
      <c r="BJ239" s="103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/>
      <c r="BW239" s="5"/>
      <c r="BX239" s="5"/>
      <c r="BY239" s="5"/>
      <c r="BZ239" s="5"/>
      <c r="CA239" s="5"/>
      <c r="CB239" s="105" t="s">
        <v>14</v>
      </c>
      <c r="CC239" s="106">
        <f t="shared" si="54"/>
        <v>30.786999999999999</v>
      </c>
      <c r="CD239" s="93">
        <f t="shared" si="55"/>
        <v>14.686199999999999</v>
      </c>
      <c r="CE239" s="107">
        <f t="shared" si="56"/>
        <v>0</v>
      </c>
      <c r="CF239" s="16">
        <f t="shared" si="57"/>
        <v>0</v>
      </c>
    </row>
    <row r="240" spans="1:84" ht="14.5" x14ac:dyDescent="0.35">
      <c r="A240" s="91" t="s">
        <v>731</v>
      </c>
      <c r="B240" s="91" t="s">
        <v>49</v>
      </c>
      <c r="C240" s="91">
        <v>599</v>
      </c>
      <c r="D240" s="91">
        <v>3529</v>
      </c>
      <c r="E240" s="91" t="str">
        <f t="shared" si="50"/>
        <v>MOTORISTA ENTREGADOR ABASTECEDOR3529599</v>
      </c>
      <c r="F240" s="91" t="s">
        <v>982</v>
      </c>
      <c r="G240" s="91" t="s">
        <v>336</v>
      </c>
      <c r="H240" s="91" t="s">
        <v>51</v>
      </c>
      <c r="I240" s="91" t="s">
        <v>337</v>
      </c>
      <c r="J240" s="91" t="s">
        <v>1133</v>
      </c>
      <c r="K240" s="102" t="s">
        <v>1063</v>
      </c>
      <c r="L240" s="103">
        <v>0</v>
      </c>
      <c r="M240" s="104">
        <v>0</v>
      </c>
      <c r="N240" s="103">
        <v>0</v>
      </c>
      <c r="O240" s="103">
        <v>7.9772999999999996</v>
      </c>
      <c r="P240" s="103">
        <v>7.9772999999999996</v>
      </c>
      <c r="Q240" s="103">
        <v>7.9772999999999996</v>
      </c>
      <c r="R240" s="103">
        <v>9.7765000000000004</v>
      </c>
      <c r="S240" s="103">
        <v>9.7765000000000004</v>
      </c>
      <c r="T240" s="103">
        <v>0</v>
      </c>
      <c r="U240" s="103">
        <v>1.4824999999999999</v>
      </c>
      <c r="V240" s="103">
        <v>1.4824999999999999</v>
      </c>
      <c r="W240" s="103">
        <v>1.1324000000000001</v>
      </c>
      <c r="X240" s="103">
        <v>0</v>
      </c>
      <c r="Y240" s="103">
        <v>0</v>
      </c>
      <c r="Z240" s="103">
        <v>0</v>
      </c>
      <c r="AA240" s="103">
        <v>0</v>
      </c>
      <c r="AB240" s="103">
        <v>0</v>
      </c>
      <c r="AC240" s="103">
        <v>0</v>
      </c>
      <c r="AD240" s="103">
        <v>0</v>
      </c>
      <c r="AE240" s="103">
        <v>0</v>
      </c>
      <c r="AF240" s="103">
        <v>0</v>
      </c>
      <c r="AG240" s="103">
        <v>0</v>
      </c>
      <c r="AH240" s="103">
        <v>0</v>
      </c>
      <c r="AI240" s="103">
        <v>0</v>
      </c>
      <c r="AJ240" s="103">
        <v>0</v>
      </c>
      <c r="AK240" s="103">
        <v>0</v>
      </c>
      <c r="AL240" s="103">
        <v>0</v>
      </c>
      <c r="AM240" s="103">
        <v>0</v>
      </c>
      <c r="AN240" s="103">
        <v>0</v>
      </c>
      <c r="AO240" s="103">
        <v>0</v>
      </c>
      <c r="AP240" s="103">
        <v>0</v>
      </c>
      <c r="AQ240" s="103">
        <v>0</v>
      </c>
      <c r="AR240" s="103">
        <v>0</v>
      </c>
      <c r="AS240" s="103">
        <v>0</v>
      </c>
      <c r="AT240" s="103">
        <v>0</v>
      </c>
      <c r="AU240" s="103">
        <v>0</v>
      </c>
      <c r="AV240" s="103">
        <v>0</v>
      </c>
      <c r="AW240" s="103">
        <v>0</v>
      </c>
      <c r="AX240" s="103">
        <v>0</v>
      </c>
      <c r="AY240" s="103">
        <v>0</v>
      </c>
      <c r="AZ240" s="103">
        <v>0</v>
      </c>
      <c r="BA240" s="103">
        <v>0</v>
      </c>
      <c r="BB240" s="103">
        <v>0</v>
      </c>
      <c r="BC240" s="103">
        <v>0</v>
      </c>
      <c r="BD240" s="103">
        <v>0</v>
      </c>
      <c r="BE240" s="103">
        <v>0</v>
      </c>
      <c r="BF240" s="103">
        <v>0</v>
      </c>
      <c r="BG240" s="103">
        <v>0</v>
      </c>
      <c r="BH240" s="103">
        <v>0</v>
      </c>
      <c r="BI240" s="103">
        <v>0</v>
      </c>
      <c r="BJ240" s="103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/>
      <c r="BW240" s="5"/>
      <c r="BX240" s="5"/>
      <c r="BY240" s="5"/>
      <c r="BZ240" s="5"/>
      <c r="CA240" s="5"/>
      <c r="CB240" s="105" t="s">
        <v>14</v>
      </c>
      <c r="CC240" s="106">
        <f t="shared" si="54"/>
        <v>9.7765000000000004</v>
      </c>
      <c r="CD240" s="93">
        <f t="shared" si="55"/>
        <v>0</v>
      </c>
      <c r="CE240" s="107">
        <f t="shared" si="56"/>
        <v>0</v>
      </c>
      <c r="CF240" s="16">
        <f t="shared" si="57"/>
        <v>0</v>
      </c>
    </row>
    <row r="241" spans="1:85" ht="14.5" x14ac:dyDescent="0.35">
      <c r="A241" s="91" t="s">
        <v>750</v>
      </c>
      <c r="B241" s="91" t="s">
        <v>49</v>
      </c>
      <c r="C241" s="91">
        <v>599</v>
      </c>
      <c r="D241" s="91">
        <v>3529</v>
      </c>
      <c r="E241" s="91" t="str">
        <f t="shared" si="50"/>
        <v>MOTORISTA ENTREGADOR ABASTECEDOR3529599</v>
      </c>
      <c r="F241" s="91" t="s">
        <v>982</v>
      </c>
      <c r="G241" s="91" t="s">
        <v>336</v>
      </c>
      <c r="H241" s="91" t="s">
        <v>51</v>
      </c>
      <c r="I241" s="91" t="s">
        <v>337</v>
      </c>
      <c r="J241" s="91" t="s">
        <v>1133</v>
      </c>
      <c r="K241" s="102" t="s">
        <v>1063</v>
      </c>
      <c r="L241" s="103">
        <v>0</v>
      </c>
      <c r="M241" s="104">
        <v>5.3250000000000002</v>
      </c>
      <c r="N241" s="103">
        <v>0</v>
      </c>
      <c r="O241" s="103">
        <v>22.105699999999999</v>
      </c>
      <c r="P241" s="103">
        <v>22.772300000000001</v>
      </c>
      <c r="Q241" s="103">
        <v>26.621500000000001</v>
      </c>
      <c r="R241" s="103">
        <v>29.8048</v>
      </c>
      <c r="S241" s="103">
        <v>29.8048</v>
      </c>
      <c r="T241" s="103">
        <v>2.7151000000000001</v>
      </c>
      <c r="U241" s="103">
        <v>6.6143000000000001</v>
      </c>
      <c r="V241" s="103">
        <v>0.28100000000000003</v>
      </c>
      <c r="W241" s="103">
        <v>0.81289999999999996</v>
      </c>
      <c r="X241" s="103">
        <v>5.6614000000000004</v>
      </c>
      <c r="Y241" s="103">
        <v>5.6614000000000004</v>
      </c>
      <c r="Z241" s="103">
        <v>7.4622000000000002</v>
      </c>
      <c r="AA241" s="103">
        <v>10.462899999999999</v>
      </c>
      <c r="AB241" s="103">
        <v>13.297700000000001</v>
      </c>
      <c r="AC241" s="103">
        <v>8.4309999999999992</v>
      </c>
      <c r="AD241" s="103">
        <v>12.4316</v>
      </c>
      <c r="AE241" s="103">
        <v>17.647400000000001</v>
      </c>
      <c r="AF241" s="103">
        <v>17.6813</v>
      </c>
      <c r="AG241" s="103">
        <v>19.1812</v>
      </c>
      <c r="AH241" s="103">
        <v>17.4312</v>
      </c>
      <c r="AI241" s="103">
        <v>18.413699999999999</v>
      </c>
      <c r="AJ241" s="103">
        <v>11.079599999999999</v>
      </c>
      <c r="AK241" s="103">
        <v>11.079599999999999</v>
      </c>
      <c r="AL241" s="103">
        <v>2.5356000000000001</v>
      </c>
      <c r="AM241" s="103">
        <v>4.5537000000000001</v>
      </c>
      <c r="AN241" s="103">
        <v>5.8211000000000004</v>
      </c>
      <c r="AO241" s="103">
        <v>10.404199999999999</v>
      </c>
      <c r="AP241" s="103">
        <v>2.1360000000000001</v>
      </c>
      <c r="AQ241" s="103">
        <v>0</v>
      </c>
      <c r="AR241" s="103">
        <v>0.67090000000000005</v>
      </c>
      <c r="AS241" s="103">
        <v>5.8518999999999997</v>
      </c>
      <c r="AT241" s="103">
        <v>7.6025</v>
      </c>
      <c r="AU241" s="103">
        <v>8.5350999999999999</v>
      </c>
      <c r="AV241" s="103">
        <v>0</v>
      </c>
      <c r="AW241" s="103">
        <v>0</v>
      </c>
      <c r="AX241" s="103">
        <v>0</v>
      </c>
      <c r="AY241" s="103">
        <v>4.0513000000000003</v>
      </c>
      <c r="AZ241" s="103">
        <v>4.0513000000000003</v>
      </c>
      <c r="BA241" s="103">
        <v>4.0513000000000003</v>
      </c>
      <c r="BB241" s="103">
        <v>4.0513000000000003</v>
      </c>
      <c r="BC241" s="103">
        <v>4.0513000000000003</v>
      </c>
      <c r="BD241" s="103">
        <v>4.0513000000000003</v>
      </c>
      <c r="BE241" s="103">
        <v>6.4187000000000003</v>
      </c>
      <c r="BF241" s="103">
        <v>0</v>
      </c>
      <c r="BG241" s="103">
        <v>0</v>
      </c>
      <c r="BH241" s="103">
        <v>4.3007</v>
      </c>
      <c r="BI241" s="103">
        <v>7.2013999999999996</v>
      </c>
      <c r="BJ241" s="103">
        <v>9.9687999999999999</v>
      </c>
      <c r="BK241" s="5">
        <v>12.9854</v>
      </c>
      <c r="BL241" s="5">
        <v>18.017199999999999</v>
      </c>
      <c r="BM241" s="5">
        <v>23.385400000000001</v>
      </c>
      <c r="BN241" s="5">
        <v>25.101199999999999</v>
      </c>
      <c r="BO241" s="5">
        <v>21.902000000000001</v>
      </c>
      <c r="BP241" s="5">
        <v>21.902000000000001</v>
      </c>
      <c r="BQ241" s="5">
        <v>21.769500000000001</v>
      </c>
      <c r="BR241" s="5">
        <v>21.637699999999999</v>
      </c>
      <c r="BS241" s="5">
        <v>21.687799999999999</v>
      </c>
      <c r="BT241" s="5">
        <v>24.037800000000001</v>
      </c>
      <c r="BU241" s="5">
        <v>23.155200000000001</v>
      </c>
      <c r="BV241" s="5"/>
      <c r="BW241" s="5"/>
      <c r="BX241" s="5"/>
      <c r="BY241" s="5"/>
      <c r="BZ241" s="5"/>
      <c r="CA241" s="5"/>
      <c r="CB241" s="105" t="s">
        <v>14</v>
      </c>
      <c r="CC241" s="106">
        <f t="shared" si="54"/>
        <v>29.8048</v>
      </c>
      <c r="CD241" s="93">
        <f t="shared" si="55"/>
        <v>11.079599999999999</v>
      </c>
      <c r="CE241" s="107">
        <f t="shared" si="56"/>
        <v>6.4187000000000003</v>
      </c>
      <c r="CF241" s="16">
        <f t="shared" si="57"/>
        <v>23.155200000000001</v>
      </c>
    </row>
    <row r="242" spans="1:85" ht="14.5" x14ac:dyDescent="0.35">
      <c r="A242" s="91" t="s">
        <v>755</v>
      </c>
      <c r="B242" s="91" t="s">
        <v>49</v>
      </c>
      <c r="C242" s="91">
        <v>599</v>
      </c>
      <c r="D242" s="91">
        <v>3529</v>
      </c>
      <c r="E242" s="91" t="str">
        <f t="shared" si="50"/>
        <v>MOTORISTA ENTREGADOR ABASTECEDOR3529599</v>
      </c>
      <c r="F242" s="91" t="s">
        <v>982</v>
      </c>
      <c r="G242" s="91" t="s">
        <v>336</v>
      </c>
      <c r="H242" s="91" t="s">
        <v>51</v>
      </c>
      <c r="I242" s="91" t="s">
        <v>337</v>
      </c>
      <c r="J242" s="91" t="s">
        <v>1133</v>
      </c>
      <c r="K242" s="102" t="s">
        <v>1063</v>
      </c>
      <c r="L242" s="103">
        <v>0</v>
      </c>
      <c r="M242" s="104">
        <v>20.247800000000002</v>
      </c>
      <c r="N242" s="103">
        <v>0</v>
      </c>
      <c r="O242" s="103">
        <v>24.315000000000001</v>
      </c>
      <c r="P242" s="103">
        <v>24.315000000000001</v>
      </c>
      <c r="Q242" s="103">
        <v>3.8148</v>
      </c>
      <c r="R242" s="103">
        <v>6.8647</v>
      </c>
      <c r="S242" s="103">
        <v>6.8647</v>
      </c>
      <c r="T242" s="103">
        <v>3.1659000000000002</v>
      </c>
      <c r="U242" s="103">
        <v>4.9657999999999998</v>
      </c>
      <c r="V242" s="103">
        <v>4.9657999999999998</v>
      </c>
      <c r="W242" s="103">
        <v>3.7490999999999999</v>
      </c>
      <c r="X242" s="103">
        <v>0</v>
      </c>
      <c r="Y242" s="103">
        <v>0</v>
      </c>
      <c r="Z242" s="103">
        <v>0</v>
      </c>
      <c r="AA242" s="103">
        <v>0</v>
      </c>
      <c r="AB242" s="103">
        <v>0</v>
      </c>
      <c r="AC242" s="103">
        <v>0</v>
      </c>
      <c r="AD242" s="103">
        <v>0</v>
      </c>
      <c r="AE242" s="103">
        <v>0</v>
      </c>
      <c r="AF242" s="103">
        <v>0</v>
      </c>
      <c r="AG242" s="103">
        <v>0</v>
      </c>
      <c r="AH242" s="103">
        <v>0</v>
      </c>
      <c r="AI242" s="103">
        <v>0</v>
      </c>
      <c r="AJ242" s="103">
        <v>0</v>
      </c>
      <c r="AK242" s="103">
        <v>0</v>
      </c>
      <c r="AL242" s="103">
        <v>0</v>
      </c>
      <c r="AM242" s="103">
        <v>0</v>
      </c>
      <c r="AN242" s="103">
        <v>0</v>
      </c>
      <c r="AO242" s="103">
        <v>0</v>
      </c>
      <c r="AP242" s="103">
        <v>0</v>
      </c>
      <c r="AQ242" s="103">
        <v>0</v>
      </c>
      <c r="AR242" s="103">
        <v>0</v>
      </c>
      <c r="AS242" s="103">
        <v>0</v>
      </c>
      <c r="AT242" s="103">
        <v>0</v>
      </c>
      <c r="AU242" s="103">
        <v>0</v>
      </c>
      <c r="AV242" s="103">
        <v>0</v>
      </c>
      <c r="AW242" s="103">
        <v>0</v>
      </c>
      <c r="AX242" s="103">
        <v>0</v>
      </c>
      <c r="AY242" s="103">
        <v>0</v>
      </c>
      <c r="AZ242" s="103">
        <v>0</v>
      </c>
      <c r="BA242" s="103">
        <v>0</v>
      </c>
      <c r="BB242" s="103">
        <v>0</v>
      </c>
      <c r="BC242" s="103">
        <v>0</v>
      </c>
      <c r="BD242" s="103">
        <v>0</v>
      </c>
      <c r="BE242" s="103">
        <v>0</v>
      </c>
      <c r="BF242" s="103">
        <v>0</v>
      </c>
      <c r="BG242" s="103">
        <v>0</v>
      </c>
      <c r="BH242" s="103">
        <v>0</v>
      </c>
      <c r="BI242" s="103">
        <v>0</v>
      </c>
      <c r="BJ242" s="103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/>
      <c r="BW242" s="5"/>
      <c r="BX242" s="5"/>
      <c r="BY242" s="5"/>
      <c r="BZ242" s="5"/>
      <c r="CA242" s="5"/>
      <c r="CB242" s="105" t="s">
        <v>14</v>
      </c>
      <c r="CC242" s="106">
        <f t="shared" si="54"/>
        <v>6.8647</v>
      </c>
      <c r="CD242" s="93">
        <f t="shared" si="55"/>
        <v>0</v>
      </c>
      <c r="CE242" s="107">
        <f t="shared" si="56"/>
        <v>0</v>
      </c>
      <c r="CF242" s="16">
        <f t="shared" si="57"/>
        <v>0</v>
      </c>
    </row>
    <row r="243" spans="1:85" ht="14.5" x14ac:dyDescent="0.35">
      <c r="A243" s="91" t="s">
        <v>811</v>
      </c>
      <c r="B243" s="91" t="s">
        <v>49</v>
      </c>
      <c r="C243" s="91">
        <v>599</v>
      </c>
      <c r="D243" s="91">
        <v>3529</v>
      </c>
      <c r="E243" s="91" t="str">
        <f t="shared" si="50"/>
        <v>MOTORISTA ENTREGADOR ABASTECEDOR3529599</v>
      </c>
      <c r="F243" s="91" t="s">
        <v>982</v>
      </c>
      <c r="G243" s="91" t="s">
        <v>336</v>
      </c>
      <c r="H243" s="91" t="s">
        <v>51</v>
      </c>
      <c r="I243" s="91" t="s">
        <v>337</v>
      </c>
      <c r="J243" s="91" t="s">
        <v>1133</v>
      </c>
      <c r="K243" s="102" t="s">
        <v>1063</v>
      </c>
      <c r="L243" s="103">
        <v>0</v>
      </c>
      <c r="M243" s="104">
        <v>31.353999999999999</v>
      </c>
      <c r="N243" s="103">
        <v>0</v>
      </c>
      <c r="O243" s="103">
        <v>36.356200000000001</v>
      </c>
      <c r="P243" s="103">
        <v>35.823599999999999</v>
      </c>
      <c r="Q243" s="103">
        <v>34.556199999999997</v>
      </c>
      <c r="R243" s="103">
        <v>34.140300000000003</v>
      </c>
      <c r="S243" s="103">
        <v>34.140300000000003</v>
      </c>
      <c r="T243" s="103">
        <v>0</v>
      </c>
      <c r="U243" s="103">
        <v>1.9993000000000001</v>
      </c>
      <c r="V243" s="103">
        <v>0</v>
      </c>
      <c r="W243" s="103">
        <v>0</v>
      </c>
      <c r="X243" s="103">
        <v>0</v>
      </c>
      <c r="Y243" s="103">
        <v>0</v>
      </c>
      <c r="Z243" s="103">
        <v>0</v>
      </c>
      <c r="AA243" s="103">
        <v>0</v>
      </c>
      <c r="AB243" s="103">
        <v>0</v>
      </c>
      <c r="AC243" s="103">
        <v>0</v>
      </c>
      <c r="AD243" s="103">
        <v>0</v>
      </c>
      <c r="AE243" s="103">
        <v>0</v>
      </c>
      <c r="AF243" s="103">
        <v>0</v>
      </c>
      <c r="AG243" s="103">
        <v>0</v>
      </c>
      <c r="AH243" s="103">
        <v>0</v>
      </c>
      <c r="AI243" s="103">
        <v>0</v>
      </c>
      <c r="AJ243" s="103">
        <v>0</v>
      </c>
      <c r="AK243" s="103">
        <v>0</v>
      </c>
      <c r="AL243" s="103">
        <v>0</v>
      </c>
      <c r="AM243" s="103">
        <v>1.1680999999999999</v>
      </c>
      <c r="AN243" s="103">
        <v>2.8504999999999998</v>
      </c>
      <c r="AO243" s="103">
        <v>7.8829000000000002</v>
      </c>
      <c r="AP243" s="103">
        <v>2.8645999999999998</v>
      </c>
      <c r="AQ243" s="103">
        <v>0</v>
      </c>
      <c r="AR243" s="103">
        <v>3.6120999999999999</v>
      </c>
      <c r="AS243" s="103">
        <v>7.3438999999999997</v>
      </c>
      <c r="AT243" s="103">
        <v>7.5438999999999998</v>
      </c>
      <c r="AU243" s="103">
        <v>8.3765000000000001</v>
      </c>
      <c r="AV243" s="103">
        <v>12.026400000000001</v>
      </c>
      <c r="AW243" s="103">
        <v>18.241299999999999</v>
      </c>
      <c r="AX243" s="103">
        <v>24.106999999999999</v>
      </c>
      <c r="AY243" s="103">
        <v>27.8903</v>
      </c>
      <c r="AZ243" s="103">
        <v>29.0244</v>
      </c>
      <c r="BA243" s="103">
        <v>29.090299999999999</v>
      </c>
      <c r="BB243" s="103">
        <v>30.940300000000001</v>
      </c>
      <c r="BC243" s="103">
        <v>32.790300000000002</v>
      </c>
      <c r="BD243" s="103">
        <v>34.439500000000002</v>
      </c>
      <c r="BE243" s="103">
        <v>40.038499999999999</v>
      </c>
      <c r="BF243" s="103">
        <v>1.9174</v>
      </c>
      <c r="BG243" s="103">
        <v>7.2831999999999999</v>
      </c>
      <c r="BH243" s="103">
        <v>9.5505999999999993</v>
      </c>
      <c r="BI243" s="103">
        <v>12.8491</v>
      </c>
      <c r="BJ243" s="103">
        <v>15.883100000000001</v>
      </c>
      <c r="BK243" s="5">
        <v>31.097899999999999</v>
      </c>
      <c r="BL243" s="5">
        <v>35.378</v>
      </c>
      <c r="BM243" s="5">
        <v>42.275500000000001</v>
      </c>
      <c r="BN243" s="5">
        <v>44.257899999999999</v>
      </c>
      <c r="BO243" s="5">
        <v>47.9895</v>
      </c>
      <c r="BP243" s="5">
        <v>55.004399999999997</v>
      </c>
      <c r="BQ243" s="5">
        <v>56.637700000000002</v>
      </c>
      <c r="BR243" s="5">
        <v>61.87</v>
      </c>
      <c r="BS243" s="5">
        <v>66.369200000000006</v>
      </c>
      <c r="BT243" s="5">
        <v>68.202500000000001</v>
      </c>
      <c r="BU243" s="5">
        <v>70.335700000000003</v>
      </c>
      <c r="BV243" s="5"/>
      <c r="BW243" s="5"/>
      <c r="BX243" s="5"/>
      <c r="BY243" s="5"/>
      <c r="BZ243" s="5"/>
      <c r="CA243" s="5"/>
      <c r="CB243" s="105" t="s">
        <v>14</v>
      </c>
      <c r="CC243" s="106">
        <f t="shared" si="54"/>
        <v>34.140300000000003</v>
      </c>
      <c r="CD243" s="93">
        <f t="shared" si="55"/>
        <v>0</v>
      </c>
      <c r="CE243" s="107">
        <f t="shared" si="56"/>
        <v>40.038499999999999</v>
      </c>
      <c r="CF243" s="16">
        <f t="shared" si="57"/>
        <v>70.335700000000003</v>
      </c>
    </row>
    <row r="244" spans="1:85" ht="14.5" x14ac:dyDescent="0.35">
      <c r="A244" s="91" t="s">
        <v>1003</v>
      </c>
      <c r="B244" s="91" t="s">
        <v>49</v>
      </c>
      <c r="C244" s="91">
        <v>599</v>
      </c>
      <c r="D244" s="91">
        <v>3529</v>
      </c>
      <c r="E244" s="91" t="str">
        <f t="shared" si="50"/>
        <v>MOTORISTA ENTREGADOR ABASTECEDOR3529599</v>
      </c>
      <c r="F244" s="91" t="s">
        <v>982</v>
      </c>
      <c r="G244" s="91" t="s">
        <v>336</v>
      </c>
      <c r="H244" s="91" t="s">
        <v>51</v>
      </c>
      <c r="I244" s="91" t="s">
        <v>337</v>
      </c>
      <c r="J244" s="91" t="s">
        <v>1133</v>
      </c>
      <c r="K244" s="102" t="s">
        <v>1063</v>
      </c>
      <c r="L244" s="103">
        <v>18.062799999999999</v>
      </c>
      <c r="M244" s="104">
        <v>18.062799999999999</v>
      </c>
      <c r="N244" s="103">
        <v>18.062799999999999</v>
      </c>
      <c r="O244" s="103">
        <v>18.062799999999999</v>
      </c>
      <c r="P244" s="103">
        <v>18.062799999999999</v>
      </c>
      <c r="Q244" s="103">
        <v>18.062799999999999</v>
      </c>
      <c r="R244" s="103">
        <v>18.062799999999999</v>
      </c>
      <c r="S244" s="103">
        <v>18.062799999999999</v>
      </c>
      <c r="T244" s="103">
        <v>0</v>
      </c>
      <c r="U244" s="103">
        <v>0</v>
      </c>
      <c r="V244" s="103">
        <v>0</v>
      </c>
      <c r="W244" s="103">
        <v>0</v>
      </c>
      <c r="X244" s="103">
        <v>0</v>
      </c>
      <c r="Y244" s="103">
        <v>0</v>
      </c>
      <c r="Z244" s="103">
        <v>0</v>
      </c>
      <c r="AA244" s="103">
        <v>0</v>
      </c>
      <c r="AB244" s="103">
        <v>0</v>
      </c>
      <c r="AC244" s="103">
        <v>0</v>
      </c>
      <c r="AD244" s="103">
        <v>0</v>
      </c>
      <c r="AE244" s="103">
        <v>0</v>
      </c>
      <c r="AF244" s="103">
        <v>0</v>
      </c>
      <c r="AG244" s="103">
        <v>0</v>
      </c>
      <c r="AH244" s="103">
        <v>0</v>
      </c>
      <c r="AI244" s="103">
        <v>0</v>
      </c>
      <c r="AJ244" s="103">
        <v>0</v>
      </c>
      <c r="AK244" s="103">
        <v>0</v>
      </c>
      <c r="AL244" s="103">
        <v>0</v>
      </c>
      <c r="AM244" s="103">
        <v>0</v>
      </c>
      <c r="AN244" s="103">
        <v>0</v>
      </c>
      <c r="AO244" s="103">
        <v>0</v>
      </c>
      <c r="AP244" s="103">
        <v>0</v>
      </c>
      <c r="AQ244" s="103">
        <v>0</v>
      </c>
      <c r="AR244" s="103">
        <v>0</v>
      </c>
      <c r="AS244" s="103">
        <v>0</v>
      </c>
      <c r="AT244" s="103">
        <v>0</v>
      </c>
      <c r="AU244" s="103">
        <v>0</v>
      </c>
      <c r="AV244" s="103">
        <v>0</v>
      </c>
      <c r="AW244" s="103">
        <v>0</v>
      </c>
      <c r="AX244" s="103">
        <v>0</v>
      </c>
      <c r="AY244" s="103">
        <v>0</v>
      </c>
      <c r="AZ244" s="103">
        <v>0</v>
      </c>
      <c r="BA244" s="103">
        <v>0</v>
      </c>
      <c r="BB244" s="103">
        <v>0</v>
      </c>
      <c r="BC244" s="103">
        <v>0</v>
      </c>
      <c r="BD244" s="103">
        <v>0</v>
      </c>
      <c r="BE244" s="103">
        <v>0</v>
      </c>
      <c r="BF244" s="103">
        <v>0</v>
      </c>
      <c r="BG244" s="103">
        <v>0</v>
      </c>
      <c r="BH244" s="103">
        <v>0</v>
      </c>
      <c r="BI244" s="103">
        <v>0</v>
      </c>
      <c r="BJ244" s="103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/>
      <c r="BW244" s="5"/>
      <c r="BX244" s="5"/>
      <c r="BY244" s="5"/>
      <c r="BZ244" s="5"/>
      <c r="CA244" s="5"/>
      <c r="CB244" s="105" t="s">
        <v>14</v>
      </c>
      <c r="CC244" s="106">
        <f t="shared" si="54"/>
        <v>18.062799999999999</v>
      </c>
      <c r="CD244" s="93">
        <f t="shared" si="55"/>
        <v>0</v>
      </c>
      <c r="CE244" s="107">
        <f t="shared" si="56"/>
        <v>0</v>
      </c>
      <c r="CF244" s="16">
        <f t="shared" si="57"/>
        <v>0</v>
      </c>
    </row>
    <row r="245" spans="1:85" ht="14.5" x14ac:dyDescent="0.35">
      <c r="A245" s="91" t="s">
        <v>1015</v>
      </c>
      <c r="B245" s="91" t="s">
        <v>49</v>
      </c>
      <c r="C245" s="91">
        <v>599</v>
      </c>
      <c r="D245" s="91">
        <v>3529</v>
      </c>
      <c r="E245" s="91" t="str">
        <f t="shared" si="50"/>
        <v>MOTORISTA ENTREGADOR ABASTECEDOR3529599</v>
      </c>
      <c r="F245" s="91" t="s">
        <v>982</v>
      </c>
      <c r="G245" s="91" t="s">
        <v>336</v>
      </c>
      <c r="H245" s="91" t="s">
        <v>51</v>
      </c>
      <c r="I245" s="91" t="s">
        <v>337</v>
      </c>
      <c r="J245" s="91" t="s">
        <v>1133</v>
      </c>
      <c r="K245" s="102" t="s">
        <v>1063</v>
      </c>
      <c r="L245" s="103">
        <v>29.2974</v>
      </c>
      <c r="M245" s="104">
        <v>29.2974</v>
      </c>
      <c r="N245" s="103">
        <v>29.2974</v>
      </c>
      <c r="O245" s="103">
        <v>29.2974</v>
      </c>
      <c r="P245" s="103">
        <v>29.2974</v>
      </c>
      <c r="Q245" s="103">
        <v>29.2974</v>
      </c>
      <c r="R245" s="103">
        <v>24.814800000000002</v>
      </c>
      <c r="S245" s="103">
        <v>24.814800000000002</v>
      </c>
      <c r="T245" s="103">
        <v>0</v>
      </c>
      <c r="U245" s="103">
        <v>0</v>
      </c>
      <c r="V245" s="103">
        <v>0</v>
      </c>
      <c r="W245" s="103">
        <v>0</v>
      </c>
      <c r="X245" s="103">
        <v>0</v>
      </c>
      <c r="Y245" s="103">
        <v>0</v>
      </c>
      <c r="Z245" s="103">
        <v>0</v>
      </c>
      <c r="AA245" s="103">
        <v>0</v>
      </c>
      <c r="AB245" s="103">
        <v>0</v>
      </c>
      <c r="AC245" s="103">
        <v>0</v>
      </c>
      <c r="AD245" s="103">
        <v>0</v>
      </c>
      <c r="AE245" s="103">
        <v>0</v>
      </c>
      <c r="AF245" s="103">
        <v>0</v>
      </c>
      <c r="AG245" s="103">
        <v>0</v>
      </c>
      <c r="AH245" s="103">
        <v>0</v>
      </c>
      <c r="AI245" s="103">
        <v>0</v>
      </c>
      <c r="AJ245" s="103">
        <v>0</v>
      </c>
      <c r="AK245" s="103">
        <v>0</v>
      </c>
      <c r="AL245" s="103">
        <v>0</v>
      </c>
      <c r="AM245" s="103">
        <v>0</v>
      </c>
      <c r="AN245" s="103">
        <v>0</v>
      </c>
      <c r="AO245" s="103">
        <v>0</v>
      </c>
      <c r="AP245" s="103">
        <v>0</v>
      </c>
      <c r="AQ245" s="103">
        <v>0</v>
      </c>
      <c r="AR245" s="103">
        <v>0</v>
      </c>
      <c r="AS245" s="103">
        <v>0</v>
      </c>
      <c r="AT245" s="103">
        <v>0</v>
      </c>
      <c r="AU245" s="103">
        <v>0</v>
      </c>
      <c r="AV245" s="103">
        <v>0</v>
      </c>
      <c r="AW245" s="103">
        <v>0</v>
      </c>
      <c r="AX245" s="103">
        <v>0</v>
      </c>
      <c r="AY245" s="103">
        <v>0</v>
      </c>
      <c r="AZ245" s="103">
        <v>0</v>
      </c>
      <c r="BA245" s="103">
        <v>0</v>
      </c>
      <c r="BB245" s="103">
        <v>0</v>
      </c>
      <c r="BC245" s="103">
        <v>0</v>
      </c>
      <c r="BD245" s="103">
        <v>0</v>
      </c>
      <c r="BE245" s="103">
        <v>0</v>
      </c>
      <c r="BF245" s="103">
        <v>0</v>
      </c>
      <c r="BG245" s="103">
        <v>0</v>
      </c>
      <c r="BH245" s="103">
        <v>0</v>
      </c>
      <c r="BI245" s="103">
        <v>0</v>
      </c>
      <c r="BJ245" s="103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/>
      <c r="BW245" s="5"/>
      <c r="BX245" s="5"/>
      <c r="BY245" s="5"/>
      <c r="BZ245" s="5"/>
      <c r="CA245" s="5"/>
      <c r="CB245" s="105" t="s">
        <v>14</v>
      </c>
      <c r="CC245" s="106">
        <f t="shared" si="54"/>
        <v>24.814800000000002</v>
      </c>
      <c r="CD245" s="93">
        <f t="shared" si="55"/>
        <v>0</v>
      </c>
      <c r="CE245" s="107">
        <f t="shared" si="56"/>
        <v>0</v>
      </c>
      <c r="CF245" s="16">
        <f t="shared" si="57"/>
        <v>0</v>
      </c>
    </row>
    <row r="246" spans="1:85" ht="14.5" x14ac:dyDescent="0.35">
      <c r="A246" s="91" t="s">
        <v>1016</v>
      </c>
      <c r="B246" s="91" t="s">
        <v>49</v>
      </c>
      <c r="C246" s="91">
        <v>599</v>
      </c>
      <c r="D246" s="91">
        <v>3529</v>
      </c>
      <c r="E246" s="91" t="str">
        <f t="shared" si="50"/>
        <v>MOTORISTA ENTREGADOR ABASTECEDOR3529599</v>
      </c>
      <c r="F246" s="91" t="s">
        <v>982</v>
      </c>
      <c r="G246" s="91" t="s">
        <v>336</v>
      </c>
      <c r="H246" s="91" t="s">
        <v>51</v>
      </c>
      <c r="I246" s="91" t="s">
        <v>337</v>
      </c>
      <c r="J246" s="91" t="s">
        <v>1133</v>
      </c>
      <c r="K246" s="102" t="s">
        <v>1063</v>
      </c>
      <c r="L246" s="103">
        <v>0</v>
      </c>
      <c r="M246" s="103">
        <v>0</v>
      </c>
      <c r="N246" s="103">
        <v>54.681699999999999</v>
      </c>
      <c r="O246" s="103">
        <v>54.681699999999999</v>
      </c>
      <c r="P246" s="103">
        <v>36.417400000000001</v>
      </c>
      <c r="Q246" s="103">
        <v>38.450000000000003</v>
      </c>
      <c r="R246" s="103">
        <v>38.450000000000003</v>
      </c>
      <c r="S246" s="103">
        <v>0</v>
      </c>
      <c r="T246" s="103">
        <v>0</v>
      </c>
      <c r="U246" s="103">
        <v>0</v>
      </c>
      <c r="V246" s="103">
        <v>0</v>
      </c>
      <c r="W246" s="103">
        <v>0</v>
      </c>
      <c r="X246" s="103">
        <v>0</v>
      </c>
      <c r="Y246" s="103">
        <v>0</v>
      </c>
      <c r="Z246" s="103">
        <v>0</v>
      </c>
      <c r="AA246" s="103">
        <v>0</v>
      </c>
      <c r="AB246" s="103">
        <v>0</v>
      </c>
      <c r="AC246" s="103">
        <v>0</v>
      </c>
      <c r="AD246" s="103">
        <v>0</v>
      </c>
      <c r="AE246" s="103">
        <v>0</v>
      </c>
      <c r="AF246" s="103">
        <v>0</v>
      </c>
      <c r="AG246" s="103">
        <v>0</v>
      </c>
      <c r="AH246" s="103">
        <v>0</v>
      </c>
      <c r="AI246" s="103">
        <v>0</v>
      </c>
      <c r="AJ246" s="103">
        <v>0</v>
      </c>
      <c r="AK246" s="103">
        <v>0</v>
      </c>
      <c r="AL246" s="103">
        <v>0</v>
      </c>
      <c r="AM246" s="103">
        <v>0</v>
      </c>
      <c r="AN246" s="103">
        <v>0</v>
      </c>
      <c r="AO246" s="103">
        <v>0</v>
      </c>
      <c r="AP246" s="103">
        <v>0</v>
      </c>
      <c r="AQ246" s="103">
        <v>0</v>
      </c>
      <c r="AR246" s="103">
        <v>0</v>
      </c>
      <c r="AS246" s="103">
        <v>0</v>
      </c>
      <c r="AT246" s="103">
        <v>0</v>
      </c>
      <c r="AU246" s="103">
        <v>0</v>
      </c>
      <c r="AV246" s="103">
        <v>0</v>
      </c>
      <c r="AW246" s="103">
        <v>0</v>
      </c>
      <c r="AX246" s="103">
        <v>0</v>
      </c>
      <c r="AY246" s="103">
        <v>0</v>
      </c>
      <c r="AZ246" s="103">
        <v>0</v>
      </c>
      <c r="BA246" s="103">
        <v>0</v>
      </c>
      <c r="BB246" s="103">
        <v>0</v>
      </c>
      <c r="BC246" s="103">
        <v>0</v>
      </c>
      <c r="BD246" s="103">
        <v>0</v>
      </c>
      <c r="BE246" s="103">
        <v>0</v>
      </c>
      <c r="BF246" s="103">
        <v>0</v>
      </c>
      <c r="BG246" s="103">
        <v>0</v>
      </c>
      <c r="BH246" s="103">
        <v>0</v>
      </c>
      <c r="BI246" s="103">
        <v>0</v>
      </c>
      <c r="BJ246" s="103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/>
      <c r="BW246" s="5"/>
      <c r="BX246" s="5"/>
      <c r="BY246" s="5"/>
      <c r="BZ246" s="5"/>
      <c r="CA246" s="5"/>
      <c r="CB246" s="105" t="s">
        <v>14</v>
      </c>
      <c r="CC246" s="106">
        <f t="shared" si="54"/>
        <v>0</v>
      </c>
      <c r="CD246" s="93">
        <f t="shared" si="55"/>
        <v>0</v>
      </c>
      <c r="CE246" s="107">
        <f t="shared" si="56"/>
        <v>0</v>
      </c>
      <c r="CF246" s="16">
        <f t="shared" si="57"/>
        <v>0</v>
      </c>
    </row>
    <row r="247" spans="1:85" ht="14.5" x14ac:dyDescent="0.35">
      <c r="A247" s="91" t="s">
        <v>983</v>
      </c>
      <c r="B247" s="91" t="s">
        <v>40</v>
      </c>
      <c r="C247" s="91">
        <v>568</v>
      </c>
      <c r="D247" s="91">
        <v>3506</v>
      </c>
      <c r="E247" s="91" t="str">
        <f t="shared" si="50"/>
        <v>MOTORISTA SUPLENTE3506568</v>
      </c>
      <c r="F247" s="91" t="s">
        <v>982</v>
      </c>
      <c r="G247" s="91" t="s">
        <v>43</v>
      </c>
      <c r="H247" s="91" t="s">
        <v>34</v>
      </c>
      <c r="I247" s="91" t="s">
        <v>107</v>
      </c>
      <c r="J247" s="91" t="s">
        <v>1133</v>
      </c>
      <c r="K247" s="102" t="s">
        <v>1425</v>
      </c>
      <c r="L247" s="103">
        <v>4.8952999999999998</v>
      </c>
      <c r="M247" s="104">
        <v>4.8452999999999999</v>
      </c>
      <c r="N247" s="103">
        <v>5.9444999999999997</v>
      </c>
      <c r="O247" s="103">
        <v>5.9444999999999997</v>
      </c>
      <c r="P247" s="103">
        <v>5.9444999999999997</v>
      </c>
      <c r="Q247" s="103">
        <v>5.9444999999999997</v>
      </c>
      <c r="R247" s="103">
        <v>5.9444999999999997</v>
      </c>
      <c r="S247" s="103">
        <v>5.9444999999999997</v>
      </c>
      <c r="T247" s="103">
        <v>0</v>
      </c>
      <c r="U247" s="103">
        <v>0</v>
      </c>
      <c r="V247" s="103">
        <v>0</v>
      </c>
      <c r="W247" s="103">
        <v>0</v>
      </c>
      <c r="X247" s="103">
        <v>0</v>
      </c>
      <c r="Y247" s="103">
        <v>0</v>
      </c>
      <c r="Z247" s="103">
        <v>0</v>
      </c>
      <c r="AA247" s="103">
        <v>0</v>
      </c>
      <c r="AB247" s="103">
        <v>0</v>
      </c>
      <c r="AC247" s="103">
        <v>0</v>
      </c>
      <c r="AD247" s="103">
        <v>0</v>
      </c>
      <c r="AE247" s="103">
        <v>0</v>
      </c>
      <c r="AF247" s="103">
        <v>0</v>
      </c>
      <c r="AG247" s="103">
        <v>0</v>
      </c>
      <c r="AH247" s="103">
        <v>0</v>
      </c>
      <c r="AI247" s="103">
        <v>0</v>
      </c>
      <c r="AJ247" s="103">
        <v>0</v>
      </c>
      <c r="AK247" s="103">
        <v>0</v>
      </c>
      <c r="AL247" s="103">
        <v>0</v>
      </c>
      <c r="AM247" s="103">
        <v>0</v>
      </c>
      <c r="AN247" s="103">
        <v>0</v>
      </c>
      <c r="AO247" s="103">
        <v>0</v>
      </c>
      <c r="AP247" s="103">
        <v>0</v>
      </c>
      <c r="AQ247" s="103">
        <v>0</v>
      </c>
      <c r="AR247" s="103">
        <v>0</v>
      </c>
      <c r="AS247" s="103">
        <v>0</v>
      </c>
      <c r="AT247" s="103">
        <v>0</v>
      </c>
      <c r="AU247" s="103">
        <v>0</v>
      </c>
      <c r="AV247" s="103">
        <v>0</v>
      </c>
      <c r="AW247" s="103">
        <v>0</v>
      </c>
      <c r="AX247" s="103">
        <v>0</v>
      </c>
      <c r="AY247" s="103">
        <v>0</v>
      </c>
      <c r="AZ247" s="103">
        <v>0</v>
      </c>
      <c r="BA247" s="103">
        <v>0</v>
      </c>
      <c r="BB247" s="103">
        <v>0</v>
      </c>
      <c r="BC247" s="103">
        <v>0</v>
      </c>
      <c r="BD247" s="103">
        <v>0</v>
      </c>
      <c r="BE247" s="103">
        <v>0</v>
      </c>
      <c r="BF247" s="103">
        <v>0</v>
      </c>
      <c r="BG247" s="103">
        <v>0</v>
      </c>
      <c r="BH247" s="103">
        <v>0</v>
      </c>
      <c r="BI247" s="103">
        <v>0</v>
      </c>
      <c r="BJ247" s="103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/>
      <c r="BW247" s="5"/>
      <c r="BX247" s="5"/>
      <c r="BY247" s="5"/>
      <c r="BZ247" s="5"/>
      <c r="CA247" s="5"/>
      <c r="CB247" s="105" t="s">
        <v>14</v>
      </c>
      <c r="CC247" s="106">
        <f t="shared" si="54"/>
        <v>5.9444999999999997</v>
      </c>
      <c r="CD247" s="93">
        <f t="shared" si="55"/>
        <v>0</v>
      </c>
      <c r="CE247" s="107">
        <f t="shared" si="56"/>
        <v>0</v>
      </c>
      <c r="CF247" s="16">
        <f t="shared" si="57"/>
        <v>0</v>
      </c>
    </row>
    <row r="248" spans="1:85" ht="14.5" x14ac:dyDescent="0.35">
      <c r="A248" s="91" t="s">
        <v>1083</v>
      </c>
      <c r="B248" s="91" t="s">
        <v>83</v>
      </c>
      <c r="C248" s="91">
        <v>568</v>
      </c>
      <c r="D248" s="91">
        <v>3506</v>
      </c>
      <c r="E248" s="91" t="str">
        <f t="shared" si="50"/>
        <v>SUPERVISOR DISTRIBUICAO E FROTAS C3506568</v>
      </c>
      <c r="F248" s="91" t="s">
        <v>981</v>
      </c>
      <c r="G248" s="91" t="s">
        <v>43</v>
      </c>
      <c r="H248" s="91" t="s">
        <v>1065</v>
      </c>
      <c r="I248" s="91" t="s">
        <v>107</v>
      </c>
      <c r="J248" s="91" t="s">
        <v>1133</v>
      </c>
      <c r="K248" s="102" t="s">
        <v>1425</v>
      </c>
      <c r="L248" s="103">
        <v>0</v>
      </c>
      <c r="M248" s="103">
        <v>0</v>
      </c>
      <c r="N248" s="103">
        <v>0</v>
      </c>
      <c r="O248" s="103">
        <v>0</v>
      </c>
      <c r="P248" s="103">
        <v>0</v>
      </c>
      <c r="Q248" s="103">
        <v>0</v>
      </c>
      <c r="R248" s="103">
        <v>0</v>
      </c>
      <c r="S248" s="103">
        <v>0</v>
      </c>
      <c r="T248" s="103">
        <v>0</v>
      </c>
      <c r="U248" s="103">
        <v>0</v>
      </c>
      <c r="V248" s="103">
        <v>0</v>
      </c>
      <c r="W248" s="103">
        <v>0</v>
      </c>
      <c r="X248" s="103">
        <v>0</v>
      </c>
      <c r="Y248" s="103">
        <v>0</v>
      </c>
      <c r="Z248" s="103">
        <v>0</v>
      </c>
      <c r="AA248" s="103">
        <v>0</v>
      </c>
      <c r="AB248" s="103">
        <v>0</v>
      </c>
      <c r="AC248" s="103">
        <v>0</v>
      </c>
      <c r="AD248" s="103">
        <v>0</v>
      </c>
      <c r="AE248" s="103">
        <v>4.7497999999999996</v>
      </c>
      <c r="AF248" s="103">
        <v>4.7998000000000003</v>
      </c>
      <c r="AG248" s="103">
        <v>0</v>
      </c>
      <c r="AH248" s="103">
        <v>0</v>
      </c>
      <c r="AI248" s="103">
        <v>0</v>
      </c>
      <c r="AJ248" s="103">
        <v>0</v>
      </c>
      <c r="AK248" s="103">
        <v>0</v>
      </c>
      <c r="AL248" s="103">
        <v>8.3315999999999999</v>
      </c>
      <c r="AM248" s="103">
        <v>9.6489999999999991</v>
      </c>
      <c r="AN248" s="103">
        <v>10.132300000000001</v>
      </c>
      <c r="AO248" s="103">
        <v>10.032299999999999</v>
      </c>
      <c r="AP248" s="103">
        <v>0</v>
      </c>
      <c r="AQ248" s="103">
        <v>0</v>
      </c>
      <c r="AR248" s="103">
        <v>0</v>
      </c>
      <c r="AS248" s="103">
        <v>0.1308</v>
      </c>
      <c r="AT248" s="103">
        <v>2.8975</v>
      </c>
      <c r="AU248" s="103">
        <v>6.9989999999999997</v>
      </c>
      <c r="AV248" s="103">
        <v>3.68</v>
      </c>
      <c r="AW248" s="103">
        <v>0</v>
      </c>
      <c r="AX248" s="103">
        <v>0</v>
      </c>
      <c r="AY248" s="103">
        <v>0</v>
      </c>
      <c r="AZ248" s="103">
        <v>0</v>
      </c>
      <c r="BA248" s="103">
        <v>0</v>
      </c>
      <c r="BB248" s="103">
        <v>0</v>
      </c>
      <c r="BC248" s="103">
        <v>0</v>
      </c>
      <c r="BD248" s="103">
        <v>0</v>
      </c>
      <c r="BE248" s="103">
        <v>0.39589999999999997</v>
      </c>
      <c r="BF248" s="103">
        <v>2.0167000000000002</v>
      </c>
      <c r="BG248" s="103">
        <v>3.3014999999999999</v>
      </c>
      <c r="BH248" s="103">
        <v>3.3847999999999998</v>
      </c>
      <c r="BI248" s="103">
        <v>3.8363</v>
      </c>
      <c r="BJ248" s="103">
        <v>1.1363000000000001</v>
      </c>
      <c r="BK248" s="5">
        <v>1.2020999999999999</v>
      </c>
      <c r="BL248" s="5">
        <v>1.4695</v>
      </c>
      <c r="BM248" s="5">
        <v>5.6696</v>
      </c>
      <c r="BN248" s="5">
        <v>6.9021999999999997</v>
      </c>
      <c r="BO248" s="5">
        <v>1.7021999999999999</v>
      </c>
      <c r="BP248" s="5">
        <v>2.5522</v>
      </c>
      <c r="BQ248" s="5">
        <v>2.7181000000000002</v>
      </c>
      <c r="BR248" s="5">
        <v>2.8348</v>
      </c>
      <c r="BS248" s="5">
        <v>3.3847999999999998</v>
      </c>
      <c r="BT248" s="5">
        <v>3.3847999999999998</v>
      </c>
      <c r="BU248" s="5">
        <v>3.3847999999999998</v>
      </c>
      <c r="BV248" s="5"/>
      <c r="BW248" s="5"/>
      <c r="BX248" s="5"/>
      <c r="BY248" s="5"/>
      <c r="BZ248" s="5"/>
      <c r="CA248" s="5"/>
      <c r="CB248" s="105" t="s">
        <v>14</v>
      </c>
      <c r="CC248" s="106">
        <f t="shared" si="54"/>
        <v>0</v>
      </c>
      <c r="CD248" s="93">
        <f t="shared" si="55"/>
        <v>0</v>
      </c>
      <c r="CE248" s="107">
        <f t="shared" si="56"/>
        <v>0.39589999999999997</v>
      </c>
      <c r="CF248" s="16">
        <f t="shared" si="57"/>
        <v>3.3847999999999998</v>
      </c>
    </row>
    <row r="249" spans="1:85" ht="14.5" x14ac:dyDescent="0.35">
      <c r="A249" s="91" t="s">
        <v>1205</v>
      </c>
      <c r="B249" s="91" t="s">
        <v>49</v>
      </c>
      <c r="C249" s="91">
        <v>599</v>
      </c>
      <c r="D249" s="91">
        <v>3506</v>
      </c>
      <c r="E249" s="91" t="str">
        <f t="shared" si="50"/>
        <v>MOTORISTA ENTREGADOR ABASTECEDOR3506599</v>
      </c>
      <c r="F249" s="91" t="s">
        <v>982</v>
      </c>
      <c r="G249" s="91" t="s">
        <v>43</v>
      </c>
      <c r="H249" s="91" t="s">
        <v>51</v>
      </c>
      <c r="I249" s="91" t="s">
        <v>107</v>
      </c>
      <c r="J249" s="91" t="s">
        <v>1133</v>
      </c>
      <c r="K249" s="102" t="s">
        <v>1425</v>
      </c>
      <c r="L249" s="103">
        <v>0</v>
      </c>
      <c r="M249" s="103">
        <v>0</v>
      </c>
      <c r="N249" s="103">
        <v>0</v>
      </c>
      <c r="O249" s="103">
        <v>0</v>
      </c>
      <c r="P249" s="103">
        <v>0</v>
      </c>
      <c r="Q249" s="103">
        <v>0</v>
      </c>
      <c r="R249" s="103">
        <v>0</v>
      </c>
      <c r="S249" s="103">
        <v>0</v>
      </c>
      <c r="T249" s="103">
        <v>0</v>
      </c>
      <c r="U249" s="103">
        <v>0</v>
      </c>
      <c r="V249" s="103">
        <v>0</v>
      </c>
      <c r="W249" s="103">
        <v>0</v>
      </c>
      <c r="X249" s="103">
        <v>0</v>
      </c>
      <c r="Y249" s="103">
        <v>0</v>
      </c>
      <c r="Z249" s="103">
        <v>0</v>
      </c>
      <c r="AA249" s="103">
        <v>0</v>
      </c>
      <c r="AB249" s="103">
        <v>0</v>
      </c>
      <c r="AC249" s="103">
        <v>0</v>
      </c>
      <c r="AD249" s="103">
        <v>0</v>
      </c>
      <c r="AE249" s="103">
        <v>0</v>
      </c>
      <c r="AF249" s="103">
        <v>0</v>
      </c>
      <c r="AG249" s="103">
        <v>0</v>
      </c>
      <c r="AH249" s="103">
        <v>0</v>
      </c>
      <c r="AI249" s="103">
        <v>0</v>
      </c>
      <c r="AJ249" s="103">
        <v>0</v>
      </c>
      <c r="AK249" s="103">
        <v>0</v>
      </c>
      <c r="AL249" s="103">
        <v>0</v>
      </c>
      <c r="AM249" s="103">
        <v>0</v>
      </c>
      <c r="AN249" s="103">
        <v>0</v>
      </c>
      <c r="AO249" s="103">
        <v>1.4561999999999999</v>
      </c>
      <c r="AP249" s="103">
        <v>0.20699999999999999</v>
      </c>
      <c r="AQ249" s="103">
        <v>9.0300000000000005E-2</v>
      </c>
      <c r="AR249" s="103">
        <v>0.30690000000000001</v>
      </c>
      <c r="AS249" s="103">
        <v>0</v>
      </c>
      <c r="AT249" s="103">
        <v>0</v>
      </c>
      <c r="AU249" s="103">
        <v>0</v>
      </c>
      <c r="AV249" s="103">
        <v>0</v>
      </c>
      <c r="AW249" s="103">
        <v>0</v>
      </c>
      <c r="AX249" s="103">
        <v>0</v>
      </c>
      <c r="AY249" s="103">
        <v>0</v>
      </c>
      <c r="AZ249" s="103">
        <v>0</v>
      </c>
      <c r="BA249" s="103">
        <v>0</v>
      </c>
      <c r="BB249" s="103">
        <v>0</v>
      </c>
      <c r="BC249" s="103">
        <v>0</v>
      </c>
      <c r="BD249" s="103">
        <v>0</v>
      </c>
      <c r="BE249" s="103">
        <v>0</v>
      </c>
      <c r="BF249" s="103">
        <v>0</v>
      </c>
      <c r="BG249" s="103">
        <v>0</v>
      </c>
      <c r="BH249" s="103">
        <v>0</v>
      </c>
      <c r="BI249" s="103">
        <v>0</v>
      </c>
      <c r="BJ249" s="103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/>
      <c r="BW249" s="5"/>
      <c r="BX249" s="5"/>
      <c r="BY249" s="5"/>
      <c r="BZ249" s="5"/>
      <c r="CA249" s="5"/>
      <c r="CB249" s="105" t="s">
        <v>14</v>
      </c>
      <c r="CC249" s="106">
        <f t="shared" si="54"/>
        <v>0</v>
      </c>
      <c r="CD249" s="93">
        <f t="shared" si="55"/>
        <v>0</v>
      </c>
      <c r="CE249" s="107">
        <f t="shared" si="56"/>
        <v>0</v>
      </c>
      <c r="CF249" s="16">
        <f t="shared" si="57"/>
        <v>0</v>
      </c>
    </row>
    <row r="250" spans="1:85" ht="14.5" x14ac:dyDescent="0.35">
      <c r="A250" s="91" t="s">
        <v>1023</v>
      </c>
      <c r="B250" s="91" t="s">
        <v>49</v>
      </c>
      <c r="C250" s="91">
        <v>599</v>
      </c>
      <c r="D250" s="91">
        <v>3542</v>
      </c>
      <c r="E250" s="91" t="str">
        <f t="shared" si="50"/>
        <v>MOTORISTA ENTREGADOR ABASTECEDOR3542599</v>
      </c>
      <c r="F250" s="91" t="s">
        <v>982</v>
      </c>
      <c r="G250" s="91" t="s">
        <v>33</v>
      </c>
      <c r="H250" s="91" t="s">
        <v>51</v>
      </c>
      <c r="I250" s="91" t="s">
        <v>1032</v>
      </c>
      <c r="J250" s="91" t="s">
        <v>1133</v>
      </c>
      <c r="K250" s="102" t="s">
        <v>1063</v>
      </c>
      <c r="L250" s="103">
        <v>0</v>
      </c>
      <c r="M250" s="103">
        <v>0</v>
      </c>
      <c r="N250" s="103">
        <v>2.6547999999999998</v>
      </c>
      <c r="O250" s="103">
        <v>3.8207</v>
      </c>
      <c r="P250" s="103">
        <v>3.8207</v>
      </c>
      <c r="Q250" s="103">
        <v>3.9548000000000001</v>
      </c>
      <c r="R250" s="103">
        <v>2.6547999999999998</v>
      </c>
      <c r="S250" s="103">
        <v>0</v>
      </c>
      <c r="T250" s="103">
        <v>0</v>
      </c>
      <c r="U250" s="103">
        <v>0</v>
      </c>
      <c r="V250" s="103">
        <v>0</v>
      </c>
      <c r="W250" s="103">
        <v>0</v>
      </c>
      <c r="X250" s="103">
        <v>0</v>
      </c>
      <c r="Y250" s="103">
        <v>0</v>
      </c>
      <c r="Z250" s="103">
        <v>0</v>
      </c>
      <c r="AA250" s="103">
        <v>0</v>
      </c>
      <c r="AB250" s="103">
        <v>0</v>
      </c>
      <c r="AC250" s="103">
        <v>0</v>
      </c>
      <c r="AD250" s="103">
        <v>0</v>
      </c>
      <c r="AE250" s="103">
        <v>0</v>
      </c>
      <c r="AF250" s="103">
        <v>0</v>
      </c>
      <c r="AG250" s="103">
        <v>0</v>
      </c>
      <c r="AH250" s="103">
        <v>0</v>
      </c>
      <c r="AI250" s="103">
        <v>0</v>
      </c>
      <c r="AJ250" s="103">
        <v>0</v>
      </c>
      <c r="AK250" s="103">
        <v>0</v>
      </c>
      <c r="AL250" s="103">
        <v>0</v>
      </c>
      <c r="AM250" s="103">
        <v>0</v>
      </c>
      <c r="AN250" s="103">
        <v>0</v>
      </c>
      <c r="AO250" s="103">
        <v>0</v>
      </c>
      <c r="AP250" s="103">
        <v>0</v>
      </c>
      <c r="AQ250" s="103">
        <v>0</v>
      </c>
      <c r="AR250" s="103">
        <v>0</v>
      </c>
      <c r="AS250" s="103">
        <v>0</v>
      </c>
      <c r="AT250" s="103">
        <v>0</v>
      </c>
      <c r="AU250" s="103">
        <v>0</v>
      </c>
      <c r="AV250" s="103">
        <v>0</v>
      </c>
      <c r="AW250" s="103">
        <v>0</v>
      </c>
      <c r="AX250" s="103">
        <v>0</v>
      </c>
      <c r="AY250" s="103">
        <v>0</v>
      </c>
      <c r="AZ250" s="103">
        <v>0</v>
      </c>
      <c r="BA250" s="103">
        <v>0</v>
      </c>
      <c r="BB250" s="103">
        <v>0</v>
      </c>
      <c r="BC250" s="103">
        <v>0</v>
      </c>
      <c r="BD250" s="103">
        <v>0</v>
      </c>
      <c r="BE250" s="103">
        <v>0</v>
      </c>
      <c r="BF250" s="103">
        <v>0</v>
      </c>
      <c r="BG250" s="103">
        <v>0</v>
      </c>
      <c r="BH250" s="103">
        <v>0</v>
      </c>
      <c r="BI250" s="103">
        <v>0</v>
      </c>
      <c r="BJ250" s="103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/>
      <c r="BW250" s="5"/>
      <c r="BX250" s="5"/>
      <c r="BY250" s="5"/>
      <c r="BZ250" s="5"/>
      <c r="CA250" s="5"/>
      <c r="CB250" s="105" t="s">
        <v>14</v>
      </c>
      <c r="CC250" s="15">
        <f>M250</f>
        <v>0</v>
      </c>
      <c r="CD250" s="16">
        <f>AC250</f>
        <v>0</v>
      </c>
      <c r="CE250" s="133">
        <f>AV250</f>
        <v>0</v>
      </c>
      <c r="CF250" s="16">
        <f>BO250</f>
        <v>0</v>
      </c>
      <c r="CG250" s="93">
        <f>BU250</f>
        <v>0</v>
      </c>
    </row>
    <row r="251" spans="1:85" ht="14.5" x14ac:dyDescent="0.35">
      <c r="A251" s="91" t="s">
        <v>245</v>
      </c>
      <c r="B251" s="91" t="s">
        <v>194</v>
      </c>
      <c r="C251" s="91">
        <v>599</v>
      </c>
      <c r="D251" s="91">
        <v>3506</v>
      </c>
      <c r="E251" s="91" t="str">
        <f t="shared" si="50"/>
        <v>AJUDANTE ENTREGA3506599</v>
      </c>
      <c r="F251" s="91" t="s">
        <v>982</v>
      </c>
      <c r="G251" s="91" t="s">
        <v>43</v>
      </c>
      <c r="H251" s="91" t="s">
        <v>51</v>
      </c>
      <c r="I251" s="91" t="s">
        <v>107</v>
      </c>
      <c r="J251" s="91" t="s">
        <v>1133</v>
      </c>
      <c r="K251" s="102" t="s">
        <v>1425</v>
      </c>
      <c r="L251" s="103">
        <v>0</v>
      </c>
      <c r="M251" s="104">
        <v>0</v>
      </c>
      <c r="N251" s="103">
        <v>0</v>
      </c>
      <c r="O251" s="103">
        <v>0</v>
      </c>
      <c r="P251" s="103">
        <v>0</v>
      </c>
      <c r="Q251" s="103">
        <v>0</v>
      </c>
      <c r="R251" s="103">
        <v>0</v>
      </c>
      <c r="S251" s="103">
        <v>0</v>
      </c>
      <c r="T251" s="103">
        <v>0</v>
      </c>
      <c r="U251" s="103">
        <v>0</v>
      </c>
      <c r="V251" s="103">
        <v>0</v>
      </c>
      <c r="W251" s="103">
        <v>0</v>
      </c>
      <c r="X251" s="103">
        <v>3.7014999999999998</v>
      </c>
      <c r="Y251" s="103">
        <v>3.7014999999999998</v>
      </c>
      <c r="Z251" s="103">
        <v>17.1309</v>
      </c>
      <c r="AA251" s="103">
        <v>27.232399999999998</v>
      </c>
      <c r="AB251" s="103">
        <v>29.015799999999999</v>
      </c>
      <c r="AC251" s="103">
        <v>36.3658</v>
      </c>
      <c r="AD251" s="103">
        <v>40.281799999999997</v>
      </c>
      <c r="AE251" s="103">
        <v>45.698500000000003</v>
      </c>
      <c r="AF251" s="103">
        <v>44.365200000000002</v>
      </c>
      <c r="AG251" s="103">
        <v>45.532600000000002</v>
      </c>
      <c r="AH251" s="103">
        <v>45.416699999999999</v>
      </c>
      <c r="AI251" s="103">
        <v>46.549300000000002</v>
      </c>
      <c r="AJ251" s="103">
        <v>47.982700000000001</v>
      </c>
      <c r="AK251" s="103">
        <v>47.982700000000001</v>
      </c>
      <c r="AL251" s="103">
        <v>0.41830000000000001</v>
      </c>
      <c r="AM251" s="103">
        <v>1.0365</v>
      </c>
      <c r="AN251" s="103">
        <v>0</v>
      </c>
      <c r="AO251" s="103">
        <v>0.65720000000000001</v>
      </c>
      <c r="AP251" s="103">
        <v>1.9524999999999999</v>
      </c>
      <c r="AQ251" s="103">
        <v>0.71919999999999995</v>
      </c>
      <c r="AR251" s="103">
        <v>0</v>
      </c>
      <c r="AS251" s="103">
        <v>0</v>
      </c>
      <c r="AT251" s="103">
        <v>0</v>
      </c>
      <c r="AU251" s="103">
        <v>0</v>
      </c>
      <c r="AV251" s="103">
        <v>0</v>
      </c>
      <c r="AW251" s="103">
        <v>0</v>
      </c>
      <c r="AX251" s="103">
        <v>0</v>
      </c>
      <c r="AY251" s="103">
        <v>0</v>
      </c>
      <c r="AZ251" s="103">
        <v>0</v>
      </c>
      <c r="BA251" s="103">
        <v>0</v>
      </c>
      <c r="BB251" s="103">
        <v>0</v>
      </c>
      <c r="BC251" s="103">
        <v>0</v>
      </c>
      <c r="BD251" s="103">
        <v>0</v>
      </c>
      <c r="BE251" s="103">
        <v>0</v>
      </c>
      <c r="BF251" s="103">
        <v>0</v>
      </c>
      <c r="BG251" s="103">
        <v>0</v>
      </c>
      <c r="BH251" s="103">
        <v>0</v>
      </c>
      <c r="BI251" s="103">
        <v>0</v>
      </c>
      <c r="BJ251" s="103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/>
      <c r="BW251" s="5"/>
      <c r="BX251" s="5"/>
      <c r="BY251" s="5"/>
      <c r="BZ251" s="5"/>
      <c r="CA251" s="5"/>
      <c r="CB251" s="105" t="s">
        <v>14</v>
      </c>
      <c r="CC251" s="106">
        <f>S251</f>
        <v>0</v>
      </c>
      <c r="CD251" s="93">
        <f>AK251</f>
        <v>47.982700000000001</v>
      </c>
      <c r="CE251" s="107">
        <f>BE251</f>
        <v>0</v>
      </c>
      <c r="CF251" s="16">
        <f t="shared" ref="CF251:CF253" si="58">BU251</f>
        <v>0</v>
      </c>
    </row>
    <row r="252" spans="1:85" ht="14.5" x14ac:dyDescent="0.35">
      <c r="A252" s="91" t="s">
        <v>173</v>
      </c>
      <c r="B252" s="91" t="s">
        <v>49</v>
      </c>
      <c r="C252" s="91">
        <v>599</v>
      </c>
      <c r="D252" s="91">
        <v>3506</v>
      </c>
      <c r="E252" s="91" t="str">
        <f t="shared" si="50"/>
        <v>MOTORISTA ENTREGADOR ABASTECEDOR3506599</v>
      </c>
      <c r="F252" s="91" t="s">
        <v>982</v>
      </c>
      <c r="G252" s="91" t="s">
        <v>43</v>
      </c>
      <c r="H252" s="91" t="s">
        <v>51</v>
      </c>
      <c r="I252" s="91" t="s">
        <v>107</v>
      </c>
      <c r="J252" s="91" t="s">
        <v>1133</v>
      </c>
      <c r="K252" s="102" t="s">
        <v>1425</v>
      </c>
      <c r="L252" s="103">
        <v>0</v>
      </c>
      <c r="M252" s="104">
        <v>14.9465</v>
      </c>
      <c r="N252" s="103">
        <v>0</v>
      </c>
      <c r="O252" s="103">
        <v>15.9283</v>
      </c>
      <c r="P252" s="103">
        <v>7.9950000000000001</v>
      </c>
      <c r="Q252" s="103">
        <v>7.9950000000000001</v>
      </c>
      <c r="R252" s="103">
        <v>7.9950000000000001</v>
      </c>
      <c r="S252" s="103">
        <v>7.9950000000000001</v>
      </c>
      <c r="T252" s="103">
        <v>0</v>
      </c>
      <c r="U252" s="103">
        <v>0</v>
      </c>
      <c r="V252" s="103">
        <v>0</v>
      </c>
      <c r="W252" s="103">
        <v>0</v>
      </c>
      <c r="X252" s="103">
        <v>1.1498999999999999</v>
      </c>
      <c r="Y252" s="103">
        <v>1.1498999999999999</v>
      </c>
      <c r="Z252" s="103">
        <v>3.5831</v>
      </c>
      <c r="AA252" s="103">
        <v>7.4161999999999999</v>
      </c>
      <c r="AB252" s="103">
        <v>9.2154000000000007</v>
      </c>
      <c r="AC252" s="103">
        <v>10.7654</v>
      </c>
      <c r="AD252" s="103">
        <v>10.2812</v>
      </c>
      <c r="AE252" s="103">
        <v>13.1622</v>
      </c>
      <c r="AF252" s="103">
        <v>14.1281</v>
      </c>
      <c r="AG252" s="103">
        <v>14.6281</v>
      </c>
      <c r="AH252" s="103">
        <v>14.709899999999999</v>
      </c>
      <c r="AI252" s="103">
        <v>14.709899999999999</v>
      </c>
      <c r="AJ252" s="103">
        <v>15.9924</v>
      </c>
      <c r="AK252" s="103">
        <v>15.9924</v>
      </c>
      <c r="AL252" s="103">
        <v>0</v>
      </c>
      <c r="AM252" s="103">
        <v>0</v>
      </c>
      <c r="AN252" s="103">
        <v>0</v>
      </c>
      <c r="AO252" s="103">
        <v>0.81510000000000005</v>
      </c>
      <c r="AP252" s="103">
        <v>0.81510000000000005</v>
      </c>
      <c r="AQ252" s="103">
        <v>0.81510000000000005</v>
      </c>
      <c r="AR252" s="103">
        <v>0.68100000000000005</v>
      </c>
      <c r="AS252" s="103">
        <v>0.68100000000000005</v>
      </c>
      <c r="AT252" s="103">
        <v>0.68100000000000005</v>
      </c>
      <c r="AU252" s="103">
        <v>0.68100000000000005</v>
      </c>
      <c r="AV252" s="103">
        <v>0.73099999999999998</v>
      </c>
      <c r="AW252" s="103">
        <v>0.73099999999999998</v>
      </c>
      <c r="AX252" s="103">
        <v>0.73099999999999998</v>
      </c>
      <c r="AY252" s="103">
        <v>0.73099999999999998</v>
      </c>
      <c r="AZ252" s="103">
        <v>0.73099999999999998</v>
      </c>
      <c r="BA252" s="103">
        <v>0.73099999999999998</v>
      </c>
      <c r="BB252" s="103">
        <v>0.73099999999999998</v>
      </c>
      <c r="BC252" s="103">
        <v>0.73099999999999998</v>
      </c>
      <c r="BD252" s="103">
        <v>0.73099999999999998</v>
      </c>
      <c r="BE252" s="103">
        <v>0.73099999999999998</v>
      </c>
      <c r="BF252" s="103">
        <v>0</v>
      </c>
      <c r="BG252" s="103">
        <v>0</v>
      </c>
      <c r="BH252" s="103">
        <v>0</v>
      </c>
      <c r="BI252" s="103">
        <v>0</v>
      </c>
      <c r="BJ252" s="103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/>
      <c r="BW252" s="5"/>
      <c r="BX252" s="5"/>
      <c r="BY252" s="5"/>
      <c r="BZ252" s="5"/>
      <c r="CA252" s="5"/>
      <c r="CB252" s="105" t="s">
        <v>14</v>
      </c>
      <c r="CC252" s="106">
        <f>S252</f>
        <v>7.9950000000000001</v>
      </c>
      <c r="CD252" s="93">
        <f>AK252</f>
        <v>15.9924</v>
      </c>
      <c r="CE252" s="107">
        <f>BE252</f>
        <v>0.73099999999999998</v>
      </c>
      <c r="CF252" s="16">
        <f t="shared" si="58"/>
        <v>0</v>
      </c>
    </row>
    <row r="253" spans="1:85" ht="14.5" x14ac:dyDescent="0.35">
      <c r="A253" s="91" t="s">
        <v>187</v>
      </c>
      <c r="B253" s="91" t="s">
        <v>83</v>
      </c>
      <c r="C253" s="91">
        <v>599</v>
      </c>
      <c r="D253" s="91">
        <v>3506</v>
      </c>
      <c r="E253" s="91" t="str">
        <f t="shared" si="50"/>
        <v>SUPERVISOR DISTRIBUICAO E FROTAS C3506599</v>
      </c>
      <c r="F253" s="91" t="s">
        <v>981</v>
      </c>
      <c r="G253" s="91" t="s">
        <v>43</v>
      </c>
      <c r="H253" s="91" t="s">
        <v>1065</v>
      </c>
      <c r="I253" s="91" t="s">
        <v>107</v>
      </c>
      <c r="J253" s="91" t="s">
        <v>1133</v>
      </c>
      <c r="K253" s="102" t="s">
        <v>1425</v>
      </c>
      <c r="L253" s="104">
        <v>40.633299999999998</v>
      </c>
      <c r="M253" s="104">
        <v>36.453099999999999</v>
      </c>
      <c r="N253" s="104">
        <v>14.9308</v>
      </c>
      <c r="O253" s="103">
        <v>18.2133</v>
      </c>
      <c r="P253" s="103">
        <v>19.9633</v>
      </c>
      <c r="Q253" s="103">
        <v>23.879100000000001</v>
      </c>
      <c r="R253" s="103">
        <v>26.627500000000001</v>
      </c>
      <c r="S253" s="103">
        <v>26.627500000000001</v>
      </c>
      <c r="T253" s="103">
        <v>0</v>
      </c>
      <c r="U253" s="103">
        <v>3.7641</v>
      </c>
      <c r="V253" s="103">
        <v>6.1466000000000003</v>
      </c>
      <c r="W253" s="103">
        <v>5.9775999999999998</v>
      </c>
      <c r="X253" s="103">
        <v>11.074299999999999</v>
      </c>
      <c r="Y253" s="103">
        <v>11.074299999999999</v>
      </c>
      <c r="Z253" s="103">
        <v>15.888400000000001</v>
      </c>
      <c r="AA253" s="103">
        <v>9.1389999999999993</v>
      </c>
      <c r="AB253" s="103">
        <v>14.338100000000001</v>
      </c>
      <c r="AC253" s="103">
        <v>0</v>
      </c>
      <c r="AD253" s="103">
        <v>0</v>
      </c>
      <c r="AE253" s="103">
        <v>4.3197999999999999</v>
      </c>
      <c r="AF253" s="103">
        <v>10.1188</v>
      </c>
      <c r="AG253" s="103">
        <v>8.4543999999999997</v>
      </c>
      <c r="AH253" s="103">
        <v>8.4543999999999997</v>
      </c>
      <c r="AI253" s="103">
        <v>9.6702999999999992</v>
      </c>
      <c r="AJ253" s="103">
        <v>0</v>
      </c>
      <c r="AK253" s="103">
        <v>0</v>
      </c>
      <c r="AL253" s="103">
        <v>7.8832000000000004</v>
      </c>
      <c r="AM253" s="103">
        <v>12.2506</v>
      </c>
      <c r="AN253" s="103">
        <v>13.168699999999999</v>
      </c>
      <c r="AO253" s="103">
        <v>13.3012</v>
      </c>
      <c r="AP253" s="103">
        <v>0.71789999999999998</v>
      </c>
      <c r="AQ253" s="103">
        <v>0.96940000000000004</v>
      </c>
      <c r="AR253" s="103">
        <v>0</v>
      </c>
      <c r="AS253" s="103">
        <v>0</v>
      </c>
      <c r="AT253" s="103">
        <v>0</v>
      </c>
      <c r="AU253" s="103">
        <v>0</v>
      </c>
      <c r="AV253" s="103">
        <v>0</v>
      </c>
      <c r="AW253" s="103">
        <v>0</v>
      </c>
      <c r="AX253" s="103">
        <v>0</v>
      </c>
      <c r="AY253" s="103">
        <v>2.1852999999999998</v>
      </c>
      <c r="AZ253" s="103">
        <v>3.4011999999999998</v>
      </c>
      <c r="BA253" s="103">
        <v>5.2845000000000004</v>
      </c>
      <c r="BB253" s="103">
        <v>5.2845000000000004</v>
      </c>
      <c r="BC253" s="103">
        <v>7.9337</v>
      </c>
      <c r="BD253" s="103">
        <v>4.8162000000000003</v>
      </c>
      <c r="BE253" s="103">
        <v>0</v>
      </c>
      <c r="BF253" s="103">
        <v>4.5655999999999999</v>
      </c>
      <c r="BG253" s="103">
        <v>5.6654999999999998</v>
      </c>
      <c r="BH253" s="103">
        <v>11.113799999999999</v>
      </c>
      <c r="BI253" s="103">
        <v>12.346299999999999</v>
      </c>
      <c r="BJ253" s="103">
        <v>13.912100000000001</v>
      </c>
      <c r="BK253" s="5">
        <v>16.680499999999999</v>
      </c>
      <c r="BL253" s="5">
        <v>19.9802</v>
      </c>
      <c r="BM253" s="5">
        <v>0</v>
      </c>
      <c r="BN253" s="5">
        <v>0</v>
      </c>
      <c r="BO253" s="5">
        <v>0</v>
      </c>
      <c r="BP253" s="5">
        <v>1.2666999999999999</v>
      </c>
      <c r="BQ253" s="5">
        <v>1.7493000000000001</v>
      </c>
      <c r="BR253" s="5">
        <v>1.9152</v>
      </c>
      <c r="BS253" s="5">
        <v>1.9152</v>
      </c>
      <c r="BT253" s="5">
        <v>3.4136000000000002</v>
      </c>
      <c r="BU253" s="5">
        <v>5.2469000000000001</v>
      </c>
      <c r="BV253" s="5"/>
      <c r="BW253" s="5"/>
      <c r="BX253" s="5"/>
      <c r="BY253" s="5"/>
      <c r="BZ253" s="5"/>
      <c r="CA253" s="5"/>
      <c r="CB253" s="105" t="s">
        <v>14</v>
      </c>
      <c r="CC253" s="106">
        <f>S253</f>
        <v>26.627500000000001</v>
      </c>
      <c r="CD253" s="93">
        <f>AK253</f>
        <v>0</v>
      </c>
      <c r="CE253" s="107">
        <f>BE253</f>
        <v>0</v>
      </c>
      <c r="CF253" s="16">
        <f t="shared" si="58"/>
        <v>5.2469000000000001</v>
      </c>
    </row>
    <row r="254" spans="1:85" ht="14.5" x14ac:dyDescent="0.35">
      <c r="A254" s="91" t="s">
        <v>762</v>
      </c>
      <c r="B254" s="91" t="s">
        <v>49</v>
      </c>
      <c r="C254" s="91">
        <v>599</v>
      </c>
      <c r="D254" s="91">
        <v>4513</v>
      </c>
      <c r="E254" s="91" t="str">
        <f t="shared" si="50"/>
        <v>MOTORISTA ENTREGADOR ABASTECEDOR4513599</v>
      </c>
      <c r="F254" s="91" t="s">
        <v>982</v>
      </c>
      <c r="G254" s="91" t="s">
        <v>33</v>
      </c>
      <c r="H254" s="91" t="s">
        <v>51</v>
      </c>
      <c r="I254" s="91" t="s">
        <v>170</v>
      </c>
      <c r="J254" s="91" t="s">
        <v>1133</v>
      </c>
      <c r="K254" s="102" t="s">
        <v>1063</v>
      </c>
      <c r="L254" s="103">
        <v>0</v>
      </c>
      <c r="M254" s="104">
        <v>20.934000000000001</v>
      </c>
      <c r="N254" s="103">
        <v>0</v>
      </c>
      <c r="O254" s="103">
        <v>0</v>
      </c>
      <c r="P254" s="103">
        <v>0</v>
      </c>
      <c r="Q254" s="103">
        <v>1.4333</v>
      </c>
      <c r="R254" s="103">
        <v>0</v>
      </c>
      <c r="S254" s="103">
        <v>0</v>
      </c>
      <c r="T254" s="103">
        <v>0</v>
      </c>
      <c r="U254" s="103">
        <v>0</v>
      </c>
      <c r="V254" s="103">
        <v>0</v>
      </c>
      <c r="W254" s="103">
        <v>0</v>
      </c>
      <c r="X254" s="103">
        <v>0</v>
      </c>
      <c r="Y254" s="103">
        <v>0</v>
      </c>
      <c r="Z254" s="103">
        <v>0</v>
      </c>
      <c r="AA254" s="103">
        <v>0</v>
      </c>
      <c r="AB254" s="103">
        <v>1.3266</v>
      </c>
      <c r="AC254" s="103">
        <v>12.3933</v>
      </c>
      <c r="AD254" s="103">
        <v>0</v>
      </c>
      <c r="AE254" s="103">
        <v>0</v>
      </c>
      <c r="AF254" s="103">
        <v>0</v>
      </c>
      <c r="AG254" s="103">
        <v>0</v>
      </c>
      <c r="AH254" s="103">
        <v>0</v>
      </c>
      <c r="AI254" s="103">
        <v>0</v>
      </c>
      <c r="AJ254" s="103">
        <v>0</v>
      </c>
      <c r="AK254" s="103">
        <v>0</v>
      </c>
      <c r="AL254" s="103">
        <v>0</v>
      </c>
      <c r="AM254" s="103">
        <v>0</v>
      </c>
      <c r="AN254" s="103">
        <v>0</v>
      </c>
      <c r="AO254" s="103">
        <v>0</v>
      </c>
      <c r="AP254" s="103">
        <v>0</v>
      </c>
      <c r="AQ254" s="103">
        <v>0</v>
      </c>
      <c r="AR254" s="103">
        <v>0</v>
      </c>
      <c r="AS254" s="103">
        <v>0</v>
      </c>
      <c r="AT254" s="103">
        <v>0</v>
      </c>
      <c r="AU254" s="103">
        <v>0</v>
      </c>
      <c r="AV254" s="103">
        <v>0</v>
      </c>
      <c r="AW254" s="103">
        <v>0</v>
      </c>
      <c r="AX254" s="103">
        <v>0</v>
      </c>
      <c r="AY254" s="103">
        <v>0</v>
      </c>
      <c r="AZ254" s="103">
        <v>0</v>
      </c>
      <c r="BA254" s="103">
        <v>0</v>
      </c>
      <c r="BB254" s="103">
        <v>0</v>
      </c>
      <c r="BC254" s="103">
        <v>0</v>
      </c>
      <c r="BD254" s="103">
        <v>0</v>
      </c>
      <c r="BE254" s="103">
        <v>0</v>
      </c>
      <c r="BF254" s="103">
        <v>0</v>
      </c>
      <c r="BG254" s="103">
        <v>0</v>
      </c>
      <c r="BH254" s="103">
        <v>0</v>
      </c>
      <c r="BI254" s="103">
        <v>0</v>
      </c>
      <c r="BJ254" s="103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/>
      <c r="BW254" s="5"/>
      <c r="BX254" s="5"/>
      <c r="BY254" s="5"/>
      <c r="BZ254" s="5"/>
      <c r="CA254" s="5"/>
      <c r="CB254" s="105" t="s">
        <v>14</v>
      </c>
      <c r="CC254" s="15">
        <f>M254</f>
        <v>20.934000000000001</v>
      </c>
      <c r="CD254" s="16">
        <f>AC254</f>
        <v>12.3933</v>
      </c>
      <c r="CE254" s="133">
        <f>AV254</f>
        <v>0</v>
      </c>
      <c r="CF254" s="16">
        <f t="shared" ref="CF254:CF257" si="59">BO254</f>
        <v>0</v>
      </c>
      <c r="CG254" s="93">
        <f t="shared" ref="CG254:CG257" si="60">BU254</f>
        <v>0</v>
      </c>
    </row>
    <row r="255" spans="1:85" ht="14.5" x14ac:dyDescent="0.35">
      <c r="A255" s="91" t="s">
        <v>840</v>
      </c>
      <c r="B255" s="91" t="s">
        <v>49</v>
      </c>
      <c r="C255" s="91">
        <v>599</v>
      </c>
      <c r="D255" s="91">
        <v>4513</v>
      </c>
      <c r="E255" s="91" t="str">
        <f t="shared" si="50"/>
        <v>MOTORISTA ENTREGADOR ABASTECEDOR4513599</v>
      </c>
      <c r="F255" s="91" t="s">
        <v>982</v>
      </c>
      <c r="G255" s="91" t="s">
        <v>33</v>
      </c>
      <c r="H255" s="91" t="s">
        <v>51</v>
      </c>
      <c r="I255" s="91" t="s">
        <v>170</v>
      </c>
      <c r="J255" s="91" t="s">
        <v>1133</v>
      </c>
      <c r="K255" s="102" t="s">
        <v>1063</v>
      </c>
      <c r="L255" s="103">
        <v>0</v>
      </c>
      <c r="M255" s="104">
        <v>35.440899999999999</v>
      </c>
      <c r="N255" s="103">
        <v>0</v>
      </c>
      <c r="O255" s="103">
        <v>14.9984</v>
      </c>
      <c r="P255" s="103">
        <v>18.032499999999999</v>
      </c>
      <c r="Q255" s="103">
        <v>20.0166</v>
      </c>
      <c r="R255" s="103">
        <v>22.417400000000001</v>
      </c>
      <c r="S255" s="103">
        <v>22.417400000000001</v>
      </c>
      <c r="T255" s="103">
        <v>24.734000000000002</v>
      </c>
      <c r="U255" s="103">
        <v>26.234000000000002</v>
      </c>
      <c r="V255" s="103">
        <v>29.300599999999999</v>
      </c>
      <c r="W255" s="103">
        <v>28.8339</v>
      </c>
      <c r="X255" s="103">
        <v>24.2181</v>
      </c>
      <c r="Y255" s="103">
        <v>24.2181</v>
      </c>
      <c r="Z255" s="103">
        <v>26.734000000000002</v>
      </c>
      <c r="AA255" s="103">
        <v>25.585599999999999</v>
      </c>
      <c r="AB255" s="103">
        <v>25.585599999999999</v>
      </c>
      <c r="AC255" s="103">
        <v>25.585599999999999</v>
      </c>
      <c r="AD255" s="103">
        <v>0</v>
      </c>
      <c r="AE255" s="103">
        <v>0</v>
      </c>
      <c r="AF255" s="103">
        <v>0</v>
      </c>
      <c r="AG255" s="103">
        <v>0</v>
      </c>
      <c r="AH255" s="103">
        <v>0</v>
      </c>
      <c r="AI255" s="103">
        <v>0</v>
      </c>
      <c r="AJ255" s="103">
        <v>0</v>
      </c>
      <c r="AK255" s="103">
        <v>0</v>
      </c>
      <c r="AL255" s="103">
        <v>0</v>
      </c>
      <c r="AM255" s="103">
        <v>0</v>
      </c>
      <c r="AN255" s="103">
        <v>0</v>
      </c>
      <c r="AO255" s="103">
        <v>0</v>
      </c>
      <c r="AP255" s="103">
        <v>0</v>
      </c>
      <c r="AQ255" s="103">
        <v>0</v>
      </c>
      <c r="AR255" s="103">
        <v>0</v>
      </c>
      <c r="AS255" s="103">
        <v>0</v>
      </c>
      <c r="AT255" s="103">
        <v>0</v>
      </c>
      <c r="AU255" s="103">
        <v>0</v>
      </c>
      <c r="AV255" s="103">
        <v>0</v>
      </c>
      <c r="AW255" s="103">
        <v>0</v>
      </c>
      <c r="AX255" s="103">
        <v>0</v>
      </c>
      <c r="AY255" s="103">
        <v>0</v>
      </c>
      <c r="AZ255" s="103">
        <v>0</v>
      </c>
      <c r="BA255" s="103">
        <v>0</v>
      </c>
      <c r="BB255" s="103">
        <v>0</v>
      </c>
      <c r="BC255" s="103">
        <v>0</v>
      </c>
      <c r="BD255" s="103">
        <v>0</v>
      </c>
      <c r="BE255" s="103">
        <v>0</v>
      </c>
      <c r="BF255" s="103">
        <v>0</v>
      </c>
      <c r="BG255" s="103">
        <v>0</v>
      </c>
      <c r="BH255" s="103">
        <v>0</v>
      </c>
      <c r="BI255" s="103">
        <v>1.7165999999999999</v>
      </c>
      <c r="BJ255" s="103">
        <v>2.4007000000000001</v>
      </c>
      <c r="BK255" s="5">
        <v>0</v>
      </c>
      <c r="BL255" s="5">
        <v>0.41810000000000003</v>
      </c>
      <c r="BM255" s="5">
        <v>0.71970000000000001</v>
      </c>
      <c r="BN255" s="5">
        <v>0.71970000000000001</v>
      </c>
      <c r="BO255" s="5">
        <v>2.0871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/>
      <c r="BW255" s="5"/>
      <c r="BX255" s="5"/>
      <c r="BY255" s="5"/>
      <c r="BZ255" s="5"/>
      <c r="CA255" s="5"/>
      <c r="CB255" s="105" t="s">
        <v>14</v>
      </c>
      <c r="CC255" s="15">
        <f>M255</f>
        <v>35.440899999999999</v>
      </c>
      <c r="CD255" s="16">
        <f>AC255</f>
        <v>25.585599999999999</v>
      </c>
      <c r="CE255" s="133">
        <f>AV255</f>
        <v>0</v>
      </c>
      <c r="CF255" s="16">
        <f t="shared" si="59"/>
        <v>2.0871</v>
      </c>
      <c r="CG255" s="93">
        <f t="shared" si="60"/>
        <v>0</v>
      </c>
    </row>
    <row r="256" spans="1:85" ht="14.5" x14ac:dyDescent="0.35">
      <c r="A256" s="91" t="s">
        <v>986</v>
      </c>
      <c r="B256" s="91" t="s">
        <v>49</v>
      </c>
      <c r="C256" s="91">
        <v>599</v>
      </c>
      <c r="D256" s="91">
        <v>4513</v>
      </c>
      <c r="E256" s="91" t="str">
        <f t="shared" si="50"/>
        <v>MOTORISTA ENTREGADOR ABASTECEDOR4513599</v>
      </c>
      <c r="F256" s="91" t="s">
        <v>982</v>
      </c>
      <c r="G256" s="91" t="s">
        <v>33</v>
      </c>
      <c r="H256" s="91" t="s">
        <v>51</v>
      </c>
      <c r="I256" s="91" t="s">
        <v>170</v>
      </c>
      <c r="J256" s="91" t="s">
        <v>1133</v>
      </c>
      <c r="K256" s="102" t="s">
        <v>1063</v>
      </c>
      <c r="L256" s="103">
        <v>1.95</v>
      </c>
      <c r="M256" s="104">
        <v>2.8917999999999999</v>
      </c>
      <c r="N256" s="103">
        <v>0.61990000000000001</v>
      </c>
      <c r="O256" s="103">
        <v>2.6707000000000001</v>
      </c>
      <c r="P256" s="103">
        <v>2.1547999999999998</v>
      </c>
      <c r="Q256" s="103">
        <v>1.9548000000000001</v>
      </c>
      <c r="R256" s="103">
        <v>1.3056000000000001</v>
      </c>
      <c r="S256" s="103">
        <v>1.3056000000000001</v>
      </c>
      <c r="T256" s="103">
        <v>0</v>
      </c>
      <c r="U256" s="103">
        <v>0</v>
      </c>
      <c r="V256" s="103">
        <v>0</v>
      </c>
      <c r="W256" s="103">
        <v>0</v>
      </c>
      <c r="X256" s="103">
        <v>0</v>
      </c>
      <c r="Y256" s="103">
        <v>0</v>
      </c>
      <c r="Z256" s="103">
        <v>0</v>
      </c>
      <c r="AA256" s="103">
        <v>0</v>
      </c>
      <c r="AB256" s="103">
        <v>0</v>
      </c>
      <c r="AC256" s="103">
        <v>0</v>
      </c>
      <c r="AD256" s="103">
        <v>3.5015000000000001</v>
      </c>
      <c r="AE256" s="103">
        <v>0</v>
      </c>
      <c r="AF256" s="103">
        <v>0</v>
      </c>
      <c r="AG256" s="103">
        <v>0</v>
      </c>
      <c r="AH256" s="103">
        <v>0</v>
      </c>
      <c r="AI256" s="103">
        <v>0</v>
      </c>
      <c r="AJ256" s="103">
        <v>0</v>
      </c>
      <c r="AK256" s="103">
        <v>0</v>
      </c>
      <c r="AL256" s="103">
        <v>0</v>
      </c>
      <c r="AM256" s="103">
        <v>0</v>
      </c>
      <c r="AN256" s="103">
        <v>0</v>
      </c>
      <c r="AO256" s="103">
        <v>0</v>
      </c>
      <c r="AP256" s="103">
        <v>0</v>
      </c>
      <c r="AQ256" s="103">
        <v>0</v>
      </c>
      <c r="AR256" s="103">
        <v>0</v>
      </c>
      <c r="AS256" s="103">
        <v>0</v>
      </c>
      <c r="AT256" s="103">
        <v>0</v>
      </c>
      <c r="AU256" s="103">
        <v>0</v>
      </c>
      <c r="AV256" s="103">
        <v>0</v>
      </c>
      <c r="AW256" s="103">
        <v>1.5334000000000001</v>
      </c>
      <c r="AX256" s="103">
        <v>0</v>
      </c>
      <c r="AY256" s="103">
        <v>0</v>
      </c>
      <c r="AZ256" s="103">
        <v>0</v>
      </c>
      <c r="BA256" s="103">
        <v>0</v>
      </c>
      <c r="BB256" s="103">
        <v>0</v>
      </c>
      <c r="BC256" s="103">
        <v>0</v>
      </c>
      <c r="BD256" s="103">
        <v>0</v>
      </c>
      <c r="BE256" s="103">
        <v>0</v>
      </c>
      <c r="BF256" s="103">
        <v>0</v>
      </c>
      <c r="BG256" s="103">
        <v>0</v>
      </c>
      <c r="BH256" s="103">
        <v>0</v>
      </c>
      <c r="BI256" s="103">
        <v>0</v>
      </c>
      <c r="BJ256" s="103">
        <v>0.98509999999999998</v>
      </c>
      <c r="BK256" s="5">
        <v>1.9033</v>
      </c>
      <c r="BL256" s="5">
        <v>0</v>
      </c>
      <c r="BM256" s="5">
        <v>0</v>
      </c>
      <c r="BN256" s="5">
        <v>2.4731000000000001</v>
      </c>
      <c r="BO256" s="5">
        <v>6.0898000000000003</v>
      </c>
      <c r="BP256" s="5">
        <v>2.9508000000000001</v>
      </c>
      <c r="BQ256" s="5">
        <v>5.1508000000000003</v>
      </c>
      <c r="BR256" s="5">
        <v>0</v>
      </c>
      <c r="BS256" s="5">
        <v>1.83E-2</v>
      </c>
      <c r="BT256" s="5">
        <v>3.0524</v>
      </c>
      <c r="BU256" s="5">
        <v>8.5698000000000008</v>
      </c>
      <c r="BV256" s="5"/>
      <c r="BW256" s="5"/>
      <c r="BX256" s="5"/>
      <c r="BY256" s="5"/>
      <c r="BZ256" s="5"/>
      <c r="CA256" s="5"/>
      <c r="CB256" s="105" t="s">
        <v>14</v>
      </c>
      <c r="CC256" s="15">
        <f>M256</f>
        <v>2.8917999999999999</v>
      </c>
      <c r="CD256" s="16">
        <f>AC256</f>
        <v>0</v>
      </c>
      <c r="CE256" s="133">
        <f>AV256</f>
        <v>0</v>
      </c>
      <c r="CF256" s="16">
        <f t="shared" si="59"/>
        <v>6.0898000000000003</v>
      </c>
      <c r="CG256" s="93">
        <f t="shared" si="60"/>
        <v>8.5698000000000008</v>
      </c>
    </row>
    <row r="257" spans="1:85" ht="14.5" x14ac:dyDescent="0.35">
      <c r="A257" s="91" t="s">
        <v>1026</v>
      </c>
      <c r="B257" s="91" t="s">
        <v>49</v>
      </c>
      <c r="C257" s="91">
        <v>599</v>
      </c>
      <c r="D257" s="91">
        <v>4513</v>
      </c>
      <c r="E257" s="91" t="str">
        <f t="shared" si="50"/>
        <v>MOTORISTA ENTREGADOR ABASTECEDOR4513599</v>
      </c>
      <c r="F257" s="91" t="s">
        <v>982</v>
      </c>
      <c r="G257" s="91" t="s">
        <v>33</v>
      </c>
      <c r="H257" s="91" t="s">
        <v>51</v>
      </c>
      <c r="I257" s="91" t="s">
        <v>170</v>
      </c>
      <c r="J257" s="91" t="s">
        <v>1133</v>
      </c>
      <c r="K257" s="102" t="s">
        <v>1063</v>
      </c>
      <c r="L257" s="103">
        <v>0</v>
      </c>
      <c r="M257" s="103">
        <v>0</v>
      </c>
      <c r="N257" s="103">
        <v>6.9870999999999999</v>
      </c>
      <c r="O257" s="103">
        <v>10.0038</v>
      </c>
      <c r="P257" s="103">
        <v>14.9886</v>
      </c>
      <c r="Q257" s="103">
        <v>11.9719</v>
      </c>
      <c r="R257" s="103">
        <v>11.9719</v>
      </c>
      <c r="S257" s="103">
        <v>0</v>
      </c>
      <c r="T257" s="103">
        <v>0</v>
      </c>
      <c r="U257" s="103">
        <v>0</v>
      </c>
      <c r="V257" s="103">
        <v>0</v>
      </c>
      <c r="W257" s="103">
        <v>0</v>
      </c>
      <c r="X257" s="103">
        <v>0</v>
      </c>
      <c r="Y257" s="103">
        <v>0</v>
      </c>
      <c r="Z257" s="103">
        <v>0</v>
      </c>
      <c r="AA257" s="103">
        <v>0</v>
      </c>
      <c r="AB257" s="103">
        <v>0</v>
      </c>
      <c r="AC257" s="103">
        <v>0</v>
      </c>
      <c r="AD257" s="103">
        <v>0</v>
      </c>
      <c r="AE257" s="103">
        <v>0</v>
      </c>
      <c r="AF257" s="103">
        <v>0</v>
      </c>
      <c r="AG257" s="103">
        <v>0</v>
      </c>
      <c r="AH257" s="103">
        <v>0</v>
      </c>
      <c r="AI257" s="103">
        <v>0</v>
      </c>
      <c r="AJ257" s="103">
        <v>0</v>
      </c>
      <c r="AK257" s="103">
        <v>0</v>
      </c>
      <c r="AL257" s="103">
        <v>0</v>
      </c>
      <c r="AM257" s="103">
        <v>0</v>
      </c>
      <c r="AN257" s="103">
        <v>0</v>
      </c>
      <c r="AO257" s="103">
        <v>0</v>
      </c>
      <c r="AP257" s="103">
        <v>0</v>
      </c>
      <c r="AQ257" s="103">
        <v>0</v>
      </c>
      <c r="AR257" s="103">
        <v>0</v>
      </c>
      <c r="AS257" s="103">
        <v>0</v>
      </c>
      <c r="AT257" s="103">
        <v>0</v>
      </c>
      <c r="AU257" s="103">
        <v>0</v>
      </c>
      <c r="AV257" s="103">
        <v>0</v>
      </c>
      <c r="AW257" s="103">
        <v>0</v>
      </c>
      <c r="AX257" s="103">
        <v>0</v>
      </c>
      <c r="AY257" s="103">
        <v>0</v>
      </c>
      <c r="AZ257" s="103">
        <v>0</v>
      </c>
      <c r="BA257" s="103">
        <v>0</v>
      </c>
      <c r="BB257" s="103">
        <v>0</v>
      </c>
      <c r="BC257" s="103">
        <v>0</v>
      </c>
      <c r="BD257" s="103">
        <v>0</v>
      </c>
      <c r="BE257" s="103">
        <v>0</v>
      </c>
      <c r="BF257" s="103">
        <v>0</v>
      </c>
      <c r="BG257" s="103">
        <v>0</v>
      </c>
      <c r="BH257" s="103">
        <v>0</v>
      </c>
      <c r="BI257" s="103">
        <v>0</v>
      </c>
      <c r="BJ257" s="103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/>
      <c r="BW257" s="5"/>
      <c r="BX257" s="5"/>
      <c r="BY257" s="5"/>
      <c r="BZ257" s="5"/>
      <c r="CA257" s="5"/>
      <c r="CB257" s="105" t="s">
        <v>14</v>
      </c>
      <c r="CC257" s="15">
        <f>M257</f>
        <v>0</v>
      </c>
      <c r="CD257" s="16">
        <f>AC257</f>
        <v>0</v>
      </c>
      <c r="CE257" s="133">
        <f>AV257</f>
        <v>0</v>
      </c>
      <c r="CF257" s="16">
        <f t="shared" si="59"/>
        <v>0</v>
      </c>
      <c r="CG257" s="93">
        <f t="shared" si="60"/>
        <v>0</v>
      </c>
    </row>
    <row r="258" spans="1:85" ht="14.5" x14ac:dyDescent="0.35">
      <c r="A258" s="91" t="s">
        <v>118</v>
      </c>
      <c r="B258" s="91" t="s">
        <v>49</v>
      </c>
      <c r="C258" s="91">
        <v>599</v>
      </c>
      <c r="D258" s="91">
        <v>4544</v>
      </c>
      <c r="E258" s="91" t="str">
        <f t="shared" si="50"/>
        <v>MOTORISTA ENTREGADOR ABASTECEDOR4544599</v>
      </c>
      <c r="F258" s="91" t="s">
        <v>982</v>
      </c>
      <c r="G258" s="91" t="s">
        <v>50</v>
      </c>
      <c r="H258" s="91" t="s">
        <v>51</v>
      </c>
      <c r="I258" s="91" t="s">
        <v>84</v>
      </c>
      <c r="J258" s="91" t="s">
        <v>1133</v>
      </c>
      <c r="K258" s="102" t="s">
        <v>53</v>
      </c>
      <c r="L258" s="103">
        <v>0</v>
      </c>
      <c r="M258" s="104">
        <v>0</v>
      </c>
      <c r="N258" s="103">
        <v>0</v>
      </c>
      <c r="O258" s="103">
        <v>2.1326000000000001</v>
      </c>
      <c r="P258" s="103">
        <v>3.8651</v>
      </c>
      <c r="Q258" s="103">
        <v>8.7141999999999999</v>
      </c>
      <c r="R258" s="103">
        <v>8.7141999999999999</v>
      </c>
      <c r="S258" s="103">
        <v>8.7141999999999999</v>
      </c>
      <c r="T258" s="103">
        <v>0</v>
      </c>
      <c r="U258" s="103">
        <v>9.7475000000000005</v>
      </c>
      <c r="V258" s="103">
        <v>13.630800000000001</v>
      </c>
      <c r="W258" s="103">
        <v>13.630800000000001</v>
      </c>
      <c r="X258" s="103">
        <v>26.425799999999999</v>
      </c>
      <c r="Y258" s="103">
        <v>26.425799999999999</v>
      </c>
      <c r="Z258" s="103">
        <v>46.924500000000002</v>
      </c>
      <c r="AA258" s="103">
        <v>57.505200000000002</v>
      </c>
      <c r="AB258" s="103">
        <v>66.688199999999995</v>
      </c>
      <c r="AC258" s="103">
        <v>73.854600000000005</v>
      </c>
      <c r="AD258" s="103">
        <v>80.337699999999998</v>
      </c>
      <c r="AE258" s="103">
        <v>92.735799999999998</v>
      </c>
      <c r="AF258" s="103">
        <v>101.88330000000001</v>
      </c>
      <c r="AG258" s="103">
        <v>103.8832</v>
      </c>
      <c r="AH258" s="103">
        <v>105.84910000000001</v>
      </c>
      <c r="AI258" s="103">
        <v>105.84910000000001</v>
      </c>
      <c r="AJ258" s="103">
        <v>111.5149</v>
      </c>
      <c r="AK258" s="103">
        <v>111.5149</v>
      </c>
      <c r="AL258" s="103">
        <v>10.883100000000001</v>
      </c>
      <c r="AM258" s="103">
        <v>16.032299999999999</v>
      </c>
      <c r="AN258" s="103">
        <v>0</v>
      </c>
      <c r="AO258" s="103">
        <v>27.198799999999999</v>
      </c>
      <c r="AP258" s="103">
        <v>27.2821</v>
      </c>
      <c r="AQ258" s="103">
        <v>0</v>
      </c>
      <c r="AR258" s="103">
        <v>0</v>
      </c>
      <c r="AS258" s="103">
        <v>0</v>
      </c>
      <c r="AT258" s="103">
        <v>0</v>
      </c>
      <c r="AU258" s="103">
        <v>0</v>
      </c>
      <c r="AV258" s="103">
        <v>0</v>
      </c>
      <c r="AW258" s="103">
        <v>0</v>
      </c>
      <c r="AX258" s="103">
        <v>0</v>
      </c>
      <c r="AY258" s="103">
        <v>0</v>
      </c>
      <c r="AZ258" s="103">
        <v>0</v>
      </c>
      <c r="BA258" s="103">
        <v>0</v>
      </c>
      <c r="BB258" s="103">
        <v>0</v>
      </c>
      <c r="BC258" s="103">
        <v>0</v>
      </c>
      <c r="BD258" s="103">
        <v>0</v>
      </c>
      <c r="BE258" s="103">
        <v>0</v>
      </c>
      <c r="BF258" s="103">
        <v>0</v>
      </c>
      <c r="BG258" s="103">
        <v>0</v>
      </c>
      <c r="BH258" s="103">
        <v>0</v>
      </c>
      <c r="BI258" s="103">
        <v>0</v>
      </c>
      <c r="BJ258" s="103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/>
      <c r="BW258" s="5"/>
      <c r="BX258" s="5"/>
      <c r="BY258" s="5"/>
      <c r="BZ258" s="5"/>
      <c r="CA258" s="5"/>
      <c r="CB258" s="105" t="s">
        <v>14</v>
      </c>
      <c r="CC258" s="106">
        <f>S258</f>
        <v>8.7141999999999999</v>
      </c>
      <c r="CD258" s="93">
        <f>AK258</f>
        <v>111.5149</v>
      </c>
      <c r="CE258" s="107">
        <f>BE258</f>
        <v>0</v>
      </c>
      <c r="CF258" s="16">
        <f t="shared" ref="CF258:CF259" si="61">BU258</f>
        <v>0</v>
      </c>
    </row>
    <row r="259" spans="1:85" ht="14.5" x14ac:dyDescent="0.35">
      <c r="A259" s="91" t="s">
        <v>81</v>
      </c>
      <c r="B259" s="91" t="s">
        <v>49</v>
      </c>
      <c r="C259" s="91">
        <v>599</v>
      </c>
      <c r="D259" s="91">
        <v>4545</v>
      </c>
      <c r="E259" s="91" t="str">
        <f t="shared" si="50"/>
        <v>MOTORISTA ENTREGADOR ABASTECEDOR4545599</v>
      </c>
      <c r="F259" s="91" t="s">
        <v>982</v>
      </c>
      <c r="G259" s="91" t="s">
        <v>50</v>
      </c>
      <c r="H259" s="91" t="s">
        <v>51</v>
      </c>
      <c r="I259" s="91" t="s">
        <v>70</v>
      </c>
      <c r="J259" s="91" t="s">
        <v>1133</v>
      </c>
      <c r="K259" s="102" t="s">
        <v>53</v>
      </c>
      <c r="L259" s="103">
        <v>0</v>
      </c>
      <c r="M259" s="104">
        <v>0.72599999999999998</v>
      </c>
      <c r="N259" s="103">
        <v>0</v>
      </c>
      <c r="O259" s="103">
        <v>0</v>
      </c>
      <c r="P259" s="103">
        <v>0.70709999999999995</v>
      </c>
      <c r="Q259" s="103">
        <v>0.42299999999999999</v>
      </c>
      <c r="R259" s="103">
        <v>0.60709999999999997</v>
      </c>
      <c r="S259" s="103">
        <v>0.60709999999999997</v>
      </c>
      <c r="T259" s="103">
        <v>3.8652000000000002</v>
      </c>
      <c r="U259" s="103">
        <v>2.2652000000000001</v>
      </c>
      <c r="V259" s="103">
        <v>2.6478000000000002</v>
      </c>
      <c r="W259" s="103">
        <v>3.1659999999999999</v>
      </c>
      <c r="X259" s="103">
        <v>6.1681999999999997</v>
      </c>
      <c r="Y259" s="103">
        <v>6.1681999999999997</v>
      </c>
      <c r="Z259" s="103">
        <v>9.9197000000000006</v>
      </c>
      <c r="AA259" s="103">
        <v>12.8371</v>
      </c>
      <c r="AB259" s="103">
        <v>15.3711</v>
      </c>
      <c r="AC259" s="103">
        <v>17.8718</v>
      </c>
      <c r="AD259" s="103">
        <v>21.320900000000002</v>
      </c>
      <c r="AE259" s="103">
        <v>21.453499999999998</v>
      </c>
      <c r="AF259" s="103">
        <v>27.585999999999999</v>
      </c>
      <c r="AG259" s="103">
        <v>28.102699999999999</v>
      </c>
      <c r="AH259" s="103">
        <v>28.252700000000001</v>
      </c>
      <c r="AI259" s="103">
        <v>29.0686</v>
      </c>
      <c r="AJ259" s="103">
        <v>29.285299999999999</v>
      </c>
      <c r="AK259" s="103">
        <v>29.285299999999999</v>
      </c>
      <c r="AL259" s="103">
        <v>0</v>
      </c>
      <c r="AM259" s="103">
        <v>0</v>
      </c>
      <c r="AN259" s="103">
        <v>0</v>
      </c>
      <c r="AO259" s="103">
        <v>0</v>
      </c>
      <c r="AP259" s="103">
        <v>0</v>
      </c>
      <c r="AQ259" s="103">
        <v>0</v>
      </c>
      <c r="AR259" s="103">
        <v>2.0331999999999999</v>
      </c>
      <c r="AS259" s="103">
        <v>2.1166</v>
      </c>
      <c r="AT259" s="103">
        <v>4.3832000000000004</v>
      </c>
      <c r="AU259" s="103">
        <v>4.0331999999999999</v>
      </c>
      <c r="AV259" s="103">
        <v>5.2824</v>
      </c>
      <c r="AW259" s="103">
        <v>5.7492000000000001</v>
      </c>
      <c r="AX259" s="103">
        <v>8.5984999999999996</v>
      </c>
      <c r="AY259" s="103">
        <v>11.7811</v>
      </c>
      <c r="AZ259" s="103">
        <v>12.565200000000001</v>
      </c>
      <c r="BA259" s="103">
        <v>14.448499999999999</v>
      </c>
      <c r="BB259" s="103">
        <v>15.914400000000001</v>
      </c>
      <c r="BC259" s="103">
        <v>17.2303</v>
      </c>
      <c r="BD259" s="103">
        <v>18.8462</v>
      </c>
      <c r="BE259" s="103">
        <v>20.1462</v>
      </c>
      <c r="BF259" s="103">
        <v>4.3166000000000002</v>
      </c>
      <c r="BG259" s="103">
        <v>10.767200000000001</v>
      </c>
      <c r="BH259" s="103">
        <v>15.1838</v>
      </c>
      <c r="BI259" s="103">
        <v>17.234500000000001</v>
      </c>
      <c r="BJ259" s="103">
        <v>20.3004</v>
      </c>
      <c r="BK259" s="5">
        <v>22.884399999999999</v>
      </c>
      <c r="BL259" s="5">
        <v>31.750900000000001</v>
      </c>
      <c r="BM259" s="5">
        <v>36.000100000000003</v>
      </c>
      <c r="BN259" s="5">
        <v>42.016599999999997</v>
      </c>
      <c r="BO259" s="5">
        <v>44.566600000000001</v>
      </c>
      <c r="BP259" s="5">
        <v>47.915799999999997</v>
      </c>
      <c r="BQ259" s="5">
        <v>42.815800000000003</v>
      </c>
      <c r="BR259" s="5">
        <v>46.648200000000003</v>
      </c>
      <c r="BS259" s="5">
        <v>50.631399999999999</v>
      </c>
      <c r="BT259" s="5">
        <v>52.730600000000003</v>
      </c>
      <c r="BU259" s="5">
        <v>55.430599999999998</v>
      </c>
      <c r="BV259" s="5"/>
      <c r="BW259" s="5"/>
      <c r="BX259" s="5"/>
      <c r="BY259" s="5"/>
      <c r="BZ259" s="5"/>
      <c r="CA259" s="5"/>
      <c r="CB259" s="105" t="s">
        <v>14</v>
      </c>
      <c r="CC259" s="106">
        <f>S259</f>
        <v>0.60709999999999997</v>
      </c>
      <c r="CD259" s="93">
        <f>AK259</f>
        <v>29.285299999999999</v>
      </c>
      <c r="CE259" s="107">
        <f>BE259</f>
        <v>20.1462</v>
      </c>
      <c r="CF259" s="16">
        <f t="shared" si="61"/>
        <v>55.430599999999998</v>
      </c>
    </row>
    <row r="260" spans="1:85" ht="14.5" x14ac:dyDescent="0.35">
      <c r="A260" s="91" t="s">
        <v>667</v>
      </c>
      <c r="B260" s="91" t="s">
        <v>49</v>
      </c>
      <c r="C260" s="91">
        <v>599</v>
      </c>
      <c r="D260" s="91">
        <v>4547</v>
      </c>
      <c r="E260" s="91" t="str">
        <f t="shared" ref="E260:E323" si="62">B260&amp;D260&amp;C260</f>
        <v>MOTORISTA ENTREGADOR ABASTECEDOR4547599</v>
      </c>
      <c r="F260" s="91" t="s">
        <v>982</v>
      </c>
      <c r="G260" s="91" t="s">
        <v>33</v>
      </c>
      <c r="H260" s="91" t="s">
        <v>51</v>
      </c>
      <c r="I260" s="91" t="s">
        <v>516</v>
      </c>
      <c r="J260" s="91" t="s">
        <v>1133</v>
      </c>
      <c r="K260" s="102" t="s">
        <v>1063</v>
      </c>
      <c r="L260" s="103">
        <v>0</v>
      </c>
      <c r="M260" s="104">
        <v>0</v>
      </c>
      <c r="N260" s="103">
        <v>0</v>
      </c>
      <c r="O260" s="103">
        <v>0</v>
      </c>
      <c r="P260" s="103">
        <v>0</v>
      </c>
      <c r="Q260" s="103">
        <v>0.88290000000000002</v>
      </c>
      <c r="R260" s="103">
        <v>1.9160999999999999</v>
      </c>
      <c r="S260" s="103">
        <v>0</v>
      </c>
      <c r="T260" s="103">
        <v>1.3008</v>
      </c>
      <c r="U260" s="103">
        <v>0.95079999999999998</v>
      </c>
      <c r="V260" s="103">
        <v>0.38340000000000002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3">
        <v>0</v>
      </c>
      <c r="AI260" s="103">
        <v>0</v>
      </c>
      <c r="AJ260" s="103">
        <v>0</v>
      </c>
      <c r="AK260" s="103">
        <v>0</v>
      </c>
      <c r="AL260" s="103">
        <v>0</v>
      </c>
      <c r="AM260" s="103">
        <v>0</v>
      </c>
      <c r="AN260" s="103">
        <v>0</v>
      </c>
      <c r="AO260" s="103">
        <v>0</v>
      </c>
      <c r="AP260" s="103">
        <v>0</v>
      </c>
      <c r="AQ260" s="103">
        <v>0</v>
      </c>
      <c r="AR260" s="103">
        <v>0</v>
      </c>
      <c r="AS260" s="103">
        <v>0</v>
      </c>
      <c r="AT260" s="103">
        <v>0</v>
      </c>
      <c r="AU260" s="103">
        <v>0</v>
      </c>
      <c r="AV260" s="103">
        <v>0</v>
      </c>
      <c r="AW260" s="103">
        <v>0</v>
      </c>
      <c r="AX260" s="103">
        <v>0</v>
      </c>
      <c r="AY260" s="103">
        <v>0</v>
      </c>
      <c r="AZ260" s="103">
        <v>0</v>
      </c>
      <c r="BA260" s="103">
        <v>0</v>
      </c>
      <c r="BB260" s="103">
        <v>0</v>
      </c>
      <c r="BC260" s="103">
        <v>0</v>
      </c>
      <c r="BD260" s="103">
        <v>0</v>
      </c>
      <c r="BE260" s="103">
        <v>0</v>
      </c>
      <c r="BF260" s="103">
        <v>0</v>
      </c>
      <c r="BG260" s="103">
        <v>0</v>
      </c>
      <c r="BH260" s="103">
        <v>0</v>
      </c>
      <c r="BI260" s="103">
        <v>0</v>
      </c>
      <c r="BJ260" s="103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/>
      <c r="BW260" s="5"/>
      <c r="BX260" s="5"/>
      <c r="BY260" s="5"/>
      <c r="BZ260" s="5"/>
      <c r="CA260" s="5"/>
      <c r="CB260" s="105" t="s">
        <v>14</v>
      </c>
      <c r="CC260" s="15">
        <f>M260</f>
        <v>0</v>
      </c>
      <c r="CD260" s="16">
        <f>AC260</f>
        <v>0</v>
      </c>
      <c r="CE260" s="133">
        <f>AV260</f>
        <v>0</v>
      </c>
      <c r="CF260" s="16">
        <f t="shared" ref="CF260:CF262" si="63">BO260</f>
        <v>0</v>
      </c>
      <c r="CG260" s="93">
        <f t="shared" ref="CG260:CG262" si="64">BU260</f>
        <v>0</v>
      </c>
    </row>
    <row r="261" spans="1:85" ht="14.5" x14ac:dyDescent="0.35">
      <c r="A261" s="91" t="s">
        <v>721</v>
      </c>
      <c r="B261" s="91" t="s">
        <v>49</v>
      </c>
      <c r="C261" s="91">
        <v>599</v>
      </c>
      <c r="D261" s="91">
        <v>4547</v>
      </c>
      <c r="E261" s="91" t="str">
        <f t="shared" si="62"/>
        <v>MOTORISTA ENTREGADOR ABASTECEDOR4547599</v>
      </c>
      <c r="F261" s="91" t="s">
        <v>982</v>
      </c>
      <c r="G261" s="91" t="s">
        <v>33</v>
      </c>
      <c r="H261" s="91" t="s">
        <v>51</v>
      </c>
      <c r="I261" s="91" t="s">
        <v>516</v>
      </c>
      <c r="J261" s="91" t="s">
        <v>1133</v>
      </c>
      <c r="K261" s="102" t="s">
        <v>1063</v>
      </c>
      <c r="L261" s="103">
        <v>0</v>
      </c>
      <c r="M261" s="104">
        <v>8.2967999999999993</v>
      </c>
      <c r="N261" s="103">
        <v>0</v>
      </c>
      <c r="O261" s="103">
        <v>0</v>
      </c>
      <c r="P261" s="103">
        <v>0.63439999999999996</v>
      </c>
      <c r="Q261" s="103">
        <v>2.7843</v>
      </c>
      <c r="R261" s="103">
        <v>3.2683</v>
      </c>
      <c r="S261" s="103">
        <v>3.2683</v>
      </c>
      <c r="T261" s="103">
        <v>5.6657999999999999</v>
      </c>
      <c r="U261" s="103">
        <v>6.4317000000000002</v>
      </c>
      <c r="V261" s="103">
        <v>4.0476000000000001</v>
      </c>
      <c r="W261" s="103">
        <v>5.4324000000000003</v>
      </c>
      <c r="X261" s="103">
        <v>4.6632999999999996</v>
      </c>
      <c r="Y261" s="103">
        <v>4.6632999999999996</v>
      </c>
      <c r="Z261" s="103">
        <v>7.9466000000000001</v>
      </c>
      <c r="AA261" s="103">
        <v>8.6631999999999998</v>
      </c>
      <c r="AB261" s="103">
        <v>10.1457</v>
      </c>
      <c r="AC261" s="103">
        <v>5.9146000000000001</v>
      </c>
      <c r="AD261" s="103">
        <v>0</v>
      </c>
      <c r="AE261" s="103">
        <v>0.23180000000000001</v>
      </c>
      <c r="AF261" s="103">
        <v>1.6325000000000001</v>
      </c>
      <c r="AG261" s="103">
        <v>1.7658</v>
      </c>
      <c r="AH261" s="103">
        <v>1.7658</v>
      </c>
      <c r="AI261" s="103">
        <v>1.7658</v>
      </c>
      <c r="AJ261" s="103">
        <v>0</v>
      </c>
      <c r="AK261" s="103">
        <v>0</v>
      </c>
      <c r="AL261" s="103">
        <v>0</v>
      </c>
      <c r="AM261" s="103">
        <v>0</v>
      </c>
      <c r="AN261" s="103">
        <v>0</v>
      </c>
      <c r="AO261" s="103">
        <v>0</v>
      </c>
      <c r="AP261" s="103">
        <v>0</v>
      </c>
      <c r="AQ261" s="103">
        <v>0</v>
      </c>
      <c r="AR261" s="103">
        <v>0</v>
      </c>
      <c r="AS261" s="103">
        <v>0</v>
      </c>
      <c r="AT261" s="103">
        <v>0</v>
      </c>
      <c r="AU261" s="103">
        <v>0</v>
      </c>
      <c r="AV261" s="103">
        <v>0.79</v>
      </c>
      <c r="AW261" s="103">
        <v>2.7317</v>
      </c>
      <c r="AX261" s="103">
        <v>6.5453000000000001</v>
      </c>
      <c r="AY261" s="103">
        <v>6.7111999999999998</v>
      </c>
      <c r="AZ261" s="103">
        <v>6.7111999999999998</v>
      </c>
      <c r="BA261" s="103">
        <v>6.7111999999999998</v>
      </c>
      <c r="BB261" s="103">
        <v>6.7111999999999998</v>
      </c>
      <c r="BC261" s="103">
        <v>6.7111999999999998</v>
      </c>
      <c r="BD261" s="103">
        <v>6.7111999999999998</v>
      </c>
      <c r="BE261" s="103">
        <v>6.7111999999999998</v>
      </c>
      <c r="BF261" s="103">
        <v>6.7111999999999998</v>
      </c>
      <c r="BG261" s="103">
        <v>6.7111999999999998</v>
      </c>
      <c r="BH261" s="103">
        <v>6.7111999999999998</v>
      </c>
      <c r="BI261" s="103">
        <v>9.4270999999999994</v>
      </c>
      <c r="BJ261" s="103">
        <v>12.561199999999999</v>
      </c>
      <c r="BK261" s="5">
        <v>6.7945000000000002</v>
      </c>
      <c r="BL261" s="5">
        <v>11.0588</v>
      </c>
      <c r="BM261" s="5">
        <v>13.876200000000001</v>
      </c>
      <c r="BN261" s="5">
        <v>18.4254</v>
      </c>
      <c r="BO261" s="5">
        <v>12.1572</v>
      </c>
      <c r="BP261" s="5">
        <v>2.4333</v>
      </c>
      <c r="BQ261" s="5">
        <v>4.4832999999999998</v>
      </c>
      <c r="BR261" s="5">
        <v>5.8491999999999997</v>
      </c>
      <c r="BS261" s="5">
        <v>8.0991999999999997</v>
      </c>
      <c r="BT261" s="5">
        <v>8.9151000000000007</v>
      </c>
      <c r="BU261" s="5">
        <v>10.398400000000001</v>
      </c>
      <c r="BV261" s="5"/>
      <c r="BW261" s="5"/>
      <c r="BX261" s="5"/>
      <c r="BY261" s="5"/>
      <c r="BZ261" s="5"/>
      <c r="CA261" s="5"/>
      <c r="CB261" s="105" t="s">
        <v>14</v>
      </c>
      <c r="CC261" s="15">
        <f>M261</f>
        <v>8.2967999999999993</v>
      </c>
      <c r="CD261" s="16">
        <f>AC261</f>
        <v>5.9146000000000001</v>
      </c>
      <c r="CE261" s="133">
        <f>AV261</f>
        <v>0.79</v>
      </c>
      <c r="CF261" s="16">
        <f t="shared" si="63"/>
        <v>12.1572</v>
      </c>
      <c r="CG261" s="93">
        <f t="shared" si="64"/>
        <v>10.398400000000001</v>
      </c>
    </row>
    <row r="262" spans="1:85" ht="14.5" x14ac:dyDescent="0.35">
      <c r="A262" s="91" t="s">
        <v>657</v>
      </c>
      <c r="B262" s="91" t="s">
        <v>49</v>
      </c>
      <c r="C262" s="91">
        <v>599</v>
      </c>
      <c r="D262" s="91">
        <v>4550</v>
      </c>
      <c r="E262" s="91" t="str">
        <f t="shared" si="62"/>
        <v>MOTORISTA ENTREGADOR ABASTECEDOR4550599</v>
      </c>
      <c r="F262" s="91" t="s">
        <v>982</v>
      </c>
      <c r="G262" s="91" t="s">
        <v>33</v>
      </c>
      <c r="H262" s="91" t="s">
        <v>51</v>
      </c>
      <c r="I262" s="91" t="s">
        <v>499</v>
      </c>
      <c r="J262" s="91" t="s">
        <v>1133</v>
      </c>
      <c r="K262" s="102" t="s">
        <v>1063</v>
      </c>
      <c r="L262" s="103">
        <v>0</v>
      </c>
      <c r="M262" s="104">
        <v>0</v>
      </c>
      <c r="N262" s="103">
        <v>0</v>
      </c>
      <c r="O262" s="103">
        <v>0</v>
      </c>
      <c r="P262" s="103">
        <v>0</v>
      </c>
      <c r="Q262" s="103">
        <v>0</v>
      </c>
      <c r="R262" s="103">
        <v>0</v>
      </c>
      <c r="S262" s="103">
        <v>0</v>
      </c>
      <c r="T262" s="103">
        <v>0</v>
      </c>
      <c r="U262" s="103">
        <v>0.11890000000000001</v>
      </c>
      <c r="V262" s="103">
        <v>0.81879999999999997</v>
      </c>
      <c r="W262" s="103">
        <v>1.5535000000000001</v>
      </c>
      <c r="X262" s="103">
        <v>0.1724</v>
      </c>
      <c r="Y262" s="103">
        <v>0.1724</v>
      </c>
      <c r="Z262" s="103">
        <v>0</v>
      </c>
      <c r="AA262" s="103">
        <v>0</v>
      </c>
      <c r="AB262" s="103">
        <v>0</v>
      </c>
      <c r="AC262" s="103">
        <v>0.47360000000000002</v>
      </c>
      <c r="AD262" s="103">
        <v>0</v>
      </c>
      <c r="AE262" s="103">
        <v>0</v>
      </c>
      <c r="AF262" s="103">
        <v>0</v>
      </c>
      <c r="AG262" s="103">
        <v>0</v>
      </c>
      <c r="AH262" s="103">
        <v>0</v>
      </c>
      <c r="AI262" s="103">
        <v>0</v>
      </c>
      <c r="AJ262" s="103">
        <v>0</v>
      </c>
      <c r="AK262" s="103">
        <v>0</v>
      </c>
      <c r="AL262" s="103">
        <v>0</v>
      </c>
      <c r="AM262" s="103">
        <v>0</v>
      </c>
      <c r="AN262" s="103">
        <v>0</v>
      </c>
      <c r="AO262" s="103">
        <v>0</v>
      </c>
      <c r="AP262" s="103">
        <v>0</v>
      </c>
      <c r="AQ262" s="103">
        <v>0</v>
      </c>
      <c r="AR262" s="103">
        <v>0</v>
      </c>
      <c r="AS262" s="103">
        <v>0</v>
      </c>
      <c r="AT262" s="103">
        <v>0</v>
      </c>
      <c r="AU262" s="103">
        <v>0</v>
      </c>
      <c r="AV262" s="103">
        <v>1.0132000000000001</v>
      </c>
      <c r="AW262" s="103">
        <v>0.88180000000000003</v>
      </c>
      <c r="AX262" s="103">
        <v>1.0658000000000001</v>
      </c>
      <c r="AY262" s="103">
        <v>2.9839000000000002</v>
      </c>
      <c r="AZ262" s="103">
        <v>1.6998</v>
      </c>
      <c r="BA262" s="103">
        <v>1.7672000000000001</v>
      </c>
      <c r="BB262" s="103">
        <v>3.2338</v>
      </c>
      <c r="BC262" s="103">
        <v>4.2836999999999996</v>
      </c>
      <c r="BD262" s="103">
        <v>0</v>
      </c>
      <c r="BE262" s="103">
        <v>0</v>
      </c>
      <c r="BF262" s="103">
        <v>0</v>
      </c>
      <c r="BG262" s="103">
        <v>0</v>
      </c>
      <c r="BH262" s="103">
        <v>0</v>
      </c>
      <c r="BI262" s="103">
        <v>0</v>
      </c>
      <c r="BJ262" s="103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/>
      <c r="BW262" s="5"/>
      <c r="BX262" s="5"/>
      <c r="BY262" s="5"/>
      <c r="BZ262" s="5"/>
      <c r="CA262" s="5"/>
      <c r="CB262" s="105" t="s">
        <v>14</v>
      </c>
      <c r="CC262" s="15">
        <f>M262</f>
        <v>0</v>
      </c>
      <c r="CD262" s="16">
        <f>AC262</f>
        <v>0.47360000000000002</v>
      </c>
      <c r="CE262" s="133">
        <f>AV262</f>
        <v>1.0132000000000001</v>
      </c>
      <c r="CF262" s="16">
        <f t="shared" si="63"/>
        <v>0</v>
      </c>
      <c r="CG262" s="93">
        <f t="shared" si="64"/>
        <v>0</v>
      </c>
    </row>
    <row r="263" spans="1:85" ht="14.5" x14ac:dyDescent="0.35">
      <c r="A263" s="91" t="s">
        <v>106</v>
      </c>
      <c r="B263" s="91" t="s">
        <v>46</v>
      </c>
      <c r="C263" s="91">
        <v>568</v>
      </c>
      <c r="D263" s="91">
        <v>3506</v>
      </c>
      <c r="E263" s="91" t="str">
        <f t="shared" si="62"/>
        <v>MOTORISTA ENTREGADOR3506568</v>
      </c>
      <c r="F263" s="91" t="s">
        <v>982</v>
      </c>
      <c r="G263" s="91" t="s">
        <v>43</v>
      </c>
      <c r="H263" s="91" t="s">
        <v>34</v>
      </c>
      <c r="I263" s="91" t="s">
        <v>107</v>
      </c>
      <c r="J263" s="91" t="s">
        <v>1133</v>
      </c>
      <c r="K263" s="102" t="s">
        <v>1425</v>
      </c>
      <c r="L263" s="103">
        <v>0</v>
      </c>
      <c r="M263" s="104">
        <v>1.3305</v>
      </c>
      <c r="N263" s="103">
        <v>0</v>
      </c>
      <c r="O263" s="103">
        <v>3.4638</v>
      </c>
      <c r="P263" s="103">
        <v>3.4638</v>
      </c>
      <c r="Q263" s="103">
        <v>4.9782000000000002</v>
      </c>
      <c r="R263" s="103">
        <v>4.8281999999999998</v>
      </c>
      <c r="S263" s="103">
        <v>4.8281999999999998</v>
      </c>
      <c r="T263" s="103">
        <v>0</v>
      </c>
      <c r="U263" s="103">
        <v>1.3658999999999999</v>
      </c>
      <c r="V263" s="103">
        <v>1.3658999999999999</v>
      </c>
      <c r="W263" s="103">
        <v>1.6833</v>
      </c>
      <c r="X263" s="103">
        <v>3.0308999999999999</v>
      </c>
      <c r="Y263" s="103">
        <v>3.0308999999999999</v>
      </c>
      <c r="Z263" s="103">
        <v>3.4634</v>
      </c>
      <c r="AA263" s="103">
        <v>1.0459000000000001</v>
      </c>
      <c r="AB263" s="103">
        <v>1.9943</v>
      </c>
      <c r="AC263" s="103">
        <v>2.5752999999999999</v>
      </c>
      <c r="AD263" s="103">
        <v>2.5752999999999999</v>
      </c>
      <c r="AE263" s="103">
        <v>2.5752999999999999</v>
      </c>
      <c r="AF263" s="103">
        <v>2.5752999999999999</v>
      </c>
      <c r="AG263" s="103">
        <v>2.5752999999999999</v>
      </c>
      <c r="AH263" s="103">
        <v>2.5752999999999999</v>
      </c>
      <c r="AI263" s="103">
        <v>2.5752999999999999</v>
      </c>
      <c r="AJ263" s="103">
        <v>4.3745000000000003</v>
      </c>
      <c r="AK263" s="103">
        <v>4.3745000000000003</v>
      </c>
      <c r="AL263" s="103">
        <v>2.1665999999999999</v>
      </c>
      <c r="AM263" s="103">
        <v>2.8498000000000001</v>
      </c>
      <c r="AN263" s="103">
        <v>0.53300000000000003</v>
      </c>
      <c r="AO263" s="103">
        <v>1.6149</v>
      </c>
      <c r="AP263" s="103">
        <v>1.98</v>
      </c>
      <c r="AQ263" s="103">
        <v>1.3307</v>
      </c>
      <c r="AR263" s="103">
        <v>1.9624999999999999</v>
      </c>
      <c r="AS263" s="103">
        <v>4.7949000000000002</v>
      </c>
      <c r="AT263" s="103">
        <v>5.5448000000000004</v>
      </c>
      <c r="AU263" s="103">
        <v>4.9114000000000004</v>
      </c>
      <c r="AV263" s="103">
        <v>5.7447999999999997</v>
      </c>
      <c r="AW263" s="103">
        <v>5.4287999999999998</v>
      </c>
      <c r="AX263" s="103">
        <v>7.0119999999999996</v>
      </c>
      <c r="AY263" s="103">
        <v>9.1626999999999992</v>
      </c>
      <c r="AZ263" s="103">
        <v>10.6126</v>
      </c>
      <c r="BA263" s="103">
        <v>12.395899999999999</v>
      </c>
      <c r="BB263" s="103">
        <v>12.28</v>
      </c>
      <c r="BC263" s="103">
        <v>12.28</v>
      </c>
      <c r="BD263" s="103">
        <v>12.28</v>
      </c>
      <c r="BE263" s="103">
        <v>4.1292999999999997</v>
      </c>
      <c r="BF263" s="103">
        <v>0.3826</v>
      </c>
      <c r="BG263" s="103">
        <v>0.93179999999999996</v>
      </c>
      <c r="BH263" s="103">
        <v>0.44919999999999999</v>
      </c>
      <c r="BI263" s="103">
        <v>0.78339999999999999</v>
      </c>
      <c r="BJ263" s="103">
        <v>3.0493000000000001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/>
      <c r="BW263" s="5"/>
      <c r="BX263" s="5"/>
      <c r="BY263" s="5"/>
      <c r="BZ263" s="5"/>
      <c r="CA263" s="5"/>
      <c r="CB263" s="105" t="s">
        <v>14</v>
      </c>
      <c r="CC263" s="106">
        <f t="shared" ref="CC263:CC273" si="65">S263</f>
        <v>4.8281999999999998</v>
      </c>
      <c r="CD263" s="93">
        <f t="shared" ref="CD263:CD273" si="66">AK263</f>
        <v>4.3745000000000003</v>
      </c>
      <c r="CE263" s="107">
        <f t="shared" ref="CE263:CE273" si="67">BE263</f>
        <v>4.1292999999999997</v>
      </c>
      <c r="CF263" s="16">
        <f t="shared" ref="CF263:CF273" si="68">BU263</f>
        <v>0</v>
      </c>
    </row>
    <row r="264" spans="1:85" ht="14.5" x14ac:dyDescent="0.35">
      <c r="A264" s="91" t="s">
        <v>265</v>
      </c>
      <c r="B264" s="91" t="s">
        <v>49</v>
      </c>
      <c r="C264" s="91">
        <v>599</v>
      </c>
      <c r="D264" s="91">
        <v>3506</v>
      </c>
      <c r="E264" s="91" t="str">
        <f t="shared" si="62"/>
        <v>MOTORISTA ENTREGADOR ABASTECEDOR3506599</v>
      </c>
      <c r="F264" s="91" t="s">
        <v>982</v>
      </c>
      <c r="G264" s="91" t="s">
        <v>43</v>
      </c>
      <c r="H264" s="91" t="s">
        <v>51</v>
      </c>
      <c r="I264" s="91" t="s">
        <v>107</v>
      </c>
      <c r="J264" s="91" t="s">
        <v>1133</v>
      </c>
      <c r="K264" s="102" t="s">
        <v>1425</v>
      </c>
      <c r="L264" s="103">
        <v>0</v>
      </c>
      <c r="M264" s="104">
        <v>0</v>
      </c>
      <c r="N264" s="103">
        <v>0</v>
      </c>
      <c r="O264" s="103">
        <v>0</v>
      </c>
      <c r="P264" s="103">
        <v>0</v>
      </c>
      <c r="Q264" s="103">
        <v>0</v>
      </c>
      <c r="R264" s="103">
        <v>0</v>
      </c>
      <c r="S264" s="103">
        <v>0</v>
      </c>
      <c r="T264" s="103">
        <v>0</v>
      </c>
      <c r="U264" s="103">
        <v>0</v>
      </c>
      <c r="V264" s="103">
        <v>0</v>
      </c>
      <c r="W264" s="103">
        <v>2.7323</v>
      </c>
      <c r="X264" s="103">
        <v>2.7323</v>
      </c>
      <c r="Y264" s="103">
        <v>2.7323</v>
      </c>
      <c r="Z264" s="103">
        <v>2.7323</v>
      </c>
      <c r="AA264" s="103">
        <v>2.7323</v>
      </c>
      <c r="AB264" s="103">
        <v>6.8979999999999997</v>
      </c>
      <c r="AC264" s="103">
        <v>2.1987999999999999</v>
      </c>
      <c r="AD264" s="103">
        <v>7.0495999999999999</v>
      </c>
      <c r="AE264" s="103">
        <v>12.9655</v>
      </c>
      <c r="AF264" s="103">
        <v>13.6488</v>
      </c>
      <c r="AG264" s="103">
        <v>13.6488</v>
      </c>
      <c r="AH264" s="103">
        <v>13.6488</v>
      </c>
      <c r="AI264" s="103">
        <v>16.766200000000001</v>
      </c>
      <c r="AJ264" s="103">
        <v>17.966899999999999</v>
      </c>
      <c r="AK264" s="103">
        <v>17.966899999999999</v>
      </c>
      <c r="AL264" s="103">
        <v>0</v>
      </c>
      <c r="AM264" s="103">
        <v>0</v>
      </c>
      <c r="AN264" s="103">
        <v>0</v>
      </c>
      <c r="AO264" s="103">
        <v>0.95299999999999996</v>
      </c>
      <c r="AP264" s="103">
        <v>0</v>
      </c>
      <c r="AQ264" s="103">
        <v>1.3364</v>
      </c>
      <c r="AR264" s="103">
        <v>0.1356</v>
      </c>
      <c r="AS264" s="103">
        <v>0</v>
      </c>
      <c r="AT264" s="103">
        <v>0</v>
      </c>
      <c r="AU264" s="103">
        <v>0</v>
      </c>
      <c r="AV264" s="103">
        <v>0</v>
      </c>
      <c r="AW264" s="103">
        <v>0</v>
      </c>
      <c r="AX264" s="103">
        <v>0</v>
      </c>
      <c r="AY264" s="103">
        <v>0</v>
      </c>
      <c r="AZ264" s="103">
        <v>0</v>
      </c>
      <c r="BA264" s="103">
        <v>0</v>
      </c>
      <c r="BB264" s="103">
        <v>0</v>
      </c>
      <c r="BC264" s="103">
        <v>0</v>
      </c>
      <c r="BD264" s="103">
        <v>0</v>
      </c>
      <c r="BE264" s="103">
        <v>0</v>
      </c>
      <c r="BF264" s="103">
        <v>0</v>
      </c>
      <c r="BG264" s="103">
        <v>0</v>
      </c>
      <c r="BH264" s="103">
        <v>0</v>
      </c>
      <c r="BI264" s="103">
        <v>0</v>
      </c>
      <c r="BJ264" s="103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/>
      <c r="BW264" s="5"/>
      <c r="BX264" s="5"/>
      <c r="BY264" s="5"/>
      <c r="BZ264" s="5"/>
      <c r="CA264" s="5"/>
      <c r="CB264" s="105" t="s">
        <v>14</v>
      </c>
      <c r="CC264" s="106">
        <f t="shared" si="65"/>
        <v>0</v>
      </c>
      <c r="CD264" s="93">
        <f t="shared" si="66"/>
        <v>17.966899999999999</v>
      </c>
      <c r="CE264" s="107">
        <f t="shared" si="67"/>
        <v>0</v>
      </c>
      <c r="CF264" s="16">
        <f t="shared" si="68"/>
        <v>0</v>
      </c>
    </row>
    <row r="265" spans="1:85" ht="14.5" x14ac:dyDescent="0.35">
      <c r="A265" s="91" t="s">
        <v>147</v>
      </c>
      <c r="B265" s="91" t="s">
        <v>46</v>
      </c>
      <c r="C265" s="91">
        <v>568</v>
      </c>
      <c r="D265" s="91">
        <v>3506</v>
      </c>
      <c r="E265" s="91" t="str">
        <f t="shared" si="62"/>
        <v>MOTORISTA ENTREGADOR3506568</v>
      </c>
      <c r="F265" s="91" t="s">
        <v>982</v>
      </c>
      <c r="G265" s="91" t="s">
        <v>43</v>
      </c>
      <c r="H265" s="91" t="s">
        <v>34</v>
      </c>
      <c r="I265" s="91" t="s">
        <v>107</v>
      </c>
      <c r="J265" s="91" t="s">
        <v>1133</v>
      </c>
      <c r="K265" s="102" t="s">
        <v>1425</v>
      </c>
      <c r="L265" s="103">
        <v>0</v>
      </c>
      <c r="M265" s="104">
        <v>52.166499999999999</v>
      </c>
      <c r="N265" s="103">
        <v>0</v>
      </c>
      <c r="O265" s="103">
        <v>66.452100000000002</v>
      </c>
      <c r="P265" s="103">
        <v>67.269499999999994</v>
      </c>
      <c r="Q265" s="103">
        <v>68.370999999999995</v>
      </c>
      <c r="R265" s="103">
        <v>72.137699999999995</v>
      </c>
      <c r="S265" s="103">
        <v>72.137699999999995</v>
      </c>
      <c r="T265" s="103">
        <v>0</v>
      </c>
      <c r="U265" s="103">
        <v>4.5484999999999998</v>
      </c>
      <c r="V265" s="103">
        <v>9.3348999999999993</v>
      </c>
      <c r="W265" s="103">
        <v>14.6349</v>
      </c>
      <c r="X265" s="103">
        <v>21.084900000000001</v>
      </c>
      <c r="Y265" s="103">
        <v>21.084900000000001</v>
      </c>
      <c r="Z265" s="103">
        <v>29.0349</v>
      </c>
      <c r="AA265" s="103">
        <v>21.535699999999999</v>
      </c>
      <c r="AB265" s="103">
        <v>27.985700000000001</v>
      </c>
      <c r="AC265" s="103">
        <v>33.184899999999999</v>
      </c>
      <c r="AD265" s="103">
        <v>37.285600000000002</v>
      </c>
      <c r="AE265" s="103">
        <v>38.202300000000001</v>
      </c>
      <c r="AF265" s="103">
        <v>40.5364</v>
      </c>
      <c r="AG265" s="103">
        <v>41.819699999999997</v>
      </c>
      <c r="AH265" s="103">
        <v>41.819699999999997</v>
      </c>
      <c r="AI265" s="103">
        <v>41.868899999999996</v>
      </c>
      <c r="AJ265" s="103">
        <v>43.519599999999997</v>
      </c>
      <c r="AK265" s="103">
        <v>43.519599999999997</v>
      </c>
      <c r="AL265" s="103">
        <v>0.70069999999999999</v>
      </c>
      <c r="AM265" s="103">
        <v>1.8331999999999999</v>
      </c>
      <c r="AN265" s="103">
        <v>3.4672999999999998</v>
      </c>
      <c r="AO265" s="103">
        <v>2.7355</v>
      </c>
      <c r="AP265" s="103">
        <v>3.2847</v>
      </c>
      <c r="AQ265" s="103">
        <v>2.9853999999999998</v>
      </c>
      <c r="AR265" s="103">
        <v>3.0846</v>
      </c>
      <c r="AS265" s="103">
        <v>2.4020000000000001</v>
      </c>
      <c r="AT265" s="103">
        <v>2.4020000000000001</v>
      </c>
      <c r="AU265" s="103">
        <v>2.4352999999999998</v>
      </c>
      <c r="AV265" s="103">
        <v>0</v>
      </c>
      <c r="AW265" s="103">
        <v>0</v>
      </c>
      <c r="AX265" s="103">
        <v>0</v>
      </c>
      <c r="AY265" s="103">
        <v>0</v>
      </c>
      <c r="AZ265" s="103">
        <v>0</v>
      </c>
      <c r="BA265" s="103">
        <v>0</v>
      </c>
      <c r="BB265" s="103">
        <v>0</v>
      </c>
      <c r="BC265" s="103">
        <v>0</v>
      </c>
      <c r="BD265" s="103">
        <v>0</v>
      </c>
      <c r="BE265" s="103">
        <v>0</v>
      </c>
      <c r="BF265" s="103">
        <v>0</v>
      </c>
      <c r="BG265" s="103">
        <v>2.3197000000000001</v>
      </c>
      <c r="BH265" s="103">
        <v>3.2364000000000002</v>
      </c>
      <c r="BI265" s="103">
        <v>8.9364000000000008</v>
      </c>
      <c r="BJ265" s="103">
        <v>10.654500000000001</v>
      </c>
      <c r="BK265" s="5">
        <v>3.3212000000000002</v>
      </c>
      <c r="BL265" s="5">
        <v>3.3212000000000002</v>
      </c>
      <c r="BM265" s="5">
        <v>3.3212000000000002</v>
      </c>
      <c r="BN265" s="5">
        <v>3.3212000000000002</v>
      </c>
      <c r="BO265" s="5">
        <v>2.7719</v>
      </c>
      <c r="BP265" s="5">
        <v>2.8893</v>
      </c>
      <c r="BQ265" s="5">
        <v>2.5051999999999999</v>
      </c>
      <c r="BR265" s="5">
        <v>4.0225999999999997</v>
      </c>
      <c r="BS265" s="5">
        <v>3.4211</v>
      </c>
      <c r="BT265" s="5">
        <v>2.2376999999999998</v>
      </c>
      <c r="BU265" s="5">
        <v>3.1718000000000002</v>
      </c>
      <c r="BV265" s="5"/>
      <c r="BW265" s="5"/>
      <c r="BX265" s="5"/>
      <c r="BY265" s="5"/>
      <c r="BZ265" s="5"/>
      <c r="CA265" s="5"/>
      <c r="CB265" s="105" t="s">
        <v>14</v>
      </c>
      <c r="CC265" s="106">
        <f t="shared" si="65"/>
        <v>72.137699999999995</v>
      </c>
      <c r="CD265" s="93">
        <f t="shared" si="66"/>
        <v>43.519599999999997</v>
      </c>
      <c r="CE265" s="107">
        <f t="shared" si="67"/>
        <v>0</v>
      </c>
      <c r="CF265" s="16">
        <f t="shared" si="68"/>
        <v>3.1718000000000002</v>
      </c>
    </row>
    <row r="266" spans="1:85" ht="14.5" x14ac:dyDescent="0.35">
      <c r="A266" s="91" t="s">
        <v>374</v>
      </c>
      <c r="B266" s="91" t="s">
        <v>83</v>
      </c>
      <c r="C266" s="91">
        <v>599</v>
      </c>
      <c r="D266" s="91">
        <v>3506</v>
      </c>
      <c r="E266" s="91" t="str">
        <f t="shared" si="62"/>
        <v>SUPERVISOR DISTRIBUICAO E FROTAS C3506599</v>
      </c>
      <c r="F266" s="91" t="s">
        <v>981</v>
      </c>
      <c r="G266" s="91" t="s">
        <v>43</v>
      </c>
      <c r="H266" s="91" t="s">
        <v>1065</v>
      </c>
      <c r="I266" s="91" t="s">
        <v>107</v>
      </c>
      <c r="J266" s="91" t="s">
        <v>1133</v>
      </c>
      <c r="K266" s="102" t="s">
        <v>1425</v>
      </c>
      <c r="L266" s="104">
        <v>18.146599999999999</v>
      </c>
      <c r="M266" s="104">
        <v>17.2133</v>
      </c>
      <c r="N266" s="104">
        <v>0</v>
      </c>
      <c r="O266" s="103">
        <v>0</v>
      </c>
      <c r="P266" s="103">
        <v>0</v>
      </c>
      <c r="Q266" s="103">
        <v>0</v>
      </c>
      <c r="R266" s="103">
        <v>0</v>
      </c>
      <c r="S266" s="103">
        <v>0</v>
      </c>
      <c r="T266" s="103">
        <v>0</v>
      </c>
      <c r="U266" s="103">
        <v>2.3673000000000002</v>
      </c>
      <c r="V266" s="103">
        <v>2.8513000000000002</v>
      </c>
      <c r="W266" s="103">
        <v>3.0354000000000001</v>
      </c>
      <c r="X266" s="103">
        <v>6.2830000000000004</v>
      </c>
      <c r="Y266" s="103">
        <v>6.2830000000000004</v>
      </c>
      <c r="Z266" s="103">
        <v>15.962400000000001</v>
      </c>
      <c r="AA266" s="103">
        <v>21.595700000000001</v>
      </c>
      <c r="AB266" s="103">
        <v>7.9443000000000001</v>
      </c>
      <c r="AC266" s="103">
        <v>9.2751000000000001</v>
      </c>
      <c r="AD266" s="103">
        <v>13.306800000000001</v>
      </c>
      <c r="AE266" s="103">
        <v>23.2241</v>
      </c>
      <c r="AF266" s="103">
        <v>11.440099999999999</v>
      </c>
      <c r="AG266" s="103">
        <v>0</v>
      </c>
      <c r="AH266" s="103">
        <v>0.35680000000000001</v>
      </c>
      <c r="AI266" s="103">
        <v>0.2235</v>
      </c>
      <c r="AJ266" s="103">
        <v>6.0000000000000001E-3</v>
      </c>
      <c r="AK266" s="103">
        <v>6.0000000000000001E-3</v>
      </c>
      <c r="AL266" s="103">
        <v>0</v>
      </c>
      <c r="AM266" s="103">
        <v>3.4666000000000001</v>
      </c>
      <c r="AN266" s="103">
        <v>4.9507000000000003</v>
      </c>
      <c r="AO266" s="103">
        <v>10.084</v>
      </c>
      <c r="AP266" s="103">
        <v>4.8800999999999997</v>
      </c>
      <c r="AQ266" s="103">
        <v>3.0626000000000002</v>
      </c>
      <c r="AR266" s="103">
        <v>0.89500000000000002</v>
      </c>
      <c r="AS266" s="103">
        <v>2.7782</v>
      </c>
      <c r="AT266" s="103">
        <v>6.4265999999999996</v>
      </c>
      <c r="AU266" s="103">
        <v>8.4931999999999999</v>
      </c>
      <c r="AV266" s="103">
        <v>11.2926</v>
      </c>
      <c r="AW266" s="103">
        <v>6.5593000000000004</v>
      </c>
      <c r="AX266" s="103">
        <v>11.342599999999999</v>
      </c>
      <c r="AY266" s="103">
        <v>13.56</v>
      </c>
      <c r="AZ266" s="103">
        <v>13.56</v>
      </c>
      <c r="BA266" s="103">
        <v>13.56</v>
      </c>
      <c r="BB266" s="103">
        <v>13.56</v>
      </c>
      <c r="BC266" s="103">
        <v>13.56</v>
      </c>
      <c r="BD266" s="103">
        <v>0</v>
      </c>
      <c r="BE266" s="103">
        <v>0</v>
      </c>
      <c r="BF266" s="103">
        <v>0</v>
      </c>
      <c r="BG266" s="103">
        <v>0</v>
      </c>
      <c r="BH266" s="103">
        <v>0</v>
      </c>
      <c r="BI266" s="103">
        <v>0</v>
      </c>
      <c r="BJ266" s="103">
        <v>0.1174</v>
      </c>
      <c r="BK266" s="5">
        <v>0.1333</v>
      </c>
      <c r="BL266" s="5">
        <v>0</v>
      </c>
      <c r="BM266" s="5">
        <v>0.44850000000000001</v>
      </c>
      <c r="BN266" s="5">
        <v>0.96740000000000004</v>
      </c>
      <c r="BO266" s="5">
        <v>0.61729999999999996</v>
      </c>
      <c r="BP266" s="5">
        <v>1.9166000000000001</v>
      </c>
      <c r="BQ266" s="5">
        <v>2.0657999999999999</v>
      </c>
      <c r="BR266" s="5">
        <v>2.4157000000000002</v>
      </c>
      <c r="BS266" s="5">
        <v>3.5808</v>
      </c>
      <c r="BT266" s="5">
        <v>4.8308</v>
      </c>
      <c r="BU266" s="5">
        <v>9.2640999999999991</v>
      </c>
      <c r="BV266" s="5"/>
      <c r="BW266" s="5"/>
      <c r="BX266" s="5"/>
      <c r="BY266" s="5"/>
      <c r="BZ266" s="5"/>
      <c r="CA266" s="5"/>
      <c r="CB266" s="105" t="s">
        <v>14</v>
      </c>
      <c r="CC266" s="106">
        <f t="shared" si="65"/>
        <v>0</v>
      </c>
      <c r="CD266" s="93">
        <f t="shared" si="66"/>
        <v>6.0000000000000001E-3</v>
      </c>
      <c r="CE266" s="107">
        <f t="shared" si="67"/>
        <v>0</v>
      </c>
      <c r="CF266" s="16">
        <f t="shared" si="68"/>
        <v>9.2640999999999991</v>
      </c>
    </row>
    <row r="267" spans="1:85" ht="14.5" x14ac:dyDescent="0.35">
      <c r="A267" s="91" t="s">
        <v>370</v>
      </c>
      <c r="B267" s="91" t="s">
        <v>40</v>
      </c>
      <c r="C267" s="91">
        <v>599</v>
      </c>
      <c r="D267" s="91">
        <v>3506</v>
      </c>
      <c r="E267" s="91" t="str">
        <f t="shared" si="62"/>
        <v>MOTORISTA SUPLENTE3506599</v>
      </c>
      <c r="F267" s="91" t="s">
        <v>982</v>
      </c>
      <c r="G267" s="91" t="s">
        <v>43</v>
      </c>
      <c r="H267" s="91" t="s">
        <v>51</v>
      </c>
      <c r="I267" s="91" t="s">
        <v>107</v>
      </c>
      <c r="J267" s="91" t="s">
        <v>1133</v>
      </c>
      <c r="K267" s="102" t="s">
        <v>1425</v>
      </c>
      <c r="L267" s="103">
        <v>0</v>
      </c>
      <c r="M267" s="104">
        <v>8.9242000000000008</v>
      </c>
      <c r="N267" s="103">
        <v>0</v>
      </c>
      <c r="O267" s="103">
        <v>2.3233999999999999</v>
      </c>
      <c r="P267" s="103">
        <v>2.8233999999999999</v>
      </c>
      <c r="Q267" s="103">
        <v>1.4044000000000001</v>
      </c>
      <c r="R267" s="103">
        <v>0.88700000000000001</v>
      </c>
      <c r="S267" s="103">
        <v>0.88700000000000001</v>
      </c>
      <c r="T267" s="103">
        <v>0</v>
      </c>
      <c r="U267" s="103">
        <v>1.2150000000000001</v>
      </c>
      <c r="V267" s="103">
        <v>3.6126</v>
      </c>
      <c r="W267" s="103">
        <v>7.3276000000000003</v>
      </c>
      <c r="X267" s="103">
        <v>9.6765000000000008</v>
      </c>
      <c r="Y267" s="103">
        <v>9.6765000000000008</v>
      </c>
      <c r="Z267" s="103">
        <v>11.0602</v>
      </c>
      <c r="AA267" s="103">
        <v>9.9920000000000009</v>
      </c>
      <c r="AB267" s="103">
        <v>10.9397</v>
      </c>
      <c r="AC267" s="103">
        <v>12.0223</v>
      </c>
      <c r="AD267" s="103">
        <v>13.604900000000001</v>
      </c>
      <c r="AE267" s="103">
        <v>14.9382</v>
      </c>
      <c r="AF267" s="103">
        <v>16.6555</v>
      </c>
      <c r="AG267" s="103">
        <v>16.6555</v>
      </c>
      <c r="AH267" s="103">
        <v>18.5381</v>
      </c>
      <c r="AI267" s="103">
        <v>19.004000000000001</v>
      </c>
      <c r="AJ267" s="103">
        <v>19.421299999999999</v>
      </c>
      <c r="AK267" s="103">
        <v>19.421299999999999</v>
      </c>
      <c r="AL267" s="103">
        <v>0.46970000000000001</v>
      </c>
      <c r="AM267" s="103">
        <v>6.9512</v>
      </c>
      <c r="AN267" s="103">
        <v>6.4187000000000003</v>
      </c>
      <c r="AO267" s="103">
        <v>2.4361000000000002</v>
      </c>
      <c r="AP267" s="103">
        <v>3.4798</v>
      </c>
      <c r="AQ267" s="103">
        <v>3.3622999999999998</v>
      </c>
      <c r="AR267" s="103">
        <v>4.4265999999999996</v>
      </c>
      <c r="AS267" s="103">
        <v>5.2257999999999996</v>
      </c>
      <c r="AT267" s="103">
        <v>4.4766000000000004</v>
      </c>
      <c r="AU267" s="103">
        <v>3.3267000000000002</v>
      </c>
      <c r="AV267" s="103">
        <v>2.5600999999999998</v>
      </c>
      <c r="AW267" s="103">
        <v>2.4782999999999999</v>
      </c>
      <c r="AX267" s="103">
        <v>6.1123000000000003</v>
      </c>
      <c r="AY267" s="103">
        <v>8.7622999999999998</v>
      </c>
      <c r="AZ267" s="103">
        <v>10.0282</v>
      </c>
      <c r="BA267" s="103">
        <v>10.478199999999999</v>
      </c>
      <c r="BB267" s="103">
        <v>11.9282</v>
      </c>
      <c r="BC267" s="103">
        <v>12.6615</v>
      </c>
      <c r="BD267" s="103">
        <v>13.094799999999999</v>
      </c>
      <c r="BE267" s="103">
        <v>12.078900000000001</v>
      </c>
      <c r="BF267" s="103">
        <v>3.5331999999999999</v>
      </c>
      <c r="BG267" s="103">
        <v>6.1657000000000002</v>
      </c>
      <c r="BH267" s="103">
        <v>8.1648999999999994</v>
      </c>
      <c r="BI267" s="103">
        <v>8.4807000000000006</v>
      </c>
      <c r="BJ267" s="103">
        <v>9.6298999999999992</v>
      </c>
      <c r="BK267" s="5">
        <v>10.595800000000001</v>
      </c>
      <c r="BL267" s="5">
        <v>11.9457</v>
      </c>
      <c r="BM267" s="5">
        <v>14.2807</v>
      </c>
      <c r="BN267" s="5">
        <v>14.7133</v>
      </c>
      <c r="BO267" s="5">
        <v>15.1974</v>
      </c>
      <c r="BP267" s="5">
        <v>16.28</v>
      </c>
      <c r="BQ267" s="5">
        <v>17.245899999999999</v>
      </c>
      <c r="BR267" s="5">
        <v>18.396599999999999</v>
      </c>
      <c r="BS267" s="5">
        <v>19.230699999999999</v>
      </c>
      <c r="BT267" s="5">
        <v>18.031500000000001</v>
      </c>
      <c r="BU267" s="5">
        <v>17.647400000000001</v>
      </c>
      <c r="BV267" s="5"/>
      <c r="BW267" s="5"/>
      <c r="BX267" s="5"/>
      <c r="BY267" s="5"/>
      <c r="BZ267" s="5"/>
      <c r="CA267" s="5"/>
      <c r="CB267" s="105" t="s">
        <v>14</v>
      </c>
      <c r="CC267" s="106">
        <f t="shared" si="65"/>
        <v>0.88700000000000001</v>
      </c>
      <c r="CD267" s="93">
        <f t="shared" si="66"/>
        <v>19.421299999999999</v>
      </c>
      <c r="CE267" s="107">
        <f t="shared" si="67"/>
        <v>12.078900000000001</v>
      </c>
      <c r="CF267" s="16">
        <f t="shared" si="68"/>
        <v>17.647400000000001</v>
      </c>
    </row>
    <row r="268" spans="1:85" ht="14.5" x14ac:dyDescent="0.35">
      <c r="A268" s="91" t="s">
        <v>993</v>
      </c>
      <c r="B268" s="91" t="s">
        <v>49</v>
      </c>
      <c r="C268" s="91">
        <v>599</v>
      </c>
      <c r="D268" s="91">
        <v>3506</v>
      </c>
      <c r="E268" s="91" t="str">
        <f t="shared" si="62"/>
        <v>MOTORISTA ENTREGADOR ABASTECEDOR3506599</v>
      </c>
      <c r="F268" s="91" t="s">
        <v>982</v>
      </c>
      <c r="G268" s="91" t="s">
        <v>43</v>
      </c>
      <c r="H268" s="91" t="s">
        <v>51</v>
      </c>
      <c r="I268" s="91" t="s">
        <v>107</v>
      </c>
      <c r="J268" s="91" t="s">
        <v>1133</v>
      </c>
      <c r="K268" s="102" t="s">
        <v>1425</v>
      </c>
      <c r="L268" s="103">
        <v>12.294</v>
      </c>
      <c r="M268" s="104">
        <v>11.927300000000001</v>
      </c>
      <c r="N268" s="103">
        <v>15.443</v>
      </c>
      <c r="O268" s="103">
        <v>15.443</v>
      </c>
      <c r="P268" s="103">
        <v>15.443</v>
      </c>
      <c r="Q268" s="103">
        <v>15.443</v>
      </c>
      <c r="R268" s="103">
        <v>15.443</v>
      </c>
      <c r="S268" s="103">
        <v>15.443</v>
      </c>
      <c r="T268" s="103">
        <v>0</v>
      </c>
      <c r="U268" s="103">
        <v>0</v>
      </c>
      <c r="V268" s="103">
        <v>0</v>
      </c>
      <c r="W268" s="103">
        <v>0</v>
      </c>
      <c r="X268" s="103">
        <v>0</v>
      </c>
      <c r="Y268" s="103">
        <v>0</v>
      </c>
      <c r="Z268" s="103">
        <v>0</v>
      </c>
      <c r="AA268" s="103">
        <v>0</v>
      </c>
      <c r="AB268" s="103">
        <v>0</v>
      </c>
      <c r="AC268" s="103">
        <v>0</v>
      </c>
      <c r="AD268" s="103">
        <v>0</v>
      </c>
      <c r="AE268" s="103">
        <v>0</v>
      </c>
      <c r="AF268" s="103">
        <v>4.6403999999999996</v>
      </c>
      <c r="AG268" s="103">
        <v>5.5236999999999998</v>
      </c>
      <c r="AH268" s="103">
        <v>3.2237</v>
      </c>
      <c r="AI268" s="103">
        <v>5.1562000000000001</v>
      </c>
      <c r="AJ268" s="103">
        <v>6.6727999999999996</v>
      </c>
      <c r="AK268" s="103">
        <v>6.6727999999999996</v>
      </c>
      <c r="AL268" s="103">
        <v>1.2165999999999999</v>
      </c>
      <c r="AM268" s="103">
        <v>0</v>
      </c>
      <c r="AN268" s="103">
        <v>0</v>
      </c>
      <c r="AO268" s="103">
        <v>1.3616999999999999</v>
      </c>
      <c r="AP268" s="103">
        <v>3.3942000000000001</v>
      </c>
      <c r="AQ268" s="103">
        <v>3.6274999999999999</v>
      </c>
      <c r="AR268" s="103">
        <v>4.0266000000000002</v>
      </c>
      <c r="AS268" s="103">
        <v>5.6909000000000001</v>
      </c>
      <c r="AT268" s="103">
        <v>5.7408999999999999</v>
      </c>
      <c r="AU268" s="103">
        <v>6.9067999999999996</v>
      </c>
      <c r="AV268" s="103">
        <v>7.0392999999999999</v>
      </c>
      <c r="AW268" s="103">
        <v>7.0392999999999999</v>
      </c>
      <c r="AX268" s="103">
        <v>7.5240999999999998</v>
      </c>
      <c r="AY268" s="103">
        <v>8.6739999999999995</v>
      </c>
      <c r="AZ268" s="103">
        <v>9.9398999999999997</v>
      </c>
      <c r="BA268" s="103">
        <v>8.8899000000000008</v>
      </c>
      <c r="BB268" s="103">
        <v>8.6898999999999997</v>
      </c>
      <c r="BC268" s="103">
        <v>9.0058000000000007</v>
      </c>
      <c r="BD268" s="103">
        <v>9.8391000000000002</v>
      </c>
      <c r="BE268" s="103">
        <v>10.539099999999999</v>
      </c>
      <c r="BF268" s="103">
        <v>0.16589999999999999</v>
      </c>
      <c r="BG268" s="103">
        <v>1.1826000000000001</v>
      </c>
      <c r="BH268" s="103">
        <v>1.0159</v>
      </c>
      <c r="BI268" s="103">
        <v>3.1E-2</v>
      </c>
      <c r="BJ268" s="103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/>
      <c r="BW268" s="5"/>
      <c r="BX268" s="5"/>
      <c r="BY268" s="5"/>
      <c r="BZ268" s="5"/>
      <c r="CA268" s="5"/>
      <c r="CB268" s="105" t="s">
        <v>14</v>
      </c>
      <c r="CC268" s="106">
        <f t="shared" si="65"/>
        <v>15.443</v>
      </c>
      <c r="CD268" s="93">
        <f t="shared" si="66"/>
        <v>6.6727999999999996</v>
      </c>
      <c r="CE268" s="107">
        <f t="shared" si="67"/>
        <v>10.539099999999999</v>
      </c>
      <c r="CF268" s="16">
        <f t="shared" si="68"/>
        <v>0</v>
      </c>
    </row>
    <row r="269" spans="1:85" ht="14.5" x14ac:dyDescent="0.35">
      <c r="A269" s="91" t="s">
        <v>455</v>
      </c>
      <c r="B269" s="91" t="s">
        <v>66</v>
      </c>
      <c r="C269" s="91">
        <v>405</v>
      </c>
      <c r="D269" s="91">
        <v>3506</v>
      </c>
      <c r="E269" s="91" t="str">
        <f t="shared" si="62"/>
        <v>AUXILIAR DE FROTAS3506405</v>
      </c>
      <c r="F269" s="91" t="s">
        <v>982</v>
      </c>
      <c r="G269" s="91" t="s">
        <v>43</v>
      </c>
      <c r="H269" s="91" t="s">
        <v>1065</v>
      </c>
      <c r="I269" s="91" t="s">
        <v>107</v>
      </c>
      <c r="J269" s="91" t="s">
        <v>1133</v>
      </c>
      <c r="K269" s="102" t="s">
        <v>453</v>
      </c>
      <c r="L269" s="104">
        <v>22.772400000000001</v>
      </c>
      <c r="M269" s="104">
        <v>19.506499999999999</v>
      </c>
      <c r="N269" s="104">
        <v>31.788599999999999</v>
      </c>
      <c r="O269" s="103">
        <v>31.788599999999999</v>
      </c>
      <c r="P269" s="103">
        <v>31.788599999999999</v>
      </c>
      <c r="Q269" s="103">
        <v>31.788599999999999</v>
      </c>
      <c r="R269" s="103">
        <v>33.438600000000001</v>
      </c>
      <c r="S269" s="103">
        <v>33.438600000000001</v>
      </c>
      <c r="T269" s="103">
        <v>0</v>
      </c>
      <c r="U269" s="103">
        <v>0</v>
      </c>
      <c r="V269" s="103">
        <v>0</v>
      </c>
      <c r="W269" s="103">
        <v>0</v>
      </c>
      <c r="X269" s="103">
        <v>5.5004999999999997</v>
      </c>
      <c r="Y269" s="103">
        <v>5.5004999999999997</v>
      </c>
      <c r="Z269" s="103">
        <v>14.016</v>
      </c>
      <c r="AA269" s="103">
        <v>16.330200000000001</v>
      </c>
      <c r="AB269" s="103">
        <v>20.944400000000002</v>
      </c>
      <c r="AC269" s="103">
        <v>21.593499999999999</v>
      </c>
      <c r="AD269" s="103">
        <v>22.557700000000001</v>
      </c>
      <c r="AE269" s="103">
        <v>26.64</v>
      </c>
      <c r="AF269" s="103">
        <v>9.44</v>
      </c>
      <c r="AG269" s="103">
        <v>9.5059000000000005</v>
      </c>
      <c r="AH269" s="103">
        <v>0</v>
      </c>
      <c r="AI269" s="103">
        <v>0</v>
      </c>
      <c r="AJ269" s="103">
        <v>5.8999999999999999E-3</v>
      </c>
      <c r="AK269" s="103">
        <v>5.8999999999999999E-3</v>
      </c>
      <c r="AL269" s="103">
        <v>0.89990000000000003</v>
      </c>
      <c r="AM269" s="103">
        <v>2.899</v>
      </c>
      <c r="AN269" s="103">
        <v>3.6316000000000002</v>
      </c>
      <c r="AO269" s="103">
        <v>4.9801000000000002</v>
      </c>
      <c r="AP269" s="103">
        <v>3.8125</v>
      </c>
      <c r="AQ269" s="103">
        <v>4.1124000000000001</v>
      </c>
      <c r="AR269" s="103">
        <v>5.5433000000000003</v>
      </c>
      <c r="AS269" s="103">
        <v>5.2257999999999996</v>
      </c>
      <c r="AT269" s="103">
        <v>5.9749999999999996</v>
      </c>
      <c r="AU269" s="103">
        <v>4.8917000000000002</v>
      </c>
      <c r="AV269" s="103">
        <v>7.0244</v>
      </c>
      <c r="AW269" s="103">
        <v>5.3567999999999998</v>
      </c>
      <c r="AX269" s="103">
        <v>0</v>
      </c>
      <c r="AY269" s="103">
        <v>0</v>
      </c>
      <c r="AZ269" s="103">
        <v>0</v>
      </c>
      <c r="BA269" s="103">
        <v>2.0899999999999998E-2</v>
      </c>
      <c r="BB269" s="103">
        <v>2.0899999999999998E-2</v>
      </c>
      <c r="BC269" s="103">
        <v>0.48680000000000001</v>
      </c>
      <c r="BD269" s="103">
        <v>0.53680000000000005</v>
      </c>
      <c r="BE269" s="103">
        <v>3.6799999999999999E-2</v>
      </c>
      <c r="BF269" s="103">
        <v>1.8998999999999999</v>
      </c>
      <c r="BG269" s="103">
        <v>0.43309999999999998</v>
      </c>
      <c r="BH269" s="103">
        <v>1.2490000000000001</v>
      </c>
      <c r="BI269" s="103">
        <v>3.3656000000000001</v>
      </c>
      <c r="BJ269" s="103">
        <v>0</v>
      </c>
      <c r="BK269" s="5">
        <v>3.8107000000000002</v>
      </c>
      <c r="BL269" s="5">
        <v>2.1589999999999998</v>
      </c>
      <c r="BM269" s="5">
        <v>1.29</v>
      </c>
      <c r="BN269" s="5">
        <v>3.7376999999999998</v>
      </c>
      <c r="BO269" s="5">
        <v>0.43919999999999998</v>
      </c>
      <c r="BP269" s="5">
        <v>2.5375999999999999</v>
      </c>
      <c r="BQ269" s="5">
        <v>2.5375999999999999</v>
      </c>
      <c r="BR269" s="5">
        <v>2.5375999999999999</v>
      </c>
      <c r="BS269" s="5">
        <v>2.4876</v>
      </c>
      <c r="BT269" s="5">
        <v>0.23680000000000001</v>
      </c>
      <c r="BU269" s="5">
        <v>3.3527</v>
      </c>
      <c r="BV269" s="5"/>
      <c r="BW269" s="5"/>
      <c r="BX269" s="5"/>
      <c r="BY269" s="5"/>
      <c r="BZ269" s="5"/>
      <c r="CA269" s="5"/>
      <c r="CB269" s="105" t="s">
        <v>14</v>
      </c>
      <c r="CC269" s="106">
        <f t="shared" si="65"/>
        <v>33.438600000000001</v>
      </c>
      <c r="CD269" s="93">
        <f t="shared" si="66"/>
        <v>5.8999999999999999E-3</v>
      </c>
      <c r="CE269" s="107">
        <f t="shared" si="67"/>
        <v>3.6799999999999999E-2</v>
      </c>
      <c r="CF269" s="16">
        <f t="shared" si="68"/>
        <v>3.3527</v>
      </c>
    </row>
    <row r="270" spans="1:85" ht="14.5" x14ac:dyDescent="0.35">
      <c r="A270" s="91" t="s">
        <v>434</v>
      </c>
      <c r="B270" s="91" t="s">
        <v>49</v>
      </c>
      <c r="C270" s="91">
        <v>599</v>
      </c>
      <c r="D270" s="91">
        <v>3506</v>
      </c>
      <c r="E270" s="91" t="str">
        <f t="shared" si="62"/>
        <v>MOTORISTA ENTREGADOR ABASTECEDOR3506599</v>
      </c>
      <c r="F270" s="91" t="s">
        <v>982</v>
      </c>
      <c r="G270" s="91" t="s">
        <v>43</v>
      </c>
      <c r="H270" s="91" t="s">
        <v>51</v>
      </c>
      <c r="I270" s="91" t="s">
        <v>107</v>
      </c>
      <c r="J270" s="91" t="s">
        <v>1133</v>
      </c>
      <c r="K270" s="102" t="s">
        <v>1425</v>
      </c>
      <c r="L270" s="103">
        <v>0</v>
      </c>
      <c r="M270" s="104">
        <v>7.4569000000000001</v>
      </c>
      <c r="N270" s="103">
        <v>0</v>
      </c>
      <c r="O270" s="103">
        <v>11.5463</v>
      </c>
      <c r="P270" s="103">
        <v>11.063000000000001</v>
      </c>
      <c r="Q270" s="103">
        <v>11.462999999999999</v>
      </c>
      <c r="R270" s="103">
        <v>10.2464</v>
      </c>
      <c r="S270" s="103">
        <v>10.2464</v>
      </c>
      <c r="T270" s="103">
        <v>0</v>
      </c>
      <c r="U270" s="103">
        <v>5.3841000000000001</v>
      </c>
      <c r="V270" s="103">
        <v>12.649900000000001</v>
      </c>
      <c r="W270" s="103">
        <v>12.2666</v>
      </c>
      <c r="X270" s="103">
        <v>4.9158999999999997</v>
      </c>
      <c r="Y270" s="103">
        <v>4.9158999999999997</v>
      </c>
      <c r="Z270" s="103">
        <v>10.601599999999999</v>
      </c>
      <c r="AA270" s="103">
        <v>14.435700000000001</v>
      </c>
      <c r="AB270" s="103">
        <v>8.4849999999999994</v>
      </c>
      <c r="AC270" s="103">
        <v>10.219099999999999</v>
      </c>
      <c r="AD270" s="103">
        <v>12.1358</v>
      </c>
      <c r="AE270" s="103">
        <v>17.838100000000001</v>
      </c>
      <c r="AF270" s="103">
        <v>21.723700000000001</v>
      </c>
      <c r="AG270" s="103">
        <v>21.090399999999999</v>
      </c>
      <c r="AH270" s="103">
        <v>22.457100000000001</v>
      </c>
      <c r="AI270" s="103">
        <v>23.107099999999999</v>
      </c>
      <c r="AJ270" s="103">
        <v>23.141999999999999</v>
      </c>
      <c r="AK270" s="103">
        <v>23.141999999999999</v>
      </c>
      <c r="AL270" s="103">
        <v>0.63339999999999996</v>
      </c>
      <c r="AM270" s="103">
        <v>4.6182999999999996</v>
      </c>
      <c r="AN270" s="103">
        <v>5.9842000000000004</v>
      </c>
      <c r="AO270" s="103">
        <v>0</v>
      </c>
      <c r="AP270" s="103">
        <v>3.8531</v>
      </c>
      <c r="AQ270" s="103">
        <v>4.7690000000000001</v>
      </c>
      <c r="AR270" s="103">
        <v>5.0008999999999997</v>
      </c>
      <c r="AS270" s="103">
        <v>4.7176</v>
      </c>
      <c r="AT270" s="103">
        <v>4.7009999999999996</v>
      </c>
      <c r="AU270" s="103">
        <v>4.9509999999999996</v>
      </c>
      <c r="AV270" s="103">
        <v>0</v>
      </c>
      <c r="AW270" s="103">
        <v>1.3002</v>
      </c>
      <c r="AX270" s="103">
        <v>3.1366000000000001</v>
      </c>
      <c r="AY270" s="103">
        <v>2.339</v>
      </c>
      <c r="AZ270" s="103">
        <v>1.1572</v>
      </c>
      <c r="BA270" s="103">
        <v>1.1572</v>
      </c>
      <c r="BB270" s="103">
        <v>2.0897999999999999</v>
      </c>
      <c r="BC270" s="103">
        <v>2.7898000000000001</v>
      </c>
      <c r="BD270" s="103">
        <v>3.9224000000000001</v>
      </c>
      <c r="BE270" s="103">
        <v>3.9224000000000001</v>
      </c>
      <c r="BF270" s="103">
        <v>0</v>
      </c>
      <c r="BG270" s="103">
        <v>0</v>
      </c>
      <c r="BH270" s="103">
        <v>0</v>
      </c>
      <c r="BI270" s="103">
        <v>0</v>
      </c>
      <c r="BJ270" s="103">
        <v>0</v>
      </c>
      <c r="BK270" s="5">
        <v>0</v>
      </c>
      <c r="BL270" s="5">
        <v>2.7166999999999999</v>
      </c>
      <c r="BM270" s="5">
        <v>5.1841999999999997</v>
      </c>
      <c r="BN270" s="5">
        <v>4.4516999999999998</v>
      </c>
      <c r="BO270" s="5">
        <v>5.851</v>
      </c>
      <c r="BP270" s="5">
        <v>6.9016999999999999</v>
      </c>
      <c r="BQ270" s="5">
        <v>6.9016999999999999</v>
      </c>
      <c r="BR270" s="5">
        <v>8.3017000000000003</v>
      </c>
      <c r="BS270" s="5">
        <v>8.5358000000000001</v>
      </c>
      <c r="BT270" s="5">
        <v>8.0525000000000002</v>
      </c>
      <c r="BU270" s="5">
        <v>1.7366999999999999</v>
      </c>
      <c r="BV270" s="5"/>
      <c r="BW270" s="5"/>
      <c r="BX270" s="5"/>
      <c r="BY270" s="5"/>
      <c r="BZ270" s="5"/>
      <c r="CA270" s="5"/>
      <c r="CB270" s="105" t="s">
        <v>14</v>
      </c>
      <c r="CC270" s="106">
        <f t="shared" si="65"/>
        <v>10.2464</v>
      </c>
      <c r="CD270" s="93">
        <f t="shared" si="66"/>
        <v>23.141999999999999</v>
      </c>
      <c r="CE270" s="107">
        <f t="shared" si="67"/>
        <v>3.9224000000000001</v>
      </c>
      <c r="CF270" s="16">
        <f t="shared" si="68"/>
        <v>1.7366999999999999</v>
      </c>
    </row>
    <row r="271" spans="1:85" ht="14.5" x14ac:dyDescent="0.35">
      <c r="A271" s="91" t="s">
        <v>425</v>
      </c>
      <c r="B271" s="91" t="s">
        <v>49</v>
      </c>
      <c r="C271" s="91">
        <v>599</v>
      </c>
      <c r="D271" s="91">
        <v>3506</v>
      </c>
      <c r="E271" s="91" t="str">
        <f t="shared" si="62"/>
        <v>MOTORISTA ENTREGADOR ABASTECEDOR3506599</v>
      </c>
      <c r="F271" s="91" t="s">
        <v>982</v>
      </c>
      <c r="G271" s="91" t="s">
        <v>43</v>
      </c>
      <c r="H271" s="91" t="s">
        <v>51</v>
      </c>
      <c r="I271" s="91" t="s">
        <v>107</v>
      </c>
      <c r="J271" s="91" t="s">
        <v>1133</v>
      </c>
      <c r="K271" s="102" t="s">
        <v>1425</v>
      </c>
      <c r="L271" s="103">
        <v>0</v>
      </c>
      <c r="M271" s="104">
        <v>0</v>
      </c>
      <c r="N271" s="103">
        <v>0</v>
      </c>
      <c r="O271" s="103">
        <v>0</v>
      </c>
      <c r="P271" s="103">
        <v>0</v>
      </c>
      <c r="Q271" s="103">
        <v>0</v>
      </c>
      <c r="R271" s="103">
        <v>0</v>
      </c>
      <c r="S271" s="103">
        <v>0</v>
      </c>
      <c r="T271" s="103">
        <v>0</v>
      </c>
      <c r="U271" s="103">
        <v>4.5682</v>
      </c>
      <c r="V271" s="103">
        <v>9.7001000000000008</v>
      </c>
      <c r="W271" s="103">
        <v>12.816700000000001</v>
      </c>
      <c r="X271" s="103">
        <v>21.048400000000001</v>
      </c>
      <c r="Y271" s="103">
        <v>21.048400000000001</v>
      </c>
      <c r="Z271" s="103">
        <v>31.848500000000001</v>
      </c>
      <c r="AA271" s="103">
        <v>38.764499999999998</v>
      </c>
      <c r="AB271" s="103">
        <v>42.6479</v>
      </c>
      <c r="AC271" s="103">
        <v>38.930500000000002</v>
      </c>
      <c r="AD271" s="103">
        <v>32.981400000000001</v>
      </c>
      <c r="AE271" s="103">
        <v>52.0488</v>
      </c>
      <c r="AF271" s="103">
        <v>55.698799999999999</v>
      </c>
      <c r="AG271" s="103">
        <v>57.248800000000003</v>
      </c>
      <c r="AH271" s="103">
        <v>58.948799999999999</v>
      </c>
      <c r="AI271" s="103">
        <v>60.898800000000001</v>
      </c>
      <c r="AJ271" s="103">
        <v>62.748100000000001</v>
      </c>
      <c r="AK271" s="103">
        <v>62.748100000000001</v>
      </c>
      <c r="AL271" s="103">
        <v>2.1341000000000001</v>
      </c>
      <c r="AM271" s="103">
        <v>6.3689999999999998</v>
      </c>
      <c r="AN271" s="103">
        <v>10.304600000000001</v>
      </c>
      <c r="AO271" s="103">
        <v>5.2591000000000001</v>
      </c>
      <c r="AP271" s="103">
        <v>5.3409000000000004</v>
      </c>
      <c r="AQ271" s="103">
        <v>5.3409000000000004</v>
      </c>
      <c r="AR271" s="103">
        <v>5.8410000000000002</v>
      </c>
      <c r="AS271" s="103">
        <v>5.8410000000000002</v>
      </c>
      <c r="AT271" s="103">
        <v>5.8410000000000002</v>
      </c>
      <c r="AU271" s="103">
        <v>5.8410000000000002</v>
      </c>
      <c r="AV271" s="103">
        <v>5.8410000000000002</v>
      </c>
      <c r="AW271" s="103">
        <v>5.8410000000000002</v>
      </c>
      <c r="AX271" s="103">
        <v>6.5583999999999998</v>
      </c>
      <c r="AY271" s="103">
        <v>6.3273999999999999</v>
      </c>
      <c r="AZ271" s="103">
        <v>5.2956000000000003</v>
      </c>
      <c r="BA271" s="103">
        <v>5.8129999999999997</v>
      </c>
      <c r="BB271" s="103">
        <v>5.8289</v>
      </c>
      <c r="BC271" s="103">
        <v>5.8289</v>
      </c>
      <c r="BD271" s="103">
        <v>7.7614999999999998</v>
      </c>
      <c r="BE271" s="103">
        <v>7.5114999999999998</v>
      </c>
      <c r="BF271" s="103">
        <v>0</v>
      </c>
      <c r="BG271" s="103">
        <v>0.24940000000000001</v>
      </c>
      <c r="BH271" s="103">
        <v>0</v>
      </c>
      <c r="BI271" s="103">
        <v>0</v>
      </c>
      <c r="BJ271" s="103">
        <v>0</v>
      </c>
      <c r="BK271" s="5">
        <v>0</v>
      </c>
      <c r="BL271" s="5">
        <v>0</v>
      </c>
      <c r="BM271" s="5">
        <v>3.9836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/>
      <c r="BW271" s="5"/>
      <c r="BX271" s="5"/>
      <c r="BY271" s="5"/>
      <c r="BZ271" s="5"/>
      <c r="CA271" s="5"/>
      <c r="CB271" s="105" t="s">
        <v>14</v>
      </c>
      <c r="CC271" s="106">
        <f t="shared" si="65"/>
        <v>0</v>
      </c>
      <c r="CD271" s="93">
        <f t="shared" si="66"/>
        <v>62.748100000000001</v>
      </c>
      <c r="CE271" s="107">
        <f t="shared" si="67"/>
        <v>7.5114999999999998</v>
      </c>
      <c r="CF271" s="16">
        <f t="shared" si="68"/>
        <v>0</v>
      </c>
    </row>
    <row r="272" spans="1:85" ht="14.5" x14ac:dyDescent="0.35">
      <c r="A272" s="91" t="s">
        <v>391</v>
      </c>
      <c r="B272" s="91" t="s">
        <v>49</v>
      </c>
      <c r="C272" s="91">
        <v>599</v>
      </c>
      <c r="D272" s="91">
        <v>3506</v>
      </c>
      <c r="E272" s="91" t="str">
        <f t="shared" si="62"/>
        <v>MOTORISTA ENTREGADOR ABASTECEDOR3506599</v>
      </c>
      <c r="F272" s="91" t="s">
        <v>982</v>
      </c>
      <c r="G272" s="91" t="s">
        <v>43</v>
      </c>
      <c r="H272" s="91" t="s">
        <v>51</v>
      </c>
      <c r="I272" s="91" t="s">
        <v>107</v>
      </c>
      <c r="J272" s="91" t="s">
        <v>1133</v>
      </c>
      <c r="K272" s="102" t="s">
        <v>1425</v>
      </c>
      <c r="L272" s="103">
        <v>0</v>
      </c>
      <c r="M272" s="104">
        <v>42.593899999999998</v>
      </c>
      <c r="N272" s="103">
        <v>0</v>
      </c>
      <c r="O272" s="103">
        <v>54.828400000000002</v>
      </c>
      <c r="P272" s="103">
        <v>54.994300000000003</v>
      </c>
      <c r="Q272" s="103">
        <v>56.560200000000002</v>
      </c>
      <c r="R272" s="103">
        <v>56.876100000000001</v>
      </c>
      <c r="S272" s="103">
        <v>56.876100000000001</v>
      </c>
      <c r="T272" s="103">
        <v>0</v>
      </c>
      <c r="U272" s="103">
        <v>5.6665999999999999</v>
      </c>
      <c r="V272" s="103">
        <v>0</v>
      </c>
      <c r="W272" s="103">
        <v>0</v>
      </c>
      <c r="X272" s="103">
        <v>0</v>
      </c>
      <c r="Y272" s="103">
        <v>0</v>
      </c>
      <c r="Z272" s="103">
        <v>0</v>
      </c>
      <c r="AA272" s="103">
        <v>0</v>
      </c>
      <c r="AB272" s="103">
        <v>0</v>
      </c>
      <c r="AC272" s="103">
        <v>0</v>
      </c>
      <c r="AD272" s="103">
        <v>0</v>
      </c>
      <c r="AE272" s="103">
        <v>0</v>
      </c>
      <c r="AF272" s="103">
        <v>0</v>
      </c>
      <c r="AG272" s="103">
        <v>0</v>
      </c>
      <c r="AH272" s="103">
        <v>0</v>
      </c>
      <c r="AI272" s="103">
        <v>0</v>
      </c>
      <c r="AJ272" s="103">
        <v>0</v>
      </c>
      <c r="AK272" s="103">
        <v>0</v>
      </c>
      <c r="AL272" s="103">
        <v>4.4996999999999998</v>
      </c>
      <c r="AM272" s="103">
        <v>6.0495000000000001</v>
      </c>
      <c r="AN272" s="103">
        <v>11.432</v>
      </c>
      <c r="AO272" s="103">
        <v>7.6631</v>
      </c>
      <c r="AP272" s="103">
        <v>5.2457000000000003</v>
      </c>
      <c r="AQ272" s="103">
        <v>5.3956999999999997</v>
      </c>
      <c r="AR272" s="103">
        <v>0</v>
      </c>
      <c r="AS272" s="103">
        <v>1.1631</v>
      </c>
      <c r="AT272" s="103">
        <v>0.96309999999999996</v>
      </c>
      <c r="AU272" s="103">
        <v>1.7630999999999999</v>
      </c>
      <c r="AV272" s="103">
        <v>0</v>
      </c>
      <c r="AW272" s="103">
        <v>0</v>
      </c>
      <c r="AX272" s="103">
        <v>0</v>
      </c>
      <c r="AY272" s="103">
        <v>0</v>
      </c>
      <c r="AZ272" s="103">
        <v>0</v>
      </c>
      <c r="BA272" s="103">
        <v>0</v>
      </c>
      <c r="BB272" s="103">
        <v>0</v>
      </c>
      <c r="BC272" s="103">
        <v>0</v>
      </c>
      <c r="BD272" s="103">
        <v>0</v>
      </c>
      <c r="BE272" s="103">
        <v>0</v>
      </c>
      <c r="BF272" s="103">
        <v>2.0992000000000002</v>
      </c>
      <c r="BG272" s="103">
        <v>1.7802</v>
      </c>
      <c r="BH272" s="103">
        <v>3.2793999999999999</v>
      </c>
      <c r="BI272" s="103">
        <v>2.1294</v>
      </c>
      <c r="BJ272" s="103">
        <v>5.1618000000000004</v>
      </c>
      <c r="BK272" s="5">
        <v>6.4950999999999999</v>
      </c>
      <c r="BL272" s="5">
        <v>12.4436</v>
      </c>
      <c r="BM272" s="5">
        <v>14.1761</v>
      </c>
      <c r="BN272" s="5">
        <v>17.3919</v>
      </c>
      <c r="BO272" s="5">
        <v>10.208600000000001</v>
      </c>
      <c r="BP272" s="5">
        <v>11.3079</v>
      </c>
      <c r="BQ272" s="5">
        <v>11.3079</v>
      </c>
      <c r="BR272" s="5">
        <v>11.757899999999999</v>
      </c>
      <c r="BS272" s="5">
        <v>0</v>
      </c>
      <c r="BT272" s="5">
        <v>0</v>
      </c>
      <c r="BU272" s="5">
        <v>0</v>
      </c>
      <c r="BV272" s="5"/>
      <c r="BW272" s="5"/>
      <c r="BX272" s="5"/>
      <c r="BY272" s="5"/>
      <c r="BZ272" s="5"/>
      <c r="CA272" s="5"/>
      <c r="CB272" s="105" t="s">
        <v>14</v>
      </c>
      <c r="CC272" s="106">
        <f t="shared" si="65"/>
        <v>56.876100000000001</v>
      </c>
      <c r="CD272" s="93">
        <f t="shared" si="66"/>
        <v>0</v>
      </c>
      <c r="CE272" s="107">
        <f t="shared" si="67"/>
        <v>0</v>
      </c>
      <c r="CF272" s="16">
        <f t="shared" si="68"/>
        <v>0</v>
      </c>
    </row>
    <row r="273" spans="1:85" ht="14.5" x14ac:dyDescent="0.35">
      <c r="A273" s="91" t="s">
        <v>290</v>
      </c>
      <c r="B273" s="91" t="s">
        <v>194</v>
      </c>
      <c r="C273" s="91">
        <v>599</v>
      </c>
      <c r="D273" s="91">
        <v>3506</v>
      </c>
      <c r="E273" s="91" t="str">
        <f t="shared" si="62"/>
        <v>AJUDANTE ENTREGA3506599</v>
      </c>
      <c r="F273" s="91" t="s">
        <v>982</v>
      </c>
      <c r="G273" s="91" t="s">
        <v>43</v>
      </c>
      <c r="H273" s="91" t="s">
        <v>51</v>
      </c>
      <c r="I273" s="91" t="s">
        <v>107</v>
      </c>
      <c r="J273" s="91" t="s">
        <v>1133</v>
      </c>
      <c r="K273" s="102" t="s">
        <v>1425</v>
      </c>
      <c r="L273" s="103">
        <v>0</v>
      </c>
      <c r="M273" s="104">
        <v>0</v>
      </c>
      <c r="N273" s="103">
        <v>0</v>
      </c>
      <c r="O273" s="103">
        <v>0</v>
      </c>
      <c r="P273" s="103">
        <v>0</v>
      </c>
      <c r="Q273" s="103">
        <v>0</v>
      </c>
      <c r="R273" s="103">
        <v>0</v>
      </c>
      <c r="S273" s="103">
        <v>0</v>
      </c>
      <c r="T273" s="103">
        <v>0</v>
      </c>
      <c r="U273" s="103">
        <v>0</v>
      </c>
      <c r="V273" s="103">
        <v>0</v>
      </c>
      <c r="W273" s="103">
        <v>0.66590000000000005</v>
      </c>
      <c r="X273" s="103">
        <v>13.3627</v>
      </c>
      <c r="Y273" s="103">
        <v>13.3627</v>
      </c>
      <c r="Z273" s="103">
        <v>18.6952</v>
      </c>
      <c r="AA273" s="103">
        <v>27.243500000000001</v>
      </c>
      <c r="AB273" s="103">
        <v>31.427600000000002</v>
      </c>
      <c r="AC273" s="103">
        <v>37.660899999999998</v>
      </c>
      <c r="AD273" s="103">
        <v>38.742699999999999</v>
      </c>
      <c r="AE273" s="103">
        <v>37.695</v>
      </c>
      <c r="AF273" s="103">
        <v>38.927500000000002</v>
      </c>
      <c r="AG273" s="103">
        <v>38.610100000000003</v>
      </c>
      <c r="AH273" s="103">
        <v>39.093400000000003</v>
      </c>
      <c r="AI273" s="103">
        <v>40.693300000000001</v>
      </c>
      <c r="AJ273" s="103">
        <v>42.4925</v>
      </c>
      <c r="AK273" s="103">
        <v>42.4925</v>
      </c>
      <c r="AL273" s="103">
        <v>5.8975999999999997</v>
      </c>
      <c r="AM273" s="103">
        <v>3.9982000000000002</v>
      </c>
      <c r="AN273" s="103">
        <v>5.13</v>
      </c>
      <c r="AO273" s="103">
        <v>8.3783999999999992</v>
      </c>
      <c r="AP273" s="103">
        <v>5.9625000000000004</v>
      </c>
      <c r="AQ273" s="103">
        <v>5.6783999999999999</v>
      </c>
      <c r="AR273" s="103">
        <v>5.5092999999999996</v>
      </c>
      <c r="AS273" s="103">
        <v>3.7252000000000001</v>
      </c>
      <c r="AT273" s="103">
        <v>3.7252000000000001</v>
      </c>
      <c r="AU273" s="103">
        <v>2.21</v>
      </c>
      <c r="AV273" s="103">
        <v>1.5942000000000001</v>
      </c>
      <c r="AW273" s="103">
        <v>0</v>
      </c>
      <c r="AX273" s="103">
        <v>0</v>
      </c>
      <c r="AY273" s="103">
        <v>0</v>
      </c>
      <c r="AZ273" s="103">
        <v>0.3584</v>
      </c>
      <c r="BA273" s="103">
        <v>0.39019999999999999</v>
      </c>
      <c r="BB273" s="103">
        <v>0.45610000000000001</v>
      </c>
      <c r="BC273" s="103">
        <v>7.1999999999999995E-2</v>
      </c>
      <c r="BD273" s="103">
        <v>0</v>
      </c>
      <c r="BE273" s="103">
        <v>5.5300000000000002E-2</v>
      </c>
      <c r="BF273" s="103">
        <v>0</v>
      </c>
      <c r="BG273" s="103">
        <v>2.3309000000000002</v>
      </c>
      <c r="BH273" s="103">
        <v>4.0301</v>
      </c>
      <c r="BI273" s="103">
        <v>6.1124999999999998</v>
      </c>
      <c r="BJ273" s="103">
        <v>9.2456999999999994</v>
      </c>
      <c r="BK273" s="5">
        <v>12.4283</v>
      </c>
      <c r="BL273" s="5">
        <v>13.828200000000001</v>
      </c>
      <c r="BM273" s="5">
        <v>11.727399999999999</v>
      </c>
      <c r="BN273" s="5">
        <v>9.9940999999999995</v>
      </c>
      <c r="BO273" s="5">
        <v>2.5941000000000001</v>
      </c>
      <c r="BP273" s="5">
        <v>1.7266999999999999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/>
      <c r="BW273" s="5"/>
      <c r="BX273" s="5"/>
      <c r="BY273" s="5"/>
      <c r="BZ273" s="5"/>
      <c r="CA273" s="5"/>
      <c r="CB273" s="105" t="s">
        <v>14</v>
      </c>
      <c r="CC273" s="106">
        <f t="shared" si="65"/>
        <v>0</v>
      </c>
      <c r="CD273" s="93">
        <f t="shared" si="66"/>
        <v>42.4925</v>
      </c>
      <c r="CE273" s="107">
        <f t="shared" si="67"/>
        <v>5.5300000000000002E-2</v>
      </c>
      <c r="CF273" s="16">
        <f t="shared" si="68"/>
        <v>0</v>
      </c>
    </row>
    <row r="274" spans="1:85" ht="14.5" x14ac:dyDescent="0.35">
      <c r="A274" s="91" t="s">
        <v>89</v>
      </c>
      <c r="B274" s="91" t="s">
        <v>46</v>
      </c>
      <c r="C274" s="91">
        <v>568</v>
      </c>
      <c r="D274" s="91">
        <v>3503</v>
      </c>
      <c r="E274" s="91" t="str">
        <f t="shared" si="62"/>
        <v>MOTORISTA ENTREGADOR3503568</v>
      </c>
      <c r="F274" s="91" t="s">
        <v>982</v>
      </c>
      <c r="G274" s="91" t="s">
        <v>33</v>
      </c>
      <c r="H274" s="91" t="s">
        <v>34</v>
      </c>
      <c r="I274" s="91" t="s">
        <v>35</v>
      </c>
      <c r="J274" s="91" t="s">
        <v>1133</v>
      </c>
      <c r="K274" s="102" t="s">
        <v>1063</v>
      </c>
      <c r="L274" s="103">
        <v>0</v>
      </c>
      <c r="M274" s="104">
        <v>13.8352</v>
      </c>
      <c r="N274" s="103">
        <v>0</v>
      </c>
      <c r="O274" s="103">
        <v>3.7492000000000001</v>
      </c>
      <c r="P274" s="103">
        <v>0</v>
      </c>
      <c r="Q274" s="103">
        <v>0</v>
      </c>
      <c r="R274" s="103">
        <v>0.84930000000000005</v>
      </c>
      <c r="S274" s="103">
        <v>0.84930000000000005</v>
      </c>
      <c r="T274" s="103">
        <v>4</v>
      </c>
      <c r="U274" s="103">
        <v>4.8174000000000001</v>
      </c>
      <c r="V274" s="103">
        <v>0</v>
      </c>
      <c r="W274" s="103">
        <v>3.9681999999999999</v>
      </c>
      <c r="X274" s="103">
        <v>0</v>
      </c>
      <c r="Y274" s="103">
        <v>0</v>
      </c>
      <c r="Z274" s="103">
        <v>0</v>
      </c>
      <c r="AA274" s="103">
        <v>0</v>
      </c>
      <c r="AB274" s="103">
        <v>0</v>
      </c>
      <c r="AC274" s="103">
        <v>0</v>
      </c>
      <c r="AD274" s="103">
        <v>0</v>
      </c>
      <c r="AE274" s="103">
        <v>0</v>
      </c>
      <c r="AF274" s="103">
        <v>0</v>
      </c>
      <c r="AG274" s="103">
        <v>0</v>
      </c>
      <c r="AH274" s="103">
        <v>0</v>
      </c>
      <c r="AI274" s="103">
        <v>0</v>
      </c>
      <c r="AJ274" s="103">
        <v>0</v>
      </c>
      <c r="AK274" s="103">
        <v>0</v>
      </c>
      <c r="AL274" s="103">
        <v>0</v>
      </c>
      <c r="AM274" s="103">
        <v>0</v>
      </c>
      <c r="AN274" s="103">
        <v>0</v>
      </c>
      <c r="AO274" s="103">
        <v>0</v>
      </c>
      <c r="AP274" s="103">
        <v>0</v>
      </c>
      <c r="AQ274" s="103">
        <v>0</v>
      </c>
      <c r="AR274" s="103">
        <v>0</v>
      </c>
      <c r="AS274" s="103">
        <v>0</v>
      </c>
      <c r="AT274" s="103">
        <v>0</v>
      </c>
      <c r="AU274" s="103">
        <v>1.1325000000000001</v>
      </c>
      <c r="AV274" s="103">
        <v>3.1318000000000001</v>
      </c>
      <c r="AW274" s="103">
        <v>0</v>
      </c>
      <c r="AX274" s="103">
        <v>0</v>
      </c>
      <c r="AY274" s="103">
        <v>0</v>
      </c>
      <c r="AZ274" s="103">
        <v>0</v>
      </c>
      <c r="BA274" s="103">
        <v>0</v>
      </c>
      <c r="BB274" s="103">
        <v>0</v>
      </c>
      <c r="BC274" s="103">
        <v>0</v>
      </c>
      <c r="BD274" s="103">
        <v>0</v>
      </c>
      <c r="BE274" s="103">
        <v>0</v>
      </c>
      <c r="BF274" s="103">
        <v>0</v>
      </c>
      <c r="BG274" s="103">
        <v>0</v>
      </c>
      <c r="BH274" s="103">
        <v>0</v>
      </c>
      <c r="BI274" s="103">
        <v>0</v>
      </c>
      <c r="BJ274" s="103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0.73329999999999995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/>
      <c r="BW274" s="5"/>
      <c r="BX274" s="5"/>
      <c r="BY274" s="5"/>
      <c r="BZ274" s="5"/>
      <c r="CA274" s="5"/>
      <c r="CB274" s="105" t="s">
        <v>14</v>
      </c>
      <c r="CC274" s="15">
        <f>M274</f>
        <v>13.8352</v>
      </c>
      <c r="CD274" s="16">
        <f>AC274</f>
        <v>0</v>
      </c>
      <c r="CE274" s="133">
        <f>AV274</f>
        <v>3.1318000000000001</v>
      </c>
      <c r="CF274" s="16">
        <f t="shared" ref="CF274:CF276" si="69">BO274</f>
        <v>0</v>
      </c>
      <c r="CG274" s="93">
        <f t="shared" ref="CG274:CG276" si="70">BU274</f>
        <v>0</v>
      </c>
    </row>
    <row r="275" spans="1:85" ht="14.5" x14ac:dyDescent="0.35">
      <c r="A275" s="91" t="s">
        <v>1025</v>
      </c>
      <c r="B275" s="91" t="s">
        <v>46</v>
      </c>
      <c r="C275" s="91">
        <v>568</v>
      </c>
      <c r="D275" s="91">
        <v>3503</v>
      </c>
      <c r="E275" s="91" t="str">
        <f t="shared" si="62"/>
        <v>MOTORISTA ENTREGADOR3503568</v>
      </c>
      <c r="F275" s="91" t="s">
        <v>982</v>
      </c>
      <c r="G275" s="91" t="s">
        <v>33</v>
      </c>
      <c r="H275" s="91" t="s">
        <v>34</v>
      </c>
      <c r="I275" s="91" t="s">
        <v>35</v>
      </c>
      <c r="J275" s="91" t="s">
        <v>1133</v>
      </c>
      <c r="K275" s="102" t="s">
        <v>1063</v>
      </c>
      <c r="L275" s="103">
        <v>0</v>
      </c>
      <c r="M275" s="103">
        <v>0</v>
      </c>
      <c r="N275" s="103">
        <v>7.6791</v>
      </c>
      <c r="O275" s="103">
        <v>9.8623999999999992</v>
      </c>
      <c r="P275" s="103">
        <v>9.8623999999999992</v>
      </c>
      <c r="Q275" s="103">
        <v>9.8623999999999992</v>
      </c>
      <c r="R275" s="103">
        <v>9.8623999999999992</v>
      </c>
      <c r="S275" s="103">
        <v>0</v>
      </c>
      <c r="T275" s="103">
        <v>0</v>
      </c>
      <c r="U275" s="103">
        <v>0</v>
      </c>
      <c r="V275" s="103">
        <v>0</v>
      </c>
      <c r="W275" s="103">
        <v>0</v>
      </c>
      <c r="X275" s="103">
        <v>0</v>
      </c>
      <c r="Y275" s="103">
        <v>0</v>
      </c>
      <c r="Z275" s="103">
        <v>0</v>
      </c>
      <c r="AA275" s="103">
        <v>0</v>
      </c>
      <c r="AB275" s="103">
        <v>0</v>
      </c>
      <c r="AC275" s="103">
        <v>0</v>
      </c>
      <c r="AD275" s="103">
        <v>0</v>
      </c>
      <c r="AE275" s="103">
        <v>0</v>
      </c>
      <c r="AF275" s="103">
        <v>0</v>
      </c>
      <c r="AG275" s="103">
        <v>0</v>
      </c>
      <c r="AH275" s="103">
        <v>0</v>
      </c>
      <c r="AI275" s="103">
        <v>0</v>
      </c>
      <c r="AJ275" s="103">
        <v>0</v>
      </c>
      <c r="AK275" s="103">
        <v>0</v>
      </c>
      <c r="AL275" s="103">
        <v>0</v>
      </c>
      <c r="AM275" s="103">
        <v>0</v>
      </c>
      <c r="AN275" s="103">
        <v>0</v>
      </c>
      <c r="AO275" s="103">
        <v>0</v>
      </c>
      <c r="AP275" s="103">
        <v>0</v>
      </c>
      <c r="AQ275" s="103">
        <v>0</v>
      </c>
      <c r="AR275" s="103">
        <v>0</v>
      </c>
      <c r="AS275" s="103">
        <v>0</v>
      </c>
      <c r="AT275" s="103">
        <v>0</v>
      </c>
      <c r="AU275" s="103">
        <v>0</v>
      </c>
      <c r="AV275" s="103">
        <v>0</v>
      </c>
      <c r="AW275" s="103">
        <v>0</v>
      </c>
      <c r="AX275" s="103">
        <v>0</v>
      </c>
      <c r="AY275" s="103">
        <v>0</v>
      </c>
      <c r="AZ275" s="103">
        <v>0</v>
      </c>
      <c r="BA275" s="103">
        <v>0</v>
      </c>
      <c r="BB275" s="103">
        <v>0</v>
      </c>
      <c r="BC275" s="103">
        <v>0</v>
      </c>
      <c r="BD275" s="103">
        <v>0</v>
      </c>
      <c r="BE275" s="103">
        <v>0</v>
      </c>
      <c r="BF275" s="103">
        <v>0</v>
      </c>
      <c r="BG275" s="103">
        <v>0</v>
      </c>
      <c r="BH275" s="103">
        <v>0</v>
      </c>
      <c r="BI275" s="103">
        <v>0</v>
      </c>
      <c r="BJ275" s="103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/>
      <c r="BW275" s="5"/>
      <c r="BX275" s="5"/>
      <c r="BY275" s="5"/>
      <c r="BZ275" s="5"/>
      <c r="CA275" s="5"/>
      <c r="CB275" s="105" t="s">
        <v>14</v>
      </c>
      <c r="CC275" s="15">
        <f>M275</f>
        <v>0</v>
      </c>
      <c r="CD275" s="16">
        <f>AC275</f>
        <v>0</v>
      </c>
      <c r="CE275" s="133">
        <f>AV275</f>
        <v>0</v>
      </c>
      <c r="CF275" s="16">
        <f t="shared" si="69"/>
        <v>0</v>
      </c>
      <c r="CG275" s="93">
        <f t="shared" si="70"/>
        <v>0</v>
      </c>
    </row>
    <row r="276" spans="1:85" ht="14.5" x14ac:dyDescent="0.35">
      <c r="A276" s="91" t="s">
        <v>1027</v>
      </c>
      <c r="B276" s="91" t="s">
        <v>46</v>
      </c>
      <c r="C276" s="91">
        <v>568</v>
      </c>
      <c r="D276" s="91">
        <v>3503</v>
      </c>
      <c r="E276" s="91" t="str">
        <f t="shared" si="62"/>
        <v>MOTORISTA ENTREGADOR3503568</v>
      </c>
      <c r="F276" s="91" t="s">
        <v>982</v>
      </c>
      <c r="G276" s="91" t="s">
        <v>33</v>
      </c>
      <c r="H276" s="91" t="s">
        <v>34</v>
      </c>
      <c r="I276" s="91" t="s">
        <v>35</v>
      </c>
      <c r="J276" s="91" t="s">
        <v>1133</v>
      </c>
      <c r="K276" s="102" t="s">
        <v>1063</v>
      </c>
      <c r="L276" s="103">
        <v>0</v>
      </c>
      <c r="M276" s="103">
        <v>0</v>
      </c>
      <c r="N276" s="103">
        <v>9.2794000000000008</v>
      </c>
      <c r="O276" s="103">
        <v>9.2794000000000008</v>
      </c>
      <c r="P276" s="103">
        <v>9.2794000000000008</v>
      </c>
      <c r="Q276" s="103">
        <v>9.2794000000000008</v>
      </c>
      <c r="R276" s="103">
        <v>9.2794000000000008</v>
      </c>
      <c r="S276" s="103">
        <v>0</v>
      </c>
      <c r="T276" s="103">
        <v>0</v>
      </c>
      <c r="U276" s="103">
        <v>0</v>
      </c>
      <c r="V276" s="103">
        <v>0</v>
      </c>
      <c r="W276" s="103">
        <v>0</v>
      </c>
      <c r="X276" s="103">
        <v>0</v>
      </c>
      <c r="Y276" s="103">
        <v>0</v>
      </c>
      <c r="Z276" s="103">
        <v>0</v>
      </c>
      <c r="AA276" s="103">
        <v>0</v>
      </c>
      <c r="AB276" s="103">
        <v>0</v>
      </c>
      <c r="AC276" s="103">
        <v>0</v>
      </c>
      <c r="AD276" s="103">
        <v>0</v>
      </c>
      <c r="AE276" s="103">
        <v>0</v>
      </c>
      <c r="AF276" s="103">
        <v>0</v>
      </c>
      <c r="AG276" s="103">
        <v>0</v>
      </c>
      <c r="AH276" s="103">
        <v>0</v>
      </c>
      <c r="AI276" s="103">
        <v>0</v>
      </c>
      <c r="AJ276" s="103">
        <v>0</v>
      </c>
      <c r="AK276" s="103">
        <v>0</v>
      </c>
      <c r="AL276" s="103">
        <v>0</v>
      </c>
      <c r="AM276" s="103">
        <v>0</v>
      </c>
      <c r="AN276" s="103">
        <v>0</v>
      </c>
      <c r="AO276" s="103">
        <v>0</v>
      </c>
      <c r="AP276" s="103">
        <v>0</v>
      </c>
      <c r="AQ276" s="103">
        <v>0</v>
      </c>
      <c r="AR276" s="103">
        <v>0</v>
      </c>
      <c r="AS276" s="103">
        <v>0</v>
      </c>
      <c r="AT276" s="103">
        <v>0</v>
      </c>
      <c r="AU276" s="103">
        <v>0</v>
      </c>
      <c r="AV276" s="103">
        <v>0</v>
      </c>
      <c r="AW276" s="103">
        <v>0</v>
      </c>
      <c r="AX276" s="103">
        <v>0</v>
      </c>
      <c r="AY276" s="103">
        <v>0</v>
      </c>
      <c r="AZ276" s="103">
        <v>0</v>
      </c>
      <c r="BA276" s="103">
        <v>0</v>
      </c>
      <c r="BB276" s="103">
        <v>0</v>
      </c>
      <c r="BC276" s="103">
        <v>0</v>
      </c>
      <c r="BD276" s="103">
        <v>0</v>
      </c>
      <c r="BE276" s="103">
        <v>0</v>
      </c>
      <c r="BF276" s="103">
        <v>0</v>
      </c>
      <c r="BG276" s="103">
        <v>0</v>
      </c>
      <c r="BH276" s="103">
        <v>0</v>
      </c>
      <c r="BI276" s="103">
        <v>0</v>
      </c>
      <c r="BJ276" s="103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/>
      <c r="BW276" s="5"/>
      <c r="BX276" s="5"/>
      <c r="BY276" s="5"/>
      <c r="BZ276" s="5"/>
      <c r="CA276" s="5"/>
      <c r="CB276" s="105" t="s">
        <v>14</v>
      </c>
      <c r="CC276" s="15">
        <f>M276</f>
        <v>0</v>
      </c>
      <c r="CD276" s="16">
        <f>AC276</f>
        <v>0</v>
      </c>
      <c r="CE276" s="133">
        <f>AV276</f>
        <v>0</v>
      </c>
      <c r="CF276" s="16">
        <f t="shared" si="69"/>
        <v>0</v>
      </c>
      <c r="CG276" s="93">
        <f t="shared" si="70"/>
        <v>0</v>
      </c>
    </row>
    <row r="277" spans="1:85" ht="14.5" x14ac:dyDescent="0.35">
      <c r="A277" s="91" t="s">
        <v>111</v>
      </c>
      <c r="B277" s="91" t="s">
        <v>40</v>
      </c>
      <c r="C277" s="91">
        <v>568</v>
      </c>
      <c r="D277" s="91">
        <v>3506</v>
      </c>
      <c r="E277" s="91" t="str">
        <f t="shared" si="62"/>
        <v>MOTORISTA SUPLENTE3506568</v>
      </c>
      <c r="F277" s="91" t="s">
        <v>982</v>
      </c>
      <c r="G277" s="91" t="s">
        <v>43</v>
      </c>
      <c r="H277" s="91" t="s">
        <v>34</v>
      </c>
      <c r="I277" s="91" t="s">
        <v>107</v>
      </c>
      <c r="J277" s="91" t="s">
        <v>1133</v>
      </c>
      <c r="K277" s="102" t="s">
        <v>1425</v>
      </c>
      <c r="L277" s="103">
        <v>0</v>
      </c>
      <c r="M277" s="104">
        <v>8.99</v>
      </c>
      <c r="N277" s="103">
        <v>0</v>
      </c>
      <c r="O277" s="103">
        <v>10.237500000000001</v>
      </c>
      <c r="P277" s="103">
        <v>8.9875000000000007</v>
      </c>
      <c r="Q277" s="103">
        <v>7.6882000000000001</v>
      </c>
      <c r="R277" s="103">
        <v>7.1563999999999997</v>
      </c>
      <c r="S277" s="103">
        <v>7.1563999999999997</v>
      </c>
      <c r="T277" s="103">
        <v>0</v>
      </c>
      <c r="U277" s="103">
        <v>3.8982999999999999</v>
      </c>
      <c r="V277" s="103">
        <v>2.5308000000000002</v>
      </c>
      <c r="W277" s="103">
        <v>4.7965999999999998</v>
      </c>
      <c r="X277" s="103">
        <v>11.944000000000001</v>
      </c>
      <c r="Y277" s="103">
        <v>11.944000000000001</v>
      </c>
      <c r="Z277" s="103">
        <v>15.542999999999999</v>
      </c>
      <c r="AA277" s="103">
        <v>18.0731</v>
      </c>
      <c r="AB277" s="103">
        <v>22.956299999999999</v>
      </c>
      <c r="AC277" s="103">
        <v>24.773700000000002</v>
      </c>
      <c r="AD277" s="103">
        <v>27.790199999999999</v>
      </c>
      <c r="AE277" s="103">
        <v>24.706900000000001</v>
      </c>
      <c r="AF277" s="103">
        <v>27.306799999999999</v>
      </c>
      <c r="AG277" s="103">
        <v>28.956800000000001</v>
      </c>
      <c r="AH277" s="103">
        <v>29.206800000000001</v>
      </c>
      <c r="AI277" s="103">
        <v>30.456700000000001</v>
      </c>
      <c r="AJ277" s="103">
        <v>30.723400000000002</v>
      </c>
      <c r="AK277" s="103">
        <v>30.723400000000002</v>
      </c>
      <c r="AL277" s="103">
        <v>3.1991000000000001</v>
      </c>
      <c r="AM277" s="103">
        <v>5.9164000000000003</v>
      </c>
      <c r="AN277" s="103">
        <v>6.4164000000000003</v>
      </c>
      <c r="AO277" s="103">
        <v>6.5990000000000002</v>
      </c>
      <c r="AP277" s="103">
        <v>5.7990000000000004</v>
      </c>
      <c r="AQ277" s="103">
        <v>5.7990000000000004</v>
      </c>
      <c r="AR277" s="103">
        <v>7.3647999999999998</v>
      </c>
      <c r="AS277" s="103">
        <v>8.0481999999999996</v>
      </c>
      <c r="AT277" s="103">
        <v>8.8155999999999999</v>
      </c>
      <c r="AU277" s="103">
        <v>9.4822000000000006</v>
      </c>
      <c r="AV277" s="103">
        <v>8.9321999999999999</v>
      </c>
      <c r="AW277" s="103">
        <v>0</v>
      </c>
      <c r="AX277" s="103">
        <v>0</v>
      </c>
      <c r="AY277" s="103">
        <v>0</v>
      </c>
      <c r="AZ277" s="103">
        <v>0</v>
      </c>
      <c r="BA277" s="103">
        <v>0</v>
      </c>
      <c r="BB277" s="103">
        <v>0</v>
      </c>
      <c r="BC277" s="103">
        <v>0</v>
      </c>
      <c r="BD277" s="103">
        <v>0</v>
      </c>
      <c r="BE277" s="103">
        <v>0</v>
      </c>
      <c r="BF277" s="103">
        <v>0</v>
      </c>
      <c r="BG277" s="103">
        <v>0</v>
      </c>
      <c r="BH277" s="103">
        <v>0</v>
      </c>
      <c r="BI277" s="103">
        <v>0</v>
      </c>
      <c r="BJ277" s="103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/>
      <c r="BW277" s="5"/>
      <c r="BX277" s="5"/>
      <c r="BY277" s="5"/>
      <c r="BZ277" s="5"/>
      <c r="CA277" s="5"/>
      <c r="CB277" s="105" t="s">
        <v>14</v>
      </c>
      <c r="CC277" s="106">
        <f t="shared" ref="CC277:CC300" si="71">S277</f>
        <v>7.1563999999999997</v>
      </c>
      <c r="CD277" s="93">
        <f t="shared" ref="CD277:CD300" si="72">AK277</f>
        <v>30.723400000000002</v>
      </c>
      <c r="CE277" s="107">
        <f t="shared" ref="CE277:CE300" si="73">BE277</f>
        <v>0</v>
      </c>
      <c r="CF277" s="16">
        <f t="shared" ref="CF277:CF300" si="74">BU277</f>
        <v>0</v>
      </c>
    </row>
    <row r="278" spans="1:85" ht="14.5" x14ac:dyDescent="0.35">
      <c r="A278" s="91" t="s">
        <v>445</v>
      </c>
      <c r="B278" s="91" t="s">
        <v>49</v>
      </c>
      <c r="C278" s="91">
        <v>599</v>
      </c>
      <c r="D278" s="91">
        <v>3506</v>
      </c>
      <c r="E278" s="91" t="str">
        <f t="shared" si="62"/>
        <v>MOTORISTA ENTREGADOR ABASTECEDOR3506599</v>
      </c>
      <c r="F278" s="91" t="s">
        <v>982</v>
      </c>
      <c r="G278" s="91" t="s">
        <v>43</v>
      </c>
      <c r="H278" s="91" t="s">
        <v>51</v>
      </c>
      <c r="I278" s="91" t="s">
        <v>107</v>
      </c>
      <c r="J278" s="91" t="s">
        <v>1133</v>
      </c>
      <c r="K278" s="102" t="s">
        <v>1425</v>
      </c>
      <c r="L278" s="103">
        <v>0</v>
      </c>
      <c r="M278" s="104">
        <v>34.857100000000003</v>
      </c>
      <c r="N278" s="103">
        <v>0</v>
      </c>
      <c r="O278" s="103">
        <v>35.172899999999998</v>
      </c>
      <c r="P278" s="103">
        <v>33.989600000000003</v>
      </c>
      <c r="Q278" s="103">
        <v>33.572000000000003</v>
      </c>
      <c r="R278" s="103">
        <v>35.120399999999997</v>
      </c>
      <c r="S278" s="103">
        <v>35.120399999999997</v>
      </c>
      <c r="T278" s="103">
        <v>0</v>
      </c>
      <c r="U278" s="103">
        <v>9.0306999999999995</v>
      </c>
      <c r="V278" s="103">
        <v>14.945600000000001</v>
      </c>
      <c r="W278" s="103">
        <v>18.2273</v>
      </c>
      <c r="X278" s="103">
        <v>28.242799999999999</v>
      </c>
      <c r="Y278" s="103">
        <v>28.242799999999999</v>
      </c>
      <c r="Z278" s="103">
        <v>28.224399999999999</v>
      </c>
      <c r="AA278" s="103">
        <v>24.741</v>
      </c>
      <c r="AB278" s="103">
        <v>24.741</v>
      </c>
      <c r="AC278" s="103">
        <v>24.741</v>
      </c>
      <c r="AD278" s="103">
        <v>24.741</v>
      </c>
      <c r="AE278" s="103">
        <v>24.741</v>
      </c>
      <c r="AF278" s="103">
        <v>17.407699999999998</v>
      </c>
      <c r="AG278" s="103">
        <v>17.1403</v>
      </c>
      <c r="AH278" s="103">
        <v>19.006900000000002</v>
      </c>
      <c r="AI278" s="103">
        <v>19.6235</v>
      </c>
      <c r="AJ278" s="103">
        <v>22.871200000000002</v>
      </c>
      <c r="AK278" s="103">
        <v>22.871200000000002</v>
      </c>
      <c r="AL278" s="103">
        <v>0</v>
      </c>
      <c r="AM278" s="103">
        <v>1.115</v>
      </c>
      <c r="AN278" s="103">
        <v>4.8650000000000002</v>
      </c>
      <c r="AO278" s="103">
        <v>6.0484</v>
      </c>
      <c r="AP278" s="103">
        <v>4.6816000000000004</v>
      </c>
      <c r="AQ278" s="103">
        <v>6.2975000000000003</v>
      </c>
      <c r="AR278" s="103">
        <v>2.7967</v>
      </c>
      <c r="AS278" s="103">
        <v>5.4131999999999998</v>
      </c>
      <c r="AT278" s="103">
        <v>9.2447999999999997</v>
      </c>
      <c r="AU278" s="103">
        <v>11.8599</v>
      </c>
      <c r="AV278" s="103">
        <v>17.843299999999999</v>
      </c>
      <c r="AW278" s="103">
        <v>18.976600000000001</v>
      </c>
      <c r="AX278" s="103">
        <v>19.2743</v>
      </c>
      <c r="AY278" s="103">
        <v>21.840900000000001</v>
      </c>
      <c r="AZ278" s="103">
        <v>21.956800000000001</v>
      </c>
      <c r="BA278" s="103">
        <v>21.306799999999999</v>
      </c>
      <c r="BB278" s="103">
        <v>22.122699999999998</v>
      </c>
      <c r="BC278" s="103">
        <v>23.206</v>
      </c>
      <c r="BD278" s="103">
        <v>23.806000000000001</v>
      </c>
      <c r="BE278" s="103">
        <v>22.789300000000001</v>
      </c>
      <c r="BF278" s="103">
        <v>1.6644000000000001</v>
      </c>
      <c r="BG278" s="103">
        <v>1.8627</v>
      </c>
      <c r="BH278" s="103">
        <v>3.0785999999999998</v>
      </c>
      <c r="BI278" s="103">
        <v>6.3103999999999996</v>
      </c>
      <c r="BJ278" s="103">
        <v>8.9428999999999998</v>
      </c>
      <c r="BK278" s="5">
        <v>12.0914</v>
      </c>
      <c r="BL278" s="5">
        <v>14.239000000000001</v>
      </c>
      <c r="BM278" s="5">
        <v>17.373799999999999</v>
      </c>
      <c r="BN278" s="5">
        <v>18.741199999999999</v>
      </c>
      <c r="BO278" s="5">
        <v>20.492699999999999</v>
      </c>
      <c r="BP278" s="5">
        <v>22.409400000000002</v>
      </c>
      <c r="BQ278" s="5">
        <v>24.1435</v>
      </c>
      <c r="BR278" s="5">
        <v>23.409400000000002</v>
      </c>
      <c r="BS278" s="5">
        <v>26.941800000000001</v>
      </c>
      <c r="BT278" s="5">
        <v>26.591799999999999</v>
      </c>
      <c r="BU278" s="5">
        <v>29.107700000000001</v>
      </c>
      <c r="BV278" s="5"/>
      <c r="BW278" s="5"/>
      <c r="BX278" s="5"/>
      <c r="BY278" s="5"/>
      <c r="BZ278" s="5"/>
      <c r="CA278" s="5"/>
      <c r="CB278" s="105" t="s">
        <v>14</v>
      </c>
      <c r="CC278" s="106">
        <f t="shared" si="71"/>
        <v>35.120399999999997</v>
      </c>
      <c r="CD278" s="93">
        <f t="shared" si="72"/>
        <v>22.871200000000002</v>
      </c>
      <c r="CE278" s="107">
        <f t="shared" si="73"/>
        <v>22.789300000000001</v>
      </c>
      <c r="CF278" s="16">
        <f t="shared" si="74"/>
        <v>29.107700000000001</v>
      </c>
    </row>
    <row r="279" spans="1:85" ht="14.5" x14ac:dyDescent="0.35">
      <c r="A279" s="91" t="s">
        <v>304</v>
      </c>
      <c r="B279" s="91" t="s">
        <v>194</v>
      </c>
      <c r="C279" s="91">
        <v>599</v>
      </c>
      <c r="D279" s="91">
        <v>3506</v>
      </c>
      <c r="E279" s="91" t="str">
        <f t="shared" si="62"/>
        <v>AJUDANTE ENTREGA3506599</v>
      </c>
      <c r="F279" s="91" t="s">
        <v>982</v>
      </c>
      <c r="G279" s="91" t="s">
        <v>43</v>
      </c>
      <c r="H279" s="91" t="s">
        <v>51</v>
      </c>
      <c r="I279" s="91" t="s">
        <v>107</v>
      </c>
      <c r="J279" s="91" t="s">
        <v>1133</v>
      </c>
      <c r="K279" s="102" t="s">
        <v>1425</v>
      </c>
      <c r="L279" s="103">
        <v>0</v>
      </c>
      <c r="M279" s="104">
        <v>0</v>
      </c>
      <c r="N279" s="103">
        <v>0</v>
      </c>
      <c r="O279" s="103">
        <v>0</v>
      </c>
      <c r="P279" s="103">
        <v>0</v>
      </c>
      <c r="Q279" s="103">
        <v>0</v>
      </c>
      <c r="R279" s="103">
        <v>0</v>
      </c>
      <c r="S279" s="103">
        <v>0</v>
      </c>
      <c r="T279" s="103">
        <v>0</v>
      </c>
      <c r="U279" s="103">
        <v>0</v>
      </c>
      <c r="V279" s="103">
        <v>0</v>
      </c>
      <c r="W279" s="103">
        <v>0</v>
      </c>
      <c r="X279" s="103">
        <v>4.4644000000000004</v>
      </c>
      <c r="Y279" s="103">
        <v>4.4644000000000004</v>
      </c>
      <c r="Z279" s="103">
        <v>0</v>
      </c>
      <c r="AA279" s="103">
        <v>0</v>
      </c>
      <c r="AB279" s="103">
        <v>0</v>
      </c>
      <c r="AC279" s="103">
        <v>0</v>
      </c>
      <c r="AD279" s="103">
        <v>0</v>
      </c>
      <c r="AE279" s="103">
        <v>0</v>
      </c>
      <c r="AF279" s="103">
        <v>0</v>
      </c>
      <c r="AG279" s="103">
        <v>0</v>
      </c>
      <c r="AH279" s="103">
        <v>0</v>
      </c>
      <c r="AI279" s="103">
        <v>0</v>
      </c>
      <c r="AJ279" s="103">
        <v>0</v>
      </c>
      <c r="AK279" s="103">
        <v>0</v>
      </c>
      <c r="AL279" s="103">
        <v>3.7189000000000001</v>
      </c>
      <c r="AM279" s="103">
        <v>1.853</v>
      </c>
      <c r="AN279" s="103">
        <v>6.7522000000000002</v>
      </c>
      <c r="AO279" s="103">
        <v>5.1029</v>
      </c>
      <c r="AP279" s="103">
        <v>5.1824000000000003</v>
      </c>
      <c r="AQ279" s="103">
        <v>6.3648999999999996</v>
      </c>
      <c r="AR279" s="103">
        <v>5.0815999999999999</v>
      </c>
      <c r="AS279" s="103">
        <v>4.4497999999999998</v>
      </c>
      <c r="AT279" s="103">
        <v>2.9839000000000002</v>
      </c>
      <c r="AU279" s="103">
        <v>2.9839000000000002</v>
      </c>
      <c r="AV279" s="103">
        <v>2.9839000000000002</v>
      </c>
      <c r="AW279" s="103">
        <v>0</v>
      </c>
      <c r="AX279" s="103">
        <v>0</v>
      </c>
      <c r="AY279" s="103">
        <v>0</v>
      </c>
      <c r="AZ279" s="103">
        <v>0</v>
      </c>
      <c r="BA279" s="103">
        <v>0</v>
      </c>
      <c r="BB279" s="103">
        <v>0</v>
      </c>
      <c r="BC279" s="103">
        <v>0</v>
      </c>
      <c r="BD279" s="103">
        <v>0</v>
      </c>
      <c r="BE279" s="103">
        <v>0</v>
      </c>
      <c r="BF279" s="103">
        <v>0</v>
      </c>
      <c r="BG279" s="103">
        <v>2.1133999999999999</v>
      </c>
      <c r="BH279" s="103">
        <v>1.8967000000000001</v>
      </c>
      <c r="BI279" s="103">
        <v>1.5134000000000001</v>
      </c>
      <c r="BJ279" s="103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/>
      <c r="BW279" s="5"/>
      <c r="BX279" s="5"/>
      <c r="BY279" s="5"/>
      <c r="BZ279" s="5"/>
      <c r="CA279" s="5"/>
      <c r="CB279" s="105" t="s">
        <v>14</v>
      </c>
      <c r="CC279" s="106">
        <f t="shared" si="71"/>
        <v>0</v>
      </c>
      <c r="CD279" s="93">
        <f t="shared" si="72"/>
        <v>0</v>
      </c>
      <c r="CE279" s="107">
        <f t="shared" si="73"/>
        <v>0</v>
      </c>
      <c r="CF279" s="16">
        <f t="shared" si="74"/>
        <v>0</v>
      </c>
    </row>
    <row r="280" spans="1:85" ht="14.5" x14ac:dyDescent="0.35">
      <c r="A280" s="91" t="s">
        <v>346</v>
      </c>
      <c r="B280" s="91" t="s">
        <v>49</v>
      </c>
      <c r="C280" s="91">
        <v>599</v>
      </c>
      <c r="D280" s="91">
        <v>3506</v>
      </c>
      <c r="E280" s="91" t="str">
        <f t="shared" si="62"/>
        <v>MOTORISTA ENTREGADOR ABASTECEDOR3506599</v>
      </c>
      <c r="F280" s="91" t="s">
        <v>982</v>
      </c>
      <c r="G280" s="91" t="s">
        <v>43</v>
      </c>
      <c r="H280" s="91" t="s">
        <v>51</v>
      </c>
      <c r="I280" s="91" t="s">
        <v>107</v>
      </c>
      <c r="J280" s="91" t="s">
        <v>1133</v>
      </c>
      <c r="K280" s="102" t="s">
        <v>1425</v>
      </c>
      <c r="L280" s="103">
        <v>0</v>
      </c>
      <c r="M280" s="104">
        <v>3.7907999999999999</v>
      </c>
      <c r="N280" s="103">
        <v>0</v>
      </c>
      <c r="O280" s="103">
        <v>2.7416</v>
      </c>
      <c r="P280" s="103">
        <v>2.6415999999999999</v>
      </c>
      <c r="Q280" s="103">
        <v>1.0407999999999999</v>
      </c>
      <c r="R280" s="103">
        <v>1.3226</v>
      </c>
      <c r="S280" s="103">
        <v>1.3226</v>
      </c>
      <c r="T280" s="103">
        <v>0</v>
      </c>
      <c r="U280" s="103">
        <v>0</v>
      </c>
      <c r="V280" s="103">
        <v>0.249</v>
      </c>
      <c r="W280" s="103">
        <v>0.114</v>
      </c>
      <c r="X280" s="103">
        <v>4.0282</v>
      </c>
      <c r="Y280" s="103">
        <v>4.0282</v>
      </c>
      <c r="Z280" s="103">
        <v>9.7255000000000003</v>
      </c>
      <c r="AA280" s="103">
        <v>13.6555</v>
      </c>
      <c r="AB280" s="103">
        <v>16.687999999999999</v>
      </c>
      <c r="AC280" s="103">
        <v>18.053799999999999</v>
      </c>
      <c r="AD280" s="103">
        <v>15.2378</v>
      </c>
      <c r="AE280" s="103">
        <v>17.6861</v>
      </c>
      <c r="AF280" s="103">
        <v>18.352</v>
      </c>
      <c r="AG280" s="103">
        <v>16.852</v>
      </c>
      <c r="AH280" s="103">
        <v>17.035299999999999</v>
      </c>
      <c r="AI280" s="103">
        <v>17.651199999999999</v>
      </c>
      <c r="AJ280" s="103">
        <v>10.533799999999999</v>
      </c>
      <c r="AK280" s="103">
        <v>10.533799999999999</v>
      </c>
      <c r="AL280" s="103">
        <v>2.0809000000000002</v>
      </c>
      <c r="AM280" s="103">
        <v>6.4965000000000002</v>
      </c>
      <c r="AN280" s="103">
        <v>6.2305999999999999</v>
      </c>
      <c r="AO280" s="103">
        <v>8.5455000000000005</v>
      </c>
      <c r="AP280" s="103">
        <v>5.6954000000000002</v>
      </c>
      <c r="AQ280" s="103">
        <v>6.4953000000000003</v>
      </c>
      <c r="AR280" s="103">
        <v>8.2603000000000009</v>
      </c>
      <c r="AS280" s="103">
        <v>8.3260000000000005</v>
      </c>
      <c r="AT280" s="103">
        <v>8.4093</v>
      </c>
      <c r="AU280" s="103">
        <v>9.1751000000000005</v>
      </c>
      <c r="AV280" s="103">
        <v>9.8417999999999992</v>
      </c>
      <c r="AW280" s="103">
        <v>6.9909999999999997</v>
      </c>
      <c r="AX280" s="103">
        <v>0</v>
      </c>
      <c r="AY280" s="103">
        <v>0.35680000000000001</v>
      </c>
      <c r="AZ280" s="103">
        <v>0.35680000000000001</v>
      </c>
      <c r="BA280" s="103">
        <v>0.35680000000000001</v>
      </c>
      <c r="BB280" s="103">
        <v>0.35680000000000001</v>
      </c>
      <c r="BC280" s="103">
        <v>0.35680000000000001</v>
      </c>
      <c r="BD280" s="103">
        <v>0.35680000000000001</v>
      </c>
      <c r="BE280" s="103">
        <v>0.35680000000000001</v>
      </c>
      <c r="BF280" s="103">
        <v>0.48320000000000002</v>
      </c>
      <c r="BG280" s="103">
        <v>0.34749999999999998</v>
      </c>
      <c r="BH280" s="103">
        <v>0.29899999999999999</v>
      </c>
      <c r="BI280" s="103">
        <v>1.0147999999999999</v>
      </c>
      <c r="BJ280" s="103">
        <v>1.7473000000000001</v>
      </c>
      <c r="BK280" s="5">
        <v>4.1291000000000002</v>
      </c>
      <c r="BL280" s="5">
        <v>5.4957000000000003</v>
      </c>
      <c r="BM280" s="5">
        <v>5.6275000000000004</v>
      </c>
      <c r="BN280" s="5">
        <v>5.0094000000000003</v>
      </c>
      <c r="BO280" s="5">
        <v>5.0101000000000004</v>
      </c>
      <c r="BP280" s="5">
        <v>6.3616000000000001</v>
      </c>
      <c r="BQ280" s="5">
        <v>5.1109</v>
      </c>
      <c r="BR280" s="5">
        <v>5.8434999999999997</v>
      </c>
      <c r="BS280" s="5">
        <v>4.8109999999999999</v>
      </c>
      <c r="BT280" s="5">
        <v>4.3784000000000001</v>
      </c>
      <c r="BU280" s="5">
        <v>3.5451000000000001</v>
      </c>
      <c r="BV280" s="5"/>
      <c r="BW280" s="5"/>
      <c r="BX280" s="5"/>
      <c r="BY280" s="5"/>
      <c r="BZ280" s="5"/>
      <c r="CA280" s="5"/>
      <c r="CB280" s="105" t="s">
        <v>14</v>
      </c>
      <c r="CC280" s="106">
        <f t="shared" si="71"/>
        <v>1.3226</v>
      </c>
      <c r="CD280" s="93">
        <f t="shared" si="72"/>
        <v>10.533799999999999</v>
      </c>
      <c r="CE280" s="107">
        <f t="shared" si="73"/>
        <v>0.35680000000000001</v>
      </c>
      <c r="CF280" s="16">
        <f t="shared" si="74"/>
        <v>3.5451000000000001</v>
      </c>
    </row>
    <row r="281" spans="1:85" ht="14.5" x14ac:dyDescent="0.35">
      <c r="A281" s="91" t="s">
        <v>214</v>
      </c>
      <c r="B281" s="91" t="s">
        <v>40</v>
      </c>
      <c r="C281" s="91">
        <v>568</v>
      </c>
      <c r="D281" s="91">
        <v>3506</v>
      </c>
      <c r="E281" s="91" t="str">
        <f t="shared" si="62"/>
        <v>MOTORISTA SUPLENTE3506568</v>
      </c>
      <c r="F281" s="91" t="s">
        <v>982</v>
      </c>
      <c r="G281" s="91" t="s">
        <v>43</v>
      </c>
      <c r="H281" s="91" t="s">
        <v>34</v>
      </c>
      <c r="I281" s="91" t="s">
        <v>107</v>
      </c>
      <c r="J281" s="91" t="s">
        <v>1133</v>
      </c>
      <c r="K281" s="102" t="s">
        <v>1425</v>
      </c>
      <c r="L281" s="103">
        <v>0</v>
      </c>
      <c r="M281" s="104">
        <v>0</v>
      </c>
      <c r="N281" s="103">
        <v>0</v>
      </c>
      <c r="O281" s="103">
        <v>0</v>
      </c>
      <c r="P281" s="103">
        <v>0</v>
      </c>
      <c r="Q281" s="103">
        <v>0</v>
      </c>
      <c r="R281" s="103">
        <v>0</v>
      </c>
      <c r="S281" s="103">
        <v>0</v>
      </c>
      <c r="T281" s="103">
        <v>0</v>
      </c>
      <c r="U281" s="103">
        <v>0.34920000000000001</v>
      </c>
      <c r="V281" s="103">
        <v>4.8817000000000004</v>
      </c>
      <c r="W281" s="103">
        <v>9.7806999999999995</v>
      </c>
      <c r="X281" s="103">
        <v>15.8964</v>
      </c>
      <c r="Y281" s="103">
        <v>15.8964</v>
      </c>
      <c r="Z281" s="103">
        <v>21.892199999999999</v>
      </c>
      <c r="AA281" s="103">
        <v>28.108599999999999</v>
      </c>
      <c r="AB281" s="103">
        <v>35.322899999999997</v>
      </c>
      <c r="AC281" s="103">
        <v>38.038699999999999</v>
      </c>
      <c r="AD281" s="103">
        <v>42.186199999999999</v>
      </c>
      <c r="AE281" s="103">
        <v>46.949599999999997</v>
      </c>
      <c r="AF281" s="103">
        <v>49.197899999999997</v>
      </c>
      <c r="AG281" s="103">
        <v>49.497900000000001</v>
      </c>
      <c r="AH281" s="103">
        <v>49.531999999999996</v>
      </c>
      <c r="AI281" s="103">
        <v>51.0319</v>
      </c>
      <c r="AJ281" s="103">
        <v>53.380899999999997</v>
      </c>
      <c r="AK281" s="103">
        <v>53.380899999999997</v>
      </c>
      <c r="AL281" s="103">
        <v>3.3641000000000001</v>
      </c>
      <c r="AM281" s="103">
        <v>8.5275999999999996</v>
      </c>
      <c r="AN281" s="103">
        <v>11.0418</v>
      </c>
      <c r="AO281" s="103">
        <v>14.174899999999999</v>
      </c>
      <c r="AP281" s="103">
        <v>9.9914000000000005</v>
      </c>
      <c r="AQ281" s="103">
        <v>6.7240000000000002</v>
      </c>
      <c r="AR281" s="103">
        <v>9.5215999999999994</v>
      </c>
      <c r="AS281" s="103">
        <v>12.185700000000001</v>
      </c>
      <c r="AT281" s="103">
        <v>14.666700000000001</v>
      </c>
      <c r="AU281" s="103">
        <v>15.449199999999999</v>
      </c>
      <c r="AV281" s="103">
        <v>17.147200000000002</v>
      </c>
      <c r="AW281" s="103">
        <v>19.7789</v>
      </c>
      <c r="AX281" s="103">
        <v>13.7607</v>
      </c>
      <c r="AY281" s="103">
        <v>13.144</v>
      </c>
      <c r="AZ281" s="103">
        <v>12.7774</v>
      </c>
      <c r="BA281" s="103">
        <v>13.0107</v>
      </c>
      <c r="BB281" s="103">
        <v>12.7948</v>
      </c>
      <c r="BC281" s="103">
        <v>12.7948</v>
      </c>
      <c r="BD281" s="103">
        <v>12.327400000000001</v>
      </c>
      <c r="BE281" s="103">
        <v>11.7441</v>
      </c>
      <c r="BF281" s="103">
        <v>3.15</v>
      </c>
      <c r="BG281" s="103">
        <v>5.7817999999999996</v>
      </c>
      <c r="BH281" s="103">
        <v>6.5818000000000003</v>
      </c>
      <c r="BI281" s="103">
        <v>9.2998999999999992</v>
      </c>
      <c r="BJ281" s="103">
        <v>10.417299999999999</v>
      </c>
      <c r="BK281" s="5">
        <v>10.650700000000001</v>
      </c>
      <c r="BL281" s="5">
        <v>4.9173999999999998</v>
      </c>
      <c r="BM281" s="5">
        <v>9.3507999999999996</v>
      </c>
      <c r="BN281" s="5">
        <v>10.551500000000001</v>
      </c>
      <c r="BO281" s="5">
        <v>12.201499999999999</v>
      </c>
      <c r="BP281" s="5">
        <v>13.153</v>
      </c>
      <c r="BQ281" s="5">
        <v>12.437099999999999</v>
      </c>
      <c r="BR281" s="5">
        <v>12.8871</v>
      </c>
      <c r="BS281" s="5">
        <v>13.803000000000001</v>
      </c>
      <c r="BT281" s="5">
        <v>13.803000000000001</v>
      </c>
      <c r="BU281" s="5">
        <v>0</v>
      </c>
      <c r="BV281" s="5"/>
      <c r="BW281" s="5"/>
      <c r="BX281" s="5"/>
      <c r="BY281" s="5"/>
      <c r="BZ281" s="5"/>
      <c r="CA281" s="5"/>
      <c r="CB281" s="105" t="s">
        <v>14</v>
      </c>
      <c r="CC281" s="106">
        <f t="shared" si="71"/>
        <v>0</v>
      </c>
      <c r="CD281" s="93">
        <f t="shared" si="72"/>
        <v>53.380899999999997</v>
      </c>
      <c r="CE281" s="107">
        <f t="shared" si="73"/>
        <v>11.7441</v>
      </c>
      <c r="CF281" s="16">
        <f t="shared" si="74"/>
        <v>0</v>
      </c>
    </row>
    <row r="282" spans="1:85" ht="14.5" x14ac:dyDescent="0.35">
      <c r="A282" s="91" t="s">
        <v>180</v>
      </c>
      <c r="B282" s="91" t="s">
        <v>46</v>
      </c>
      <c r="C282" s="91">
        <v>568</v>
      </c>
      <c r="D282" s="91">
        <v>3506</v>
      </c>
      <c r="E282" s="91" t="str">
        <f t="shared" si="62"/>
        <v>MOTORISTA ENTREGADOR3506568</v>
      </c>
      <c r="F282" s="91" t="s">
        <v>982</v>
      </c>
      <c r="G282" s="91" t="s">
        <v>43</v>
      </c>
      <c r="H282" s="91" t="s">
        <v>34</v>
      </c>
      <c r="I282" s="91" t="s">
        <v>107</v>
      </c>
      <c r="J282" s="91" t="s">
        <v>1133</v>
      </c>
      <c r="K282" s="102" t="s">
        <v>1425</v>
      </c>
      <c r="L282" s="103">
        <v>0</v>
      </c>
      <c r="M282" s="104">
        <v>17.815000000000001</v>
      </c>
      <c r="N282" s="103">
        <v>0</v>
      </c>
      <c r="O282" s="103">
        <v>24.645600000000002</v>
      </c>
      <c r="P282" s="103">
        <v>24.645600000000002</v>
      </c>
      <c r="Q282" s="103">
        <v>25.978000000000002</v>
      </c>
      <c r="R282" s="103">
        <v>26.9939</v>
      </c>
      <c r="S282" s="103">
        <v>26.9939</v>
      </c>
      <c r="T282" s="103">
        <v>0</v>
      </c>
      <c r="U282" s="103">
        <v>1.1484000000000001</v>
      </c>
      <c r="V282" s="103">
        <v>2.8458999999999999</v>
      </c>
      <c r="W282" s="103">
        <v>5.5776000000000003</v>
      </c>
      <c r="X282" s="103">
        <v>5.5776000000000003</v>
      </c>
      <c r="Y282" s="103">
        <v>5.5776000000000003</v>
      </c>
      <c r="Z282" s="103">
        <v>5.5776000000000003</v>
      </c>
      <c r="AA282" s="103">
        <v>5.5776000000000003</v>
      </c>
      <c r="AB282" s="103">
        <v>8.2260000000000009</v>
      </c>
      <c r="AC282" s="103">
        <v>9.9743999999999993</v>
      </c>
      <c r="AD282" s="103">
        <v>12.072699999999999</v>
      </c>
      <c r="AE282" s="103">
        <v>14.139200000000001</v>
      </c>
      <c r="AF282" s="103">
        <v>16.337499999999999</v>
      </c>
      <c r="AG282" s="103">
        <v>16.820799999999998</v>
      </c>
      <c r="AH282" s="103">
        <v>16.820799999999998</v>
      </c>
      <c r="AI282" s="103">
        <v>17.070799999999998</v>
      </c>
      <c r="AJ282" s="103">
        <v>17.835799999999999</v>
      </c>
      <c r="AK282" s="103">
        <v>17.835799999999999</v>
      </c>
      <c r="AL282" s="103">
        <v>0.64759999999999995</v>
      </c>
      <c r="AM282" s="103">
        <v>2.5966999999999998</v>
      </c>
      <c r="AN282" s="103">
        <v>3.4094000000000002</v>
      </c>
      <c r="AO282" s="103">
        <v>10.0258</v>
      </c>
      <c r="AP282" s="103">
        <v>6.5892999999999997</v>
      </c>
      <c r="AQ282" s="103">
        <v>7.0552000000000001</v>
      </c>
      <c r="AR282" s="103">
        <v>10.5527</v>
      </c>
      <c r="AS282" s="103">
        <v>12.601800000000001</v>
      </c>
      <c r="AT282" s="103">
        <v>16.716100000000001</v>
      </c>
      <c r="AU282" s="103">
        <v>16.532</v>
      </c>
      <c r="AV282" s="103">
        <v>21.2011</v>
      </c>
      <c r="AW282" s="103">
        <v>25.965399999999999</v>
      </c>
      <c r="AX282" s="103">
        <v>27.128900000000002</v>
      </c>
      <c r="AY282" s="103">
        <v>28.910599999999999</v>
      </c>
      <c r="AZ282" s="103">
        <v>29.160599999999999</v>
      </c>
      <c r="BA282" s="103">
        <v>30.060600000000001</v>
      </c>
      <c r="BB282" s="103">
        <v>30.826499999999999</v>
      </c>
      <c r="BC282" s="103">
        <v>31.276499999999999</v>
      </c>
      <c r="BD282" s="103">
        <v>31.759799999999998</v>
      </c>
      <c r="BE282" s="103">
        <v>31.9757</v>
      </c>
      <c r="BF282" s="103">
        <v>1.6316999999999999</v>
      </c>
      <c r="BG282" s="103">
        <v>3.2119</v>
      </c>
      <c r="BH282" s="103">
        <v>3.9944000000000002</v>
      </c>
      <c r="BI282" s="103">
        <v>6.0277000000000003</v>
      </c>
      <c r="BJ282" s="103">
        <v>7.2110000000000003</v>
      </c>
      <c r="BK282" s="5">
        <v>7.2942999999999998</v>
      </c>
      <c r="BL282" s="5">
        <v>7.5275999999999996</v>
      </c>
      <c r="BM282" s="5">
        <v>8.6608000000000001</v>
      </c>
      <c r="BN282" s="5">
        <v>9.7273999999999994</v>
      </c>
      <c r="BO282" s="5">
        <v>10.944000000000001</v>
      </c>
      <c r="BP282" s="5">
        <v>13.2417</v>
      </c>
      <c r="BQ282" s="5">
        <v>13.3409</v>
      </c>
      <c r="BR282" s="5">
        <v>15.2742</v>
      </c>
      <c r="BS282" s="5">
        <v>16.039300000000001</v>
      </c>
      <c r="BT282" s="5">
        <v>16.205200000000001</v>
      </c>
      <c r="BU282" s="5">
        <v>18.2211</v>
      </c>
      <c r="BV282" s="5"/>
      <c r="BW282" s="5"/>
      <c r="BX282" s="5"/>
      <c r="BY282" s="5"/>
      <c r="BZ282" s="5"/>
      <c r="CA282" s="5"/>
      <c r="CB282" s="105" t="s">
        <v>14</v>
      </c>
      <c r="CC282" s="106">
        <f t="shared" si="71"/>
        <v>26.9939</v>
      </c>
      <c r="CD282" s="93">
        <f t="shared" si="72"/>
        <v>17.835799999999999</v>
      </c>
      <c r="CE282" s="107">
        <f t="shared" si="73"/>
        <v>31.9757</v>
      </c>
      <c r="CF282" s="16">
        <f t="shared" si="74"/>
        <v>18.2211</v>
      </c>
    </row>
    <row r="283" spans="1:85" ht="14.5" x14ac:dyDescent="0.35">
      <c r="A283" s="91" t="s">
        <v>1215</v>
      </c>
      <c r="B283" s="91" t="s">
        <v>46</v>
      </c>
      <c r="C283" s="91">
        <v>568</v>
      </c>
      <c r="D283" s="91">
        <v>3506</v>
      </c>
      <c r="E283" s="91" t="str">
        <f t="shared" si="62"/>
        <v>MOTORISTA ENTREGADOR3506568</v>
      </c>
      <c r="F283" s="91" t="s">
        <v>982</v>
      </c>
      <c r="G283" s="91" t="s">
        <v>43</v>
      </c>
      <c r="H283" s="91" t="s">
        <v>34</v>
      </c>
      <c r="I283" s="91" t="s">
        <v>107</v>
      </c>
      <c r="J283" s="91" t="s">
        <v>1133</v>
      </c>
      <c r="K283" s="102" t="s">
        <v>1425</v>
      </c>
      <c r="L283" s="103">
        <v>0</v>
      </c>
      <c r="M283" s="103">
        <v>0</v>
      </c>
      <c r="N283" s="103">
        <v>0</v>
      </c>
      <c r="O283" s="103">
        <v>0</v>
      </c>
      <c r="P283" s="103">
        <v>0</v>
      </c>
      <c r="Q283" s="103">
        <v>0</v>
      </c>
      <c r="R283" s="103">
        <v>0</v>
      </c>
      <c r="S283" s="103">
        <v>0</v>
      </c>
      <c r="T283" s="103">
        <v>0</v>
      </c>
      <c r="U283" s="103">
        <v>0</v>
      </c>
      <c r="V283" s="103">
        <v>0</v>
      </c>
      <c r="W283" s="103">
        <v>0</v>
      </c>
      <c r="X283" s="103">
        <v>0</v>
      </c>
      <c r="Y283" s="103">
        <v>0</v>
      </c>
      <c r="Z283" s="103">
        <v>0</v>
      </c>
      <c r="AA283" s="103">
        <v>0</v>
      </c>
      <c r="AB283" s="103">
        <v>0</v>
      </c>
      <c r="AC283" s="103">
        <v>0</v>
      </c>
      <c r="AD283" s="103">
        <v>0</v>
      </c>
      <c r="AE283" s="103">
        <v>0</v>
      </c>
      <c r="AF283" s="103">
        <v>0</v>
      </c>
      <c r="AG283" s="103">
        <v>0</v>
      </c>
      <c r="AH283" s="103">
        <v>0</v>
      </c>
      <c r="AI283" s="103">
        <v>0</v>
      </c>
      <c r="AJ283" s="103">
        <v>0</v>
      </c>
      <c r="AK283" s="103">
        <v>0</v>
      </c>
      <c r="AL283" s="103">
        <v>0</v>
      </c>
      <c r="AM283" s="103">
        <v>0</v>
      </c>
      <c r="AN283" s="103">
        <v>0</v>
      </c>
      <c r="AO283" s="103">
        <v>2.1326000000000001</v>
      </c>
      <c r="AP283" s="103">
        <v>4.8151000000000002</v>
      </c>
      <c r="AQ283" s="103">
        <v>7.5643000000000002</v>
      </c>
      <c r="AR283" s="103">
        <v>13.696099999999999</v>
      </c>
      <c r="AS283" s="103">
        <v>18.095300000000002</v>
      </c>
      <c r="AT283" s="103">
        <v>22.126300000000001</v>
      </c>
      <c r="AU283" s="103">
        <v>23.8096</v>
      </c>
      <c r="AV283" s="103">
        <v>30.542899999999999</v>
      </c>
      <c r="AW283" s="103">
        <v>36.423099999999998</v>
      </c>
      <c r="AX283" s="103">
        <v>38.589599999999997</v>
      </c>
      <c r="AY283" s="103">
        <v>39.722200000000001</v>
      </c>
      <c r="AZ283" s="103">
        <v>32.3889</v>
      </c>
      <c r="BA283" s="103">
        <v>33.538899999999998</v>
      </c>
      <c r="BB283" s="103">
        <v>33.938899999999997</v>
      </c>
      <c r="BC283" s="103">
        <v>33.938899999999997</v>
      </c>
      <c r="BD283" s="103">
        <v>27.538900000000002</v>
      </c>
      <c r="BE283" s="103">
        <v>28.522200000000002</v>
      </c>
      <c r="BF283" s="103">
        <v>1.3492</v>
      </c>
      <c r="BG283" s="103">
        <v>9.0975000000000001</v>
      </c>
      <c r="BH283" s="103">
        <v>9.1481999999999992</v>
      </c>
      <c r="BI283" s="103">
        <v>10.415699999999999</v>
      </c>
      <c r="BJ283" s="103">
        <v>12.1656</v>
      </c>
      <c r="BK283" s="5">
        <v>12.132300000000001</v>
      </c>
      <c r="BL283" s="5">
        <v>16.463999999999999</v>
      </c>
      <c r="BM283" s="5">
        <v>16.463999999999999</v>
      </c>
      <c r="BN283" s="5">
        <v>16.463999999999999</v>
      </c>
      <c r="BO283" s="5">
        <v>16.463999999999999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/>
      <c r="BW283" s="5"/>
      <c r="BX283" s="5"/>
      <c r="BY283" s="5"/>
      <c r="BZ283" s="5"/>
      <c r="CA283" s="5"/>
      <c r="CB283" s="105" t="s">
        <v>14</v>
      </c>
      <c r="CC283" s="106">
        <f t="shared" si="71"/>
        <v>0</v>
      </c>
      <c r="CD283" s="93">
        <f t="shared" si="72"/>
        <v>0</v>
      </c>
      <c r="CE283" s="107">
        <f t="shared" si="73"/>
        <v>28.522200000000002</v>
      </c>
      <c r="CF283" s="16">
        <f t="shared" si="74"/>
        <v>0</v>
      </c>
    </row>
    <row r="284" spans="1:85" ht="14.5" x14ac:dyDescent="0.35">
      <c r="A284" s="91" t="s">
        <v>192</v>
      </c>
      <c r="B284" s="91" t="s">
        <v>46</v>
      </c>
      <c r="C284" s="91">
        <v>568</v>
      </c>
      <c r="D284" s="91">
        <v>3506</v>
      </c>
      <c r="E284" s="91" t="str">
        <f t="shared" si="62"/>
        <v>MOTORISTA ENTREGADOR3506568</v>
      </c>
      <c r="F284" s="91" t="s">
        <v>982</v>
      </c>
      <c r="G284" s="91" t="s">
        <v>43</v>
      </c>
      <c r="H284" s="91" t="s">
        <v>34</v>
      </c>
      <c r="I284" s="91" t="s">
        <v>107</v>
      </c>
      <c r="J284" s="91" t="s">
        <v>1133</v>
      </c>
      <c r="K284" s="102" t="s">
        <v>1425</v>
      </c>
      <c r="L284" s="103">
        <v>0</v>
      </c>
      <c r="M284" s="104">
        <v>8.0947999999999993</v>
      </c>
      <c r="N284" s="103">
        <v>0</v>
      </c>
      <c r="O284" s="103">
        <v>12.176299999999999</v>
      </c>
      <c r="P284" s="103">
        <v>12.176299999999999</v>
      </c>
      <c r="Q284" s="103">
        <v>12.260300000000001</v>
      </c>
      <c r="R284" s="103">
        <v>12.1929</v>
      </c>
      <c r="S284" s="103">
        <v>12.1929</v>
      </c>
      <c r="T284" s="103">
        <v>0</v>
      </c>
      <c r="U284" s="103">
        <v>0</v>
      </c>
      <c r="V284" s="103">
        <v>0</v>
      </c>
      <c r="W284" s="103">
        <v>0</v>
      </c>
      <c r="X284" s="103">
        <v>1.8440000000000001</v>
      </c>
      <c r="Y284" s="103">
        <v>1.8440000000000001</v>
      </c>
      <c r="Z284" s="103">
        <v>8.6264000000000003</v>
      </c>
      <c r="AA284" s="103">
        <v>10.2248</v>
      </c>
      <c r="AB284" s="103">
        <v>12.5405</v>
      </c>
      <c r="AC284" s="103">
        <v>16.936599999999999</v>
      </c>
      <c r="AD284" s="103">
        <v>19.5168</v>
      </c>
      <c r="AE284" s="103">
        <v>21.331900000000001</v>
      </c>
      <c r="AF284" s="103">
        <v>22.865200000000002</v>
      </c>
      <c r="AG284" s="103">
        <v>22.8978</v>
      </c>
      <c r="AH284" s="103">
        <v>22.8978</v>
      </c>
      <c r="AI284" s="103">
        <v>22.847799999999999</v>
      </c>
      <c r="AJ284" s="103">
        <v>27.681899999999999</v>
      </c>
      <c r="AK284" s="103">
        <v>27.681899999999999</v>
      </c>
      <c r="AL284" s="103">
        <v>0</v>
      </c>
      <c r="AM284" s="103">
        <v>0</v>
      </c>
      <c r="AN284" s="103">
        <v>3.1499000000000001</v>
      </c>
      <c r="AO284" s="103">
        <v>6.1180000000000003</v>
      </c>
      <c r="AP284" s="103">
        <v>6.7980999999999998</v>
      </c>
      <c r="AQ284" s="103">
        <v>7.5980999999999996</v>
      </c>
      <c r="AR284" s="103">
        <v>8.0973000000000006</v>
      </c>
      <c r="AS284" s="103">
        <v>11.779</v>
      </c>
      <c r="AT284" s="103">
        <v>12.679</v>
      </c>
      <c r="AU284" s="103">
        <v>14.0281</v>
      </c>
      <c r="AV284" s="103">
        <v>15.9108</v>
      </c>
      <c r="AW284" s="103">
        <v>17.3766</v>
      </c>
      <c r="AX284" s="103">
        <v>18.508400000000002</v>
      </c>
      <c r="AY284" s="103">
        <v>19.290199999999999</v>
      </c>
      <c r="AZ284" s="103">
        <v>20.9069</v>
      </c>
      <c r="BA284" s="103">
        <v>22.1069</v>
      </c>
      <c r="BB284" s="103">
        <v>21.973600000000001</v>
      </c>
      <c r="BC284" s="103">
        <v>22.273599999999998</v>
      </c>
      <c r="BD284" s="103">
        <v>22.740200000000002</v>
      </c>
      <c r="BE284" s="103">
        <v>23.0061</v>
      </c>
      <c r="BF284" s="103">
        <v>0</v>
      </c>
      <c r="BG284" s="103">
        <v>3.2334000000000001</v>
      </c>
      <c r="BH284" s="103">
        <v>4.0993000000000004</v>
      </c>
      <c r="BI284" s="103">
        <v>5.9817999999999998</v>
      </c>
      <c r="BJ284" s="103">
        <v>6.5159000000000002</v>
      </c>
      <c r="BK284" s="5">
        <v>10.033300000000001</v>
      </c>
      <c r="BL284" s="5">
        <v>12.099299999999999</v>
      </c>
      <c r="BM284" s="5">
        <v>15.9849</v>
      </c>
      <c r="BN284" s="5">
        <v>11.285600000000001</v>
      </c>
      <c r="BO284" s="5">
        <v>16.318899999999999</v>
      </c>
      <c r="BP284" s="5">
        <v>11.3522</v>
      </c>
      <c r="BQ284" s="5">
        <v>10.3856</v>
      </c>
      <c r="BR284" s="5">
        <v>11.753</v>
      </c>
      <c r="BS284" s="5">
        <v>11.1053</v>
      </c>
      <c r="BT284" s="5">
        <v>10.821999999999999</v>
      </c>
      <c r="BU284" s="5">
        <v>13.589399999999999</v>
      </c>
      <c r="BV284" s="5"/>
      <c r="BW284" s="5"/>
      <c r="BX284" s="5"/>
      <c r="BY284" s="5"/>
      <c r="BZ284" s="5"/>
      <c r="CA284" s="5"/>
      <c r="CB284" s="105" t="s">
        <v>14</v>
      </c>
      <c r="CC284" s="106">
        <f t="shared" si="71"/>
        <v>12.1929</v>
      </c>
      <c r="CD284" s="93">
        <f t="shared" si="72"/>
        <v>27.681899999999999</v>
      </c>
      <c r="CE284" s="107">
        <f t="shared" si="73"/>
        <v>23.0061</v>
      </c>
      <c r="CF284" s="16">
        <f t="shared" si="74"/>
        <v>13.589399999999999</v>
      </c>
    </row>
    <row r="285" spans="1:85" ht="14.5" x14ac:dyDescent="0.35">
      <c r="A285" s="91" t="s">
        <v>432</v>
      </c>
      <c r="B285" s="91" t="s">
        <v>194</v>
      </c>
      <c r="C285" s="91">
        <v>599</v>
      </c>
      <c r="D285" s="91">
        <v>3506</v>
      </c>
      <c r="E285" s="91" t="str">
        <f t="shared" si="62"/>
        <v>AJUDANTE ENTREGA3506599</v>
      </c>
      <c r="F285" s="91" t="s">
        <v>982</v>
      </c>
      <c r="G285" s="91" t="s">
        <v>43</v>
      </c>
      <c r="H285" s="91" t="s">
        <v>51</v>
      </c>
      <c r="I285" s="91" t="s">
        <v>107</v>
      </c>
      <c r="J285" s="91" t="s">
        <v>1133</v>
      </c>
      <c r="K285" s="102" t="s">
        <v>1425</v>
      </c>
      <c r="L285" s="103">
        <v>0</v>
      </c>
      <c r="M285" s="104">
        <v>0</v>
      </c>
      <c r="N285" s="103">
        <v>0</v>
      </c>
      <c r="O285" s="103">
        <v>0</v>
      </c>
      <c r="P285" s="103">
        <v>0</v>
      </c>
      <c r="Q285" s="103">
        <v>0</v>
      </c>
      <c r="R285" s="103">
        <v>0</v>
      </c>
      <c r="S285" s="103">
        <v>0</v>
      </c>
      <c r="T285" s="103">
        <v>0</v>
      </c>
      <c r="U285" s="103">
        <v>0</v>
      </c>
      <c r="V285" s="103">
        <v>0</v>
      </c>
      <c r="W285" s="103">
        <v>1.3318000000000001</v>
      </c>
      <c r="X285" s="103">
        <v>5.9619999999999997</v>
      </c>
      <c r="Y285" s="103">
        <v>5.9619999999999997</v>
      </c>
      <c r="Z285" s="103">
        <v>2.3936999999999999</v>
      </c>
      <c r="AA285" s="103">
        <v>0</v>
      </c>
      <c r="AB285" s="103">
        <v>0</v>
      </c>
      <c r="AC285" s="103">
        <v>1.0455000000000001</v>
      </c>
      <c r="AD285" s="103">
        <v>5.5296000000000003</v>
      </c>
      <c r="AE285" s="103">
        <v>11.348599999999999</v>
      </c>
      <c r="AF285" s="103">
        <v>13.3827</v>
      </c>
      <c r="AG285" s="103">
        <v>13.1327</v>
      </c>
      <c r="AH285" s="103">
        <v>13.316800000000001</v>
      </c>
      <c r="AI285" s="103">
        <v>13.466799999999999</v>
      </c>
      <c r="AJ285" s="103">
        <v>15.100099999999999</v>
      </c>
      <c r="AK285" s="103">
        <v>15.100099999999999</v>
      </c>
      <c r="AL285" s="103">
        <v>3.7332999999999998</v>
      </c>
      <c r="AM285" s="103">
        <v>1.722</v>
      </c>
      <c r="AN285" s="103">
        <v>3.3218999999999999</v>
      </c>
      <c r="AO285" s="103">
        <v>6.3399000000000001</v>
      </c>
      <c r="AP285" s="103">
        <v>7.9678000000000004</v>
      </c>
      <c r="AQ285" s="103">
        <v>7.7004000000000001</v>
      </c>
      <c r="AR285" s="103">
        <v>7.7473999999999998</v>
      </c>
      <c r="AS285" s="103">
        <v>9.7624999999999993</v>
      </c>
      <c r="AT285" s="103">
        <v>10.145799999999999</v>
      </c>
      <c r="AU285" s="103">
        <v>11.9291</v>
      </c>
      <c r="AV285" s="103">
        <v>9.2640999999999991</v>
      </c>
      <c r="AW285" s="103">
        <v>8.2483000000000004</v>
      </c>
      <c r="AX285" s="103">
        <v>1.5817000000000001</v>
      </c>
      <c r="AY285" s="103">
        <v>4.9809000000000001</v>
      </c>
      <c r="AZ285" s="103">
        <v>5.0968</v>
      </c>
      <c r="BA285" s="103">
        <v>4.4476000000000004</v>
      </c>
      <c r="BB285" s="103">
        <v>4.7808999999999999</v>
      </c>
      <c r="BC285" s="103">
        <v>5.6308999999999996</v>
      </c>
      <c r="BD285" s="103">
        <v>6.7316000000000003</v>
      </c>
      <c r="BE285" s="103">
        <v>7.4974999999999996</v>
      </c>
      <c r="BF285" s="103">
        <v>0</v>
      </c>
      <c r="BG285" s="103">
        <v>0</v>
      </c>
      <c r="BH285" s="103">
        <v>0</v>
      </c>
      <c r="BI285" s="103">
        <v>0</v>
      </c>
      <c r="BJ285" s="103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/>
      <c r="BW285" s="5"/>
      <c r="BX285" s="5"/>
      <c r="BY285" s="5"/>
      <c r="BZ285" s="5"/>
      <c r="CA285" s="5"/>
      <c r="CB285" s="105" t="s">
        <v>14</v>
      </c>
      <c r="CC285" s="106">
        <f t="shared" si="71"/>
        <v>0</v>
      </c>
      <c r="CD285" s="93">
        <f t="shared" si="72"/>
        <v>15.100099999999999</v>
      </c>
      <c r="CE285" s="107">
        <f t="shared" si="73"/>
        <v>7.4974999999999996</v>
      </c>
      <c r="CF285" s="16">
        <f t="shared" si="74"/>
        <v>0</v>
      </c>
    </row>
    <row r="286" spans="1:85" ht="14.5" x14ac:dyDescent="0.35">
      <c r="A286" s="91" t="s">
        <v>1206</v>
      </c>
      <c r="B286" s="91" t="s">
        <v>46</v>
      </c>
      <c r="C286" s="91">
        <v>568</v>
      </c>
      <c r="D286" s="91">
        <v>3506</v>
      </c>
      <c r="E286" s="91" t="str">
        <f t="shared" si="62"/>
        <v>MOTORISTA ENTREGADOR3506568</v>
      </c>
      <c r="F286" s="91" t="s">
        <v>982</v>
      </c>
      <c r="G286" s="91" t="s">
        <v>43</v>
      </c>
      <c r="H286" s="91" t="s">
        <v>34</v>
      </c>
      <c r="I286" s="91" t="s">
        <v>107</v>
      </c>
      <c r="J286" s="91" t="s">
        <v>1133</v>
      </c>
      <c r="K286" s="102" t="s">
        <v>1425</v>
      </c>
      <c r="L286" s="103">
        <v>0</v>
      </c>
      <c r="M286" s="103">
        <v>0</v>
      </c>
      <c r="N286" s="103">
        <v>0</v>
      </c>
      <c r="O286" s="103">
        <v>0</v>
      </c>
      <c r="P286" s="103">
        <v>0</v>
      </c>
      <c r="Q286" s="103">
        <v>0</v>
      </c>
      <c r="R286" s="103">
        <v>0</v>
      </c>
      <c r="S286" s="103">
        <v>0</v>
      </c>
      <c r="T286" s="103">
        <v>0</v>
      </c>
      <c r="U286" s="103">
        <v>0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3">
        <v>0</v>
      </c>
      <c r="AI286" s="103">
        <v>0</v>
      </c>
      <c r="AJ286" s="103">
        <v>0</v>
      </c>
      <c r="AK286" s="103">
        <v>0</v>
      </c>
      <c r="AL286" s="103">
        <v>0</v>
      </c>
      <c r="AM286" s="103">
        <v>0</v>
      </c>
      <c r="AN286" s="103">
        <v>0</v>
      </c>
      <c r="AO286" s="103">
        <v>3.3166000000000002</v>
      </c>
      <c r="AP286" s="103">
        <v>7.2991000000000001</v>
      </c>
      <c r="AQ286" s="103">
        <v>7.8491</v>
      </c>
      <c r="AR286" s="103">
        <v>17.914899999999999</v>
      </c>
      <c r="AS286" s="103">
        <v>26.130700000000001</v>
      </c>
      <c r="AT286" s="103">
        <v>29.346599999999999</v>
      </c>
      <c r="AU286" s="103">
        <v>32.296599999999998</v>
      </c>
      <c r="AV286" s="103">
        <v>33.695799999999998</v>
      </c>
      <c r="AW286" s="103">
        <v>37.128300000000003</v>
      </c>
      <c r="AX286" s="103">
        <v>44.358499999999999</v>
      </c>
      <c r="AY286" s="103">
        <v>49.038699999999999</v>
      </c>
      <c r="AZ286" s="103">
        <v>50.738700000000001</v>
      </c>
      <c r="BA286" s="103">
        <v>51.671999999999997</v>
      </c>
      <c r="BB286" s="103">
        <v>53.222000000000001</v>
      </c>
      <c r="BC286" s="103">
        <v>53.921999999999997</v>
      </c>
      <c r="BD286" s="103">
        <v>55.171199999999999</v>
      </c>
      <c r="BE286" s="103">
        <v>56.187100000000001</v>
      </c>
      <c r="BF286" s="103">
        <v>1.4325000000000001</v>
      </c>
      <c r="BG286" s="103">
        <v>8.6808999999999994</v>
      </c>
      <c r="BH286" s="103">
        <v>12.278600000000001</v>
      </c>
      <c r="BI286" s="103">
        <v>14.794499999999999</v>
      </c>
      <c r="BJ286" s="103">
        <v>18.760400000000001</v>
      </c>
      <c r="BK286" s="5">
        <v>23.3581</v>
      </c>
      <c r="BL286" s="5">
        <v>30.3232</v>
      </c>
      <c r="BM286" s="5">
        <v>36.657200000000003</v>
      </c>
      <c r="BN286" s="5">
        <v>40.023099999999999</v>
      </c>
      <c r="BO286" s="5">
        <v>43.6905</v>
      </c>
      <c r="BP286" s="5">
        <v>48.722999999999999</v>
      </c>
      <c r="BQ286" s="5">
        <v>48.923000000000002</v>
      </c>
      <c r="BR286" s="5">
        <v>51.588900000000002</v>
      </c>
      <c r="BS286" s="5">
        <v>55.305500000000002</v>
      </c>
      <c r="BT286" s="5">
        <v>56.904800000000002</v>
      </c>
      <c r="BU286" s="5">
        <v>59.988100000000003</v>
      </c>
      <c r="BV286" s="5"/>
      <c r="BW286" s="5"/>
      <c r="BX286" s="5"/>
      <c r="BY286" s="5"/>
      <c r="BZ286" s="5"/>
      <c r="CA286" s="5"/>
      <c r="CB286" s="105" t="s">
        <v>14</v>
      </c>
      <c r="CC286" s="106">
        <f t="shared" si="71"/>
        <v>0</v>
      </c>
      <c r="CD286" s="93">
        <f t="shared" si="72"/>
        <v>0</v>
      </c>
      <c r="CE286" s="107">
        <f t="shared" si="73"/>
        <v>56.187100000000001</v>
      </c>
      <c r="CF286" s="16">
        <f t="shared" si="74"/>
        <v>59.988100000000003</v>
      </c>
    </row>
    <row r="287" spans="1:85" ht="14.5" x14ac:dyDescent="0.35">
      <c r="A287" s="91" t="s">
        <v>196</v>
      </c>
      <c r="B287" s="91" t="s">
        <v>46</v>
      </c>
      <c r="C287" s="91">
        <v>568</v>
      </c>
      <c r="D287" s="91">
        <v>3506</v>
      </c>
      <c r="E287" s="91" t="str">
        <f t="shared" si="62"/>
        <v>MOTORISTA ENTREGADOR3506568</v>
      </c>
      <c r="F287" s="91" t="s">
        <v>982</v>
      </c>
      <c r="G287" s="91" t="s">
        <v>43</v>
      </c>
      <c r="H287" s="91" t="s">
        <v>34</v>
      </c>
      <c r="I287" s="91" t="s">
        <v>107</v>
      </c>
      <c r="J287" s="91" t="s">
        <v>1133</v>
      </c>
      <c r="K287" s="102" t="s">
        <v>1425</v>
      </c>
      <c r="L287" s="103">
        <v>0</v>
      </c>
      <c r="M287" s="104">
        <v>43.961399999999998</v>
      </c>
      <c r="N287" s="103">
        <v>0</v>
      </c>
      <c r="O287" s="103">
        <v>58.161299999999997</v>
      </c>
      <c r="P287" s="103">
        <v>58.161299999999997</v>
      </c>
      <c r="Q287" s="103">
        <v>62.343800000000002</v>
      </c>
      <c r="R287" s="103">
        <v>64.360500000000002</v>
      </c>
      <c r="S287" s="103">
        <v>64.360500000000002</v>
      </c>
      <c r="T287" s="103">
        <v>0</v>
      </c>
      <c r="U287" s="103">
        <v>0</v>
      </c>
      <c r="V287" s="103">
        <v>0.91739999999999999</v>
      </c>
      <c r="W287" s="103">
        <v>0.91739999999999999</v>
      </c>
      <c r="X287" s="103">
        <v>0.81740000000000002</v>
      </c>
      <c r="Y287" s="103">
        <v>0.81740000000000002</v>
      </c>
      <c r="Z287" s="103">
        <v>4.0342000000000002</v>
      </c>
      <c r="AA287" s="103">
        <v>6.9341999999999997</v>
      </c>
      <c r="AB287" s="103">
        <v>12.6183</v>
      </c>
      <c r="AC287" s="103">
        <v>9.3689999999999998</v>
      </c>
      <c r="AD287" s="103">
        <v>13.352399999999999</v>
      </c>
      <c r="AE287" s="103">
        <v>14.5365</v>
      </c>
      <c r="AF287" s="103">
        <v>18.2683</v>
      </c>
      <c r="AG287" s="103">
        <v>18.2683</v>
      </c>
      <c r="AH287" s="103">
        <v>18.2683</v>
      </c>
      <c r="AI287" s="103">
        <v>18.2683</v>
      </c>
      <c r="AJ287" s="103">
        <v>21.618099999999998</v>
      </c>
      <c r="AK287" s="103">
        <v>21.618099999999998</v>
      </c>
      <c r="AL287" s="103">
        <v>1.4158999999999999</v>
      </c>
      <c r="AM287" s="103">
        <v>5.8</v>
      </c>
      <c r="AN287" s="103">
        <v>7.8491999999999997</v>
      </c>
      <c r="AO287" s="103">
        <v>11.1159</v>
      </c>
      <c r="AP287" s="103">
        <v>9.1656999999999993</v>
      </c>
      <c r="AQ287" s="103">
        <v>9.1656999999999993</v>
      </c>
      <c r="AR287" s="103">
        <v>12.7133</v>
      </c>
      <c r="AS287" s="103">
        <v>16.18</v>
      </c>
      <c r="AT287" s="103">
        <v>20.145800000000001</v>
      </c>
      <c r="AU287" s="103">
        <v>20.412500000000001</v>
      </c>
      <c r="AV287" s="103">
        <v>20.578499999999998</v>
      </c>
      <c r="AW287" s="103">
        <v>17.528300000000002</v>
      </c>
      <c r="AX287" s="103">
        <v>28.678999999999998</v>
      </c>
      <c r="AY287" s="103">
        <v>43.810600000000001</v>
      </c>
      <c r="AZ287" s="103">
        <v>45.043900000000001</v>
      </c>
      <c r="BA287" s="103">
        <v>45.843899999999998</v>
      </c>
      <c r="BB287" s="103">
        <v>46.977200000000003</v>
      </c>
      <c r="BC287" s="103">
        <v>47.261299999999999</v>
      </c>
      <c r="BD287" s="103">
        <v>48.911299999999997</v>
      </c>
      <c r="BE287" s="103">
        <v>49.213700000000003</v>
      </c>
      <c r="BF287" s="103">
        <v>2.2158000000000002</v>
      </c>
      <c r="BG287" s="103">
        <v>8.0164000000000009</v>
      </c>
      <c r="BH287" s="103">
        <v>9.8829999999999991</v>
      </c>
      <c r="BI287" s="103">
        <v>11.583</v>
      </c>
      <c r="BJ287" s="103">
        <v>16.765599999999999</v>
      </c>
      <c r="BK287" s="5">
        <v>21.2164</v>
      </c>
      <c r="BL287" s="5">
        <v>27.382200000000001</v>
      </c>
      <c r="BM287" s="5">
        <v>35.864699999999999</v>
      </c>
      <c r="BN287" s="5">
        <v>40.4131</v>
      </c>
      <c r="BO287" s="5">
        <v>34.645600000000002</v>
      </c>
      <c r="BP287" s="5">
        <v>40.01</v>
      </c>
      <c r="BQ287" s="5">
        <v>38.56</v>
      </c>
      <c r="BR287" s="5">
        <v>42.493299999999998</v>
      </c>
      <c r="BS287" s="5">
        <v>41.275100000000002</v>
      </c>
      <c r="BT287" s="5">
        <v>43.125100000000003</v>
      </c>
      <c r="BU287" s="5">
        <v>46.841000000000001</v>
      </c>
      <c r="BV287" s="5"/>
      <c r="BW287" s="5"/>
      <c r="BX287" s="5"/>
      <c r="BY287" s="5"/>
      <c r="BZ287" s="5"/>
      <c r="CA287" s="5"/>
      <c r="CB287" s="105" t="s">
        <v>14</v>
      </c>
      <c r="CC287" s="106">
        <f t="shared" si="71"/>
        <v>64.360500000000002</v>
      </c>
      <c r="CD287" s="93">
        <f t="shared" si="72"/>
        <v>21.618099999999998</v>
      </c>
      <c r="CE287" s="107">
        <f t="shared" si="73"/>
        <v>49.213700000000003</v>
      </c>
      <c r="CF287" s="16">
        <f t="shared" si="74"/>
        <v>46.841000000000001</v>
      </c>
    </row>
    <row r="288" spans="1:85" ht="14.5" x14ac:dyDescent="0.35">
      <c r="A288" s="91" t="s">
        <v>308</v>
      </c>
      <c r="B288" s="91" t="s">
        <v>194</v>
      </c>
      <c r="C288" s="91">
        <v>599</v>
      </c>
      <c r="D288" s="91">
        <v>3506</v>
      </c>
      <c r="E288" s="91" t="str">
        <f t="shared" si="62"/>
        <v>AJUDANTE ENTREGA3506599</v>
      </c>
      <c r="F288" s="91" t="s">
        <v>982</v>
      </c>
      <c r="G288" s="91" t="s">
        <v>43</v>
      </c>
      <c r="H288" s="91" t="s">
        <v>51</v>
      </c>
      <c r="I288" s="91" t="s">
        <v>107</v>
      </c>
      <c r="J288" s="91" t="s">
        <v>1133</v>
      </c>
      <c r="K288" s="102" t="s">
        <v>1425</v>
      </c>
      <c r="L288" s="103">
        <v>0</v>
      </c>
      <c r="M288" s="104">
        <v>0</v>
      </c>
      <c r="N288" s="103">
        <v>0</v>
      </c>
      <c r="O288" s="103">
        <v>0</v>
      </c>
      <c r="P288" s="103">
        <v>0</v>
      </c>
      <c r="Q288" s="103">
        <v>0</v>
      </c>
      <c r="R288" s="103">
        <v>0</v>
      </c>
      <c r="S288" s="103">
        <v>0</v>
      </c>
      <c r="T288" s="103">
        <v>0</v>
      </c>
      <c r="U288" s="103">
        <v>0</v>
      </c>
      <c r="V288" s="103">
        <v>0</v>
      </c>
      <c r="W288" s="103">
        <v>0.66590000000000005</v>
      </c>
      <c r="X288" s="103">
        <v>0</v>
      </c>
      <c r="Y288" s="103">
        <v>0</v>
      </c>
      <c r="Z288" s="103">
        <v>0.93799999999999994</v>
      </c>
      <c r="AA288" s="103">
        <v>0</v>
      </c>
      <c r="AB288" s="103">
        <v>0.90080000000000005</v>
      </c>
      <c r="AC288" s="103">
        <v>0</v>
      </c>
      <c r="AD288" s="103">
        <v>0</v>
      </c>
      <c r="AE288" s="103">
        <v>0</v>
      </c>
      <c r="AF288" s="103">
        <v>0</v>
      </c>
      <c r="AG288" s="103">
        <v>0</v>
      </c>
      <c r="AH288" s="103">
        <v>0</v>
      </c>
      <c r="AI288" s="103">
        <v>0</v>
      </c>
      <c r="AJ288" s="103">
        <v>0</v>
      </c>
      <c r="AK288" s="103">
        <v>0</v>
      </c>
      <c r="AL288" s="103">
        <v>1.7977000000000001</v>
      </c>
      <c r="AM288" s="103">
        <v>5.9302000000000001</v>
      </c>
      <c r="AN288" s="103">
        <v>10.4643</v>
      </c>
      <c r="AO288" s="103">
        <v>11.0143</v>
      </c>
      <c r="AP288" s="103">
        <v>8.3612000000000002</v>
      </c>
      <c r="AQ288" s="103">
        <v>9.8612000000000002</v>
      </c>
      <c r="AR288" s="103">
        <v>10.0786</v>
      </c>
      <c r="AS288" s="103">
        <v>8.5625999999999998</v>
      </c>
      <c r="AT288" s="103">
        <v>8.0959000000000003</v>
      </c>
      <c r="AU288" s="103">
        <v>8.4124999999999996</v>
      </c>
      <c r="AV288" s="103">
        <v>9.3633000000000006</v>
      </c>
      <c r="AW288" s="103">
        <v>7.0292000000000003</v>
      </c>
      <c r="AX288" s="103">
        <v>5.9965999999999999</v>
      </c>
      <c r="AY288" s="103">
        <v>7.0799000000000003</v>
      </c>
      <c r="AZ288" s="103">
        <v>7.0799000000000003</v>
      </c>
      <c r="BA288" s="103">
        <v>8.2299000000000007</v>
      </c>
      <c r="BB288" s="103">
        <v>8.6798999999999999</v>
      </c>
      <c r="BC288" s="103">
        <v>9.1298999999999992</v>
      </c>
      <c r="BD288" s="103">
        <v>3.2147999999999999</v>
      </c>
      <c r="BE288" s="103">
        <v>3.5489000000000002</v>
      </c>
      <c r="BF288" s="103">
        <v>0</v>
      </c>
      <c r="BG288" s="103">
        <v>0</v>
      </c>
      <c r="BH288" s="103">
        <v>0</v>
      </c>
      <c r="BI288" s="103">
        <v>0</v>
      </c>
      <c r="BJ288" s="103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/>
      <c r="BW288" s="5"/>
      <c r="BX288" s="5"/>
      <c r="BY288" s="5"/>
      <c r="BZ288" s="5"/>
      <c r="CA288" s="5"/>
      <c r="CB288" s="105" t="s">
        <v>14</v>
      </c>
      <c r="CC288" s="106">
        <f t="shared" si="71"/>
        <v>0</v>
      </c>
      <c r="CD288" s="93">
        <f t="shared" si="72"/>
        <v>0</v>
      </c>
      <c r="CE288" s="107">
        <f t="shared" si="73"/>
        <v>3.5489000000000002</v>
      </c>
      <c r="CF288" s="16">
        <f t="shared" si="74"/>
        <v>0</v>
      </c>
    </row>
    <row r="289" spans="1:85" ht="14.5" x14ac:dyDescent="0.35">
      <c r="A289" s="91" t="s">
        <v>344</v>
      </c>
      <c r="B289" s="91" t="s">
        <v>49</v>
      </c>
      <c r="C289" s="91">
        <v>599</v>
      </c>
      <c r="D289" s="91">
        <v>3506</v>
      </c>
      <c r="E289" s="91" t="str">
        <f t="shared" si="62"/>
        <v>MOTORISTA ENTREGADOR ABASTECEDOR3506599</v>
      </c>
      <c r="F289" s="91" t="s">
        <v>982</v>
      </c>
      <c r="G289" s="91" t="s">
        <v>43</v>
      </c>
      <c r="H289" s="91" t="s">
        <v>51</v>
      </c>
      <c r="I289" s="91" t="s">
        <v>107</v>
      </c>
      <c r="J289" s="91" t="s">
        <v>1133</v>
      </c>
      <c r="K289" s="102" t="s">
        <v>1425</v>
      </c>
      <c r="L289" s="103">
        <v>0</v>
      </c>
      <c r="M289" s="104">
        <v>15.2607</v>
      </c>
      <c r="N289" s="103">
        <v>0</v>
      </c>
      <c r="O289" s="103">
        <v>14.410399999999999</v>
      </c>
      <c r="P289" s="103">
        <v>14.4763</v>
      </c>
      <c r="Q289" s="103">
        <v>13.2247</v>
      </c>
      <c r="R289" s="103">
        <v>13.490600000000001</v>
      </c>
      <c r="S289" s="103">
        <v>13.490600000000001</v>
      </c>
      <c r="T289" s="103">
        <v>0</v>
      </c>
      <c r="U289" s="103">
        <v>1.1991000000000001</v>
      </c>
      <c r="V289" s="103">
        <v>4.3475000000000001</v>
      </c>
      <c r="W289" s="103">
        <v>2.1450999999999998</v>
      </c>
      <c r="X289" s="103">
        <v>3.8424999999999998</v>
      </c>
      <c r="Y289" s="103">
        <v>3.8424999999999998</v>
      </c>
      <c r="Z289" s="103">
        <v>9.9573999999999998</v>
      </c>
      <c r="AA289" s="103">
        <v>6.2736999999999998</v>
      </c>
      <c r="AB289" s="103">
        <v>10.455299999999999</v>
      </c>
      <c r="AC289" s="103">
        <v>12.137700000000001</v>
      </c>
      <c r="AD289" s="103">
        <v>10.388299999999999</v>
      </c>
      <c r="AE289" s="103">
        <v>13.3192</v>
      </c>
      <c r="AF289" s="103">
        <v>15.702400000000001</v>
      </c>
      <c r="AG289" s="103">
        <v>15.834199999999999</v>
      </c>
      <c r="AH289" s="103">
        <v>15.834199999999999</v>
      </c>
      <c r="AI289" s="103">
        <v>10.1168</v>
      </c>
      <c r="AJ289" s="103">
        <v>19.749300000000002</v>
      </c>
      <c r="AK289" s="103">
        <v>19.749300000000002</v>
      </c>
      <c r="AL289" s="103">
        <v>0</v>
      </c>
      <c r="AM289" s="103">
        <v>0</v>
      </c>
      <c r="AN289" s="103">
        <v>3.1623000000000001</v>
      </c>
      <c r="AO289" s="103">
        <v>7.3937999999999997</v>
      </c>
      <c r="AP289" s="103">
        <v>7.8929</v>
      </c>
      <c r="AQ289" s="103">
        <v>9.8762000000000008</v>
      </c>
      <c r="AR289" s="103">
        <v>11.458</v>
      </c>
      <c r="AS289" s="103">
        <v>7.3722000000000003</v>
      </c>
      <c r="AT289" s="103">
        <v>7.6539999999999999</v>
      </c>
      <c r="AU289" s="103">
        <v>7.9372999999999996</v>
      </c>
      <c r="AV289" s="103">
        <v>7.2873000000000001</v>
      </c>
      <c r="AW289" s="103">
        <v>6.6205999999999996</v>
      </c>
      <c r="AX289" s="103">
        <v>7.5532000000000004</v>
      </c>
      <c r="AY289" s="103">
        <v>2.0371000000000001</v>
      </c>
      <c r="AZ289" s="103">
        <v>2.7195999999999998</v>
      </c>
      <c r="BA289" s="103">
        <v>2.9355000000000002</v>
      </c>
      <c r="BB289" s="103">
        <v>3.0688</v>
      </c>
      <c r="BC289" s="103">
        <v>3.4687000000000001</v>
      </c>
      <c r="BD289" s="103">
        <v>4.0012999999999996</v>
      </c>
      <c r="BE289" s="103">
        <v>0</v>
      </c>
      <c r="BF289" s="103">
        <v>2.5158</v>
      </c>
      <c r="BG289" s="103">
        <v>3.5634000000000001</v>
      </c>
      <c r="BH289" s="103">
        <v>4.5808</v>
      </c>
      <c r="BI289" s="103">
        <v>5.1132999999999997</v>
      </c>
      <c r="BJ289" s="103">
        <v>5.8457999999999997</v>
      </c>
      <c r="BK289" s="5">
        <v>8.2774999999999999</v>
      </c>
      <c r="BL289" s="5">
        <v>12.6607</v>
      </c>
      <c r="BM289" s="5">
        <v>12.7759</v>
      </c>
      <c r="BN289" s="5">
        <v>12.3093</v>
      </c>
      <c r="BO289" s="5">
        <v>11.5441</v>
      </c>
      <c r="BP289" s="5">
        <v>12.8956</v>
      </c>
      <c r="BQ289" s="5">
        <v>11.6449</v>
      </c>
      <c r="BR289" s="5">
        <v>12.360799999999999</v>
      </c>
      <c r="BS289" s="5">
        <v>12.5449</v>
      </c>
      <c r="BT289" s="5">
        <v>12.0464</v>
      </c>
      <c r="BU289" s="5">
        <v>11.963100000000001</v>
      </c>
      <c r="BV289" s="5"/>
      <c r="BW289" s="5"/>
      <c r="BX289" s="5"/>
      <c r="BY289" s="5"/>
      <c r="BZ289" s="5"/>
      <c r="CA289" s="5"/>
      <c r="CB289" s="105" t="s">
        <v>14</v>
      </c>
      <c r="CC289" s="106">
        <f t="shared" si="71"/>
        <v>13.490600000000001</v>
      </c>
      <c r="CD289" s="93">
        <f t="shared" si="72"/>
        <v>19.749300000000002</v>
      </c>
      <c r="CE289" s="107">
        <f t="shared" si="73"/>
        <v>0</v>
      </c>
      <c r="CF289" s="16">
        <f t="shared" si="74"/>
        <v>11.963100000000001</v>
      </c>
    </row>
    <row r="290" spans="1:85" ht="14.5" x14ac:dyDescent="0.35">
      <c r="A290" s="91" t="s">
        <v>1211</v>
      </c>
      <c r="B290" s="91" t="s">
        <v>46</v>
      </c>
      <c r="C290" s="91">
        <v>568</v>
      </c>
      <c r="D290" s="91">
        <v>3506</v>
      </c>
      <c r="E290" s="91" t="str">
        <f t="shared" si="62"/>
        <v>MOTORISTA ENTREGADOR3506568</v>
      </c>
      <c r="F290" s="91" t="s">
        <v>982</v>
      </c>
      <c r="G290" s="91" t="s">
        <v>43</v>
      </c>
      <c r="H290" s="91" t="s">
        <v>34</v>
      </c>
      <c r="I290" s="91" t="s">
        <v>107</v>
      </c>
      <c r="J290" s="91" t="s">
        <v>1133</v>
      </c>
      <c r="K290" s="102" t="s">
        <v>1425</v>
      </c>
      <c r="L290" s="103">
        <v>0</v>
      </c>
      <c r="M290" s="103">
        <v>0</v>
      </c>
      <c r="N290" s="103">
        <v>0</v>
      </c>
      <c r="O290" s="103">
        <v>0</v>
      </c>
      <c r="P290" s="103">
        <v>0</v>
      </c>
      <c r="Q290" s="103">
        <v>0</v>
      </c>
      <c r="R290" s="103">
        <v>0</v>
      </c>
      <c r="S290" s="103">
        <v>0</v>
      </c>
      <c r="T290" s="103">
        <v>0</v>
      </c>
      <c r="U290" s="103">
        <v>0</v>
      </c>
      <c r="V290" s="103">
        <v>0</v>
      </c>
      <c r="W290" s="103">
        <v>0</v>
      </c>
      <c r="X290" s="103">
        <v>0</v>
      </c>
      <c r="Y290" s="103">
        <v>0</v>
      </c>
      <c r="Z290" s="103">
        <v>0</v>
      </c>
      <c r="AA290" s="103">
        <v>0</v>
      </c>
      <c r="AB290" s="103">
        <v>0</v>
      </c>
      <c r="AC290" s="103">
        <v>0</v>
      </c>
      <c r="AD290" s="103">
        <v>0</v>
      </c>
      <c r="AE290" s="103">
        <v>0</v>
      </c>
      <c r="AF290" s="103">
        <v>0</v>
      </c>
      <c r="AG290" s="103">
        <v>0</v>
      </c>
      <c r="AH290" s="103">
        <v>0</v>
      </c>
      <c r="AI290" s="103">
        <v>0</v>
      </c>
      <c r="AJ290" s="103">
        <v>0</v>
      </c>
      <c r="AK290" s="103">
        <v>0</v>
      </c>
      <c r="AL290" s="103">
        <v>0</v>
      </c>
      <c r="AM290" s="103">
        <v>0</v>
      </c>
      <c r="AN290" s="103">
        <v>0</v>
      </c>
      <c r="AO290" s="103">
        <v>2.4658000000000002</v>
      </c>
      <c r="AP290" s="103">
        <v>7.9474999999999998</v>
      </c>
      <c r="AQ290" s="103">
        <v>10.0807</v>
      </c>
      <c r="AR290" s="103">
        <v>19.577300000000001</v>
      </c>
      <c r="AS290" s="103">
        <v>24.9588</v>
      </c>
      <c r="AT290" s="103">
        <v>30.291899999999998</v>
      </c>
      <c r="AU290" s="103">
        <v>33.407699999999998</v>
      </c>
      <c r="AV290" s="103">
        <v>35.255800000000001</v>
      </c>
      <c r="AW290" s="103">
        <v>42.437399999999997</v>
      </c>
      <c r="AX290" s="103">
        <v>52.018999999999998</v>
      </c>
      <c r="AY290" s="103">
        <v>57.165799999999997</v>
      </c>
      <c r="AZ290" s="103">
        <v>59.031700000000001</v>
      </c>
      <c r="BA290" s="103">
        <v>60.931699999999999</v>
      </c>
      <c r="BB290" s="103">
        <v>62.481699999999996</v>
      </c>
      <c r="BC290" s="103">
        <v>64.265000000000001</v>
      </c>
      <c r="BD290" s="103">
        <v>65.665000000000006</v>
      </c>
      <c r="BE290" s="103">
        <v>66.680899999999994</v>
      </c>
      <c r="BF290" s="103">
        <v>2.2999999999999998</v>
      </c>
      <c r="BG290" s="103">
        <v>8.1151</v>
      </c>
      <c r="BH290" s="103">
        <v>12.0143</v>
      </c>
      <c r="BI290" s="103">
        <v>14.563499999999999</v>
      </c>
      <c r="BJ290" s="103">
        <v>18.5627</v>
      </c>
      <c r="BK290" s="5">
        <v>20.0444</v>
      </c>
      <c r="BL290" s="5">
        <v>25.790500000000002</v>
      </c>
      <c r="BM290" s="5">
        <v>33.938200000000002</v>
      </c>
      <c r="BN290" s="5">
        <v>36.087400000000002</v>
      </c>
      <c r="BO290" s="5">
        <v>40.119100000000003</v>
      </c>
      <c r="BP290" s="5">
        <v>43.217500000000001</v>
      </c>
      <c r="BQ290" s="5">
        <v>43.383400000000002</v>
      </c>
      <c r="BR290" s="5">
        <v>44.598500000000001</v>
      </c>
      <c r="BS290" s="5">
        <v>46.763599999999997</v>
      </c>
      <c r="BT290" s="5">
        <v>48.012799999999999</v>
      </c>
      <c r="BU290" s="5">
        <v>49.811999999999998</v>
      </c>
      <c r="BV290" s="5"/>
      <c r="BW290" s="5"/>
      <c r="BX290" s="5"/>
      <c r="BY290" s="5"/>
      <c r="BZ290" s="5"/>
      <c r="CA290" s="5"/>
      <c r="CB290" s="105" t="s">
        <v>14</v>
      </c>
      <c r="CC290" s="106">
        <f t="shared" si="71"/>
        <v>0</v>
      </c>
      <c r="CD290" s="93">
        <f t="shared" si="72"/>
        <v>0</v>
      </c>
      <c r="CE290" s="107">
        <f t="shared" si="73"/>
        <v>66.680899999999994</v>
      </c>
      <c r="CF290" s="16">
        <f t="shared" si="74"/>
        <v>49.811999999999998</v>
      </c>
    </row>
    <row r="291" spans="1:85" ht="14.5" x14ac:dyDescent="0.35">
      <c r="A291" s="91" t="s">
        <v>218</v>
      </c>
      <c r="B291" s="91" t="s">
        <v>83</v>
      </c>
      <c r="C291" s="91">
        <v>568</v>
      </c>
      <c r="D291" s="91">
        <v>3506</v>
      </c>
      <c r="E291" s="91" t="str">
        <f t="shared" si="62"/>
        <v>SUPERVISOR DISTRIBUICAO E FROTAS C3506568</v>
      </c>
      <c r="F291" s="91" t="s">
        <v>981</v>
      </c>
      <c r="G291" s="91" t="s">
        <v>43</v>
      </c>
      <c r="H291" s="91" t="s">
        <v>1065</v>
      </c>
      <c r="I291" s="91" t="s">
        <v>107</v>
      </c>
      <c r="J291" s="91" t="s">
        <v>1133</v>
      </c>
      <c r="K291" s="102" t="s">
        <v>1425</v>
      </c>
      <c r="L291" s="104">
        <v>80.575400000000002</v>
      </c>
      <c r="M291" s="104">
        <v>76.726299999999995</v>
      </c>
      <c r="N291" s="104">
        <v>94.992500000000007</v>
      </c>
      <c r="O291" s="103">
        <v>94.992500000000007</v>
      </c>
      <c r="P291" s="103">
        <v>45.792000000000002</v>
      </c>
      <c r="Q291" s="103">
        <v>45.792000000000002</v>
      </c>
      <c r="R291" s="103">
        <v>1.7922</v>
      </c>
      <c r="S291" s="103">
        <v>1.7922</v>
      </c>
      <c r="T291" s="103">
        <v>3.8999000000000001</v>
      </c>
      <c r="U291" s="103">
        <v>0</v>
      </c>
      <c r="V291" s="103">
        <v>1.0862000000000001</v>
      </c>
      <c r="W291" s="103">
        <v>4.1353999999999997</v>
      </c>
      <c r="X291" s="103">
        <v>10.366199999999999</v>
      </c>
      <c r="Y291" s="103">
        <v>10.366199999999999</v>
      </c>
      <c r="Z291" s="103">
        <v>4.4485999999999999</v>
      </c>
      <c r="AA291" s="103">
        <v>1.7001999999999999</v>
      </c>
      <c r="AB291" s="103">
        <v>0</v>
      </c>
      <c r="AC291" s="103">
        <v>0</v>
      </c>
      <c r="AD291" s="103">
        <v>0.39850000000000002</v>
      </c>
      <c r="AE291" s="103">
        <v>7.4482999999999997</v>
      </c>
      <c r="AF291" s="103">
        <v>9.4117999999999995</v>
      </c>
      <c r="AG291" s="103">
        <v>8.7444000000000006</v>
      </c>
      <c r="AH291" s="103">
        <v>8.7444000000000006</v>
      </c>
      <c r="AI291" s="103">
        <v>8.7444000000000006</v>
      </c>
      <c r="AJ291" s="103">
        <v>0</v>
      </c>
      <c r="AK291" s="103">
        <v>0</v>
      </c>
      <c r="AL291" s="103">
        <v>0.29849999999999999</v>
      </c>
      <c r="AM291" s="103">
        <v>1.415</v>
      </c>
      <c r="AN291" s="103">
        <v>5.7823000000000002</v>
      </c>
      <c r="AO291" s="103">
        <v>8.8504000000000005</v>
      </c>
      <c r="AP291" s="103">
        <v>10.7155</v>
      </c>
      <c r="AQ291" s="103">
        <v>10.4481</v>
      </c>
      <c r="AR291" s="103">
        <v>0</v>
      </c>
      <c r="AS291" s="103">
        <v>0</v>
      </c>
      <c r="AT291" s="103">
        <v>0</v>
      </c>
      <c r="AU291" s="103">
        <v>0</v>
      </c>
      <c r="AV291" s="103">
        <v>0</v>
      </c>
      <c r="AW291" s="103">
        <v>0</v>
      </c>
      <c r="AX291" s="103">
        <v>1.9471000000000001</v>
      </c>
      <c r="AY291" s="103">
        <v>4.8803999999999998</v>
      </c>
      <c r="AZ291" s="103">
        <v>4.4985999999999997</v>
      </c>
      <c r="BA291" s="103">
        <v>4.4985999999999997</v>
      </c>
      <c r="BB291" s="103">
        <v>4.4985999999999997</v>
      </c>
      <c r="BC291" s="103">
        <v>5.9310999999999998</v>
      </c>
      <c r="BD291" s="103">
        <v>12.6637</v>
      </c>
      <c r="BE291" s="103">
        <v>0</v>
      </c>
      <c r="BF291" s="103">
        <v>2.7498999999999998</v>
      </c>
      <c r="BG291" s="103">
        <v>2.7498999999999998</v>
      </c>
      <c r="BH291" s="103">
        <v>2.7498999999999998</v>
      </c>
      <c r="BI291" s="103">
        <v>4.4657999999999998</v>
      </c>
      <c r="BJ291" s="103">
        <v>6.4484000000000004</v>
      </c>
      <c r="BK291" s="5">
        <v>15.428000000000001</v>
      </c>
      <c r="BL291" s="5">
        <v>4.9279999999999999</v>
      </c>
      <c r="BM291" s="5">
        <v>0</v>
      </c>
      <c r="BN291" s="5">
        <v>2.4104000000000001</v>
      </c>
      <c r="BO291" s="5">
        <v>0.97709999999999997</v>
      </c>
      <c r="BP291" s="5">
        <v>2.1278000000000001</v>
      </c>
      <c r="BQ291" s="5">
        <v>2.6278999999999999</v>
      </c>
      <c r="BR291" s="5">
        <v>4.8620000000000001</v>
      </c>
      <c r="BS291" s="5">
        <v>7.4619999999999997</v>
      </c>
      <c r="BT291" s="5">
        <v>8.5120000000000005</v>
      </c>
      <c r="BU291" s="5">
        <v>12.9438</v>
      </c>
      <c r="BV291" s="5"/>
      <c r="BW291" s="5"/>
      <c r="BX291" s="5"/>
      <c r="BY291" s="5"/>
      <c r="BZ291" s="5"/>
      <c r="CA291" s="5"/>
      <c r="CB291" s="105" t="s">
        <v>14</v>
      </c>
      <c r="CC291" s="106">
        <f t="shared" si="71"/>
        <v>1.7922</v>
      </c>
      <c r="CD291" s="93">
        <f t="shared" si="72"/>
        <v>0</v>
      </c>
      <c r="CE291" s="107">
        <f t="shared" si="73"/>
        <v>0</v>
      </c>
      <c r="CF291" s="16">
        <f t="shared" si="74"/>
        <v>12.9438</v>
      </c>
    </row>
    <row r="292" spans="1:85" ht="14.5" x14ac:dyDescent="0.35">
      <c r="A292" s="91" t="s">
        <v>198</v>
      </c>
      <c r="B292" s="91" t="s">
        <v>40</v>
      </c>
      <c r="C292" s="91">
        <v>568</v>
      </c>
      <c r="D292" s="91">
        <v>3506</v>
      </c>
      <c r="E292" s="91" t="str">
        <f t="shared" si="62"/>
        <v>MOTORISTA SUPLENTE3506568</v>
      </c>
      <c r="F292" s="91" t="s">
        <v>982</v>
      </c>
      <c r="G292" s="91" t="s">
        <v>43</v>
      </c>
      <c r="H292" s="91" t="s">
        <v>34</v>
      </c>
      <c r="I292" s="91" t="s">
        <v>107</v>
      </c>
      <c r="J292" s="91" t="s">
        <v>1133</v>
      </c>
      <c r="K292" s="102" t="s">
        <v>1425</v>
      </c>
      <c r="L292" s="103">
        <v>0</v>
      </c>
      <c r="M292" s="104">
        <v>49.070999999999998</v>
      </c>
      <c r="N292" s="103">
        <v>0</v>
      </c>
      <c r="O292" s="103">
        <v>48.933300000000003</v>
      </c>
      <c r="P292" s="103">
        <v>53.232500000000002</v>
      </c>
      <c r="Q292" s="103">
        <v>57.397599999999997</v>
      </c>
      <c r="R292" s="103">
        <v>57.7468</v>
      </c>
      <c r="S292" s="103">
        <v>57.7468</v>
      </c>
      <c r="T292" s="103">
        <v>0</v>
      </c>
      <c r="U292" s="103">
        <v>8.2973999999999997</v>
      </c>
      <c r="V292" s="103">
        <v>13.2117</v>
      </c>
      <c r="W292" s="103">
        <v>12.9941</v>
      </c>
      <c r="X292" s="103">
        <v>20.5931</v>
      </c>
      <c r="Y292" s="103">
        <v>20.5931</v>
      </c>
      <c r="Z292" s="103">
        <v>29.588100000000001</v>
      </c>
      <c r="AA292" s="103">
        <v>34.003100000000003</v>
      </c>
      <c r="AB292" s="103">
        <v>43.320500000000003</v>
      </c>
      <c r="AC292" s="103">
        <v>50.269599999999997</v>
      </c>
      <c r="AD292" s="103">
        <v>55.801900000000003</v>
      </c>
      <c r="AE292" s="103">
        <v>55.433700000000002</v>
      </c>
      <c r="AF292" s="103">
        <v>60.800199999999997</v>
      </c>
      <c r="AG292" s="103">
        <v>62.650100000000002</v>
      </c>
      <c r="AH292" s="103">
        <v>64.650000000000006</v>
      </c>
      <c r="AI292" s="103">
        <v>65.565899999999999</v>
      </c>
      <c r="AJ292" s="103">
        <v>60.782400000000003</v>
      </c>
      <c r="AK292" s="103">
        <v>60.782400000000003</v>
      </c>
      <c r="AL292" s="103">
        <v>8.4489000000000001</v>
      </c>
      <c r="AM292" s="103">
        <v>9.8481000000000005</v>
      </c>
      <c r="AN292" s="103">
        <v>9.8148</v>
      </c>
      <c r="AO292" s="103">
        <v>11.382999999999999</v>
      </c>
      <c r="AP292" s="103">
        <v>11.382999999999999</v>
      </c>
      <c r="AQ292" s="103">
        <v>11.1989</v>
      </c>
      <c r="AR292" s="103">
        <v>11.864100000000001</v>
      </c>
      <c r="AS292" s="103">
        <v>13.1823</v>
      </c>
      <c r="AT292" s="103">
        <v>13.032999999999999</v>
      </c>
      <c r="AU292" s="103">
        <v>14.433</v>
      </c>
      <c r="AV292" s="103">
        <v>14.433</v>
      </c>
      <c r="AW292" s="103">
        <v>15.283799999999999</v>
      </c>
      <c r="AX292" s="103">
        <v>20.166399999999999</v>
      </c>
      <c r="AY292" s="103">
        <v>22.569400000000002</v>
      </c>
      <c r="AZ292" s="103">
        <v>22.903500000000001</v>
      </c>
      <c r="BA292" s="103">
        <v>22.886099999999999</v>
      </c>
      <c r="BB292" s="103">
        <v>22.886099999999999</v>
      </c>
      <c r="BC292" s="103">
        <v>22.886099999999999</v>
      </c>
      <c r="BD292" s="103">
        <v>23.352</v>
      </c>
      <c r="BE292" s="103">
        <v>23.352</v>
      </c>
      <c r="BF292" s="103">
        <v>2.5348000000000002</v>
      </c>
      <c r="BG292" s="103">
        <v>3.9870000000000001</v>
      </c>
      <c r="BH292" s="103">
        <v>4.6870000000000003</v>
      </c>
      <c r="BI292" s="103">
        <v>5.7702999999999998</v>
      </c>
      <c r="BJ292" s="103">
        <v>8.9877000000000002</v>
      </c>
      <c r="BK292" s="5">
        <v>9.4892000000000003</v>
      </c>
      <c r="BL292" s="5">
        <v>4.7422000000000004</v>
      </c>
      <c r="BM292" s="5">
        <v>5.0747</v>
      </c>
      <c r="BN292" s="5">
        <v>5.5921000000000003</v>
      </c>
      <c r="BO292" s="5">
        <v>5.9245999999999999</v>
      </c>
      <c r="BP292" s="5">
        <v>7.8236999999999997</v>
      </c>
      <c r="BQ292" s="5">
        <v>4.4911000000000003</v>
      </c>
      <c r="BR292" s="5">
        <v>3.7410000000000001</v>
      </c>
      <c r="BS292" s="5">
        <v>4.0743</v>
      </c>
      <c r="BT292" s="5">
        <v>4.2408999999999999</v>
      </c>
      <c r="BU292" s="5">
        <v>6.3067000000000002</v>
      </c>
      <c r="BV292" s="5"/>
      <c r="BW292" s="5"/>
      <c r="BX292" s="5"/>
      <c r="BY292" s="5"/>
      <c r="BZ292" s="5"/>
      <c r="CA292" s="5"/>
      <c r="CB292" s="105" t="s">
        <v>14</v>
      </c>
      <c r="CC292" s="106">
        <f t="shared" si="71"/>
        <v>57.7468</v>
      </c>
      <c r="CD292" s="93">
        <f t="shared" si="72"/>
        <v>60.782400000000003</v>
      </c>
      <c r="CE292" s="107">
        <f t="shared" si="73"/>
        <v>23.352</v>
      </c>
      <c r="CF292" s="16">
        <f t="shared" si="74"/>
        <v>6.3067000000000002</v>
      </c>
    </row>
    <row r="293" spans="1:85" ht="14.5" x14ac:dyDescent="0.35">
      <c r="A293" s="91" t="s">
        <v>117</v>
      </c>
      <c r="B293" s="91" t="s">
        <v>40</v>
      </c>
      <c r="C293" s="91">
        <v>568</v>
      </c>
      <c r="D293" s="91">
        <v>3506</v>
      </c>
      <c r="E293" s="91" t="str">
        <f t="shared" si="62"/>
        <v>MOTORISTA SUPLENTE3506568</v>
      </c>
      <c r="F293" s="91" t="s">
        <v>982</v>
      </c>
      <c r="G293" s="91" t="s">
        <v>43</v>
      </c>
      <c r="H293" s="91" t="s">
        <v>34</v>
      </c>
      <c r="I293" s="91" t="s">
        <v>107</v>
      </c>
      <c r="J293" s="91" t="s">
        <v>1133</v>
      </c>
      <c r="K293" s="102" t="s">
        <v>1425</v>
      </c>
      <c r="L293" s="103">
        <v>0</v>
      </c>
      <c r="M293" s="104">
        <v>39.463900000000002</v>
      </c>
      <c r="N293" s="103">
        <v>0</v>
      </c>
      <c r="O293" s="103">
        <v>44.078899999999997</v>
      </c>
      <c r="P293" s="103">
        <v>45.394799999999996</v>
      </c>
      <c r="Q293" s="103">
        <v>47.7273</v>
      </c>
      <c r="R293" s="103">
        <v>48.8765</v>
      </c>
      <c r="S293" s="103">
        <v>48.8765</v>
      </c>
      <c r="T293" s="103">
        <v>0</v>
      </c>
      <c r="U293" s="103">
        <v>0.26669999999999999</v>
      </c>
      <c r="V293" s="103">
        <v>6.2812000000000001</v>
      </c>
      <c r="W293" s="103">
        <v>9.2978000000000005</v>
      </c>
      <c r="X293" s="103">
        <v>12.913</v>
      </c>
      <c r="Y293" s="103">
        <v>12.913</v>
      </c>
      <c r="Z293" s="103">
        <v>13.6107</v>
      </c>
      <c r="AA293" s="103">
        <v>8.9773999999999994</v>
      </c>
      <c r="AB293" s="103">
        <v>13.843999999999999</v>
      </c>
      <c r="AC293" s="103">
        <v>23.276399999999999</v>
      </c>
      <c r="AD293" s="103">
        <v>23.059699999999999</v>
      </c>
      <c r="AE293" s="103">
        <v>23.8415</v>
      </c>
      <c r="AF293" s="103">
        <v>26.2913</v>
      </c>
      <c r="AG293" s="103">
        <v>26.357900000000001</v>
      </c>
      <c r="AH293" s="103">
        <v>25.8079</v>
      </c>
      <c r="AI293" s="103">
        <v>25.873799999999999</v>
      </c>
      <c r="AJ293" s="103">
        <v>26.8888</v>
      </c>
      <c r="AK293" s="103">
        <v>26.8888</v>
      </c>
      <c r="AL293" s="103">
        <v>0</v>
      </c>
      <c r="AM293" s="103">
        <v>2.63</v>
      </c>
      <c r="AN293" s="103">
        <v>3.3441000000000001</v>
      </c>
      <c r="AO293" s="103">
        <v>9.1930999999999994</v>
      </c>
      <c r="AP293" s="103">
        <v>13.657400000000001</v>
      </c>
      <c r="AQ293" s="103">
        <v>11.2415</v>
      </c>
      <c r="AR293" s="103">
        <v>13.005800000000001</v>
      </c>
      <c r="AS293" s="103">
        <v>13.3225</v>
      </c>
      <c r="AT293" s="103">
        <v>14.5883</v>
      </c>
      <c r="AU293" s="103">
        <v>13.004899999999999</v>
      </c>
      <c r="AV293" s="103">
        <v>13.871700000000001</v>
      </c>
      <c r="AW293" s="103">
        <v>16.654199999999999</v>
      </c>
      <c r="AX293" s="103">
        <v>16.604199999999999</v>
      </c>
      <c r="AY293" s="103">
        <v>16.604199999999999</v>
      </c>
      <c r="AZ293" s="103">
        <v>16.604199999999999</v>
      </c>
      <c r="BA293" s="103">
        <v>17.470700000000001</v>
      </c>
      <c r="BB293" s="103">
        <v>17.836600000000001</v>
      </c>
      <c r="BC293" s="103">
        <v>19.219899999999999</v>
      </c>
      <c r="BD293" s="103">
        <v>19.669899999999998</v>
      </c>
      <c r="BE293" s="103">
        <v>19.785799999999998</v>
      </c>
      <c r="BF293" s="103">
        <v>0</v>
      </c>
      <c r="BG293" s="103">
        <v>0</v>
      </c>
      <c r="BH293" s="103">
        <v>0</v>
      </c>
      <c r="BI293" s="103">
        <v>0</v>
      </c>
      <c r="BJ293" s="103">
        <v>0</v>
      </c>
      <c r="BK293" s="5">
        <v>0.34589999999999999</v>
      </c>
      <c r="BL293" s="5">
        <v>1.8768</v>
      </c>
      <c r="BM293" s="5">
        <v>4.2435</v>
      </c>
      <c r="BN293" s="5">
        <v>5.4093999999999998</v>
      </c>
      <c r="BO293" s="5">
        <v>2.1579000000000002</v>
      </c>
      <c r="BP293" s="5">
        <v>8.0244999999999997</v>
      </c>
      <c r="BQ293" s="5">
        <v>7.5579000000000001</v>
      </c>
      <c r="BR293" s="5">
        <v>11.8238</v>
      </c>
      <c r="BS293" s="5">
        <v>14.1897</v>
      </c>
      <c r="BT293" s="5">
        <v>15.723000000000001</v>
      </c>
      <c r="BU293" s="5">
        <v>17.456299999999999</v>
      </c>
      <c r="BV293" s="5"/>
      <c r="BW293" s="5"/>
      <c r="BX293" s="5"/>
      <c r="BY293" s="5"/>
      <c r="BZ293" s="5"/>
      <c r="CA293" s="5"/>
      <c r="CB293" s="105" t="s">
        <v>14</v>
      </c>
      <c r="CC293" s="106">
        <f t="shared" si="71"/>
        <v>48.8765</v>
      </c>
      <c r="CD293" s="93">
        <f t="shared" si="72"/>
        <v>26.8888</v>
      </c>
      <c r="CE293" s="107">
        <f t="shared" si="73"/>
        <v>19.785799999999998</v>
      </c>
      <c r="CF293" s="16">
        <f t="shared" si="74"/>
        <v>17.456299999999999</v>
      </c>
    </row>
    <row r="294" spans="1:85" ht="14.5" x14ac:dyDescent="0.35">
      <c r="A294" s="91" t="s">
        <v>321</v>
      </c>
      <c r="B294" s="91" t="s">
        <v>46</v>
      </c>
      <c r="C294" s="91">
        <v>568</v>
      </c>
      <c r="D294" s="91">
        <v>3520</v>
      </c>
      <c r="E294" s="91" t="str">
        <f t="shared" si="62"/>
        <v>MOTORISTA ENTREGADOR3520568</v>
      </c>
      <c r="F294" s="91" t="s">
        <v>982</v>
      </c>
      <c r="G294" s="91" t="s">
        <v>58</v>
      </c>
      <c r="H294" s="91" t="s">
        <v>34</v>
      </c>
      <c r="I294" s="91" t="s">
        <v>59</v>
      </c>
      <c r="J294" s="91" t="s">
        <v>1133</v>
      </c>
      <c r="K294" s="102" t="s">
        <v>53</v>
      </c>
      <c r="L294" s="103">
        <v>0</v>
      </c>
      <c r="M294" s="104">
        <v>18.992999999999999</v>
      </c>
      <c r="N294" s="103">
        <v>0</v>
      </c>
      <c r="O294" s="103">
        <v>28.690999999999999</v>
      </c>
      <c r="P294" s="103">
        <v>28.706900000000001</v>
      </c>
      <c r="Q294" s="103">
        <v>30.188700000000001</v>
      </c>
      <c r="R294" s="103">
        <v>22.855399999999999</v>
      </c>
      <c r="S294" s="103">
        <v>22.855399999999999</v>
      </c>
      <c r="T294" s="103">
        <v>0</v>
      </c>
      <c r="U294" s="103">
        <v>6.3799000000000001</v>
      </c>
      <c r="V294" s="103">
        <v>8.0963999999999992</v>
      </c>
      <c r="W294" s="103">
        <v>7.4123000000000001</v>
      </c>
      <c r="X294" s="103">
        <v>14.743</v>
      </c>
      <c r="Y294" s="103">
        <v>14.743</v>
      </c>
      <c r="Z294" s="103">
        <v>18.907</v>
      </c>
      <c r="AA294" s="103">
        <v>24.122599999999998</v>
      </c>
      <c r="AB294" s="103">
        <v>27.622499999999999</v>
      </c>
      <c r="AC294" s="103">
        <v>25.622499999999999</v>
      </c>
      <c r="AD294" s="103">
        <v>25.274699999999999</v>
      </c>
      <c r="AE294" s="103">
        <v>28.906199999999998</v>
      </c>
      <c r="AF294" s="103">
        <v>30.837</v>
      </c>
      <c r="AG294" s="103">
        <v>32.386899999999997</v>
      </c>
      <c r="AH294" s="103">
        <v>32.453600000000002</v>
      </c>
      <c r="AI294" s="103">
        <v>31.786200000000001</v>
      </c>
      <c r="AJ294" s="103">
        <v>29.884599999999999</v>
      </c>
      <c r="AK294" s="103">
        <v>29.884599999999999</v>
      </c>
      <c r="AL294" s="103">
        <v>3.7141999999999999</v>
      </c>
      <c r="AM294" s="103">
        <v>4.6466000000000003</v>
      </c>
      <c r="AN294" s="103">
        <v>6.4457000000000004</v>
      </c>
      <c r="AO294" s="103">
        <v>6.2108999999999996</v>
      </c>
      <c r="AP294" s="103">
        <v>0</v>
      </c>
      <c r="AQ294" s="103">
        <v>0</v>
      </c>
      <c r="AR294" s="103">
        <v>0</v>
      </c>
      <c r="AS294" s="103">
        <v>0</v>
      </c>
      <c r="AT294" s="103">
        <v>0</v>
      </c>
      <c r="AU294" s="103">
        <v>0</v>
      </c>
      <c r="AV294" s="103">
        <v>0</v>
      </c>
      <c r="AW294" s="103">
        <v>0</v>
      </c>
      <c r="AX294" s="103">
        <v>0</v>
      </c>
      <c r="AY294" s="103">
        <v>0</v>
      </c>
      <c r="AZ294" s="103">
        <v>0</v>
      </c>
      <c r="BA294" s="103">
        <v>0</v>
      </c>
      <c r="BB294" s="103">
        <v>0</v>
      </c>
      <c r="BC294" s="103">
        <v>0</v>
      </c>
      <c r="BD294" s="103">
        <v>0</v>
      </c>
      <c r="BE294" s="103">
        <v>0</v>
      </c>
      <c r="BF294" s="103">
        <v>0</v>
      </c>
      <c r="BG294" s="103">
        <v>0</v>
      </c>
      <c r="BH294" s="103">
        <v>0</v>
      </c>
      <c r="BI294" s="103">
        <v>0</v>
      </c>
      <c r="BJ294" s="103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/>
      <c r="BW294" s="5"/>
      <c r="BX294" s="5"/>
      <c r="BY294" s="5"/>
      <c r="BZ294" s="5"/>
      <c r="CA294" s="5"/>
      <c r="CB294" s="105" t="s">
        <v>14</v>
      </c>
      <c r="CC294" s="106">
        <f t="shared" si="71"/>
        <v>22.855399999999999</v>
      </c>
      <c r="CD294" s="93">
        <f t="shared" si="72"/>
        <v>29.884599999999999</v>
      </c>
      <c r="CE294" s="107">
        <f t="shared" si="73"/>
        <v>0</v>
      </c>
      <c r="CF294" s="16">
        <f t="shared" si="74"/>
        <v>0</v>
      </c>
    </row>
    <row r="295" spans="1:85" ht="14.5" x14ac:dyDescent="0.35">
      <c r="A295" s="91" t="s">
        <v>322</v>
      </c>
      <c r="B295" s="91" t="s">
        <v>46</v>
      </c>
      <c r="C295" s="91">
        <v>568</v>
      </c>
      <c r="D295" s="91">
        <v>3520</v>
      </c>
      <c r="E295" s="91" t="str">
        <f t="shared" si="62"/>
        <v>MOTORISTA ENTREGADOR3520568</v>
      </c>
      <c r="F295" s="91" t="s">
        <v>982</v>
      </c>
      <c r="G295" s="91" t="s">
        <v>58</v>
      </c>
      <c r="H295" s="91" t="s">
        <v>34</v>
      </c>
      <c r="I295" s="91" t="s">
        <v>59</v>
      </c>
      <c r="J295" s="91" t="s">
        <v>1133</v>
      </c>
      <c r="K295" s="102" t="s">
        <v>53</v>
      </c>
      <c r="L295" s="103">
        <v>0</v>
      </c>
      <c r="M295" s="104">
        <v>0</v>
      </c>
      <c r="N295" s="103">
        <v>0</v>
      </c>
      <c r="O295" s="103">
        <v>34.689700000000002</v>
      </c>
      <c r="P295" s="103">
        <v>36.222299999999997</v>
      </c>
      <c r="Q295" s="103">
        <v>38.789700000000003</v>
      </c>
      <c r="R295" s="103">
        <v>44.789700000000003</v>
      </c>
      <c r="S295" s="103">
        <v>0</v>
      </c>
      <c r="T295" s="103">
        <v>0</v>
      </c>
      <c r="U295" s="103">
        <v>7.0506000000000002</v>
      </c>
      <c r="V295" s="103">
        <v>0</v>
      </c>
      <c r="W295" s="103">
        <v>7.0506000000000002</v>
      </c>
      <c r="X295" s="103">
        <v>0</v>
      </c>
      <c r="Y295" s="103">
        <v>7.0506000000000002</v>
      </c>
      <c r="Z295" s="103">
        <v>0</v>
      </c>
      <c r="AA295" s="103">
        <v>0</v>
      </c>
      <c r="AB295" s="103">
        <v>0</v>
      </c>
      <c r="AC295" s="103">
        <v>0</v>
      </c>
      <c r="AD295" s="103">
        <v>0</v>
      </c>
      <c r="AE295" s="103">
        <v>0</v>
      </c>
      <c r="AF295" s="103">
        <v>0</v>
      </c>
      <c r="AG295" s="103">
        <v>0</v>
      </c>
      <c r="AH295" s="103">
        <v>0</v>
      </c>
      <c r="AI295" s="103">
        <v>0</v>
      </c>
      <c r="AJ295" s="103">
        <v>0</v>
      </c>
      <c r="AK295" s="103">
        <v>0</v>
      </c>
      <c r="AL295" s="103">
        <v>0</v>
      </c>
      <c r="AM295" s="103">
        <v>0</v>
      </c>
      <c r="AN295" s="103">
        <v>0</v>
      </c>
      <c r="AO295" s="103">
        <v>0</v>
      </c>
      <c r="AP295" s="103">
        <v>0</v>
      </c>
      <c r="AQ295" s="103">
        <v>0</v>
      </c>
      <c r="AR295" s="103">
        <v>0</v>
      </c>
      <c r="AS295" s="103">
        <v>0</v>
      </c>
      <c r="AT295" s="103">
        <v>0</v>
      </c>
      <c r="AU295" s="103">
        <v>0</v>
      </c>
      <c r="AV295" s="103">
        <v>0</v>
      </c>
      <c r="AW295" s="103">
        <v>0</v>
      </c>
      <c r="AX295" s="103">
        <v>0</v>
      </c>
      <c r="AY295" s="103">
        <v>0</v>
      </c>
      <c r="AZ295" s="103">
        <v>0</v>
      </c>
      <c r="BA295" s="103">
        <v>0</v>
      </c>
      <c r="BB295" s="103">
        <v>0</v>
      </c>
      <c r="BC295" s="103">
        <v>0</v>
      </c>
      <c r="BD295" s="103">
        <v>0</v>
      </c>
      <c r="BE295" s="103">
        <v>0</v>
      </c>
      <c r="BF295" s="103">
        <v>0</v>
      </c>
      <c r="BG295" s="103">
        <v>0</v>
      </c>
      <c r="BH295" s="103">
        <v>0</v>
      </c>
      <c r="BI295" s="103">
        <v>0</v>
      </c>
      <c r="BJ295" s="103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/>
      <c r="BW295" s="5"/>
      <c r="BX295" s="5"/>
      <c r="BY295" s="5"/>
      <c r="BZ295" s="5"/>
      <c r="CA295" s="5"/>
      <c r="CB295" s="105" t="s">
        <v>14</v>
      </c>
      <c r="CC295" s="106">
        <f t="shared" si="71"/>
        <v>0</v>
      </c>
      <c r="CD295" s="93">
        <f t="shared" si="72"/>
        <v>0</v>
      </c>
      <c r="CE295" s="107">
        <f t="shared" si="73"/>
        <v>0</v>
      </c>
      <c r="CF295" s="16">
        <f t="shared" si="74"/>
        <v>0</v>
      </c>
    </row>
    <row r="296" spans="1:85" ht="14.5" x14ac:dyDescent="0.35">
      <c r="A296" s="91" t="s">
        <v>327</v>
      </c>
      <c r="B296" s="91" t="s">
        <v>46</v>
      </c>
      <c r="C296" s="91">
        <v>568</v>
      </c>
      <c r="D296" s="91">
        <v>3520</v>
      </c>
      <c r="E296" s="91" t="str">
        <f t="shared" si="62"/>
        <v>MOTORISTA ENTREGADOR3520568</v>
      </c>
      <c r="F296" s="91" t="s">
        <v>982</v>
      </c>
      <c r="G296" s="91" t="s">
        <v>58</v>
      </c>
      <c r="H296" s="91" t="s">
        <v>34</v>
      </c>
      <c r="I296" s="91" t="s">
        <v>59</v>
      </c>
      <c r="J296" s="91" t="s">
        <v>1133</v>
      </c>
      <c r="K296" s="102" t="s">
        <v>53</v>
      </c>
      <c r="L296" s="103">
        <v>0</v>
      </c>
      <c r="M296" s="104">
        <v>0</v>
      </c>
      <c r="N296" s="103">
        <v>0</v>
      </c>
      <c r="O296" s="103">
        <v>0</v>
      </c>
      <c r="P296" s="103">
        <v>0</v>
      </c>
      <c r="Q296" s="103">
        <v>0</v>
      </c>
      <c r="R296" s="103">
        <v>0</v>
      </c>
      <c r="S296" s="103">
        <v>0</v>
      </c>
      <c r="T296" s="103">
        <v>0</v>
      </c>
      <c r="U296" s="103">
        <v>5.0658000000000003</v>
      </c>
      <c r="V296" s="103">
        <v>6.9165999999999999</v>
      </c>
      <c r="W296" s="103">
        <v>7.9992000000000001</v>
      </c>
      <c r="X296" s="103">
        <v>10.3651</v>
      </c>
      <c r="Y296" s="103">
        <v>10.3651</v>
      </c>
      <c r="Z296" s="103">
        <v>13.9947</v>
      </c>
      <c r="AA296" s="103">
        <v>13.0289</v>
      </c>
      <c r="AB296" s="103">
        <v>13.928900000000001</v>
      </c>
      <c r="AC296" s="103">
        <v>16.094100000000001</v>
      </c>
      <c r="AD296" s="103">
        <v>15.2805</v>
      </c>
      <c r="AE296" s="103">
        <v>13.764699999999999</v>
      </c>
      <c r="AF296" s="103">
        <v>14.482100000000001</v>
      </c>
      <c r="AG296" s="103">
        <v>14.9147</v>
      </c>
      <c r="AH296" s="103">
        <v>14.8147</v>
      </c>
      <c r="AI296" s="103">
        <v>14.8306</v>
      </c>
      <c r="AJ296" s="103">
        <v>14.7148</v>
      </c>
      <c r="AK296" s="103">
        <v>14.7148</v>
      </c>
      <c r="AL296" s="103">
        <v>0</v>
      </c>
      <c r="AM296" s="103">
        <v>0</v>
      </c>
      <c r="AN296" s="103">
        <v>0</v>
      </c>
      <c r="AO296" s="103">
        <v>0</v>
      </c>
      <c r="AP296" s="103">
        <v>0</v>
      </c>
      <c r="AQ296" s="103">
        <v>0</v>
      </c>
      <c r="AR296" s="103">
        <v>0</v>
      </c>
      <c r="AS296" s="103">
        <v>0</v>
      </c>
      <c r="AT296" s="103">
        <v>0</v>
      </c>
      <c r="AU296" s="103">
        <v>0</v>
      </c>
      <c r="AV296" s="103">
        <v>0</v>
      </c>
      <c r="AW296" s="103">
        <v>0</v>
      </c>
      <c r="AX296" s="103">
        <v>0</v>
      </c>
      <c r="AY296" s="103">
        <v>0</v>
      </c>
      <c r="AZ296" s="103">
        <v>0</v>
      </c>
      <c r="BA296" s="103">
        <v>0</v>
      </c>
      <c r="BB296" s="103">
        <v>0</v>
      </c>
      <c r="BC296" s="103">
        <v>0</v>
      </c>
      <c r="BD296" s="103">
        <v>0</v>
      </c>
      <c r="BE296" s="103">
        <v>0</v>
      </c>
      <c r="BF296" s="103">
        <v>0.97050000000000003</v>
      </c>
      <c r="BG296" s="103">
        <v>1.8387</v>
      </c>
      <c r="BH296" s="103">
        <v>5.9061000000000003</v>
      </c>
      <c r="BI296" s="103">
        <v>9.8567999999999998</v>
      </c>
      <c r="BJ296" s="103">
        <v>12.306800000000001</v>
      </c>
      <c r="BK296" s="5">
        <v>15.572699999999999</v>
      </c>
      <c r="BL296" s="5">
        <v>19.122800000000002</v>
      </c>
      <c r="BM296" s="5">
        <v>21.7562</v>
      </c>
      <c r="BN296" s="5">
        <v>24.572099999999999</v>
      </c>
      <c r="BO296" s="5">
        <v>28.2728</v>
      </c>
      <c r="BP296" s="5">
        <v>30.5562</v>
      </c>
      <c r="BQ296" s="5">
        <v>30.257000000000001</v>
      </c>
      <c r="BR296" s="5">
        <v>31.840399999999999</v>
      </c>
      <c r="BS296" s="5">
        <v>31.757899999999999</v>
      </c>
      <c r="BT296" s="5">
        <v>33.191200000000002</v>
      </c>
      <c r="BU296" s="5">
        <v>34.192700000000002</v>
      </c>
      <c r="BV296" s="5"/>
      <c r="BW296" s="5"/>
      <c r="BX296" s="5"/>
      <c r="BY296" s="5"/>
      <c r="BZ296" s="5"/>
      <c r="CA296" s="5"/>
      <c r="CB296" s="105" t="s">
        <v>14</v>
      </c>
      <c r="CC296" s="106">
        <f t="shared" si="71"/>
        <v>0</v>
      </c>
      <c r="CD296" s="93">
        <f t="shared" si="72"/>
        <v>14.7148</v>
      </c>
      <c r="CE296" s="107">
        <f t="shared" si="73"/>
        <v>0</v>
      </c>
      <c r="CF296" s="16">
        <f t="shared" si="74"/>
        <v>34.192700000000002</v>
      </c>
    </row>
    <row r="297" spans="1:85" ht="14.5" x14ac:dyDescent="0.35">
      <c r="A297" s="91" t="s">
        <v>328</v>
      </c>
      <c r="B297" s="91" t="s">
        <v>46</v>
      </c>
      <c r="C297" s="91">
        <v>568</v>
      </c>
      <c r="D297" s="91">
        <v>3520</v>
      </c>
      <c r="E297" s="91" t="str">
        <f t="shared" si="62"/>
        <v>MOTORISTA ENTREGADOR3520568</v>
      </c>
      <c r="F297" s="91" t="s">
        <v>982</v>
      </c>
      <c r="G297" s="91" t="s">
        <v>58</v>
      </c>
      <c r="H297" s="91" t="s">
        <v>34</v>
      </c>
      <c r="I297" s="91" t="s">
        <v>59</v>
      </c>
      <c r="J297" s="91" t="s">
        <v>1133</v>
      </c>
      <c r="K297" s="102" t="s">
        <v>53</v>
      </c>
      <c r="L297" s="103">
        <v>0</v>
      </c>
      <c r="M297" s="104">
        <v>26.8659</v>
      </c>
      <c r="N297" s="103">
        <v>0</v>
      </c>
      <c r="O297" s="103">
        <v>49.300699999999999</v>
      </c>
      <c r="P297" s="103">
        <v>50.600700000000003</v>
      </c>
      <c r="Q297" s="103">
        <v>52.149900000000002</v>
      </c>
      <c r="R297" s="103">
        <v>47.267400000000002</v>
      </c>
      <c r="S297" s="103">
        <v>47.267400000000002</v>
      </c>
      <c r="T297" s="103">
        <v>0</v>
      </c>
      <c r="U297" s="103">
        <v>8.2333999999999996</v>
      </c>
      <c r="V297" s="103">
        <v>10.5334</v>
      </c>
      <c r="W297" s="103">
        <v>15.051600000000001</v>
      </c>
      <c r="X297" s="103">
        <v>20.1342</v>
      </c>
      <c r="Y297" s="103">
        <v>20.1342</v>
      </c>
      <c r="Z297" s="103">
        <v>26.683399999999999</v>
      </c>
      <c r="AA297" s="103">
        <v>26.683399999999999</v>
      </c>
      <c r="AB297" s="103">
        <v>26.683399999999999</v>
      </c>
      <c r="AC297" s="103">
        <v>26.4175</v>
      </c>
      <c r="AD297" s="103">
        <v>26.4175</v>
      </c>
      <c r="AE297" s="103">
        <v>29.134899999999998</v>
      </c>
      <c r="AF297" s="103">
        <v>34.969000000000001</v>
      </c>
      <c r="AG297" s="103">
        <v>34.168999999999997</v>
      </c>
      <c r="AH297" s="103">
        <v>34.751600000000003</v>
      </c>
      <c r="AI297" s="103">
        <v>35.185699999999997</v>
      </c>
      <c r="AJ297" s="103">
        <v>38.5032</v>
      </c>
      <c r="AK297" s="103">
        <v>38.5032</v>
      </c>
      <c r="AL297" s="103">
        <v>0</v>
      </c>
      <c r="AM297" s="103">
        <v>0</v>
      </c>
      <c r="AN297" s="103">
        <v>0.16900000000000001</v>
      </c>
      <c r="AO297" s="103">
        <v>0</v>
      </c>
      <c r="AP297" s="103">
        <v>0</v>
      </c>
      <c r="AQ297" s="103">
        <v>0</v>
      </c>
      <c r="AR297" s="103">
        <v>0</v>
      </c>
      <c r="AS297" s="103">
        <v>1.6866000000000001</v>
      </c>
      <c r="AT297" s="103">
        <v>0</v>
      </c>
      <c r="AU297" s="103">
        <v>0</v>
      </c>
      <c r="AV297" s="103">
        <v>0</v>
      </c>
      <c r="AW297" s="103">
        <v>0</v>
      </c>
      <c r="AX297" s="103">
        <v>0</v>
      </c>
      <c r="AY297" s="103">
        <v>0</v>
      </c>
      <c r="AZ297" s="103">
        <v>0</v>
      </c>
      <c r="BA297" s="103">
        <v>0</v>
      </c>
      <c r="BB297" s="103">
        <v>0</v>
      </c>
      <c r="BC297" s="103">
        <v>0</v>
      </c>
      <c r="BD297" s="103">
        <v>0</v>
      </c>
      <c r="BE297" s="103">
        <v>0</v>
      </c>
      <c r="BF297" s="103">
        <v>4.8506999999999998</v>
      </c>
      <c r="BG297" s="103">
        <v>3.2324999999999999</v>
      </c>
      <c r="BH297" s="103">
        <v>5.1340000000000003</v>
      </c>
      <c r="BI297" s="103">
        <v>8.2681000000000004</v>
      </c>
      <c r="BJ297" s="103">
        <v>9.1196000000000002</v>
      </c>
      <c r="BK297" s="5">
        <v>14.8362</v>
      </c>
      <c r="BL297" s="5">
        <v>17.8536</v>
      </c>
      <c r="BM297" s="5">
        <v>26.354399999999998</v>
      </c>
      <c r="BN297" s="5">
        <v>29.2211</v>
      </c>
      <c r="BO297" s="5">
        <v>32.237000000000002</v>
      </c>
      <c r="BP297" s="5">
        <v>38.9681</v>
      </c>
      <c r="BQ297" s="5">
        <v>39.703000000000003</v>
      </c>
      <c r="BR297" s="5">
        <v>41.204500000000003</v>
      </c>
      <c r="BS297" s="5">
        <v>40.756799999999998</v>
      </c>
      <c r="BT297" s="5">
        <v>42.190899999999999</v>
      </c>
      <c r="BU297" s="5">
        <v>43.890900000000002</v>
      </c>
      <c r="BV297" s="5"/>
      <c r="BW297" s="5"/>
      <c r="BX297" s="5"/>
      <c r="BY297" s="5"/>
      <c r="BZ297" s="5"/>
      <c r="CA297" s="5"/>
      <c r="CB297" s="105" t="s">
        <v>14</v>
      </c>
      <c r="CC297" s="106">
        <f t="shared" si="71"/>
        <v>47.267400000000002</v>
      </c>
      <c r="CD297" s="93">
        <f t="shared" si="72"/>
        <v>38.5032</v>
      </c>
      <c r="CE297" s="107">
        <f t="shared" si="73"/>
        <v>0</v>
      </c>
      <c r="CF297" s="16">
        <f t="shared" si="74"/>
        <v>43.890900000000002</v>
      </c>
    </row>
    <row r="298" spans="1:85" ht="14.5" x14ac:dyDescent="0.35">
      <c r="A298" s="91" t="s">
        <v>329</v>
      </c>
      <c r="B298" s="91" t="s">
        <v>46</v>
      </c>
      <c r="C298" s="91">
        <v>568</v>
      </c>
      <c r="D298" s="91">
        <v>3520</v>
      </c>
      <c r="E298" s="91" t="str">
        <f t="shared" si="62"/>
        <v>MOTORISTA ENTREGADOR3520568</v>
      </c>
      <c r="F298" s="91" t="s">
        <v>982</v>
      </c>
      <c r="G298" s="91" t="s">
        <v>58</v>
      </c>
      <c r="H298" s="91" t="s">
        <v>34</v>
      </c>
      <c r="I298" s="91" t="s">
        <v>59</v>
      </c>
      <c r="J298" s="91" t="s">
        <v>1133</v>
      </c>
      <c r="K298" s="102" t="s">
        <v>53</v>
      </c>
      <c r="L298" s="103">
        <v>0</v>
      </c>
      <c r="M298" s="104">
        <v>0</v>
      </c>
      <c r="N298" s="103">
        <v>0</v>
      </c>
      <c r="O298" s="103">
        <v>0</v>
      </c>
      <c r="P298" s="103">
        <v>0</v>
      </c>
      <c r="Q298" s="103">
        <v>0</v>
      </c>
      <c r="R298" s="103">
        <v>0</v>
      </c>
      <c r="S298" s="103">
        <v>0</v>
      </c>
      <c r="T298" s="103">
        <v>0</v>
      </c>
      <c r="U298" s="103">
        <v>1.6349</v>
      </c>
      <c r="V298" s="103">
        <v>1.1508</v>
      </c>
      <c r="W298" s="103">
        <v>1.4340999999999999</v>
      </c>
      <c r="X298" s="103">
        <v>3.1341000000000001</v>
      </c>
      <c r="Y298" s="103">
        <v>3.1341000000000001</v>
      </c>
      <c r="Z298" s="103">
        <v>2.7326000000000001</v>
      </c>
      <c r="AA298" s="103">
        <v>1.1182000000000001</v>
      </c>
      <c r="AB298" s="103">
        <v>0</v>
      </c>
      <c r="AC298" s="103">
        <v>0</v>
      </c>
      <c r="AD298" s="103">
        <v>0</v>
      </c>
      <c r="AE298" s="103">
        <v>0</v>
      </c>
      <c r="AF298" s="103">
        <v>0</v>
      </c>
      <c r="AG298" s="103">
        <v>0</v>
      </c>
      <c r="AH298" s="103">
        <v>0</v>
      </c>
      <c r="AI298" s="103">
        <v>0</v>
      </c>
      <c r="AJ298" s="103">
        <v>0</v>
      </c>
      <c r="AK298" s="103">
        <v>0</v>
      </c>
      <c r="AL298" s="103">
        <v>0</v>
      </c>
      <c r="AM298" s="103">
        <v>0</v>
      </c>
      <c r="AN298" s="103">
        <v>0</v>
      </c>
      <c r="AO298" s="103">
        <v>0</v>
      </c>
      <c r="AP298" s="103">
        <v>0</v>
      </c>
      <c r="AQ298" s="103">
        <v>0</v>
      </c>
      <c r="AR298" s="103">
        <v>0</v>
      </c>
      <c r="AS298" s="103">
        <v>0</v>
      </c>
      <c r="AT298" s="103">
        <v>0</v>
      </c>
      <c r="AU298" s="103">
        <v>0</v>
      </c>
      <c r="AV298" s="103">
        <v>0</v>
      </c>
      <c r="AW298" s="103">
        <v>0</v>
      </c>
      <c r="AX298" s="103">
        <v>0</v>
      </c>
      <c r="AY298" s="103">
        <v>0</v>
      </c>
      <c r="AZ298" s="103">
        <v>0</v>
      </c>
      <c r="BA298" s="103">
        <v>0</v>
      </c>
      <c r="BB298" s="103">
        <v>0</v>
      </c>
      <c r="BC298" s="103">
        <v>0</v>
      </c>
      <c r="BD298" s="103">
        <v>0</v>
      </c>
      <c r="BE298" s="103">
        <v>0</v>
      </c>
      <c r="BF298" s="103">
        <v>0</v>
      </c>
      <c r="BG298" s="103">
        <v>0</v>
      </c>
      <c r="BH298" s="103">
        <v>0</v>
      </c>
      <c r="BI298" s="103">
        <v>0</v>
      </c>
      <c r="BJ298" s="103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/>
      <c r="BW298" s="5"/>
      <c r="BX298" s="5"/>
      <c r="BY298" s="5"/>
      <c r="BZ298" s="5"/>
      <c r="CA298" s="5"/>
      <c r="CB298" s="105" t="s">
        <v>14</v>
      </c>
      <c r="CC298" s="106">
        <f t="shared" si="71"/>
        <v>0</v>
      </c>
      <c r="CD298" s="93">
        <f t="shared" si="72"/>
        <v>0</v>
      </c>
      <c r="CE298" s="107">
        <f t="shared" si="73"/>
        <v>0</v>
      </c>
      <c r="CF298" s="16">
        <f t="shared" si="74"/>
        <v>0</v>
      </c>
    </row>
    <row r="299" spans="1:85" ht="14.5" x14ac:dyDescent="0.35">
      <c r="A299" s="91" t="s">
        <v>199</v>
      </c>
      <c r="B299" s="91" t="s">
        <v>49</v>
      </c>
      <c r="C299" s="91">
        <v>599</v>
      </c>
      <c r="D299" s="91">
        <v>3506</v>
      </c>
      <c r="E299" s="91" t="str">
        <f t="shared" si="62"/>
        <v>MOTORISTA ENTREGADOR ABASTECEDOR3506599</v>
      </c>
      <c r="F299" s="91" t="s">
        <v>982</v>
      </c>
      <c r="G299" s="91" t="s">
        <v>43</v>
      </c>
      <c r="H299" s="91" t="s">
        <v>51</v>
      </c>
      <c r="I299" s="91" t="s">
        <v>107</v>
      </c>
      <c r="J299" s="91" t="s">
        <v>1133</v>
      </c>
      <c r="K299" s="102" t="s">
        <v>1425</v>
      </c>
      <c r="L299" s="103">
        <v>0</v>
      </c>
      <c r="M299" s="104">
        <v>60.358699999999999</v>
      </c>
      <c r="N299" s="103">
        <v>0</v>
      </c>
      <c r="O299" s="103">
        <v>83.623699999999999</v>
      </c>
      <c r="P299" s="103">
        <v>85.623699999999999</v>
      </c>
      <c r="Q299" s="103">
        <v>87.623699999999999</v>
      </c>
      <c r="R299" s="103">
        <v>87.839600000000004</v>
      </c>
      <c r="S299" s="103">
        <v>87.839600000000004</v>
      </c>
      <c r="T299" s="103">
        <v>0</v>
      </c>
      <c r="U299" s="103">
        <v>10.583299999999999</v>
      </c>
      <c r="V299" s="103">
        <v>19.2151</v>
      </c>
      <c r="W299" s="103">
        <v>25.799199999999999</v>
      </c>
      <c r="X299" s="103">
        <v>25.799199999999999</v>
      </c>
      <c r="Y299" s="103">
        <v>25.799199999999999</v>
      </c>
      <c r="Z299" s="103">
        <v>25.799199999999999</v>
      </c>
      <c r="AA299" s="103">
        <v>25.799199999999999</v>
      </c>
      <c r="AB299" s="103">
        <v>25.799199999999999</v>
      </c>
      <c r="AC299" s="103">
        <v>33.165100000000002</v>
      </c>
      <c r="AD299" s="103">
        <v>38.198399999999999</v>
      </c>
      <c r="AE299" s="103">
        <v>45.798299999999998</v>
      </c>
      <c r="AF299" s="103">
        <v>53.313400000000001</v>
      </c>
      <c r="AG299" s="103">
        <v>53.496699999999997</v>
      </c>
      <c r="AH299" s="103">
        <v>55.496699999999997</v>
      </c>
      <c r="AI299" s="103">
        <v>57.496699999999997</v>
      </c>
      <c r="AJ299" s="103">
        <v>61.261800000000001</v>
      </c>
      <c r="AK299" s="103">
        <v>61.261800000000001</v>
      </c>
      <c r="AL299" s="103">
        <v>7.6658999999999997</v>
      </c>
      <c r="AM299" s="103">
        <v>1.6167</v>
      </c>
      <c r="AN299" s="103">
        <v>7.6334</v>
      </c>
      <c r="AO299" s="103">
        <v>16.182500000000001</v>
      </c>
      <c r="AP299" s="103">
        <v>12.566599999999999</v>
      </c>
      <c r="AQ299" s="103">
        <v>11.9992</v>
      </c>
      <c r="AR299" s="103">
        <v>18.397600000000001</v>
      </c>
      <c r="AS299" s="103">
        <v>23.0976</v>
      </c>
      <c r="AT299" s="103">
        <v>27.2135</v>
      </c>
      <c r="AU299" s="103">
        <v>28.7468</v>
      </c>
      <c r="AV299" s="103">
        <v>22.163499999999999</v>
      </c>
      <c r="AW299" s="103">
        <v>25.227799999999998</v>
      </c>
      <c r="AX299" s="103">
        <v>30.761099999999999</v>
      </c>
      <c r="AY299" s="103">
        <v>36.743699999999997</v>
      </c>
      <c r="AZ299" s="103">
        <v>37.743699999999997</v>
      </c>
      <c r="BA299" s="103">
        <v>37.759599999999999</v>
      </c>
      <c r="BB299" s="103">
        <v>38.009599999999999</v>
      </c>
      <c r="BC299" s="103">
        <v>39.259599999999999</v>
      </c>
      <c r="BD299" s="103">
        <v>42.1755</v>
      </c>
      <c r="BE299" s="103">
        <v>44.1755</v>
      </c>
      <c r="BF299" s="103">
        <v>5.3491999999999997</v>
      </c>
      <c r="BG299" s="103">
        <v>11.6976</v>
      </c>
      <c r="BH299" s="103">
        <v>13.015000000000001</v>
      </c>
      <c r="BI299" s="103">
        <v>11.8658</v>
      </c>
      <c r="BJ299" s="103">
        <v>14.5824</v>
      </c>
      <c r="BK299" s="5">
        <v>20.5657</v>
      </c>
      <c r="BL299" s="5">
        <v>29.064900000000002</v>
      </c>
      <c r="BM299" s="5">
        <v>33.963299999999997</v>
      </c>
      <c r="BN299" s="5">
        <v>35.880000000000003</v>
      </c>
      <c r="BO299" s="5">
        <v>37.214100000000002</v>
      </c>
      <c r="BP299" s="5">
        <v>43.897399999999998</v>
      </c>
      <c r="BQ299" s="5">
        <v>47.430700000000002</v>
      </c>
      <c r="BR299" s="5">
        <v>53.314</v>
      </c>
      <c r="BS299" s="5">
        <v>59.079900000000002</v>
      </c>
      <c r="BT299" s="5">
        <v>61.079900000000002</v>
      </c>
      <c r="BU299" s="5">
        <v>66.829899999999995</v>
      </c>
      <c r="BV299" s="5"/>
      <c r="BW299" s="5"/>
      <c r="BX299" s="5"/>
      <c r="BY299" s="5"/>
      <c r="BZ299" s="5"/>
      <c r="CA299" s="5"/>
      <c r="CB299" s="105" t="s">
        <v>14</v>
      </c>
      <c r="CC299" s="106">
        <f t="shared" si="71"/>
        <v>87.839600000000004</v>
      </c>
      <c r="CD299" s="93">
        <f t="shared" si="72"/>
        <v>61.261800000000001</v>
      </c>
      <c r="CE299" s="107">
        <f t="shared" si="73"/>
        <v>44.1755</v>
      </c>
      <c r="CF299" s="16">
        <f t="shared" si="74"/>
        <v>66.829899999999995</v>
      </c>
    </row>
    <row r="300" spans="1:85" ht="14.5" x14ac:dyDescent="0.35">
      <c r="A300" s="91" t="s">
        <v>208</v>
      </c>
      <c r="B300" s="91" t="s">
        <v>46</v>
      </c>
      <c r="C300" s="91">
        <v>568</v>
      </c>
      <c r="D300" s="91">
        <v>3506</v>
      </c>
      <c r="E300" s="91" t="str">
        <f t="shared" si="62"/>
        <v>MOTORISTA ENTREGADOR3506568</v>
      </c>
      <c r="F300" s="91" t="s">
        <v>982</v>
      </c>
      <c r="G300" s="91" t="s">
        <v>43</v>
      </c>
      <c r="H300" s="91" t="s">
        <v>34</v>
      </c>
      <c r="I300" s="91" t="s">
        <v>107</v>
      </c>
      <c r="J300" s="91" t="s">
        <v>1133</v>
      </c>
      <c r="K300" s="102" t="s">
        <v>1425</v>
      </c>
      <c r="L300" s="103">
        <v>0</v>
      </c>
      <c r="M300" s="104">
        <v>23.353100000000001</v>
      </c>
      <c r="N300" s="103">
        <v>0</v>
      </c>
      <c r="O300" s="103">
        <v>43.519500000000001</v>
      </c>
      <c r="P300" s="103">
        <v>43.519500000000001</v>
      </c>
      <c r="Q300" s="103">
        <v>44.455100000000002</v>
      </c>
      <c r="R300" s="103">
        <v>45.9377</v>
      </c>
      <c r="S300" s="103">
        <v>45.9377</v>
      </c>
      <c r="T300" s="103">
        <v>0</v>
      </c>
      <c r="U300" s="103">
        <v>4.9000000000000004</v>
      </c>
      <c r="V300" s="103">
        <v>7.4158999999999997</v>
      </c>
      <c r="W300" s="103">
        <v>7.8826000000000001</v>
      </c>
      <c r="X300" s="103">
        <v>7.3960999999999997</v>
      </c>
      <c r="Y300" s="103">
        <v>7.3960999999999997</v>
      </c>
      <c r="Z300" s="103">
        <v>7.3960999999999997</v>
      </c>
      <c r="AA300" s="103">
        <v>8.6128</v>
      </c>
      <c r="AB300" s="103">
        <v>12.3787</v>
      </c>
      <c r="AC300" s="103">
        <v>14.962</v>
      </c>
      <c r="AD300" s="103">
        <v>20.661200000000001</v>
      </c>
      <c r="AE300" s="103">
        <v>26.024799999999999</v>
      </c>
      <c r="AF300" s="103">
        <v>30.140699999999999</v>
      </c>
      <c r="AG300" s="103">
        <v>31.757400000000001</v>
      </c>
      <c r="AH300" s="103">
        <v>31.723299999999998</v>
      </c>
      <c r="AI300" s="103">
        <v>31.723299999999998</v>
      </c>
      <c r="AJ300" s="103">
        <v>36.7059</v>
      </c>
      <c r="AK300" s="103">
        <v>36.7059</v>
      </c>
      <c r="AL300" s="103">
        <v>6.1493000000000002</v>
      </c>
      <c r="AM300" s="103">
        <v>10.8485</v>
      </c>
      <c r="AN300" s="103">
        <v>14.9137</v>
      </c>
      <c r="AO300" s="103">
        <v>17.598500000000001</v>
      </c>
      <c r="AP300" s="103">
        <v>11.3794</v>
      </c>
      <c r="AQ300" s="103">
        <v>12.662699999999999</v>
      </c>
      <c r="AR300" s="103">
        <v>19.144500000000001</v>
      </c>
      <c r="AS300" s="103">
        <v>24.408899999999999</v>
      </c>
      <c r="AT300" s="103">
        <v>27.008900000000001</v>
      </c>
      <c r="AU300" s="103">
        <v>30.191500000000001</v>
      </c>
      <c r="AV300" s="103">
        <v>31.209700000000002</v>
      </c>
      <c r="AW300" s="103">
        <v>27.292300000000001</v>
      </c>
      <c r="AX300" s="103">
        <v>33.824800000000003</v>
      </c>
      <c r="AY300" s="103">
        <v>37.840699999999998</v>
      </c>
      <c r="AZ300" s="103">
        <v>37.840699999999998</v>
      </c>
      <c r="BA300" s="103">
        <v>39.790700000000001</v>
      </c>
      <c r="BB300" s="103">
        <v>41.423999999999999</v>
      </c>
      <c r="BC300" s="103">
        <v>43.024000000000001</v>
      </c>
      <c r="BD300" s="103">
        <v>44.890700000000002</v>
      </c>
      <c r="BE300" s="103">
        <v>44.8733</v>
      </c>
      <c r="BF300" s="103">
        <v>3.3</v>
      </c>
      <c r="BG300" s="103">
        <v>5.9825999999999997</v>
      </c>
      <c r="BH300" s="103">
        <v>9.3985000000000003</v>
      </c>
      <c r="BI300" s="103">
        <v>12.665900000000001</v>
      </c>
      <c r="BJ300" s="103">
        <v>16.3492</v>
      </c>
      <c r="BK300" s="5">
        <v>20.3492</v>
      </c>
      <c r="BL300" s="5">
        <v>30.964300000000001</v>
      </c>
      <c r="BM300" s="5">
        <v>37.149900000000002</v>
      </c>
      <c r="BN300" s="5">
        <v>38.101399999999998</v>
      </c>
      <c r="BO300" s="5">
        <v>41.1188</v>
      </c>
      <c r="BP300" s="5">
        <v>37.1188</v>
      </c>
      <c r="BQ300" s="5">
        <v>34.535499999999999</v>
      </c>
      <c r="BR300" s="5">
        <v>36.035499999999999</v>
      </c>
      <c r="BS300" s="5">
        <v>38.153700000000001</v>
      </c>
      <c r="BT300" s="5">
        <v>38.121899999999997</v>
      </c>
      <c r="BU300" s="5">
        <v>39.621899999999997</v>
      </c>
      <c r="BV300" s="5"/>
      <c r="BW300" s="5"/>
      <c r="BX300" s="5"/>
      <c r="BY300" s="5"/>
      <c r="BZ300" s="5"/>
      <c r="CA300" s="5"/>
      <c r="CB300" s="105" t="s">
        <v>14</v>
      </c>
      <c r="CC300" s="106">
        <f t="shared" si="71"/>
        <v>45.9377</v>
      </c>
      <c r="CD300" s="93">
        <f t="shared" si="72"/>
        <v>36.7059</v>
      </c>
      <c r="CE300" s="107">
        <f t="shared" si="73"/>
        <v>44.8733</v>
      </c>
      <c r="CF300" s="16">
        <f t="shared" si="74"/>
        <v>39.621899999999997</v>
      </c>
    </row>
    <row r="301" spans="1:85" ht="14.5" x14ac:dyDescent="0.35">
      <c r="A301" s="91" t="s">
        <v>656</v>
      </c>
      <c r="B301" s="91" t="s">
        <v>46</v>
      </c>
      <c r="C301" s="91">
        <v>568</v>
      </c>
      <c r="D301" s="91">
        <v>4534</v>
      </c>
      <c r="E301" s="91" t="str">
        <f t="shared" si="62"/>
        <v>MOTORISTA ENTREGADOR4534568</v>
      </c>
      <c r="F301" s="91" t="s">
        <v>982</v>
      </c>
      <c r="G301" s="91" t="s">
        <v>33</v>
      </c>
      <c r="H301" s="91" t="s">
        <v>34</v>
      </c>
      <c r="I301" s="91" t="s">
        <v>166</v>
      </c>
      <c r="J301" s="91" t="s">
        <v>1133</v>
      </c>
      <c r="K301" s="102" t="s">
        <v>1063</v>
      </c>
      <c r="L301" s="103">
        <v>0</v>
      </c>
      <c r="M301" s="104">
        <v>0</v>
      </c>
      <c r="N301" s="103">
        <v>0</v>
      </c>
      <c r="O301" s="103">
        <v>0</v>
      </c>
      <c r="P301" s="103">
        <v>1.2505999999999999</v>
      </c>
      <c r="Q301" s="103">
        <v>4.2496999999999998</v>
      </c>
      <c r="R301" s="103">
        <v>4.2496999999999998</v>
      </c>
      <c r="S301" s="103">
        <v>4.2496999999999998</v>
      </c>
      <c r="T301" s="103">
        <v>7.5496999999999996</v>
      </c>
      <c r="U301" s="103">
        <v>9.7988999999999997</v>
      </c>
      <c r="V301" s="103">
        <v>17.081299999999999</v>
      </c>
      <c r="W301" s="103">
        <v>17.879000000000001</v>
      </c>
      <c r="X301" s="103">
        <v>16.378900000000002</v>
      </c>
      <c r="Y301" s="103">
        <v>16.378900000000002</v>
      </c>
      <c r="Z301" s="103">
        <v>21.560600000000001</v>
      </c>
      <c r="AA301" s="103">
        <v>22.659099999999999</v>
      </c>
      <c r="AB301" s="103">
        <v>26.558900000000001</v>
      </c>
      <c r="AC301" s="103">
        <v>26.674800000000001</v>
      </c>
      <c r="AD301" s="103">
        <v>0</v>
      </c>
      <c r="AE301" s="103">
        <v>0</v>
      </c>
      <c r="AF301" s="103">
        <v>0</v>
      </c>
      <c r="AG301" s="103">
        <v>0</v>
      </c>
      <c r="AH301" s="103">
        <v>0</v>
      </c>
      <c r="AI301" s="103">
        <v>0</v>
      </c>
      <c r="AJ301" s="103">
        <v>2.4666999999999999</v>
      </c>
      <c r="AK301" s="103">
        <v>2.4666999999999999</v>
      </c>
      <c r="AL301" s="103">
        <v>0</v>
      </c>
      <c r="AM301" s="103">
        <v>0</v>
      </c>
      <c r="AN301" s="103">
        <v>0.74919999999999998</v>
      </c>
      <c r="AO301" s="103">
        <v>0</v>
      </c>
      <c r="AP301" s="103">
        <v>0</v>
      </c>
      <c r="AQ301" s="103">
        <v>0</v>
      </c>
      <c r="AR301" s="103">
        <v>0</v>
      </c>
      <c r="AS301" s="103">
        <v>0</v>
      </c>
      <c r="AT301" s="103">
        <v>2.1972</v>
      </c>
      <c r="AU301" s="103">
        <v>4.2629999999999999</v>
      </c>
      <c r="AV301" s="103">
        <v>5.6471999999999998</v>
      </c>
      <c r="AW301" s="103">
        <v>2.3166000000000002</v>
      </c>
      <c r="AX301" s="103">
        <v>7.9983000000000004</v>
      </c>
      <c r="AY301" s="103">
        <v>13.2959</v>
      </c>
      <c r="AZ301" s="103">
        <v>15.245900000000001</v>
      </c>
      <c r="BA301" s="103">
        <v>15.9458</v>
      </c>
      <c r="BB301" s="103">
        <v>16.362400000000001</v>
      </c>
      <c r="BC301" s="103">
        <v>16.5624</v>
      </c>
      <c r="BD301" s="103">
        <v>16.361599999999999</v>
      </c>
      <c r="BE301" s="103">
        <v>17.744900000000001</v>
      </c>
      <c r="BF301" s="103">
        <v>11.1607</v>
      </c>
      <c r="BG301" s="103">
        <v>12.210699999999999</v>
      </c>
      <c r="BH301" s="103">
        <v>14.576499999999999</v>
      </c>
      <c r="BI301" s="103">
        <v>17.857500000000002</v>
      </c>
      <c r="BJ301" s="103">
        <v>18.0916</v>
      </c>
      <c r="BK301" s="5">
        <v>18.641500000000001</v>
      </c>
      <c r="BL301" s="5">
        <v>22.206499999999998</v>
      </c>
      <c r="BM301" s="5">
        <v>25.638000000000002</v>
      </c>
      <c r="BN301" s="5">
        <v>31.071100000000001</v>
      </c>
      <c r="BO301" s="5">
        <v>25.7043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/>
      <c r="BW301" s="5"/>
      <c r="BX301" s="5"/>
      <c r="BY301" s="5"/>
      <c r="BZ301" s="5"/>
      <c r="CA301" s="5"/>
      <c r="CB301" s="105" t="s">
        <v>14</v>
      </c>
      <c r="CC301" s="15">
        <f>M301</f>
        <v>0</v>
      </c>
      <c r="CD301" s="16">
        <f>AC301</f>
        <v>26.674800000000001</v>
      </c>
      <c r="CE301" s="133">
        <f>AV301</f>
        <v>5.6471999999999998</v>
      </c>
      <c r="CF301" s="16">
        <f t="shared" ref="CF301:CF303" si="75">BO301</f>
        <v>25.7043</v>
      </c>
      <c r="CG301" s="93">
        <f t="shared" ref="CG301:CG303" si="76">BU301</f>
        <v>0</v>
      </c>
    </row>
    <row r="302" spans="1:85" ht="14.5" x14ac:dyDescent="0.35">
      <c r="A302" s="91" t="s">
        <v>671</v>
      </c>
      <c r="B302" s="91" t="s">
        <v>46</v>
      </c>
      <c r="C302" s="91">
        <v>568</v>
      </c>
      <c r="D302" s="91">
        <v>4534</v>
      </c>
      <c r="E302" s="91" t="str">
        <f t="shared" si="62"/>
        <v>MOTORISTA ENTREGADOR4534568</v>
      </c>
      <c r="F302" s="91" t="s">
        <v>982</v>
      </c>
      <c r="G302" s="91" t="s">
        <v>33</v>
      </c>
      <c r="H302" s="91" t="s">
        <v>34</v>
      </c>
      <c r="I302" s="91" t="s">
        <v>166</v>
      </c>
      <c r="J302" s="91" t="s">
        <v>1133</v>
      </c>
      <c r="K302" s="102" t="s">
        <v>1063</v>
      </c>
      <c r="L302" s="103">
        <v>0</v>
      </c>
      <c r="M302" s="104">
        <v>4.5400000000000003E-2</v>
      </c>
      <c r="N302" s="103">
        <v>0</v>
      </c>
      <c r="O302" s="103">
        <v>1.9800000000000002E-2</v>
      </c>
      <c r="P302" s="103">
        <v>1.5706</v>
      </c>
      <c r="Q302" s="103">
        <v>3.1198000000000001</v>
      </c>
      <c r="R302" s="103">
        <v>2.9365000000000001</v>
      </c>
      <c r="S302" s="103">
        <v>2.9365000000000001</v>
      </c>
      <c r="T302" s="103">
        <v>2.5888</v>
      </c>
      <c r="U302" s="103">
        <v>2.8229000000000002</v>
      </c>
      <c r="V302" s="103">
        <v>6.6395999999999997</v>
      </c>
      <c r="W302" s="103">
        <v>6.3396999999999997</v>
      </c>
      <c r="X302" s="103">
        <v>6.7095000000000002</v>
      </c>
      <c r="Y302" s="103">
        <v>6.7095000000000002</v>
      </c>
      <c r="Z302" s="103">
        <v>10.377700000000001</v>
      </c>
      <c r="AA302" s="103">
        <v>1.7430000000000001</v>
      </c>
      <c r="AB302" s="103">
        <v>3.0590000000000002</v>
      </c>
      <c r="AC302" s="103">
        <v>7.5250000000000004</v>
      </c>
      <c r="AD302" s="103">
        <v>0.86750000000000005</v>
      </c>
      <c r="AE302" s="103">
        <v>0.21820000000000001</v>
      </c>
      <c r="AF302" s="103">
        <v>0</v>
      </c>
      <c r="AG302" s="103">
        <v>0</v>
      </c>
      <c r="AH302" s="103">
        <v>0</v>
      </c>
      <c r="AI302" s="103">
        <v>0</v>
      </c>
      <c r="AJ302" s="103">
        <v>0</v>
      </c>
      <c r="AK302" s="103">
        <v>0</v>
      </c>
      <c r="AL302" s="103">
        <v>0</v>
      </c>
      <c r="AM302" s="103">
        <v>0</v>
      </c>
      <c r="AN302" s="103">
        <v>0</v>
      </c>
      <c r="AO302" s="103">
        <v>0</v>
      </c>
      <c r="AP302" s="103">
        <v>0</v>
      </c>
      <c r="AQ302" s="103">
        <v>0</v>
      </c>
      <c r="AR302" s="103">
        <v>0</v>
      </c>
      <c r="AS302" s="103">
        <v>0</v>
      </c>
      <c r="AT302" s="103">
        <v>0</v>
      </c>
      <c r="AU302" s="103">
        <v>0.2356</v>
      </c>
      <c r="AV302" s="103">
        <v>0.98709999999999998</v>
      </c>
      <c r="AW302" s="103">
        <v>0</v>
      </c>
      <c r="AX302" s="103">
        <v>0</v>
      </c>
      <c r="AY302" s="103">
        <v>1.5621</v>
      </c>
      <c r="AZ302" s="103">
        <v>3.4780000000000002</v>
      </c>
      <c r="BA302" s="103">
        <v>4.5778999999999996</v>
      </c>
      <c r="BB302" s="103">
        <v>6.0278999999999998</v>
      </c>
      <c r="BC302" s="103">
        <v>6.3944999999999999</v>
      </c>
      <c r="BD302" s="103">
        <v>7.577</v>
      </c>
      <c r="BE302" s="103">
        <v>7.4943999999999997</v>
      </c>
      <c r="BF302" s="103">
        <v>13.3093</v>
      </c>
      <c r="BG302" s="103">
        <v>6.1917999999999997</v>
      </c>
      <c r="BH302" s="103">
        <v>7.5909000000000004</v>
      </c>
      <c r="BI302" s="103">
        <v>9.2233000000000001</v>
      </c>
      <c r="BJ302" s="103">
        <v>7.1740000000000004</v>
      </c>
      <c r="BK302" s="5">
        <v>9.5073000000000008</v>
      </c>
      <c r="BL302" s="5">
        <v>9.5715000000000003</v>
      </c>
      <c r="BM302" s="5">
        <v>9.6214999999999993</v>
      </c>
      <c r="BN302" s="5">
        <v>3.2888999999999999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/>
      <c r="BW302" s="5"/>
      <c r="BX302" s="5"/>
      <c r="BY302" s="5"/>
      <c r="BZ302" s="5"/>
      <c r="CA302" s="5"/>
      <c r="CB302" s="105" t="s">
        <v>14</v>
      </c>
      <c r="CC302" s="15">
        <f>M302</f>
        <v>4.5400000000000003E-2</v>
      </c>
      <c r="CD302" s="16">
        <f>AC302</f>
        <v>7.5250000000000004</v>
      </c>
      <c r="CE302" s="133">
        <f>AV302</f>
        <v>0.98709999999999998</v>
      </c>
      <c r="CF302" s="16">
        <f t="shared" si="75"/>
        <v>0</v>
      </c>
      <c r="CG302" s="93">
        <f t="shared" si="76"/>
        <v>0</v>
      </c>
    </row>
    <row r="303" spans="1:85" ht="14.5" x14ac:dyDescent="0.35">
      <c r="A303" s="91" t="s">
        <v>1067</v>
      </c>
      <c r="B303" s="91" t="s">
        <v>46</v>
      </c>
      <c r="C303" s="91">
        <v>568</v>
      </c>
      <c r="D303" s="91">
        <v>4547</v>
      </c>
      <c r="E303" s="91" t="str">
        <f t="shared" si="62"/>
        <v>MOTORISTA ENTREGADOR4547568</v>
      </c>
      <c r="F303" s="91" t="s">
        <v>982</v>
      </c>
      <c r="G303" s="91" t="s">
        <v>33</v>
      </c>
      <c r="H303" s="91" t="s">
        <v>34</v>
      </c>
      <c r="I303" s="91" t="s">
        <v>516</v>
      </c>
      <c r="J303" s="91" t="s">
        <v>1133</v>
      </c>
      <c r="K303" s="102" t="s">
        <v>1063</v>
      </c>
      <c r="L303" s="103">
        <v>0</v>
      </c>
      <c r="M303" s="103">
        <v>0</v>
      </c>
      <c r="N303" s="103">
        <v>0</v>
      </c>
      <c r="O303" s="103">
        <v>0</v>
      </c>
      <c r="P303" s="103">
        <v>0</v>
      </c>
      <c r="Q303" s="103">
        <v>0</v>
      </c>
      <c r="R303" s="103">
        <v>0</v>
      </c>
      <c r="S303" s="103">
        <v>0</v>
      </c>
      <c r="T303" s="103">
        <v>0</v>
      </c>
      <c r="U303" s="103">
        <v>0</v>
      </c>
      <c r="V303" s="103">
        <v>0</v>
      </c>
      <c r="W303" s="103">
        <v>0</v>
      </c>
      <c r="X303" s="103">
        <v>0</v>
      </c>
      <c r="Y303" s="103">
        <v>0</v>
      </c>
      <c r="Z303" s="103">
        <v>0</v>
      </c>
      <c r="AA303" s="103">
        <v>0</v>
      </c>
      <c r="AB303" s="103">
        <v>0</v>
      </c>
      <c r="AC303" s="103">
        <v>0</v>
      </c>
      <c r="AD303" s="103">
        <v>0</v>
      </c>
      <c r="AE303" s="103">
        <v>0.86429999999999996</v>
      </c>
      <c r="AF303" s="103">
        <v>0</v>
      </c>
      <c r="AG303" s="103">
        <v>0</v>
      </c>
      <c r="AH303" s="103">
        <v>0</v>
      </c>
      <c r="AI303" s="103">
        <v>0</v>
      </c>
      <c r="AJ303" s="103">
        <v>0</v>
      </c>
      <c r="AK303" s="103">
        <v>0</v>
      </c>
      <c r="AL303" s="103">
        <v>0</v>
      </c>
      <c r="AM303" s="103">
        <v>0</v>
      </c>
      <c r="AN303" s="103">
        <v>0</v>
      </c>
      <c r="AO303" s="103">
        <v>0</v>
      </c>
      <c r="AP303" s="103">
        <v>1.0432999999999999</v>
      </c>
      <c r="AQ303" s="103">
        <v>0</v>
      </c>
      <c r="AR303" s="103">
        <v>0</v>
      </c>
      <c r="AS303" s="103">
        <v>0</v>
      </c>
      <c r="AT303" s="103">
        <v>0.44240000000000002</v>
      </c>
      <c r="AU303" s="103">
        <v>3.0581</v>
      </c>
      <c r="AV303" s="103">
        <v>3.1915</v>
      </c>
      <c r="AW303" s="103">
        <v>0</v>
      </c>
      <c r="AX303" s="103">
        <v>0</v>
      </c>
      <c r="AY303" s="103">
        <v>0</v>
      </c>
      <c r="AZ303" s="103">
        <v>0.33069999999999999</v>
      </c>
      <c r="BA303" s="103">
        <v>1.0966</v>
      </c>
      <c r="BB303" s="103">
        <v>0</v>
      </c>
      <c r="BC303" s="103">
        <v>0</v>
      </c>
      <c r="BD303" s="103">
        <v>0</v>
      </c>
      <c r="BE303" s="103">
        <v>0</v>
      </c>
      <c r="BF303" s="103">
        <v>0</v>
      </c>
      <c r="BG303" s="103">
        <v>0</v>
      </c>
      <c r="BH303" s="103">
        <v>0</v>
      </c>
      <c r="BI303" s="103">
        <v>0</v>
      </c>
      <c r="BJ303" s="103">
        <v>0</v>
      </c>
      <c r="BK303" s="5">
        <v>1.5259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/>
      <c r="BW303" s="5"/>
      <c r="BX303" s="5"/>
      <c r="BY303" s="5"/>
      <c r="BZ303" s="5"/>
      <c r="CA303" s="5"/>
      <c r="CB303" s="105" t="s">
        <v>14</v>
      </c>
      <c r="CC303" s="15">
        <f>M303</f>
        <v>0</v>
      </c>
      <c r="CD303" s="16">
        <f>AC303</f>
        <v>0</v>
      </c>
      <c r="CE303" s="133">
        <f>AV303</f>
        <v>3.1915</v>
      </c>
      <c r="CF303" s="16">
        <f t="shared" si="75"/>
        <v>0</v>
      </c>
      <c r="CG303" s="93">
        <f t="shared" si="76"/>
        <v>0</v>
      </c>
    </row>
    <row r="304" spans="1:85" ht="14.5" x14ac:dyDescent="0.35">
      <c r="A304" s="91" t="s">
        <v>209</v>
      </c>
      <c r="B304" s="91" t="s">
        <v>46</v>
      </c>
      <c r="C304" s="91">
        <v>568</v>
      </c>
      <c r="D304" s="91">
        <v>3506</v>
      </c>
      <c r="E304" s="91" t="str">
        <f t="shared" si="62"/>
        <v>MOTORISTA ENTREGADOR3506568</v>
      </c>
      <c r="F304" s="91" t="s">
        <v>982</v>
      </c>
      <c r="G304" s="91" t="s">
        <v>43</v>
      </c>
      <c r="H304" s="91" t="s">
        <v>34</v>
      </c>
      <c r="I304" s="91" t="s">
        <v>107</v>
      </c>
      <c r="J304" s="91" t="s">
        <v>1133</v>
      </c>
      <c r="K304" s="102" t="s">
        <v>1425</v>
      </c>
      <c r="L304" s="103">
        <v>0</v>
      </c>
      <c r="M304" s="104">
        <v>38.840600000000002</v>
      </c>
      <c r="N304" s="103">
        <v>0</v>
      </c>
      <c r="O304" s="103">
        <v>51.022300000000001</v>
      </c>
      <c r="P304" s="103">
        <v>51.438200000000002</v>
      </c>
      <c r="Q304" s="103">
        <v>53.404899999999998</v>
      </c>
      <c r="R304" s="103">
        <v>54.255699999999997</v>
      </c>
      <c r="S304" s="103">
        <v>54.255699999999997</v>
      </c>
      <c r="T304" s="103">
        <v>0</v>
      </c>
      <c r="U304" s="103">
        <v>0.81589999999999996</v>
      </c>
      <c r="V304" s="103">
        <v>0.38179999999999997</v>
      </c>
      <c r="W304" s="103">
        <v>2.1659000000000002</v>
      </c>
      <c r="X304" s="103">
        <v>11.8674</v>
      </c>
      <c r="Y304" s="103">
        <v>11.8674</v>
      </c>
      <c r="Z304" s="103">
        <v>14.670400000000001</v>
      </c>
      <c r="AA304" s="103">
        <v>17.404399999999999</v>
      </c>
      <c r="AB304" s="103">
        <v>11.920299999999999</v>
      </c>
      <c r="AC304" s="103">
        <v>15.0029</v>
      </c>
      <c r="AD304" s="103">
        <v>15.2522</v>
      </c>
      <c r="AE304" s="103">
        <v>16.387</v>
      </c>
      <c r="AF304" s="103">
        <v>19.2529</v>
      </c>
      <c r="AG304" s="103">
        <v>20.102900000000002</v>
      </c>
      <c r="AH304" s="103">
        <v>20.102900000000002</v>
      </c>
      <c r="AI304" s="103">
        <v>21.018799999999999</v>
      </c>
      <c r="AJ304" s="103">
        <v>20.3188</v>
      </c>
      <c r="AK304" s="103">
        <v>20.3188</v>
      </c>
      <c r="AL304" s="103">
        <v>0</v>
      </c>
      <c r="AM304" s="103">
        <v>6.3849</v>
      </c>
      <c r="AN304" s="103">
        <v>10.084099999999999</v>
      </c>
      <c r="AO304" s="103">
        <v>13.217499999999999</v>
      </c>
      <c r="AP304" s="103">
        <v>12.2675</v>
      </c>
      <c r="AQ304" s="103">
        <v>13.419</v>
      </c>
      <c r="AR304" s="103">
        <v>8.7857000000000003</v>
      </c>
      <c r="AS304" s="103">
        <v>9.7184000000000008</v>
      </c>
      <c r="AT304" s="103">
        <v>8.6350999999999996</v>
      </c>
      <c r="AU304" s="103">
        <v>12.217700000000001</v>
      </c>
      <c r="AV304" s="103">
        <v>11.3003</v>
      </c>
      <c r="AW304" s="103">
        <v>10.0519</v>
      </c>
      <c r="AX304" s="103">
        <v>10.401999999999999</v>
      </c>
      <c r="AY304" s="103">
        <v>14.0868</v>
      </c>
      <c r="AZ304" s="103">
        <v>13.536799999999999</v>
      </c>
      <c r="BA304" s="103">
        <v>13.536799999999999</v>
      </c>
      <c r="BB304" s="103">
        <v>13.536799999999999</v>
      </c>
      <c r="BC304" s="103">
        <v>13.536799999999999</v>
      </c>
      <c r="BD304" s="103">
        <v>13.536799999999999</v>
      </c>
      <c r="BE304" s="103">
        <v>6.2035</v>
      </c>
      <c r="BF304" s="103">
        <v>4.4166999999999996</v>
      </c>
      <c r="BG304" s="103">
        <v>6.0152000000000001</v>
      </c>
      <c r="BH304" s="103">
        <v>6.0152000000000001</v>
      </c>
      <c r="BI304" s="103">
        <v>6.2984999999999998</v>
      </c>
      <c r="BJ304" s="103">
        <v>7.1143999999999998</v>
      </c>
      <c r="BK304" s="5">
        <v>8.3143999999999991</v>
      </c>
      <c r="BL304" s="5">
        <v>6.6143999999999998</v>
      </c>
      <c r="BM304" s="5">
        <v>12.7303</v>
      </c>
      <c r="BN304" s="5">
        <v>12.1485</v>
      </c>
      <c r="BO304" s="5">
        <v>17.165199999999999</v>
      </c>
      <c r="BP304" s="5">
        <v>21.216699999999999</v>
      </c>
      <c r="BQ304" s="5">
        <v>20.933399999999999</v>
      </c>
      <c r="BR304" s="5">
        <v>23.0501</v>
      </c>
      <c r="BS304" s="5">
        <v>24.234200000000001</v>
      </c>
      <c r="BT304" s="5">
        <v>25.984200000000001</v>
      </c>
      <c r="BU304" s="5">
        <v>27.351600000000001</v>
      </c>
      <c r="BV304" s="5"/>
      <c r="BW304" s="5"/>
      <c r="BX304" s="5"/>
      <c r="BY304" s="5"/>
      <c r="BZ304" s="5"/>
      <c r="CA304" s="5"/>
      <c r="CB304" s="105" t="s">
        <v>14</v>
      </c>
      <c r="CC304" s="106">
        <f t="shared" ref="CC304:CC315" si="77">S304</f>
        <v>54.255699999999997</v>
      </c>
      <c r="CD304" s="93">
        <f t="shared" ref="CD304:CD315" si="78">AK304</f>
        <v>20.3188</v>
      </c>
      <c r="CE304" s="107">
        <f t="shared" ref="CE304:CE315" si="79">BE304</f>
        <v>6.2035</v>
      </c>
      <c r="CF304" s="16">
        <f t="shared" ref="CF304:CF315" si="80">BU304</f>
        <v>27.351600000000001</v>
      </c>
    </row>
    <row r="305" spans="1:85" ht="14.5" x14ac:dyDescent="0.35">
      <c r="A305" s="91" t="s">
        <v>232</v>
      </c>
      <c r="B305" s="91" t="s">
        <v>49</v>
      </c>
      <c r="C305" s="91">
        <v>599</v>
      </c>
      <c r="D305" s="91">
        <v>3506</v>
      </c>
      <c r="E305" s="91" t="str">
        <f t="shared" si="62"/>
        <v>MOTORISTA ENTREGADOR ABASTECEDOR3506599</v>
      </c>
      <c r="F305" s="91" t="s">
        <v>982</v>
      </c>
      <c r="G305" s="91" t="s">
        <v>43</v>
      </c>
      <c r="H305" s="91" t="s">
        <v>51</v>
      </c>
      <c r="I305" s="91" t="s">
        <v>107</v>
      </c>
      <c r="J305" s="91" t="s">
        <v>1133</v>
      </c>
      <c r="K305" s="102" t="s">
        <v>1425</v>
      </c>
      <c r="L305" s="103">
        <v>0</v>
      </c>
      <c r="M305" s="104">
        <v>7.8308999999999997</v>
      </c>
      <c r="N305" s="103">
        <v>0</v>
      </c>
      <c r="O305" s="103">
        <v>15.6122</v>
      </c>
      <c r="P305" s="103">
        <v>15.8781</v>
      </c>
      <c r="Q305" s="103">
        <v>14.1288</v>
      </c>
      <c r="R305" s="103">
        <v>13.811299999999999</v>
      </c>
      <c r="S305" s="103">
        <v>13.811299999999999</v>
      </c>
      <c r="T305" s="103">
        <v>0</v>
      </c>
      <c r="U305" s="103">
        <v>0</v>
      </c>
      <c r="V305" s="103">
        <v>1.4469000000000001</v>
      </c>
      <c r="W305" s="103">
        <v>1.4469000000000001</v>
      </c>
      <c r="X305" s="103">
        <v>1.4469000000000001</v>
      </c>
      <c r="Y305" s="103">
        <v>1.4469000000000001</v>
      </c>
      <c r="Z305" s="103">
        <v>0</v>
      </c>
      <c r="AA305" s="103">
        <v>0.24909999999999999</v>
      </c>
      <c r="AB305" s="103">
        <v>3.5991</v>
      </c>
      <c r="AC305" s="103">
        <v>2.3490000000000002</v>
      </c>
      <c r="AD305" s="103">
        <v>1.6315999999999999</v>
      </c>
      <c r="AE305" s="103">
        <v>0</v>
      </c>
      <c r="AF305" s="103">
        <v>0</v>
      </c>
      <c r="AG305" s="103">
        <v>0</v>
      </c>
      <c r="AH305" s="103">
        <v>0</v>
      </c>
      <c r="AI305" s="103">
        <v>0</v>
      </c>
      <c r="AJ305" s="103">
        <v>0</v>
      </c>
      <c r="AK305" s="103">
        <v>0</v>
      </c>
      <c r="AL305" s="103">
        <v>4.4142999999999999</v>
      </c>
      <c r="AM305" s="103">
        <v>8.9465000000000003</v>
      </c>
      <c r="AN305" s="103">
        <v>9.9291</v>
      </c>
      <c r="AO305" s="103">
        <v>11.7638</v>
      </c>
      <c r="AP305" s="103">
        <v>12.7607</v>
      </c>
      <c r="AQ305" s="103">
        <v>14.2265</v>
      </c>
      <c r="AR305" s="103">
        <v>17.507400000000001</v>
      </c>
      <c r="AS305" s="103">
        <v>21.139800000000001</v>
      </c>
      <c r="AT305" s="103">
        <v>23.3889</v>
      </c>
      <c r="AU305" s="103">
        <v>19.9222</v>
      </c>
      <c r="AV305" s="103">
        <v>11.9383</v>
      </c>
      <c r="AW305" s="103">
        <v>13.3216</v>
      </c>
      <c r="AX305" s="103">
        <v>11.1709</v>
      </c>
      <c r="AY305" s="103">
        <v>10.9208</v>
      </c>
      <c r="AZ305" s="103">
        <v>9.9207999999999998</v>
      </c>
      <c r="BA305" s="103">
        <v>6.7374999999999998</v>
      </c>
      <c r="BB305" s="103">
        <v>6.7374999999999998</v>
      </c>
      <c r="BC305" s="103">
        <v>6.4874000000000001</v>
      </c>
      <c r="BD305" s="103">
        <v>0</v>
      </c>
      <c r="BE305" s="103">
        <v>0</v>
      </c>
      <c r="BF305" s="103">
        <v>0</v>
      </c>
      <c r="BG305" s="103">
        <v>0</v>
      </c>
      <c r="BH305" s="103">
        <v>0</v>
      </c>
      <c r="BI305" s="103">
        <v>0</v>
      </c>
      <c r="BJ305" s="103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/>
      <c r="BW305" s="5"/>
      <c r="BX305" s="5"/>
      <c r="BY305" s="5"/>
      <c r="BZ305" s="5"/>
      <c r="CA305" s="5"/>
      <c r="CB305" s="105" t="s">
        <v>14</v>
      </c>
      <c r="CC305" s="106">
        <f t="shared" si="77"/>
        <v>13.811299999999999</v>
      </c>
      <c r="CD305" s="93">
        <f t="shared" si="78"/>
        <v>0</v>
      </c>
      <c r="CE305" s="107">
        <f t="shared" si="79"/>
        <v>0</v>
      </c>
      <c r="CF305" s="16">
        <f t="shared" si="80"/>
        <v>0</v>
      </c>
    </row>
    <row r="306" spans="1:85" ht="14.5" x14ac:dyDescent="0.35">
      <c r="A306" s="91" t="s">
        <v>116</v>
      </c>
      <c r="B306" s="91" t="s">
        <v>40</v>
      </c>
      <c r="C306" s="91">
        <v>568</v>
      </c>
      <c r="D306" s="91">
        <v>3506</v>
      </c>
      <c r="E306" s="91" t="str">
        <f t="shared" si="62"/>
        <v>MOTORISTA SUPLENTE3506568</v>
      </c>
      <c r="F306" s="91" t="s">
        <v>982</v>
      </c>
      <c r="G306" s="91" t="s">
        <v>43</v>
      </c>
      <c r="H306" s="91" t="s">
        <v>34</v>
      </c>
      <c r="I306" s="91" t="s">
        <v>107</v>
      </c>
      <c r="J306" s="91" t="s">
        <v>1133</v>
      </c>
      <c r="K306" s="102" t="s">
        <v>1425</v>
      </c>
      <c r="L306" s="103">
        <v>0</v>
      </c>
      <c r="M306" s="104">
        <v>36.523200000000003</v>
      </c>
      <c r="N306" s="103">
        <v>0</v>
      </c>
      <c r="O306" s="103">
        <v>41.272100000000002</v>
      </c>
      <c r="P306" s="103">
        <v>40.438800000000001</v>
      </c>
      <c r="Q306" s="103">
        <v>40.055500000000002</v>
      </c>
      <c r="R306" s="103">
        <v>40.0214</v>
      </c>
      <c r="S306" s="103">
        <v>40.0214</v>
      </c>
      <c r="T306" s="103">
        <v>0</v>
      </c>
      <c r="U306" s="103">
        <v>6.7141999999999999</v>
      </c>
      <c r="V306" s="103">
        <v>8.0142000000000007</v>
      </c>
      <c r="W306" s="103">
        <v>4.665</v>
      </c>
      <c r="X306" s="103">
        <v>4.665</v>
      </c>
      <c r="Y306" s="103">
        <v>4.665</v>
      </c>
      <c r="Z306" s="103">
        <v>4.665</v>
      </c>
      <c r="AA306" s="103">
        <v>4.665</v>
      </c>
      <c r="AB306" s="103">
        <v>4.665</v>
      </c>
      <c r="AC306" s="103">
        <v>4.5643000000000002</v>
      </c>
      <c r="AD306" s="103">
        <v>4.5643000000000002</v>
      </c>
      <c r="AE306" s="103">
        <v>4.5643000000000002</v>
      </c>
      <c r="AF306" s="103">
        <v>5.4469000000000003</v>
      </c>
      <c r="AG306" s="103">
        <v>5.4469000000000003</v>
      </c>
      <c r="AH306" s="103">
        <v>5.4469000000000003</v>
      </c>
      <c r="AI306" s="103">
        <v>5.4469000000000003</v>
      </c>
      <c r="AJ306" s="103">
        <v>7.9295</v>
      </c>
      <c r="AK306" s="103">
        <v>7.9295</v>
      </c>
      <c r="AL306" s="103">
        <v>2.4333</v>
      </c>
      <c r="AM306" s="103">
        <v>4.5189000000000004</v>
      </c>
      <c r="AN306" s="103">
        <v>1.9197</v>
      </c>
      <c r="AO306" s="103">
        <v>14.9879</v>
      </c>
      <c r="AP306" s="103">
        <v>13.2887</v>
      </c>
      <c r="AQ306" s="103">
        <v>14.4221</v>
      </c>
      <c r="AR306" s="103">
        <v>14.5404</v>
      </c>
      <c r="AS306" s="103">
        <v>19.209399999999999</v>
      </c>
      <c r="AT306" s="103">
        <v>21.2928</v>
      </c>
      <c r="AU306" s="103">
        <v>23.159500000000001</v>
      </c>
      <c r="AV306" s="103">
        <v>21.692</v>
      </c>
      <c r="AW306" s="103">
        <v>24.376200000000001</v>
      </c>
      <c r="AX306" s="103">
        <v>30.5778</v>
      </c>
      <c r="AY306" s="103">
        <v>33.7119</v>
      </c>
      <c r="AZ306" s="103">
        <v>32.7119</v>
      </c>
      <c r="BA306" s="103">
        <v>34.595199999999998</v>
      </c>
      <c r="BB306" s="103">
        <v>34.595199999999998</v>
      </c>
      <c r="BC306" s="103">
        <v>37.595999999999997</v>
      </c>
      <c r="BD306" s="103">
        <v>39.595999999999997</v>
      </c>
      <c r="BE306" s="103">
        <v>40.880099999999999</v>
      </c>
      <c r="BF306" s="103">
        <v>9.1668000000000003</v>
      </c>
      <c r="BG306" s="103">
        <v>17.9176</v>
      </c>
      <c r="BH306" s="103">
        <v>22.784300000000002</v>
      </c>
      <c r="BI306" s="103">
        <v>23.067699999999999</v>
      </c>
      <c r="BJ306" s="103">
        <v>20.852599999999999</v>
      </c>
      <c r="BK306" s="5">
        <v>22.786000000000001</v>
      </c>
      <c r="BL306" s="5">
        <v>29.121700000000001</v>
      </c>
      <c r="BM306" s="5">
        <v>30.2654</v>
      </c>
      <c r="BN306" s="5">
        <v>28.4298</v>
      </c>
      <c r="BO306" s="5">
        <v>30.9115</v>
      </c>
      <c r="BP306" s="5">
        <v>32.325800000000001</v>
      </c>
      <c r="BQ306" s="5">
        <v>30.825800000000001</v>
      </c>
      <c r="BR306" s="5">
        <v>31.8584</v>
      </c>
      <c r="BS306" s="5">
        <v>31.5243</v>
      </c>
      <c r="BT306" s="5">
        <v>32.290900000000001</v>
      </c>
      <c r="BU306" s="5">
        <v>33.890700000000002</v>
      </c>
      <c r="BV306" s="5"/>
      <c r="BW306" s="5"/>
      <c r="BX306" s="5"/>
      <c r="BY306" s="5"/>
      <c r="BZ306" s="5"/>
      <c r="CA306" s="5"/>
      <c r="CB306" s="105" t="s">
        <v>14</v>
      </c>
      <c r="CC306" s="106">
        <f t="shared" si="77"/>
        <v>40.0214</v>
      </c>
      <c r="CD306" s="93">
        <f t="shared" si="78"/>
        <v>7.9295</v>
      </c>
      <c r="CE306" s="107">
        <f t="shared" si="79"/>
        <v>40.880099999999999</v>
      </c>
      <c r="CF306" s="16">
        <f t="shared" si="80"/>
        <v>33.890700000000002</v>
      </c>
    </row>
    <row r="307" spans="1:85" ht="14.5" x14ac:dyDescent="0.35">
      <c r="A307" s="91" t="s">
        <v>186</v>
      </c>
      <c r="B307" s="91" t="s">
        <v>40</v>
      </c>
      <c r="C307" s="91">
        <v>568</v>
      </c>
      <c r="D307" s="91">
        <v>3506</v>
      </c>
      <c r="E307" s="91" t="str">
        <f t="shared" si="62"/>
        <v>MOTORISTA SUPLENTE3506568</v>
      </c>
      <c r="F307" s="91" t="s">
        <v>982</v>
      </c>
      <c r="G307" s="91" t="s">
        <v>43</v>
      </c>
      <c r="H307" s="91" t="s">
        <v>34</v>
      </c>
      <c r="I307" s="91" t="s">
        <v>107</v>
      </c>
      <c r="J307" s="91" t="s">
        <v>1133</v>
      </c>
      <c r="K307" s="102" t="s">
        <v>1425</v>
      </c>
      <c r="L307" s="103">
        <v>0</v>
      </c>
      <c r="M307" s="104">
        <v>20.349599999999999</v>
      </c>
      <c r="N307" s="103">
        <v>0</v>
      </c>
      <c r="O307" s="103">
        <v>36.144300000000001</v>
      </c>
      <c r="P307" s="103">
        <v>36.994300000000003</v>
      </c>
      <c r="Q307" s="103">
        <v>40.627499999999998</v>
      </c>
      <c r="R307" s="103">
        <v>41.477400000000003</v>
      </c>
      <c r="S307" s="103">
        <v>41.477400000000003</v>
      </c>
      <c r="T307" s="103">
        <v>0</v>
      </c>
      <c r="U307" s="103">
        <v>1.4</v>
      </c>
      <c r="V307" s="103">
        <v>0</v>
      </c>
      <c r="W307" s="103">
        <v>1.347</v>
      </c>
      <c r="X307" s="103">
        <v>4.5273000000000003</v>
      </c>
      <c r="Y307" s="103">
        <v>4.5273000000000003</v>
      </c>
      <c r="Z307" s="103">
        <v>10.889900000000001</v>
      </c>
      <c r="AA307" s="103">
        <v>15.923</v>
      </c>
      <c r="AB307" s="103">
        <v>18.439599999999999</v>
      </c>
      <c r="AC307" s="103">
        <v>14.6721</v>
      </c>
      <c r="AD307" s="103">
        <v>18.4879</v>
      </c>
      <c r="AE307" s="103">
        <v>23.670999999999999</v>
      </c>
      <c r="AF307" s="103">
        <v>27.372399999999999</v>
      </c>
      <c r="AG307" s="103">
        <v>28.989100000000001</v>
      </c>
      <c r="AH307" s="103">
        <v>30.072399999999998</v>
      </c>
      <c r="AI307" s="103">
        <v>32.0398</v>
      </c>
      <c r="AJ307" s="103">
        <v>33.807099999999998</v>
      </c>
      <c r="AK307" s="103">
        <v>33.807099999999998</v>
      </c>
      <c r="AL307" s="103">
        <v>4.0159000000000002</v>
      </c>
      <c r="AM307" s="103">
        <v>7.9817</v>
      </c>
      <c r="AN307" s="103">
        <v>11.2461</v>
      </c>
      <c r="AO307" s="103">
        <v>13.4946</v>
      </c>
      <c r="AP307" s="103">
        <v>14.524699999999999</v>
      </c>
      <c r="AQ307" s="103">
        <v>14.772399999999999</v>
      </c>
      <c r="AR307" s="103">
        <v>21.587399999999999</v>
      </c>
      <c r="AS307" s="103">
        <v>26.320699999999999</v>
      </c>
      <c r="AT307" s="103">
        <v>27.7881</v>
      </c>
      <c r="AU307" s="103">
        <v>30.504000000000001</v>
      </c>
      <c r="AV307" s="103">
        <v>31.604800000000001</v>
      </c>
      <c r="AW307" s="103">
        <v>34.169199999999996</v>
      </c>
      <c r="AX307" s="103">
        <v>37.600900000000003</v>
      </c>
      <c r="AY307" s="103">
        <v>41.065199999999997</v>
      </c>
      <c r="AZ307" s="103">
        <v>42.881900000000002</v>
      </c>
      <c r="BA307" s="103">
        <v>43.681899999999999</v>
      </c>
      <c r="BB307" s="103">
        <v>45.315199999999997</v>
      </c>
      <c r="BC307" s="103">
        <v>47.098500000000001</v>
      </c>
      <c r="BD307" s="103">
        <v>49.297699999999999</v>
      </c>
      <c r="BE307" s="103">
        <v>50.497700000000002</v>
      </c>
      <c r="BF307" s="103">
        <v>3.4651000000000001</v>
      </c>
      <c r="BG307" s="103">
        <v>9.5794999999999995</v>
      </c>
      <c r="BH307" s="103">
        <v>12.8613</v>
      </c>
      <c r="BI307" s="103">
        <v>18.293099999999999</v>
      </c>
      <c r="BJ307" s="103">
        <v>20.0105</v>
      </c>
      <c r="BK307" s="5">
        <v>26.258199999999999</v>
      </c>
      <c r="BL307" s="5">
        <v>34.792200000000001</v>
      </c>
      <c r="BM307" s="5">
        <v>41.658099999999997</v>
      </c>
      <c r="BN307" s="5">
        <v>47.0747</v>
      </c>
      <c r="BO307" s="5">
        <v>49.158799999999999</v>
      </c>
      <c r="BP307" s="5">
        <v>50.860300000000002</v>
      </c>
      <c r="BQ307" s="5">
        <v>51.260300000000001</v>
      </c>
      <c r="BR307" s="5">
        <v>52.4754</v>
      </c>
      <c r="BS307" s="5">
        <v>56.075400000000002</v>
      </c>
      <c r="BT307" s="5">
        <v>55.942100000000003</v>
      </c>
      <c r="BU307" s="5">
        <v>57.792099999999998</v>
      </c>
      <c r="BV307" s="5"/>
      <c r="BW307" s="5"/>
      <c r="BX307" s="5"/>
      <c r="BY307" s="5"/>
      <c r="BZ307" s="5"/>
      <c r="CA307" s="5"/>
      <c r="CB307" s="105" t="s">
        <v>14</v>
      </c>
      <c r="CC307" s="106">
        <f t="shared" si="77"/>
        <v>41.477400000000003</v>
      </c>
      <c r="CD307" s="93">
        <f t="shared" si="78"/>
        <v>33.807099999999998</v>
      </c>
      <c r="CE307" s="107">
        <f t="shared" si="79"/>
        <v>50.497700000000002</v>
      </c>
      <c r="CF307" s="16">
        <f t="shared" si="80"/>
        <v>57.792099999999998</v>
      </c>
    </row>
    <row r="308" spans="1:85" ht="14.5" x14ac:dyDescent="0.35">
      <c r="A308" s="91" t="s">
        <v>174</v>
      </c>
      <c r="B308" s="91" t="s">
        <v>40</v>
      </c>
      <c r="C308" s="91">
        <v>568</v>
      </c>
      <c r="D308" s="91">
        <v>3506</v>
      </c>
      <c r="E308" s="91" t="str">
        <f t="shared" si="62"/>
        <v>MOTORISTA SUPLENTE3506568</v>
      </c>
      <c r="F308" s="91" t="s">
        <v>982</v>
      </c>
      <c r="G308" s="91" t="s">
        <v>43</v>
      </c>
      <c r="H308" s="91" t="s">
        <v>34</v>
      </c>
      <c r="I308" s="91" t="s">
        <v>107</v>
      </c>
      <c r="J308" s="91" t="s">
        <v>1133</v>
      </c>
      <c r="K308" s="102" t="s">
        <v>1425</v>
      </c>
      <c r="L308" s="103">
        <v>0</v>
      </c>
      <c r="M308" s="104">
        <v>0</v>
      </c>
      <c r="N308" s="103">
        <v>0</v>
      </c>
      <c r="O308" s="103">
        <v>0</v>
      </c>
      <c r="P308" s="103">
        <v>0</v>
      </c>
      <c r="Q308" s="103">
        <v>0</v>
      </c>
      <c r="R308" s="103">
        <v>0</v>
      </c>
      <c r="S308" s="103">
        <v>0</v>
      </c>
      <c r="T308" s="103">
        <v>0.56669999999999998</v>
      </c>
      <c r="U308" s="103">
        <v>5.7000999999999999</v>
      </c>
      <c r="V308" s="103">
        <v>10.866</v>
      </c>
      <c r="W308" s="103">
        <v>15.064399999999999</v>
      </c>
      <c r="X308" s="103">
        <v>20.9984</v>
      </c>
      <c r="Y308" s="103">
        <v>20.9984</v>
      </c>
      <c r="Z308" s="103">
        <v>30.250599999999999</v>
      </c>
      <c r="AA308" s="103">
        <v>36.383800000000001</v>
      </c>
      <c r="AB308" s="103">
        <v>36.766300000000001</v>
      </c>
      <c r="AC308" s="103">
        <v>43.9163</v>
      </c>
      <c r="AD308" s="103">
        <v>48.597200000000001</v>
      </c>
      <c r="AE308" s="103">
        <v>56.747199999999999</v>
      </c>
      <c r="AF308" s="103">
        <v>59.381300000000003</v>
      </c>
      <c r="AG308" s="103">
        <v>60.981200000000001</v>
      </c>
      <c r="AH308" s="103">
        <v>60.431199999999997</v>
      </c>
      <c r="AI308" s="103">
        <v>60.663800000000002</v>
      </c>
      <c r="AJ308" s="103">
        <v>68.297799999999995</v>
      </c>
      <c r="AK308" s="103">
        <v>68.297799999999995</v>
      </c>
      <c r="AL308" s="103">
        <v>5.2152000000000003</v>
      </c>
      <c r="AM308" s="103">
        <v>10.666</v>
      </c>
      <c r="AN308" s="103">
        <v>13.4153</v>
      </c>
      <c r="AO308" s="103">
        <v>21.063800000000001</v>
      </c>
      <c r="AP308" s="103">
        <v>16.528700000000001</v>
      </c>
      <c r="AQ308" s="103">
        <v>16.428699999999999</v>
      </c>
      <c r="AR308" s="103">
        <v>19.029499999999999</v>
      </c>
      <c r="AS308" s="103">
        <v>22.128699999999998</v>
      </c>
      <c r="AT308" s="103">
        <v>25.696899999999999</v>
      </c>
      <c r="AU308" s="103">
        <v>27.481000000000002</v>
      </c>
      <c r="AV308" s="103">
        <v>30.214300000000001</v>
      </c>
      <c r="AW308" s="103">
        <v>34.899099999999997</v>
      </c>
      <c r="AX308" s="103">
        <v>37.532600000000002</v>
      </c>
      <c r="AY308" s="103">
        <v>41.297800000000002</v>
      </c>
      <c r="AZ308" s="103">
        <v>42.431100000000001</v>
      </c>
      <c r="BA308" s="103">
        <v>43.781100000000002</v>
      </c>
      <c r="BB308" s="103">
        <v>43.981099999999998</v>
      </c>
      <c r="BC308" s="103">
        <v>44.697000000000003</v>
      </c>
      <c r="BD308" s="103">
        <v>45.963700000000003</v>
      </c>
      <c r="BE308" s="103">
        <v>47.796999999999997</v>
      </c>
      <c r="BF308" s="103">
        <v>1.7826</v>
      </c>
      <c r="BG308" s="103">
        <v>6.8493000000000004</v>
      </c>
      <c r="BH308" s="103">
        <v>7.2484999999999999</v>
      </c>
      <c r="BI308" s="103">
        <v>12.0349</v>
      </c>
      <c r="BJ308" s="103">
        <v>15.4842</v>
      </c>
      <c r="BK308" s="5">
        <v>8.8501999999999992</v>
      </c>
      <c r="BL308" s="5">
        <v>14.5009</v>
      </c>
      <c r="BM308" s="5">
        <v>14.253299999999999</v>
      </c>
      <c r="BN308" s="5">
        <v>15.087400000000001</v>
      </c>
      <c r="BO308" s="5">
        <v>16.103999999999999</v>
      </c>
      <c r="BP308" s="5">
        <v>15.605600000000001</v>
      </c>
      <c r="BQ308" s="5">
        <v>16.6723</v>
      </c>
      <c r="BR308" s="5">
        <v>17.238199999999999</v>
      </c>
      <c r="BS308" s="5">
        <v>16.740500000000001</v>
      </c>
      <c r="BT308" s="5">
        <v>16.0913</v>
      </c>
      <c r="BU308" s="5">
        <v>18.408000000000001</v>
      </c>
      <c r="BV308" s="5"/>
      <c r="BW308" s="5"/>
      <c r="BX308" s="5"/>
      <c r="BY308" s="5"/>
      <c r="BZ308" s="5"/>
      <c r="CA308" s="5"/>
      <c r="CB308" s="105" t="s">
        <v>14</v>
      </c>
      <c r="CC308" s="106">
        <f t="shared" si="77"/>
        <v>0</v>
      </c>
      <c r="CD308" s="93">
        <f t="shared" si="78"/>
        <v>68.297799999999995</v>
      </c>
      <c r="CE308" s="107">
        <f t="shared" si="79"/>
        <v>47.796999999999997</v>
      </c>
      <c r="CF308" s="16">
        <f t="shared" si="80"/>
        <v>18.408000000000001</v>
      </c>
    </row>
    <row r="309" spans="1:85" ht="14.5" x14ac:dyDescent="0.35">
      <c r="A309" s="91" t="s">
        <v>127</v>
      </c>
      <c r="B309" s="91" t="s">
        <v>40</v>
      </c>
      <c r="C309" s="91">
        <v>568</v>
      </c>
      <c r="D309" s="91">
        <v>3506</v>
      </c>
      <c r="E309" s="91" t="str">
        <f t="shared" si="62"/>
        <v>MOTORISTA SUPLENTE3506568</v>
      </c>
      <c r="F309" s="91" t="s">
        <v>982</v>
      </c>
      <c r="G309" s="91" t="s">
        <v>43</v>
      </c>
      <c r="H309" s="91" t="s">
        <v>34</v>
      </c>
      <c r="I309" s="91" t="s">
        <v>107</v>
      </c>
      <c r="J309" s="91" t="s">
        <v>1133</v>
      </c>
      <c r="K309" s="102" t="s">
        <v>1425</v>
      </c>
      <c r="L309" s="103">
        <v>0</v>
      </c>
      <c r="M309" s="104">
        <v>5.3493000000000004</v>
      </c>
      <c r="N309" s="103">
        <v>0</v>
      </c>
      <c r="O309" s="103">
        <v>10.516</v>
      </c>
      <c r="P309" s="103">
        <v>11.416</v>
      </c>
      <c r="Q309" s="103">
        <v>7.7000999999999999</v>
      </c>
      <c r="R309" s="103">
        <v>5.6167999999999996</v>
      </c>
      <c r="S309" s="103">
        <v>5.6167999999999996</v>
      </c>
      <c r="T309" s="103">
        <v>0</v>
      </c>
      <c r="U309" s="103">
        <v>0</v>
      </c>
      <c r="V309" s="103">
        <v>0</v>
      </c>
      <c r="W309" s="103">
        <v>0</v>
      </c>
      <c r="X309" s="103">
        <v>0</v>
      </c>
      <c r="Y309" s="103">
        <v>0</v>
      </c>
      <c r="Z309" s="103">
        <v>0</v>
      </c>
      <c r="AA309" s="103">
        <v>0</v>
      </c>
      <c r="AB309" s="103">
        <v>1.52</v>
      </c>
      <c r="AC309" s="103">
        <v>2.0874000000000001</v>
      </c>
      <c r="AD309" s="103">
        <v>3.2722000000000002</v>
      </c>
      <c r="AE309" s="103">
        <v>0</v>
      </c>
      <c r="AF309" s="103">
        <v>0</v>
      </c>
      <c r="AG309" s="103">
        <v>0</v>
      </c>
      <c r="AH309" s="103">
        <v>0.73599999999999999</v>
      </c>
      <c r="AI309" s="103">
        <v>1.1019000000000001</v>
      </c>
      <c r="AJ309" s="103">
        <v>1.8345</v>
      </c>
      <c r="AK309" s="103">
        <v>1.8345</v>
      </c>
      <c r="AL309" s="103">
        <v>4.0674000000000001</v>
      </c>
      <c r="AM309" s="103">
        <v>6.1197999999999997</v>
      </c>
      <c r="AN309" s="103">
        <v>11.9214</v>
      </c>
      <c r="AO309" s="103">
        <v>13.736599999999999</v>
      </c>
      <c r="AP309" s="103">
        <v>16.654</v>
      </c>
      <c r="AQ309" s="103">
        <v>16.986599999999999</v>
      </c>
      <c r="AR309" s="103">
        <v>18.27</v>
      </c>
      <c r="AS309" s="103">
        <v>19.536000000000001</v>
      </c>
      <c r="AT309" s="103">
        <v>22.1694</v>
      </c>
      <c r="AU309" s="103">
        <v>21.336099999999998</v>
      </c>
      <c r="AV309" s="103">
        <v>23.450500000000002</v>
      </c>
      <c r="AW309" s="103">
        <v>23.720199999999998</v>
      </c>
      <c r="AX309" s="103">
        <v>28.3536</v>
      </c>
      <c r="AY309" s="103">
        <v>31.9862</v>
      </c>
      <c r="AZ309" s="103">
        <v>32.002099999999999</v>
      </c>
      <c r="BA309" s="103">
        <v>32.034700000000001</v>
      </c>
      <c r="BB309" s="103">
        <v>32.002099999999999</v>
      </c>
      <c r="BC309" s="103">
        <v>33.035400000000003</v>
      </c>
      <c r="BD309" s="103">
        <v>33.618699999999997</v>
      </c>
      <c r="BE309" s="103">
        <v>34.8187</v>
      </c>
      <c r="BF309" s="103">
        <v>1.9333</v>
      </c>
      <c r="BG309" s="103">
        <v>0</v>
      </c>
      <c r="BH309" s="103">
        <v>0</v>
      </c>
      <c r="BI309" s="103">
        <v>0</v>
      </c>
      <c r="BJ309" s="103">
        <v>2.2645</v>
      </c>
      <c r="BK309" s="5">
        <v>2.2303999999999999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/>
      <c r="BW309" s="5"/>
      <c r="BX309" s="5"/>
      <c r="BY309" s="5"/>
      <c r="BZ309" s="5"/>
      <c r="CA309" s="5"/>
      <c r="CB309" s="105" t="s">
        <v>14</v>
      </c>
      <c r="CC309" s="106">
        <f t="shared" si="77"/>
        <v>5.6167999999999996</v>
      </c>
      <c r="CD309" s="93">
        <f t="shared" si="78"/>
        <v>1.8345</v>
      </c>
      <c r="CE309" s="107">
        <f t="shared" si="79"/>
        <v>34.8187</v>
      </c>
      <c r="CF309" s="16">
        <f t="shared" si="80"/>
        <v>0</v>
      </c>
    </row>
    <row r="310" spans="1:85" ht="14.5" x14ac:dyDescent="0.35">
      <c r="A310" s="91" t="s">
        <v>203</v>
      </c>
      <c r="B310" s="91" t="s">
        <v>46</v>
      </c>
      <c r="C310" s="91">
        <v>568</v>
      </c>
      <c r="D310" s="91">
        <v>3506</v>
      </c>
      <c r="E310" s="91" t="str">
        <f t="shared" si="62"/>
        <v>MOTORISTA ENTREGADOR3506568</v>
      </c>
      <c r="F310" s="91" t="s">
        <v>982</v>
      </c>
      <c r="G310" s="91" t="s">
        <v>43</v>
      </c>
      <c r="H310" s="91" t="s">
        <v>34</v>
      </c>
      <c r="I310" s="91" t="s">
        <v>107</v>
      </c>
      <c r="J310" s="91" t="s">
        <v>1133</v>
      </c>
      <c r="K310" s="102" t="s">
        <v>1425</v>
      </c>
      <c r="L310" s="103">
        <v>0</v>
      </c>
      <c r="M310" s="104">
        <v>8.8739000000000008</v>
      </c>
      <c r="N310" s="103">
        <v>0</v>
      </c>
      <c r="O310" s="103">
        <v>21.750800000000002</v>
      </c>
      <c r="P310" s="103">
        <v>21.750800000000002</v>
      </c>
      <c r="Q310" s="103">
        <v>25.766500000000001</v>
      </c>
      <c r="R310" s="103">
        <v>27.5989</v>
      </c>
      <c r="S310" s="103">
        <v>27.5989</v>
      </c>
      <c r="T310" s="103">
        <v>0</v>
      </c>
      <c r="U310" s="103">
        <v>1.8332999999999999</v>
      </c>
      <c r="V310" s="103">
        <v>3.0992000000000002</v>
      </c>
      <c r="W310" s="103">
        <v>4.1498999999999997</v>
      </c>
      <c r="X310" s="103">
        <v>13.745900000000001</v>
      </c>
      <c r="Y310" s="103">
        <v>13.745900000000001</v>
      </c>
      <c r="Z310" s="103">
        <v>23.491900000000001</v>
      </c>
      <c r="AA310" s="103">
        <v>24.440899999999999</v>
      </c>
      <c r="AB310" s="103">
        <v>29.6066</v>
      </c>
      <c r="AC310" s="103">
        <v>40.722299999999997</v>
      </c>
      <c r="AD310" s="103">
        <v>44.5214</v>
      </c>
      <c r="AE310" s="103">
        <v>47.036299999999997</v>
      </c>
      <c r="AF310" s="103">
        <v>47.036299999999997</v>
      </c>
      <c r="AG310" s="103">
        <v>47.036299999999997</v>
      </c>
      <c r="AH310" s="103">
        <v>47.036299999999997</v>
      </c>
      <c r="AI310" s="103">
        <v>47.036299999999997</v>
      </c>
      <c r="AJ310" s="103">
        <v>47.2181</v>
      </c>
      <c r="AK310" s="103">
        <v>47.2181</v>
      </c>
      <c r="AL310" s="103">
        <v>0</v>
      </c>
      <c r="AM310" s="103">
        <v>0</v>
      </c>
      <c r="AN310" s="103">
        <v>2.5476999999999999</v>
      </c>
      <c r="AO310" s="103">
        <v>8.6142000000000003</v>
      </c>
      <c r="AP310" s="103">
        <v>16.3125</v>
      </c>
      <c r="AQ310" s="103">
        <v>17.028300000000002</v>
      </c>
      <c r="AR310" s="103">
        <v>24.792400000000001</v>
      </c>
      <c r="AS310" s="103">
        <v>29.758099999999999</v>
      </c>
      <c r="AT310" s="103">
        <v>34.341299999999997</v>
      </c>
      <c r="AU310" s="103">
        <v>38.007899999999999</v>
      </c>
      <c r="AV310" s="103">
        <v>40.540700000000001</v>
      </c>
      <c r="AW310" s="103">
        <v>50.7042</v>
      </c>
      <c r="AX310" s="103">
        <v>60.119100000000003</v>
      </c>
      <c r="AY310" s="103">
        <v>64.000799999999998</v>
      </c>
      <c r="AZ310" s="103">
        <v>65.750799999999998</v>
      </c>
      <c r="BA310" s="103">
        <v>66.650800000000004</v>
      </c>
      <c r="BB310" s="103">
        <v>66.750799999999998</v>
      </c>
      <c r="BC310" s="103">
        <v>67.166700000000006</v>
      </c>
      <c r="BD310" s="103">
        <v>67.567400000000006</v>
      </c>
      <c r="BE310" s="103">
        <v>71.2166</v>
      </c>
      <c r="BF310" s="103">
        <v>0</v>
      </c>
      <c r="BG310" s="103">
        <v>0.31430000000000002</v>
      </c>
      <c r="BH310" s="103">
        <v>1.0143</v>
      </c>
      <c r="BI310" s="103">
        <v>4.7801</v>
      </c>
      <c r="BJ310" s="103">
        <v>6.8118999999999996</v>
      </c>
      <c r="BK310" s="5">
        <v>5.1618000000000004</v>
      </c>
      <c r="BL310" s="5">
        <v>16.376000000000001</v>
      </c>
      <c r="BM310" s="5">
        <v>22.424399999999999</v>
      </c>
      <c r="BN310" s="5">
        <v>27.722799999999999</v>
      </c>
      <c r="BO310" s="5">
        <v>33.5212</v>
      </c>
      <c r="BP310" s="5">
        <v>36.087800000000001</v>
      </c>
      <c r="BQ310" s="5">
        <v>36.137799999999999</v>
      </c>
      <c r="BR310" s="5">
        <v>37.020299999999999</v>
      </c>
      <c r="BS310" s="5">
        <v>36.618000000000002</v>
      </c>
      <c r="BT310" s="5">
        <v>37.651299999999999</v>
      </c>
      <c r="BU310" s="5">
        <v>39.450499999999998</v>
      </c>
      <c r="BV310" s="5"/>
      <c r="BW310" s="5"/>
      <c r="BX310" s="5"/>
      <c r="BY310" s="5"/>
      <c r="BZ310" s="5"/>
      <c r="CA310" s="5"/>
      <c r="CB310" s="105" t="s">
        <v>14</v>
      </c>
      <c r="CC310" s="106">
        <f t="shared" si="77"/>
        <v>27.5989</v>
      </c>
      <c r="CD310" s="93">
        <f t="shared" si="78"/>
        <v>47.2181</v>
      </c>
      <c r="CE310" s="107">
        <f t="shared" si="79"/>
        <v>71.2166</v>
      </c>
      <c r="CF310" s="16">
        <f t="shared" si="80"/>
        <v>39.450499999999998</v>
      </c>
    </row>
    <row r="311" spans="1:85" ht="14.5" x14ac:dyDescent="0.35">
      <c r="A311" s="91" t="s">
        <v>125</v>
      </c>
      <c r="B311" s="91" t="s">
        <v>40</v>
      </c>
      <c r="C311" s="91">
        <v>568</v>
      </c>
      <c r="D311" s="91">
        <v>3506</v>
      </c>
      <c r="E311" s="91" t="str">
        <f t="shared" si="62"/>
        <v>MOTORISTA SUPLENTE3506568</v>
      </c>
      <c r="F311" s="91" t="s">
        <v>982</v>
      </c>
      <c r="G311" s="91" t="s">
        <v>43</v>
      </c>
      <c r="H311" s="91" t="s">
        <v>34</v>
      </c>
      <c r="I311" s="91" t="s">
        <v>107</v>
      </c>
      <c r="J311" s="91" t="s">
        <v>1133</v>
      </c>
      <c r="K311" s="102" t="s">
        <v>1425</v>
      </c>
      <c r="L311" s="103">
        <v>0</v>
      </c>
      <c r="M311" s="104">
        <v>0</v>
      </c>
      <c r="N311" s="103">
        <v>0</v>
      </c>
      <c r="O311" s="103">
        <v>0</v>
      </c>
      <c r="P311" s="103">
        <v>0</v>
      </c>
      <c r="Q311" s="103">
        <v>0</v>
      </c>
      <c r="R311" s="103">
        <v>0</v>
      </c>
      <c r="S311" s="103">
        <v>0</v>
      </c>
      <c r="T311" s="103">
        <v>1.2985</v>
      </c>
      <c r="U311" s="103">
        <v>5.2484000000000002</v>
      </c>
      <c r="V311" s="103">
        <v>7.1150000000000002</v>
      </c>
      <c r="W311" s="103">
        <v>11.9468</v>
      </c>
      <c r="X311" s="103">
        <v>19.5626</v>
      </c>
      <c r="Y311" s="103">
        <v>19.5626</v>
      </c>
      <c r="Z311" s="103">
        <v>29.1768</v>
      </c>
      <c r="AA311" s="103">
        <v>35.1751</v>
      </c>
      <c r="AB311" s="103">
        <v>42.240200000000002</v>
      </c>
      <c r="AC311" s="103">
        <v>48.072499999999998</v>
      </c>
      <c r="AD311" s="103">
        <v>45.3048</v>
      </c>
      <c r="AE311" s="103">
        <v>48.269100000000002</v>
      </c>
      <c r="AF311" s="103">
        <v>54.368200000000002</v>
      </c>
      <c r="AG311" s="103">
        <v>56.135599999999997</v>
      </c>
      <c r="AH311" s="103">
        <v>57.052999999999997</v>
      </c>
      <c r="AI311" s="103">
        <v>58.735500000000002</v>
      </c>
      <c r="AJ311" s="103">
        <v>63.567799999999998</v>
      </c>
      <c r="AK311" s="103">
        <v>63.567799999999998</v>
      </c>
      <c r="AL311" s="103">
        <v>3.5150000000000001</v>
      </c>
      <c r="AM311" s="103">
        <v>8.5814000000000004</v>
      </c>
      <c r="AN311" s="103">
        <v>11.578099999999999</v>
      </c>
      <c r="AO311" s="103">
        <v>17.8765</v>
      </c>
      <c r="AP311" s="103">
        <v>20.158200000000001</v>
      </c>
      <c r="AQ311" s="103">
        <v>19.040800000000001</v>
      </c>
      <c r="AR311" s="103">
        <v>21.388500000000001</v>
      </c>
      <c r="AS311" s="103">
        <v>25.485399999999998</v>
      </c>
      <c r="AT311" s="103">
        <v>25.9346</v>
      </c>
      <c r="AU311" s="103">
        <v>26.917899999999999</v>
      </c>
      <c r="AV311" s="103">
        <v>30.584599999999998</v>
      </c>
      <c r="AW311" s="103">
        <v>32.184600000000003</v>
      </c>
      <c r="AX311" s="103">
        <v>36.698099999999997</v>
      </c>
      <c r="AY311" s="103">
        <v>37.462400000000002</v>
      </c>
      <c r="AZ311" s="103">
        <v>37.229799999999997</v>
      </c>
      <c r="BA311" s="103">
        <v>38.1631</v>
      </c>
      <c r="BB311" s="103">
        <v>38.846400000000003</v>
      </c>
      <c r="BC311" s="103">
        <v>38.929699999999997</v>
      </c>
      <c r="BD311" s="103">
        <v>40.661499999999997</v>
      </c>
      <c r="BE311" s="103">
        <v>40.694800000000001</v>
      </c>
      <c r="BF311" s="103">
        <v>2.6492</v>
      </c>
      <c r="BG311" s="103">
        <v>4.6135000000000002</v>
      </c>
      <c r="BH311" s="103">
        <v>6.5800999999999998</v>
      </c>
      <c r="BI311" s="103">
        <v>7.6127000000000002</v>
      </c>
      <c r="BJ311" s="103">
        <v>8.7786000000000008</v>
      </c>
      <c r="BK311" s="5">
        <v>2.5604</v>
      </c>
      <c r="BL311" s="5">
        <v>3.5445000000000002</v>
      </c>
      <c r="BM311" s="5">
        <v>9.5443999999999996</v>
      </c>
      <c r="BN311" s="5">
        <v>14.3103</v>
      </c>
      <c r="BO311" s="5">
        <v>14.3444</v>
      </c>
      <c r="BP311" s="5">
        <v>14.9603</v>
      </c>
      <c r="BQ311" s="5">
        <v>15.0603</v>
      </c>
      <c r="BR311" s="5">
        <v>16.759499999999999</v>
      </c>
      <c r="BS311" s="5">
        <v>18.025400000000001</v>
      </c>
      <c r="BT311" s="5">
        <v>19.1754</v>
      </c>
      <c r="BU311" s="5">
        <v>21.775400000000001</v>
      </c>
      <c r="BV311" s="5"/>
      <c r="BW311" s="5"/>
      <c r="BX311" s="5"/>
      <c r="BY311" s="5"/>
      <c r="BZ311" s="5"/>
      <c r="CA311" s="5"/>
      <c r="CB311" s="105" t="s">
        <v>14</v>
      </c>
      <c r="CC311" s="106">
        <f t="shared" si="77"/>
        <v>0</v>
      </c>
      <c r="CD311" s="93">
        <f t="shared" si="78"/>
        <v>63.567799999999998</v>
      </c>
      <c r="CE311" s="107">
        <f t="shared" si="79"/>
        <v>40.694800000000001</v>
      </c>
      <c r="CF311" s="16">
        <f t="shared" si="80"/>
        <v>21.775400000000001</v>
      </c>
    </row>
    <row r="312" spans="1:85" ht="14.5" x14ac:dyDescent="0.35">
      <c r="A312" s="91" t="s">
        <v>178</v>
      </c>
      <c r="B312" s="91" t="s">
        <v>40</v>
      </c>
      <c r="C312" s="91">
        <v>568</v>
      </c>
      <c r="D312" s="91">
        <v>3506</v>
      </c>
      <c r="E312" s="91" t="str">
        <f t="shared" si="62"/>
        <v>MOTORISTA SUPLENTE3506568</v>
      </c>
      <c r="F312" s="91" t="s">
        <v>982</v>
      </c>
      <c r="G312" s="91" t="s">
        <v>43</v>
      </c>
      <c r="H312" s="91" t="s">
        <v>34</v>
      </c>
      <c r="I312" s="91" t="s">
        <v>107</v>
      </c>
      <c r="J312" s="91" t="s">
        <v>1133</v>
      </c>
      <c r="K312" s="102" t="s">
        <v>1425</v>
      </c>
      <c r="L312" s="103">
        <v>0</v>
      </c>
      <c r="M312" s="104">
        <v>0</v>
      </c>
      <c r="N312" s="103">
        <v>0</v>
      </c>
      <c r="O312" s="103">
        <v>0</v>
      </c>
      <c r="P312" s="103">
        <v>0</v>
      </c>
      <c r="Q312" s="103">
        <v>0</v>
      </c>
      <c r="R312" s="103">
        <v>0</v>
      </c>
      <c r="S312" s="103">
        <v>0</v>
      </c>
      <c r="T312" s="103">
        <v>0</v>
      </c>
      <c r="U312" s="103">
        <v>0</v>
      </c>
      <c r="V312" s="103">
        <v>0</v>
      </c>
      <c r="W312" s="103">
        <v>0</v>
      </c>
      <c r="X312" s="103">
        <v>5.9657999999999998</v>
      </c>
      <c r="Y312" s="103">
        <v>5.9657999999999998</v>
      </c>
      <c r="Z312" s="103">
        <v>14.781599999999999</v>
      </c>
      <c r="AA312" s="103">
        <v>21.863800000000001</v>
      </c>
      <c r="AB312" s="103">
        <v>30.529499999999999</v>
      </c>
      <c r="AC312" s="103">
        <v>37.012700000000002</v>
      </c>
      <c r="AD312" s="103">
        <v>46.412599999999998</v>
      </c>
      <c r="AE312" s="103">
        <v>49.944400000000002</v>
      </c>
      <c r="AF312" s="103">
        <v>52.011800000000001</v>
      </c>
      <c r="AG312" s="103">
        <v>52.495899999999999</v>
      </c>
      <c r="AH312" s="103">
        <v>53.363300000000002</v>
      </c>
      <c r="AI312" s="103">
        <v>55.113300000000002</v>
      </c>
      <c r="AJ312" s="103">
        <v>58.08</v>
      </c>
      <c r="AK312" s="103">
        <v>58.08</v>
      </c>
      <c r="AL312" s="103">
        <v>3.85</v>
      </c>
      <c r="AM312" s="103">
        <v>8.7841000000000005</v>
      </c>
      <c r="AN312" s="103">
        <v>12.7841</v>
      </c>
      <c r="AO312" s="103">
        <v>18.633400000000002</v>
      </c>
      <c r="AP312" s="103">
        <v>18.099299999999999</v>
      </c>
      <c r="AQ312" s="103">
        <v>19.499300000000002</v>
      </c>
      <c r="AR312" s="103">
        <v>21.966000000000001</v>
      </c>
      <c r="AS312" s="103">
        <v>24.451599999999999</v>
      </c>
      <c r="AT312" s="103">
        <v>28.285699999999999</v>
      </c>
      <c r="AU312" s="103">
        <v>29.835000000000001</v>
      </c>
      <c r="AV312" s="103">
        <v>32.085700000000003</v>
      </c>
      <c r="AW312" s="103">
        <v>38.569800000000001</v>
      </c>
      <c r="AX312" s="103">
        <v>44.451599999999999</v>
      </c>
      <c r="AY312" s="103">
        <v>46.052399999999999</v>
      </c>
      <c r="AZ312" s="103">
        <v>46.052399999999999</v>
      </c>
      <c r="BA312" s="103">
        <v>46.052399999999999</v>
      </c>
      <c r="BB312" s="103">
        <v>47.568300000000001</v>
      </c>
      <c r="BC312" s="103">
        <v>49.452399999999997</v>
      </c>
      <c r="BD312" s="103">
        <v>48.451700000000002</v>
      </c>
      <c r="BE312" s="103">
        <v>48.951700000000002</v>
      </c>
      <c r="BF312" s="103">
        <v>2.9506999999999999</v>
      </c>
      <c r="BG312" s="103">
        <v>5.1673999999999998</v>
      </c>
      <c r="BH312" s="103">
        <v>9.1333000000000002</v>
      </c>
      <c r="BI312" s="103">
        <v>8.7674000000000003</v>
      </c>
      <c r="BJ312" s="103">
        <v>13.7189</v>
      </c>
      <c r="BK312" s="5">
        <v>1.1009</v>
      </c>
      <c r="BL312" s="5">
        <v>7.8682999999999996</v>
      </c>
      <c r="BM312" s="5">
        <v>12.684200000000001</v>
      </c>
      <c r="BN312" s="5">
        <v>13.084199999999999</v>
      </c>
      <c r="BO312" s="5">
        <v>0</v>
      </c>
      <c r="BP312" s="5">
        <v>1.3684000000000001</v>
      </c>
      <c r="BQ312" s="5">
        <v>1.3684000000000001</v>
      </c>
      <c r="BR312" s="5">
        <v>1.3684000000000001</v>
      </c>
      <c r="BS312" s="5">
        <v>10.1343</v>
      </c>
      <c r="BT312" s="5">
        <v>14.117599999999999</v>
      </c>
      <c r="BU312" s="5">
        <v>15.951700000000001</v>
      </c>
      <c r="BV312" s="5"/>
      <c r="BW312" s="5"/>
      <c r="BX312" s="5"/>
      <c r="BY312" s="5"/>
      <c r="BZ312" s="5"/>
      <c r="CA312" s="5"/>
      <c r="CB312" s="105" t="s">
        <v>14</v>
      </c>
      <c r="CC312" s="106">
        <f t="shared" si="77"/>
        <v>0</v>
      </c>
      <c r="CD312" s="93">
        <f t="shared" si="78"/>
        <v>58.08</v>
      </c>
      <c r="CE312" s="107">
        <f t="shared" si="79"/>
        <v>48.951700000000002</v>
      </c>
      <c r="CF312" s="16">
        <f t="shared" si="80"/>
        <v>15.951700000000001</v>
      </c>
    </row>
    <row r="313" spans="1:85" ht="14.5" x14ac:dyDescent="0.35">
      <c r="A313" s="91" t="s">
        <v>139</v>
      </c>
      <c r="B313" s="91" t="s">
        <v>46</v>
      </c>
      <c r="C313" s="91">
        <v>568</v>
      </c>
      <c r="D313" s="91">
        <v>3506</v>
      </c>
      <c r="E313" s="91" t="str">
        <f t="shared" si="62"/>
        <v>MOTORISTA ENTREGADOR3506568</v>
      </c>
      <c r="F313" s="91" t="s">
        <v>982</v>
      </c>
      <c r="G313" s="91" t="s">
        <v>43</v>
      </c>
      <c r="H313" s="91" t="s">
        <v>34</v>
      </c>
      <c r="I313" s="91" t="s">
        <v>107</v>
      </c>
      <c r="J313" s="91" t="s">
        <v>1133</v>
      </c>
      <c r="K313" s="102" t="s">
        <v>1425</v>
      </c>
      <c r="L313" s="103">
        <v>0</v>
      </c>
      <c r="M313" s="104">
        <v>44.633800000000001</v>
      </c>
      <c r="N313" s="103">
        <v>0</v>
      </c>
      <c r="O313" s="103">
        <v>59.102800000000002</v>
      </c>
      <c r="P313" s="103">
        <v>59.669499999999999</v>
      </c>
      <c r="Q313" s="103">
        <v>62.770299999999999</v>
      </c>
      <c r="R313" s="103">
        <v>64.502899999999997</v>
      </c>
      <c r="S313" s="103">
        <v>64.502899999999997</v>
      </c>
      <c r="T313" s="103">
        <v>0</v>
      </c>
      <c r="U313" s="103">
        <v>5.3826000000000001</v>
      </c>
      <c r="V313" s="103">
        <v>1.8826000000000001</v>
      </c>
      <c r="W313" s="103">
        <v>5.2324999999999999</v>
      </c>
      <c r="X313" s="103">
        <v>15.0817</v>
      </c>
      <c r="Y313" s="103">
        <v>15.0817</v>
      </c>
      <c r="Z313" s="103">
        <v>23.265699999999999</v>
      </c>
      <c r="AA313" s="103">
        <v>29.533100000000001</v>
      </c>
      <c r="AB313" s="103">
        <v>35.283799999999999</v>
      </c>
      <c r="AC313" s="103">
        <v>42.732300000000002</v>
      </c>
      <c r="AD313" s="103">
        <v>48.0989</v>
      </c>
      <c r="AE313" s="103">
        <v>52.1997</v>
      </c>
      <c r="AF313" s="103">
        <v>56.247500000000002</v>
      </c>
      <c r="AG313" s="103">
        <v>57.480800000000002</v>
      </c>
      <c r="AH313" s="103">
        <v>58.730800000000002</v>
      </c>
      <c r="AI313" s="103">
        <v>58.730800000000002</v>
      </c>
      <c r="AJ313" s="103">
        <v>45.616500000000002</v>
      </c>
      <c r="AK313" s="103">
        <v>45.616500000000002</v>
      </c>
      <c r="AL313" s="103">
        <v>30.164300000000001</v>
      </c>
      <c r="AM313" s="103">
        <v>9.7498000000000005</v>
      </c>
      <c r="AN313" s="103">
        <v>13.449</v>
      </c>
      <c r="AO313" s="103">
        <v>17.631399999999999</v>
      </c>
      <c r="AP313" s="103">
        <v>19.363099999999999</v>
      </c>
      <c r="AQ313" s="103">
        <v>20.079000000000001</v>
      </c>
      <c r="AR313" s="103">
        <v>24.3781</v>
      </c>
      <c r="AS313" s="103">
        <v>26.545400000000001</v>
      </c>
      <c r="AT313" s="103">
        <v>29.1462</v>
      </c>
      <c r="AU313" s="103">
        <v>31.845300000000002</v>
      </c>
      <c r="AV313" s="103">
        <v>31.693100000000001</v>
      </c>
      <c r="AW313" s="103">
        <v>35.308199999999999</v>
      </c>
      <c r="AX313" s="103">
        <v>40.274099999999997</v>
      </c>
      <c r="AY313" s="103">
        <v>47.357199999999999</v>
      </c>
      <c r="AZ313" s="103">
        <v>47.357199999999999</v>
      </c>
      <c r="BA313" s="103">
        <v>47.189799999999998</v>
      </c>
      <c r="BB313" s="103">
        <v>47.4557</v>
      </c>
      <c r="BC313" s="103">
        <v>47.855699999999999</v>
      </c>
      <c r="BD313" s="103">
        <v>46.855699999999999</v>
      </c>
      <c r="BE313" s="103">
        <v>46.571599999999997</v>
      </c>
      <c r="BF313" s="103">
        <v>2.8157999999999999</v>
      </c>
      <c r="BG313" s="103">
        <v>6.6148999999999996</v>
      </c>
      <c r="BH313" s="103">
        <v>8.0306999999999995</v>
      </c>
      <c r="BI313" s="103">
        <v>6.9298999999999999</v>
      </c>
      <c r="BJ313" s="103">
        <v>9.3306000000000004</v>
      </c>
      <c r="BK313" s="5">
        <v>11.5131</v>
      </c>
      <c r="BL313" s="5">
        <v>15.8462</v>
      </c>
      <c r="BM313" s="5">
        <v>19.427900000000001</v>
      </c>
      <c r="BN313" s="5">
        <v>19.427900000000001</v>
      </c>
      <c r="BO313" s="5">
        <v>19.427900000000001</v>
      </c>
      <c r="BP313" s="5">
        <v>19.427900000000001</v>
      </c>
      <c r="BQ313" s="5">
        <v>19.427900000000001</v>
      </c>
      <c r="BR313" s="5">
        <v>19.427900000000001</v>
      </c>
      <c r="BS313" s="5">
        <v>19.427900000000001</v>
      </c>
      <c r="BT313" s="5">
        <v>19.427900000000001</v>
      </c>
      <c r="BU313" s="5">
        <v>22.777699999999999</v>
      </c>
      <c r="BV313" s="5"/>
      <c r="BW313" s="5"/>
      <c r="BX313" s="5"/>
      <c r="BY313" s="5"/>
      <c r="BZ313" s="5"/>
      <c r="CA313" s="5"/>
      <c r="CB313" s="105" t="s">
        <v>14</v>
      </c>
      <c r="CC313" s="106">
        <f t="shared" si="77"/>
        <v>64.502899999999997</v>
      </c>
      <c r="CD313" s="93">
        <f t="shared" si="78"/>
        <v>45.616500000000002</v>
      </c>
      <c r="CE313" s="107">
        <f t="shared" si="79"/>
        <v>46.571599999999997</v>
      </c>
      <c r="CF313" s="16">
        <f t="shared" si="80"/>
        <v>22.777699999999999</v>
      </c>
    </row>
    <row r="314" spans="1:85" ht="14.5" x14ac:dyDescent="0.35">
      <c r="A314" s="91" t="s">
        <v>261</v>
      </c>
      <c r="B314" s="91" t="s">
        <v>49</v>
      </c>
      <c r="C314" s="91">
        <v>599</v>
      </c>
      <c r="D314" s="91">
        <v>3506</v>
      </c>
      <c r="E314" s="91" t="str">
        <f t="shared" si="62"/>
        <v>MOTORISTA ENTREGADOR ABASTECEDOR3506599</v>
      </c>
      <c r="F314" s="91" t="s">
        <v>982</v>
      </c>
      <c r="G314" s="91" t="s">
        <v>43</v>
      </c>
      <c r="H314" s="91" t="s">
        <v>51</v>
      </c>
      <c r="I314" s="91" t="s">
        <v>107</v>
      </c>
      <c r="J314" s="91" t="s">
        <v>1133</v>
      </c>
      <c r="K314" s="102" t="s">
        <v>1425</v>
      </c>
      <c r="L314" s="103">
        <v>0</v>
      </c>
      <c r="M314" s="104">
        <v>15.4224</v>
      </c>
      <c r="N314" s="103">
        <v>0</v>
      </c>
      <c r="O314" s="103">
        <v>13.521699999999999</v>
      </c>
      <c r="P314" s="103">
        <v>13.887600000000001</v>
      </c>
      <c r="Q314" s="103">
        <v>11.388299999999999</v>
      </c>
      <c r="R314" s="103">
        <v>12.6881</v>
      </c>
      <c r="S314" s="103">
        <v>12.6881</v>
      </c>
      <c r="T314" s="103">
        <v>0</v>
      </c>
      <c r="U314" s="103">
        <v>6.1821000000000002</v>
      </c>
      <c r="V314" s="103">
        <v>12.3804</v>
      </c>
      <c r="W314" s="103">
        <v>15.045299999999999</v>
      </c>
      <c r="X314" s="103">
        <v>22.859300000000001</v>
      </c>
      <c r="Y314" s="103">
        <v>22.859300000000001</v>
      </c>
      <c r="Z314" s="103">
        <v>30.3719</v>
      </c>
      <c r="AA314" s="103">
        <v>34.488500000000002</v>
      </c>
      <c r="AB314" s="103">
        <v>39.868000000000002</v>
      </c>
      <c r="AC314" s="103">
        <v>42.700299999999999</v>
      </c>
      <c r="AD314" s="103">
        <v>47.682000000000002</v>
      </c>
      <c r="AE314" s="103">
        <v>52.747599999999998</v>
      </c>
      <c r="AF314" s="103">
        <v>46.964300000000001</v>
      </c>
      <c r="AG314" s="103">
        <v>47.414200000000001</v>
      </c>
      <c r="AH314" s="103">
        <v>47.930100000000003</v>
      </c>
      <c r="AI314" s="103">
        <v>47.930100000000003</v>
      </c>
      <c r="AJ314" s="103">
        <v>50.4634</v>
      </c>
      <c r="AK314" s="103">
        <v>50.4634</v>
      </c>
      <c r="AL314" s="103">
        <v>3.5156000000000001</v>
      </c>
      <c r="AM314" s="103">
        <v>6.4981</v>
      </c>
      <c r="AN314" s="103">
        <v>13.0646</v>
      </c>
      <c r="AO314" s="103">
        <v>19.328800000000001</v>
      </c>
      <c r="AP314" s="103">
        <v>20.575700000000001</v>
      </c>
      <c r="AQ314" s="103">
        <v>21.625599999999999</v>
      </c>
      <c r="AR314" s="103">
        <v>27.523</v>
      </c>
      <c r="AS314" s="103">
        <v>30.337900000000001</v>
      </c>
      <c r="AT314" s="103">
        <v>31.5535</v>
      </c>
      <c r="AU314" s="103">
        <v>32.868400000000001</v>
      </c>
      <c r="AV314" s="103">
        <v>33.566499999999998</v>
      </c>
      <c r="AW314" s="103">
        <v>29.179300000000001</v>
      </c>
      <c r="AX314" s="103">
        <v>30.6602</v>
      </c>
      <c r="AY314" s="103">
        <v>24.091899999999999</v>
      </c>
      <c r="AZ314" s="103">
        <v>25.041799999999999</v>
      </c>
      <c r="BA314" s="103">
        <v>22.491800000000001</v>
      </c>
      <c r="BB314" s="103">
        <v>22.741800000000001</v>
      </c>
      <c r="BC314" s="103">
        <v>24.041699999999999</v>
      </c>
      <c r="BD314" s="103">
        <v>26.023499999999999</v>
      </c>
      <c r="BE314" s="103">
        <v>26.273499999999999</v>
      </c>
      <c r="BF314" s="103">
        <v>2.6825000000000001</v>
      </c>
      <c r="BG314" s="103">
        <v>4.6166</v>
      </c>
      <c r="BH314" s="103">
        <v>6.6158000000000001</v>
      </c>
      <c r="BI314" s="103">
        <v>12.396800000000001</v>
      </c>
      <c r="BJ314" s="103">
        <v>13.7127</v>
      </c>
      <c r="BK314" s="5">
        <v>21.126999999999999</v>
      </c>
      <c r="BL314" s="5">
        <v>17.010300000000001</v>
      </c>
      <c r="BM314" s="5">
        <v>19.191400000000002</v>
      </c>
      <c r="BN314" s="5">
        <v>22.840599999999998</v>
      </c>
      <c r="BO314" s="5">
        <v>23.107199999999999</v>
      </c>
      <c r="BP314" s="5">
        <v>25.639800000000001</v>
      </c>
      <c r="BQ314" s="5">
        <v>27.239699999999999</v>
      </c>
      <c r="BR314" s="5">
        <v>30.4556</v>
      </c>
      <c r="BS314" s="5">
        <v>33.869900000000001</v>
      </c>
      <c r="BT314" s="5">
        <v>35.269100000000002</v>
      </c>
      <c r="BU314" s="5">
        <v>38.8675</v>
      </c>
      <c r="BV314" s="5"/>
      <c r="BW314" s="5"/>
      <c r="BX314" s="5"/>
      <c r="BY314" s="5"/>
      <c r="BZ314" s="5"/>
      <c r="CA314" s="5"/>
      <c r="CB314" s="105" t="s">
        <v>14</v>
      </c>
      <c r="CC314" s="106">
        <f t="shared" si="77"/>
        <v>12.6881</v>
      </c>
      <c r="CD314" s="93">
        <f t="shared" si="78"/>
        <v>50.4634</v>
      </c>
      <c r="CE314" s="107">
        <f t="shared" si="79"/>
        <v>26.273499999999999</v>
      </c>
      <c r="CF314" s="16">
        <f t="shared" si="80"/>
        <v>38.8675</v>
      </c>
    </row>
    <row r="315" spans="1:85" ht="14.5" x14ac:dyDescent="0.35">
      <c r="A315" s="91" t="s">
        <v>221</v>
      </c>
      <c r="B315" s="91" t="s">
        <v>49</v>
      </c>
      <c r="C315" s="91">
        <v>599</v>
      </c>
      <c r="D315" s="91">
        <v>3506</v>
      </c>
      <c r="E315" s="91" t="str">
        <f t="shared" si="62"/>
        <v>MOTORISTA ENTREGADOR ABASTECEDOR3506599</v>
      </c>
      <c r="F315" s="91" t="s">
        <v>982</v>
      </c>
      <c r="G315" s="91" t="s">
        <v>43</v>
      </c>
      <c r="H315" s="91" t="s">
        <v>51</v>
      </c>
      <c r="I315" s="91" t="s">
        <v>107</v>
      </c>
      <c r="J315" s="91" t="s">
        <v>1133</v>
      </c>
      <c r="K315" s="102" t="s">
        <v>1425</v>
      </c>
      <c r="L315" s="103">
        <v>0</v>
      </c>
      <c r="M315" s="104">
        <v>31.506</v>
      </c>
      <c r="N315" s="103">
        <v>0</v>
      </c>
      <c r="O315" s="103">
        <v>41.667700000000004</v>
      </c>
      <c r="P315" s="103">
        <v>42.017699999999998</v>
      </c>
      <c r="Q315" s="103">
        <v>42.019199999999998</v>
      </c>
      <c r="R315" s="103">
        <v>40.519199999999998</v>
      </c>
      <c r="S315" s="103">
        <v>40.519199999999998</v>
      </c>
      <c r="T315" s="103">
        <v>0</v>
      </c>
      <c r="U315" s="103">
        <v>3.9832999999999998</v>
      </c>
      <c r="V315" s="103">
        <v>7.0991</v>
      </c>
      <c r="W315" s="103">
        <v>11.9825</v>
      </c>
      <c r="X315" s="103">
        <v>18.215</v>
      </c>
      <c r="Y315" s="103">
        <v>18.215</v>
      </c>
      <c r="Z315" s="103">
        <v>18.215</v>
      </c>
      <c r="AA315" s="103">
        <v>18.215</v>
      </c>
      <c r="AB315" s="103">
        <v>18.215</v>
      </c>
      <c r="AC315" s="103">
        <v>18.215</v>
      </c>
      <c r="AD315" s="103">
        <v>24.649100000000001</v>
      </c>
      <c r="AE315" s="103">
        <v>30.3489</v>
      </c>
      <c r="AF315" s="103">
        <v>37.7973</v>
      </c>
      <c r="AG315" s="103">
        <v>37.7973</v>
      </c>
      <c r="AH315" s="103">
        <v>41.448</v>
      </c>
      <c r="AI315" s="103">
        <v>41.9313</v>
      </c>
      <c r="AJ315" s="103">
        <v>47.096400000000003</v>
      </c>
      <c r="AK315" s="103">
        <v>47.096400000000003</v>
      </c>
      <c r="AL315" s="103">
        <v>8.0991</v>
      </c>
      <c r="AM315" s="103">
        <v>16.248799999999999</v>
      </c>
      <c r="AN315" s="103">
        <v>21.180599999999998</v>
      </c>
      <c r="AO315" s="103">
        <v>22.230599999999999</v>
      </c>
      <c r="AP315" s="103">
        <v>21.3965</v>
      </c>
      <c r="AQ315" s="103">
        <v>23.694900000000001</v>
      </c>
      <c r="AR315" s="103">
        <v>28.140799999999999</v>
      </c>
      <c r="AS315" s="103">
        <v>29.4056</v>
      </c>
      <c r="AT315" s="103">
        <v>34.154699999999998</v>
      </c>
      <c r="AU315" s="103">
        <v>37.820399999999999</v>
      </c>
      <c r="AV315" s="103">
        <v>39.218699999999998</v>
      </c>
      <c r="AW315" s="103">
        <v>42.4497</v>
      </c>
      <c r="AX315" s="103">
        <v>49.116300000000003</v>
      </c>
      <c r="AY315" s="103">
        <v>56.115400000000001</v>
      </c>
      <c r="AZ315" s="103">
        <v>57.081299999999999</v>
      </c>
      <c r="BA315" s="103">
        <v>58.747199999999999</v>
      </c>
      <c r="BB315" s="103">
        <v>60.513100000000001</v>
      </c>
      <c r="BC315" s="103">
        <v>62.296399999999998</v>
      </c>
      <c r="BD315" s="103">
        <v>65.194800000000001</v>
      </c>
      <c r="BE315" s="103">
        <v>66.710700000000003</v>
      </c>
      <c r="BF315" s="103">
        <v>5.7808000000000002</v>
      </c>
      <c r="BG315" s="103">
        <v>14.7799</v>
      </c>
      <c r="BH315" s="103">
        <v>8.1132000000000009</v>
      </c>
      <c r="BI315" s="103">
        <v>13.6129</v>
      </c>
      <c r="BJ315" s="103">
        <v>14.7128</v>
      </c>
      <c r="BK315" s="5">
        <v>20.879300000000001</v>
      </c>
      <c r="BL315" s="5">
        <v>25.827500000000001</v>
      </c>
      <c r="BM315" s="5">
        <v>36.944299999999998</v>
      </c>
      <c r="BN315" s="5">
        <v>45.526899999999998</v>
      </c>
      <c r="BO315" s="5">
        <v>52.459400000000002</v>
      </c>
      <c r="BP315" s="5">
        <v>59.826000000000001</v>
      </c>
      <c r="BQ315" s="5">
        <v>62.657800000000002</v>
      </c>
      <c r="BR315" s="5">
        <v>68.007000000000005</v>
      </c>
      <c r="BS315" s="5">
        <v>69.640299999999996</v>
      </c>
      <c r="BT315" s="5">
        <v>62.622900000000001</v>
      </c>
      <c r="BU315" s="5">
        <v>57.003999999999998</v>
      </c>
      <c r="BV315" s="5"/>
      <c r="BW315" s="5"/>
      <c r="BX315" s="5"/>
      <c r="BY315" s="5"/>
      <c r="BZ315" s="5"/>
      <c r="CA315" s="5"/>
      <c r="CB315" s="105" t="s">
        <v>14</v>
      </c>
      <c r="CC315" s="106">
        <f t="shared" si="77"/>
        <v>40.519199999999998</v>
      </c>
      <c r="CD315" s="93">
        <f t="shared" si="78"/>
        <v>47.096400000000003</v>
      </c>
      <c r="CE315" s="107">
        <f t="shared" si="79"/>
        <v>66.710700000000003</v>
      </c>
      <c r="CF315" s="16">
        <f t="shared" si="80"/>
        <v>57.003999999999998</v>
      </c>
    </row>
    <row r="316" spans="1:85" ht="14.5" x14ac:dyDescent="0.35">
      <c r="A316" s="91" t="s">
        <v>68</v>
      </c>
      <c r="B316" s="91" t="s">
        <v>40</v>
      </c>
      <c r="C316" s="91">
        <v>568</v>
      </c>
      <c r="D316" s="91">
        <v>3503</v>
      </c>
      <c r="E316" s="91" t="str">
        <f t="shared" si="62"/>
        <v>MOTORISTA SUPLENTE3503568</v>
      </c>
      <c r="F316" s="91" t="s">
        <v>982</v>
      </c>
      <c r="G316" s="91" t="s">
        <v>33</v>
      </c>
      <c r="H316" s="91" t="s">
        <v>34</v>
      </c>
      <c r="I316" s="91" t="s">
        <v>35</v>
      </c>
      <c r="J316" s="91" t="s">
        <v>1133</v>
      </c>
      <c r="K316" s="102" t="s">
        <v>1063</v>
      </c>
      <c r="L316" s="103">
        <v>0</v>
      </c>
      <c r="M316" s="104">
        <v>17.378499999999999</v>
      </c>
      <c r="N316" s="103">
        <v>0</v>
      </c>
      <c r="O316" s="103">
        <v>0</v>
      </c>
      <c r="P316" s="103">
        <v>0</v>
      </c>
      <c r="Q316" s="103">
        <v>0</v>
      </c>
      <c r="R316" s="103">
        <v>0</v>
      </c>
      <c r="S316" s="103">
        <v>0</v>
      </c>
      <c r="T316" s="103">
        <v>0</v>
      </c>
      <c r="U316" s="103">
        <v>0</v>
      </c>
      <c r="V316" s="103">
        <v>0</v>
      </c>
      <c r="W316" s="103">
        <v>0</v>
      </c>
      <c r="X316" s="103">
        <v>0</v>
      </c>
      <c r="Y316" s="103">
        <v>0</v>
      </c>
      <c r="Z316" s="103">
        <v>0.51470000000000005</v>
      </c>
      <c r="AA316" s="103">
        <v>8.0630000000000006</v>
      </c>
      <c r="AB316" s="103">
        <v>15.577299999999999</v>
      </c>
      <c r="AC316" s="103">
        <v>8.2257999999999996</v>
      </c>
      <c r="AD316" s="103">
        <v>3.1166</v>
      </c>
      <c r="AE316" s="103">
        <v>5.6855000000000002</v>
      </c>
      <c r="AF316" s="103">
        <v>8.0520999999999994</v>
      </c>
      <c r="AG316" s="103">
        <v>10.0021</v>
      </c>
      <c r="AH316" s="103">
        <v>10.2347</v>
      </c>
      <c r="AI316" s="103">
        <v>10.901300000000001</v>
      </c>
      <c r="AJ316" s="103">
        <v>8.9520999999999997</v>
      </c>
      <c r="AK316" s="103">
        <v>8.9520999999999997</v>
      </c>
      <c r="AL316" s="103">
        <v>1.4020999999999999</v>
      </c>
      <c r="AM316" s="103">
        <v>6.8011999999999997</v>
      </c>
      <c r="AN316" s="103">
        <v>8.2669999999999995</v>
      </c>
      <c r="AO316" s="103">
        <v>8.4511000000000003</v>
      </c>
      <c r="AP316" s="103">
        <v>0</v>
      </c>
      <c r="AQ316" s="103">
        <v>0</v>
      </c>
      <c r="AR316" s="103">
        <v>0</v>
      </c>
      <c r="AS316" s="103">
        <v>0</v>
      </c>
      <c r="AT316" s="103">
        <v>0.53269999999999995</v>
      </c>
      <c r="AU316" s="103">
        <v>1.4151</v>
      </c>
      <c r="AV316" s="103">
        <v>1.9319</v>
      </c>
      <c r="AW316" s="103">
        <v>5.7832999999999997</v>
      </c>
      <c r="AX316" s="103">
        <v>7.9665999999999997</v>
      </c>
      <c r="AY316" s="103">
        <v>12.7323</v>
      </c>
      <c r="AZ316" s="103">
        <v>12.632300000000001</v>
      </c>
      <c r="BA316" s="103">
        <v>10.133100000000001</v>
      </c>
      <c r="BB316" s="103">
        <v>11.783099999999999</v>
      </c>
      <c r="BC316" s="103">
        <v>13.749000000000001</v>
      </c>
      <c r="BD316" s="103">
        <v>14.5657</v>
      </c>
      <c r="BE316" s="103">
        <v>7.3657000000000004</v>
      </c>
      <c r="BF316" s="103">
        <v>8.4815000000000005</v>
      </c>
      <c r="BG316" s="103">
        <v>6.9489000000000001</v>
      </c>
      <c r="BH316" s="103">
        <v>6.9489000000000001</v>
      </c>
      <c r="BI316" s="103">
        <v>6.9489000000000001</v>
      </c>
      <c r="BJ316" s="103">
        <v>6.9489000000000001</v>
      </c>
      <c r="BK316" s="5">
        <v>9.8797999999999995</v>
      </c>
      <c r="BL316" s="5">
        <v>9.8797999999999995</v>
      </c>
      <c r="BM316" s="5">
        <v>9.8797999999999995</v>
      </c>
      <c r="BN316" s="5">
        <v>9.8797999999999995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/>
      <c r="BW316" s="5"/>
      <c r="BX316" s="5"/>
      <c r="BY316" s="5"/>
      <c r="BZ316" s="5"/>
      <c r="CA316" s="5"/>
      <c r="CB316" s="105" t="s">
        <v>14</v>
      </c>
      <c r="CC316" s="15">
        <f>M316</f>
        <v>17.378499999999999</v>
      </c>
      <c r="CD316" s="16">
        <f>AC316</f>
        <v>8.2257999999999996</v>
      </c>
      <c r="CE316" s="133">
        <f>AV316</f>
        <v>1.9319</v>
      </c>
      <c r="CF316" s="16">
        <f>BO316</f>
        <v>0</v>
      </c>
      <c r="CG316" s="93">
        <f>BU316</f>
        <v>0</v>
      </c>
    </row>
    <row r="317" spans="1:85" ht="14.5" x14ac:dyDescent="0.35">
      <c r="A317" s="91" t="s">
        <v>224</v>
      </c>
      <c r="B317" s="91" t="s">
        <v>49</v>
      </c>
      <c r="C317" s="91">
        <v>599</v>
      </c>
      <c r="D317" s="91">
        <v>3506</v>
      </c>
      <c r="E317" s="91" t="str">
        <f t="shared" si="62"/>
        <v>MOTORISTA ENTREGADOR ABASTECEDOR3506599</v>
      </c>
      <c r="F317" s="91" t="s">
        <v>982</v>
      </c>
      <c r="G317" s="91" t="s">
        <v>43</v>
      </c>
      <c r="H317" s="91" t="s">
        <v>51</v>
      </c>
      <c r="I317" s="91" t="s">
        <v>107</v>
      </c>
      <c r="J317" s="91" t="s">
        <v>1133</v>
      </c>
      <c r="K317" s="102" t="s">
        <v>1425</v>
      </c>
      <c r="L317" s="103">
        <v>0</v>
      </c>
      <c r="M317" s="104">
        <v>3.9159999999999999</v>
      </c>
      <c r="N317" s="103">
        <v>0</v>
      </c>
      <c r="O317" s="103">
        <v>0</v>
      </c>
      <c r="P317" s="103">
        <v>0</v>
      </c>
      <c r="Q317" s="103">
        <v>0</v>
      </c>
      <c r="R317" s="103">
        <v>0</v>
      </c>
      <c r="S317" s="103">
        <v>0</v>
      </c>
      <c r="T317" s="103">
        <v>0</v>
      </c>
      <c r="U317" s="103">
        <v>0</v>
      </c>
      <c r="V317" s="103">
        <v>0</v>
      </c>
      <c r="W317" s="103">
        <v>0</v>
      </c>
      <c r="X317" s="103">
        <v>0</v>
      </c>
      <c r="Y317" s="103">
        <v>0</v>
      </c>
      <c r="Z317" s="103">
        <v>0</v>
      </c>
      <c r="AA317" s="103">
        <v>0</v>
      </c>
      <c r="AB317" s="103">
        <v>2.5184000000000002</v>
      </c>
      <c r="AC317" s="103">
        <v>3.3851</v>
      </c>
      <c r="AD317" s="103">
        <v>4.5176999999999996</v>
      </c>
      <c r="AE317" s="103">
        <v>9.0388999999999999</v>
      </c>
      <c r="AF317" s="103">
        <v>13.323700000000001</v>
      </c>
      <c r="AG317" s="103">
        <v>13.4237</v>
      </c>
      <c r="AH317" s="103">
        <v>14.723699999999999</v>
      </c>
      <c r="AI317" s="103">
        <v>15.723699999999999</v>
      </c>
      <c r="AJ317" s="103">
        <v>18.106300000000001</v>
      </c>
      <c r="AK317" s="103">
        <v>18.106300000000001</v>
      </c>
      <c r="AL317" s="103">
        <v>2.6674000000000002</v>
      </c>
      <c r="AM317" s="103">
        <v>6.5171999999999999</v>
      </c>
      <c r="AN317" s="103">
        <v>12.0839</v>
      </c>
      <c r="AO317" s="103">
        <v>18.718</v>
      </c>
      <c r="AP317" s="103">
        <v>23.5822</v>
      </c>
      <c r="AQ317" s="103">
        <v>24.648099999999999</v>
      </c>
      <c r="AR317" s="103">
        <v>28.2973</v>
      </c>
      <c r="AS317" s="103">
        <v>31.0473</v>
      </c>
      <c r="AT317" s="103">
        <v>32.232199999999999</v>
      </c>
      <c r="AU317" s="103">
        <v>33.248100000000001</v>
      </c>
      <c r="AV317" s="103">
        <v>34.398899999999998</v>
      </c>
      <c r="AW317" s="103">
        <v>36.267099999999999</v>
      </c>
      <c r="AX317" s="103">
        <v>36.267099999999999</v>
      </c>
      <c r="AY317" s="103">
        <v>36.267099999999999</v>
      </c>
      <c r="AZ317" s="103">
        <v>36.267099999999999</v>
      </c>
      <c r="BA317" s="103">
        <v>36.267099999999999</v>
      </c>
      <c r="BB317" s="103">
        <v>36.267099999999999</v>
      </c>
      <c r="BC317" s="103">
        <v>36.267099999999999</v>
      </c>
      <c r="BD317" s="103">
        <v>36.267099999999999</v>
      </c>
      <c r="BE317" s="103">
        <v>36.267099999999999</v>
      </c>
      <c r="BF317" s="103">
        <v>0</v>
      </c>
      <c r="BG317" s="103">
        <v>0</v>
      </c>
      <c r="BH317" s="103">
        <v>0</v>
      </c>
      <c r="BI317" s="103">
        <v>0</v>
      </c>
      <c r="BJ317" s="103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/>
      <c r="BW317" s="5"/>
      <c r="BX317" s="5"/>
      <c r="BY317" s="5"/>
      <c r="BZ317" s="5"/>
      <c r="CA317" s="5"/>
      <c r="CB317" s="105" t="s">
        <v>14</v>
      </c>
      <c r="CC317" s="106">
        <f>S317</f>
        <v>0</v>
      </c>
      <c r="CD317" s="93">
        <f>AK317</f>
        <v>18.106300000000001</v>
      </c>
      <c r="CE317" s="107">
        <f>BE317</f>
        <v>36.267099999999999</v>
      </c>
      <c r="CF317" s="16">
        <f t="shared" ref="CF317:CF321" si="81">BU317</f>
        <v>0</v>
      </c>
    </row>
    <row r="318" spans="1:85" ht="14.5" x14ac:dyDescent="0.35">
      <c r="A318" s="91" t="s">
        <v>197</v>
      </c>
      <c r="B318" s="91" t="s">
        <v>46</v>
      </c>
      <c r="C318" s="91">
        <v>568</v>
      </c>
      <c r="D318" s="91">
        <v>3506</v>
      </c>
      <c r="E318" s="91" t="str">
        <f t="shared" si="62"/>
        <v>MOTORISTA ENTREGADOR3506568</v>
      </c>
      <c r="F318" s="91" t="s">
        <v>982</v>
      </c>
      <c r="G318" s="91" t="s">
        <v>43</v>
      </c>
      <c r="H318" s="91" t="s">
        <v>34</v>
      </c>
      <c r="I318" s="91" t="s">
        <v>107</v>
      </c>
      <c r="J318" s="91" t="s">
        <v>1133</v>
      </c>
      <c r="K318" s="102" t="s">
        <v>1425</v>
      </c>
      <c r="L318" s="103">
        <v>0</v>
      </c>
      <c r="M318" s="104">
        <v>66.838700000000003</v>
      </c>
      <c r="N318" s="103">
        <v>0</v>
      </c>
      <c r="O318" s="103">
        <v>86.502200000000002</v>
      </c>
      <c r="P318" s="103">
        <v>86.835499999999996</v>
      </c>
      <c r="Q318" s="103">
        <v>83.485299999999995</v>
      </c>
      <c r="R318" s="103">
        <v>87.3185</v>
      </c>
      <c r="S318" s="103">
        <v>87.3185</v>
      </c>
      <c r="T318" s="103">
        <v>0</v>
      </c>
      <c r="U318" s="103">
        <v>7.7981999999999996</v>
      </c>
      <c r="V318" s="103">
        <v>15.2966</v>
      </c>
      <c r="W318" s="103">
        <v>15.2965</v>
      </c>
      <c r="X318" s="103">
        <v>24.559100000000001</v>
      </c>
      <c r="Y318" s="103">
        <v>24.559100000000001</v>
      </c>
      <c r="Z318" s="103">
        <v>37.621699999999997</v>
      </c>
      <c r="AA318" s="103">
        <v>45.720799999999997</v>
      </c>
      <c r="AB318" s="103">
        <v>51.469099999999997</v>
      </c>
      <c r="AC318" s="103">
        <v>55.450600000000001</v>
      </c>
      <c r="AD318" s="103">
        <v>62.448700000000002</v>
      </c>
      <c r="AE318" s="103">
        <v>66.864400000000003</v>
      </c>
      <c r="AF318" s="103">
        <v>70.829400000000007</v>
      </c>
      <c r="AG318" s="103">
        <v>70.829400000000007</v>
      </c>
      <c r="AH318" s="103">
        <v>70.829400000000007</v>
      </c>
      <c r="AI318" s="103">
        <v>70.829400000000007</v>
      </c>
      <c r="AJ318" s="103">
        <v>64.896000000000001</v>
      </c>
      <c r="AK318" s="103">
        <v>64.896000000000001</v>
      </c>
      <c r="AL318" s="103">
        <v>0</v>
      </c>
      <c r="AM318" s="103">
        <v>8.2655999999999992</v>
      </c>
      <c r="AN318" s="103">
        <v>16.029900000000001</v>
      </c>
      <c r="AO318" s="103">
        <v>23.310500000000001</v>
      </c>
      <c r="AP318" s="103">
        <v>25.108799999999999</v>
      </c>
      <c r="AQ318" s="103">
        <v>27.057200000000002</v>
      </c>
      <c r="AR318" s="103">
        <v>35.372700000000002</v>
      </c>
      <c r="AS318" s="103">
        <v>39.920999999999999</v>
      </c>
      <c r="AT318" s="103">
        <v>39.669400000000003</v>
      </c>
      <c r="AU318" s="103">
        <v>41.019399999999997</v>
      </c>
      <c r="AV318" s="103">
        <v>47.902999999999999</v>
      </c>
      <c r="AW318" s="103">
        <v>56.301400000000001</v>
      </c>
      <c r="AX318" s="103">
        <v>63.914099999999998</v>
      </c>
      <c r="AY318" s="103">
        <v>63.914099999999998</v>
      </c>
      <c r="AZ318" s="103">
        <v>63.914099999999998</v>
      </c>
      <c r="BA318" s="103">
        <v>63.914099999999998</v>
      </c>
      <c r="BB318" s="103">
        <v>63.914099999999998</v>
      </c>
      <c r="BC318" s="103">
        <v>63.914099999999998</v>
      </c>
      <c r="BD318" s="103">
        <v>63.914099999999998</v>
      </c>
      <c r="BE318" s="103">
        <v>63.914099999999998</v>
      </c>
      <c r="BF318" s="103">
        <v>0</v>
      </c>
      <c r="BG318" s="103">
        <v>0</v>
      </c>
      <c r="BH318" s="103">
        <v>1.7333000000000001</v>
      </c>
      <c r="BI318" s="103">
        <v>3.7999000000000001</v>
      </c>
      <c r="BJ318" s="103">
        <v>8.2998999999999992</v>
      </c>
      <c r="BK318" s="5">
        <v>12.798299999999999</v>
      </c>
      <c r="BL318" s="5">
        <v>22.147300000000001</v>
      </c>
      <c r="BM318" s="5">
        <v>28.713200000000001</v>
      </c>
      <c r="BN318" s="5">
        <v>28.511600000000001</v>
      </c>
      <c r="BO318" s="5">
        <v>33.994900000000001</v>
      </c>
      <c r="BP318" s="5">
        <v>40.194899999999997</v>
      </c>
      <c r="BQ318" s="5">
        <v>41.244100000000003</v>
      </c>
      <c r="BR318" s="5">
        <v>45.91</v>
      </c>
      <c r="BS318" s="5">
        <v>47.592500000000001</v>
      </c>
      <c r="BT318" s="5">
        <v>49.175800000000002</v>
      </c>
      <c r="BU318" s="5">
        <v>51.592399999999998</v>
      </c>
      <c r="BV318" s="5"/>
      <c r="BW318" s="5"/>
      <c r="BX318" s="5"/>
      <c r="BY318" s="5"/>
      <c r="BZ318" s="5"/>
      <c r="CA318" s="5"/>
      <c r="CB318" s="105" t="s">
        <v>14</v>
      </c>
      <c r="CC318" s="106">
        <f>S318</f>
        <v>87.3185</v>
      </c>
      <c r="CD318" s="93">
        <f>AK318</f>
        <v>64.896000000000001</v>
      </c>
      <c r="CE318" s="107">
        <f>BE318</f>
        <v>63.914099999999998</v>
      </c>
      <c r="CF318" s="16">
        <f t="shared" si="81"/>
        <v>51.592399999999998</v>
      </c>
    </row>
    <row r="319" spans="1:85" ht="14.5" x14ac:dyDescent="0.35">
      <c r="A319" s="91" t="s">
        <v>120</v>
      </c>
      <c r="B319" s="91" t="s">
        <v>40</v>
      </c>
      <c r="C319" s="91">
        <v>568</v>
      </c>
      <c r="D319" s="91">
        <v>3506</v>
      </c>
      <c r="E319" s="91" t="str">
        <f t="shared" si="62"/>
        <v>MOTORISTA SUPLENTE3506568</v>
      </c>
      <c r="F319" s="91" t="s">
        <v>982</v>
      </c>
      <c r="G319" s="91" t="s">
        <v>43</v>
      </c>
      <c r="H319" s="91" t="s">
        <v>34</v>
      </c>
      <c r="I319" s="91" t="s">
        <v>107</v>
      </c>
      <c r="J319" s="91" t="s">
        <v>1133</v>
      </c>
      <c r="K319" s="102" t="s">
        <v>1425</v>
      </c>
      <c r="L319" s="103">
        <v>0</v>
      </c>
      <c r="M319" s="104">
        <v>0</v>
      </c>
      <c r="N319" s="103">
        <v>0</v>
      </c>
      <c r="O319" s="103">
        <v>0</v>
      </c>
      <c r="P319" s="103">
        <v>0</v>
      </c>
      <c r="Q319" s="103">
        <v>0</v>
      </c>
      <c r="R319" s="103">
        <v>0</v>
      </c>
      <c r="S319" s="103">
        <v>0</v>
      </c>
      <c r="T319" s="103">
        <v>0</v>
      </c>
      <c r="U319" s="103">
        <v>0</v>
      </c>
      <c r="V319" s="103">
        <v>0.8</v>
      </c>
      <c r="W319" s="103">
        <v>6.2008000000000001</v>
      </c>
      <c r="X319" s="103">
        <v>11.2683</v>
      </c>
      <c r="Y319" s="103">
        <v>11.2683</v>
      </c>
      <c r="Z319" s="103">
        <v>23.168299999999999</v>
      </c>
      <c r="AA319" s="103">
        <v>32.435000000000002</v>
      </c>
      <c r="AB319" s="103">
        <v>34.300899999999999</v>
      </c>
      <c r="AC319" s="103">
        <v>33.401699999999998</v>
      </c>
      <c r="AD319" s="103">
        <v>33.7517</v>
      </c>
      <c r="AE319" s="103">
        <v>36.400799999999997</v>
      </c>
      <c r="AF319" s="103">
        <v>44.867400000000004</v>
      </c>
      <c r="AG319" s="103">
        <v>46.717399999999998</v>
      </c>
      <c r="AH319" s="103">
        <v>47.151499999999999</v>
      </c>
      <c r="AI319" s="103">
        <v>47.5015</v>
      </c>
      <c r="AJ319" s="103">
        <v>48.200800000000001</v>
      </c>
      <c r="AK319" s="103">
        <v>48.200800000000001</v>
      </c>
      <c r="AL319" s="103">
        <v>10.297700000000001</v>
      </c>
      <c r="AM319" s="103">
        <v>12.2319</v>
      </c>
      <c r="AN319" s="103">
        <v>17.463799999999999</v>
      </c>
      <c r="AO319" s="103">
        <v>24.731200000000001</v>
      </c>
      <c r="AP319" s="103">
        <v>27.865300000000001</v>
      </c>
      <c r="AQ319" s="103">
        <v>28.0153</v>
      </c>
      <c r="AR319" s="103">
        <v>21.348800000000001</v>
      </c>
      <c r="AS319" s="103">
        <v>22.081399999999999</v>
      </c>
      <c r="AT319" s="103">
        <v>22.481400000000001</v>
      </c>
      <c r="AU319" s="103">
        <v>23.214700000000001</v>
      </c>
      <c r="AV319" s="103">
        <v>11.266299999999999</v>
      </c>
      <c r="AW319" s="103">
        <v>9.2330000000000005</v>
      </c>
      <c r="AX319" s="103">
        <v>12.9655</v>
      </c>
      <c r="AY319" s="103">
        <v>18.2988</v>
      </c>
      <c r="AZ319" s="103">
        <v>19.0488</v>
      </c>
      <c r="BA319" s="103">
        <v>19.0488</v>
      </c>
      <c r="BB319" s="103">
        <v>19.0488</v>
      </c>
      <c r="BC319" s="103">
        <v>19.498799999999999</v>
      </c>
      <c r="BD319" s="103">
        <v>21.0321</v>
      </c>
      <c r="BE319" s="103">
        <v>21.3154</v>
      </c>
      <c r="BF319" s="103">
        <v>1.0659000000000001</v>
      </c>
      <c r="BG319" s="103">
        <v>1.0659000000000001</v>
      </c>
      <c r="BH319" s="103">
        <v>3.1825000000000001</v>
      </c>
      <c r="BI319" s="103">
        <v>4.8982999999999999</v>
      </c>
      <c r="BJ319" s="103">
        <v>3.6475</v>
      </c>
      <c r="BK319" s="5">
        <v>6.0110999999999999</v>
      </c>
      <c r="BL319" s="5">
        <v>8.1445000000000007</v>
      </c>
      <c r="BM319" s="5">
        <v>15.526999999999999</v>
      </c>
      <c r="BN319" s="5">
        <v>14.7104</v>
      </c>
      <c r="BO319" s="5">
        <v>15.044600000000001</v>
      </c>
      <c r="BP319" s="5">
        <v>16.927900000000001</v>
      </c>
      <c r="BQ319" s="5">
        <v>17.977900000000002</v>
      </c>
      <c r="BR319" s="5">
        <v>20.762</v>
      </c>
      <c r="BS319" s="5">
        <v>21.896100000000001</v>
      </c>
      <c r="BT319" s="5">
        <v>23.562000000000001</v>
      </c>
      <c r="BU319" s="5">
        <v>22.944600000000001</v>
      </c>
      <c r="BV319" s="5"/>
      <c r="BW319" s="5"/>
      <c r="BX319" s="5"/>
      <c r="BY319" s="5"/>
      <c r="BZ319" s="5"/>
      <c r="CA319" s="5"/>
      <c r="CB319" s="105" t="s">
        <v>14</v>
      </c>
      <c r="CC319" s="106">
        <f>S319</f>
        <v>0</v>
      </c>
      <c r="CD319" s="93">
        <f>AK319</f>
        <v>48.200800000000001</v>
      </c>
      <c r="CE319" s="107">
        <f>BE319</f>
        <v>21.3154</v>
      </c>
      <c r="CF319" s="16">
        <f t="shared" si="81"/>
        <v>22.944600000000001</v>
      </c>
    </row>
    <row r="320" spans="1:85" ht="14.5" x14ac:dyDescent="0.35">
      <c r="A320" s="91" t="s">
        <v>1029</v>
      </c>
      <c r="B320" s="91" t="s">
        <v>40</v>
      </c>
      <c r="C320" s="91">
        <v>568</v>
      </c>
      <c r="D320" s="91">
        <v>3507</v>
      </c>
      <c r="E320" s="91" t="str">
        <f t="shared" si="62"/>
        <v>MOTORISTA SUPLENTE3507568</v>
      </c>
      <c r="F320" s="91" t="s">
        <v>982</v>
      </c>
      <c r="G320" s="91" t="s">
        <v>50</v>
      </c>
      <c r="H320" s="91" t="s">
        <v>34</v>
      </c>
      <c r="I320" s="91" t="s">
        <v>61</v>
      </c>
      <c r="J320" s="91" t="s">
        <v>1133</v>
      </c>
      <c r="K320" s="102" t="s">
        <v>53</v>
      </c>
      <c r="L320" s="103">
        <v>0</v>
      </c>
      <c r="M320" s="103">
        <v>0</v>
      </c>
      <c r="N320" s="103">
        <v>16.338000000000001</v>
      </c>
      <c r="O320" s="103">
        <v>16.338000000000001</v>
      </c>
      <c r="P320" s="103">
        <v>16.338000000000001</v>
      </c>
      <c r="Q320" s="103">
        <v>16.338000000000001</v>
      </c>
      <c r="R320" s="103">
        <v>16.338000000000001</v>
      </c>
      <c r="S320" s="103">
        <v>0</v>
      </c>
      <c r="T320" s="103">
        <v>0</v>
      </c>
      <c r="U320" s="103">
        <v>0</v>
      </c>
      <c r="V320" s="103">
        <v>0</v>
      </c>
      <c r="W320" s="103">
        <v>0</v>
      </c>
      <c r="X320" s="103">
        <v>0</v>
      </c>
      <c r="Y320" s="103">
        <v>0</v>
      </c>
      <c r="Z320" s="103">
        <v>0</v>
      </c>
      <c r="AA320" s="103">
        <v>0</v>
      </c>
      <c r="AB320" s="103">
        <v>0</v>
      </c>
      <c r="AC320" s="103">
        <v>0</v>
      </c>
      <c r="AD320" s="103">
        <v>0</v>
      </c>
      <c r="AE320" s="103">
        <v>0</v>
      </c>
      <c r="AF320" s="103">
        <v>0</v>
      </c>
      <c r="AG320" s="103">
        <v>0</v>
      </c>
      <c r="AH320" s="103">
        <v>0</v>
      </c>
      <c r="AI320" s="103">
        <v>0</v>
      </c>
      <c r="AJ320" s="103">
        <v>0</v>
      </c>
      <c r="AK320" s="103">
        <v>0</v>
      </c>
      <c r="AL320" s="103">
        <v>0</v>
      </c>
      <c r="AM320" s="103">
        <v>0</v>
      </c>
      <c r="AN320" s="103">
        <v>0</v>
      </c>
      <c r="AO320" s="103">
        <v>0</v>
      </c>
      <c r="AP320" s="103">
        <v>0</v>
      </c>
      <c r="AQ320" s="103">
        <v>0</v>
      </c>
      <c r="AR320" s="103">
        <v>0</v>
      </c>
      <c r="AS320" s="103">
        <v>0</v>
      </c>
      <c r="AT320" s="103">
        <v>0</v>
      </c>
      <c r="AU320" s="103">
        <v>0</v>
      </c>
      <c r="AV320" s="103">
        <v>0</v>
      </c>
      <c r="AW320" s="103">
        <v>0</v>
      </c>
      <c r="AX320" s="103">
        <v>0</v>
      </c>
      <c r="AY320" s="103">
        <v>0</v>
      </c>
      <c r="AZ320" s="103">
        <v>0</v>
      </c>
      <c r="BA320" s="103">
        <v>0</v>
      </c>
      <c r="BB320" s="103">
        <v>0</v>
      </c>
      <c r="BC320" s="103">
        <v>0</v>
      </c>
      <c r="BD320" s="103">
        <v>0</v>
      </c>
      <c r="BE320" s="103">
        <v>0</v>
      </c>
      <c r="BF320" s="103">
        <v>0</v>
      </c>
      <c r="BG320" s="103">
        <v>0</v>
      </c>
      <c r="BH320" s="103">
        <v>0</v>
      </c>
      <c r="BI320" s="103">
        <v>0</v>
      </c>
      <c r="BJ320" s="103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/>
      <c r="BW320" s="5"/>
      <c r="BX320" s="5"/>
      <c r="BY320" s="5"/>
      <c r="BZ320" s="5"/>
      <c r="CA320" s="5"/>
      <c r="CB320" s="105" t="s">
        <v>14</v>
      </c>
      <c r="CC320" s="106">
        <f>S320</f>
        <v>0</v>
      </c>
      <c r="CD320" s="93">
        <f>AK320</f>
        <v>0</v>
      </c>
      <c r="CE320" s="107">
        <f>BE320</f>
        <v>0</v>
      </c>
      <c r="CF320" s="16">
        <f t="shared" si="81"/>
        <v>0</v>
      </c>
    </row>
    <row r="321" spans="1:85" ht="14.5" x14ac:dyDescent="0.35">
      <c r="A321" s="91" t="s">
        <v>210</v>
      </c>
      <c r="B321" s="91" t="s">
        <v>46</v>
      </c>
      <c r="C321" s="91">
        <v>568</v>
      </c>
      <c r="D321" s="91">
        <v>3506</v>
      </c>
      <c r="E321" s="91" t="str">
        <f t="shared" si="62"/>
        <v>MOTORISTA ENTREGADOR3506568</v>
      </c>
      <c r="F321" s="91" t="s">
        <v>982</v>
      </c>
      <c r="G321" s="91" t="s">
        <v>43</v>
      </c>
      <c r="H321" s="91" t="s">
        <v>34</v>
      </c>
      <c r="I321" s="91" t="s">
        <v>107</v>
      </c>
      <c r="J321" s="91" t="s">
        <v>1133</v>
      </c>
      <c r="K321" s="102" t="s">
        <v>1425</v>
      </c>
      <c r="L321" s="103">
        <v>0</v>
      </c>
      <c r="M321" s="104">
        <v>70.541399999999996</v>
      </c>
      <c r="N321" s="103">
        <v>0</v>
      </c>
      <c r="O321" s="103">
        <v>87.74</v>
      </c>
      <c r="P321" s="103">
        <v>89.655900000000003</v>
      </c>
      <c r="Q321" s="103">
        <v>89.755899999999997</v>
      </c>
      <c r="R321" s="103">
        <v>92.389200000000002</v>
      </c>
      <c r="S321" s="103">
        <v>92.389200000000002</v>
      </c>
      <c r="T321" s="103">
        <v>0</v>
      </c>
      <c r="U321" s="103">
        <v>3.7831999999999999</v>
      </c>
      <c r="V321" s="103">
        <v>7.5149999999999997</v>
      </c>
      <c r="W321" s="103">
        <v>0.9627</v>
      </c>
      <c r="X321" s="103">
        <v>11.0596</v>
      </c>
      <c r="Y321" s="103">
        <v>11.0596</v>
      </c>
      <c r="Z321" s="103">
        <v>21.374300000000002</v>
      </c>
      <c r="AA321" s="103">
        <v>31.709099999999999</v>
      </c>
      <c r="AB321" s="103">
        <v>38.775599999999997</v>
      </c>
      <c r="AC321" s="103">
        <v>43.409700000000001</v>
      </c>
      <c r="AD321" s="103">
        <v>49.624699999999997</v>
      </c>
      <c r="AE321" s="103">
        <v>50.624699999999997</v>
      </c>
      <c r="AF321" s="103">
        <v>53.0246</v>
      </c>
      <c r="AG321" s="103">
        <v>54.192</v>
      </c>
      <c r="AH321" s="103">
        <v>55.474499999999999</v>
      </c>
      <c r="AI321" s="103">
        <v>56.840400000000002</v>
      </c>
      <c r="AJ321" s="103">
        <v>63.788800000000002</v>
      </c>
      <c r="AK321" s="103">
        <v>63.788800000000002</v>
      </c>
      <c r="AL321" s="103">
        <v>6.3468</v>
      </c>
      <c r="AM321" s="103">
        <v>13.8957</v>
      </c>
      <c r="AN321" s="103">
        <v>19.627400000000002</v>
      </c>
      <c r="AO321" s="103">
        <v>23.208400000000001</v>
      </c>
      <c r="AP321" s="103">
        <v>28.79</v>
      </c>
      <c r="AQ321" s="103">
        <v>28.5885</v>
      </c>
      <c r="AR321" s="103">
        <v>32.9694</v>
      </c>
      <c r="AS321" s="103">
        <v>37.967799999999997</v>
      </c>
      <c r="AT321" s="103">
        <v>37.967799999999997</v>
      </c>
      <c r="AU321" s="103">
        <v>37.967799999999997</v>
      </c>
      <c r="AV321" s="103">
        <v>39.600499999999997</v>
      </c>
      <c r="AW321" s="103">
        <v>39.600499999999997</v>
      </c>
      <c r="AX321" s="103">
        <v>39.600499999999997</v>
      </c>
      <c r="AY321" s="103">
        <v>44.001199999999997</v>
      </c>
      <c r="AZ321" s="103">
        <v>45.867100000000001</v>
      </c>
      <c r="BA321" s="103">
        <v>45.867100000000001</v>
      </c>
      <c r="BB321" s="103">
        <v>47.283000000000001</v>
      </c>
      <c r="BC321" s="103">
        <v>49.182899999999997</v>
      </c>
      <c r="BD321" s="103">
        <v>49.332900000000002</v>
      </c>
      <c r="BE321" s="103">
        <v>53.167000000000002</v>
      </c>
      <c r="BF321" s="103">
        <v>5.9817999999999998</v>
      </c>
      <c r="BG321" s="103">
        <v>7.9484000000000004</v>
      </c>
      <c r="BH321" s="103">
        <v>10.3809</v>
      </c>
      <c r="BI321" s="103">
        <v>12.8627</v>
      </c>
      <c r="BJ321" s="103">
        <v>14.3619</v>
      </c>
      <c r="BK321" s="5">
        <v>21.4102</v>
      </c>
      <c r="BL321" s="5">
        <v>32.007800000000003</v>
      </c>
      <c r="BM321" s="5">
        <v>37.023699999999998</v>
      </c>
      <c r="BN321" s="5">
        <v>37.972099999999998</v>
      </c>
      <c r="BO321" s="5">
        <v>41.437899999999999</v>
      </c>
      <c r="BP321" s="5">
        <v>44.788499999999999</v>
      </c>
      <c r="BQ321" s="5">
        <v>46.8703</v>
      </c>
      <c r="BR321" s="5">
        <v>51.802</v>
      </c>
      <c r="BS321" s="5">
        <v>54.7179</v>
      </c>
      <c r="BT321" s="5">
        <v>56.333799999999997</v>
      </c>
      <c r="BU321" s="5">
        <v>60.966299999999997</v>
      </c>
      <c r="BV321" s="5"/>
      <c r="BW321" s="5"/>
      <c r="BX321" s="5"/>
      <c r="BY321" s="5"/>
      <c r="BZ321" s="5"/>
      <c r="CA321" s="5"/>
      <c r="CB321" s="105" t="s">
        <v>14</v>
      </c>
      <c r="CC321" s="106">
        <f>S321</f>
        <v>92.389200000000002</v>
      </c>
      <c r="CD321" s="93">
        <f>AK321</f>
        <v>63.788800000000002</v>
      </c>
      <c r="CE321" s="107">
        <f>BE321</f>
        <v>53.167000000000002</v>
      </c>
      <c r="CF321" s="16">
        <f t="shared" si="81"/>
        <v>60.966299999999997</v>
      </c>
    </row>
    <row r="322" spans="1:85" ht="14.5" x14ac:dyDescent="0.35">
      <c r="A322" s="91" t="s">
        <v>1024</v>
      </c>
      <c r="B322" s="91" t="s">
        <v>40</v>
      </c>
      <c r="C322" s="91">
        <v>568</v>
      </c>
      <c r="D322" s="91">
        <v>3542</v>
      </c>
      <c r="E322" s="91" t="str">
        <f t="shared" si="62"/>
        <v>MOTORISTA SUPLENTE3542568</v>
      </c>
      <c r="F322" s="91" t="s">
        <v>982</v>
      </c>
      <c r="G322" s="91" t="s">
        <v>33</v>
      </c>
      <c r="H322" s="91" t="s">
        <v>34</v>
      </c>
      <c r="I322" s="91" t="s">
        <v>1032</v>
      </c>
      <c r="J322" s="91" t="s">
        <v>1133</v>
      </c>
      <c r="K322" s="102" t="s">
        <v>1063</v>
      </c>
      <c r="L322" s="103">
        <v>0</v>
      </c>
      <c r="M322" s="103">
        <v>0</v>
      </c>
      <c r="N322" s="103">
        <v>5.0007999999999999</v>
      </c>
      <c r="O322" s="103">
        <v>5.2340999999999998</v>
      </c>
      <c r="P322" s="103">
        <v>5.2340999999999998</v>
      </c>
      <c r="Q322" s="103">
        <v>5.0007999999999999</v>
      </c>
      <c r="R322" s="103">
        <v>5.0007999999999999</v>
      </c>
      <c r="S322" s="103">
        <v>0</v>
      </c>
      <c r="T322" s="103">
        <v>0</v>
      </c>
      <c r="U322" s="103">
        <v>0</v>
      </c>
      <c r="V322" s="103">
        <v>0</v>
      </c>
      <c r="W322" s="103">
        <v>0</v>
      </c>
      <c r="X322" s="103">
        <v>0</v>
      </c>
      <c r="Y322" s="103">
        <v>0</v>
      </c>
      <c r="Z322" s="103">
        <v>0</v>
      </c>
      <c r="AA322" s="103">
        <v>0</v>
      </c>
      <c r="AB322" s="103">
        <v>0</v>
      </c>
      <c r="AC322" s="103">
        <v>0</v>
      </c>
      <c r="AD322" s="103">
        <v>0</v>
      </c>
      <c r="AE322" s="103">
        <v>0</v>
      </c>
      <c r="AF322" s="103">
        <v>0</v>
      </c>
      <c r="AG322" s="103">
        <v>0</v>
      </c>
      <c r="AH322" s="103">
        <v>0</v>
      </c>
      <c r="AI322" s="103">
        <v>0</v>
      </c>
      <c r="AJ322" s="103">
        <v>0</v>
      </c>
      <c r="AK322" s="103">
        <v>0</v>
      </c>
      <c r="AL322" s="103">
        <v>0</v>
      </c>
      <c r="AM322" s="103">
        <v>0</v>
      </c>
      <c r="AN322" s="103">
        <v>0</v>
      </c>
      <c r="AO322" s="103">
        <v>0</v>
      </c>
      <c r="AP322" s="103">
        <v>0</v>
      </c>
      <c r="AQ322" s="103">
        <v>0</v>
      </c>
      <c r="AR322" s="103">
        <v>0</v>
      </c>
      <c r="AS322" s="103">
        <v>0</v>
      </c>
      <c r="AT322" s="103">
        <v>0</v>
      </c>
      <c r="AU322" s="103">
        <v>0</v>
      </c>
      <c r="AV322" s="103">
        <v>0</v>
      </c>
      <c r="AW322" s="103">
        <v>0</v>
      </c>
      <c r="AX322" s="103">
        <v>0</v>
      </c>
      <c r="AY322" s="103">
        <v>0</v>
      </c>
      <c r="AZ322" s="103">
        <v>0</v>
      </c>
      <c r="BA322" s="103">
        <v>0</v>
      </c>
      <c r="BB322" s="103">
        <v>0</v>
      </c>
      <c r="BC322" s="103">
        <v>0</v>
      </c>
      <c r="BD322" s="103">
        <v>0</v>
      </c>
      <c r="BE322" s="103">
        <v>0</v>
      </c>
      <c r="BF322" s="103">
        <v>0</v>
      </c>
      <c r="BG322" s="103">
        <v>0</v>
      </c>
      <c r="BH322" s="103">
        <v>0</v>
      </c>
      <c r="BI322" s="103">
        <v>0</v>
      </c>
      <c r="BJ322" s="103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/>
      <c r="BW322" s="5"/>
      <c r="BX322" s="5"/>
      <c r="BY322" s="5"/>
      <c r="BZ322" s="5"/>
      <c r="CA322" s="5"/>
      <c r="CB322" s="105" t="s">
        <v>14</v>
      </c>
      <c r="CC322" s="15">
        <f>M322</f>
        <v>0</v>
      </c>
      <c r="CD322" s="16">
        <f>AC322</f>
        <v>0</v>
      </c>
      <c r="CE322" s="133">
        <f>AV322</f>
        <v>0</v>
      </c>
      <c r="CF322" s="16">
        <f>BO322</f>
        <v>0</v>
      </c>
      <c r="CG322" s="93">
        <f>BU322</f>
        <v>0</v>
      </c>
    </row>
    <row r="323" spans="1:85" ht="14.5" x14ac:dyDescent="0.35">
      <c r="A323" s="91" t="s">
        <v>236</v>
      </c>
      <c r="B323" s="91" t="s">
        <v>49</v>
      </c>
      <c r="C323" s="91">
        <v>599</v>
      </c>
      <c r="D323" s="91">
        <v>3506</v>
      </c>
      <c r="E323" s="91" t="str">
        <f t="shared" si="62"/>
        <v>MOTORISTA ENTREGADOR ABASTECEDOR3506599</v>
      </c>
      <c r="F323" s="91" t="s">
        <v>982</v>
      </c>
      <c r="G323" s="91" t="s">
        <v>43</v>
      </c>
      <c r="H323" s="91" t="s">
        <v>51</v>
      </c>
      <c r="I323" s="91" t="s">
        <v>107</v>
      </c>
      <c r="J323" s="91" t="s">
        <v>1133</v>
      </c>
      <c r="K323" s="102" t="s">
        <v>1425</v>
      </c>
      <c r="L323" s="103">
        <v>0</v>
      </c>
      <c r="M323" s="104">
        <v>69.939700000000002</v>
      </c>
      <c r="N323" s="103">
        <v>0</v>
      </c>
      <c r="O323" s="103">
        <v>87.888800000000003</v>
      </c>
      <c r="P323" s="103">
        <v>89.888800000000003</v>
      </c>
      <c r="Q323" s="103">
        <v>94.222099999999998</v>
      </c>
      <c r="R323" s="103">
        <v>94.154700000000005</v>
      </c>
      <c r="S323" s="103">
        <v>94.154700000000005</v>
      </c>
      <c r="T323" s="103">
        <v>0</v>
      </c>
      <c r="U323" s="103">
        <v>7.9507000000000003</v>
      </c>
      <c r="V323" s="103">
        <v>16.315799999999999</v>
      </c>
      <c r="W323" s="103">
        <v>23.815000000000001</v>
      </c>
      <c r="X323" s="103">
        <v>36.564799999999998</v>
      </c>
      <c r="Y323" s="103">
        <v>36.564799999999998</v>
      </c>
      <c r="Z323" s="103">
        <v>47.9283</v>
      </c>
      <c r="AA323" s="103">
        <v>56.929099999999998</v>
      </c>
      <c r="AB323" s="103">
        <v>63.629899999999999</v>
      </c>
      <c r="AC323" s="103">
        <v>67.060900000000004</v>
      </c>
      <c r="AD323" s="103">
        <v>75.142499999999998</v>
      </c>
      <c r="AE323" s="103">
        <v>86.423500000000004</v>
      </c>
      <c r="AF323" s="103">
        <v>94.389399999999995</v>
      </c>
      <c r="AG323" s="103">
        <v>94.406800000000004</v>
      </c>
      <c r="AH323" s="103">
        <v>94.7727</v>
      </c>
      <c r="AI323" s="103">
        <v>96.7727</v>
      </c>
      <c r="AJ323" s="103">
        <v>99.588399999999993</v>
      </c>
      <c r="AK323" s="103">
        <v>99.588399999999993</v>
      </c>
      <c r="AL323" s="103">
        <v>7.1340000000000003</v>
      </c>
      <c r="AM323" s="103">
        <v>13.5983</v>
      </c>
      <c r="AN323" s="103">
        <v>20.163399999999999</v>
      </c>
      <c r="AO323" s="103">
        <v>26.162600000000001</v>
      </c>
      <c r="AP323" s="103">
        <v>26.227699999999999</v>
      </c>
      <c r="AQ323" s="103">
        <v>28.860900000000001</v>
      </c>
      <c r="AR323" s="103">
        <v>36.1751</v>
      </c>
      <c r="AS323" s="103">
        <v>40.991500000000002</v>
      </c>
      <c r="AT323" s="103">
        <v>44.140700000000002</v>
      </c>
      <c r="AU323" s="103">
        <v>48.572499999999998</v>
      </c>
      <c r="AV323" s="103">
        <v>51.124299999999998</v>
      </c>
      <c r="AW323" s="103">
        <v>55.574199999999998</v>
      </c>
      <c r="AX323" s="103">
        <v>60.508200000000002</v>
      </c>
      <c r="AY323" s="103">
        <v>61.206499999999998</v>
      </c>
      <c r="AZ323" s="103">
        <v>63.0565</v>
      </c>
      <c r="BA323" s="103">
        <v>64.989800000000002</v>
      </c>
      <c r="BB323" s="103">
        <v>66.939700000000002</v>
      </c>
      <c r="BC323" s="103">
        <v>68.655600000000007</v>
      </c>
      <c r="BD323" s="103">
        <v>71.371399999999994</v>
      </c>
      <c r="BE323" s="103">
        <v>71.971400000000003</v>
      </c>
      <c r="BF323" s="103">
        <v>8.9483999999999995</v>
      </c>
      <c r="BG323" s="103">
        <v>17.6981</v>
      </c>
      <c r="BH323" s="103">
        <v>20.914000000000001</v>
      </c>
      <c r="BI323" s="103">
        <v>25.0458</v>
      </c>
      <c r="BJ323" s="103">
        <v>30.377400000000002</v>
      </c>
      <c r="BK323" s="5">
        <v>18.927299999999999</v>
      </c>
      <c r="BL323" s="5">
        <v>30.994399999999999</v>
      </c>
      <c r="BM323" s="5">
        <v>39.173900000000003</v>
      </c>
      <c r="BN323" s="5">
        <v>43.389699999999998</v>
      </c>
      <c r="BO323" s="5">
        <v>21.473099999999999</v>
      </c>
      <c r="BP323" s="5">
        <v>25.022300000000001</v>
      </c>
      <c r="BQ323" s="5">
        <v>27.488199999999999</v>
      </c>
      <c r="BR323" s="5">
        <v>31.587399999999999</v>
      </c>
      <c r="BS323" s="5">
        <v>36.435699999999997</v>
      </c>
      <c r="BT323" s="5">
        <v>36.984900000000003</v>
      </c>
      <c r="BU323" s="5">
        <v>39.434899999999999</v>
      </c>
      <c r="BV323" s="5"/>
      <c r="BW323" s="5"/>
      <c r="BX323" s="5"/>
      <c r="BY323" s="5"/>
      <c r="BZ323" s="5"/>
      <c r="CA323" s="5"/>
      <c r="CB323" s="105" t="s">
        <v>14</v>
      </c>
      <c r="CC323" s="106">
        <f>S323</f>
        <v>94.154700000000005</v>
      </c>
      <c r="CD323" s="93">
        <f>AK323</f>
        <v>99.588399999999993</v>
      </c>
      <c r="CE323" s="107">
        <f>BE323</f>
        <v>71.971400000000003</v>
      </c>
      <c r="CF323" s="16">
        <f t="shared" ref="CF323:CF324" si="82">BU323</f>
        <v>39.434899999999999</v>
      </c>
    </row>
    <row r="324" spans="1:85" ht="14.5" x14ac:dyDescent="0.35">
      <c r="A324" s="91" t="s">
        <v>217</v>
      </c>
      <c r="B324" s="91" t="s">
        <v>40</v>
      </c>
      <c r="C324" s="91">
        <v>599</v>
      </c>
      <c r="D324" s="91">
        <v>3506</v>
      </c>
      <c r="E324" s="91" t="str">
        <f t="shared" ref="E324:E386" si="83">B324&amp;D324&amp;C324</f>
        <v>MOTORISTA SUPLENTE3506599</v>
      </c>
      <c r="F324" s="91" t="s">
        <v>982</v>
      </c>
      <c r="G324" s="91" t="s">
        <v>43</v>
      </c>
      <c r="H324" s="91" t="s">
        <v>51</v>
      </c>
      <c r="I324" s="91" t="s">
        <v>107</v>
      </c>
      <c r="J324" s="91" t="s">
        <v>1133</v>
      </c>
      <c r="K324" s="102" t="s">
        <v>1425</v>
      </c>
      <c r="L324" s="103">
        <v>0</v>
      </c>
      <c r="M324" s="104">
        <v>19.200199999999999</v>
      </c>
      <c r="N324" s="103">
        <v>0</v>
      </c>
      <c r="O324" s="103">
        <v>33.926600000000001</v>
      </c>
      <c r="P324" s="103">
        <v>35.476599999999998</v>
      </c>
      <c r="Q324" s="103">
        <v>38.541499999999999</v>
      </c>
      <c r="R324" s="103">
        <v>39.957299999999996</v>
      </c>
      <c r="S324" s="103">
        <v>39.957299999999996</v>
      </c>
      <c r="T324" s="103">
        <v>0</v>
      </c>
      <c r="U324" s="103">
        <v>3.6482000000000001</v>
      </c>
      <c r="V324" s="103">
        <v>7.6139999999999999</v>
      </c>
      <c r="W324" s="103">
        <v>12.8927</v>
      </c>
      <c r="X324" s="103">
        <v>17.155200000000001</v>
      </c>
      <c r="Y324" s="103">
        <v>17.155200000000001</v>
      </c>
      <c r="Z324" s="103">
        <v>26.517499999999998</v>
      </c>
      <c r="AA324" s="103">
        <v>34.615699999999997</v>
      </c>
      <c r="AB324" s="103">
        <v>41.863799999999998</v>
      </c>
      <c r="AC324" s="103">
        <v>47.246099999999998</v>
      </c>
      <c r="AD324" s="103">
        <v>53.861800000000002</v>
      </c>
      <c r="AE324" s="103">
        <v>62.11</v>
      </c>
      <c r="AF324" s="103">
        <v>69.474900000000005</v>
      </c>
      <c r="AG324" s="103">
        <v>71.190799999999996</v>
      </c>
      <c r="AH324" s="103">
        <v>71.206699999999998</v>
      </c>
      <c r="AI324" s="103">
        <v>72.672600000000003</v>
      </c>
      <c r="AJ324" s="103">
        <v>77.2209</v>
      </c>
      <c r="AK324" s="103">
        <v>77.2209</v>
      </c>
      <c r="AL324" s="103">
        <v>5.8975</v>
      </c>
      <c r="AM324" s="103">
        <v>12.978300000000001</v>
      </c>
      <c r="AN324" s="103">
        <v>21.409300000000002</v>
      </c>
      <c r="AO324" s="103">
        <v>27.925000000000001</v>
      </c>
      <c r="AP324" s="103">
        <v>29.008299999999998</v>
      </c>
      <c r="AQ324" s="103">
        <v>29.224900000000002</v>
      </c>
      <c r="AR324" s="103">
        <v>28.5566</v>
      </c>
      <c r="AS324" s="103">
        <v>33.722099999999998</v>
      </c>
      <c r="AT324" s="103">
        <v>36.105400000000003</v>
      </c>
      <c r="AU324" s="103">
        <v>38.2545</v>
      </c>
      <c r="AV324" s="103">
        <v>40.1541</v>
      </c>
      <c r="AW324" s="103">
        <v>43.569200000000002</v>
      </c>
      <c r="AX324" s="103">
        <v>51.918199999999999</v>
      </c>
      <c r="AY324" s="103">
        <v>60.548999999999999</v>
      </c>
      <c r="AZ324" s="103">
        <v>60.548999999999999</v>
      </c>
      <c r="BA324" s="103">
        <v>64.031499999999994</v>
      </c>
      <c r="BB324" s="103">
        <v>65.947400000000002</v>
      </c>
      <c r="BC324" s="103">
        <v>67.897400000000005</v>
      </c>
      <c r="BD324" s="103">
        <v>71.046599999999998</v>
      </c>
      <c r="BE324" s="103">
        <v>71.712500000000006</v>
      </c>
      <c r="BF324" s="103">
        <v>3.8976999999999999</v>
      </c>
      <c r="BG324" s="103">
        <v>7.8954000000000004</v>
      </c>
      <c r="BH324" s="103">
        <v>8.7779000000000007</v>
      </c>
      <c r="BI324" s="103">
        <v>13.5589</v>
      </c>
      <c r="BJ324" s="103">
        <v>15.624700000000001</v>
      </c>
      <c r="BK324" s="5">
        <v>18.923100000000002</v>
      </c>
      <c r="BL324" s="5">
        <v>24.0214</v>
      </c>
      <c r="BM324" s="5">
        <v>18.219100000000001</v>
      </c>
      <c r="BN324" s="5">
        <v>21.4008</v>
      </c>
      <c r="BO324" s="5">
        <v>22.915800000000001</v>
      </c>
      <c r="BP324" s="5">
        <v>26.1648</v>
      </c>
      <c r="BQ324" s="5">
        <v>25.930700000000002</v>
      </c>
      <c r="BR324" s="5">
        <v>28.296399999999998</v>
      </c>
      <c r="BS324" s="5">
        <v>31.0289</v>
      </c>
      <c r="BT324" s="5">
        <v>32.6447</v>
      </c>
      <c r="BU324" s="5">
        <v>37.310400000000001</v>
      </c>
      <c r="BV324" s="5"/>
      <c r="BW324" s="5"/>
      <c r="BX324" s="5"/>
      <c r="BY324" s="5"/>
      <c r="BZ324" s="5"/>
      <c r="CA324" s="5"/>
      <c r="CB324" s="105" t="s">
        <v>14</v>
      </c>
      <c r="CC324" s="106">
        <f>S324</f>
        <v>39.957299999999996</v>
      </c>
      <c r="CD324" s="93">
        <f>AK324</f>
        <v>77.2209</v>
      </c>
      <c r="CE324" s="107">
        <f>BE324</f>
        <v>71.712500000000006</v>
      </c>
      <c r="CF324" s="16">
        <f t="shared" si="82"/>
        <v>37.310400000000001</v>
      </c>
    </row>
    <row r="325" spans="1:85" ht="14.5" x14ac:dyDescent="0.35">
      <c r="A325" s="91" t="s">
        <v>412</v>
      </c>
      <c r="B325" s="91" t="s">
        <v>40</v>
      </c>
      <c r="C325" s="91">
        <v>568</v>
      </c>
      <c r="D325" s="91">
        <v>4509</v>
      </c>
      <c r="E325" s="91" t="str">
        <f t="shared" si="83"/>
        <v>MOTORISTA SUPLENTE4509568</v>
      </c>
      <c r="F325" s="91" t="s">
        <v>982</v>
      </c>
      <c r="G325" s="91" t="s">
        <v>33</v>
      </c>
      <c r="H325" s="91" t="s">
        <v>34</v>
      </c>
      <c r="I325" s="91" t="s">
        <v>411</v>
      </c>
      <c r="J325" s="91" t="s">
        <v>1133</v>
      </c>
      <c r="K325" s="102" t="s">
        <v>1063</v>
      </c>
      <c r="L325" s="103">
        <v>0</v>
      </c>
      <c r="M325" s="104">
        <v>19.154599999999999</v>
      </c>
      <c r="N325" s="103">
        <v>0</v>
      </c>
      <c r="O325" s="103">
        <v>0</v>
      </c>
      <c r="P325" s="103">
        <v>0</v>
      </c>
      <c r="Q325" s="103">
        <v>0</v>
      </c>
      <c r="R325" s="103">
        <v>0</v>
      </c>
      <c r="S325" s="103">
        <v>0</v>
      </c>
      <c r="T325" s="103">
        <v>0</v>
      </c>
      <c r="U325" s="103">
        <v>0</v>
      </c>
      <c r="V325" s="103">
        <v>0</v>
      </c>
      <c r="W325" s="103">
        <v>6.2946</v>
      </c>
      <c r="X325" s="103">
        <v>8.1096000000000004</v>
      </c>
      <c r="Y325" s="103">
        <v>8.1096000000000004</v>
      </c>
      <c r="Z325" s="103">
        <v>8.9594000000000005</v>
      </c>
      <c r="AA325" s="103">
        <v>19.2395</v>
      </c>
      <c r="AB325" s="103">
        <v>25.222799999999999</v>
      </c>
      <c r="AC325" s="103">
        <v>29.106000000000002</v>
      </c>
      <c r="AD325" s="103">
        <v>0</v>
      </c>
      <c r="AE325" s="103">
        <v>0</v>
      </c>
      <c r="AF325" s="103">
        <v>0</v>
      </c>
      <c r="AG325" s="103">
        <v>0</v>
      </c>
      <c r="AH325" s="103">
        <v>0</v>
      </c>
      <c r="AI325" s="103">
        <v>0</v>
      </c>
      <c r="AJ325" s="103">
        <v>0</v>
      </c>
      <c r="AK325" s="103">
        <v>0</v>
      </c>
      <c r="AL325" s="103">
        <v>0</v>
      </c>
      <c r="AM325" s="103">
        <v>0</v>
      </c>
      <c r="AN325" s="103">
        <v>0</v>
      </c>
      <c r="AO325" s="103">
        <v>0</v>
      </c>
      <c r="AP325" s="103">
        <v>0</v>
      </c>
      <c r="AQ325" s="103">
        <v>0</v>
      </c>
      <c r="AR325" s="103">
        <v>0</v>
      </c>
      <c r="AS325" s="103">
        <v>0</v>
      </c>
      <c r="AT325" s="103">
        <v>3.2345000000000002</v>
      </c>
      <c r="AU325" s="103">
        <v>7.0677000000000003</v>
      </c>
      <c r="AV325" s="103">
        <v>10.633900000000001</v>
      </c>
      <c r="AW325" s="103">
        <v>3.6492</v>
      </c>
      <c r="AX325" s="103">
        <v>9.0475999999999992</v>
      </c>
      <c r="AY325" s="103">
        <v>11.263500000000001</v>
      </c>
      <c r="AZ325" s="103">
        <v>12.4468</v>
      </c>
      <c r="BA325" s="103">
        <v>12.4468</v>
      </c>
      <c r="BB325" s="103">
        <v>20.5808</v>
      </c>
      <c r="BC325" s="103">
        <v>22.164100000000001</v>
      </c>
      <c r="BD325" s="103">
        <v>24.029900000000001</v>
      </c>
      <c r="BE325" s="103">
        <v>25.412400000000002</v>
      </c>
      <c r="BF325" s="103">
        <v>24.394200000000001</v>
      </c>
      <c r="BG325" s="103">
        <v>28.293199999999999</v>
      </c>
      <c r="BH325" s="103">
        <v>19.6432</v>
      </c>
      <c r="BI325" s="103">
        <v>16.192499999999999</v>
      </c>
      <c r="BJ325" s="103">
        <v>14.694000000000001</v>
      </c>
      <c r="BK325" s="5">
        <v>21.809799999999999</v>
      </c>
      <c r="BL325" s="5">
        <v>26.593</v>
      </c>
      <c r="BM325" s="5">
        <v>30.957999999999998</v>
      </c>
      <c r="BN325" s="5">
        <v>36.639800000000001</v>
      </c>
      <c r="BO325" s="5">
        <v>32.273899999999998</v>
      </c>
      <c r="BP325" s="5">
        <v>2.5491999999999999</v>
      </c>
      <c r="BQ325" s="5">
        <v>1.0333000000000001</v>
      </c>
      <c r="BR325" s="5">
        <v>2.1151</v>
      </c>
      <c r="BS325" s="5">
        <v>0</v>
      </c>
      <c r="BT325" s="5">
        <v>0</v>
      </c>
      <c r="BU325" s="5">
        <v>0</v>
      </c>
      <c r="BV325" s="5"/>
      <c r="BW325" s="5"/>
      <c r="BX325" s="5"/>
      <c r="BY325" s="5"/>
      <c r="BZ325" s="5"/>
      <c r="CA325" s="5"/>
      <c r="CB325" s="105" t="s">
        <v>14</v>
      </c>
      <c r="CC325" s="15">
        <f>M325</f>
        <v>19.154599999999999</v>
      </c>
      <c r="CD325" s="16">
        <f>AC325</f>
        <v>29.106000000000002</v>
      </c>
      <c r="CE325" s="133">
        <f>AV325</f>
        <v>10.633900000000001</v>
      </c>
      <c r="CF325" s="16">
        <f t="shared" ref="CF325:CF328" si="84">BO325</f>
        <v>32.273899999999998</v>
      </c>
      <c r="CG325" s="93">
        <f t="shared" ref="CG325:CG328" si="85">BU325</f>
        <v>0</v>
      </c>
    </row>
    <row r="326" spans="1:85" ht="14.5" x14ac:dyDescent="0.35">
      <c r="A326" s="91" t="s">
        <v>413</v>
      </c>
      <c r="B326" s="91" t="s">
        <v>40</v>
      </c>
      <c r="C326" s="91">
        <v>568</v>
      </c>
      <c r="D326" s="91">
        <v>4509</v>
      </c>
      <c r="E326" s="91" t="str">
        <f t="shared" si="83"/>
        <v>MOTORISTA SUPLENTE4509568</v>
      </c>
      <c r="F326" s="91" t="s">
        <v>982</v>
      </c>
      <c r="G326" s="91" t="s">
        <v>33</v>
      </c>
      <c r="H326" s="91" t="s">
        <v>34</v>
      </c>
      <c r="I326" s="91" t="s">
        <v>411</v>
      </c>
      <c r="J326" s="91" t="s">
        <v>1133</v>
      </c>
      <c r="K326" s="102" t="s">
        <v>1063</v>
      </c>
      <c r="L326" s="103">
        <v>0</v>
      </c>
      <c r="M326" s="104">
        <v>0</v>
      </c>
      <c r="N326" s="103">
        <v>0</v>
      </c>
      <c r="O326" s="103">
        <v>0</v>
      </c>
      <c r="P326" s="103">
        <v>0</v>
      </c>
      <c r="Q326" s="103">
        <v>0</v>
      </c>
      <c r="R326" s="103">
        <v>0.43430000000000002</v>
      </c>
      <c r="S326" s="103">
        <v>0</v>
      </c>
      <c r="T326" s="103">
        <v>0</v>
      </c>
      <c r="U326" s="103">
        <v>1.3182</v>
      </c>
      <c r="V326" s="103">
        <v>1.5347999999999999</v>
      </c>
      <c r="W326" s="103">
        <v>6.1989000000000001</v>
      </c>
      <c r="X326" s="103">
        <v>0</v>
      </c>
      <c r="Y326" s="103">
        <v>6.1989000000000001</v>
      </c>
      <c r="Z326" s="103">
        <v>6.1989000000000001</v>
      </c>
      <c r="AA326" s="103">
        <v>0</v>
      </c>
      <c r="AB326" s="103">
        <v>0</v>
      </c>
      <c r="AC326" s="103">
        <v>0</v>
      </c>
      <c r="AD326" s="103">
        <v>0</v>
      </c>
      <c r="AE326" s="103">
        <v>0</v>
      </c>
      <c r="AF326" s="103">
        <v>0</v>
      </c>
      <c r="AG326" s="103">
        <v>0</v>
      </c>
      <c r="AH326" s="103">
        <v>0</v>
      </c>
      <c r="AI326" s="103">
        <v>0</v>
      </c>
      <c r="AJ326" s="103">
        <v>0</v>
      </c>
      <c r="AK326" s="103">
        <v>0</v>
      </c>
      <c r="AL326" s="103">
        <v>0</v>
      </c>
      <c r="AM326" s="103">
        <v>0</v>
      </c>
      <c r="AN326" s="103">
        <v>0</v>
      </c>
      <c r="AO326" s="103">
        <v>0</v>
      </c>
      <c r="AP326" s="103">
        <v>0</v>
      </c>
      <c r="AQ326" s="103">
        <v>0</v>
      </c>
      <c r="AR326" s="103">
        <v>0</v>
      </c>
      <c r="AS326" s="103">
        <v>0</v>
      </c>
      <c r="AT326" s="103">
        <v>0</v>
      </c>
      <c r="AU326" s="103">
        <v>0</v>
      </c>
      <c r="AV326" s="103">
        <v>0</v>
      </c>
      <c r="AW326" s="103">
        <v>0</v>
      </c>
      <c r="AX326" s="103">
        <v>0</v>
      </c>
      <c r="AY326" s="103">
        <v>0</v>
      </c>
      <c r="AZ326" s="103">
        <v>0</v>
      </c>
      <c r="BA326" s="103">
        <v>0</v>
      </c>
      <c r="BB326" s="103">
        <v>0</v>
      </c>
      <c r="BC326" s="103">
        <v>0</v>
      </c>
      <c r="BD326" s="103">
        <v>0</v>
      </c>
      <c r="BE326" s="103">
        <v>0</v>
      </c>
      <c r="BF326" s="103">
        <v>0</v>
      </c>
      <c r="BG326" s="103">
        <v>0</v>
      </c>
      <c r="BH326" s="103">
        <v>0</v>
      </c>
      <c r="BI326" s="103">
        <v>0</v>
      </c>
      <c r="BJ326" s="103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/>
      <c r="BW326" s="5"/>
      <c r="BX326" s="5"/>
      <c r="BY326" s="5"/>
      <c r="BZ326" s="5"/>
      <c r="CA326" s="5"/>
      <c r="CB326" s="105" t="s">
        <v>14</v>
      </c>
      <c r="CC326" s="15">
        <f>M326</f>
        <v>0</v>
      </c>
      <c r="CD326" s="16">
        <f>AC326</f>
        <v>0</v>
      </c>
      <c r="CE326" s="133">
        <f>AV326</f>
        <v>0</v>
      </c>
      <c r="CF326" s="16">
        <f t="shared" si="84"/>
        <v>0</v>
      </c>
      <c r="CG326" s="93">
        <f t="shared" si="85"/>
        <v>0</v>
      </c>
    </row>
    <row r="327" spans="1:85" ht="14.5" x14ac:dyDescent="0.35">
      <c r="A327" s="91" t="s">
        <v>433</v>
      </c>
      <c r="B327" s="91" t="s">
        <v>40</v>
      </c>
      <c r="C327" s="91">
        <v>568</v>
      </c>
      <c r="D327" s="91">
        <v>4513</v>
      </c>
      <c r="E327" s="91" t="str">
        <f t="shared" si="83"/>
        <v>MOTORISTA SUPLENTE4513568</v>
      </c>
      <c r="F327" s="91" t="s">
        <v>982</v>
      </c>
      <c r="G327" s="91" t="s">
        <v>33</v>
      </c>
      <c r="H327" s="91" t="s">
        <v>34</v>
      </c>
      <c r="I327" s="91" t="s">
        <v>170</v>
      </c>
      <c r="J327" s="91" t="s">
        <v>1133</v>
      </c>
      <c r="K327" s="102" t="s">
        <v>1063</v>
      </c>
      <c r="L327" s="103">
        <v>0</v>
      </c>
      <c r="M327" s="104">
        <v>31.261800000000001</v>
      </c>
      <c r="N327" s="103">
        <v>0</v>
      </c>
      <c r="O327" s="103">
        <v>3.4009</v>
      </c>
      <c r="P327" s="103">
        <v>3.4009</v>
      </c>
      <c r="Q327" s="103">
        <v>6.6835000000000004</v>
      </c>
      <c r="R327" s="103">
        <v>6.1319999999999997</v>
      </c>
      <c r="S327" s="103">
        <v>6.1319999999999997</v>
      </c>
      <c r="T327" s="103">
        <v>7.2161</v>
      </c>
      <c r="U327" s="103">
        <v>8.2144999999999992</v>
      </c>
      <c r="V327" s="103">
        <v>11.849299999999999</v>
      </c>
      <c r="W327" s="103">
        <v>15.817299999999999</v>
      </c>
      <c r="X327" s="103">
        <v>19.984500000000001</v>
      </c>
      <c r="Y327" s="103">
        <v>19.984500000000001</v>
      </c>
      <c r="Z327" s="103">
        <v>16.466200000000001</v>
      </c>
      <c r="AA327" s="103">
        <v>21.816199999999998</v>
      </c>
      <c r="AB327" s="103">
        <v>27.232099999999999</v>
      </c>
      <c r="AC327" s="103">
        <v>33.163200000000003</v>
      </c>
      <c r="AD327" s="103">
        <v>0</v>
      </c>
      <c r="AE327" s="103">
        <v>3.4666000000000001</v>
      </c>
      <c r="AF327" s="103">
        <v>0</v>
      </c>
      <c r="AG327" s="103">
        <v>0</v>
      </c>
      <c r="AH327" s="103">
        <v>0</v>
      </c>
      <c r="AI327" s="103">
        <v>0</v>
      </c>
      <c r="AJ327" s="103">
        <v>0</v>
      </c>
      <c r="AK327" s="103">
        <v>0</v>
      </c>
      <c r="AL327" s="103">
        <v>0</v>
      </c>
      <c r="AM327" s="103">
        <v>0</v>
      </c>
      <c r="AN327" s="103">
        <v>0</v>
      </c>
      <c r="AO327" s="103">
        <v>0</v>
      </c>
      <c r="AP327" s="103">
        <v>0</v>
      </c>
      <c r="AQ327" s="103">
        <v>0</v>
      </c>
      <c r="AR327" s="103">
        <v>0</v>
      </c>
      <c r="AS327" s="103">
        <v>0</v>
      </c>
      <c r="AT327" s="103">
        <v>0</v>
      </c>
      <c r="AU327" s="103">
        <v>0</v>
      </c>
      <c r="AV327" s="103">
        <v>0</v>
      </c>
      <c r="AW327" s="103">
        <v>0</v>
      </c>
      <c r="AX327" s="103">
        <v>0</v>
      </c>
      <c r="AY327" s="103">
        <v>0</v>
      </c>
      <c r="AZ327" s="103">
        <v>0</v>
      </c>
      <c r="BA327" s="103">
        <v>0</v>
      </c>
      <c r="BB327" s="103">
        <v>0</v>
      </c>
      <c r="BC327" s="103">
        <v>0</v>
      </c>
      <c r="BD327" s="103">
        <v>0</v>
      </c>
      <c r="BE327" s="103">
        <v>0</v>
      </c>
      <c r="BF327" s="103">
        <v>0</v>
      </c>
      <c r="BG327" s="103">
        <v>0</v>
      </c>
      <c r="BH327" s="103">
        <v>0</v>
      </c>
      <c r="BI327" s="103">
        <v>0</v>
      </c>
      <c r="BJ327" s="103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/>
      <c r="BW327" s="5"/>
      <c r="BX327" s="5"/>
      <c r="BY327" s="5"/>
      <c r="BZ327" s="5"/>
      <c r="CA327" s="5"/>
      <c r="CB327" s="105" t="s">
        <v>14</v>
      </c>
      <c r="CC327" s="15">
        <f>M327</f>
        <v>31.261800000000001</v>
      </c>
      <c r="CD327" s="16">
        <f>AC327</f>
        <v>33.163200000000003</v>
      </c>
      <c r="CE327" s="133">
        <f>AV327</f>
        <v>0</v>
      </c>
      <c r="CF327" s="16">
        <f t="shared" si="84"/>
        <v>0</v>
      </c>
      <c r="CG327" s="93">
        <f t="shared" si="85"/>
        <v>0</v>
      </c>
    </row>
    <row r="328" spans="1:85" ht="14.5" x14ac:dyDescent="0.35">
      <c r="A328" s="91" t="s">
        <v>443</v>
      </c>
      <c r="B328" s="91" t="s">
        <v>40</v>
      </c>
      <c r="C328" s="91">
        <v>568</v>
      </c>
      <c r="D328" s="91">
        <v>4513</v>
      </c>
      <c r="E328" s="91" t="str">
        <f t="shared" si="83"/>
        <v>MOTORISTA SUPLENTE4513568</v>
      </c>
      <c r="F328" s="91" t="s">
        <v>982</v>
      </c>
      <c r="G328" s="91" t="s">
        <v>33</v>
      </c>
      <c r="H328" s="91" t="s">
        <v>34</v>
      </c>
      <c r="I328" s="91" t="s">
        <v>170</v>
      </c>
      <c r="J328" s="91" t="s">
        <v>1133</v>
      </c>
      <c r="K328" s="102" t="s">
        <v>1063</v>
      </c>
      <c r="L328" s="103">
        <v>0</v>
      </c>
      <c r="M328" s="104">
        <v>24.4221</v>
      </c>
      <c r="N328" s="103">
        <v>0</v>
      </c>
      <c r="O328" s="103">
        <v>0</v>
      </c>
      <c r="P328" s="103">
        <v>0</v>
      </c>
      <c r="Q328" s="103">
        <v>0</v>
      </c>
      <c r="R328" s="103">
        <v>0</v>
      </c>
      <c r="S328" s="103">
        <v>0</v>
      </c>
      <c r="T328" s="103">
        <v>0</v>
      </c>
      <c r="U328" s="103">
        <v>0</v>
      </c>
      <c r="V328" s="103">
        <v>0</v>
      </c>
      <c r="W328" s="103">
        <v>1.8168</v>
      </c>
      <c r="X328" s="103">
        <v>6.1010999999999997</v>
      </c>
      <c r="Y328" s="103">
        <v>6.1010999999999997</v>
      </c>
      <c r="Z328" s="103">
        <v>19.267800000000001</v>
      </c>
      <c r="AA328" s="103">
        <v>19.267800000000001</v>
      </c>
      <c r="AB328" s="103">
        <v>23.700399999999998</v>
      </c>
      <c r="AC328" s="103">
        <v>40.934399999999997</v>
      </c>
      <c r="AD328" s="103">
        <v>0</v>
      </c>
      <c r="AE328" s="103">
        <v>0.8508</v>
      </c>
      <c r="AF328" s="103">
        <v>2.7326999999999999</v>
      </c>
      <c r="AG328" s="103">
        <v>4.3659999999999997</v>
      </c>
      <c r="AH328" s="103">
        <v>4.6159999999999997</v>
      </c>
      <c r="AI328" s="103">
        <v>5.3000999999999996</v>
      </c>
      <c r="AJ328" s="103">
        <v>0</v>
      </c>
      <c r="AK328" s="103">
        <v>0</v>
      </c>
      <c r="AL328" s="103">
        <v>0</v>
      </c>
      <c r="AM328" s="103">
        <v>0</v>
      </c>
      <c r="AN328" s="103">
        <v>0</v>
      </c>
      <c r="AO328" s="103">
        <v>0</v>
      </c>
      <c r="AP328" s="103">
        <v>0</v>
      </c>
      <c r="AQ328" s="103">
        <v>0</v>
      </c>
      <c r="AR328" s="103">
        <v>0</v>
      </c>
      <c r="AS328" s="103">
        <v>0</v>
      </c>
      <c r="AT328" s="103">
        <v>5.9634999999999998</v>
      </c>
      <c r="AU328" s="103">
        <v>11.811999999999999</v>
      </c>
      <c r="AV328" s="103">
        <v>13.679399999999999</v>
      </c>
      <c r="AW328" s="103">
        <v>3.0165999999999999</v>
      </c>
      <c r="AX328" s="103">
        <v>7.7499000000000002</v>
      </c>
      <c r="AY328" s="103">
        <v>12.7143</v>
      </c>
      <c r="AZ328" s="103">
        <v>14.2643</v>
      </c>
      <c r="BA328" s="103">
        <v>14.2643</v>
      </c>
      <c r="BB328" s="103">
        <v>16.264299999999999</v>
      </c>
      <c r="BC328" s="103">
        <v>17.3643</v>
      </c>
      <c r="BD328" s="103">
        <v>19.697600000000001</v>
      </c>
      <c r="BE328" s="103">
        <v>20.797599999999999</v>
      </c>
      <c r="BF328" s="103">
        <v>22.845300000000002</v>
      </c>
      <c r="BG328" s="103">
        <v>30.561900000000001</v>
      </c>
      <c r="BH328" s="103">
        <v>34.979300000000002</v>
      </c>
      <c r="BI328" s="103">
        <v>37.580800000000004</v>
      </c>
      <c r="BJ328" s="103">
        <v>40.4315</v>
      </c>
      <c r="BK328" s="5">
        <v>46.982199999999999</v>
      </c>
      <c r="BL328" s="5">
        <v>53.933</v>
      </c>
      <c r="BM328" s="5">
        <v>58.015599999999999</v>
      </c>
      <c r="BN328" s="5">
        <v>62.016399999999997</v>
      </c>
      <c r="BO328" s="5">
        <v>58.783099999999997</v>
      </c>
      <c r="BP328" s="5">
        <v>1.3993</v>
      </c>
      <c r="BQ328" s="5">
        <v>1.3993</v>
      </c>
      <c r="BR328" s="5">
        <v>2.3993000000000002</v>
      </c>
      <c r="BS328" s="5">
        <v>0</v>
      </c>
      <c r="BT328" s="5">
        <v>0</v>
      </c>
      <c r="BU328" s="5">
        <v>0</v>
      </c>
      <c r="BV328" s="5"/>
      <c r="BW328" s="5"/>
      <c r="BX328" s="5"/>
      <c r="BY328" s="5"/>
      <c r="BZ328" s="5"/>
      <c r="CA328" s="5"/>
      <c r="CB328" s="105" t="s">
        <v>14</v>
      </c>
      <c r="CC328" s="15">
        <f>M328</f>
        <v>24.4221</v>
      </c>
      <c r="CD328" s="16">
        <f>AC328</f>
        <v>40.934399999999997</v>
      </c>
      <c r="CE328" s="133">
        <f>AV328</f>
        <v>13.679399999999999</v>
      </c>
      <c r="CF328" s="16">
        <f t="shared" si="84"/>
        <v>58.783099999999997</v>
      </c>
      <c r="CG328" s="93">
        <f t="shared" si="85"/>
        <v>0</v>
      </c>
    </row>
    <row r="329" spans="1:85" ht="14.5" x14ac:dyDescent="0.35">
      <c r="A329" s="91" t="s">
        <v>345</v>
      </c>
      <c r="B329" s="91" t="s">
        <v>49</v>
      </c>
      <c r="C329" s="91">
        <v>599</v>
      </c>
      <c r="D329" s="91">
        <v>3506</v>
      </c>
      <c r="E329" s="91" t="str">
        <f t="shared" si="83"/>
        <v>MOTORISTA ENTREGADOR ABASTECEDOR3506599</v>
      </c>
      <c r="F329" s="91" t="s">
        <v>982</v>
      </c>
      <c r="G329" s="91" t="s">
        <v>43</v>
      </c>
      <c r="H329" s="91" t="s">
        <v>51</v>
      </c>
      <c r="I329" s="91" t="s">
        <v>107</v>
      </c>
      <c r="J329" s="91" t="s">
        <v>1133</v>
      </c>
      <c r="K329" s="102" t="s">
        <v>1425</v>
      </c>
      <c r="L329" s="103">
        <v>0</v>
      </c>
      <c r="M329" s="104">
        <v>0</v>
      </c>
      <c r="N329" s="103">
        <v>0</v>
      </c>
      <c r="O329" s="103">
        <v>0</v>
      </c>
      <c r="P329" s="103">
        <v>0</v>
      </c>
      <c r="Q329" s="103">
        <v>0</v>
      </c>
      <c r="R329" s="103">
        <v>0</v>
      </c>
      <c r="S329" s="103">
        <v>0</v>
      </c>
      <c r="T329" s="103">
        <v>0</v>
      </c>
      <c r="U329" s="103">
        <v>2.8975</v>
      </c>
      <c r="V329" s="103">
        <v>4.6125999999999996</v>
      </c>
      <c r="W329" s="103">
        <v>4.5308000000000002</v>
      </c>
      <c r="X329" s="103">
        <v>11.629</v>
      </c>
      <c r="Y329" s="103">
        <v>11.629</v>
      </c>
      <c r="Z329" s="103">
        <v>27.1279</v>
      </c>
      <c r="AA329" s="103">
        <v>36.742199999999997</v>
      </c>
      <c r="AB329" s="103">
        <v>37.892200000000003</v>
      </c>
      <c r="AC329" s="103">
        <v>40.408799999999999</v>
      </c>
      <c r="AD329" s="103">
        <v>43.907299999999999</v>
      </c>
      <c r="AE329" s="103">
        <v>53.125500000000002</v>
      </c>
      <c r="AF329" s="103">
        <v>59.308</v>
      </c>
      <c r="AG329" s="103">
        <v>61.240499999999997</v>
      </c>
      <c r="AH329" s="103">
        <v>65.073099999999997</v>
      </c>
      <c r="AI329" s="103">
        <v>67.0398</v>
      </c>
      <c r="AJ329" s="103">
        <v>72.773899999999998</v>
      </c>
      <c r="AK329" s="103">
        <v>72.773899999999998</v>
      </c>
      <c r="AL329" s="103">
        <v>5.3316999999999997</v>
      </c>
      <c r="AM329" s="103">
        <v>12.6989</v>
      </c>
      <c r="AN329" s="103">
        <v>17.648900000000001</v>
      </c>
      <c r="AO329" s="103">
        <v>25.5489</v>
      </c>
      <c r="AP329" s="103">
        <v>29.9282</v>
      </c>
      <c r="AQ329" s="103">
        <v>29.7623</v>
      </c>
      <c r="AR329" s="103">
        <v>28.495699999999999</v>
      </c>
      <c r="AS329" s="103">
        <v>31.478200000000001</v>
      </c>
      <c r="AT329" s="103">
        <v>33.328099999999999</v>
      </c>
      <c r="AU329" s="103">
        <v>36.243899999999996</v>
      </c>
      <c r="AV329" s="103">
        <v>38.244</v>
      </c>
      <c r="AW329" s="103">
        <v>44.7258</v>
      </c>
      <c r="AX329" s="103">
        <v>51.024900000000002</v>
      </c>
      <c r="AY329" s="103">
        <v>55.2074</v>
      </c>
      <c r="AZ329" s="103">
        <v>55.2074</v>
      </c>
      <c r="BA329" s="103">
        <v>56.741500000000002</v>
      </c>
      <c r="BB329" s="103">
        <v>57.357399999999998</v>
      </c>
      <c r="BC329" s="103">
        <v>57.107399999999998</v>
      </c>
      <c r="BD329" s="103">
        <v>60.290700000000001</v>
      </c>
      <c r="BE329" s="103">
        <v>61.090600000000002</v>
      </c>
      <c r="BF329" s="103">
        <v>5.0339999999999998</v>
      </c>
      <c r="BG329" s="103">
        <v>5.1332000000000004</v>
      </c>
      <c r="BH329" s="103">
        <v>7.5491000000000001</v>
      </c>
      <c r="BI329" s="103">
        <v>9.0150000000000006</v>
      </c>
      <c r="BJ329" s="103">
        <v>10.5642</v>
      </c>
      <c r="BK329" s="5">
        <v>7.3792999999999997</v>
      </c>
      <c r="BL329" s="5">
        <v>12.276199999999999</v>
      </c>
      <c r="BM329" s="5">
        <v>17.907900000000001</v>
      </c>
      <c r="BN329" s="5">
        <v>22.823799999999999</v>
      </c>
      <c r="BO329" s="5">
        <v>24.537400000000002</v>
      </c>
      <c r="BP329" s="5">
        <v>27.735900000000001</v>
      </c>
      <c r="BQ329" s="5">
        <v>30.767700000000001</v>
      </c>
      <c r="BR329" s="5">
        <v>36.050199999999997</v>
      </c>
      <c r="BS329" s="5">
        <v>38.183500000000002</v>
      </c>
      <c r="BT329" s="5">
        <v>39.931899999999999</v>
      </c>
      <c r="BU329" s="5">
        <v>36.497900000000001</v>
      </c>
      <c r="BV329" s="5"/>
      <c r="BW329" s="5"/>
      <c r="BX329" s="5"/>
      <c r="BY329" s="5"/>
      <c r="BZ329" s="5"/>
      <c r="CA329" s="5"/>
      <c r="CB329" s="105" t="s">
        <v>14</v>
      </c>
      <c r="CC329" s="106">
        <f t="shared" ref="CC329:CC346" si="86">S329</f>
        <v>0</v>
      </c>
      <c r="CD329" s="93">
        <f t="shared" ref="CD329:CD346" si="87">AK329</f>
        <v>72.773899999999998</v>
      </c>
      <c r="CE329" s="107">
        <f t="shared" ref="CE329:CE346" si="88">BE329</f>
        <v>61.090600000000002</v>
      </c>
      <c r="CF329" s="16">
        <f t="shared" ref="CF329:CF346" si="89">BU329</f>
        <v>36.497900000000001</v>
      </c>
    </row>
    <row r="330" spans="1:85" ht="14.5" x14ac:dyDescent="0.35">
      <c r="A330" s="91" t="s">
        <v>179</v>
      </c>
      <c r="B330" s="91" t="s">
        <v>46</v>
      </c>
      <c r="C330" s="91">
        <v>568</v>
      </c>
      <c r="D330" s="91">
        <v>3506</v>
      </c>
      <c r="E330" s="91" t="str">
        <f t="shared" si="83"/>
        <v>MOTORISTA ENTREGADOR3506568</v>
      </c>
      <c r="F330" s="91" t="s">
        <v>982</v>
      </c>
      <c r="G330" s="91" t="s">
        <v>43</v>
      </c>
      <c r="H330" s="91" t="s">
        <v>34</v>
      </c>
      <c r="I330" s="91" t="s">
        <v>107</v>
      </c>
      <c r="J330" s="91" t="s">
        <v>1133</v>
      </c>
      <c r="K330" s="102" t="s">
        <v>1425</v>
      </c>
      <c r="L330" s="103">
        <v>0</v>
      </c>
      <c r="M330" s="104">
        <v>2.9809999999999999</v>
      </c>
      <c r="N330" s="103">
        <v>0</v>
      </c>
      <c r="O330" s="103">
        <v>16.026</v>
      </c>
      <c r="P330" s="103">
        <v>16.026</v>
      </c>
      <c r="Q330" s="103">
        <v>19.709900000000001</v>
      </c>
      <c r="R330" s="103">
        <v>21.609100000000002</v>
      </c>
      <c r="S330" s="103">
        <v>21.609100000000002</v>
      </c>
      <c r="T330" s="103">
        <v>0</v>
      </c>
      <c r="U330" s="103">
        <v>3.6331000000000002</v>
      </c>
      <c r="V330" s="103">
        <v>6.5473999999999997</v>
      </c>
      <c r="W330" s="103">
        <v>11.730700000000001</v>
      </c>
      <c r="X330" s="103">
        <v>23.028199999999998</v>
      </c>
      <c r="Y330" s="103">
        <v>23.028199999999998</v>
      </c>
      <c r="Z330" s="103">
        <v>32.624899999999997</v>
      </c>
      <c r="AA330" s="103">
        <v>33.174599999999998</v>
      </c>
      <c r="AB330" s="103">
        <v>37.123699999999999</v>
      </c>
      <c r="AC330" s="103">
        <v>42.239400000000003</v>
      </c>
      <c r="AD330" s="103">
        <v>49.104399999999998</v>
      </c>
      <c r="AE330" s="103">
        <v>56.686900000000001</v>
      </c>
      <c r="AF330" s="103">
        <v>62.720799999999997</v>
      </c>
      <c r="AG330" s="103">
        <v>64.404899999999998</v>
      </c>
      <c r="AH330" s="103">
        <v>66.388199999999998</v>
      </c>
      <c r="AI330" s="103">
        <v>67.355599999999995</v>
      </c>
      <c r="AJ330" s="103">
        <v>71.007099999999994</v>
      </c>
      <c r="AK330" s="103">
        <v>71.007099999999994</v>
      </c>
      <c r="AL330" s="103">
        <v>8.8498000000000001</v>
      </c>
      <c r="AM330" s="103">
        <v>14.9322</v>
      </c>
      <c r="AN330" s="103">
        <v>20.5822</v>
      </c>
      <c r="AO330" s="103">
        <v>19.814699999999998</v>
      </c>
      <c r="AP330" s="103">
        <v>30.041699999999999</v>
      </c>
      <c r="AQ330" s="103">
        <v>31.3901</v>
      </c>
      <c r="AR330" s="103">
        <v>40.3733</v>
      </c>
      <c r="AS330" s="103">
        <v>41.854399999999998</v>
      </c>
      <c r="AT330" s="103">
        <v>44.604300000000002</v>
      </c>
      <c r="AU330" s="103">
        <v>47.287599999999998</v>
      </c>
      <c r="AV330" s="103">
        <v>53.220300000000002</v>
      </c>
      <c r="AW330" s="103">
        <v>61.152000000000001</v>
      </c>
      <c r="AX330" s="103">
        <v>60.117899999999999</v>
      </c>
      <c r="AY330" s="103">
        <v>67.448099999999997</v>
      </c>
      <c r="AZ330" s="103">
        <v>68.681399999999996</v>
      </c>
      <c r="BA330" s="103">
        <v>70.631399999999999</v>
      </c>
      <c r="BB330" s="103">
        <v>72.264700000000005</v>
      </c>
      <c r="BC330" s="103">
        <v>74.214699999999993</v>
      </c>
      <c r="BD330" s="103">
        <v>77.364699999999999</v>
      </c>
      <c r="BE330" s="103">
        <v>79.048000000000002</v>
      </c>
      <c r="BF330" s="103">
        <v>4.7317999999999998</v>
      </c>
      <c r="BG330" s="103">
        <v>12.2136</v>
      </c>
      <c r="BH330" s="103">
        <v>16.211300000000001</v>
      </c>
      <c r="BI330" s="103">
        <v>20.160499999999999</v>
      </c>
      <c r="BJ330" s="103">
        <v>21.577100000000002</v>
      </c>
      <c r="BK330" s="5">
        <v>1.5597000000000001</v>
      </c>
      <c r="BL330" s="5">
        <v>14.408099999999999</v>
      </c>
      <c r="BM330" s="5">
        <v>17.2256</v>
      </c>
      <c r="BN330" s="5">
        <v>26.7089</v>
      </c>
      <c r="BO330" s="5">
        <v>29.9923</v>
      </c>
      <c r="BP330" s="5">
        <v>34.393000000000001</v>
      </c>
      <c r="BQ330" s="5">
        <v>35.626300000000001</v>
      </c>
      <c r="BR330" s="5">
        <v>40.061100000000003</v>
      </c>
      <c r="BS330" s="5">
        <v>40.226300000000002</v>
      </c>
      <c r="BT330" s="5">
        <v>40.226300000000002</v>
      </c>
      <c r="BU330" s="5">
        <v>43.826300000000003</v>
      </c>
      <c r="BV330" s="5"/>
      <c r="BW330" s="5"/>
      <c r="BX330" s="5"/>
      <c r="BY330" s="5"/>
      <c r="BZ330" s="5"/>
      <c r="CA330" s="5"/>
      <c r="CB330" s="105" t="s">
        <v>14</v>
      </c>
      <c r="CC330" s="106">
        <f t="shared" si="86"/>
        <v>21.609100000000002</v>
      </c>
      <c r="CD330" s="93">
        <f t="shared" si="87"/>
        <v>71.007099999999994</v>
      </c>
      <c r="CE330" s="107">
        <f t="shared" si="88"/>
        <v>79.048000000000002</v>
      </c>
      <c r="CF330" s="16">
        <f t="shared" si="89"/>
        <v>43.826300000000003</v>
      </c>
    </row>
    <row r="331" spans="1:85" ht="14.5" x14ac:dyDescent="0.35">
      <c r="A331" s="91" t="s">
        <v>182</v>
      </c>
      <c r="B331" s="91" t="s">
        <v>46</v>
      </c>
      <c r="C331" s="91">
        <v>568</v>
      </c>
      <c r="D331" s="91">
        <v>3506</v>
      </c>
      <c r="E331" s="91" t="str">
        <f t="shared" si="83"/>
        <v>MOTORISTA ENTREGADOR3506568</v>
      </c>
      <c r="F331" s="91" t="s">
        <v>982</v>
      </c>
      <c r="G331" s="91" t="s">
        <v>43</v>
      </c>
      <c r="H331" s="91" t="s">
        <v>34</v>
      </c>
      <c r="I331" s="91" t="s">
        <v>107</v>
      </c>
      <c r="J331" s="91" t="s">
        <v>1133</v>
      </c>
      <c r="K331" s="102" t="s">
        <v>1425</v>
      </c>
      <c r="L331" s="103">
        <v>0</v>
      </c>
      <c r="M331" s="104">
        <v>68.930899999999994</v>
      </c>
      <c r="N331" s="103">
        <v>0</v>
      </c>
      <c r="O331" s="103">
        <v>88.329499999999996</v>
      </c>
      <c r="P331" s="103">
        <v>89.046899999999994</v>
      </c>
      <c r="Q331" s="103">
        <v>91.947699999999998</v>
      </c>
      <c r="R331" s="103">
        <v>95.699200000000005</v>
      </c>
      <c r="S331" s="103">
        <v>95.699200000000005</v>
      </c>
      <c r="T331" s="103">
        <v>0</v>
      </c>
      <c r="U331" s="103">
        <v>6.0826000000000002</v>
      </c>
      <c r="V331" s="103">
        <v>11.430300000000001</v>
      </c>
      <c r="W331" s="103">
        <v>11.430300000000001</v>
      </c>
      <c r="X331" s="103">
        <v>23.029499999999999</v>
      </c>
      <c r="Y331" s="103">
        <v>23.029499999999999</v>
      </c>
      <c r="Z331" s="103">
        <v>32.312199999999997</v>
      </c>
      <c r="AA331" s="103">
        <v>40.861400000000003</v>
      </c>
      <c r="AB331" s="103">
        <v>46.761400000000002</v>
      </c>
      <c r="AC331" s="103">
        <v>58.461399999999998</v>
      </c>
      <c r="AD331" s="103">
        <v>63.180300000000003</v>
      </c>
      <c r="AE331" s="103">
        <v>72.862099999999998</v>
      </c>
      <c r="AF331" s="103">
        <v>77.528800000000004</v>
      </c>
      <c r="AG331" s="103">
        <v>77.528800000000004</v>
      </c>
      <c r="AH331" s="103">
        <v>78.728800000000007</v>
      </c>
      <c r="AI331" s="103">
        <v>79.828800000000001</v>
      </c>
      <c r="AJ331" s="103">
        <v>84.613</v>
      </c>
      <c r="AK331" s="103">
        <v>84.613</v>
      </c>
      <c r="AL331" s="103">
        <v>6.0674000000000001</v>
      </c>
      <c r="AM331" s="103">
        <v>12.583299999999999</v>
      </c>
      <c r="AN331" s="103">
        <v>15.2666</v>
      </c>
      <c r="AO331" s="103">
        <v>23.750699999999998</v>
      </c>
      <c r="AP331" s="103">
        <v>30.883299999999998</v>
      </c>
      <c r="AQ331" s="103">
        <v>31.750699999999998</v>
      </c>
      <c r="AR331" s="103">
        <v>40.834800000000001</v>
      </c>
      <c r="AS331" s="103">
        <v>49.75</v>
      </c>
      <c r="AT331" s="103">
        <v>54.182600000000001</v>
      </c>
      <c r="AU331" s="103">
        <v>54.182600000000001</v>
      </c>
      <c r="AV331" s="103">
        <v>54.182600000000001</v>
      </c>
      <c r="AW331" s="103">
        <v>54.182600000000001</v>
      </c>
      <c r="AX331" s="103">
        <v>54.182600000000001</v>
      </c>
      <c r="AY331" s="103">
        <v>54.182600000000001</v>
      </c>
      <c r="AZ331" s="103">
        <v>54.182600000000001</v>
      </c>
      <c r="BA331" s="103">
        <v>54.182600000000001</v>
      </c>
      <c r="BB331" s="103">
        <v>54.365900000000003</v>
      </c>
      <c r="BC331" s="103">
        <v>55.883299999999998</v>
      </c>
      <c r="BD331" s="103">
        <v>57.633299999999998</v>
      </c>
      <c r="BE331" s="103">
        <v>59.4666</v>
      </c>
      <c r="BF331" s="103">
        <v>1.1992</v>
      </c>
      <c r="BG331" s="103">
        <v>8.75</v>
      </c>
      <c r="BH331" s="103">
        <v>12.817399999999999</v>
      </c>
      <c r="BI331" s="103">
        <v>15.466699999999999</v>
      </c>
      <c r="BJ331" s="103">
        <v>17.366700000000002</v>
      </c>
      <c r="BK331" s="5">
        <v>24.7819</v>
      </c>
      <c r="BL331" s="5">
        <v>37.247</v>
      </c>
      <c r="BM331" s="5">
        <v>45.881</v>
      </c>
      <c r="BN331" s="5">
        <v>52.679499999999997</v>
      </c>
      <c r="BO331" s="5">
        <v>56.845500000000001</v>
      </c>
      <c r="BP331" s="5">
        <v>63.446300000000001</v>
      </c>
      <c r="BQ331" s="5">
        <v>64.630399999999995</v>
      </c>
      <c r="BR331" s="5">
        <v>68.596299999999999</v>
      </c>
      <c r="BS331" s="5">
        <v>71.730400000000003</v>
      </c>
      <c r="BT331" s="5">
        <v>74.097800000000007</v>
      </c>
      <c r="BU331" s="5">
        <v>76.931100000000001</v>
      </c>
      <c r="BV331" s="5"/>
      <c r="BW331" s="5"/>
      <c r="BX331" s="5"/>
      <c r="BY331" s="5"/>
      <c r="BZ331" s="5"/>
      <c r="CA331" s="5"/>
      <c r="CB331" s="105" t="s">
        <v>14</v>
      </c>
      <c r="CC331" s="106">
        <f t="shared" si="86"/>
        <v>95.699200000000005</v>
      </c>
      <c r="CD331" s="93">
        <f t="shared" si="87"/>
        <v>84.613</v>
      </c>
      <c r="CE331" s="107">
        <f t="shared" si="88"/>
        <v>59.4666</v>
      </c>
      <c r="CF331" s="16">
        <f t="shared" si="89"/>
        <v>76.931100000000001</v>
      </c>
    </row>
    <row r="332" spans="1:85" ht="14.5" x14ac:dyDescent="0.35">
      <c r="A332" s="91" t="s">
        <v>348</v>
      </c>
      <c r="B332" s="91" t="s">
        <v>49</v>
      </c>
      <c r="C332" s="91">
        <v>599</v>
      </c>
      <c r="D332" s="91">
        <v>3506</v>
      </c>
      <c r="E332" s="91" t="str">
        <f t="shared" si="83"/>
        <v>MOTORISTA ENTREGADOR ABASTECEDOR3506599</v>
      </c>
      <c r="F332" s="91" t="s">
        <v>982</v>
      </c>
      <c r="G332" s="91" t="s">
        <v>43</v>
      </c>
      <c r="H332" s="91" t="s">
        <v>51</v>
      </c>
      <c r="I332" s="91" t="s">
        <v>107</v>
      </c>
      <c r="J332" s="91" t="s">
        <v>1133</v>
      </c>
      <c r="K332" s="102" t="s">
        <v>1425</v>
      </c>
      <c r="L332" s="103">
        <v>0</v>
      </c>
      <c r="M332" s="104">
        <v>32.4465</v>
      </c>
      <c r="N332" s="103">
        <v>0</v>
      </c>
      <c r="O332" s="103">
        <v>40.479399999999998</v>
      </c>
      <c r="P332" s="103">
        <v>39.112699999999997</v>
      </c>
      <c r="Q332" s="103">
        <v>42.296700000000001</v>
      </c>
      <c r="R332" s="103">
        <v>42.880800000000001</v>
      </c>
      <c r="S332" s="103">
        <v>42.880800000000001</v>
      </c>
      <c r="T332" s="103">
        <v>0</v>
      </c>
      <c r="U332" s="103">
        <v>4.8484999999999996</v>
      </c>
      <c r="V332" s="103">
        <v>11.678699999999999</v>
      </c>
      <c r="W332" s="103">
        <v>16.813500000000001</v>
      </c>
      <c r="X332" s="103">
        <v>23.9467</v>
      </c>
      <c r="Y332" s="103">
        <v>23.9467</v>
      </c>
      <c r="Z332" s="103">
        <v>38.480699999999999</v>
      </c>
      <c r="AA332" s="103">
        <v>47.5306</v>
      </c>
      <c r="AB332" s="103">
        <v>56.198</v>
      </c>
      <c r="AC332" s="103">
        <v>63.5139</v>
      </c>
      <c r="AD332" s="103">
        <v>71.228999999999999</v>
      </c>
      <c r="AE332" s="103">
        <v>81.846299999999999</v>
      </c>
      <c r="AF332" s="103">
        <v>90.162800000000004</v>
      </c>
      <c r="AG332" s="103">
        <v>92.079499999999996</v>
      </c>
      <c r="AH332" s="103">
        <v>93.862799999999993</v>
      </c>
      <c r="AI332" s="103">
        <v>94.995400000000004</v>
      </c>
      <c r="AJ332" s="103">
        <v>98.929400000000001</v>
      </c>
      <c r="AK332" s="103">
        <v>98.929400000000001</v>
      </c>
      <c r="AL332" s="103">
        <v>8.6832999999999991</v>
      </c>
      <c r="AM332" s="103">
        <v>17.4984</v>
      </c>
      <c r="AN332" s="103">
        <v>22.015899999999998</v>
      </c>
      <c r="AO332" s="103">
        <v>30.564399999999999</v>
      </c>
      <c r="AP332" s="103">
        <v>34.0929</v>
      </c>
      <c r="AQ332" s="103">
        <v>34.927</v>
      </c>
      <c r="AR332" s="103">
        <v>39.809600000000003</v>
      </c>
      <c r="AS332" s="103">
        <v>44.357300000000002</v>
      </c>
      <c r="AT332" s="103">
        <v>48.490600000000001</v>
      </c>
      <c r="AU332" s="103">
        <v>52.173900000000003</v>
      </c>
      <c r="AV332" s="103">
        <v>53.489800000000002</v>
      </c>
      <c r="AW332" s="103">
        <v>52.823900000000002</v>
      </c>
      <c r="AX332" s="103">
        <v>58.273099999999999</v>
      </c>
      <c r="AY332" s="103">
        <v>58.273099999999999</v>
      </c>
      <c r="AZ332" s="103">
        <v>58.273099999999999</v>
      </c>
      <c r="BA332" s="103">
        <v>58.273099999999999</v>
      </c>
      <c r="BB332" s="103">
        <v>58.273099999999999</v>
      </c>
      <c r="BC332" s="103">
        <v>58.273099999999999</v>
      </c>
      <c r="BD332" s="103">
        <v>58.273099999999999</v>
      </c>
      <c r="BE332" s="103">
        <v>58.273099999999999</v>
      </c>
      <c r="BF332" s="103">
        <v>0</v>
      </c>
      <c r="BG332" s="103">
        <v>0</v>
      </c>
      <c r="BH332" s="103">
        <v>0</v>
      </c>
      <c r="BI332" s="103">
        <v>0</v>
      </c>
      <c r="BJ332" s="103">
        <v>0</v>
      </c>
      <c r="BK332" s="5">
        <v>5.3310000000000004</v>
      </c>
      <c r="BL332" s="5">
        <v>11.945399999999999</v>
      </c>
      <c r="BM332" s="5">
        <v>18.679400000000001</v>
      </c>
      <c r="BN332" s="5">
        <v>24.143699999999999</v>
      </c>
      <c r="BO332" s="5">
        <v>29.2088</v>
      </c>
      <c r="BP332" s="5">
        <v>33.591299999999997</v>
      </c>
      <c r="BQ332" s="5">
        <v>36.324599999999997</v>
      </c>
      <c r="BR332" s="5">
        <v>38.4253</v>
      </c>
      <c r="BS332" s="5">
        <v>40.491900000000001</v>
      </c>
      <c r="BT332" s="5">
        <v>41.8919</v>
      </c>
      <c r="BU332" s="5">
        <v>42.724499999999999</v>
      </c>
      <c r="BV332" s="5"/>
      <c r="BW332" s="5"/>
      <c r="BX332" s="5"/>
      <c r="BY332" s="5"/>
      <c r="BZ332" s="5"/>
      <c r="CA332" s="5"/>
      <c r="CB332" s="105" t="s">
        <v>14</v>
      </c>
      <c r="CC332" s="106">
        <f t="shared" si="86"/>
        <v>42.880800000000001</v>
      </c>
      <c r="CD332" s="93">
        <f t="shared" si="87"/>
        <v>98.929400000000001</v>
      </c>
      <c r="CE332" s="107">
        <f t="shared" si="88"/>
        <v>58.273099999999999</v>
      </c>
      <c r="CF332" s="16">
        <f t="shared" si="89"/>
        <v>42.724499999999999</v>
      </c>
    </row>
    <row r="333" spans="1:85" ht="14.5" x14ac:dyDescent="0.35">
      <c r="A333" s="91" t="s">
        <v>243</v>
      </c>
      <c r="B333" s="91" t="s">
        <v>49</v>
      </c>
      <c r="C333" s="91">
        <v>599</v>
      </c>
      <c r="D333" s="91">
        <v>3506</v>
      </c>
      <c r="E333" s="91" t="str">
        <f t="shared" si="83"/>
        <v>MOTORISTA ENTREGADOR ABASTECEDOR3506599</v>
      </c>
      <c r="F333" s="91" t="s">
        <v>982</v>
      </c>
      <c r="G333" s="91" t="s">
        <v>43</v>
      </c>
      <c r="H333" s="91" t="s">
        <v>51</v>
      </c>
      <c r="I333" s="91" t="s">
        <v>107</v>
      </c>
      <c r="J333" s="91" t="s">
        <v>1133</v>
      </c>
      <c r="K333" s="102" t="s">
        <v>1425</v>
      </c>
      <c r="L333" s="103">
        <v>0</v>
      </c>
      <c r="M333" s="104">
        <v>6.2182000000000004</v>
      </c>
      <c r="N333" s="103">
        <v>0</v>
      </c>
      <c r="O333" s="103">
        <v>8.9334000000000007</v>
      </c>
      <c r="P333" s="103">
        <v>8.8507999999999996</v>
      </c>
      <c r="Q333" s="103">
        <v>7.4340999999999999</v>
      </c>
      <c r="R333" s="103">
        <v>9.0167000000000002</v>
      </c>
      <c r="S333" s="103">
        <v>9.0167000000000002</v>
      </c>
      <c r="T333" s="103">
        <v>0</v>
      </c>
      <c r="U333" s="103">
        <v>3.1318999999999999</v>
      </c>
      <c r="V333" s="103">
        <v>2.3963000000000001</v>
      </c>
      <c r="W333" s="103">
        <v>1.7788999999999999</v>
      </c>
      <c r="X333" s="103">
        <v>6.2611999999999997</v>
      </c>
      <c r="Y333" s="103">
        <v>6.2611999999999997</v>
      </c>
      <c r="Z333" s="103">
        <v>17.645</v>
      </c>
      <c r="AA333" s="103">
        <v>23.710899999999999</v>
      </c>
      <c r="AB333" s="103">
        <v>30.177399999999999</v>
      </c>
      <c r="AC333" s="103">
        <v>36.625900000000001</v>
      </c>
      <c r="AD333" s="103">
        <v>30.16</v>
      </c>
      <c r="AE333" s="103">
        <v>41.508400000000002</v>
      </c>
      <c r="AF333" s="103">
        <v>39.391800000000003</v>
      </c>
      <c r="AG333" s="103">
        <v>39.491799999999998</v>
      </c>
      <c r="AH333" s="103">
        <v>39.491799999999998</v>
      </c>
      <c r="AI333" s="103">
        <v>39.491799999999998</v>
      </c>
      <c r="AJ333" s="103">
        <v>45.0242</v>
      </c>
      <c r="AK333" s="103">
        <v>45.0242</v>
      </c>
      <c r="AL333" s="103">
        <v>5.1173000000000002</v>
      </c>
      <c r="AM333" s="103">
        <v>15.9848</v>
      </c>
      <c r="AN333" s="103">
        <v>22.767299999999999</v>
      </c>
      <c r="AO333" s="103">
        <v>28.784700000000001</v>
      </c>
      <c r="AP333" s="103">
        <v>34.649099999999997</v>
      </c>
      <c r="AQ333" s="103">
        <v>37.032400000000003</v>
      </c>
      <c r="AR333" s="103">
        <v>39.299100000000003</v>
      </c>
      <c r="AS333" s="103">
        <v>45.383899999999997</v>
      </c>
      <c r="AT333" s="103">
        <v>49.083100000000002</v>
      </c>
      <c r="AU333" s="103">
        <v>51.083799999999997</v>
      </c>
      <c r="AV333" s="103">
        <v>36.368000000000002</v>
      </c>
      <c r="AW333" s="103">
        <v>42.667900000000003</v>
      </c>
      <c r="AX333" s="103">
        <v>49.616300000000003</v>
      </c>
      <c r="AY333" s="103">
        <v>55.665399999999998</v>
      </c>
      <c r="AZ333" s="103">
        <v>56.331299999999999</v>
      </c>
      <c r="BA333" s="103">
        <v>55.747999999999998</v>
      </c>
      <c r="BB333" s="103">
        <v>57.731299999999997</v>
      </c>
      <c r="BC333" s="103">
        <v>59.6813</v>
      </c>
      <c r="BD333" s="103">
        <v>63.2637</v>
      </c>
      <c r="BE333" s="103">
        <v>65.229600000000005</v>
      </c>
      <c r="BF333" s="103">
        <v>7.6830999999999996</v>
      </c>
      <c r="BG333" s="103">
        <v>13.9815</v>
      </c>
      <c r="BH333" s="103">
        <v>16.381499999999999</v>
      </c>
      <c r="BI333" s="103">
        <v>22.913900000000002</v>
      </c>
      <c r="BJ333" s="103">
        <v>23.447099999999999</v>
      </c>
      <c r="BK333" s="5">
        <v>28.796199999999999</v>
      </c>
      <c r="BL333" s="5">
        <v>32.262</v>
      </c>
      <c r="BM333" s="5">
        <v>35.281999999999996</v>
      </c>
      <c r="BN333" s="5">
        <v>23.3813</v>
      </c>
      <c r="BO333" s="5">
        <v>21.567699999999999</v>
      </c>
      <c r="BP333" s="5">
        <v>23.600300000000001</v>
      </c>
      <c r="BQ333" s="5">
        <v>26.766999999999999</v>
      </c>
      <c r="BR333" s="5">
        <v>29.9344</v>
      </c>
      <c r="BS333" s="5">
        <v>32.201799999999999</v>
      </c>
      <c r="BT333" s="5">
        <v>32.251800000000003</v>
      </c>
      <c r="BU333" s="5">
        <v>33.152500000000003</v>
      </c>
      <c r="BV333" s="5"/>
      <c r="BW333" s="5"/>
      <c r="BX333" s="5"/>
      <c r="BY333" s="5"/>
      <c r="BZ333" s="5"/>
      <c r="CA333" s="5"/>
      <c r="CB333" s="105" t="s">
        <v>14</v>
      </c>
      <c r="CC333" s="106">
        <f t="shared" si="86"/>
        <v>9.0167000000000002</v>
      </c>
      <c r="CD333" s="93">
        <f t="shared" si="87"/>
        <v>45.0242</v>
      </c>
      <c r="CE333" s="107">
        <f t="shared" si="88"/>
        <v>65.229600000000005</v>
      </c>
      <c r="CF333" s="16">
        <f t="shared" si="89"/>
        <v>33.152500000000003</v>
      </c>
    </row>
    <row r="334" spans="1:85" ht="14.5" x14ac:dyDescent="0.35">
      <c r="A334" s="91" t="s">
        <v>1220</v>
      </c>
      <c r="B334" s="91" t="s">
        <v>194</v>
      </c>
      <c r="C334" s="91">
        <v>599</v>
      </c>
      <c r="D334" s="91">
        <v>3506</v>
      </c>
      <c r="E334" s="91" t="str">
        <f t="shared" si="83"/>
        <v>AJUDANTE ENTREGA3506599</v>
      </c>
      <c r="F334" s="91" t="s">
        <v>982</v>
      </c>
      <c r="G334" s="91" t="s">
        <v>43</v>
      </c>
      <c r="H334" s="91" t="s">
        <v>51</v>
      </c>
      <c r="I334" s="91" t="s">
        <v>107</v>
      </c>
      <c r="J334" s="91" t="s">
        <v>1133</v>
      </c>
      <c r="K334" s="102" t="s">
        <v>1425</v>
      </c>
      <c r="L334" s="103">
        <v>0</v>
      </c>
      <c r="M334" s="103">
        <v>0</v>
      </c>
      <c r="N334" s="103">
        <v>0</v>
      </c>
      <c r="O334" s="103">
        <v>0</v>
      </c>
      <c r="P334" s="103">
        <v>0</v>
      </c>
      <c r="Q334" s="103">
        <v>0</v>
      </c>
      <c r="R334" s="103">
        <v>0</v>
      </c>
      <c r="S334" s="103">
        <v>0</v>
      </c>
      <c r="T334" s="103">
        <v>0</v>
      </c>
      <c r="U334" s="103">
        <v>0</v>
      </c>
      <c r="V334" s="103">
        <v>0</v>
      </c>
      <c r="W334" s="103">
        <v>0</v>
      </c>
      <c r="X334" s="103">
        <v>0</v>
      </c>
      <c r="Y334" s="103">
        <v>0</v>
      </c>
      <c r="Z334" s="103">
        <v>0</v>
      </c>
      <c r="AA334" s="103">
        <v>0</v>
      </c>
      <c r="AB334" s="103">
        <v>0</v>
      </c>
      <c r="AC334" s="103">
        <v>0</v>
      </c>
      <c r="AD334" s="103">
        <v>0</v>
      </c>
      <c r="AE334" s="103">
        <v>0</v>
      </c>
      <c r="AF334" s="103">
        <v>0</v>
      </c>
      <c r="AG334" s="103">
        <v>0</v>
      </c>
      <c r="AH334" s="103">
        <v>0</v>
      </c>
      <c r="AI334" s="103">
        <v>0</v>
      </c>
      <c r="AJ334" s="103">
        <v>0</v>
      </c>
      <c r="AK334" s="103">
        <v>0</v>
      </c>
      <c r="AL334" s="103">
        <v>0</v>
      </c>
      <c r="AM334" s="103">
        <v>0</v>
      </c>
      <c r="AN334" s="103">
        <v>0</v>
      </c>
      <c r="AO334" s="103">
        <v>0</v>
      </c>
      <c r="AP334" s="103">
        <v>0</v>
      </c>
      <c r="AQ334" s="103">
        <v>2.0165999999999999</v>
      </c>
      <c r="AR334" s="103">
        <v>0</v>
      </c>
      <c r="AS334" s="103">
        <v>4.6100000000000002E-2</v>
      </c>
      <c r="AT334" s="103">
        <v>1.7786999999999999</v>
      </c>
      <c r="AU334" s="103">
        <v>4.1112000000000002</v>
      </c>
      <c r="AV334" s="103">
        <v>5.7302</v>
      </c>
      <c r="AW334" s="103">
        <v>8.8111999999999995</v>
      </c>
      <c r="AX334" s="103">
        <v>12.693</v>
      </c>
      <c r="AY334" s="103">
        <v>13.791399999999999</v>
      </c>
      <c r="AZ334" s="103">
        <v>13.8414</v>
      </c>
      <c r="BA334" s="103">
        <v>14.7073</v>
      </c>
      <c r="BB334" s="103">
        <v>15.5906</v>
      </c>
      <c r="BC334" s="103">
        <v>15.9565</v>
      </c>
      <c r="BD334" s="103">
        <v>16.3383</v>
      </c>
      <c r="BE334" s="103">
        <v>16.7883</v>
      </c>
      <c r="BF334" s="103">
        <v>1.5818000000000001</v>
      </c>
      <c r="BG334" s="103">
        <v>4.5831999999999997</v>
      </c>
      <c r="BH334" s="103">
        <v>6.0664999999999996</v>
      </c>
      <c r="BI334" s="103">
        <v>7.0164999999999997</v>
      </c>
      <c r="BJ334" s="103">
        <v>7.1157000000000004</v>
      </c>
      <c r="BK334" s="5">
        <v>9.5648</v>
      </c>
      <c r="BL334" s="5">
        <v>14.1966</v>
      </c>
      <c r="BM334" s="5">
        <v>15.2601</v>
      </c>
      <c r="BN334" s="5">
        <v>17.474399999999999</v>
      </c>
      <c r="BO334" s="5">
        <v>19.790199999999999</v>
      </c>
      <c r="BP334" s="5">
        <v>19.657599999999999</v>
      </c>
      <c r="BQ334" s="5">
        <v>21.090900000000001</v>
      </c>
      <c r="BR334" s="5">
        <v>22.023399999999999</v>
      </c>
      <c r="BS334" s="5">
        <v>23.155899999999999</v>
      </c>
      <c r="BT334" s="5">
        <v>22.7392</v>
      </c>
      <c r="BU334" s="5">
        <v>22.1892</v>
      </c>
      <c r="BV334" s="5"/>
      <c r="BW334" s="5"/>
      <c r="BX334" s="5"/>
      <c r="BY334" s="5"/>
      <c r="BZ334" s="5"/>
      <c r="CA334" s="5"/>
      <c r="CB334" s="105" t="s">
        <v>14</v>
      </c>
      <c r="CC334" s="106">
        <f t="shared" si="86"/>
        <v>0</v>
      </c>
      <c r="CD334" s="93">
        <f t="shared" si="87"/>
        <v>0</v>
      </c>
      <c r="CE334" s="107">
        <f t="shared" si="88"/>
        <v>16.7883</v>
      </c>
      <c r="CF334" s="16">
        <f t="shared" si="89"/>
        <v>22.1892</v>
      </c>
    </row>
    <row r="335" spans="1:85" ht="14.5" x14ac:dyDescent="0.35">
      <c r="A335" s="91" t="s">
        <v>1237</v>
      </c>
      <c r="B335" s="91" t="s">
        <v>194</v>
      </c>
      <c r="C335" s="91">
        <v>599</v>
      </c>
      <c r="D335" s="91">
        <v>3506</v>
      </c>
      <c r="E335" s="91" t="str">
        <f t="shared" si="83"/>
        <v>AJUDANTE ENTREGA3506599</v>
      </c>
      <c r="F335" s="91" t="s">
        <v>982</v>
      </c>
      <c r="G335" s="91" t="s">
        <v>43</v>
      </c>
      <c r="H335" s="91" t="s">
        <v>51</v>
      </c>
      <c r="I335" s="91" t="s">
        <v>107</v>
      </c>
      <c r="J335" s="91" t="s">
        <v>1133</v>
      </c>
      <c r="K335" s="102" t="s">
        <v>1425</v>
      </c>
      <c r="L335" s="103">
        <v>0</v>
      </c>
      <c r="M335" s="103">
        <v>0</v>
      </c>
      <c r="N335" s="103">
        <v>0</v>
      </c>
      <c r="O335" s="103">
        <v>0</v>
      </c>
      <c r="P335" s="103">
        <v>0</v>
      </c>
      <c r="Q335" s="103">
        <v>0</v>
      </c>
      <c r="R335" s="103">
        <v>0</v>
      </c>
      <c r="S335" s="103">
        <v>0</v>
      </c>
      <c r="T335" s="103">
        <v>0</v>
      </c>
      <c r="U335" s="103">
        <v>0</v>
      </c>
      <c r="V335" s="103">
        <v>0</v>
      </c>
      <c r="W335" s="103">
        <v>0</v>
      </c>
      <c r="X335" s="103">
        <v>0</v>
      </c>
      <c r="Y335" s="103">
        <v>0</v>
      </c>
      <c r="Z335" s="103">
        <v>0</v>
      </c>
      <c r="AA335" s="103">
        <v>0</v>
      </c>
      <c r="AB335" s="103">
        <v>0</v>
      </c>
      <c r="AC335" s="103">
        <v>0</v>
      </c>
      <c r="AD335" s="103">
        <v>0</v>
      </c>
      <c r="AE335" s="103">
        <v>0</v>
      </c>
      <c r="AF335" s="103">
        <v>0</v>
      </c>
      <c r="AG335" s="103">
        <v>0</v>
      </c>
      <c r="AH335" s="103">
        <v>0</v>
      </c>
      <c r="AI335" s="103">
        <v>0</v>
      </c>
      <c r="AJ335" s="103">
        <v>0</v>
      </c>
      <c r="AK335" s="103">
        <v>0</v>
      </c>
      <c r="AL335" s="103">
        <v>0</v>
      </c>
      <c r="AM335" s="103">
        <v>0</v>
      </c>
      <c r="AN335" s="103">
        <v>0</v>
      </c>
      <c r="AO335" s="103">
        <v>0</v>
      </c>
      <c r="AP335" s="103">
        <v>0</v>
      </c>
      <c r="AQ335" s="103">
        <v>6.59E-2</v>
      </c>
      <c r="AR335" s="103">
        <v>1.9810000000000001</v>
      </c>
      <c r="AS335" s="103">
        <v>2.9476</v>
      </c>
      <c r="AT335" s="103">
        <v>5.3627000000000002</v>
      </c>
      <c r="AU335" s="103">
        <v>6.0445000000000002</v>
      </c>
      <c r="AV335" s="103">
        <v>6.1944999999999997</v>
      </c>
      <c r="AW335" s="103">
        <v>4.7119999999999997</v>
      </c>
      <c r="AX335" s="103">
        <v>3.9613</v>
      </c>
      <c r="AY335" s="103">
        <v>4.9446000000000003</v>
      </c>
      <c r="AZ335" s="103">
        <v>4.5945999999999998</v>
      </c>
      <c r="BA335" s="103">
        <v>4.6113</v>
      </c>
      <c r="BB335" s="103">
        <v>4.6113</v>
      </c>
      <c r="BC335" s="103">
        <v>5.3272000000000004</v>
      </c>
      <c r="BD335" s="103">
        <v>7.3937999999999997</v>
      </c>
      <c r="BE335" s="103">
        <v>7.6771000000000003</v>
      </c>
      <c r="BF335" s="103">
        <v>0</v>
      </c>
      <c r="BG335" s="103">
        <v>0</v>
      </c>
      <c r="BH335" s="103">
        <v>0</v>
      </c>
      <c r="BI335" s="103">
        <v>0</v>
      </c>
      <c r="BJ335" s="103">
        <v>0</v>
      </c>
      <c r="BK335" s="5">
        <v>0.8538</v>
      </c>
      <c r="BL335" s="5">
        <v>5.9545000000000003</v>
      </c>
      <c r="BM335" s="5">
        <v>9.7371999999999996</v>
      </c>
      <c r="BN335" s="5">
        <v>8.0713000000000008</v>
      </c>
      <c r="BO335" s="5">
        <v>8.1531000000000002</v>
      </c>
      <c r="BP335" s="5">
        <v>7.2842000000000002</v>
      </c>
      <c r="BQ335" s="5">
        <v>7.1016000000000004</v>
      </c>
      <c r="BR335" s="5">
        <v>0</v>
      </c>
      <c r="BS335" s="5">
        <v>0</v>
      </c>
      <c r="BT335" s="5">
        <v>0</v>
      </c>
      <c r="BU335" s="5">
        <v>0</v>
      </c>
      <c r="BV335" s="5"/>
      <c r="BW335" s="5"/>
      <c r="BX335" s="5"/>
      <c r="BY335" s="5"/>
      <c r="BZ335" s="5"/>
      <c r="CA335" s="5"/>
      <c r="CB335" s="105" t="s">
        <v>14</v>
      </c>
      <c r="CC335" s="106">
        <f t="shared" si="86"/>
        <v>0</v>
      </c>
      <c r="CD335" s="93">
        <f t="shared" si="87"/>
        <v>0</v>
      </c>
      <c r="CE335" s="107">
        <f t="shared" si="88"/>
        <v>7.6771000000000003</v>
      </c>
      <c r="CF335" s="16">
        <f t="shared" si="89"/>
        <v>0</v>
      </c>
    </row>
    <row r="336" spans="1:85" ht="14.5" x14ac:dyDescent="0.35">
      <c r="A336" s="91" t="s">
        <v>693</v>
      </c>
      <c r="B336" s="91" t="s">
        <v>83</v>
      </c>
      <c r="C336" s="91">
        <v>599</v>
      </c>
      <c r="D336" s="91">
        <v>3503</v>
      </c>
      <c r="E336" s="91" t="str">
        <f t="shared" si="83"/>
        <v>SUPERVISOR DISTRIBUICAO E FROTAS C3503599</v>
      </c>
      <c r="F336" s="91" t="s">
        <v>981</v>
      </c>
      <c r="G336" s="91" t="s">
        <v>33</v>
      </c>
      <c r="H336" s="91" t="s">
        <v>1065</v>
      </c>
      <c r="I336" s="91" t="s">
        <v>35</v>
      </c>
      <c r="J336" s="91" t="s">
        <v>1133</v>
      </c>
      <c r="K336" s="102" t="s">
        <v>1063</v>
      </c>
      <c r="L336" s="103">
        <v>0</v>
      </c>
      <c r="M336" s="104">
        <v>0</v>
      </c>
      <c r="N336" s="103">
        <v>0</v>
      </c>
      <c r="O336" s="103">
        <v>0</v>
      </c>
      <c r="P336" s="103">
        <v>0</v>
      </c>
      <c r="Q336" s="103">
        <v>0</v>
      </c>
      <c r="R336" s="103">
        <v>0</v>
      </c>
      <c r="S336" s="103">
        <v>0</v>
      </c>
      <c r="T336" s="103">
        <v>0</v>
      </c>
      <c r="U336" s="103">
        <v>0</v>
      </c>
      <c r="V336" s="103">
        <v>0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1.5</v>
      </c>
      <c r="AC336" s="103">
        <v>0</v>
      </c>
      <c r="AD336" s="103">
        <v>0.63339999999999996</v>
      </c>
      <c r="AE336" s="103">
        <v>1.9666999999999999</v>
      </c>
      <c r="AF336" s="103">
        <v>3.1507999999999998</v>
      </c>
      <c r="AG336" s="103">
        <v>3.1501000000000001</v>
      </c>
      <c r="AH336" s="103">
        <v>4.4500999999999999</v>
      </c>
      <c r="AI336" s="103">
        <v>4.4500999999999999</v>
      </c>
      <c r="AJ336" s="103">
        <v>0</v>
      </c>
      <c r="AK336" s="103">
        <v>0</v>
      </c>
      <c r="AL336" s="103">
        <v>0.80069999999999997</v>
      </c>
      <c r="AM336" s="103">
        <v>0.1348</v>
      </c>
      <c r="AN336" s="103">
        <v>0.1348</v>
      </c>
      <c r="AO336" s="103">
        <v>0</v>
      </c>
      <c r="AP336" s="103">
        <v>0</v>
      </c>
      <c r="AQ336" s="103">
        <v>0</v>
      </c>
      <c r="AR336" s="103">
        <v>0.48249999999999998</v>
      </c>
      <c r="AS336" s="103">
        <v>0.48249999999999998</v>
      </c>
      <c r="AT336" s="103">
        <v>19.1173</v>
      </c>
      <c r="AU336" s="103">
        <v>17.2514</v>
      </c>
      <c r="AV336" s="103">
        <v>19.518000000000001</v>
      </c>
      <c r="AW336" s="103">
        <v>26.170300000000001</v>
      </c>
      <c r="AX336" s="103">
        <v>26.052099999999999</v>
      </c>
      <c r="AY336" s="103">
        <v>0</v>
      </c>
      <c r="AZ336" s="103">
        <v>0</v>
      </c>
      <c r="BA336" s="103">
        <v>0</v>
      </c>
      <c r="BB336" s="103">
        <v>0</v>
      </c>
      <c r="BC336" s="103">
        <v>0</v>
      </c>
      <c r="BD336" s="103">
        <v>4.9000000000000002E-2</v>
      </c>
      <c r="BE336" s="103">
        <v>0</v>
      </c>
      <c r="BF336" s="103">
        <v>2.1484999999999999</v>
      </c>
      <c r="BG336" s="103">
        <v>0</v>
      </c>
      <c r="BH336" s="103">
        <v>0</v>
      </c>
      <c r="BI336" s="103">
        <v>0</v>
      </c>
      <c r="BJ336" s="103">
        <v>0</v>
      </c>
      <c r="BK336" s="5">
        <v>0</v>
      </c>
      <c r="BL336" s="5">
        <v>0.71179999999999999</v>
      </c>
      <c r="BM336" s="5">
        <v>3.1436999999999999</v>
      </c>
      <c r="BN336" s="5">
        <v>2.1421000000000001</v>
      </c>
      <c r="BO336" s="5">
        <v>0</v>
      </c>
      <c r="BP336" s="5">
        <v>0</v>
      </c>
      <c r="BQ336" s="5">
        <v>0</v>
      </c>
      <c r="BR336" s="5">
        <v>0</v>
      </c>
      <c r="BS336" s="5">
        <v>6.1783000000000001</v>
      </c>
      <c r="BT336" s="5">
        <v>8.0774000000000008</v>
      </c>
      <c r="BU336" s="5">
        <v>8.1933000000000007</v>
      </c>
      <c r="BV336" s="5"/>
      <c r="BW336" s="5"/>
      <c r="BX336" s="5"/>
      <c r="BY336" s="5"/>
      <c r="BZ336" s="5"/>
      <c r="CA336" s="5"/>
      <c r="CB336" s="105" t="s">
        <v>14</v>
      </c>
      <c r="CC336" s="106">
        <f t="shared" si="86"/>
        <v>0</v>
      </c>
      <c r="CD336" s="93">
        <f t="shared" si="87"/>
        <v>0</v>
      </c>
      <c r="CE336" s="107">
        <f t="shared" si="88"/>
        <v>0</v>
      </c>
      <c r="CF336" s="16">
        <f t="shared" si="89"/>
        <v>8.1933000000000007</v>
      </c>
    </row>
    <row r="337" spans="1:85" ht="14.5" x14ac:dyDescent="0.35">
      <c r="A337" s="91" t="s">
        <v>1240</v>
      </c>
      <c r="B337" s="91" t="s">
        <v>194</v>
      </c>
      <c r="C337" s="91">
        <v>599</v>
      </c>
      <c r="D337" s="91">
        <v>3506</v>
      </c>
      <c r="E337" s="91" t="str">
        <f t="shared" si="83"/>
        <v>AJUDANTE ENTREGA3506599</v>
      </c>
      <c r="F337" s="91" t="s">
        <v>982</v>
      </c>
      <c r="G337" s="91" t="s">
        <v>43</v>
      </c>
      <c r="H337" s="91" t="s">
        <v>51</v>
      </c>
      <c r="I337" s="91" t="s">
        <v>107</v>
      </c>
      <c r="J337" s="91" t="s">
        <v>1133</v>
      </c>
      <c r="K337" s="102" t="s">
        <v>1425</v>
      </c>
      <c r="L337" s="103">
        <v>0</v>
      </c>
      <c r="M337" s="103">
        <v>0</v>
      </c>
      <c r="N337" s="103">
        <v>0</v>
      </c>
      <c r="O337" s="103">
        <v>0</v>
      </c>
      <c r="P337" s="103">
        <v>0</v>
      </c>
      <c r="Q337" s="103">
        <v>0</v>
      </c>
      <c r="R337" s="103">
        <v>0</v>
      </c>
      <c r="S337" s="103">
        <v>0</v>
      </c>
      <c r="T337" s="103">
        <v>0</v>
      </c>
      <c r="U337" s="103">
        <v>0</v>
      </c>
      <c r="V337" s="103">
        <v>0</v>
      </c>
      <c r="W337" s="103">
        <v>0</v>
      </c>
      <c r="X337" s="103">
        <v>0</v>
      </c>
      <c r="Y337" s="103">
        <v>0</v>
      </c>
      <c r="Z337" s="103">
        <v>0</v>
      </c>
      <c r="AA337" s="103">
        <v>0</v>
      </c>
      <c r="AB337" s="103">
        <v>0</v>
      </c>
      <c r="AC337" s="103">
        <v>0</v>
      </c>
      <c r="AD337" s="103">
        <v>0</v>
      </c>
      <c r="AE337" s="103">
        <v>0</v>
      </c>
      <c r="AF337" s="103">
        <v>0</v>
      </c>
      <c r="AG337" s="103">
        <v>0</v>
      </c>
      <c r="AH337" s="103">
        <v>0</v>
      </c>
      <c r="AI337" s="103">
        <v>0</v>
      </c>
      <c r="AJ337" s="103">
        <v>0</v>
      </c>
      <c r="AK337" s="103">
        <v>0</v>
      </c>
      <c r="AL337" s="103">
        <v>0</v>
      </c>
      <c r="AM337" s="103">
        <v>0</v>
      </c>
      <c r="AN337" s="103">
        <v>0</v>
      </c>
      <c r="AO337" s="103">
        <v>0</v>
      </c>
      <c r="AP337" s="103">
        <v>0</v>
      </c>
      <c r="AQ337" s="103">
        <v>0.29920000000000002</v>
      </c>
      <c r="AR337" s="103">
        <v>0.43330000000000002</v>
      </c>
      <c r="AS337" s="103">
        <v>2.6657999999999999</v>
      </c>
      <c r="AT337" s="103">
        <v>2.9331999999999998</v>
      </c>
      <c r="AU337" s="103">
        <v>3.6823999999999999</v>
      </c>
      <c r="AV337" s="103">
        <v>4.5316000000000001</v>
      </c>
      <c r="AW337" s="103">
        <v>5.7815000000000003</v>
      </c>
      <c r="AX337" s="103">
        <v>7.4640000000000004</v>
      </c>
      <c r="AY337" s="103">
        <v>11.1783</v>
      </c>
      <c r="AZ337" s="103">
        <v>11.8942</v>
      </c>
      <c r="BA337" s="103">
        <v>13.6601</v>
      </c>
      <c r="BB337" s="103">
        <v>15.426</v>
      </c>
      <c r="BC337" s="103">
        <v>15.426</v>
      </c>
      <c r="BD337" s="103">
        <v>21.525200000000002</v>
      </c>
      <c r="BE337" s="103">
        <v>21.041899999999998</v>
      </c>
      <c r="BF337" s="103">
        <v>0</v>
      </c>
      <c r="BG337" s="103">
        <v>0</v>
      </c>
      <c r="BH337" s="103">
        <v>0</v>
      </c>
      <c r="BI337" s="103">
        <v>1.1976</v>
      </c>
      <c r="BJ337" s="103">
        <v>2.9285999999999999</v>
      </c>
      <c r="BK337" s="5">
        <v>5.6611000000000002</v>
      </c>
      <c r="BL337" s="5">
        <v>8.0594999999999999</v>
      </c>
      <c r="BM337" s="5">
        <v>6.0785</v>
      </c>
      <c r="BN337" s="5">
        <v>9.1274999999999995</v>
      </c>
      <c r="BO337" s="5">
        <v>9.4758999999999993</v>
      </c>
      <c r="BP337" s="5">
        <v>10.823600000000001</v>
      </c>
      <c r="BQ337" s="5">
        <v>10.822900000000001</v>
      </c>
      <c r="BR337" s="5">
        <v>12.053900000000001</v>
      </c>
      <c r="BS337" s="5">
        <v>13.670500000000001</v>
      </c>
      <c r="BT337" s="5">
        <v>15.069699999999999</v>
      </c>
      <c r="BU337" s="5">
        <v>19.436199999999999</v>
      </c>
      <c r="BV337" s="5"/>
      <c r="BW337" s="5"/>
      <c r="BX337" s="5"/>
      <c r="BY337" s="5"/>
      <c r="BZ337" s="5"/>
      <c r="CA337" s="5"/>
      <c r="CB337" s="105" t="s">
        <v>14</v>
      </c>
      <c r="CC337" s="106">
        <f t="shared" si="86"/>
        <v>0</v>
      </c>
      <c r="CD337" s="93">
        <f t="shared" si="87"/>
        <v>0</v>
      </c>
      <c r="CE337" s="107">
        <f t="shared" si="88"/>
        <v>21.041899999999998</v>
      </c>
      <c r="CF337" s="16">
        <f t="shared" si="89"/>
        <v>19.436199999999999</v>
      </c>
    </row>
    <row r="338" spans="1:85" ht="14.5" x14ac:dyDescent="0.35">
      <c r="A338" s="91" t="s">
        <v>1009</v>
      </c>
      <c r="B338" s="91" t="s">
        <v>83</v>
      </c>
      <c r="C338" s="91">
        <v>568</v>
      </c>
      <c r="D338" s="91">
        <v>3529</v>
      </c>
      <c r="E338" s="91" t="str">
        <f t="shared" si="83"/>
        <v>SUPERVISOR DISTRIBUICAO E FROTAS C3529568</v>
      </c>
      <c r="F338" s="91" t="s">
        <v>981</v>
      </c>
      <c r="G338" s="91" t="s">
        <v>336</v>
      </c>
      <c r="H338" s="91" t="s">
        <v>1065</v>
      </c>
      <c r="I338" s="91" t="s">
        <v>337</v>
      </c>
      <c r="J338" s="91" t="s">
        <v>1133</v>
      </c>
      <c r="K338" s="102" t="s">
        <v>1063</v>
      </c>
      <c r="L338" s="103">
        <v>22.631699999999999</v>
      </c>
      <c r="M338" s="104">
        <v>22.631699999999999</v>
      </c>
      <c r="N338" s="103">
        <v>26.065000000000001</v>
      </c>
      <c r="O338" s="103">
        <v>32.295999999999999</v>
      </c>
      <c r="P338" s="103">
        <v>32.011899999999997</v>
      </c>
      <c r="Q338" s="103">
        <v>29.494499999999999</v>
      </c>
      <c r="R338" s="103">
        <v>27.010400000000001</v>
      </c>
      <c r="S338" s="103">
        <v>27.010400000000001</v>
      </c>
      <c r="T338" s="103">
        <v>0</v>
      </c>
      <c r="U338" s="103">
        <v>0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3">
        <v>0</v>
      </c>
      <c r="AI338" s="103">
        <v>0</v>
      </c>
      <c r="AJ338" s="103">
        <v>0</v>
      </c>
      <c r="AK338" s="103">
        <v>0</v>
      </c>
      <c r="AL338" s="103">
        <v>0</v>
      </c>
      <c r="AM338" s="103">
        <v>0</v>
      </c>
      <c r="AN338" s="103">
        <v>0</v>
      </c>
      <c r="AO338" s="103">
        <v>0</v>
      </c>
      <c r="AP338" s="103">
        <v>0</v>
      </c>
      <c r="AQ338" s="103">
        <v>0</v>
      </c>
      <c r="AR338" s="103">
        <v>0</v>
      </c>
      <c r="AS338" s="103">
        <v>0</v>
      </c>
      <c r="AT338" s="103">
        <v>0</v>
      </c>
      <c r="AU338" s="103">
        <v>0</v>
      </c>
      <c r="AV338" s="103">
        <v>0</v>
      </c>
      <c r="AW338" s="103">
        <v>0</v>
      </c>
      <c r="AX338" s="103">
        <v>0</v>
      </c>
      <c r="AY338" s="103">
        <v>0</v>
      </c>
      <c r="AZ338" s="103">
        <v>0</v>
      </c>
      <c r="BA338" s="103">
        <v>0</v>
      </c>
      <c r="BB338" s="103">
        <v>0</v>
      </c>
      <c r="BC338" s="103">
        <v>0</v>
      </c>
      <c r="BD338" s="103">
        <v>0</v>
      </c>
      <c r="BE338" s="103">
        <v>0</v>
      </c>
      <c r="BF338" s="103">
        <v>0</v>
      </c>
      <c r="BG338" s="103">
        <v>0</v>
      </c>
      <c r="BH338" s="103">
        <v>0</v>
      </c>
      <c r="BI338" s="103">
        <v>0</v>
      </c>
      <c r="BJ338" s="103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/>
      <c r="BW338" s="5"/>
      <c r="BX338" s="5"/>
      <c r="BY338" s="5"/>
      <c r="BZ338" s="5"/>
      <c r="CA338" s="5"/>
      <c r="CB338" s="105" t="s">
        <v>14</v>
      </c>
      <c r="CC338" s="106">
        <f t="shared" si="86"/>
        <v>27.010400000000001</v>
      </c>
      <c r="CD338" s="93">
        <f t="shared" si="87"/>
        <v>0</v>
      </c>
      <c r="CE338" s="107">
        <f t="shared" si="88"/>
        <v>0</v>
      </c>
      <c r="CF338" s="16">
        <f t="shared" si="89"/>
        <v>0</v>
      </c>
    </row>
    <row r="339" spans="1:85" ht="14.5" x14ac:dyDescent="0.35">
      <c r="A339" s="91" t="s">
        <v>828</v>
      </c>
      <c r="B339" s="91" t="s">
        <v>83</v>
      </c>
      <c r="C339" s="91">
        <v>599</v>
      </c>
      <c r="D339" s="91">
        <v>4509</v>
      </c>
      <c r="E339" s="91" t="str">
        <f t="shared" si="83"/>
        <v>SUPERVISOR DISTRIBUICAO E FROTAS C4509599</v>
      </c>
      <c r="F339" s="91" t="s">
        <v>981</v>
      </c>
      <c r="G339" s="91" t="s">
        <v>33</v>
      </c>
      <c r="H339" s="91" t="s">
        <v>1065</v>
      </c>
      <c r="I339" s="91" t="s">
        <v>411</v>
      </c>
      <c r="J339" s="91" t="s">
        <v>1133</v>
      </c>
      <c r="K339" s="102" t="s">
        <v>1063</v>
      </c>
      <c r="L339" s="104">
        <v>16.57</v>
      </c>
      <c r="M339" s="104">
        <v>16.57</v>
      </c>
      <c r="N339" s="104">
        <v>14.718999999999999</v>
      </c>
      <c r="O339" s="103">
        <v>16.136399999999998</v>
      </c>
      <c r="P339" s="103">
        <v>16.136399999999998</v>
      </c>
      <c r="Q339" s="103">
        <v>17.1022</v>
      </c>
      <c r="R339" s="103">
        <v>18.452200000000001</v>
      </c>
      <c r="S339" s="103">
        <v>18.452200000000001</v>
      </c>
      <c r="T339" s="103">
        <v>3.05</v>
      </c>
      <c r="U339" s="103">
        <v>0</v>
      </c>
      <c r="V339" s="103">
        <v>7.3141999999999996</v>
      </c>
      <c r="W339" s="103">
        <v>4.9306999999999999</v>
      </c>
      <c r="X339" s="103">
        <v>8.9608000000000008</v>
      </c>
      <c r="Y339" s="103">
        <v>8.9608000000000008</v>
      </c>
      <c r="Z339" s="103">
        <v>18.0425</v>
      </c>
      <c r="AA339" s="103">
        <v>18.0425</v>
      </c>
      <c r="AB339" s="103">
        <v>17.9251</v>
      </c>
      <c r="AC339" s="103">
        <v>26.937200000000001</v>
      </c>
      <c r="AD339" s="103">
        <v>28.419799999999999</v>
      </c>
      <c r="AE339" s="103">
        <v>33.450099999999999</v>
      </c>
      <c r="AF339" s="103">
        <v>34.547600000000003</v>
      </c>
      <c r="AG339" s="103">
        <v>21.330200000000001</v>
      </c>
      <c r="AH339" s="103">
        <v>20.4969</v>
      </c>
      <c r="AI339" s="103">
        <v>20.4969</v>
      </c>
      <c r="AJ339" s="103">
        <v>0</v>
      </c>
      <c r="AK339" s="103">
        <v>0</v>
      </c>
      <c r="AL339" s="103">
        <v>0.91590000000000005</v>
      </c>
      <c r="AM339" s="103">
        <v>1.2483</v>
      </c>
      <c r="AN339" s="103">
        <v>0.11559999999999999</v>
      </c>
      <c r="AO339" s="103">
        <v>0</v>
      </c>
      <c r="AP339" s="103">
        <v>0</v>
      </c>
      <c r="AQ339" s="103">
        <v>0</v>
      </c>
      <c r="AR339" s="103">
        <v>0</v>
      </c>
      <c r="AS339" s="103">
        <v>0</v>
      </c>
      <c r="AT339" s="103">
        <v>0</v>
      </c>
      <c r="AU339" s="103">
        <v>0</v>
      </c>
      <c r="AV339" s="103">
        <v>0</v>
      </c>
      <c r="AW339" s="103">
        <v>2.3875999999999999</v>
      </c>
      <c r="AX339" s="103">
        <v>4.0034999999999998</v>
      </c>
      <c r="AY339" s="103">
        <v>8.8343000000000007</v>
      </c>
      <c r="AZ339" s="103">
        <v>1.5336000000000001</v>
      </c>
      <c r="BA339" s="103">
        <v>1.5336000000000001</v>
      </c>
      <c r="BB339" s="103">
        <v>2.5175999999999998</v>
      </c>
      <c r="BC339" s="103">
        <v>2.5175999999999998</v>
      </c>
      <c r="BD339" s="103">
        <v>3.4200000000000001E-2</v>
      </c>
      <c r="BE339" s="103">
        <v>0</v>
      </c>
      <c r="BF339" s="103">
        <v>1.2990999999999999</v>
      </c>
      <c r="BG339" s="103">
        <v>1.2990999999999999</v>
      </c>
      <c r="BH339" s="103">
        <v>1.2990999999999999</v>
      </c>
      <c r="BI339" s="103">
        <v>1.2990999999999999</v>
      </c>
      <c r="BJ339" s="103">
        <v>1.2990999999999999</v>
      </c>
      <c r="BK339" s="5">
        <v>1.2990999999999999</v>
      </c>
      <c r="BL339" s="5">
        <v>0.19980000000000001</v>
      </c>
      <c r="BM339" s="5">
        <v>5.8654000000000002</v>
      </c>
      <c r="BN339" s="5">
        <v>9.1311999999999998</v>
      </c>
      <c r="BO339" s="5">
        <v>0</v>
      </c>
      <c r="BP339" s="5">
        <v>0</v>
      </c>
      <c r="BQ339" s="5">
        <v>0</v>
      </c>
      <c r="BR339" s="5">
        <v>0</v>
      </c>
      <c r="BS339" s="5">
        <v>2.4123999999999999</v>
      </c>
      <c r="BT339" s="5">
        <v>2.3464999999999998</v>
      </c>
      <c r="BU339" s="5">
        <v>3.8956</v>
      </c>
      <c r="BV339" s="5"/>
      <c r="BW339" s="5"/>
      <c r="BX339" s="5"/>
      <c r="BY339" s="5"/>
      <c r="BZ339" s="5"/>
      <c r="CA339" s="5"/>
      <c r="CB339" s="105" t="s">
        <v>14</v>
      </c>
      <c r="CC339" s="106">
        <f t="shared" si="86"/>
        <v>18.452200000000001</v>
      </c>
      <c r="CD339" s="93">
        <f t="shared" si="87"/>
        <v>0</v>
      </c>
      <c r="CE339" s="107">
        <f t="shared" si="88"/>
        <v>0</v>
      </c>
      <c r="CF339" s="16">
        <f t="shared" si="89"/>
        <v>3.8956</v>
      </c>
    </row>
    <row r="340" spans="1:85" ht="14.5" x14ac:dyDescent="0.35">
      <c r="A340" s="91" t="s">
        <v>424</v>
      </c>
      <c r="B340" s="91" t="s">
        <v>83</v>
      </c>
      <c r="C340" s="91">
        <v>568</v>
      </c>
      <c r="D340" s="91">
        <v>4513</v>
      </c>
      <c r="E340" s="91" t="str">
        <f t="shared" si="83"/>
        <v>SUPERVISOR DISTRIBUICAO E FROTAS C4513568</v>
      </c>
      <c r="F340" s="91" t="s">
        <v>981</v>
      </c>
      <c r="G340" s="91" t="s">
        <v>33</v>
      </c>
      <c r="H340" s="91" t="s">
        <v>1065</v>
      </c>
      <c r="I340" s="91" t="s">
        <v>170</v>
      </c>
      <c r="J340" s="91" t="s">
        <v>1133</v>
      </c>
      <c r="K340" s="102" t="s">
        <v>1063</v>
      </c>
      <c r="L340" s="104">
        <v>35.091000000000001</v>
      </c>
      <c r="M340" s="104">
        <v>35.191000000000003</v>
      </c>
      <c r="N340" s="104">
        <v>45.7742</v>
      </c>
      <c r="O340" s="103">
        <v>45.7742</v>
      </c>
      <c r="P340" s="103">
        <v>49.5227</v>
      </c>
      <c r="Q340" s="103">
        <v>36.755299999999998</v>
      </c>
      <c r="R340" s="103">
        <v>27.1235</v>
      </c>
      <c r="S340" s="103">
        <v>27.1235</v>
      </c>
      <c r="T340" s="103">
        <v>0</v>
      </c>
      <c r="U340" s="103">
        <v>3.4015</v>
      </c>
      <c r="V340" s="103">
        <v>4.8174000000000001</v>
      </c>
      <c r="W340" s="103">
        <v>0</v>
      </c>
      <c r="X340" s="103">
        <v>0</v>
      </c>
      <c r="Y340" s="103">
        <v>0</v>
      </c>
      <c r="Z340" s="103">
        <v>0</v>
      </c>
      <c r="AA340" s="103">
        <v>0</v>
      </c>
      <c r="AB340" s="103">
        <v>9.3460000000000001</v>
      </c>
      <c r="AC340" s="103">
        <v>23.159700000000001</v>
      </c>
      <c r="AD340" s="103">
        <v>27.9255</v>
      </c>
      <c r="AE340" s="103">
        <v>31.258600000000001</v>
      </c>
      <c r="AF340" s="103">
        <v>16.2761</v>
      </c>
      <c r="AG340" s="103">
        <v>0</v>
      </c>
      <c r="AH340" s="103">
        <v>0</v>
      </c>
      <c r="AI340" s="103">
        <v>0</v>
      </c>
      <c r="AJ340" s="103">
        <v>0</v>
      </c>
      <c r="AK340" s="103">
        <v>0</v>
      </c>
      <c r="AL340" s="103">
        <v>0</v>
      </c>
      <c r="AM340" s="103">
        <v>0</v>
      </c>
      <c r="AN340" s="103">
        <v>0</v>
      </c>
      <c r="AO340" s="103">
        <v>0</v>
      </c>
      <c r="AP340" s="103">
        <v>0</v>
      </c>
      <c r="AQ340" s="103">
        <v>0</v>
      </c>
      <c r="AR340" s="103">
        <v>0</v>
      </c>
      <c r="AS340" s="103">
        <v>0</v>
      </c>
      <c r="AT340" s="103">
        <v>0</v>
      </c>
      <c r="AU340" s="103">
        <v>0</v>
      </c>
      <c r="AV340" s="103">
        <v>0</v>
      </c>
      <c r="AW340" s="103">
        <v>9.9148999999999994</v>
      </c>
      <c r="AX340" s="103">
        <v>15.6793</v>
      </c>
      <c r="AY340" s="103">
        <v>7.8952</v>
      </c>
      <c r="AZ340" s="103">
        <v>0</v>
      </c>
      <c r="BA340" s="103">
        <v>0</v>
      </c>
      <c r="BB340" s="103">
        <v>0</v>
      </c>
      <c r="BC340" s="103">
        <v>0</v>
      </c>
      <c r="BD340" s="103">
        <v>0</v>
      </c>
      <c r="BE340" s="103">
        <v>0</v>
      </c>
      <c r="BF340" s="103">
        <v>4.4824999999999999</v>
      </c>
      <c r="BG340" s="103">
        <v>12.3134</v>
      </c>
      <c r="BH340" s="103">
        <v>6.2126999999999999</v>
      </c>
      <c r="BI340" s="103">
        <v>0</v>
      </c>
      <c r="BJ340" s="103">
        <v>0</v>
      </c>
      <c r="BK340" s="5">
        <v>0</v>
      </c>
      <c r="BL340" s="5">
        <v>0</v>
      </c>
      <c r="BM340" s="5">
        <v>2.5329000000000002</v>
      </c>
      <c r="BN340" s="5">
        <v>12.532400000000001</v>
      </c>
      <c r="BO340" s="5">
        <v>0</v>
      </c>
      <c r="BP340" s="5">
        <v>0</v>
      </c>
      <c r="BQ340" s="5">
        <v>0</v>
      </c>
      <c r="BR340" s="5">
        <v>0</v>
      </c>
      <c r="BS340" s="5">
        <v>16.28</v>
      </c>
      <c r="BT340" s="5">
        <v>16.28</v>
      </c>
      <c r="BU340" s="5">
        <v>17.579999999999998</v>
      </c>
      <c r="BV340" s="5"/>
      <c r="BW340" s="5"/>
      <c r="BX340" s="5"/>
      <c r="BY340" s="5"/>
      <c r="BZ340" s="5"/>
      <c r="CA340" s="5"/>
      <c r="CB340" s="105" t="s">
        <v>14</v>
      </c>
      <c r="CC340" s="106">
        <f t="shared" si="86"/>
        <v>27.1235</v>
      </c>
      <c r="CD340" s="93">
        <f t="shared" si="87"/>
        <v>0</v>
      </c>
      <c r="CE340" s="107">
        <f t="shared" si="88"/>
        <v>0</v>
      </c>
      <c r="CF340" s="16">
        <f t="shared" si="89"/>
        <v>17.579999999999998</v>
      </c>
    </row>
    <row r="341" spans="1:85" ht="14.5" x14ac:dyDescent="0.35">
      <c r="A341" s="91" t="s">
        <v>143</v>
      </c>
      <c r="B341" s="91" t="s">
        <v>83</v>
      </c>
      <c r="C341" s="91">
        <v>599</v>
      </c>
      <c r="D341" s="91">
        <v>4540</v>
      </c>
      <c r="E341" s="91" t="str">
        <f t="shared" si="83"/>
        <v>SUPERVISOR DISTRIBUICAO E FROTAS C4540599</v>
      </c>
      <c r="F341" s="91" t="s">
        <v>981</v>
      </c>
      <c r="G341" s="91" t="s">
        <v>50</v>
      </c>
      <c r="H341" s="91" t="s">
        <v>1065</v>
      </c>
      <c r="I341" s="91" t="s">
        <v>52</v>
      </c>
      <c r="J341" s="91" t="s">
        <v>1133</v>
      </c>
      <c r="K341" s="102" t="s">
        <v>53</v>
      </c>
      <c r="L341" s="104">
        <v>16.177099999999999</v>
      </c>
      <c r="M341" s="104">
        <v>0</v>
      </c>
      <c r="N341" s="104">
        <v>7.6985000000000001</v>
      </c>
      <c r="O341" s="103">
        <v>7.3651999999999997</v>
      </c>
      <c r="P341" s="103">
        <v>6.2319000000000004</v>
      </c>
      <c r="Q341" s="103">
        <v>5.2319000000000004</v>
      </c>
      <c r="R341" s="103">
        <v>0</v>
      </c>
      <c r="S341" s="103">
        <v>0</v>
      </c>
      <c r="T341" s="103">
        <v>0</v>
      </c>
      <c r="U341" s="103">
        <v>0</v>
      </c>
      <c r="V341" s="103">
        <v>0</v>
      </c>
      <c r="W341" s="103">
        <v>0</v>
      </c>
      <c r="X341" s="103">
        <v>0</v>
      </c>
      <c r="Y341" s="103">
        <v>0</v>
      </c>
      <c r="Z341" s="103">
        <v>0</v>
      </c>
      <c r="AA341" s="103">
        <v>0</v>
      </c>
      <c r="AB341" s="103">
        <v>0</v>
      </c>
      <c r="AC341" s="103">
        <v>0</v>
      </c>
      <c r="AD341" s="103">
        <v>0</v>
      </c>
      <c r="AE341" s="103">
        <v>0</v>
      </c>
      <c r="AF341" s="103">
        <v>0</v>
      </c>
      <c r="AG341" s="103">
        <v>0</v>
      </c>
      <c r="AH341" s="103">
        <v>0</v>
      </c>
      <c r="AI341" s="103">
        <v>0</v>
      </c>
      <c r="AJ341" s="103">
        <v>0</v>
      </c>
      <c r="AK341" s="103">
        <v>0</v>
      </c>
      <c r="AL341" s="103">
        <v>0</v>
      </c>
      <c r="AM341" s="103">
        <v>0</v>
      </c>
      <c r="AN341" s="103">
        <v>0</v>
      </c>
      <c r="AO341" s="103">
        <v>0</v>
      </c>
      <c r="AP341" s="103">
        <v>0</v>
      </c>
      <c r="AQ341" s="103">
        <v>0</v>
      </c>
      <c r="AR341" s="103">
        <v>0</v>
      </c>
      <c r="AS341" s="103">
        <v>0</v>
      </c>
      <c r="AT341" s="103">
        <v>0</v>
      </c>
      <c r="AU341" s="103">
        <v>0</v>
      </c>
      <c r="AV341" s="103">
        <v>0</v>
      </c>
      <c r="AW341" s="103">
        <v>0</v>
      </c>
      <c r="AX341" s="103">
        <v>0</v>
      </c>
      <c r="AY341" s="103">
        <v>0</v>
      </c>
      <c r="AZ341" s="103">
        <v>0</v>
      </c>
      <c r="BA341" s="103">
        <v>0</v>
      </c>
      <c r="BB341" s="103">
        <v>0</v>
      </c>
      <c r="BC341" s="103">
        <v>0</v>
      </c>
      <c r="BD341" s="103">
        <v>0</v>
      </c>
      <c r="BE341" s="103">
        <v>0</v>
      </c>
      <c r="BF341" s="103">
        <v>0</v>
      </c>
      <c r="BG341" s="103">
        <v>0</v>
      </c>
      <c r="BH341" s="103">
        <v>0</v>
      </c>
      <c r="BI341" s="103">
        <v>0</v>
      </c>
      <c r="BJ341" s="103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/>
      <c r="BW341" s="5"/>
      <c r="BX341" s="5"/>
      <c r="BY341" s="5"/>
      <c r="BZ341" s="5"/>
      <c r="CA341" s="5"/>
      <c r="CB341" s="105" t="s">
        <v>14</v>
      </c>
      <c r="CC341" s="106">
        <f t="shared" si="86"/>
        <v>0</v>
      </c>
      <c r="CD341" s="93">
        <f t="shared" si="87"/>
        <v>0</v>
      </c>
      <c r="CE341" s="107">
        <f t="shared" si="88"/>
        <v>0</v>
      </c>
      <c r="CF341" s="16">
        <f t="shared" si="89"/>
        <v>0</v>
      </c>
    </row>
    <row r="342" spans="1:85" ht="14.5" x14ac:dyDescent="0.35">
      <c r="A342" s="91" t="s">
        <v>86</v>
      </c>
      <c r="B342" s="91" t="s">
        <v>83</v>
      </c>
      <c r="C342" s="91">
        <v>599</v>
      </c>
      <c r="D342" s="91">
        <v>4545</v>
      </c>
      <c r="E342" s="91" t="str">
        <f t="shared" si="83"/>
        <v>SUPERVISOR DISTRIBUICAO E FROTAS C4545599</v>
      </c>
      <c r="F342" s="91" t="s">
        <v>981</v>
      </c>
      <c r="G342" s="91" t="s">
        <v>50</v>
      </c>
      <c r="H342" s="91" t="s">
        <v>1065</v>
      </c>
      <c r="I342" s="91" t="s">
        <v>70</v>
      </c>
      <c r="J342" s="91" t="s">
        <v>1133</v>
      </c>
      <c r="K342" s="102" t="s">
        <v>53</v>
      </c>
      <c r="L342" s="104">
        <v>23.8992</v>
      </c>
      <c r="M342" s="104">
        <v>23.683199999999999</v>
      </c>
      <c r="N342" s="104">
        <v>12.4674</v>
      </c>
      <c r="O342" s="103">
        <v>12.4674</v>
      </c>
      <c r="P342" s="103">
        <v>12.8841</v>
      </c>
      <c r="Q342" s="103">
        <v>6.4181999999999997</v>
      </c>
      <c r="R342" s="103">
        <v>7.7007000000000003</v>
      </c>
      <c r="S342" s="103">
        <v>7.7007000000000003</v>
      </c>
      <c r="T342" s="103">
        <v>2.4333</v>
      </c>
      <c r="U342" s="103">
        <v>4.1500000000000004</v>
      </c>
      <c r="V342" s="103">
        <v>3.5659000000000001</v>
      </c>
      <c r="W342" s="103">
        <v>4.6840000000000002</v>
      </c>
      <c r="X342" s="103">
        <v>4.9997999999999996</v>
      </c>
      <c r="Y342" s="103">
        <v>4.9997999999999996</v>
      </c>
      <c r="Z342" s="103">
        <v>3.8475999999999999</v>
      </c>
      <c r="AA342" s="103">
        <v>4.8308</v>
      </c>
      <c r="AB342" s="103">
        <v>4.8308</v>
      </c>
      <c r="AC342" s="103">
        <v>0</v>
      </c>
      <c r="AD342" s="103">
        <v>0</v>
      </c>
      <c r="AE342" s="103">
        <v>0</v>
      </c>
      <c r="AF342" s="103">
        <v>0</v>
      </c>
      <c r="AG342" s="103">
        <v>0</v>
      </c>
      <c r="AH342" s="103">
        <v>0</v>
      </c>
      <c r="AI342" s="103">
        <v>7.9899999999999999E-2</v>
      </c>
      <c r="AJ342" s="103">
        <v>1.1133</v>
      </c>
      <c r="AK342" s="103">
        <v>1.1133</v>
      </c>
      <c r="AL342" s="103">
        <v>1.6326000000000001</v>
      </c>
      <c r="AM342" s="103">
        <v>10.297599999999999</v>
      </c>
      <c r="AN342" s="103">
        <v>15.898300000000001</v>
      </c>
      <c r="AO342" s="103">
        <v>6.9476000000000004</v>
      </c>
      <c r="AP342" s="103">
        <v>0.64759999999999995</v>
      </c>
      <c r="AQ342" s="103">
        <v>0</v>
      </c>
      <c r="AR342" s="103">
        <v>4.9476000000000004</v>
      </c>
      <c r="AS342" s="103">
        <v>20.496700000000001</v>
      </c>
      <c r="AT342" s="103">
        <v>11.912599999999999</v>
      </c>
      <c r="AU342" s="103">
        <v>7.4951999999999996</v>
      </c>
      <c r="AV342" s="103">
        <v>6.4928999999999997</v>
      </c>
      <c r="AW342" s="103">
        <v>2.5754999999999999</v>
      </c>
      <c r="AX342" s="103">
        <v>3.5413999999999999</v>
      </c>
      <c r="AY342" s="103">
        <v>2.5399999999999999E-2</v>
      </c>
      <c r="AZ342" s="103">
        <v>2.5399999999999999E-2</v>
      </c>
      <c r="BA342" s="103">
        <v>2.4586999999999999</v>
      </c>
      <c r="BB342" s="103">
        <v>2.4586999999999999</v>
      </c>
      <c r="BC342" s="103">
        <v>2.4586999999999999</v>
      </c>
      <c r="BD342" s="103">
        <v>2.4586999999999999</v>
      </c>
      <c r="BE342" s="103">
        <v>2.4586999999999999</v>
      </c>
      <c r="BF342" s="103">
        <v>0</v>
      </c>
      <c r="BG342" s="103">
        <v>0</v>
      </c>
      <c r="BH342" s="103">
        <v>0</v>
      </c>
      <c r="BI342" s="103">
        <v>0</v>
      </c>
      <c r="BJ342" s="103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/>
      <c r="BW342" s="5"/>
      <c r="BX342" s="5"/>
      <c r="BY342" s="5"/>
      <c r="BZ342" s="5"/>
      <c r="CA342" s="5"/>
      <c r="CB342" s="105" t="s">
        <v>14</v>
      </c>
      <c r="CC342" s="106">
        <f t="shared" si="86"/>
        <v>7.7007000000000003</v>
      </c>
      <c r="CD342" s="93">
        <f t="shared" si="87"/>
        <v>1.1133</v>
      </c>
      <c r="CE342" s="107">
        <f t="shared" si="88"/>
        <v>2.4586999999999999</v>
      </c>
      <c r="CF342" s="16">
        <f t="shared" si="89"/>
        <v>0</v>
      </c>
    </row>
    <row r="343" spans="1:85" ht="14.5" x14ac:dyDescent="0.35">
      <c r="A343" s="91" t="s">
        <v>1248</v>
      </c>
      <c r="B343" s="91" t="s">
        <v>194</v>
      </c>
      <c r="C343" s="91">
        <v>599</v>
      </c>
      <c r="D343" s="91">
        <v>3506</v>
      </c>
      <c r="E343" s="91" t="str">
        <f t="shared" si="83"/>
        <v>AJUDANTE ENTREGA3506599</v>
      </c>
      <c r="F343" s="91" t="s">
        <v>982</v>
      </c>
      <c r="G343" s="91" t="s">
        <v>43</v>
      </c>
      <c r="H343" s="91" t="s">
        <v>51</v>
      </c>
      <c r="I343" s="91" t="s">
        <v>107</v>
      </c>
      <c r="J343" s="91" t="s">
        <v>1133</v>
      </c>
      <c r="K343" s="102" t="s">
        <v>1425</v>
      </c>
      <c r="L343" s="103">
        <v>0</v>
      </c>
      <c r="M343" s="103">
        <v>0</v>
      </c>
      <c r="N343" s="103">
        <v>0</v>
      </c>
      <c r="O343" s="103">
        <v>0</v>
      </c>
      <c r="P343" s="103">
        <v>0</v>
      </c>
      <c r="Q343" s="103">
        <v>0</v>
      </c>
      <c r="R343" s="103">
        <v>0</v>
      </c>
      <c r="S343" s="103">
        <v>0</v>
      </c>
      <c r="T343" s="103">
        <v>0</v>
      </c>
      <c r="U343" s="103">
        <v>0</v>
      </c>
      <c r="V343" s="103">
        <v>0</v>
      </c>
      <c r="W343" s="103">
        <v>0</v>
      </c>
      <c r="X343" s="103">
        <v>0</v>
      </c>
      <c r="Y343" s="103">
        <v>0</v>
      </c>
      <c r="Z343" s="103">
        <v>0</v>
      </c>
      <c r="AA343" s="103">
        <v>0</v>
      </c>
      <c r="AB343" s="103">
        <v>0</v>
      </c>
      <c r="AC343" s="103">
        <v>0</v>
      </c>
      <c r="AD343" s="103">
        <v>0</v>
      </c>
      <c r="AE343" s="103">
        <v>0</v>
      </c>
      <c r="AF343" s="103">
        <v>0</v>
      </c>
      <c r="AG343" s="103">
        <v>0</v>
      </c>
      <c r="AH343" s="103">
        <v>0</v>
      </c>
      <c r="AI343" s="103">
        <v>0</v>
      </c>
      <c r="AJ343" s="103">
        <v>0</v>
      </c>
      <c r="AK343" s="103">
        <v>0</v>
      </c>
      <c r="AL343" s="103">
        <v>0</v>
      </c>
      <c r="AM343" s="103">
        <v>0</v>
      </c>
      <c r="AN343" s="103">
        <v>0</v>
      </c>
      <c r="AO343" s="103">
        <v>0</v>
      </c>
      <c r="AP343" s="103">
        <v>0</v>
      </c>
      <c r="AQ343" s="103">
        <v>1.6657999999999999</v>
      </c>
      <c r="AR343" s="103">
        <v>10.3315</v>
      </c>
      <c r="AS343" s="103">
        <v>11.864800000000001</v>
      </c>
      <c r="AT343" s="103">
        <v>14.114800000000001</v>
      </c>
      <c r="AU343" s="103">
        <v>15.4148</v>
      </c>
      <c r="AV343" s="103">
        <v>15.2142</v>
      </c>
      <c r="AW343" s="103">
        <v>20.8809</v>
      </c>
      <c r="AX343" s="103">
        <v>18.697500000000002</v>
      </c>
      <c r="AY343" s="103">
        <v>23.661799999999999</v>
      </c>
      <c r="AZ343" s="103">
        <v>23.011800000000001</v>
      </c>
      <c r="BA343" s="103">
        <v>22.4285</v>
      </c>
      <c r="BB343" s="103">
        <v>24.328399999999998</v>
      </c>
      <c r="BC343" s="103">
        <v>26.1617</v>
      </c>
      <c r="BD343" s="103">
        <v>26.346499999999999</v>
      </c>
      <c r="BE343" s="103">
        <v>28.229800000000001</v>
      </c>
      <c r="BF343" s="103">
        <v>6.0324</v>
      </c>
      <c r="BG343" s="103">
        <v>11.132400000000001</v>
      </c>
      <c r="BH343" s="103">
        <v>14.514099999999999</v>
      </c>
      <c r="BI343" s="103">
        <v>20.147300000000001</v>
      </c>
      <c r="BJ343" s="103">
        <v>21.263200000000001</v>
      </c>
      <c r="BK343" s="5">
        <v>23.095700000000001</v>
      </c>
      <c r="BL343" s="5">
        <v>18.029599999999999</v>
      </c>
      <c r="BM343" s="5">
        <v>21.731400000000001</v>
      </c>
      <c r="BN343" s="5">
        <v>22.648800000000001</v>
      </c>
      <c r="BO343" s="5">
        <v>22.4011</v>
      </c>
      <c r="BP343" s="5">
        <v>24.6496</v>
      </c>
      <c r="BQ343" s="5">
        <v>27.7163</v>
      </c>
      <c r="BR343" s="5">
        <v>30.366299999999999</v>
      </c>
      <c r="BS343" s="5">
        <v>31.1663</v>
      </c>
      <c r="BT343" s="5">
        <v>30.7837</v>
      </c>
      <c r="BU343" s="5">
        <v>25.851099999999999</v>
      </c>
      <c r="BV343" s="5"/>
      <c r="BW343" s="5"/>
      <c r="BX343" s="5"/>
      <c r="BY343" s="5"/>
      <c r="BZ343" s="5"/>
      <c r="CA343" s="5"/>
      <c r="CB343" s="105" t="s">
        <v>14</v>
      </c>
      <c r="CC343" s="106">
        <f t="shared" si="86"/>
        <v>0</v>
      </c>
      <c r="CD343" s="93">
        <f t="shared" si="87"/>
        <v>0</v>
      </c>
      <c r="CE343" s="107">
        <f t="shared" si="88"/>
        <v>28.229800000000001</v>
      </c>
      <c r="CF343" s="16">
        <f t="shared" si="89"/>
        <v>25.851099999999999</v>
      </c>
    </row>
    <row r="344" spans="1:85" ht="14.5" x14ac:dyDescent="0.35">
      <c r="A344" s="91" t="s">
        <v>967</v>
      </c>
      <c r="B344" s="91" t="s">
        <v>606</v>
      </c>
      <c r="C344" s="91">
        <v>405</v>
      </c>
      <c r="D344" s="91">
        <v>1301</v>
      </c>
      <c r="E344" s="91" t="str">
        <f t="shared" si="83"/>
        <v>SUPERVISOR EXPEDICAO A1301405</v>
      </c>
      <c r="F344" s="91" t="s">
        <v>981</v>
      </c>
      <c r="G344" s="91" t="s">
        <v>43</v>
      </c>
      <c r="H344" s="91" t="s">
        <v>1065</v>
      </c>
      <c r="I344" s="91" t="s">
        <v>450</v>
      </c>
      <c r="J344" s="91" t="s">
        <v>1134</v>
      </c>
      <c r="K344" s="102" t="s">
        <v>470</v>
      </c>
      <c r="L344" s="104">
        <v>60.200699999999998</v>
      </c>
      <c r="M344" s="104">
        <v>57.749899999999997</v>
      </c>
      <c r="N344" s="104">
        <v>65.019599999999997</v>
      </c>
      <c r="O344" s="103">
        <v>30.270299999999999</v>
      </c>
      <c r="P344" s="103">
        <v>31.586200000000002</v>
      </c>
      <c r="Q344" s="103">
        <v>32.3536</v>
      </c>
      <c r="R344" s="103">
        <v>36.570999999999998</v>
      </c>
      <c r="S344" s="103">
        <v>36.570999999999998</v>
      </c>
      <c r="T344" s="103">
        <v>9.8158999999999992</v>
      </c>
      <c r="U344" s="103">
        <v>7.2317999999999998</v>
      </c>
      <c r="V344" s="103">
        <v>9.0643999999999991</v>
      </c>
      <c r="W344" s="103">
        <v>12.8811</v>
      </c>
      <c r="X344" s="103">
        <v>0</v>
      </c>
      <c r="Y344" s="103">
        <v>0</v>
      </c>
      <c r="Z344" s="103">
        <v>1.5491999999999999</v>
      </c>
      <c r="AA344" s="103">
        <v>4.0484</v>
      </c>
      <c r="AB344" s="103">
        <v>4.0484</v>
      </c>
      <c r="AC344" s="103">
        <v>27.847999999999999</v>
      </c>
      <c r="AD344" s="103">
        <v>30.214700000000001</v>
      </c>
      <c r="AE344" s="103">
        <v>32.613900000000001</v>
      </c>
      <c r="AF344" s="103">
        <v>32.613900000000001</v>
      </c>
      <c r="AG344" s="103">
        <v>32.613900000000001</v>
      </c>
      <c r="AH344" s="103">
        <v>32.613900000000001</v>
      </c>
      <c r="AI344" s="103">
        <v>32.613900000000001</v>
      </c>
      <c r="AJ344" s="103">
        <v>0</v>
      </c>
      <c r="AK344" s="103">
        <v>0</v>
      </c>
      <c r="AL344" s="103">
        <v>0</v>
      </c>
      <c r="AM344" s="103">
        <v>0</v>
      </c>
      <c r="AN344" s="103">
        <v>0</v>
      </c>
      <c r="AO344" s="103">
        <v>0</v>
      </c>
      <c r="AP344" s="103">
        <v>0</v>
      </c>
      <c r="AQ344" s="103">
        <v>0</v>
      </c>
      <c r="AR344" s="103">
        <v>0</v>
      </c>
      <c r="AS344" s="103">
        <v>0</v>
      </c>
      <c r="AT344" s="103">
        <v>0</v>
      </c>
      <c r="AU344" s="103">
        <v>0</v>
      </c>
      <c r="AV344" s="103">
        <v>0</v>
      </c>
      <c r="AW344" s="103">
        <v>0</v>
      </c>
      <c r="AX344" s="103">
        <v>0</v>
      </c>
      <c r="AY344" s="103">
        <v>0</v>
      </c>
      <c r="AZ344" s="103">
        <v>0</v>
      </c>
      <c r="BA344" s="103">
        <v>0</v>
      </c>
      <c r="BB344" s="103">
        <v>0</v>
      </c>
      <c r="BC344" s="103">
        <v>0</v>
      </c>
      <c r="BD344" s="103">
        <v>0</v>
      </c>
      <c r="BE344" s="103">
        <v>0</v>
      </c>
      <c r="BF344" s="103">
        <v>0</v>
      </c>
      <c r="BG344" s="103">
        <v>0</v>
      </c>
      <c r="BH344" s="103">
        <v>0</v>
      </c>
      <c r="BI344" s="103">
        <v>0</v>
      </c>
      <c r="BJ344" s="103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/>
      <c r="BW344" s="5"/>
      <c r="BX344" s="5"/>
      <c r="BY344" s="5"/>
      <c r="BZ344" s="5"/>
      <c r="CA344" s="5"/>
      <c r="CB344" s="105" t="s">
        <v>14</v>
      </c>
      <c r="CC344" s="106">
        <f t="shared" si="86"/>
        <v>36.570999999999998</v>
      </c>
      <c r="CD344" s="93">
        <f t="shared" si="87"/>
        <v>0</v>
      </c>
      <c r="CE344" s="107">
        <f t="shared" si="88"/>
        <v>0</v>
      </c>
      <c r="CF344" s="16">
        <f t="shared" si="89"/>
        <v>0</v>
      </c>
    </row>
    <row r="345" spans="1:85" ht="14.5" x14ac:dyDescent="0.35">
      <c r="A345" s="91" t="s">
        <v>927</v>
      </c>
      <c r="B345" s="91" t="s">
        <v>482</v>
      </c>
      <c r="C345" s="91">
        <v>405</v>
      </c>
      <c r="D345" s="91">
        <v>1307</v>
      </c>
      <c r="E345" s="91" t="str">
        <f t="shared" si="83"/>
        <v>SUPERVISOR EXPEDICAO B1307405</v>
      </c>
      <c r="F345" s="91" t="s">
        <v>981</v>
      </c>
      <c r="G345" s="91" t="s">
        <v>336</v>
      </c>
      <c r="H345" s="91" t="s">
        <v>1065</v>
      </c>
      <c r="I345" s="91" t="s">
        <v>880</v>
      </c>
      <c r="J345" s="91" t="s">
        <v>1134</v>
      </c>
      <c r="K345" s="102" t="s">
        <v>470</v>
      </c>
      <c r="L345" s="104">
        <v>8.6664999999999992</v>
      </c>
      <c r="M345" s="104">
        <v>6.8673000000000002</v>
      </c>
      <c r="N345" s="104">
        <v>3.1006</v>
      </c>
      <c r="O345" s="103">
        <v>3.1006</v>
      </c>
      <c r="P345" s="103">
        <v>3.1006</v>
      </c>
      <c r="Q345" s="103">
        <v>8.1006</v>
      </c>
      <c r="R345" s="103">
        <v>9.5165000000000006</v>
      </c>
      <c r="S345" s="103">
        <v>9.5165000000000006</v>
      </c>
      <c r="T345" s="103">
        <v>0.95</v>
      </c>
      <c r="U345" s="103">
        <v>0</v>
      </c>
      <c r="V345" s="103">
        <v>1.4</v>
      </c>
      <c r="W345" s="103">
        <v>1.4659</v>
      </c>
      <c r="X345" s="103">
        <v>6.5159000000000002</v>
      </c>
      <c r="Y345" s="103">
        <v>6.5159000000000002</v>
      </c>
      <c r="Z345" s="103">
        <v>6.5159000000000002</v>
      </c>
      <c r="AA345" s="103">
        <v>5.6993999999999998</v>
      </c>
      <c r="AB345" s="103">
        <v>5.6993999999999998</v>
      </c>
      <c r="AC345" s="103">
        <v>6.4478</v>
      </c>
      <c r="AD345" s="103">
        <v>6.4478</v>
      </c>
      <c r="AE345" s="103">
        <v>4.2811000000000003</v>
      </c>
      <c r="AF345" s="103">
        <v>0</v>
      </c>
      <c r="AG345" s="103">
        <v>1.5008999999999999</v>
      </c>
      <c r="AH345" s="103">
        <v>2.5175999999999998</v>
      </c>
      <c r="AI345" s="103">
        <v>1.1684000000000001</v>
      </c>
      <c r="AJ345" s="103">
        <v>0.2525</v>
      </c>
      <c r="AK345" s="103">
        <v>0.2525</v>
      </c>
      <c r="AL345" s="103">
        <v>9.7799999999999998E-2</v>
      </c>
      <c r="AM345" s="103">
        <v>9.7799999999999998E-2</v>
      </c>
      <c r="AN345" s="103">
        <v>0.38200000000000001</v>
      </c>
      <c r="AO345" s="103">
        <v>1.2479</v>
      </c>
      <c r="AP345" s="103">
        <v>2.6970999999999998</v>
      </c>
      <c r="AQ345" s="103">
        <v>0</v>
      </c>
      <c r="AR345" s="103">
        <v>0</v>
      </c>
      <c r="AS345" s="103">
        <v>6.0651999999999999</v>
      </c>
      <c r="AT345" s="103">
        <v>7.1326000000000001</v>
      </c>
      <c r="AU345" s="103">
        <v>6.1</v>
      </c>
      <c r="AV345" s="103">
        <v>5.3174000000000001</v>
      </c>
      <c r="AW345" s="103">
        <v>4.7999000000000001</v>
      </c>
      <c r="AX345" s="103">
        <v>3.9506000000000001</v>
      </c>
      <c r="AY345" s="103">
        <v>4.4687000000000001</v>
      </c>
      <c r="AZ345" s="103">
        <v>4.4687000000000001</v>
      </c>
      <c r="BA345" s="103">
        <v>0</v>
      </c>
      <c r="BB345" s="103">
        <v>0</v>
      </c>
      <c r="BC345" s="103">
        <v>0</v>
      </c>
      <c r="BD345" s="103">
        <v>4.202</v>
      </c>
      <c r="BE345" s="103">
        <v>4.702</v>
      </c>
      <c r="BF345" s="103">
        <v>1.5491999999999999</v>
      </c>
      <c r="BG345" s="103">
        <v>2.3658999999999999</v>
      </c>
      <c r="BH345" s="103">
        <v>0</v>
      </c>
      <c r="BI345" s="103">
        <v>3.4666999999999999</v>
      </c>
      <c r="BJ345" s="103">
        <v>0.61899999999999999</v>
      </c>
      <c r="BK345" s="5">
        <v>0.46820000000000001</v>
      </c>
      <c r="BL345" s="5">
        <v>0.21740000000000001</v>
      </c>
      <c r="BM345" s="5">
        <v>0</v>
      </c>
      <c r="BN345" s="5">
        <v>5.4600000000000003E-2</v>
      </c>
      <c r="BO345" s="5">
        <v>0</v>
      </c>
      <c r="BP345" s="5">
        <v>0.8</v>
      </c>
      <c r="BQ345" s="5">
        <v>0.8</v>
      </c>
      <c r="BR345" s="5">
        <v>0.9667</v>
      </c>
      <c r="BS345" s="5">
        <v>0.9667</v>
      </c>
      <c r="BT345" s="5">
        <v>0</v>
      </c>
      <c r="BU345" s="5">
        <v>0</v>
      </c>
      <c r="BV345" s="5"/>
      <c r="BW345" s="5"/>
      <c r="BX345" s="5"/>
      <c r="BY345" s="5"/>
      <c r="BZ345" s="5"/>
      <c r="CA345" s="5"/>
      <c r="CB345" s="105" t="s">
        <v>14</v>
      </c>
      <c r="CC345" s="106">
        <f t="shared" si="86"/>
        <v>9.5165000000000006</v>
      </c>
      <c r="CD345" s="93">
        <f t="shared" si="87"/>
        <v>0.2525</v>
      </c>
      <c r="CE345" s="107">
        <f t="shared" si="88"/>
        <v>4.702</v>
      </c>
      <c r="CF345" s="16">
        <f t="shared" si="89"/>
        <v>0</v>
      </c>
    </row>
    <row r="346" spans="1:85" ht="14.5" x14ac:dyDescent="0.35">
      <c r="A346" s="91" t="s">
        <v>543</v>
      </c>
      <c r="B346" s="91" t="s">
        <v>533</v>
      </c>
      <c r="C346" s="91">
        <v>405</v>
      </c>
      <c r="D346" s="91">
        <v>3506</v>
      </c>
      <c r="E346" s="91" t="str">
        <f t="shared" si="83"/>
        <v>SUPERVISOR EXPEDICAO C3506405</v>
      </c>
      <c r="F346" s="91" t="s">
        <v>981</v>
      </c>
      <c r="G346" s="91" t="s">
        <v>43</v>
      </c>
      <c r="H346" s="91" t="s">
        <v>1065</v>
      </c>
      <c r="I346" s="91" t="s">
        <v>107</v>
      </c>
      <c r="J346" s="91" t="s">
        <v>1134</v>
      </c>
      <c r="K346" s="102" t="s">
        <v>487</v>
      </c>
      <c r="L346" s="104">
        <v>18.9863</v>
      </c>
      <c r="M346" s="104">
        <v>18.9863</v>
      </c>
      <c r="N346" s="104">
        <v>11.653</v>
      </c>
      <c r="O346" s="103">
        <v>4.3197000000000001</v>
      </c>
      <c r="P346" s="103">
        <v>4.3197000000000001</v>
      </c>
      <c r="Q346" s="103">
        <v>4.3197000000000001</v>
      </c>
      <c r="R346" s="103">
        <v>0</v>
      </c>
      <c r="S346" s="103">
        <v>0</v>
      </c>
      <c r="T346" s="103">
        <v>0</v>
      </c>
      <c r="U346" s="103">
        <v>0</v>
      </c>
      <c r="V346" s="103">
        <v>0</v>
      </c>
      <c r="W346" s="103">
        <v>0.96660000000000001</v>
      </c>
      <c r="X346" s="103">
        <v>2.6143000000000001</v>
      </c>
      <c r="Y346" s="103">
        <v>2.6143000000000001</v>
      </c>
      <c r="Z346" s="103">
        <v>11.273300000000001</v>
      </c>
      <c r="AA346" s="103">
        <v>11.273300000000001</v>
      </c>
      <c r="AB346" s="103">
        <v>11.273300000000001</v>
      </c>
      <c r="AC346" s="103">
        <v>0</v>
      </c>
      <c r="AD346" s="103">
        <v>0</v>
      </c>
      <c r="AE346" s="103">
        <v>0</v>
      </c>
      <c r="AF346" s="103">
        <v>0</v>
      </c>
      <c r="AG346" s="103">
        <v>0</v>
      </c>
      <c r="AH346" s="103">
        <v>0</v>
      </c>
      <c r="AI346" s="103">
        <v>0</v>
      </c>
      <c r="AJ346" s="103">
        <v>0</v>
      </c>
      <c r="AK346" s="103">
        <v>0</v>
      </c>
      <c r="AL346" s="103">
        <v>0</v>
      </c>
      <c r="AM346" s="103">
        <v>0</v>
      </c>
      <c r="AN346" s="103">
        <v>0</v>
      </c>
      <c r="AO346" s="103">
        <v>0</v>
      </c>
      <c r="AP346" s="103">
        <v>0</v>
      </c>
      <c r="AQ346" s="103">
        <v>0</v>
      </c>
      <c r="AR346" s="103">
        <v>0</v>
      </c>
      <c r="AS346" s="103">
        <v>0</v>
      </c>
      <c r="AT346" s="103">
        <v>0</v>
      </c>
      <c r="AU346" s="103">
        <v>0</v>
      </c>
      <c r="AV346" s="103">
        <v>0</v>
      </c>
      <c r="AW346" s="103">
        <v>0</v>
      </c>
      <c r="AX346" s="103">
        <v>0</v>
      </c>
      <c r="AY346" s="103">
        <v>0</v>
      </c>
      <c r="AZ346" s="103">
        <v>0</v>
      </c>
      <c r="BA346" s="103">
        <v>0</v>
      </c>
      <c r="BB346" s="103">
        <v>0</v>
      </c>
      <c r="BC346" s="103">
        <v>0</v>
      </c>
      <c r="BD346" s="103">
        <v>0</v>
      </c>
      <c r="BE346" s="103">
        <v>0</v>
      </c>
      <c r="BF346" s="103">
        <v>0</v>
      </c>
      <c r="BG346" s="103">
        <v>0</v>
      </c>
      <c r="BH346" s="103">
        <v>0</v>
      </c>
      <c r="BI346" s="103">
        <v>0</v>
      </c>
      <c r="BJ346" s="103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/>
      <c r="BW346" s="5"/>
      <c r="BX346" s="5"/>
      <c r="BY346" s="5"/>
      <c r="BZ346" s="5"/>
      <c r="CA346" s="5"/>
      <c r="CB346" s="105" t="s">
        <v>14</v>
      </c>
      <c r="CC346" s="106">
        <f t="shared" si="86"/>
        <v>0</v>
      </c>
      <c r="CD346" s="93">
        <f t="shared" si="87"/>
        <v>0</v>
      </c>
      <c r="CE346" s="107">
        <f t="shared" si="88"/>
        <v>0</v>
      </c>
      <c r="CF346" s="16">
        <f t="shared" si="89"/>
        <v>0</v>
      </c>
    </row>
    <row r="347" spans="1:85" ht="14.5" x14ac:dyDescent="0.35">
      <c r="A347" s="91" t="s">
        <v>567</v>
      </c>
      <c r="B347" s="91" t="s">
        <v>479</v>
      </c>
      <c r="C347" s="91">
        <v>405</v>
      </c>
      <c r="D347" s="91">
        <v>3503</v>
      </c>
      <c r="E347" s="91" t="str">
        <f t="shared" si="83"/>
        <v>AJUDANTE EXPEDICAO AGENCIA3503405</v>
      </c>
      <c r="F347" s="91" t="s">
        <v>982</v>
      </c>
      <c r="G347" s="91" t="s">
        <v>33</v>
      </c>
      <c r="H347" s="91" t="s">
        <v>1065</v>
      </c>
      <c r="I347" s="91" t="s">
        <v>35</v>
      </c>
      <c r="J347" s="91" t="s">
        <v>1134</v>
      </c>
      <c r="K347" s="102" t="s">
        <v>487</v>
      </c>
      <c r="L347" s="103">
        <v>0</v>
      </c>
      <c r="M347" s="104">
        <v>4.8513999999999999</v>
      </c>
      <c r="N347" s="103">
        <v>0</v>
      </c>
      <c r="O347" s="103">
        <v>0</v>
      </c>
      <c r="P347" s="103">
        <v>0</v>
      </c>
      <c r="Q347" s="103">
        <v>0</v>
      </c>
      <c r="R347" s="103">
        <v>0</v>
      </c>
      <c r="S347" s="103">
        <v>0</v>
      </c>
      <c r="T347" s="103">
        <v>0</v>
      </c>
      <c r="U347" s="103">
        <v>2.7968000000000002</v>
      </c>
      <c r="V347" s="103">
        <v>0</v>
      </c>
      <c r="W347" s="103">
        <v>0</v>
      </c>
      <c r="X347" s="103">
        <v>0</v>
      </c>
      <c r="Y347" s="103">
        <v>0</v>
      </c>
      <c r="Z347" s="103">
        <v>0</v>
      </c>
      <c r="AA347" s="103">
        <v>0.27679999999999999</v>
      </c>
      <c r="AB347" s="103">
        <v>0</v>
      </c>
      <c r="AC347" s="103">
        <v>0</v>
      </c>
      <c r="AD347" s="103">
        <v>0</v>
      </c>
      <c r="AE347" s="103">
        <v>0</v>
      </c>
      <c r="AF347" s="103">
        <v>2.9645999999999999</v>
      </c>
      <c r="AG347" s="103">
        <v>2.6646000000000001</v>
      </c>
      <c r="AH347" s="103">
        <v>4.1144999999999996</v>
      </c>
      <c r="AI347" s="103">
        <v>4.7977999999999996</v>
      </c>
      <c r="AJ347" s="103">
        <v>6.9977</v>
      </c>
      <c r="AK347" s="103">
        <v>6.9977</v>
      </c>
      <c r="AL347" s="103">
        <v>9.7802000000000007</v>
      </c>
      <c r="AM347" s="103">
        <v>10.7134</v>
      </c>
      <c r="AN347" s="103">
        <v>0.96350000000000002</v>
      </c>
      <c r="AO347" s="103">
        <v>0.96350000000000002</v>
      </c>
      <c r="AP347" s="103">
        <v>1.2699999999999999E-2</v>
      </c>
      <c r="AQ347" s="103">
        <v>1.2699999999999999E-2</v>
      </c>
      <c r="AR347" s="103">
        <v>1.2699999999999999E-2</v>
      </c>
      <c r="AS347" s="103">
        <v>1.2699999999999999E-2</v>
      </c>
      <c r="AT347" s="103">
        <v>0</v>
      </c>
      <c r="AU347" s="103">
        <v>0</v>
      </c>
      <c r="AV347" s="103">
        <v>0</v>
      </c>
      <c r="AW347" s="103">
        <v>0</v>
      </c>
      <c r="AX347" s="103">
        <v>0.68230000000000002</v>
      </c>
      <c r="AY347" s="103">
        <v>0</v>
      </c>
      <c r="AZ347" s="103">
        <v>0.33139999999999997</v>
      </c>
      <c r="BA347" s="103">
        <v>0.58140000000000003</v>
      </c>
      <c r="BB347" s="103">
        <v>0.43140000000000001</v>
      </c>
      <c r="BC347" s="103">
        <v>0.33139999999999997</v>
      </c>
      <c r="BD347" s="103">
        <v>0</v>
      </c>
      <c r="BE347" s="103">
        <v>0</v>
      </c>
      <c r="BF347" s="103">
        <v>0.77980000000000005</v>
      </c>
      <c r="BG347" s="103">
        <v>0</v>
      </c>
      <c r="BH347" s="103">
        <v>0</v>
      </c>
      <c r="BI347" s="103">
        <v>0</v>
      </c>
      <c r="BJ347" s="103">
        <v>1.44E-2</v>
      </c>
      <c r="BK347" s="5">
        <v>3.0200000000000001E-2</v>
      </c>
      <c r="BL347" s="5">
        <v>0</v>
      </c>
      <c r="BM347" s="5">
        <v>0.51190000000000002</v>
      </c>
      <c r="BN347" s="5">
        <v>0</v>
      </c>
      <c r="BO347" s="5">
        <v>0</v>
      </c>
      <c r="BP347" s="5">
        <v>0</v>
      </c>
      <c r="BQ347" s="5">
        <v>0.76590000000000003</v>
      </c>
      <c r="BR347" s="5">
        <v>1.431</v>
      </c>
      <c r="BS347" s="5">
        <v>0</v>
      </c>
      <c r="BT347" s="5">
        <v>0</v>
      </c>
      <c r="BU347" s="5">
        <v>0.82940000000000003</v>
      </c>
      <c r="BV347" s="5"/>
      <c r="BW347" s="5"/>
      <c r="BX347" s="5"/>
      <c r="BY347" s="5"/>
      <c r="BZ347" s="5"/>
      <c r="CA347" s="5"/>
      <c r="CB347" s="105" t="s">
        <v>14</v>
      </c>
      <c r="CC347" s="15">
        <f>M347</f>
        <v>4.8513999999999999</v>
      </c>
      <c r="CD347" s="16">
        <f>AC347</f>
        <v>0</v>
      </c>
      <c r="CE347" s="133">
        <f>AV347</f>
        <v>0</v>
      </c>
      <c r="CF347" s="16">
        <f>BO347</f>
        <v>0</v>
      </c>
      <c r="CG347" s="93">
        <f>BU347</f>
        <v>0.82940000000000003</v>
      </c>
    </row>
    <row r="348" spans="1:85" ht="14.5" x14ac:dyDescent="0.35">
      <c r="A348" s="91" t="s">
        <v>480</v>
      </c>
      <c r="B348" s="91" t="s">
        <v>16</v>
      </c>
      <c r="C348" s="91">
        <v>405</v>
      </c>
      <c r="D348" s="91">
        <v>3506</v>
      </c>
      <c r="E348" s="91" t="str">
        <f t="shared" si="83"/>
        <v>AUXILIAR ADMINISTRATIVO C3506405</v>
      </c>
      <c r="F348" s="91" t="s">
        <v>980</v>
      </c>
      <c r="G348" s="91" t="s">
        <v>43</v>
      </c>
      <c r="H348" s="91" t="s">
        <v>1065</v>
      </c>
      <c r="I348" s="91" t="s">
        <v>107</v>
      </c>
      <c r="J348" s="91" t="s">
        <v>1134</v>
      </c>
      <c r="K348" s="102" t="s">
        <v>470</v>
      </c>
      <c r="L348" s="104">
        <v>23.7117</v>
      </c>
      <c r="M348" s="104">
        <v>19.611899999999999</v>
      </c>
      <c r="N348" s="104">
        <v>29.359100000000002</v>
      </c>
      <c r="O348" s="103">
        <v>29.908300000000001</v>
      </c>
      <c r="P348" s="103">
        <v>27.8583</v>
      </c>
      <c r="Q348" s="103">
        <v>16.675000000000001</v>
      </c>
      <c r="R348" s="103">
        <v>7.7584</v>
      </c>
      <c r="S348" s="103">
        <v>7.7584</v>
      </c>
      <c r="T348" s="103">
        <v>2.2498</v>
      </c>
      <c r="U348" s="103">
        <v>0</v>
      </c>
      <c r="V348" s="103">
        <v>0</v>
      </c>
      <c r="W348" s="103">
        <v>1.0783</v>
      </c>
      <c r="X348" s="103">
        <v>2.6631</v>
      </c>
      <c r="Y348" s="103">
        <v>2.6631</v>
      </c>
      <c r="Z348" s="103">
        <v>0.18129999999999999</v>
      </c>
      <c r="AA348" s="103">
        <v>0.86529999999999996</v>
      </c>
      <c r="AB348" s="103">
        <v>2.1320000000000001</v>
      </c>
      <c r="AC348" s="103">
        <v>4.1630000000000003</v>
      </c>
      <c r="AD348" s="103">
        <v>4.0471000000000004</v>
      </c>
      <c r="AE348" s="103">
        <v>0.81440000000000001</v>
      </c>
      <c r="AF348" s="103">
        <v>2.2477</v>
      </c>
      <c r="AG348" s="103">
        <v>2.1135000000000002</v>
      </c>
      <c r="AH348" s="103">
        <v>0.27939999999999998</v>
      </c>
      <c r="AI348" s="103">
        <v>0.27939999999999998</v>
      </c>
      <c r="AJ348" s="103">
        <v>0</v>
      </c>
      <c r="AK348" s="103">
        <v>0</v>
      </c>
      <c r="AL348" s="103">
        <v>6.0164</v>
      </c>
      <c r="AM348" s="103">
        <v>2.7157</v>
      </c>
      <c r="AN348" s="103">
        <v>5.9164000000000003</v>
      </c>
      <c r="AO348" s="103">
        <v>0.2656</v>
      </c>
      <c r="AP348" s="103">
        <v>7.9799999999999996E-2</v>
      </c>
      <c r="AQ348" s="103">
        <v>1.3100000000000001E-2</v>
      </c>
      <c r="AR348" s="103">
        <v>2.7961</v>
      </c>
      <c r="AS348" s="103">
        <v>0.5605</v>
      </c>
      <c r="AT348" s="103">
        <v>0.74229999999999996</v>
      </c>
      <c r="AU348" s="103">
        <v>0.61119999999999997</v>
      </c>
      <c r="AV348" s="103">
        <v>0.66049999999999998</v>
      </c>
      <c r="AW348" s="103">
        <v>0.86050000000000004</v>
      </c>
      <c r="AX348" s="103">
        <v>0</v>
      </c>
      <c r="AY348" s="103">
        <v>0.14130000000000001</v>
      </c>
      <c r="AZ348" s="103">
        <v>0.34129999999999999</v>
      </c>
      <c r="BA348" s="103">
        <v>1.0571999999999999</v>
      </c>
      <c r="BB348" s="103">
        <v>1.1731</v>
      </c>
      <c r="BC348" s="103">
        <v>1.7889999999999999</v>
      </c>
      <c r="BD348" s="103">
        <v>1.4572000000000001</v>
      </c>
      <c r="BE348" s="103">
        <v>5.7200000000000001E-2</v>
      </c>
      <c r="BF348" s="103">
        <v>0.33179999999999998</v>
      </c>
      <c r="BG348" s="103">
        <v>1.6818</v>
      </c>
      <c r="BH348" s="103">
        <v>0.68179999999999996</v>
      </c>
      <c r="BI348" s="103">
        <v>0.78180000000000005</v>
      </c>
      <c r="BJ348" s="103">
        <v>0</v>
      </c>
      <c r="BK348" s="5">
        <v>0</v>
      </c>
      <c r="BL348" s="5">
        <v>0</v>
      </c>
      <c r="BM348" s="5">
        <v>0.96550000000000002</v>
      </c>
      <c r="BN348" s="5">
        <v>1.1472</v>
      </c>
      <c r="BO348" s="5">
        <v>0</v>
      </c>
      <c r="BP348" s="5">
        <v>1.4659</v>
      </c>
      <c r="BQ348" s="5">
        <v>0.71440000000000003</v>
      </c>
      <c r="BR348" s="5">
        <v>0.79769999999999996</v>
      </c>
      <c r="BS348" s="5">
        <v>0</v>
      </c>
      <c r="BT348" s="5">
        <v>0</v>
      </c>
      <c r="BU348" s="5">
        <v>0.74680000000000002</v>
      </c>
      <c r="BV348" s="5"/>
      <c r="BW348" s="5"/>
      <c r="BX348" s="5"/>
      <c r="BY348" s="5"/>
      <c r="BZ348" s="5"/>
      <c r="CA348" s="5"/>
      <c r="CB348" s="105" t="s">
        <v>14</v>
      </c>
      <c r="CC348" s="106">
        <f t="shared" ref="CC348:CC362" si="90">S348</f>
        <v>7.7584</v>
      </c>
      <c r="CD348" s="93">
        <f t="shared" ref="CD348:CD362" si="91">AK348</f>
        <v>0</v>
      </c>
      <c r="CE348" s="107">
        <f t="shared" ref="CE348:CE362" si="92">BE348</f>
        <v>5.7200000000000001E-2</v>
      </c>
      <c r="CF348" s="16">
        <f t="shared" ref="CF348:CF362" si="93">BU348</f>
        <v>0.74680000000000002</v>
      </c>
    </row>
    <row r="349" spans="1:85" ht="14.5" x14ac:dyDescent="0.35">
      <c r="A349" s="91" t="s">
        <v>47</v>
      </c>
      <c r="B349" s="91" t="s">
        <v>11</v>
      </c>
      <c r="C349" s="91">
        <v>405</v>
      </c>
      <c r="D349" s="91">
        <v>4990</v>
      </c>
      <c r="E349" s="91" t="str">
        <f t="shared" si="83"/>
        <v>ANALISTA LOGISTICA PL4990405</v>
      </c>
      <c r="F349" s="91" t="s">
        <v>980</v>
      </c>
      <c r="G349" s="91" t="s">
        <v>12</v>
      </c>
      <c r="H349" s="91" t="s">
        <v>1065</v>
      </c>
      <c r="I349" s="91" t="s">
        <v>30</v>
      </c>
      <c r="J349" s="91" t="s">
        <v>1133</v>
      </c>
      <c r="K349" s="102" t="s">
        <v>487</v>
      </c>
      <c r="L349" s="104">
        <v>0.16589999999999999</v>
      </c>
      <c r="M349" s="104">
        <v>0.16589999999999999</v>
      </c>
      <c r="N349" s="104">
        <v>0.16589999999999999</v>
      </c>
      <c r="O349" s="103">
        <v>0.16589999999999999</v>
      </c>
      <c r="P349" s="103">
        <v>0.16589999999999999</v>
      </c>
      <c r="Q349" s="103">
        <v>0.16589999999999999</v>
      </c>
      <c r="R349" s="103">
        <v>0.16589999999999999</v>
      </c>
      <c r="S349" s="103">
        <v>0.16589999999999999</v>
      </c>
      <c r="T349" s="103">
        <v>1.4340999999999999</v>
      </c>
      <c r="U349" s="103">
        <v>1.4340999999999999</v>
      </c>
      <c r="V349" s="103">
        <v>1.4340999999999999</v>
      </c>
      <c r="W349" s="103">
        <v>1.4340999999999999</v>
      </c>
      <c r="X349" s="103">
        <v>1.4340999999999999</v>
      </c>
      <c r="Y349" s="103">
        <v>1.4340999999999999</v>
      </c>
      <c r="Z349" s="103">
        <v>1.4340999999999999</v>
      </c>
      <c r="AA349" s="103">
        <v>1.5508</v>
      </c>
      <c r="AB349" s="103">
        <v>1.7175</v>
      </c>
      <c r="AC349" s="103">
        <v>3.4333999999999998</v>
      </c>
      <c r="AD349" s="103">
        <v>3.4333999999999998</v>
      </c>
      <c r="AE349" s="103">
        <v>3.4333999999999998</v>
      </c>
      <c r="AF349" s="103">
        <v>2.0674999999999999</v>
      </c>
      <c r="AG349" s="103">
        <v>2.2342</v>
      </c>
      <c r="AH349" s="103">
        <v>0</v>
      </c>
      <c r="AI349" s="103">
        <v>0</v>
      </c>
      <c r="AJ349" s="103">
        <v>0.6835</v>
      </c>
      <c r="AK349" s="103">
        <v>0.6835</v>
      </c>
      <c r="AL349" s="103">
        <v>0</v>
      </c>
      <c r="AM349" s="103">
        <v>0</v>
      </c>
      <c r="AN349" s="103">
        <v>0</v>
      </c>
      <c r="AO349" s="103">
        <v>0</v>
      </c>
      <c r="AP349" s="103">
        <v>1.5900000000000001E-2</v>
      </c>
      <c r="AQ349" s="103">
        <v>1.5900000000000001E-2</v>
      </c>
      <c r="AR349" s="103">
        <v>1.5900000000000001E-2</v>
      </c>
      <c r="AS349" s="103">
        <v>1.5900000000000001E-2</v>
      </c>
      <c r="AT349" s="103">
        <v>1.3159000000000001</v>
      </c>
      <c r="AU349" s="103">
        <v>1.3159000000000001</v>
      </c>
      <c r="AV349" s="103">
        <v>1.3159000000000001</v>
      </c>
      <c r="AW349" s="103">
        <v>1.3159000000000001</v>
      </c>
      <c r="AX349" s="103">
        <v>1.3159000000000001</v>
      </c>
      <c r="AY349" s="103">
        <v>1.8159000000000001</v>
      </c>
      <c r="AZ349" s="103">
        <v>1.8159000000000001</v>
      </c>
      <c r="BA349" s="103">
        <v>1.8159000000000001</v>
      </c>
      <c r="BB349" s="103">
        <v>0</v>
      </c>
      <c r="BC349" s="103">
        <v>0</v>
      </c>
      <c r="BD349" s="103">
        <v>0</v>
      </c>
      <c r="BE349" s="103">
        <v>6.6600000000000006E-2</v>
      </c>
      <c r="BF349" s="103">
        <v>0</v>
      </c>
      <c r="BG349" s="103">
        <v>0</v>
      </c>
      <c r="BH349" s="103">
        <v>0</v>
      </c>
      <c r="BI349" s="103">
        <v>1.4158999999999999</v>
      </c>
      <c r="BJ349" s="103">
        <v>1.4158999999999999</v>
      </c>
      <c r="BK349" s="5">
        <v>0.25</v>
      </c>
      <c r="BL349" s="5">
        <v>0.68179999999999996</v>
      </c>
      <c r="BM349" s="5">
        <v>1.3149999999999999</v>
      </c>
      <c r="BN349" s="5">
        <v>1.0308999999999999</v>
      </c>
      <c r="BO349" s="5">
        <v>1.0308999999999999</v>
      </c>
      <c r="BP349" s="5">
        <v>0.78090000000000004</v>
      </c>
      <c r="BQ349" s="5">
        <v>0.78090000000000004</v>
      </c>
      <c r="BR349" s="5">
        <v>0.78090000000000004</v>
      </c>
      <c r="BS349" s="5">
        <v>0.78090000000000004</v>
      </c>
      <c r="BT349" s="5">
        <v>0.78090000000000004</v>
      </c>
      <c r="BU349" s="5">
        <v>0.78090000000000004</v>
      </c>
      <c r="BV349" s="5"/>
      <c r="BW349" s="5"/>
      <c r="BX349" s="5"/>
      <c r="BY349" s="5"/>
      <c r="BZ349" s="5"/>
      <c r="CA349" s="5"/>
      <c r="CB349" s="105" t="s">
        <v>14</v>
      </c>
      <c r="CC349" s="106">
        <f t="shared" si="90"/>
        <v>0.16589999999999999</v>
      </c>
      <c r="CD349" s="93">
        <f t="shared" si="91"/>
        <v>0.6835</v>
      </c>
      <c r="CE349" s="107">
        <f t="shared" si="92"/>
        <v>6.6600000000000006E-2</v>
      </c>
      <c r="CF349" s="16">
        <f t="shared" si="93"/>
        <v>0.78090000000000004</v>
      </c>
    </row>
    <row r="350" spans="1:85" ht="14.5" x14ac:dyDescent="0.35">
      <c r="A350" s="91" t="s">
        <v>1045</v>
      </c>
      <c r="B350" s="91" t="s">
        <v>1046</v>
      </c>
      <c r="C350" s="91">
        <v>401</v>
      </c>
      <c r="D350" s="91">
        <v>1301</v>
      </c>
      <c r="E350" s="91" t="str">
        <f t="shared" si="83"/>
        <v>SUPERVISOR LOGISTICA1301401</v>
      </c>
      <c r="F350" s="91" t="s">
        <v>981</v>
      </c>
      <c r="G350" s="91" t="s">
        <v>43</v>
      </c>
      <c r="H350" s="91" t="s">
        <v>1065</v>
      </c>
      <c r="I350" s="91" t="s">
        <v>450</v>
      </c>
      <c r="J350" s="91" t="s">
        <v>1134</v>
      </c>
      <c r="K350" s="102" t="s">
        <v>643</v>
      </c>
      <c r="L350" s="103">
        <v>0</v>
      </c>
      <c r="M350" s="103">
        <v>0</v>
      </c>
      <c r="N350" s="103">
        <v>0</v>
      </c>
      <c r="O350" s="103">
        <v>0</v>
      </c>
      <c r="P350" s="103">
        <v>0</v>
      </c>
      <c r="Q350" s="103">
        <v>0</v>
      </c>
      <c r="R350" s="103">
        <v>0</v>
      </c>
      <c r="S350" s="103">
        <v>0</v>
      </c>
      <c r="T350" s="103">
        <v>0</v>
      </c>
      <c r="U350" s="103">
        <v>0</v>
      </c>
      <c r="V350" s="103">
        <v>0</v>
      </c>
      <c r="W350" s="103">
        <v>0</v>
      </c>
      <c r="X350" s="103">
        <v>0</v>
      </c>
      <c r="Y350" s="103">
        <v>0</v>
      </c>
      <c r="Z350" s="103">
        <v>0</v>
      </c>
      <c r="AA350" s="103">
        <v>0</v>
      </c>
      <c r="AB350" s="103">
        <v>0</v>
      </c>
      <c r="AC350" s="103">
        <v>0.16589999999999999</v>
      </c>
      <c r="AD350" s="103">
        <v>8.1799999999999998E-2</v>
      </c>
      <c r="AE350" s="103">
        <v>8.1799999999999998E-2</v>
      </c>
      <c r="AF350" s="103">
        <v>8.1799999999999998E-2</v>
      </c>
      <c r="AG350" s="103">
        <v>8.1799999999999998E-2</v>
      </c>
      <c r="AH350" s="103">
        <v>0</v>
      </c>
      <c r="AI350" s="103">
        <v>0</v>
      </c>
      <c r="AJ350" s="103">
        <v>0</v>
      </c>
      <c r="AK350" s="103">
        <v>0</v>
      </c>
      <c r="AL350" s="103">
        <v>0</v>
      </c>
      <c r="AM350" s="103">
        <v>0</v>
      </c>
      <c r="AN350" s="103">
        <v>0</v>
      </c>
      <c r="AO350" s="103">
        <v>0</v>
      </c>
      <c r="AP350" s="103">
        <v>1.5900000000000001E-2</v>
      </c>
      <c r="AQ350" s="103">
        <v>1.5900000000000001E-2</v>
      </c>
      <c r="AR350" s="103">
        <v>1.5900000000000001E-2</v>
      </c>
      <c r="AS350" s="103">
        <v>1.5900000000000001E-2</v>
      </c>
      <c r="AT350" s="103">
        <v>0</v>
      </c>
      <c r="AU350" s="103">
        <v>0</v>
      </c>
      <c r="AV350" s="103">
        <v>0</v>
      </c>
      <c r="AW350" s="103">
        <v>0</v>
      </c>
      <c r="AX350" s="103">
        <v>0</v>
      </c>
      <c r="AY350" s="103">
        <v>0</v>
      </c>
      <c r="AZ350" s="103">
        <v>0</v>
      </c>
      <c r="BA350" s="103">
        <v>0</v>
      </c>
      <c r="BB350" s="103">
        <v>0</v>
      </c>
      <c r="BC350" s="103">
        <v>0</v>
      </c>
      <c r="BD350" s="103">
        <v>0</v>
      </c>
      <c r="BE350" s="103">
        <v>0</v>
      </c>
      <c r="BF350" s="103">
        <v>0</v>
      </c>
      <c r="BG350" s="103">
        <v>0</v>
      </c>
      <c r="BH350" s="103">
        <v>0</v>
      </c>
      <c r="BI350" s="103">
        <v>0</v>
      </c>
      <c r="BJ350" s="103">
        <v>0</v>
      </c>
      <c r="BK350" s="5">
        <v>0</v>
      </c>
      <c r="BL350" s="5">
        <v>0</v>
      </c>
      <c r="BM350" s="5">
        <v>5.4832999999999998</v>
      </c>
      <c r="BN350" s="5">
        <v>5.4832999999999998</v>
      </c>
      <c r="BO350" s="5">
        <v>1.7399999999999999E-2</v>
      </c>
      <c r="BP350" s="5">
        <v>1.7399999999999999E-2</v>
      </c>
      <c r="BQ350" s="5">
        <v>1.7399999999999999E-2</v>
      </c>
      <c r="BR350" s="5">
        <v>1.7399999999999999E-2</v>
      </c>
      <c r="BS350" s="5">
        <v>1.7399999999999999E-2</v>
      </c>
      <c r="BT350" s="5">
        <v>1.7399999999999999E-2</v>
      </c>
      <c r="BU350" s="5">
        <v>1.7399999999999999E-2</v>
      </c>
      <c r="BV350" s="5"/>
      <c r="BW350" s="5"/>
      <c r="BX350" s="5"/>
      <c r="BY350" s="5"/>
      <c r="BZ350" s="5"/>
      <c r="CA350" s="5"/>
      <c r="CB350" s="105" t="s">
        <v>14</v>
      </c>
      <c r="CC350" s="106">
        <f t="shared" si="90"/>
        <v>0</v>
      </c>
      <c r="CD350" s="93">
        <f t="shared" si="91"/>
        <v>0</v>
      </c>
      <c r="CE350" s="107">
        <f t="shared" si="92"/>
        <v>0</v>
      </c>
      <c r="CF350" s="16">
        <f t="shared" si="93"/>
        <v>1.7399999999999999E-2</v>
      </c>
    </row>
    <row r="351" spans="1:85" ht="14.5" x14ac:dyDescent="0.35">
      <c r="A351" s="91" t="s">
        <v>26</v>
      </c>
      <c r="B351" s="91" t="s">
        <v>23</v>
      </c>
      <c r="C351" s="91">
        <v>404</v>
      </c>
      <c r="D351" s="91">
        <v>1990</v>
      </c>
      <c r="E351" s="91" t="str">
        <f t="shared" si="83"/>
        <v>AUXILIAR ADMINISTRATIVO B1990404</v>
      </c>
      <c r="F351" s="91" t="s">
        <v>980</v>
      </c>
      <c r="G351" s="91" t="s">
        <v>12</v>
      </c>
      <c r="H351" s="91" t="s">
        <v>1065</v>
      </c>
      <c r="I351" s="91" t="s">
        <v>13</v>
      </c>
      <c r="J351" s="91" t="s">
        <v>1134</v>
      </c>
      <c r="K351" s="102" t="s">
        <v>1316</v>
      </c>
      <c r="L351" s="104">
        <v>33.326500000000003</v>
      </c>
      <c r="M351" s="104">
        <v>33.326500000000003</v>
      </c>
      <c r="N351" s="104">
        <v>33.326500000000003</v>
      </c>
      <c r="O351" s="103">
        <v>33.326500000000003</v>
      </c>
      <c r="P351" s="103">
        <v>33.326500000000003</v>
      </c>
      <c r="Q351" s="103">
        <v>7.4105999999999996</v>
      </c>
      <c r="R351" s="103">
        <v>4.5606</v>
      </c>
      <c r="S351" s="103">
        <v>4.5606</v>
      </c>
      <c r="T351" s="103">
        <v>0</v>
      </c>
      <c r="U351" s="103">
        <v>0</v>
      </c>
      <c r="V351" s="103">
        <v>0</v>
      </c>
      <c r="W351" s="103">
        <v>0</v>
      </c>
      <c r="X351" s="103">
        <v>0</v>
      </c>
      <c r="Y351" s="103">
        <v>0</v>
      </c>
      <c r="Z351" s="103">
        <v>0</v>
      </c>
      <c r="AA351" s="103">
        <v>0</v>
      </c>
      <c r="AB351" s="103">
        <v>0</v>
      </c>
      <c r="AC351" s="103">
        <v>0</v>
      </c>
      <c r="AD351" s="103">
        <v>0</v>
      </c>
      <c r="AE351" s="103">
        <v>0</v>
      </c>
      <c r="AF351" s="103">
        <v>0</v>
      </c>
      <c r="AG351" s="103">
        <v>0</v>
      </c>
      <c r="AH351" s="103">
        <v>0</v>
      </c>
      <c r="AI351" s="103">
        <v>0</v>
      </c>
      <c r="AJ351" s="103">
        <v>0</v>
      </c>
      <c r="AK351" s="103">
        <v>0</v>
      </c>
      <c r="AL351" s="103">
        <v>0</v>
      </c>
      <c r="AM351" s="103">
        <v>0</v>
      </c>
      <c r="AN351" s="103">
        <v>0</v>
      </c>
      <c r="AO351" s="103">
        <v>0</v>
      </c>
      <c r="AP351" s="103">
        <v>1.66E-2</v>
      </c>
      <c r="AQ351" s="103">
        <v>1.66E-2</v>
      </c>
      <c r="AR351" s="103">
        <v>0</v>
      </c>
      <c r="AS351" s="103">
        <v>0</v>
      </c>
      <c r="AT351" s="103">
        <v>0.7984</v>
      </c>
      <c r="AU351" s="103">
        <v>0.71509999999999996</v>
      </c>
      <c r="AV351" s="103">
        <v>0.23180000000000001</v>
      </c>
      <c r="AW351" s="103">
        <v>0.78100000000000003</v>
      </c>
      <c r="AX351" s="103">
        <v>1.5969</v>
      </c>
      <c r="AY351" s="103">
        <v>4.2460000000000004</v>
      </c>
      <c r="AZ351" s="103">
        <v>4.5618999999999996</v>
      </c>
      <c r="BA351" s="103">
        <v>4.9278000000000004</v>
      </c>
      <c r="BB351" s="103">
        <v>4.9278000000000004</v>
      </c>
      <c r="BC351" s="103">
        <v>4.1119000000000003</v>
      </c>
      <c r="BD351" s="103">
        <v>1.1452</v>
      </c>
      <c r="BE351" s="103">
        <v>0.37930000000000003</v>
      </c>
      <c r="BF351" s="103">
        <v>0</v>
      </c>
      <c r="BG351" s="103">
        <v>0.31590000000000001</v>
      </c>
      <c r="BH351" s="103">
        <v>0.31590000000000001</v>
      </c>
      <c r="BI351" s="103">
        <v>0.96579999999999999</v>
      </c>
      <c r="BJ351" s="103">
        <v>1.8824000000000001</v>
      </c>
      <c r="BK351" s="5">
        <v>4.1657000000000002</v>
      </c>
      <c r="BL351" s="5">
        <v>4.1657000000000002</v>
      </c>
      <c r="BM351" s="5">
        <v>4.1657000000000002</v>
      </c>
      <c r="BN351" s="5">
        <v>4.4489999999999998</v>
      </c>
      <c r="BO351" s="5">
        <v>5.0815000000000001</v>
      </c>
      <c r="BP351" s="5">
        <v>5.4314999999999998</v>
      </c>
      <c r="BQ351" s="5">
        <v>5.4314999999999998</v>
      </c>
      <c r="BR351" s="5">
        <v>5.4314999999999998</v>
      </c>
      <c r="BS351" s="5">
        <v>5.4314999999999998</v>
      </c>
      <c r="BT351" s="5">
        <v>5.4314999999999998</v>
      </c>
      <c r="BU351" s="5">
        <v>0</v>
      </c>
      <c r="BV351" s="5"/>
      <c r="BW351" s="5"/>
      <c r="BX351" s="5"/>
      <c r="BY351" s="5"/>
      <c r="BZ351" s="5"/>
      <c r="CA351" s="5"/>
      <c r="CB351" s="105" t="s">
        <v>14</v>
      </c>
      <c r="CC351" s="106">
        <f t="shared" si="90"/>
        <v>4.5606</v>
      </c>
      <c r="CD351" s="93">
        <f t="shared" si="91"/>
        <v>0</v>
      </c>
      <c r="CE351" s="107">
        <f t="shared" si="92"/>
        <v>0.37930000000000003</v>
      </c>
      <c r="CF351" s="16">
        <f t="shared" si="93"/>
        <v>0</v>
      </c>
    </row>
    <row r="352" spans="1:85" ht="14.5" x14ac:dyDescent="0.35">
      <c r="A352" s="91" t="s">
        <v>1011</v>
      </c>
      <c r="B352" s="91" t="s">
        <v>49</v>
      </c>
      <c r="C352" s="91">
        <v>599</v>
      </c>
      <c r="D352" s="91">
        <v>3507</v>
      </c>
      <c r="E352" s="91" t="str">
        <f t="shared" si="83"/>
        <v>MOTORISTA ENTREGADOR ABASTECEDOR3507599</v>
      </c>
      <c r="F352" s="91" t="s">
        <v>982</v>
      </c>
      <c r="G352" s="91" t="s">
        <v>50</v>
      </c>
      <c r="H352" s="91" t="s">
        <v>51</v>
      </c>
      <c r="I352" s="91" t="s">
        <v>61</v>
      </c>
      <c r="J352" s="91" t="s">
        <v>1133</v>
      </c>
      <c r="K352" s="102" t="s">
        <v>53</v>
      </c>
      <c r="L352" s="103">
        <v>31.735499999999998</v>
      </c>
      <c r="M352" s="104">
        <v>25.916599999999999</v>
      </c>
      <c r="N352" s="103">
        <v>37.64</v>
      </c>
      <c r="O352" s="103">
        <v>40.638500000000001</v>
      </c>
      <c r="P352" s="103">
        <v>42.405200000000001</v>
      </c>
      <c r="Q352" s="103">
        <v>44.137</v>
      </c>
      <c r="R352" s="103">
        <v>46.421100000000003</v>
      </c>
      <c r="S352" s="103">
        <v>46.421100000000003</v>
      </c>
      <c r="T352" s="103">
        <v>0</v>
      </c>
      <c r="U352" s="103">
        <v>0</v>
      </c>
      <c r="V352" s="103">
        <v>0</v>
      </c>
      <c r="W352" s="103">
        <v>0</v>
      </c>
      <c r="X352" s="103">
        <v>0</v>
      </c>
      <c r="Y352" s="103">
        <v>0</v>
      </c>
      <c r="Z352" s="103">
        <v>0</v>
      </c>
      <c r="AA352" s="103">
        <v>0</v>
      </c>
      <c r="AB352" s="103">
        <v>0</v>
      </c>
      <c r="AC352" s="103">
        <v>0</v>
      </c>
      <c r="AD352" s="103">
        <v>0</v>
      </c>
      <c r="AE352" s="103">
        <v>0</v>
      </c>
      <c r="AF352" s="103">
        <v>0.23380000000000001</v>
      </c>
      <c r="AG352" s="103">
        <v>0.23380000000000001</v>
      </c>
      <c r="AH352" s="103">
        <v>1.5996999999999999</v>
      </c>
      <c r="AI352" s="103">
        <v>3.5329999999999999</v>
      </c>
      <c r="AJ352" s="103">
        <v>3.0501999999999998</v>
      </c>
      <c r="AK352" s="103">
        <v>3.0501999999999998</v>
      </c>
      <c r="AL352" s="103">
        <v>0.7006</v>
      </c>
      <c r="AM352" s="103">
        <v>3.5838000000000001</v>
      </c>
      <c r="AN352" s="103">
        <v>4.6656000000000004</v>
      </c>
      <c r="AO352" s="103">
        <v>1.5664</v>
      </c>
      <c r="AP352" s="103">
        <v>0</v>
      </c>
      <c r="AQ352" s="103">
        <v>3.15E-2</v>
      </c>
      <c r="AR352" s="103">
        <v>0</v>
      </c>
      <c r="AS352" s="103">
        <v>0</v>
      </c>
      <c r="AT352" s="103">
        <v>1.0642</v>
      </c>
      <c r="AU352" s="103">
        <v>0</v>
      </c>
      <c r="AV352" s="103">
        <v>0</v>
      </c>
      <c r="AW352" s="103">
        <v>0</v>
      </c>
      <c r="AX352" s="103">
        <v>0</v>
      </c>
      <c r="AY352" s="103">
        <v>0</v>
      </c>
      <c r="AZ352" s="103">
        <v>0</v>
      </c>
      <c r="BA352" s="103">
        <v>0.44600000000000001</v>
      </c>
      <c r="BB352" s="103">
        <v>2.3793000000000002</v>
      </c>
      <c r="BC352" s="103">
        <v>3.6452</v>
      </c>
      <c r="BD352" s="103">
        <v>3.8458999999999999</v>
      </c>
      <c r="BE352" s="103">
        <v>4.1791999999999998</v>
      </c>
      <c r="BF352" s="103">
        <v>0</v>
      </c>
      <c r="BG352" s="103">
        <v>4.9149000000000003</v>
      </c>
      <c r="BH352" s="103">
        <v>6.0823</v>
      </c>
      <c r="BI352" s="103">
        <v>3.8982000000000001</v>
      </c>
      <c r="BJ352" s="103">
        <v>1.2482</v>
      </c>
      <c r="BK352" s="5">
        <v>0.33139999999999997</v>
      </c>
      <c r="BL352" s="5">
        <v>1.8298000000000001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/>
      <c r="BW352" s="5"/>
      <c r="BX352" s="5"/>
      <c r="BY352" s="5"/>
      <c r="BZ352" s="5"/>
      <c r="CA352" s="5"/>
      <c r="CB352" s="105" t="s">
        <v>14</v>
      </c>
      <c r="CC352" s="106">
        <f t="shared" si="90"/>
        <v>46.421100000000003</v>
      </c>
      <c r="CD352" s="93">
        <f t="shared" si="91"/>
        <v>3.0501999999999998</v>
      </c>
      <c r="CE352" s="107">
        <f t="shared" si="92"/>
        <v>4.1791999999999998</v>
      </c>
      <c r="CF352" s="16">
        <f t="shared" si="93"/>
        <v>0</v>
      </c>
    </row>
    <row r="353" spans="1:85" ht="14.5" x14ac:dyDescent="0.35">
      <c r="A353" s="91" t="s">
        <v>1167</v>
      </c>
      <c r="B353" s="91" t="s">
        <v>1079</v>
      </c>
      <c r="C353" s="91">
        <v>405</v>
      </c>
      <c r="D353" s="91">
        <v>4990</v>
      </c>
      <c r="E353" s="91" t="str">
        <f t="shared" si="83"/>
        <v>ANALISTA CUSTOMER SERVICE JR4990405</v>
      </c>
      <c r="F353" s="91" t="s">
        <v>980</v>
      </c>
      <c r="G353" s="91" t="s">
        <v>12</v>
      </c>
      <c r="H353" s="91" t="s">
        <v>1065</v>
      </c>
      <c r="I353" s="91" t="s">
        <v>30</v>
      </c>
      <c r="J353" s="91" t="s">
        <v>1133</v>
      </c>
      <c r="K353" s="102" t="s">
        <v>460</v>
      </c>
      <c r="L353" s="103">
        <v>0</v>
      </c>
      <c r="M353" s="103">
        <v>0</v>
      </c>
      <c r="N353" s="103">
        <v>0</v>
      </c>
      <c r="O353" s="103">
        <v>0</v>
      </c>
      <c r="P353" s="103">
        <v>0</v>
      </c>
      <c r="Q353" s="103">
        <v>0</v>
      </c>
      <c r="R353" s="103">
        <v>0</v>
      </c>
      <c r="S353" s="103">
        <v>0</v>
      </c>
      <c r="T353" s="103">
        <v>0</v>
      </c>
      <c r="U353" s="103">
        <v>0</v>
      </c>
      <c r="V353" s="103">
        <v>0</v>
      </c>
      <c r="W353" s="103">
        <v>0</v>
      </c>
      <c r="X353" s="103">
        <v>0</v>
      </c>
      <c r="Y353" s="103">
        <v>0</v>
      </c>
      <c r="Z353" s="103">
        <v>0</v>
      </c>
      <c r="AA353" s="103">
        <v>0</v>
      </c>
      <c r="AB353" s="103">
        <v>0</v>
      </c>
      <c r="AC353" s="103">
        <v>0</v>
      </c>
      <c r="AD353" s="103">
        <v>0</v>
      </c>
      <c r="AE353" s="103">
        <v>0</v>
      </c>
      <c r="AF353" s="103">
        <v>0</v>
      </c>
      <c r="AG353" s="103">
        <v>0</v>
      </c>
      <c r="AH353" s="103">
        <v>0</v>
      </c>
      <c r="AI353" s="103">
        <v>0</v>
      </c>
      <c r="AJ353" s="103">
        <v>0</v>
      </c>
      <c r="AK353" s="103">
        <v>0</v>
      </c>
      <c r="AL353" s="103">
        <v>3.1800000000000002E-2</v>
      </c>
      <c r="AM353" s="103">
        <v>3.1800000000000002E-2</v>
      </c>
      <c r="AN353" s="103">
        <v>3.1800000000000002E-2</v>
      </c>
      <c r="AO353" s="103">
        <v>3.1800000000000002E-2</v>
      </c>
      <c r="AP353" s="103">
        <v>3.1800000000000002E-2</v>
      </c>
      <c r="AQ353" s="103">
        <v>3.1800000000000002E-2</v>
      </c>
      <c r="AR353" s="103">
        <v>0.29770000000000002</v>
      </c>
      <c r="AS353" s="103">
        <v>0.1651</v>
      </c>
      <c r="AT353" s="103">
        <v>0.1651</v>
      </c>
      <c r="AU353" s="103">
        <v>0.1651</v>
      </c>
      <c r="AV353" s="103">
        <v>0.1651</v>
      </c>
      <c r="AW353" s="103">
        <v>0.1651</v>
      </c>
      <c r="AX353" s="103">
        <v>0.1651</v>
      </c>
      <c r="AY353" s="103">
        <v>0.2492</v>
      </c>
      <c r="AZ353" s="103">
        <v>0.2492</v>
      </c>
      <c r="BA353" s="103">
        <v>0.2492</v>
      </c>
      <c r="BB353" s="103">
        <v>0.2492</v>
      </c>
      <c r="BC353" s="103">
        <v>0</v>
      </c>
      <c r="BD353" s="103">
        <v>0</v>
      </c>
      <c r="BE353" s="103">
        <v>0</v>
      </c>
      <c r="BF353" s="103">
        <v>0</v>
      </c>
      <c r="BG353" s="103">
        <v>0</v>
      </c>
      <c r="BH353" s="103">
        <v>0</v>
      </c>
      <c r="BI353" s="103">
        <v>0</v>
      </c>
      <c r="BJ353" s="103">
        <v>0</v>
      </c>
      <c r="BK353" s="5">
        <v>0</v>
      </c>
      <c r="BL353" s="5">
        <v>0</v>
      </c>
      <c r="BM353" s="5">
        <v>0.1</v>
      </c>
      <c r="BN353" s="5">
        <v>0</v>
      </c>
      <c r="BO353" s="5">
        <v>0</v>
      </c>
      <c r="BP353" s="5">
        <v>0.2167</v>
      </c>
      <c r="BQ353" s="5">
        <v>0.2167</v>
      </c>
      <c r="BR353" s="5">
        <v>0.2167</v>
      </c>
      <c r="BS353" s="5">
        <v>0.41670000000000001</v>
      </c>
      <c r="BT353" s="5">
        <v>0.41670000000000001</v>
      </c>
      <c r="BU353" s="5">
        <v>0.41670000000000001</v>
      </c>
      <c r="BV353" s="5"/>
      <c r="BW353" s="5"/>
      <c r="BX353" s="5"/>
      <c r="BY353" s="5"/>
      <c r="BZ353" s="5"/>
      <c r="CA353" s="5"/>
      <c r="CB353" s="105" t="s">
        <v>14</v>
      </c>
      <c r="CC353" s="106">
        <f t="shared" si="90"/>
        <v>0</v>
      </c>
      <c r="CD353" s="93">
        <f t="shared" si="91"/>
        <v>0</v>
      </c>
      <c r="CE353" s="107">
        <f t="shared" si="92"/>
        <v>0</v>
      </c>
      <c r="CF353" s="16">
        <f t="shared" si="93"/>
        <v>0.41670000000000001</v>
      </c>
    </row>
    <row r="354" spans="1:85" ht="14.5" x14ac:dyDescent="0.35">
      <c r="A354" s="91" t="s">
        <v>1255</v>
      </c>
      <c r="B354" s="91" t="s">
        <v>194</v>
      </c>
      <c r="C354" s="91">
        <v>599</v>
      </c>
      <c r="D354" s="91">
        <v>3506</v>
      </c>
      <c r="E354" s="91" t="str">
        <f t="shared" si="83"/>
        <v>AJUDANTE ENTREGA3506599</v>
      </c>
      <c r="F354" s="91" t="s">
        <v>982</v>
      </c>
      <c r="G354" s="91" t="s">
        <v>43</v>
      </c>
      <c r="H354" s="91" t="s">
        <v>51</v>
      </c>
      <c r="I354" s="91" t="s">
        <v>107</v>
      </c>
      <c r="J354" s="91" t="s">
        <v>1133</v>
      </c>
      <c r="K354" s="102" t="s">
        <v>1425</v>
      </c>
      <c r="L354" s="103">
        <v>0</v>
      </c>
      <c r="M354" s="103">
        <v>0</v>
      </c>
      <c r="N354" s="103">
        <v>0</v>
      </c>
      <c r="O354" s="103">
        <v>0</v>
      </c>
      <c r="P354" s="103">
        <v>0</v>
      </c>
      <c r="Q354" s="103">
        <v>0</v>
      </c>
      <c r="R354" s="103">
        <v>0</v>
      </c>
      <c r="S354" s="103">
        <v>0</v>
      </c>
      <c r="T354" s="103">
        <v>0</v>
      </c>
      <c r="U354" s="103">
        <v>0</v>
      </c>
      <c r="V354" s="103">
        <v>0</v>
      </c>
      <c r="W354" s="103">
        <v>0</v>
      </c>
      <c r="X354" s="103">
        <v>0</v>
      </c>
      <c r="Y354" s="103">
        <v>0</v>
      </c>
      <c r="Z354" s="103">
        <v>0</v>
      </c>
      <c r="AA354" s="103">
        <v>0</v>
      </c>
      <c r="AB354" s="103">
        <v>0</v>
      </c>
      <c r="AC354" s="103">
        <v>0</v>
      </c>
      <c r="AD354" s="103">
        <v>0</v>
      </c>
      <c r="AE354" s="103">
        <v>0</v>
      </c>
      <c r="AF354" s="103">
        <v>0</v>
      </c>
      <c r="AG354" s="103">
        <v>0</v>
      </c>
      <c r="AH354" s="103">
        <v>0</v>
      </c>
      <c r="AI354" s="103">
        <v>0</v>
      </c>
      <c r="AJ354" s="103">
        <v>0</v>
      </c>
      <c r="AK354" s="103">
        <v>0</v>
      </c>
      <c r="AL354" s="103">
        <v>0</v>
      </c>
      <c r="AM354" s="103">
        <v>0</v>
      </c>
      <c r="AN354" s="103">
        <v>0</v>
      </c>
      <c r="AO354" s="103">
        <v>0</v>
      </c>
      <c r="AP354" s="103">
        <v>0</v>
      </c>
      <c r="AQ354" s="103">
        <v>8.1799999999999998E-2</v>
      </c>
      <c r="AR354" s="103">
        <v>1.0331999999999999</v>
      </c>
      <c r="AS354" s="103">
        <v>0</v>
      </c>
      <c r="AT354" s="103">
        <v>0</v>
      </c>
      <c r="AU354" s="103">
        <v>0</v>
      </c>
      <c r="AV354" s="103">
        <v>0</v>
      </c>
      <c r="AW354" s="103">
        <v>0</v>
      </c>
      <c r="AX354" s="103">
        <v>0</v>
      </c>
      <c r="AY354" s="103">
        <v>0</v>
      </c>
      <c r="AZ354" s="103">
        <v>0</v>
      </c>
      <c r="BA354" s="103">
        <v>0</v>
      </c>
      <c r="BB354" s="103">
        <v>0</v>
      </c>
      <c r="BC354" s="103">
        <v>0</v>
      </c>
      <c r="BD354" s="103">
        <v>0</v>
      </c>
      <c r="BE354" s="103">
        <v>0</v>
      </c>
      <c r="BF354" s="103">
        <v>0</v>
      </c>
      <c r="BG354" s="103">
        <v>0.54910000000000003</v>
      </c>
      <c r="BH354" s="103">
        <v>0</v>
      </c>
      <c r="BI354" s="103">
        <v>0</v>
      </c>
      <c r="BJ354" s="103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1.3648</v>
      </c>
      <c r="BV354" s="5"/>
      <c r="BW354" s="5"/>
      <c r="BX354" s="5"/>
      <c r="BY354" s="5"/>
      <c r="BZ354" s="5"/>
      <c r="CA354" s="5"/>
      <c r="CB354" s="105" t="s">
        <v>14</v>
      </c>
      <c r="CC354" s="106">
        <f t="shared" si="90"/>
        <v>0</v>
      </c>
      <c r="CD354" s="93">
        <f t="shared" si="91"/>
        <v>0</v>
      </c>
      <c r="CE354" s="107">
        <f t="shared" si="92"/>
        <v>0</v>
      </c>
      <c r="CF354" s="16">
        <f t="shared" si="93"/>
        <v>1.3648</v>
      </c>
    </row>
    <row r="355" spans="1:85" ht="14.5" x14ac:dyDescent="0.35">
      <c r="A355" s="91" t="s">
        <v>984</v>
      </c>
      <c r="B355" s="91" t="s">
        <v>49</v>
      </c>
      <c r="C355" s="91">
        <v>599</v>
      </c>
      <c r="D355" s="91">
        <v>4540</v>
      </c>
      <c r="E355" s="91" t="str">
        <f t="shared" si="83"/>
        <v>MOTORISTA ENTREGADOR ABASTECEDOR4540599</v>
      </c>
      <c r="F355" s="91" t="s">
        <v>982</v>
      </c>
      <c r="G355" s="91" t="s">
        <v>50</v>
      </c>
      <c r="H355" s="91" t="s">
        <v>51</v>
      </c>
      <c r="I355" s="91" t="s">
        <v>52</v>
      </c>
      <c r="J355" s="91" t="s">
        <v>1133</v>
      </c>
      <c r="K355" s="102" t="s">
        <v>53</v>
      </c>
      <c r="L355" s="103">
        <v>1.6805000000000001</v>
      </c>
      <c r="M355" s="104">
        <v>3.0979000000000001</v>
      </c>
      <c r="N355" s="103">
        <v>0</v>
      </c>
      <c r="O355" s="103">
        <v>0</v>
      </c>
      <c r="P355" s="103">
        <v>0</v>
      </c>
      <c r="Q355" s="103">
        <v>0</v>
      </c>
      <c r="R355" s="103">
        <v>0</v>
      </c>
      <c r="S355" s="103">
        <v>0</v>
      </c>
      <c r="T355" s="103">
        <v>0</v>
      </c>
      <c r="U355" s="103">
        <v>0</v>
      </c>
      <c r="V355" s="103">
        <v>0</v>
      </c>
      <c r="W355" s="103">
        <v>0</v>
      </c>
      <c r="X355" s="103">
        <v>0</v>
      </c>
      <c r="Y355" s="103">
        <v>0</v>
      </c>
      <c r="Z355" s="103">
        <v>0</v>
      </c>
      <c r="AA355" s="103">
        <v>0</v>
      </c>
      <c r="AB355" s="103">
        <v>0</v>
      </c>
      <c r="AC355" s="103">
        <v>6.2461000000000002</v>
      </c>
      <c r="AD355" s="103">
        <v>6.2461000000000002</v>
      </c>
      <c r="AE355" s="103">
        <v>6.2461000000000002</v>
      </c>
      <c r="AF355" s="103">
        <v>6.2461000000000002</v>
      </c>
      <c r="AG355" s="103">
        <v>6.2461000000000002</v>
      </c>
      <c r="AH355" s="103">
        <v>6.2461000000000002</v>
      </c>
      <c r="AI355" s="103">
        <v>6.2461000000000002</v>
      </c>
      <c r="AJ355" s="103">
        <v>5.3285999999999998</v>
      </c>
      <c r="AK355" s="103">
        <v>5.3285999999999998</v>
      </c>
      <c r="AL355" s="103">
        <v>0</v>
      </c>
      <c r="AM355" s="103">
        <v>0</v>
      </c>
      <c r="AN355" s="103">
        <v>3.4799999999999998E-2</v>
      </c>
      <c r="AO355" s="103">
        <v>3.4799999999999998E-2</v>
      </c>
      <c r="AP355" s="103">
        <v>3.4799999999999998E-2</v>
      </c>
      <c r="AQ355" s="103">
        <v>3.4799999999999998E-2</v>
      </c>
      <c r="AR355" s="103">
        <v>3.4799999999999998E-2</v>
      </c>
      <c r="AS355" s="103">
        <v>0</v>
      </c>
      <c r="AT355" s="103">
        <v>0</v>
      </c>
      <c r="AU355" s="103">
        <v>0</v>
      </c>
      <c r="AV355" s="103">
        <v>3.4799999999999998E-2</v>
      </c>
      <c r="AW355" s="103">
        <v>0</v>
      </c>
      <c r="AX355" s="103">
        <v>0</v>
      </c>
      <c r="AY355" s="103">
        <v>0</v>
      </c>
      <c r="AZ355" s="103">
        <v>0</v>
      </c>
      <c r="BA355" s="103">
        <v>0</v>
      </c>
      <c r="BB355" s="103">
        <v>0</v>
      </c>
      <c r="BC355" s="103">
        <v>0</v>
      </c>
      <c r="BD355" s="103">
        <v>0</v>
      </c>
      <c r="BE355" s="103">
        <v>0</v>
      </c>
      <c r="BF355" s="103">
        <v>0</v>
      </c>
      <c r="BG355" s="103">
        <v>0</v>
      </c>
      <c r="BH355" s="103">
        <v>0</v>
      </c>
      <c r="BI355" s="103">
        <v>0</v>
      </c>
      <c r="BJ355" s="103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/>
      <c r="BW355" s="5"/>
      <c r="BX355" s="5"/>
      <c r="BY355" s="5"/>
      <c r="BZ355" s="5"/>
      <c r="CA355" s="5"/>
      <c r="CB355" s="105" t="s">
        <v>14</v>
      </c>
      <c r="CC355" s="106">
        <f t="shared" si="90"/>
        <v>0</v>
      </c>
      <c r="CD355" s="93">
        <f t="shared" si="91"/>
        <v>5.3285999999999998</v>
      </c>
      <c r="CE355" s="107">
        <f t="shared" si="92"/>
        <v>0</v>
      </c>
      <c r="CF355" s="16">
        <f t="shared" si="93"/>
        <v>0</v>
      </c>
    </row>
    <row r="356" spans="1:85" ht="14.5" x14ac:dyDescent="0.35">
      <c r="A356" s="91" t="s">
        <v>1151</v>
      </c>
      <c r="B356" s="91" t="s">
        <v>1079</v>
      </c>
      <c r="C356" s="91">
        <v>405</v>
      </c>
      <c r="D356" s="91">
        <v>4990</v>
      </c>
      <c r="E356" s="91" t="str">
        <f t="shared" si="83"/>
        <v>ANALISTA CUSTOMER SERVICE JR4990405</v>
      </c>
      <c r="F356" s="91" t="s">
        <v>980</v>
      </c>
      <c r="G356" s="91" t="s">
        <v>12</v>
      </c>
      <c r="H356" s="91" t="s">
        <v>1065</v>
      </c>
      <c r="I356" s="91" t="s">
        <v>30</v>
      </c>
      <c r="J356" s="91" t="s">
        <v>1133</v>
      </c>
      <c r="K356" s="102" t="s">
        <v>460</v>
      </c>
      <c r="L356" s="103">
        <v>0</v>
      </c>
      <c r="M356" s="103">
        <v>0</v>
      </c>
      <c r="N356" s="103">
        <v>0</v>
      </c>
      <c r="O356" s="103">
        <v>0</v>
      </c>
      <c r="P356" s="103">
        <v>0</v>
      </c>
      <c r="Q356" s="103">
        <v>0</v>
      </c>
      <c r="R356" s="103">
        <v>0</v>
      </c>
      <c r="S356" s="103">
        <v>0</v>
      </c>
      <c r="T356" s="103">
        <v>0</v>
      </c>
      <c r="U356" s="103">
        <v>0</v>
      </c>
      <c r="V356" s="103">
        <v>0</v>
      </c>
      <c r="W356" s="103">
        <v>0</v>
      </c>
      <c r="X356" s="103">
        <v>0</v>
      </c>
      <c r="Y356" s="103">
        <v>0</v>
      </c>
      <c r="Z356" s="103">
        <v>0</v>
      </c>
      <c r="AA356" s="103">
        <v>0</v>
      </c>
      <c r="AB356" s="103">
        <v>0</v>
      </c>
      <c r="AC356" s="103">
        <v>0</v>
      </c>
      <c r="AD356" s="103">
        <v>0</v>
      </c>
      <c r="AE356" s="103">
        <v>0</v>
      </c>
      <c r="AF356" s="103">
        <v>0</v>
      </c>
      <c r="AG356" s="103">
        <v>0</v>
      </c>
      <c r="AH356" s="103">
        <v>0</v>
      </c>
      <c r="AI356" s="103">
        <v>0</v>
      </c>
      <c r="AJ356" s="103">
        <v>0</v>
      </c>
      <c r="AK356" s="103">
        <v>0</v>
      </c>
      <c r="AL356" s="103">
        <v>8.4099999999999994E-2</v>
      </c>
      <c r="AM356" s="103">
        <v>8.4099999999999994E-2</v>
      </c>
      <c r="AN356" s="103">
        <v>8.4099999999999994E-2</v>
      </c>
      <c r="AO356" s="103">
        <v>0.10150000000000001</v>
      </c>
      <c r="AP356" s="103">
        <v>0.05</v>
      </c>
      <c r="AQ356" s="103">
        <v>0.05</v>
      </c>
      <c r="AR356" s="103">
        <v>0.19919999999999999</v>
      </c>
      <c r="AS356" s="103">
        <v>0.59919999999999995</v>
      </c>
      <c r="AT356" s="103">
        <v>0.59919999999999995</v>
      </c>
      <c r="AU356" s="103">
        <v>0.44919999999999999</v>
      </c>
      <c r="AV356" s="103">
        <v>0.43259999999999998</v>
      </c>
      <c r="AW356" s="103">
        <v>0.43259999999999998</v>
      </c>
      <c r="AX356" s="103">
        <v>0.43259999999999998</v>
      </c>
      <c r="AY356" s="103">
        <v>0.35</v>
      </c>
      <c r="AZ356" s="103">
        <v>0.35</v>
      </c>
      <c r="BA356" s="103">
        <v>0.35</v>
      </c>
      <c r="BB356" s="103">
        <v>0.35</v>
      </c>
      <c r="BC356" s="103">
        <v>0</v>
      </c>
      <c r="BD356" s="103">
        <v>0</v>
      </c>
      <c r="BE356" s="103">
        <v>0</v>
      </c>
      <c r="BF356" s="103">
        <v>0.2</v>
      </c>
      <c r="BG356" s="103">
        <v>0.2</v>
      </c>
      <c r="BH356" s="103">
        <v>0.2</v>
      </c>
      <c r="BI356" s="103">
        <v>1.5900000000000001E-2</v>
      </c>
      <c r="BJ356" s="103">
        <v>1.5900000000000001E-2</v>
      </c>
      <c r="BK356" s="5">
        <v>1.5900000000000001E-2</v>
      </c>
      <c r="BL356" s="5">
        <v>1.5900000000000001E-2</v>
      </c>
      <c r="BM356" s="5">
        <v>1.5900000000000001E-2</v>
      </c>
      <c r="BN356" s="5">
        <v>1.5900000000000001E-2</v>
      </c>
      <c r="BO356" s="5">
        <v>1.5900000000000001E-2</v>
      </c>
      <c r="BP356" s="5">
        <v>3.2599999999999997E-2</v>
      </c>
      <c r="BQ356" s="5">
        <v>3.2599999999999997E-2</v>
      </c>
      <c r="BR356" s="5">
        <v>3.2599999999999997E-2</v>
      </c>
      <c r="BS356" s="5">
        <v>3.2599999999999997E-2</v>
      </c>
      <c r="BT356" s="5">
        <v>3.2599999999999997E-2</v>
      </c>
      <c r="BU356" s="5">
        <v>3.2599999999999997E-2</v>
      </c>
      <c r="BV356" s="5"/>
      <c r="BW356" s="5"/>
      <c r="BX356" s="5"/>
      <c r="BY356" s="5"/>
      <c r="BZ356" s="5"/>
      <c r="CA356" s="5"/>
      <c r="CB356" s="105" t="s">
        <v>14</v>
      </c>
      <c r="CC356" s="106">
        <f t="shared" si="90"/>
        <v>0</v>
      </c>
      <c r="CD356" s="93">
        <f t="shared" si="91"/>
        <v>0</v>
      </c>
      <c r="CE356" s="107">
        <f t="shared" si="92"/>
        <v>0</v>
      </c>
      <c r="CF356" s="16">
        <f t="shared" si="93"/>
        <v>3.2599999999999997E-2</v>
      </c>
    </row>
    <row r="357" spans="1:85" ht="14.5" x14ac:dyDescent="0.35">
      <c r="A357" s="91" t="s">
        <v>1217</v>
      </c>
      <c r="B357" s="91" t="s">
        <v>1079</v>
      </c>
      <c r="C357" s="91">
        <v>405</v>
      </c>
      <c r="D357" s="91">
        <v>4990</v>
      </c>
      <c r="E357" s="91" t="str">
        <f t="shared" si="83"/>
        <v>ANALISTA CUSTOMER SERVICE JR4990405</v>
      </c>
      <c r="F357" s="91" t="s">
        <v>980</v>
      </c>
      <c r="G357" s="91" t="s">
        <v>12</v>
      </c>
      <c r="H357" s="91" t="s">
        <v>1065</v>
      </c>
      <c r="I357" s="91" t="s">
        <v>30</v>
      </c>
      <c r="J357" s="91" t="s">
        <v>1133</v>
      </c>
      <c r="K357" s="102" t="s">
        <v>460</v>
      </c>
      <c r="L357" s="103">
        <v>0</v>
      </c>
      <c r="M357" s="103">
        <v>0</v>
      </c>
      <c r="N357" s="103">
        <v>0</v>
      </c>
      <c r="O357" s="103">
        <v>0</v>
      </c>
      <c r="P357" s="103">
        <v>0</v>
      </c>
      <c r="Q357" s="103">
        <v>0</v>
      </c>
      <c r="R357" s="103">
        <v>0</v>
      </c>
      <c r="S357" s="103">
        <v>0</v>
      </c>
      <c r="T357" s="103">
        <v>0</v>
      </c>
      <c r="U357" s="103">
        <v>0</v>
      </c>
      <c r="V357" s="103">
        <v>0</v>
      </c>
      <c r="W357" s="103">
        <v>0</v>
      </c>
      <c r="X357" s="103">
        <v>0</v>
      </c>
      <c r="Y357" s="103">
        <v>0</v>
      </c>
      <c r="Z357" s="103">
        <v>0</v>
      </c>
      <c r="AA357" s="103">
        <v>0</v>
      </c>
      <c r="AB357" s="103">
        <v>0</v>
      </c>
      <c r="AC357" s="103">
        <v>0</v>
      </c>
      <c r="AD357" s="103">
        <v>0</v>
      </c>
      <c r="AE357" s="103">
        <v>0</v>
      </c>
      <c r="AF357" s="103">
        <v>0</v>
      </c>
      <c r="AG357" s="103">
        <v>0</v>
      </c>
      <c r="AH357" s="103">
        <v>0</v>
      </c>
      <c r="AI357" s="103">
        <v>0</v>
      </c>
      <c r="AJ357" s="103">
        <v>0</v>
      </c>
      <c r="AK357" s="103">
        <v>0</v>
      </c>
      <c r="AL357" s="103">
        <v>0</v>
      </c>
      <c r="AM357" s="103">
        <v>0</v>
      </c>
      <c r="AN357" s="103">
        <v>0</v>
      </c>
      <c r="AO357" s="103">
        <v>8.3299999999999999E-2</v>
      </c>
      <c r="AP357" s="103">
        <v>6.5100000000000005E-2</v>
      </c>
      <c r="AQ357" s="103">
        <v>6.5100000000000005E-2</v>
      </c>
      <c r="AR357" s="103">
        <v>0.1651</v>
      </c>
      <c r="AS357" s="103">
        <v>0.54769999999999996</v>
      </c>
      <c r="AT357" s="103">
        <v>0.43030000000000002</v>
      </c>
      <c r="AU357" s="103">
        <v>0.43030000000000002</v>
      </c>
      <c r="AV357" s="103">
        <v>0.73029999999999995</v>
      </c>
      <c r="AW357" s="103">
        <v>1.4802999999999999</v>
      </c>
      <c r="AX357" s="103">
        <v>2.1802999999999999</v>
      </c>
      <c r="AY357" s="103">
        <v>1.3303</v>
      </c>
      <c r="AZ357" s="103">
        <v>1.3303</v>
      </c>
      <c r="BA357" s="103">
        <v>1.3303</v>
      </c>
      <c r="BB357" s="103">
        <v>1.3303</v>
      </c>
      <c r="BC357" s="103">
        <v>1.3644000000000001</v>
      </c>
      <c r="BD357" s="103">
        <v>0.3644</v>
      </c>
      <c r="BE357" s="103">
        <v>0.3644</v>
      </c>
      <c r="BF357" s="103">
        <v>6.59E-2</v>
      </c>
      <c r="BG357" s="103">
        <v>6.59E-2</v>
      </c>
      <c r="BH357" s="103">
        <v>6.59E-2</v>
      </c>
      <c r="BI357" s="103">
        <v>0.05</v>
      </c>
      <c r="BJ357" s="103">
        <v>0.05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/>
      <c r="BW357" s="5"/>
      <c r="BX357" s="5"/>
      <c r="BY357" s="5"/>
      <c r="BZ357" s="5"/>
      <c r="CA357" s="5"/>
      <c r="CB357" s="105" t="s">
        <v>14</v>
      </c>
      <c r="CC357" s="106">
        <f t="shared" si="90"/>
        <v>0</v>
      </c>
      <c r="CD357" s="93">
        <f t="shared" si="91"/>
        <v>0</v>
      </c>
      <c r="CE357" s="107">
        <f t="shared" si="92"/>
        <v>0.3644</v>
      </c>
      <c r="CF357" s="16">
        <f t="shared" si="93"/>
        <v>0</v>
      </c>
    </row>
    <row r="358" spans="1:85" ht="14.5" x14ac:dyDescent="0.35">
      <c r="A358" s="91" t="s">
        <v>477</v>
      </c>
      <c r="B358" s="91" t="s">
        <v>16</v>
      </c>
      <c r="C358" s="91">
        <v>405</v>
      </c>
      <c r="D358" s="91">
        <v>4513</v>
      </c>
      <c r="E358" s="91" t="str">
        <f t="shared" si="83"/>
        <v>AUXILIAR ADMINISTRATIVO C4513405</v>
      </c>
      <c r="F358" s="91" t="s">
        <v>980</v>
      </c>
      <c r="G358" s="91" t="s">
        <v>33</v>
      </c>
      <c r="H358" s="91" t="s">
        <v>1065</v>
      </c>
      <c r="I358" s="91" t="s">
        <v>170</v>
      </c>
      <c r="J358" s="91" t="s">
        <v>1134</v>
      </c>
      <c r="K358" s="102" t="s">
        <v>470</v>
      </c>
      <c r="L358" s="103">
        <v>0</v>
      </c>
      <c r="M358" s="104">
        <v>0</v>
      </c>
      <c r="N358" s="103">
        <v>0</v>
      </c>
      <c r="O358" s="103">
        <v>0</v>
      </c>
      <c r="P358" s="103">
        <v>0</v>
      </c>
      <c r="Q358" s="103">
        <v>0</v>
      </c>
      <c r="R358" s="103">
        <v>0</v>
      </c>
      <c r="S358" s="103">
        <v>0</v>
      </c>
      <c r="T358" s="103">
        <v>0</v>
      </c>
      <c r="U358" s="103">
        <v>0</v>
      </c>
      <c r="V358" s="103">
        <v>0</v>
      </c>
      <c r="W358" s="103">
        <v>0</v>
      </c>
      <c r="X358" s="103">
        <v>0.2833</v>
      </c>
      <c r="Y358" s="103">
        <v>0.2833</v>
      </c>
      <c r="Z358" s="103">
        <v>0.2341</v>
      </c>
      <c r="AA358" s="103">
        <v>0</v>
      </c>
      <c r="AB358" s="103">
        <v>0</v>
      </c>
      <c r="AC358" s="103">
        <v>0.63239999999999996</v>
      </c>
      <c r="AD358" s="103">
        <v>1.5468</v>
      </c>
      <c r="AE358" s="103">
        <v>0</v>
      </c>
      <c r="AF358" s="103">
        <v>0</v>
      </c>
      <c r="AG358" s="103">
        <v>0</v>
      </c>
      <c r="AH358" s="103">
        <v>0</v>
      </c>
      <c r="AI358" s="103">
        <v>0</v>
      </c>
      <c r="AJ358" s="103">
        <v>0</v>
      </c>
      <c r="AK358" s="103">
        <v>0</v>
      </c>
      <c r="AL358" s="103">
        <v>2.0823999999999998</v>
      </c>
      <c r="AM358" s="103">
        <v>1.4159999999999999</v>
      </c>
      <c r="AN358" s="103">
        <v>1.7334000000000001</v>
      </c>
      <c r="AO358" s="103">
        <v>1.7334000000000001</v>
      </c>
      <c r="AP358" s="103">
        <v>6.7500000000000004E-2</v>
      </c>
      <c r="AQ358" s="103">
        <v>6.7500000000000004E-2</v>
      </c>
      <c r="AR358" s="103">
        <v>0.81899999999999995</v>
      </c>
      <c r="AS358" s="103">
        <v>0.2016</v>
      </c>
      <c r="AT358" s="103">
        <v>0</v>
      </c>
      <c r="AU358" s="103">
        <v>0.60089999999999999</v>
      </c>
      <c r="AV358" s="103">
        <v>0.1176</v>
      </c>
      <c r="AW358" s="103">
        <v>0.1176</v>
      </c>
      <c r="AX358" s="103">
        <v>0.1176</v>
      </c>
      <c r="AY358" s="103">
        <v>0</v>
      </c>
      <c r="AZ358" s="103">
        <v>0.1176</v>
      </c>
      <c r="BA358" s="103">
        <v>0</v>
      </c>
      <c r="BB358" s="103">
        <v>0</v>
      </c>
      <c r="BC358" s="103">
        <v>0</v>
      </c>
      <c r="BD358" s="103">
        <v>0</v>
      </c>
      <c r="BE358" s="103">
        <v>0</v>
      </c>
      <c r="BF358" s="103">
        <v>0</v>
      </c>
      <c r="BG358" s="103">
        <v>0</v>
      </c>
      <c r="BH358" s="103">
        <v>0.33169999999999999</v>
      </c>
      <c r="BI358" s="103">
        <v>0</v>
      </c>
      <c r="BJ358" s="103">
        <v>0.34910000000000002</v>
      </c>
      <c r="BK358" s="5">
        <v>0</v>
      </c>
      <c r="BL358" s="5">
        <v>0</v>
      </c>
      <c r="BM358" s="5">
        <v>1.6149</v>
      </c>
      <c r="BN358" s="5">
        <v>0.18160000000000001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/>
      <c r="BW358" s="5"/>
      <c r="BX358" s="5"/>
      <c r="BY358" s="5"/>
      <c r="BZ358" s="5"/>
      <c r="CA358" s="5"/>
      <c r="CB358" s="105" t="s">
        <v>14</v>
      </c>
      <c r="CC358" s="106">
        <f t="shared" si="90"/>
        <v>0</v>
      </c>
      <c r="CD358" s="93">
        <f t="shared" si="91"/>
        <v>0</v>
      </c>
      <c r="CE358" s="107">
        <f t="shared" si="92"/>
        <v>0</v>
      </c>
      <c r="CF358" s="16">
        <f t="shared" si="93"/>
        <v>0</v>
      </c>
    </row>
    <row r="359" spans="1:85" ht="14.5" x14ac:dyDescent="0.35">
      <c r="A359" s="91" t="s">
        <v>17</v>
      </c>
      <c r="B359" s="91" t="s">
        <v>18</v>
      </c>
      <c r="C359" s="91">
        <v>404</v>
      </c>
      <c r="D359" s="91">
        <v>1990</v>
      </c>
      <c r="E359" s="91" t="str">
        <f t="shared" si="83"/>
        <v>ASSISTENTE ADMINISTRATIVO C1990404</v>
      </c>
      <c r="F359" s="91" t="s">
        <v>980</v>
      </c>
      <c r="G359" s="91" t="s">
        <v>12</v>
      </c>
      <c r="H359" s="91" t="s">
        <v>1065</v>
      </c>
      <c r="I359" s="91" t="s">
        <v>13</v>
      </c>
      <c r="J359" s="91" t="s">
        <v>1134</v>
      </c>
      <c r="K359" s="102" t="s">
        <v>1316</v>
      </c>
      <c r="L359" s="104">
        <v>22.674199999999999</v>
      </c>
      <c r="M359" s="104">
        <v>21.325800000000001</v>
      </c>
      <c r="N359" s="104">
        <v>26.970700000000001</v>
      </c>
      <c r="O359" s="103">
        <v>27.070699999999999</v>
      </c>
      <c r="P359" s="103">
        <v>27.070699999999999</v>
      </c>
      <c r="Q359" s="103">
        <v>27.186599999999999</v>
      </c>
      <c r="R359" s="103">
        <v>6.4024999999999999</v>
      </c>
      <c r="S359" s="103">
        <v>6.4024999999999999</v>
      </c>
      <c r="T359" s="103">
        <v>1.1333</v>
      </c>
      <c r="U359" s="103">
        <v>2.0331999999999999</v>
      </c>
      <c r="V359" s="103">
        <v>2.8664000000000001</v>
      </c>
      <c r="W359" s="103">
        <v>4.4466000000000001</v>
      </c>
      <c r="X359" s="103">
        <v>6.2107999999999999</v>
      </c>
      <c r="Y359" s="103">
        <v>6.2107999999999999</v>
      </c>
      <c r="Z359" s="103">
        <v>8.4393999999999991</v>
      </c>
      <c r="AA359" s="103">
        <v>7.4227999999999996</v>
      </c>
      <c r="AB359" s="103">
        <v>6.1228999999999996</v>
      </c>
      <c r="AC359" s="103">
        <v>4.242</v>
      </c>
      <c r="AD359" s="103">
        <v>3.3944000000000001</v>
      </c>
      <c r="AE359" s="103">
        <v>2.1444999999999999</v>
      </c>
      <c r="AF359" s="103">
        <v>0.81130000000000002</v>
      </c>
      <c r="AG359" s="103">
        <v>0.81130000000000002</v>
      </c>
      <c r="AH359" s="103">
        <v>0.81130000000000002</v>
      </c>
      <c r="AI359" s="103">
        <v>2.8113000000000001</v>
      </c>
      <c r="AJ359" s="103">
        <v>0</v>
      </c>
      <c r="AK359" s="103">
        <v>0</v>
      </c>
      <c r="AL359" s="103">
        <v>9.9199999999999997E-2</v>
      </c>
      <c r="AM359" s="103">
        <v>0</v>
      </c>
      <c r="AN359" s="103">
        <v>0</v>
      </c>
      <c r="AO359" s="103">
        <v>0</v>
      </c>
      <c r="AP359" s="103">
        <v>6.4199999999999993E-2</v>
      </c>
      <c r="AQ359" s="103">
        <v>8.0100000000000005E-2</v>
      </c>
      <c r="AR359" s="103">
        <v>9.6000000000000002E-2</v>
      </c>
      <c r="AS359" s="103">
        <v>7.9299999999999995E-2</v>
      </c>
      <c r="AT359" s="103">
        <v>0</v>
      </c>
      <c r="AU359" s="103">
        <v>0</v>
      </c>
      <c r="AV359" s="103">
        <v>0</v>
      </c>
      <c r="AW359" s="103">
        <v>1.4992000000000001</v>
      </c>
      <c r="AX359" s="103">
        <v>1.5650999999999999</v>
      </c>
      <c r="AY359" s="103">
        <v>1.5650999999999999</v>
      </c>
      <c r="AZ359" s="103">
        <v>1.6151</v>
      </c>
      <c r="BA359" s="103">
        <v>1.6151</v>
      </c>
      <c r="BB359" s="103">
        <v>1.6151</v>
      </c>
      <c r="BC359" s="103">
        <v>1.631</v>
      </c>
      <c r="BD359" s="103">
        <v>0.63100000000000001</v>
      </c>
      <c r="BE359" s="103">
        <v>0.63100000000000001</v>
      </c>
      <c r="BF359" s="103">
        <v>1.3657999999999999</v>
      </c>
      <c r="BG359" s="103">
        <v>1.3976</v>
      </c>
      <c r="BH359" s="103">
        <v>1.4135</v>
      </c>
      <c r="BI359" s="103">
        <v>0.33250000000000002</v>
      </c>
      <c r="BJ359" s="103">
        <v>0.33250000000000002</v>
      </c>
      <c r="BK359" s="5">
        <v>0.33250000000000002</v>
      </c>
      <c r="BL359" s="5">
        <v>0.33250000000000002</v>
      </c>
      <c r="BM359" s="5">
        <v>0.33250000000000002</v>
      </c>
      <c r="BN359" s="5">
        <v>0.33250000000000002</v>
      </c>
      <c r="BO359" s="5">
        <v>0.33250000000000002</v>
      </c>
      <c r="BP359" s="5">
        <v>0.38250000000000001</v>
      </c>
      <c r="BQ359" s="5">
        <v>0.51580000000000004</v>
      </c>
      <c r="BR359" s="5">
        <v>0.51580000000000004</v>
      </c>
      <c r="BS359" s="5">
        <v>0</v>
      </c>
      <c r="BT359" s="5">
        <v>0</v>
      </c>
      <c r="BU359" s="5">
        <v>0</v>
      </c>
      <c r="BV359" s="5"/>
      <c r="BW359" s="5"/>
      <c r="BX359" s="5"/>
      <c r="BY359" s="5"/>
      <c r="BZ359" s="5"/>
      <c r="CA359" s="5"/>
      <c r="CB359" s="105" t="s">
        <v>14</v>
      </c>
      <c r="CC359" s="106">
        <f t="shared" si="90"/>
        <v>6.4024999999999999</v>
      </c>
      <c r="CD359" s="93">
        <f t="shared" si="91"/>
        <v>0</v>
      </c>
      <c r="CE359" s="107">
        <f t="shared" si="92"/>
        <v>0.63100000000000001</v>
      </c>
      <c r="CF359" s="16">
        <f t="shared" si="93"/>
        <v>0</v>
      </c>
    </row>
    <row r="360" spans="1:85" ht="14.5" x14ac:dyDescent="0.35">
      <c r="A360" s="91" t="s">
        <v>1234</v>
      </c>
      <c r="B360" s="91" t="s">
        <v>46</v>
      </c>
      <c r="C360" s="91">
        <v>568</v>
      </c>
      <c r="D360" s="91">
        <v>3506</v>
      </c>
      <c r="E360" s="91" t="str">
        <f t="shared" si="83"/>
        <v>MOTORISTA ENTREGADOR3506568</v>
      </c>
      <c r="F360" s="91" t="s">
        <v>982</v>
      </c>
      <c r="G360" s="91" t="s">
        <v>43</v>
      </c>
      <c r="H360" s="91" t="s">
        <v>34</v>
      </c>
      <c r="I360" s="91" t="s">
        <v>107</v>
      </c>
      <c r="J360" s="91" t="s">
        <v>1133</v>
      </c>
      <c r="K360" s="102" t="s">
        <v>1425</v>
      </c>
      <c r="L360" s="103">
        <v>0</v>
      </c>
      <c r="M360" s="103">
        <v>0</v>
      </c>
      <c r="N360" s="103">
        <v>0</v>
      </c>
      <c r="O360" s="103">
        <v>0</v>
      </c>
      <c r="P360" s="103">
        <v>0</v>
      </c>
      <c r="Q360" s="103">
        <v>0</v>
      </c>
      <c r="R360" s="103">
        <v>0</v>
      </c>
      <c r="S360" s="103">
        <v>0</v>
      </c>
      <c r="T360" s="103">
        <v>0</v>
      </c>
      <c r="U360" s="103">
        <v>0</v>
      </c>
      <c r="V360" s="103">
        <v>0</v>
      </c>
      <c r="W360" s="103">
        <v>0</v>
      </c>
      <c r="X360" s="103">
        <v>0</v>
      </c>
      <c r="Y360" s="103">
        <v>0</v>
      </c>
      <c r="Z360" s="103">
        <v>0</v>
      </c>
      <c r="AA360" s="103">
        <v>0</v>
      </c>
      <c r="AB360" s="103">
        <v>0</v>
      </c>
      <c r="AC360" s="103">
        <v>0</v>
      </c>
      <c r="AD360" s="103">
        <v>0</v>
      </c>
      <c r="AE360" s="103">
        <v>0</v>
      </c>
      <c r="AF360" s="103">
        <v>0</v>
      </c>
      <c r="AG360" s="103">
        <v>0</v>
      </c>
      <c r="AH360" s="103">
        <v>0</v>
      </c>
      <c r="AI360" s="103">
        <v>0</v>
      </c>
      <c r="AJ360" s="103">
        <v>0</v>
      </c>
      <c r="AK360" s="103">
        <v>0</v>
      </c>
      <c r="AL360" s="103">
        <v>0</v>
      </c>
      <c r="AM360" s="103">
        <v>0</v>
      </c>
      <c r="AN360" s="103">
        <v>0</v>
      </c>
      <c r="AO360" s="103">
        <v>0</v>
      </c>
      <c r="AP360" s="103">
        <v>3.85</v>
      </c>
      <c r="AQ360" s="103">
        <v>4.25</v>
      </c>
      <c r="AR360" s="103">
        <v>10.449199999999999</v>
      </c>
      <c r="AS360" s="103">
        <v>15.5158</v>
      </c>
      <c r="AT360" s="103">
        <v>18.982399999999998</v>
      </c>
      <c r="AU360" s="103">
        <v>19.414999999999999</v>
      </c>
      <c r="AV360" s="103">
        <v>23.6143</v>
      </c>
      <c r="AW360" s="103">
        <v>29.3477</v>
      </c>
      <c r="AX360" s="103">
        <v>32.062100000000001</v>
      </c>
      <c r="AY360" s="103">
        <v>39.877200000000002</v>
      </c>
      <c r="AZ360" s="103">
        <v>40.543900000000001</v>
      </c>
      <c r="BA360" s="103">
        <v>41.3598</v>
      </c>
      <c r="BB360" s="103">
        <v>42.993099999999998</v>
      </c>
      <c r="BC360" s="103">
        <v>44.243099999999998</v>
      </c>
      <c r="BD360" s="103">
        <v>45.342300000000002</v>
      </c>
      <c r="BE360" s="103">
        <v>46.158200000000001</v>
      </c>
      <c r="BF360" s="103">
        <v>0.8</v>
      </c>
      <c r="BG360" s="103">
        <v>3.0158999999999998</v>
      </c>
      <c r="BH360" s="103">
        <v>3.7332999999999998</v>
      </c>
      <c r="BI360" s="103">
        <v>7.0347999999999997</v>
      </c>
      <c r="BJ360" s="103">
        <v>8.2681000000000004</v>
      </c>
      <c r="BK360" s="5">
        <v>12.534000000000001</v>
      </c>
      <c r="BL360" s="5">
        <v>14.566599999999999</v>
      </c>
      <c r="BM360" s="5">
        <v>14.318899999999999</v>
      </c>
      <c r="BN360" s="5">
        <v>15.3371</v>
      </c>
      <c r="BO360" s="5">
        <v>16.404499999999999</v>
      </c>
      <c r="BP360" s="5">
        <v>17.837800000000001</v>
      </c>
      <c r="BQ360" s="5">
        <v>16.955300000000001</v>
      </c>
      <c r="BR360" s="5">
        <v>17.4727</v>
      </c>
      <c r="BS360" s="5">
        <v>17.322700000000001</v>
      </c>
      <c r="BT360" s="5">
        <v>17.322700000000001</v>
      </c>
      <c r="BU360" s="5">
        <v>17.322700000000001</v>
      </c>
      <c r="BV360" s="5"/>
      <c r="BW360" s="5"/>
      <c r="BX360" s="5"/>
      <c r="BY360" s="5"/>
      <c r="BZ360" s="5"/>
      <c r="CA360" s="5"/>
      <c r="CB360" s="105" t="s">
        <v>14</v>
      </c>
      <c r="CC360" s="106">
        <f t="shared" si="90"/>
        <v>0</v>
      </c>
      <c r="CD360" s="93">
        <f t="shared" si="91"/>
        <v>0</v>
      </c>
      <c r="CE360" s="107">
        <f t="shared" si="92"/>
        <v>46.158200000000001</v>
      </c>
      <c r="CF360" s="16">
        <f t="shared" si="93"/>
        <v>17.322700000000001</v>
      </c>
    </row>
    <row r="361" spans="1:85" ht="14.5" x14ac:dyDescent="0.35">
      <c r="A361" s="91" t="s">
        <v>474</v>
      </c>
      <c r="B361" s="91" t="s">
        <v>25</v>
      </c>
      <c r="C361" s="91">
        <v>405</v>
      </c>
      <c r="D361" s="91">
        <v>4556</v>
      </c>
      <c r="E361" s="91" t="str">
        <f t="shared" si="83"/>
        <v>AUXILIAR ADMINISTRATIVO A4556405</v>
      </c>
      <c r="F361" s="91" t="s">
        <v>980</v>
      </c>
      <c r="G361" s="91" t="s">
        <v>43</v>
      </c>
      <c r="H361" s="91" t="s">
        <v>1065</v>
      </c>
      <c r="I361" s="91" t="s">
        <v>206</v>
      </c>
      <c r="J361" s="91" t="s">
        <v>1134</v>
      </c>
      <c r="K361" s="102" t="s">
        <v>470</v>
      </c>
      <c r="L361" s="104">
        <v>0</v>
      </c>
      <c r="M361" s="104">
        <v>1.3536999999999999</v>
      </c>
      <c r="N361" s="104">
        <v>0.2727</v>
      </c>
      <c r="O361" s="103">
        <v>0.92349999999999999</v>
      </c>
      <c r="P361" s="103">
        <v>0.92349999999999999</v>
      </c>
      <c r="Q361" s="103">
        <v>2.6735000000000002</v>
      </c>
      <c r="R361" s="103">
        <v>2.2800000000000001E-2</v>
      </c>
      <c r="S361" s="103">
        <v>2.2800000000000001E-2</v>
      </c>
      <c r="T361" s="103">
        <v>0</v>
      </c>
      <c r="U361" s="103">
        <v>2.4992000000000001</v>
      </c>
      <c r="V361" s="103">
        <v>0.3659</v>
      </c>
      <c r="W361" s="103">
        <v>3.6166999999999998</v>
      </c>
      <c r="X361" s="103">
        <v>3.8523000000000001</v>
      </c>
      <c r="Y361" s="103">
        <v>3.8523000000000001</v>
      </c>
      <c r="Z361" s="103">
        <v>4.4356999999999998</v>
      </c>
      <c r="AA361" s="103">
        <v>5.5015999999999998</v>
      </c>
      <c r="AB361" s="103">
        <v>1.6668000000000001</v>
      </c>
      <c r="AC361" s="103">
        <v>6.0826000000000002</v>
      </c>
      <c r="AD361" s="103">
        <v>6.4</v>
      </c>
      <c r="AE361" s="103">
        <v>3.9159000000000002</v>
      </c>
      <c r="AF361" s="103">
        <v>4.4629000000000003</v>
      </c>
      <c r="AG361" s="103">
        <v>0</v>
      </c>
      <c r="AH361" s="103">
        <v>0.44629999999999997</v>
      </c>
      <c r="AI361" s="103">
        <v>0.44629999999999997</v>
      </c>
      <c r="AJ361" s="103">
        <v>0</v>
      </c>
      <c r="AK361" s="103">
        <v>0</v>
      </c>
      <c r="AL361" s="103">
        <v>0.81589999999999996</v>
      </c>
      <c r="AM361" s="103">
        <v>0</v>
      </c>
      <c r="AN361" s="103">
        <v>2.4643999999999999</v>
      </c>
      <c r="AO361" s="103">
        <v>1.2302999999999999</v>
      </c>
      <c r="AP361" s="103">
        <v>9.6199999999999994E-2</v>
      </c>
      <c r="AQ361" s="103">
        <v>9.6199999999999994E-2</v>
      </c>
      <c r="AR361" s="103">
        <v>0.99619999999999997</v>
      </c>
      <c r="AS361" s="103">
        <v>0.1462</v>
      </c>
      <c r="AT361" s="103">
        <v>0</v>
      </c>
      <c r="AU361" s="103">
        <v>0</v>
      </c>
      <c r="AV361" s="103">
        <v>0.37580000000000002</v>
      </c>
      <c r="AW361" s="103">
        <v>0.37580000000000002</v>
      </c>
      <c r="AX361" s="103">
        <v>0.37580000000000002</v>
      </c>
      <c r="AY361" s="103">
        <v>0.9758</v>
      </c>
      <c r="AZ361" s="103">
        <v>0.9758</v>
      </c>
      <c r="BA361" s="103">
        <v>0.9758</v>
      </c>
      <c r="BB361" s="103">
        <v>0.9758</v>
      </c>
      <c r="BC361" s="103">
        <v>0.9758</v>
      </c>
      <c r="BD361" s="103">
        <v>0.9758</v>
      </c>
      <c r="BE361" s="103">
        <v>0</v>
      </c>
      <c r="BF361" s="103">
        <v>3.2599999999999997E-2</v>
      </c>
      <c r="BG361" s="103">
        <v>0.44929999999999998</v>
      </c>
      <c r="BH361" s="103">
        <v>0.76519999999999999</v>
      </c>
      <c r="BI361" s="103">
        <v>0</v>
      </c>
      <c r="BJ361" s="103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0.19309999999999999</v>
      </c>
      <c r="BP361" s="5">
        <v>0.42570000000000002</v>
      </c>
      <c r="BQ361" s="5">
        <v>0.42570000000000002</v>
      </c>
      <c r="BR361" s="5">
        <v>1.5257000000000001</v>
      </c>
      <c r="BS361" s="5">
        <v>1.5257000000000001</v>
      </c>
      <c r="BT361" s="5">
        <v>3.3256999999999999</v>
      </c>
      <c r="BU361" s="5">
        <v>0.2757</v>
      </c>
      <c r="BV361" s="5"/>
      <c r="BW361" s="5"/>
      <c r="BX361" s="5"/>
      <c r="BY361" s="5"/>
      <c r="BZ361" s="5"/>
      <c r="CA361" s="5"/>
      <c r="CB361" s="105" t="s">
        <v>14</v>
      </c>
      <c r="CC361" s="106">
        <f t="shared" si="90"/>
        <v>2.2800000000000001E-2</v>
      </c>
      <c r="CD361" s="93">
        <f t="shared" si="91"/>
        <v>0</v>
      </c>
      <c r="CE361" s="107">
        <f t="shared" si="92"/>
        <v>0</v>
      </c>
      <c r="CF361" s="16">
        <f t="shared" si="93"/>
        <v>0.2757</v>
      </c>
    </row>
    <row r="362" spans="1:85" ht="14.5" x14ac:dyDescent="0.35">
      <c r="A362" s="91" t="s">
        <v>1212</v>
      </c>
      <c r="B362" s="91" t="s">
        <v>20</v>
      </c>
      <c r="C362" s="91">
        <v>405</v>
      </c>
      <c r="D362" s="91">
        <v>4990</v>
      </c>
      <c r="E362" s="91" t="str">
        <f t="shared" si="83"/>
        <v>ASSISTENTE ADMINISTRATIVO B4990405</v>
      </c>
      <c r="F362" s="91" t="s">
        <v>980</v>
      </c>
      <c r="G362" s="91" t="s">
        <v>12</v>
      </c>
      <c r="H362" s="91" t="s">
        <v>1065</v>
      </c>
      <c r="I362" s="91" t="s">
        <v>30</v>
      </c>
      <c r="J362" s="91" t="s">
        <v>1133</v>
      </c>
      <c r="K362" s="102" t="s">
        <v>460</v>
      </c>
      <c r="L362" s="103">
        <v>0</v>
      </c>
      <c r="M362" s="103">
        <v>0</v>
      </c>
      <c r="N362" s="103">
        <v>0</v>
      </c>
      <c r="O362" s="103">
        <v>0</v>
      </c>
      <c r="P362" s="103">
        <v>0</v>
      </c>
      <c r="Q362" s="103">
        <v>0</v>
      </c>
      <c r="R362" s="103">
        <v>0</v>
      </c>
      <c r="S362" s="103">
        <v>0</v>
      </c>
      <c r="T362" s="103">
        <v>0</v>
      </c>
      <c r="U362" s="103">
        <v>0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3">
        <v>0</v>
      </c>
      <c r="AI362" s="103">
        <v>0</v>
      </c>
      <c r="AJ362" s="103">
        <v>0</v>
      </c>
      <c r="AK362" s="103">
        <v>0</v>
      </c>
      <c r="AL362" s="103">
        <v>0</v>
      </c>
      <c r="AM362" s="103">
        <v>0</v>
      </c>
      <c r="AN362" s="103">
        <v>0</v>
      </c>
      <c r="AO362" s="103">
        <v>9.9199999999999997E-2</v>
      </c>
      <c r="AP362" s="103">
        <v>0</v>
      </c>
      <c r="AQ362" s="103">
        <v>9.9199999999999997E-2</v>
      </c>
      <c r="AR362" s="103">
        <v>9.9199999999999997E-2</v>
      </c>
      <c r="AS362" s="103">
        <v>0</v>
      </c>
      <c r="AT362" s="103">
        <v>0</v>
      </c>
      <c r="AU362" s="103">
        <v>0</v>
      </c>
      <c r="AV362" s="103">
        <v>0</v>
      </c>
      <c r="AW362" s="103">
        <v>0</v>
      </c>
      <c r="AX362" s="103">
        <v>0</v>
      </c>
      <c r="AY362" s="103">
        <v>0</v>
      </c>
      <c r="AZ362" s="103">
        <v>0</v>
      </c>
      <c r="BA362" s="103">
        <v>0</v>
      </c>
      <c r="BB362" s="103">
        <v>0</v>
      </c>
      <c r="BC362" s="103">
        <v>0</v>
      </c>
      <c r="BD362" s="103">
        <v>0</v>
      </c>
      <c r="BE362" s="103">
        <v>0</v>
      </c>
      <c r="BF362" s="103">
        <v>0</v>
      </c>
      <c r="BG362" s="103">
        <v>0</v>
      </c>
      <c r="BH362" s="103">
        <v>0</v>
      </c>
      <c r="BI362" s="103">
        <v>0</v>
      </c>
      <c r="BJ362" s="103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/>
      <c r="BW362" s="5"/>
      <c r="BX362" s="5"/>
      <c r="BY362" s="5"/>
      <c r="BZ362" s="5"/>
      <c r="CA362" s="5"/>
      <c r="CB362" s="105" t="s">
        <v>14</v>
      </c>
      <c r="CC362" s="106">
        <f t="shared" si="90"/>
        <v>0</v>
      </c>
      <c r="CD362" s="93">
        <f t="shared" si="91"/>
        <v>0</v>
      </c>
      <c r="CE362" s="107">
        <f t="shared" si="92"/>
        <v>0</v>
      </c>
      <c r="CF362" s="16">
        <f t="shared" si="93"/>
        <v>0</v>
      </c>
    </row>
    <row r="363" spans="1:85" ht="14.5" x14ac:dyDescent="0.35">
      <c r="A363" s="91" t="s">
        <v>883</v>
      </c>
      <c r="B363" s="91" t="s">
        <v>872</v>
      </c>
      <c r="C363" s="91">
        <v>405</v>
      </c>
      <c r="D363" s="91">
        <v>1302</v>
      </c>
      <c r="E363" s="91" t="str">
        <f t="shared" si="83"/>
        <v>AJUDANTE EXPEDICAO1302405</v>
      </c>
      <c r="F363" s="91" t="s">
        <v>982</v>
      </c>
      <c r="G363" s="91" t="s">
        <v>33</v>
      </c>
      <c r="H363" s="91" t="s">
        <v>1065</v>
      </c>
      <c r="I363" s="91" t="s">
        <v>868</v>
      </c>
      <c r="J363" s="91" t="s">
        <v>1134</v>
      </c>
      <c r="K363" s="102" t="s">
        <v>470</v>
      </c>
      <c r="L363" s="104">
        <v>0.18340000000000001</v>
      </c>
      <c r="M363" s="104">
        <v>0</v>
      </c>
      <c r="N363" s="104">
        <v>0</v>
      </c>
      <c r="O363" s="103">
        <v>0</v>
      </c>
      <c r="P363" s="103">
        <v>3.4299999999999997E-2</v>
      </c>
      <c r="Q363" s="103">
        <v>0.69940000000000002</v>
      </c>
      <c r="R363" s="103">
        <v>0</v>
      </c>
      <c r="S363" s="103">
        <v>0</v>
      </c>
      <c r="T363" s="103">
        <v>0</v>
      </c>
      <c r="U363" s="103">
        <v>0</v>
      </c>
      <c r="V363" s="103">
        <v>0</v>
      </c>
      <c r="W363" s="103">
        <v>0</v>
      </c>
      <c r="X363" s="103">
        <v>0</v>
      </c>
      <c r="Y363" s="103">
        <v>0</v>
      </c>
      <c r="Z363" s="103">
        <v>0</v>
      </c>
      <c r="AA363" s="103">
        <v>0</v>
      </c>
      <c r="AB363" s="103">
        <v>0</v>
      </c>
      <c r="AC363" s="103">
        <v>0</v>
      </c>
      <c r="AD363" s="103">
        <v>0</v>
      </c>
      <c r="AE363" s="103">
        <v>0</v>
      </c>
      <c r="AF363" s="103">
        <v>0</v>
      </c>
      <c r="AG363" s="103">
        <v>0</v>
      </c>
      <c r="AH363" s="103">
        <v>0</v>
      </c>
      <c r="AI363" s="103">
        <v>0</v>
      </c>
      <c r="AJ363" s="103">
        <v>0</v>
      </c>
      <c r="AK363" s="103">
        <v>0</v>
      </c>
      <c r="AL363" s="103">
        <v>0.5181</v>
      </c>
      <c r="AM363" s="103">
        <v>0</v>
      </c>
      <c r="AN363" s="103">
        <v>0</v>
      </c>
      <c r="AO363" s="103">
        <v>0</v>
      </c>
      <c r="AP363" s="103">
        <v>0</v>
      </c>
      <c r="AQ363" s="103">
        <v>0.1</v>
      </c>
      <c r="AR363" s="103">
        <v>0</v>
      </c>
      <c r="AS363" s="103">
        <v>0</v>
      </c>
      <c r="AT363" s="103">
        <v>0</v>
      </c>
      <c r="AU363" s="103">
        <v>0</v>
      </c>
      <c r="AV363" s="103">
        <v>0</v>
      </c>
      <c r="AW363" s="103">
        <v>0</v>
      </c>
      <c r="AX363" s="103">
        <v>0</v>
      </c>
      <c r="AY363" s="103">
        <v>0</v>
      </c>
      <c r="AZ363" s="103">
        <v>0</v>
      </c>
      <c r="BA363" s="103">
        <v>0</v>
      </c>
      <c r="BB363" s="103">
        <v>0</v>
      </c>
      <c r="BC363" s="103">
        <v>0</v>
      </c>
      <c r="BD363" s="103">
        <v>0</v>
      </c>
      <c r="BE363" s="103">
        <v>0</v>
      </c>
      <c r="BF363" s="103">
        <v>0</v>
      </c>
      <c r="BG363" s="103">
        <v>0</v>
      </c>
      <c r="BH363" s="103">
        <v>0</v>
      </c>
      <c r="BI363" s="103">
        <v>0</v>
      </c>
      <c r="BJ363" s="103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/>
      <c r="BW363" s="5"/>
      <c r="BX363" s="5"/>
      <c r="BY363" s="5"/>
      <c r="BZ363" s="5"/>
      <c r="CA363" s="5"/>
      <c r="CB363" s="105" t="s">
        <v>14</v>
      </c>
      <c r="CC363" s="15">
        <f>M363</f>
        <v>0</v>
      </c>
      <c r="CD363" s="16">
        <f>AC363</f>
        <v>0</v>
      </c>
      <c r="CE363" s="133">
        <f>AV363</f>
        <v>0</v>
      </c>
      <c r="CF363" s="16">
        <f>BO363</f>
        <v>0</v>
      </c>
      <c r="CG363" s="93">
        <f>BU363</f>
        <v>0</v>
      </c>
    </row>
    <row r="364" spans="1:85" ht="14.5" x14ac:dyDescent="0.35">
      <c r="A364" s="91" t="s">
        <v>595</v>
      </c>
      <c r="B364" s="91" t="s">
        <v>479</v>
      </c>
      <c r="C364" s="91">
        <v>405</v>
      </c>
      <c r="D364" s="91">
        <v>5122</v>
      </c>
      <c r="E364" s="91" t="str">
        <f t="shared" si="83"/>
        <v>AJUDANTE EXPEDICAO AGENCIA5122405</v>
      </c>
      <c r="F364" s="91" t="s">
        <v>982</v>
      </c>
      <c r="G364" s="91" t="s">
        <v>43</v>
      </c>
      <c r="H364" s="91" t="s">
        <v>1065</v>
      </c>
      <c r="I364" s="91" t="s">
        <v>177</v>
      </c>
      <c r="J364" s="91" t="s">
        <v>1134</v>
      </c>
      <c r="K364" s="102" t="s">
        <v>487</v>
      </c>
      <c r="L364" s="104">
        <v>12.2911</v>
      </c>
      <c r="M364" s="104">
        <v>11.5253</v>
      </c>
      <c r="N364" s="104">
        <v>8.8712</v>
      </c>
      <c r="O364" s="103">
        <v>1.5379</v>
      </c>
      <c r="P364" s="103">
        <v>2.2704</v>
      </c>
      <c r="Q364" s="103">
        <v>0</v>
      </c>
      <c r="R364" s="103">
        <v>0</v>
      </c>
      <c r="S364" s="103">
        <v>0</v>
      </c>
      <c r="T364" s="103">
        <v>0</v>
      </c>
      <c r="U364" s="103">
        <v>2.1318000000000001</v>
      </c>
      <c r="V364" s="103">
        <v>0.84850000000000003</v>
      </c>
      <c r="W364" s="103">
        <v>0.74929999999999997</v>
      </c>
      <c r="X364" s="103">
        <v>2.2985000000000002</v>
      </c>
      <c r="Y364" s="103">
        <v>2.2985000000000002</v>
      </c>
      <c r="Z364" s="103">
        <v>3.8468</v>
      </c>
      <c r="AA364" s="103">
        <v>12.129799999999999</v>
      </c>
      <c r="AB364" s="103">
        <v>13.4274</v>
      </c>
      <c r="AC364" s="103">
        <v>12.7569</v>
      </c>
      <c r="AD364" s="103">
        <v>12.7569</v>
      </c>
      <c r="AE364" s="103">
        <v>12.7569</v>
      </c>
      <c r="AF364" s="103">
        <v>12.7569</v>
      </c>
      <c r="AG364" s="103">
        <v>12.7569</v>
      </c>
      <c r="AH364" s="103">
        <v>12.7569</v>
      </c>
      <c r="AI364" s="103">
        <v>15.7193</v>
      </c>
      <c r="AJ364" s="103">
        <v>3.1002000000000001</v>
      </c>
      <c r="AK364" s="103">
        <v>3.1002000000000001</v>
      </c>
      <c r="AL364" s="103">
        <v>0</v>
      </c>
      <c r="AM364" s="103">
        <v>0</v>
      </c>
      <c r="AN364" s="103">
        <v>0</v>
      </c>
      <c r="AO364" s="103">
        <v>0</v>
      </c>
      <c r="AP364" s="103">
        <v>0.10050000000000001</v>
      </c>
      <c r="AQ364" s="103">
        <v>0.10050000000000001</v>
      </c>
      <c r="AR364" s="103">
        <v>0</v>
      </c>
      <c r="AS364" s="103">
        <v>0</v>
      </c>
      <c r="AT364" s="103">
        <v>0</v>
      </c>
      <c r="AU364" s="103">
        <v>2.4161000000000001</v>
      </c>
      <c r="AV364" s="103">
        <v>3.6000999999999999</v>
      </c>
      <c r="AW364" s="103">
        <v>0.24929999999999999</v>
      </c>
      <c r="AX364" s="103">
        <v>0</v>
      </c>
      <c r="AY364" s="103">
        <v>0</v>
      </c>
      <c r="AZ364" s="103">
        <v>0</v>
      </c>
      <c r="BA364" s="103">
        <v>0</v>
      </c>
      <c r="BB364" s="103">
        <v>0</v>
      </c>
      <c r="BC364" s="103">
        <v>0</v>
      </c>
      <c r="BD364" s="103">
        <v>0</v>
      </c>
      <c r="BE364" s="103">
        <v>0</v>
      </c>
      <c r="BF364" s="103">
        <v>0</v>
      </c>
      <c r="BG364" s="103">
        <v>0</v>
      </c>
      <c r="BH364" s="103">
        <v>3.3300000000000003E-2</v>
      </c>
      <c r="BI364" s="103">
        <v>0</v>
      </c>
      <c r="BJ364" s="103">
        <v>0</v>
      </c>
      <c r="BK364" s="5">
        <v>0</v>
      </c>
      <c r="BL364" s="5">
        <v>0</v>
      </c>
      <c r="BM364" s="5">
        <v>0.92630000000000001</v>
      </c>
      <c r="BN364" s="5">
        <v>0</v>
      </c>
      <c r="BO364" s="5">
        <v>0</v>
      </c>
      <c r="BP364" s="5">
        <v>0</v>
      </c>
      <c r="BQ364" s="5">
        <v>0</v>
      </c>
      <c r="BR364" s="5">
        <v>2.0089999999999999</v>
      </c>
      <c r="BS364" s="5">
        <v>2.0089999999999999</v>
      </c>
      <c r="BT364" s="5">
        <v>2.0089999999999999</v>
      </c>
      <c r="BU364" s="5">
        <v>2.0089999999999999</v>
      </c>
      <c r="BV364" s="5"/>
      <c r="BW364" s="5"/>
      <c r="BX364" s="5"/>
      <c r="BY364" s="5"/>
      <c r="BZ364" s="5"/>
      <c r="CA364" s="5"/>
      <c r="CB364" s="105" t="s">
        <v>14</v>
      </c>
      <c r="CC364" s="106">
        <f>S364</f>
        <v>0</v>
      </c>
      <c r="CD364" s="93">
        <f>AK364</f>
        <v>3.1002000000000001</v>
      </c>
      <c r="CE364" s="107">
        <f>BE364</f>
        <v>0</v>
      </c>
      <c r="CF364" s="16">
        <f t="shared" ref="CF364:CF366" si="94">BU364</f>
        <v>2.0089999999999999</v>
      </c>
    </row>
    <row r="365" spans="1:85" ht="14.5" x14ac:dyDescent="0.35">
      <c r="A365" s="91" t="s">
        <v>504</v>
      </c>
      <c r="B365" s="91" t="s">
        <v>479</v>
      </c>
      <c r="C365" s="91">
        <v>405</v>
      </c>
      <c r="D365" s="91">
        <v>3518</v>
      </c>
      <c r="E365" s="91" t="str">
        <f t="shared" si="83"/>
        <v>AJUDANTE EXPEDICAO AGENCIA3518405</v>
      </c>
      <c r="F365" s="91" t="s">
        <v>982</v>
      </c>
      <c r="G365" s="91" t="s">
        <v>43</v>
      </c>
      <c r="H365" s="91" t="s">
        <v>1065</v>
      </c>
      <c r="I365" s="91" t="s">
        <v>172</v>
      </c>
      <c r="J365" s="91" t="s">
        <v>1134</v>
      </c>
      <c r="K365" s="102" t="s">
        <v>487</v>
      </c>
      <c r="L365" s="104">
        <v>40.771599999999999</v>
      </c>
      <c r="M365" s="104">
        <v>34.757399999999997</v>
      </c>
      <c r="N365" s="104">
        <v>40.339399999999998</v>
      </c>
      <c r="O365" s="103">
        <v>40.439399999999999</v>
      </c>
      <c r="P365" s="103">
        <v>34.738599999999998</v>
      </c>
      <c r="Q365" s="103">
        <v>35.971899999999998</v>
      </c>
      <c r="R365" s="103">
        <v>37.821100000000001</v>
      </c>
      <c r="S365" s="103">
        <v>37.821100000000001</v>
      </c>
      <c r="T365" s="103">
        <v>2.3340000000000001</v>
      </c>
      <c r="U365" s="103">
        <v>5.1338999999999997</v>
      </c>
      <c r="V365" s="103">
        <v>2.6838000000000002</v>
      </c>
      <c r="W365" s="103">
        <v>6.5498000000000003</v>
      </c>
      <c r="X365" s="103">
        <v>0.41649999999999998</v>
      </c>
      <c r="Y365" s="103">
        <v>0.41649999999999998</v>
      </c>
      <c r="Z365" s="103">
        <v>3.9127000000000001</v>
      </c>
      <c r="AA365" s="103">
        <v>1.4824999999999999</v>
      </c>
      <c r="AB365" s="103">
        <v>4.9816000000000003</v>
      </c>
      <c r="AC365" s="103">
        <v>3.9975000000000001</v>
      </c>
      <c r="AD365" s="103">
        <v>3.4815999999999998</v>
      </c>
      <c r="AE365" s="103">
        <v>5.2298</v>
      </c>
      <c r="AF365" s="103">
        <v>1.1456</v>
      </c>
      <c r="AG365" s="103">
        <v>1.1456</v>
      </c>
      <c r="AH365" s="103">
        <v>1.1456</v>
      </c>
      <c r="AI365" s="103">
        <v>1.1456</v>
      </c>
      <c r="AJ365" s="103">
        <v>1.1456</v>
      </c>
      <c r="AK365" s="103">
        <v>1.1456</v>
      </c>
      <c r="AL365" s="103">
        <v>0</v>
      </c>
      <c r="AM365" s="103">
        <v>0</v>
      </c>
      <c r="AN365" s="103">
        <v>0</v>
      </c>
      <c r="AO365" s="103">
        <v>2.6326000000000001</v>
      </c>
      <c r="AP365" s="103">
        <v>0</v>
      </c>
      <c r="AQ365" s="103">
        <v>0.115</v>
      </c>
      <c r="AR365" s="103">
        <v>0</v>
      </c>
      <c r="AS365" s="103">
        <v>0</v>
      </c>
      <c r="AT365" s="103">
        <v>0</v>
      </c>
      <c r="AU365" s="103">
        <v>0</v>
      </c>
      <c r="AV365" s="103">
        <v>0</v>
      </c>
      <c r="AW365" s="103">
        <v>0</v>
      </c>
      <c r="AX365" s="103">
        <v>0</v>
      </c>
      <c r="AY365" s="103">
        <v>1.7464999999999999</v>
      </c>
      <c r="AZ365" s="103">
        <v>1.8465</v>
      </c>
      <c r="BA365" s="103">
        <v>1.9623999999999999</v>
      </c>
      <c r="BB365" s="103">
        <v>2.9283000000000001</v>
      </c>
      <c r="BC365" s="103">
        <v>4.4615999999999998</v>
      </c>
      <c r="BD365" s="103">
        <v>0.8609</v>
      </c>
      <c r="BE365" s="103">
        <v>0.9768</v>
      </c>
      <c r="BF365" s="103">
        <v>0</v>
      </c>
      <c r="BG365" s="103">
        <v>0</v>
      </c>
      <c r="BH365" s="103">
        <v>0</v>
      </c>
      <c r="BI365" s="103">
        <v>0</v>
      </c>
      <c r="BJ365" s="103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1.1839999999999999</v>
      </c>
      <c r="BR365" s="5">
        <v>4.2664999999999997</v>
      </c>
      <c r="BS365" s="5">
        <v>4.5156999999999998</v>
      </c>
      <c r="BT365" s="5">
        <v>2.2989999999999999</v>
      </c>
      <c r="BU365" s="5">
        <v>3.2648999999999999</v>
      </c>
      <c r="BV365" s="5"/>
      <c r="BW365" s="5"/>
      <c r="BX365" s="5"/>
      <c r="BY365" s="5"/>
      <c r="BZ365" s="5"/>
      <c r="CA365" s="5"/>
      <c r="CB365" s="105" t="s">
        <v>14</v>
      </c>
      <c r="CC365" s="106">
        <f>S365</f>
        <v>37.821100000000001</v>
      </c>
      <c r="CD365" s="93">
        <f>AK365</f>
        <v>1.1456</v>
      </c>
      <c r="CE365" s="107">
        <f>BE365</f>
        <v>0.9768</v>
      </c>
      <c r="CF365" s="16">
        <f t="shared" si="94"/>
        <v>3.2648999999999999</v>
      </c>
    </row>
    <row r="366" spans="1:85" ht="14.5" x14ac:dyDescent="0.35">
      <c r="A366" s="91" t="s">
        <v>1257</v>
      </c>
      <c r="B366" s="91" t="s">
        <v>194</v>
      </c>
      <c r="C366" s="91">
        <v>599</v>
      </c>
      <c r="D366" s="91">
        <v>3506</v>
      </c>
      <c r="E366" s="91" t="str">
        <f t="shared" si="83"/>
        <v>AJUDANTE ENTREGA3506599</v>
      </c>
      <c r="F366" s="91" t="s">
        <v>982</v>
      </c>
      <c r="G366" s="91" t="s">
        <v>43</v>
      </c>
      <c r="H366" s="91" t="s">
        <v>51</v>
      </c>
      <c r="I366" s="91" t="s">
        <v>107</v>
      </c>
      <c r="J366" s="91" t="str">
        <f>VLOOKUP(E366,$E$4:$K$1111,6,0)</f>
        <v>DISTRIBUIÇÃO</v>
      </c>
      <c r="K366" s="102" t="s">
        <v>1425</v>
      </c>
      <c r="L366" s="103">
        <v>0</v>
      </c>
      <c r="M366" s="103">
        <v>0</v>
      </c>
      <c r="N366" s="103">
        <v>0</v>
      </c>
      <c r="O366" s="103">
        <v>0</v>
      </c>
      <c r="P366" s="103">
        <v>0</v>
      </c>
      <c r="Q366" s="103">
        <v>0</v>
      </c>
      <c r="R366" s="103">
        <v>0</v>
      </c>
      <c r="S366" s="103">
        <v>0</v>
      </c>
      <c r="T366" s="103">
        <v>0</v>
      </c>
      <c r="U366" s="103">
        <v>0</v>
      </c>
      <c r="V366" s="103">
        <v>0</v>
      </c>
      <c r="W366" s="103">
        <v>0</v>
      </c>
      <c r="X366" s="103">
        <v>0</v>
      </c>
      <c r="Y366" s="103">
        <v>0</v>
      </c>
      <c r="Z366" s="103">
        <v>0</v>
      </c>
      <c r="AA366" s="103">
        <v>0</v>
      </c>
      <c r="AB366" s="103">
        <v>0</v>
      </c>
      <c r="AC366" s="103">
        <v>0</v>
      </c>
      <c r="AD366" s="103">
        <v>0</v>
      </c>
      <c r="AE366" s="103">
        <v>0</v>
      </c>
      <c r="AF366" s="103">
        <v>0</v>
      </c>
      <c r="AG366" s="103">
        <v>0</v>
      </c>
      <c r="AH366" s="103">
        <v>0</v>
      </c>
      <c r="AI366" s="103">
        <v>0</v>
      </c>
      <c r="AJ366" s="103">
        <v>0</v>
      </c>
      <c r="AK366" s="103">
        <v>0</v>
      </c>
      <c r="AL366" s="103">
        <v>0</v>
      </c>
      <c r="AM366" s="103">
        <v>0</v>
      </c>
      <c r="AN366" s="103">
        <v>0</v>
      </c>
      <c r="AO366" s="103">
        <v>0</v>
      </c>
      <c r="AP366" s="103">
        <v>0</v>
      </c>
      <c r="AQ366" s="103">
        <v>0</v>
      </c>
      <c r="AR366" s="103">
        <v>0.73250000000000004</v>
      </c>
      <c r="AS366" s="103">
        <v>1.0802</v>
      </c>
      <c r="AT366" s="103">
        <v>1.4794</v>
      </c>
      <c r="AU366" s="103">
        <v>1.9626999999999999</v>
      </c>
      <c r="AV366" s="103">
        <v>2.0127000000000002</v>
      </c>
      <c r="AW366" s="103">
        <v>2.0952999999999999</v>
      </c>
      <c r="AX366" s="103">
        <v>4.9452999999999996</v>
      </c>
      <c r="AY366" s="103">
        <v>8.3794000000000004</v>
      </c>
      <c r="AZ366" s="103">
        <v>9.8293999999999997</v>
      </c>
      <c r="BA366" s="103">
        <v>10.6127</v>
      </c>
      <c r="BB366" s="103">
        <v>12.446</v>
      </c>
      <c r="BC366" s="103">
        <v>13.446</v>
      </c>
      <c r="BD366" s="103">
        <v>14.2286</v>
      </c>
      <c r="BE366" s="103">
        <v>13.3786</v>
      </c>
      <c r="BF366" s="103">
        <v>3.4340999999999999</v>
      </c>
      <c r="BG366" s="103">
        <v>8.0333000000000006</v>
      </c>
      <c r="BH366" s="103">
        <v>10.3832</v>
      </c>
      <c r="BI366" s="103">
        <v>11.5847</v>
      </c>
      <c r="BJ366" s="103">
        <v>12.799799999999999</v>
      </c>
      <c r="BK366" s="5">
        <v>14.915699999999999</v>
      </c>
      <c r="BL366" s="5">
        <v>18.482199999999999</v>
      </c>
      <c r="BM366" s="5">
        <v>22.243500000000001</v>
      </c>
      <c r="BN366" s="5">
        <v>23.341899999999999</v>
      </c>
      <c r="BO366" s="5">
        <v>24.641100000000002</v>
      </c>
      <c r="BP366" s="5">
        <v>25.8047</v>
      </c>
      <c r="BQ366" s="5">
        <v>26.603899999999999</v>
      </c>
      <c r="BR366" s="5">
        <v>28.086400000000001</v>
      </c>
      <c r="BS366" s="5">
        <v>29.2515</v>
      </c>
      <c r="BT366" s="5">
        <v>30.000699999999998</v>
      </c>
      <c r="BU366" s="5">
        <v>30.400600000000001</v>
      </c>
      <c r="BV366" s="5"/>
      <c r="BW366" s="5"/>
      <c r="BX366" s="5"/>
      <c r="BY366" s="5"/>
      <c r="BZ366" s="5"/>
      <c r="CA366" s="5"/>
      <c r="CB366" s="105" t="s">
        <v>14</v>
      </c>
      <c r="CC366" s="106">
        <f>S366</f>
        <v>0</v>
      </c>
      <c r="CD366" s="93">
        <f>AK366</f>
        <v>0</v>
      </c>
      <c r="CE366" s="107">
        <f>BE366</f>
        <v>13.3786</v>
      </c>
      <c r="CF366" s="16">
        <f t="shared" si="94"/>
        <v>30.400600000000001</v>
      </c>
    </row>
    <row r="367" spans="1:85" ht="14.5" x14ac:dyDescent="0.35">
      <c r="A367" s="91" t="s">
        <v>942</v>
      </c>
      <c r="B367" s="91" t="s">
        <v>867</v>
      </c>
      <c r="C367" s="91">
        <v>405</v>
      </c>
      <c r="D367" s="91">
        <v>1302</v>
      </c>
      <c r="E367" s="91" t="str">
        <f t="shared" si="83"/>
        <v>LIDER EXPEDIÇÃO1302405</v>
      </c>
      <c r="F367" s="91" t="s">
        <v>982</v>
      </c>
      <c r="G367" s="91" t="s">
        <v>33</v>
      </c>
      <c r="H367" s="91" t="s">
        <v>1065</v>
      </c>
      <c r="I367" s="91" t="s">
        <v>868</v>
      </c>
      <c r="J367" s="91" t="s">
        <v>1134</v>
      </c>
      <c r="K367" s="102" t="s">
        <v>470</v>
      </c>
      <c r="L367" s="104">
        <v>1.2833000000000001</v>
      </c>
      <c r="M367" s="104">
        <v>1.9771000000000001</v>
      </c>
      <c r="N367" s="104">
        <v>2.7991999999999999</v>
      </c>
      <c r="O367" s="103">
        <v>3.3992</v>
      </c>
      <c r="P367" s="103">
        <v>3.4491999999999998</v>
      </c>
      <c r="Q367" s="103">
        <v>3.8007</v>
      </c>
      <c r="R367" s="103">
        <v>4.1506999999999996</v>
      </c>
      <c r="S367" s="103">
        <v>4.1506999999999996</v>
      </c>
      <c r="T367" s="103">
        <v>4.55</v>
      </c>
      <c r="U367" s="103">
        <v>5.5167000000000002</v>
      </c>
      <c r="V367" s="103">
        <v>4.5674999999999999</v>
      </c>
      <c r="W367" s="103">
        <v>0</v>
      </c>
      <c r="X367" s="103">
        <v>0</v>
      </c>
      <c r="Y367" s="103">
        <v>0</v>
      </c>
      <c r="Z367" s="103">
        <v>0</v>
      </c>
      <c r="AA367" s="103">
        <v>0</v>
      </c>
      <c r="AB367" s="103">
        <v>0</v>
      </c>
      <c r="AC367" s="103">
        <v>0.22359999999999999</v>
      </c>
      <c r="AD367" s="103">
        <v>0.5</v>
      </c>
      <c r="AE367" s="103">
        <v>3.0832999999999999</v>
      </c>
      <c r="AF367" s="103">
        <v>0</v>
      </c>
      <c r="AG367" s="103">
        <v>0</v>
      </c>
      <c r="AH367" s="103">
        <v>0</v>
      </c>
      <c r="AI367" s="103">
        <v>0</v>
      </c>
      <c r="AJ367" s="103">
        <v>0</v>
      </c>
      <c r="AK367" s="103">
        <v>0</v>
      </c>
      <c r="AL367" s="103">
        <v>0</v>
      </c>
      <c r="AM367" s="103">
        <v>0</v>
      </c>
      <c r="AN367" s="103">
        <v>0</v>
      </c>
      <c r="AO367" s="103">
        <v>0</v>
      </c>
      <c r="AP367" s="103">
        <v>0</v>
      </c>
      <c r="AQ367" s="103">
        <v>0.1341</v>
      </c>
      <c r="AR367" s="103">
        <v>0</v>
      </c>
      <c r="AS367" s="103">
        <v>0</v>
      </c>
      <c r="AT367" s="103">
        <v>0</v>
      </c>
      <c r="AU367" s="103">
        <v>0</v>
      </c>
      <c r="AV367" s="103">
        <v>0</v>
      </c>
      <c r="AW367" s="103">
        <v>0</v>
      </c>
      <c r="AX367" s="103">
        <v>0</v>
      </c>
      <c r="AY367" s="103">
        <v>0</v>
      </c>
      <c r="AZ367" s="103">
        <v>0</v>
      </c>
      <c r="BA367" s="103">
        <v>0</v>
      </c>
      <c r="BB367" s="103">
        <v>0</v>
      </c>
      <c r="BC367" s="103">
        <v>0</v>
      </c>
      <c r="BD367" s="103">
        <v>0</v>
      </c>
      <c r="BE367" s="103">
        <v>0</v>
      </c>
      <c r="BF367" s="103">
        <v>0</v>
      </c>
      <c r="BG367" s="103">
        <v>0</v>
      </c>
      <c r="BH367" s="103">
        <v>0</v>
      </c>
      <c r="BI367" s="103">
        <v>0</v>
      </c>
      <c r="BJ367" s="103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0.26590000000000003</v>
      </c>
      <c r="BQ367" s="5">
        <v>0.65</v>
      </c>
      <c r="BR367" s="5">
        <v>0.93479999999999996</v>
      </c>
      <c r="BS367" s="5">
        <v>0</v>
      </c>
      <c r="BT367" s="5">
        <v>0.20369999999999999</v>
      </c>
      <c r="BU367" s="5">
        <v>0.5363</v>
      </c>
      <c r="BV367" s="5"/>
      <c r="BW367" s="5"/>
      <c r="BX367" s="5"/>
      <c r="BY367" s="5"/>
      <c r="BZ367" s="5"/>
      <c r="CA367" s="5"/>
      <c r="CB367" s="105" t="s">
        <v>14</v>
      </c>
      <c r="CC367" s="15">
        <f>M367</f>
        <v>1.9771000000000001</v>
      </c>
      <c r="CD367" s="16">
        <f>AC367</f>
        <v>0.22359999999999999</v>
      </c>
      <c r="CE367" s="133">
        <f>AV367</f>
        <v>0</v>
      </c>
      <c r="CF367" s="16">
        <f t="shared" ref="CF367:CF368" si="95">BO367</f>
        <v>0</v>
      </c>
      <c r="CG367" s="93">
        <f t="shared" ref="CG367:CG368" si="96">BU367</f>
        <v>0.5363</v>
      </c>
    </row>
    <row r="368" spans="1:85" ht="14.5" x14ac:dyDescent="0.35">
      <c r="A368" s="91" t="s">
        <v>577</v>
      </c>
      <c r="B368" s="91" t="s">
        <v>479</v>
      </c>
      <c r="C368" s="91">
        <v>405</v>
      </c>
      <c r="D368" s="91">
        <v>4550</v>
      </c>
      <c r="E368" s="91" t="str">
        <f t="shared" si="83"/>
        <v>AJUDANTE EXPEDICAO AGENCIA4550405</v>
      </c>
      <c r="F368" s="91" t="s">
        <v>982</v>
      </c>
      <c r="G368" s="91" t="s">
        <v>33</v>
      </c>
      <c r="H368" s="91" t="s">
        <v>1065</v>
      </c>
      <c r="I368" s="91" t="s">
        <v>499</v>
      </c>
      <c r="J368" s="91" t="s">
        <v>1134</v>
      </c>
      <c r="K368" s="102" t="s">
        <v>487</v>
      </c>
      <c r="L368" s="104">
        <v>3.6324000000000001</v>
      </c>
      <c r="M368" s="104">
        <v>65.583600000000004</v>
      </c>
      <c r="N368" s="104">
        <v>15.929</v>
      </c>
      <c r="O368" s="103">
        <v>18.327999999999999</v>
      </c>
      <c r="P368" s="103">
        <v>20.2605</v>
      </c>
      <c r="Q368" s="103">
        <v>22.543700000000001</v>
      </c>
      <c r="R368" s="103">
        <v>25.759599999999999</v>
      </c>
      <c r="S368" s="103">
        <v>25.759599999999999</v>
      </c>
      <c r="T368" s="103">
        <v>30.892700000000001</v>
      </c>
      <c r="U368" s="103">
        <v>34.291899999999998</v>
      </c>
      <c r="V368" s="103">
        <v>36.540199999999999</v>
      </c>
      <c r="W368" s="103">
        <v>38.390999999999998</v>
      </c>
      <c r="X368" s="103">
        <v>40.3401</v>
      </c>
      <c r="Y368" s="103">
        <v>40.3401</v>
      </c>
      <c r="Z368" s="103">
        <v>46.985300000000002</v>
      </c>
      <c r="AA368" s="103">
        <v>37.435299999999998</v>
      </c>
      <c r="AB368" s="103">
        <v>31.936800000000002</v>
      </c>
      <c r="AC368" s="103">
        <v>10.153600000000001</v>
      </c>
      <c r="AD368" s="103">
        <v>0</v>
      </c>
      <c r="AE368" s="103">
        <v>0.5665</v>
      </c>
      <c r="AF368" s="103">
        <v>1.349</v>
      </c>
      <c r="AG368" s="103">
        <v>1.2149000000000001</v>
      </c>
      <c r="AH368" s="103">
        <v>1.1308</v>
      </c>
      <c r="AI368" s="103">
        <v>1.1308</v>
      </c>
      <c r="AJ368" s="103">
        <v>1.0989</v>
      </c>
      <c r="AK368" s="103">
        <v>1.0989</v>
      </c>
      <c r="AL368" s="103">
        <v>0.84889999999999999</v>
      </c>
      <c r="AM368" s="103">
        <v>1.9829000000000001</v>
      </c>
      <c r="AN368" s="103">
        <v>4.9500000000000002E-2</v>
      </c>
      <c r="AO368" s="103">
        <v>4.9500000000000002E-2</v>
      </c>
      <c r="AP368" s="103">
        <v>0.1646</v>
      </c>
      <c r="AQ368" s="103">
        <v>0.1646</v>
      </c>
      <c r="AR368" s="103">
        <v>0.1646</v>
      </c>
      <c r="AS368" s="103">
        <v>0.1646</v>
      </c>
      <c r="AT368" s="103">
        <v>5.2976999999999999</v>
      </c>
      <c r="AU368" s="103">
        <v>1.5794999999999999</v>
      </c>
      <c r="AV368" s="103">
        <v>6.2799999999999995E-2</v>
      </c>
      <c r="AW368" s="103">
        <v>0</v>
      </c>
      <c r="AX368" s="103">
        <v>6.7400000000000002E-2</v>
      </c>
      <c r="AY368" s="103">
        <v>1.2991999999999999</v>
      </c>
      <c r="AZ368" s="103">
        <v>0</v>
      </c>
      <c r="BA368" s="103">
        <v>0</v>
      </c>
      <c r="BB368" s="103">
        <v>0</v>
      </c>
      <c r="BC368" s="103">
        <v>0</v>
      </c>
      <c r="BD368" s="103">
        <v>0</v>
      </c>
      <c r="BE368" s="103">
        <v>0</v>
      </c>
      <c r="BF368" s="103">
        <v>1.1496999999999999</v>
      </c>
      <c r="BG368" s="103">
        <v>0.86560000000000004</v>
      </c>
      <c r="BH368" s="103">
        <v>1.0323</v>
      </c>
      <c r="BI368" s="103">
        <v>0.54900000000000004</v>
      </c>
      <c r="BJ368" s="103">
        <v>3.15E-2</v>
      </c>
      <c r="BK368" s="5">
        <v>0.24959999999999999</v>
      </c>
      <c r="BL368" s="5">
        <v>0</v>
      </c>
      <c r="BM368" s="5">
        <v>0</v>
      </c>
      <c r="BN368" s="5">
        <v>0</v>
      </c>
      <c r="BO368" s="5">
        <v>1.3100000000000001E-2</v>
      </c>
      <c r="BP368" s="5">
        <v>0</v>
      </c>
      <c r="BQ368" s="5">
        <v>0</v>
      </c>
      <c r="BR368" s="5">
        <v>0.5333</v>
      </c>
      <c r="BS368" s="5">
        <v>0</v>
      </c>
      <c r="BT368" s="5">
        <v>0</v>
      </c>
      <c r="BU368" s="5">
        <v>0</v>
      </c>
      <c r="BV368" s="5"/>
      <c r="BW368" s="5"/>
      <c r="BX368" s="5"/>
      <c r="BY368" s="5"/>
      <c r="BZ368" s="5"/>
      <c r="CA368" s="5"/>
      <c r="CB368" s="105" t="s">
        <v>14</v>
      </c>
      <c r="CC368" s="15">
        <f>M368</f>
        <v>65.583600000000004</v>
      </c>
      <c r="CD368" s="16">
        <f>AC368</f>
        <v>10.153600000000001</v>
      </c>
      <c r="CE368" s="133">
        <f>AV368</f>
        <v>6.2799999999999995E-2</v>
      </c>
      <c r="CF368" s="16">
        <f t="shared" si="95"/>
        <v>1.3100000000000001E-2</v>
      </c>
      <c r="CG368" s="93">
        <f t="shared" si="96"/>
        <v>0</v>
      </c>
    </row>
    <row r="369" spans="1:85" ht="14.5" x14ac:dyDescent="0.35">
      <c r="A369" s="91" t="s">
        <v>29</v>
      </c>
      <c r="B369" s="91" t="s">
        <v>11</v>
      </c>
      <c r="C369" s="91">
        <v>405</v>
      </c>
      <c r="D369" s="91">
        <v>4990</v>
      </c>
      <c r="E369" s="91" t="str">
        <f t="shared" si="83"/>
        <v>ANALISTA LOGISTICA PL4990405</v>
      </c>
      <c r="F369" s="91" t="s">
        <v>980</v>
      </c>
      <c r="G369" s="91" t="s">
        <v>12</v>
      </c>
      <c r="H369" s="91" t="s">
        <v>1065</v>
      </c>
      <c r="I369" s="91" t="s">
        <v>30</v>
      </c>
      <c r="J369" s="91" t="s">
        <v>1133</v>
      </c>
      <c r="K369" s="102" t="s">
        <v>1316</v>
      </c>
      <c r="L369" s="104">
        <v>22.3749</v>
      </c>
      <c r="M369" s="104">
        <v>21.076599999999999</v>
      </c>
      <c r="N369" s="104">
        <v>15.007199999999999</v>
      </c>
      <c r="O369" s="103">
        <v>10.9057</v>
      </c>
      <c r="P369" s="103">
        <v>8.3557000000000006</v>
      </c>
      <c r="Q369" s="103">
        <v>6.0731000000000002</v>
      </c>
      <c r="R369" s="103">
        <v>0</v>
      </c>
      <c r="S369" s="103">
        <v>0</v>
      </c>
      <c r="T369" s="103">
        <v>1.0325</v>
      </c>
      <c r="U369" s="103">
        <v>3.6149</v>
      </c>
      <c r="V369" s="103">
        <v>0</v>
      </c>
      <c r="W369" s="103">
        <v>1.3807</v>
      </c>
      <c r="X369" s="103">
        <v>4.6455000000000002</v>
      </c>
      <c r="Y369" s="103">
        <v>4.6455000000000002</v>
      </c>
      <c r="Z369" s="103">
        <v>7.2763</v>
      </c>
      <c r="AA369" s="103">
        <v>1.2602</v>
      </c>
      <c r="AB369" s="103">
        <v>4.4744999999999999</v>
      </c>
      <c r="AC369" s="103">
        <v>5.2569999999999997</v>
      </c>
      <c r="AD369" s="103">
        <v>5.3562000000000003</v>
      </c>
      <c r="AE369" s="103">
        <v>7.6391999999999998</v>
      </c>
      <c r="AF369" s="103">
        <v>1.5740000000000001</v>
      </c>
      <c r="AG369" s="103">
        <v>1.5081</v>
      </c>
      <c r="AH369" s="103">
        <v>0</v>
      </c>
      <c r="AI369" s="103">
        <v>0</v>
      </c>
      <c r="AJ369" s="103">
        <v>0.37319999999999998</v>
      </c>
      <c r="AK369" s="103">
        <v>0.37319999999999998</v>
      </c>
      <c r="AL369" s="103">
        <v>1.4476</v>
      </c>
      <c r="AM369" s="103">
        <v>3.3313999999999999</v>
      </c>
      <c r="AN369" s="103">
        <v>4.6296999999999997</v>
      </c>
      <c r="AO369" s="103">
        <v>5.3296000000000001</v>
      </c>
      <c r="AP369" s="103">
        <v>0.3962</v>
      </c>
      <c r="AQ369" s="103">
        <v>0.18029999999999999</v>
      </c>
      <c r="AR369" s="103">
        <v>1.462</v>
      </c>
      <c r="AS369" s="103">
        <v>3.0436999999999999</v>
      </c>
      <c r="AT369" s="103">
        <v>0</v>
      </c>
      <c r="AU369" s="103">
        <v>0</v>
      </c>
      <c r="AV369" s="103">
        <v>0</v>
      </c>
      <c r="AW369" s="103">
        <v>0</v>
      </c>
      <c r="AX369" s="103">
        <v>0</v>
      </c>
      <c r="AY369" s="103">
        <v>2.1381999999999999</v>
      </c>
      <c r="AZ369" s="103">
        <v>2.2214999999999998</v>
      </c>
      <c r="BA369" s="103">
        <v>2.2214999999999998</v>
      </c>
      <c r="BB369" s="103">
        <v>2.2214999999999998</v>
      </c>
      <c r="BC369" s="103">
        <v>0</v>
      </c>
      <c r="BD369" s="103">
        <v>0</v>
      </c>
      <c r="BE369" s="103">
        <v>8.8099999999999998E-2</v>
      </c>
      <c r="BF369" s="103">
        <v>0.54920000000000002</v>
      </c>
      <c r="BG369" s="103">
        <v>1.4483999999999999</v>
      </c>
      <c r="BH369" s="103">
        <v>1.5817000000000001</v>
      </c>
      <c r="BI369" s="103">
        <v>0.43020000000000003</v>
      </c>
      <c r="BJ369" s="103">
        <v>3.6126</v>
      </c>
      <c r="BK369" s="5">
        <v>3.9632000000000001</v>
      </c>
      <c r="BL369" s="5">
        <v>6.5956000000000001</v>
      </c>
      <c r="BM369" s="5">
        <v>6.9115000000000002</v>
      </c>
      <c r="BN369" s="5">
        <v>9.1780000000000008</v>
      </c>
      <c r="BO369" s="5">
        <v>9.6272000000000002</v>
      </c>
      <c r="BP369" s="5">
        <v>7.5605000000000002</v>
      </c>
      <c r="BQ369" s="5">
        <v>9.2937999999999992</v>
      </c>
      <c r="BR369" s="5">
        <v>9.7937999999999992</v>
      </c>
      <c r="BS369" s="5">
        <v>9.7937999999999992</v>
      </c>
      <c r="BT369" s="5">
        <v>4.2438000000000002</v>
      </c>
      <c r="BU369" s="5">
        <v>0</v>
      </c>
      <c r="BV369" s="5"/>
      <c r="BW369" s="5"/>
      <c r="BX369" s="5"/>
      <c r="BY369" s="5"/>
      <c r="BZ369" s="5"/>
      <c r="CA369" s="5"/>
      <c r="CB369" s="105" t="s">
        <v>14</v>
      </c>
      <c r="CC369" s="106">
        <f t="shared" ref="CC369:CC376" si="97">S369</f>
        <v>0</v>
      </c>
      <c r="CD369" s="93">
        <f t="shared" ref="CD369:CD376" si="98">AK369</f>
        <v>0.37319999999999998</v>
      </c>
      <c r="CE369" s="107">
        <f t="shared" ref="CE369:CE376" si="99">BE369</f>
        <v>8.8099999999999998E-2</v>
      </c>
      <c r="CF369" s="16">
        <f t="shared" ref="CF369:CF376" si="100">BU369</f>
        <v>0</v>
      </c>
    </row>
    <row r="370" spans="1:85" ht="14.5" x14ac:dyDescent="0.35">
      <c r="A370" s="91" t="s">
        <v>485</v>
      </c>
      <c r="B370" s="91" t="s">
        <v>23</v>
      </c>
      <c r="C370" s="91">
        <v>405</v>
      </c>
      <c r="D370" s="91">
        <v>1990</v>
      </c>
      <c r="E370" s="91" t="str">
        <f t="shared" si="83"/>
        <v>AUXILIAR ADMINISTRATIVO B1990405</v>
      </c>
      <c r="F370" s="91" t="s">
        <v>980</v>
      </c>
      <c r="G370" s="91" t="s">
        <v>12</v>
      </c>
      <c r="H370" s="91" t="s">
        <v>1065</v>
      </c>
      <c r="I370" s="91" t="s">
        <v>13</v>
      </c>
      <c r="J370" s="91" t="s">
        <v>1134</v>
      </c>
      <c r="K370" s="102" t="s">
        <v>470</v>
      </c>
      <c r="L370" s="104">
        <v>13.930199999999999</v>
      </c>
      <c r="M370" s="104">
        <v>13.2818</v>
      </c>
      <c r="N370" s="104">
        <v>19.030999999999999</v>
      </c>
      <c r="O370" s="103">
        <v>19.030999999999999</v>
      </c>
      <c r="P370" s="103">
        <v>19.030999999999999</v>
      </c>
      <c r="Q370" s="103">
        <v>15.549200000000001</v>
      </c>
      <c r="R370" s="103">
        <v>6.5491999999999999</v>
      </c>
      <c r="S370" s="103">
        <v>6.5491999999999999</v>
      </c>
      <c r="T370" s="103">
        <v>8.9832999999999998</v>
      </c>
      <c r="U370" s="103">
        <v>11.430899999999999</v>
      </c>
      <c r="V370" s="103">
        <v>11.764200000000001</v>
      </c>
      <c r="W370" s="103">
        <v>11.9649</v>
      </c>
      <c r="X370" s="103">
        <v>6.0475000000000003</v>
      </c>
      <c r="Y370" s="103">
        <v>6.0475000000000003</v>
      </c>
      <c r="Z370" s="103">
        <v>5.8497000000000003</v>
      </c>
      <c r="AA370" s="103">
        <v>3.7671000000000001</v>
      </c>
      <c r="AB370" s="103">
        <v>0.90039999999999998</v>
      </c>
      <c r="AC370" s="103">
        <v>7.7668999999999997</v>
      </c>
      <c r="AD370" s="103">
        <v>0.18360000000000001</v>
      </c>
      <c r="AE370" s="103">
        <v>3.3599999999999998E-2</v>
      </c>
      <c r="AF370" s="103">
        <v>0.43430000000000002</v>
      </c>
      <c r="AG370" s="103">
        <v>0.71760000000000002</v>
      </c>
      <c r="AH370" s="103">
        <v>0</v>
      </c>
      <c r="AI370" s="103">
        <v>0</v>
      </c>
      <c r="AJ370" s="103">
        <v>0</v>
      </c>
      <c r="AK370" s="103">
        <v>0</v>
      </c>
      <c r="AL370" s="103">
        <v>0</v>
      </c>
      <c r="AM370" s="103">
        <v>0.83409999999999995</v>
      </c>
      <c r="AN370" s="103">
        <v>0.1205</v>
      </c>
      <c r="AO370" s="103">
        <v>0.1205</v>
      </c>
      <c r="AP370" s="103">
        <v>0.21970000000000001</v>
      </c>
      <c r="AQ370" s="103">
        <v>0.21970000000000001</v>
      </c>
      <c r="AR370" s="103">
        <v>0.21970000000000001</v>
      </c>
      <c r="AS370" s="103">
        <v>1.0181</v>
      </c>
      <c r="AT370" s="103">
        <v>0.88480000000000003</v>
      </c>
      <c r="AU370" s="103">
        <v>0.51739999999999997</v>
      </c>
      <c r="AV370" s="103">
        <v>0.50080000000000002</v>
      </c>
      <c r="AW370" s="103">
        <v>0.33489999999999998</v>
      </c>
      <c r="AX370" s="103">
        <v>0.31900000000000001</v>
      </c>
      <c r="AY370" s="103">
        <v>0.15310000000000001</v>
      </c>
      <c r="AZ370" s="103">
        <v>0.4531</v>
      </c>
      <c r="BA370" s="103">
        <v>0.4531</v>
      </c>
      <c r="BB370" s="103">
        <v>0.4531</v>
      </c>
      <c r="BC370" s="103">
        <v>0.4531</v>
      </c>
      <c r="BD370" s="103">
        <v>0.4531</v>
      </c>
      <c r="BE370" s="103">
        <v>0</v>
      </c>
      <c r="BF370" s="103">
        <v>0</v>
      </c>
      <c r="BG370" s="103">
        <v>0</v>
      </c>
      <c r="BH370" s="103">
        <v>0</v>
      </c>
      <c r="BI370" s="103">
        <v>0</v>
      </c>
      <c r="BJ370" s="103">
        <v>0.1832</v>
      </c>
      <c r="BK370" s="5">
        <v>0.28239999999999998</v>
      </c>
      <c r="BL370" s="5">
        <v>0</v>
      </c>
      <c r="BM370" s="5">
        <v>0.24979999999999999</v>
      </c>
      <c r="BN370" s="5">
        <v>0.24979999999999999</v>
      </c>
      <c r="BO370" s="5">
        <v>0.24979999999999999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0.60050000000000003</v>
      </c>
      <c r="BV370" s="5"/>
      <c r="BW370" s="5"/>
      <c r="BX370" s="5"/>
      <c r="BY370" s="5"/>
      <c r="BZ370" s="5"/>
      <c r="CA370" s="5"/>
      <c r="CB370" s="105" t="s">
        <v>14</v>
      </c>
      <c r="CC370" s="106">
        <f t="shared" si="97"/>
        <v>6.5491999999999999</v>
      </c>
      <c r="CD370" s="93">
        <f t="shared" si="98"/>
        <v>0</v>
      </c>
      <c r="CE370" s="107">
        <f t="shared" si="99"/>
        <v>0</v>
      </c>
      <c r="CF370" s="16">
        <f t="shared" si="100"/>
        <v>0.60050000000000003</v>
      </c>
    </row>
    <row r="371" spans="1:85" ht="14.5" x14ac:dyDescent="0.35">
      <c r="A371" s="91" t="s">
        <v>935</v>
      </c>
      <c r="B371" s="91" t="s">
        <v>870</v>
      </c>
      <c r="C371" s="91">
        <v>153</v>
      </c>
      <c r="D371" s="91">
        <v>1310</v>
      </c>
      <c r="E371" s="91" t="str">
        <f t="shared" si="83"/>
        <v>ALMOXARIFE JR1310153</v>
      </c>
      <c r="F371" s="91" t="s">
        <v>982</v>
      </c>
      <c r="G371" s="91" t="s">
        <v>58</v>
      </c>
      <c r="H371" s="91" t="s">
        <v>1065</v>
      </c>
      <c r="I371" s="91" t="s">
        <v>891</v>
      </c>
      <c r="J371" s="91" t="s">
        <v>1134</v>
      </c>
      <c r="K371" s="102" t="s">
        <v>1423</v>
      </c>
      <c r="L371" s="104">
        <v>0</v>
      </c>
      <c r="M371" s="104">
        <v>0</v>
      </c>
      <c r="N371" s="104">
        <v>0</v>
      </c>
      <c r="O371" s="103">
        <v>0.13109999999999999</v>
      </c>
      <c r="P371" s="103">
        <v>0.1144</v>
      </c>
      <c r="Q371" s="103">
        <v>0</v>
      </c>
      <c r="R371" s="103">
        <v>0</v>
      </c>
      <c r="S371" s="103">
        <v>0</v>
      </c>
      <c r="T371" s="103">
        <v>0</v>
      </c>
      <c r="U371" s="103">
        <v>0</v>
      </c>
      <c r="V371" s="103">
        <v>0</v>
      </c>
      <c r="W371" s="103">
        <v>0</v>
      </c>
      <c r="X371" s="103">
        <v>0</v>
      </c>
      <c r="Y371" s="103">
        <v>0</v>
      </c>
      <c r="Z371" s="103">
        <v>1.2188000000000001</v>
      </c>
      <c r="AA371" s="103">
        <v>0</v>
      </c>
      <c r="AB371" s="103">
        <v>0</v>
      </c>
      <c r="AC371" s="103">
        <v>0</v>
      </c>
      <c r="AD371" s="103">
        <v>0.19900000000000001</v>
      </c>
      <c r="AE371" s="103">
        <v>0</v>
      </c>
      <c r="AF371" s="103">
        <v>0</v>
      </c>
      <c r="AG371" s="103">
        <v>0</v>
      </c>
      <c r="AH371" s="103">
        <v>0</v>
      </c>
      <c r="AI371" s="103">
        <v>0.25159999999999999</v>
      </c>
      <c r="AJ371" s="103">
        <v>0.1</v>
      </c>
      <c r="AK371" s="103">
        <v>0.1</v>
      </c>
      <c r="AL371" s="103">
        <v>0.1333</v>
      </c>
      <c r="AM371" s="103">
        <v>0</v>
      </c>
      <c r="AN371" s="103">
        <v>0.13170000000000001</v>
      </c>
      <c r="AO371" s="103">
        <v>0.13170000000000001</v>
      </c>
      <c r="AP371" s="103">
        <v>0.23089999999999999</v>
      </c>
      <c r="AQ371" s="103">
        <v>0.23089999999999999</v>
      </c>
      <c r="AR371" s="103">
        <v>0.4642</v>
      </c>
      <c r="AS371" s="103">
        <v>0</v>
      </c>
      <c r="AT371" s="103">
        <v>0</v>
      </c>
      <c r="AU371" s="103">
        <v>1.2474000000000001</v>
      </c>
      <c r="AV371" s="103">
        <v>0.23</v>
      </c>
      <c r="AW371" s="103">
        <v>0.46239999999999998</v>
      </c>
      <c r="AX371" s="103">
        <v>0</v>
      </c>
      <c r="AY371" s="103">
        <v>0</v>
      </c>
      <c r="AZ371" s="103">
        <v>0</v>
      </c>
      <c r="BA371" s="103">
        <v>0</v>
      </c>
      <c r="BB371" s="103">
        <v>0</v>
      </c>
      <c r="BC371" s="103">
        <v>0</v>
      </c>
      <c r="BD371" s="103">
        <v>0</v>
      </c>
      <c r="BE371" s="103">
        <v>0.24249999999999999</v>
      </c>
      <c r="BF371" s="103">
        <v>0</v>
      </c>
      <c r="BG371" s="103">
        <v>0</v>
      </c>
      <c r="BH371" s="103">
        <v>0.1326</v>
      </c>
      <c r="BI371" s="103">
        <v>0</v>
      </c>
      <c r="BJ371" s="103">
        <v>0</v>
      </c>
      <c r="BK371" s="5">
        <v>1.431</v>
      </c>
      <c r="BL371" s="5">
        <v>1.1975</v>
      </c>
      <c r="BM371" s="5">
        <v>1.4974000000000001</v>
      </c>
      <c r="BN371" s="5">
        <v>2.6139999999999999</v>
      </c>
      <c r="BO371" s="5">
        <v>1.5981000000000001</v>
      </c>
      <c r="BP371" s="5">
        <v>1.6315</v>
      </c>
      <c r="BQ371" s="5">
        <v>1.2815000000000001</v>
      </c>
      <c r="BR371" s="5">
        <v>1.3815</v>
      </c>
      <c r="BS371" s="5">
        <v>1.0482</v>
      </c>
      <c r="BT371" s="5">
        <v>0</v>
      </c>
      <c r="BU371" s="5">
        <v>0.56340000000000001</v>
      </c>
      <c r="BV371" s="5"/>
      <c r="BW371" s="5"/>
      <c r="BX371" s="5"/>
      <c r="BY371" s="5"/>
      <c r="BZ371" s="5"/>
      <c r="CA371" s="5"/>
      <c r="CB371" s="105" t="s">
        <v>14</v>
      </c>
      <c r="CC371" s="106">
        <f t="shared" si="97"/>
        <v>0</v>
      </c>
      <c r="CD371" s="93">
        <f t="shared" si="98"/>
        <v>0.1</v>
      </c>
      <c r="CE371" s="107">
        <f t="shared" si="99"/>
        <v>0.24249999999999999</v>
      </c>
      <c r="CF371" s="16">
        <f t="shared" si="100"/>
        <v>0.56340000000000001</v>
      </c>
    </row>
    <row r="372" spans="1:85" ht="14.5" x14ac:dyDescent="0.35">
      <c r="A372" s="91" t="s">
        <v>1214</v>
      </c>
      <c r="B372" s="91" t="s">
        <v>25</v>
      </c>
      <c r="C372" s="91">
        <v>405</v>
      </c>
      <c r="D372" s="91">
        <v>4990</v>
      </c>
      <c r="E372" s="91" t="str">
        <f t="shared" si="83"/>
        <v>AUXILIAR ADMINISTRATIVO A4990405</v>
      </c>
      <c r="F372" s="91" t="s">
        <v>980</v>
      </c>
      <c r="G372" s="91" t="s">
        <v>12</v>
      </c>
      <c r="H372" s="91" t="s">
        <v>1065</v>
      </c>
      <c r="I372" s="91" t="s">
        <v>30</v>
      </c>
      <c r="J372" s="91" t="s">
        <v>1133</v>
      </c>
      <c r="K372" s="102" t="s">
        <v>460</v>
      </c>
      <c r="L372" s="103">
        <v>0</v>
      </c>
      <c r="M372" s="103">
        <v>0</v>
      </c>
      <c r="N372" s="103">
        <v>0</v>
      </c>
      <c r="O372" s="103">
        <v>0</v>
      </c>
      <c r="P372" s="103">
        <v>0</v>
      </c>
      <c r="Q372" s="103">
        <v>0</v>
      </c>
      <c r="R372" s="103">
        <v>0</v>
      </c>
      <c r="S372" s="103">
        <v>0</v>
      </c>
      <c r="T372" s="103">
        <v>0</v>
      </c>
      <c r="U372" s="103">
        <v>0</v>
      </c>
      <c r="V372" s="103">
        <v>0</v>
      </c>
      <c r="W372" s="103">
        <v>0</v>
      </c>
      <c r="X372" s="103">
        <v>0</v>
      </c>
      <c r="Y372" s="103">
        <v>0</v>
      </c>
      <c r="Z372" s="103">
        <v>0</v>
      </c>
      <c r="AA372" s="103">
        <v>0</v>
      </c>
      <c r="AB372" s="103">
        <v>0</v>
      </c>
      <c r="AC372" s="103">
        <v>0</v>
      </c>
      <c r="AD372" s="103">
        <v>0</v>
      </c>
      <c r="AE372" s="103">
        <v>0</v>
      </c>
      <c r="AF372" s="103">
        <v>0</v>
      </c>
      <c r="AG372" s="103">
        <v>0</v>
      </c>
      <c r="AH372" s="103">
        <v>0</v>
      </c>
      <c r="AI372" s="103">
        <v>0</v>
      </c>
      <c r="AJ372" s="103">
        <v>0</v>
      </c>
      <c r="AK372" s="103">
        <v>0</v>
      </c>
      <c r="AL372" s="103">
        <v>0</v>
      </c>
      <c r="AM372" s="103">
        <v>0</v>
      </c>
      <c r="AN372" s="103">
        <v>0</v>
      </c>
      <c r="AO372" s="103">
        <v>0.1159</v>
      </c>
      <c r="AP372" s="103">
        <v>0.26590000000000003</v>
      </c>
      <c r="AQ372" s="103">
        <v>0.26590000000000003</v>
      </c>
      <c r="AR372" s="103">
        <v>0.2</v>
      </c>
      <c r="AS372" s="103">
        <v>0.2</v>
      </c>
      <c r="AT372" s="103">
        <v>0.2</v>
      </c>
      <c r="AU372" s="103">
        <v>0.2</v>
      </c>
      <c r="AV372" s="103">
        <v>0.2</v>
      </c>
      <c r="AW372" s="103">
        <v>0.2</v>
      </c>
      <c r="AX372" s="103">
        <v>0.26590000000000003</v>
      </c>
      <c r="AY372" s="103">
        <v>0.6159</v>
      </c>
      <c r="AZ372" s="103">
        <v>0.6159</v>
      </c>
      <c r="BA372" s="103">
        <v>0.6159</v>
      </c>
      <c r="BB372" s="103">
        <v>0.6159</v>
      </c>
      <c r="BC372" s="103">
        <v>0.6159</v>
      </c>
      <c r="BD372" s="103">
        <v>0.6159</v>
      </c>
      <c r="BE372" s="103">
        <v>0.6159</v>
      </c>
      <c r="BF372" s="103">
        <v>0</v>
      </c>
      <c r="BG372" s="103">
        <v>0</v>
      </c>
      <c r="BH372" s="103">
        <v>0</v>
      </c>
      <c r="BI372" s="103">
        <v>0</v>
      </c>
      <c r="BJ372" s="103">
        <v>0.56589999999999996</v>
      </c>
      <c r="BK372" s="5">
        <v>0.56589999999999996</v>
      </c>
      <c r="BL372" s="5">
        <v>0.56589999999999996</v>
      </c>
      <c r="BM372" s="5">
        <v>0.56589999999999996</v>
      </c>
      <c r="BN372" s="5">
        <v>0.71589999999999998</v>
      </c>
      <c r="BO372" s="5">
        <v>0.71589999999999998</v>
      </c>
      <c r="BP372" s="5">
        <v>1.2318</v>
      </c>
      <c r="BQ372" s="5">
        <v>1.2318</v>
      </c>
      <c r="BR372" s="5">
        <v>1.2318</v>
      </c>
      <c r="BS372" s="5">
        <v>2.4817</v>
      </c>
      <c r="BT372" s="5">
        <v>2.4817</v>
      </c>
      <c r="BU372" s="5">
        <v>2.4817</v>
      </c>
      <c r="BV372" s="5"/>
      <c r="BW372" s="5"/>
      <c r="BX372" s="5"/>
      <c r="BY372" s="5"/>
      <c r="BZ372" s="5"/>
      <c r="CA372" s="5"/>
      <c r="CB372" s="105" t="s">
        <v>14</v>
      </c>
      <c r="CC372" s="106">
        <f t="shared" si="97"/>
        <v>0</v>
      </c>
      <c r="CD372" s="93">
        <f t="shared" si="98"/>
        <v>0</v>
      </c>
      <c r="CE372" s="107">
        <f t="shared" si="99"/>
        <v>0.6159</v>
      </c>
      <c r="CF372" s="16">
        <f t="shared" si="100"/>
        <v>2.4817</v>
      </c>
    </row>
    <row r="373" spans="1:85" ht="14.5" x14ac:dyDescent="0.35">
      <c r="A373" s="91" t="s">
        <v>514</v>
      </c>
      <c r="B373" s="91" t="s">
        <v>479</v>
      </c>
      <c r="C373" s="91">
        <v>405</v>
      </c>
      <c r="D373" s="91">
        <v>3507</v>
      </c>
      <c r="E373" s="91" t="str">
        <f t="shared" si="83"/>
        <v>AJUDANTE EXPEDICAO AGENCIA3507405</v>
      </c>
      <c r="F373" s="91" t="s">
        <v>982</v>
      </c>
      <c r="G373" s="91" t="s">
        <v>50</v>
      </c>
      <c r="H373" s="91" t="s">
        <v>1065</v>
      </c>
      <c r="I373" s="91" t="s">
        <v>61</v>
      </c>
      <c r="J373" s="91" t="s">
        <v>1134</v>
      </c>
      <c r="K373" s="102" t="s">
        <v>487</v>
      </c>
      <c r="L373" s="104">
        <v>27.817299999999999</v>
      </c>
      <c r="M373" s="104">
        <v>21.0855</v>
      </c>
      <c r="N373" s="104">
        <v>44.252099999999999</v>
      </c>
      <c r="O373" s="103">
        <v>38.336199999999998</v>
      </c>
      <c r="P373" s="103">
        <v>38.303600000000003</v>
      </c>
      <c r="Q373" s="103">
        <v>39.052100000000003</v>
      </c>
      <c r="R373" s="103">
        <v>21.953700000000001</v>
      </c>
      <c r="S373" s="103">
        <v>21.953700000000001</v>
      </c>
      <c r="T373" s="103">
        <v>1.1666000000000001</v>
      </c>
      <c r="U373" s="103">
        <v>3.2324000000000002</v>
      </c>
      <c r="V373" s="103">
        <v>5.5331999999999999</v>
      </c>
      <c r="W373" s="103">
        <v>0.66510000000000002</v>
      </c>
      <c r="X373" s="103">
        <v>3.1490999999999998</v>
      </c>
      <c r="Y373" s="103">
        <v>3.1490999999999998</v>
      </c>
      <c r="Z373" s="103">
        <v>3.1006</v>
      </c>
      <c r="AA373" s="103">
        <v>5.3490000000000002</v>
      </c>
      <c r="AB373" s="103">
        <v>5.7991000000000001</v>
      </c>
      <c r="AC373" s="103">
        <v>0</v>
      </c>
      <c r="AD373" s="103">
        <v>0</v>
      </c>
      <c r="AE373" s="103">
        <v>5.2809999999999997</v>
      </c>
      <c r="AF373" s="103">
        <v>0.1318</v>
      </c>
      <c r="AG373" s="103">
        <v>0.1318</v>
      </c>
      <c r="AH373" s="103">
        <v>0.1318</v>
      </c>
      <c r="AI373" s="103">
        <v>0.1318</v>
      </c>
      <c r="AJ373" s="103">
        <v>0.1318</v>
      </c>
      <c r="AK373" s="103">
        <v>0.1318</v>
      </c>
      <c r="AL373" s="103">
        <v>0</v>
      </c>
      <c r="AM373" s="103">
        <v>0</v>
      </c>
      <c r="AN373" s="103">
        <v>0</v>
      </c>
      <c r="AO373" s="103">
        <v>0.61660000000000004</v>
      </c>
      <c r="AP373" s="103">
        <v>0.2833</v>
      </c>
      <c r="AQ373" s="103">
        <v>0.2833</v>
      </c>
      <c r="AR373" s="103">
        <v>0</v>
      </c>
      <c r="AS373" s="103">
        <v>0</v>
      </c>
      <c r="AT373" s="103">
        <v>0</v>
      </c>
      <c r="AU373" s="103">
        <v>0</v>
      </c>
      <c r="AV373" s="103">
        <v>0</v>
      </c>
      <c r="AW373" s="103">
        <v>0</v>
      </c>
      <c r="AX373" s="103">
        <v>0</v>
      </c>
      <c r="AY373" s="103">
        <v>0</v>
      </c>
      <c r="AZ373" s="103">
        <v>0</v>
      </c>
      <c r="BA373" s="103">
        <v>0</v>
      </c>
      <c r="BB373" s="103">
        <v>0</v>
      </c>
      <c r="BC373" s="103">
        <v>0</v>
      </c>
      <c r="BD373" s="103">
        <v>0</v>
      </c>
      <c r="BE373" s="103">
        <v>0</v>
      </c>
      <c r="BF373" s="103">
        <v>0</v>
      </c>
      <c r="BG373" s="103">
        <v>0</v>
      </c>
      <c r="BH373" s="103">
        <v>0</v>
      </c>
      <c r="BI373" s="103">
        <v>0</v>
      </c>
      <c r="BJ373" s="103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/>
      <c r="BW373" s="5"/>
      <c r="BX373" s="5"/>
      <c r="BY373" s="5"/>
      <c r="BZ373" s="5"/>
      <c r="CA373" s="5"/>
      <c r="CB373" s="105" t="s">
        <v>14</v>
      </c>
      <c r="CC373" s="106">
        <f t="shared" si="97"/>
        <v>21.953700000000001</v>
      </c>
      <c r="CD373" s="93">
        <f t="shared" si="98"/>
        <v>0.1318</v>
      </c>
      <c r="CE373" s="107">
        <f t="shared" si="99"/>
        <v>0</v>
      </c>
      <c r="CF373" s="16">
        <f t="shared" si="100"/>
        <v>0</v>
      </c>
    </row>
    <row r="374" spans="1:85" ht="14.5" x14ac:dyDescent="0.35">
      <c r="A374" s="91" t="s">
        <v>488</v>
      </c>
      <c r="B374" s="91" t="s">
        <v>479</v>
      </c>
      <c r="C374" s="91">
        <v>405</v>
      </c>
      <c r="D374" s="91">
        <v>3506</v>
      </c>
      <c r="E374" s="91" t="str">
        <f t="shared" si="83"/>
        <v>AJUDANTE EXPEDICAO AGENCIA3506405</v>
      </c>
      <c r="F374" s="91" t="s">
        <v>982</v>
      </c>
      <c r="G374" s="91" t="s">
        <v>43</v>
      </c>
      <c r="H374" s="91" t="s">
        <v>1065</v>
      </c>
      <c r="I374" s="91" t="s">
        <v>107</v>
      </c>
      <c r="J374" s="91" t="s">
        <v>1134</v>
      </c>
      <c r="K374" s="102" t="s">
        <v>487</v>
      </c>
      <c r="L374" s="104">
        <v>15.048500000000001</v>
      </c>
      <c r="M374" s="104">
        <v>12.8828</v>
      </c>
      <c r="N374" s="104">
        <v>20.879000000000001</v>
      </c>
      <c r="O374" s="103">
        <v>14.095700000000001</v>
      </c>
      <c r="P374" s="103">
        <v>14.5457</v>
      </c>
      <c r="Q374" s="103">
        <v>14.978999999999999</v>
      </c>
      <c r="R374" s="103">
        <v>15.362299999999999</v>
      </c>
      <c r="S374" s="103">
        <v>15.362299999999999</v>
      </c>
      <c r="T374" s="103">
        <v>0</v>
      </c>
      <c r="U374" s="103">
        <v>0.18329999999999999</v>
      </c>
      <c r="V374" s="103">
        <v>0</v>
      </c>
      <c r="W374" s="103">
        <v>0</v>
      </c>
      <c r="X374" s="103">
        <v>0</v>
      </c>
      <c r="Y374" s="103">
        <v>0</v>
      </c>
      <c r="Z374" s="103">
        <v>0</v>
      </c>
      <c r="AA374" s="103">
        <v>0</v>
      </c>
      <c r="AB374" s="103">
        <v>0</v>
      </c>
      <c r="AC374" s="103">
        <v>0</v>
      </c>
      <c r="AD374" s="103">
        <v>0</v>
      </c>
      <c r="AE374" s="103">
        <v>0.69189999999999996</v>
      </c>
      <c r="AF374" s="103">
        <v>0.69189999999999996</v>
      </c>
      <c r="AG374" s="103">
        <v>0.69189999999999996</v>
      </c>
      <c r="AH374" s="103">
        <v>0.69189999999999996</v>
      </c>
      <c r="AI374" s="103">
        <v>0.69189999999999996</v>
      </c>
      <c r="AJ374" s="103">
        <v>0.69189999999999996</v>
      </c>
      <c r="AK374" s="103">
        <v>0.69189999999999996</v>
      </c>
      <c r="AL374" s="103">
        <v>0</v>
      </c>
      <c r="AM374" s="103">
        <v>0</v>
      </c>
      <c r="AN374" s="103">
        <v>0</v>
      </c>
      <c r="AO374" s="103">
        <v>1.8154999999999999</v>
      </c>
      <c r="AP374" s="103">
        <v>1.47E-2</v>
      </c>
      <c r="AQ374" s="103">
        <v>0.31469999999999998</v>
      </c>
      <c r="AR374" s="103">
        <v>0.53210000000000002</v>
      </c>
      <c r="AS374" s="103">
        <v>0</v>
      </c>
      <c r="AT374" s="103">
        <v>0</v>
      </c>
      <c r="AU374" s="103">
        <v>0</v>
      </c>
      <c r="AV374" s="103">
        <v>0.29859999999999998</v>
      </c>
      <c r="AW374" s="103">
        <v>0</v>
      </c>
      <c r="AX374" s="103">
        <v>0</v>
      </c>
      <c r="AY374" s="103">
        <v>0</v>
      </c>
      <c r="AZ374" s="103">
        <v>0</v>
      </c>
      <c r="BA374" s="103">
        <v>0</v>
      </c>
      <c r="BB374" s="103">
        <v>0</v>
      </c>
      <c r="BC374" s="103">
        <v>0</v>
      </c>
      <c r="BD374" s="103">
        <v>0</v>
      </c>
      <c r="BE374" s="103">
        <v>0</v>
      </c>
      <c r="BF374" s="103">
        <v>0</v>
      </c>
      <c r="BG374" s="103">
        <v>0</v>
      </c>
      <c r="BH374" s="103">
        <v>0</v>
      </c>
      <c r="BI374" s="103">
        <v>0</v>
      </c>
      <c r="BJ374" s="103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/>
      <c r="BW374" s="5"/>
      <c r="BX374" s="5"/>
      <c r="BY374" s="5"/>
      <c r="BZ374" s="5"/>
      <c r="CA374" s="5"/>
      <c r="CB374" s="105" t="s">
        <v>14</v>
      </c>
      <c r="CC374" s="106">
        <f t="shared" si="97"/>
        <v>15.362299999999999</v>
      </c>
      <c r="CD374" s="93">
        <f t="shared" si="98"/>
        <v>0.69189999999999996</v>
      </c>
      <c r="CE374" s="107">
        <f t="shared" si="99"/>
        <v>0</v>
      </c>
      <c r="CF374" s="16">
        <f t="shared" si="100"/>
        <v>0</v>
      </c>
    </row>
    <row r="375" spans="1:85" ht="14.5" x14ac:dyDescent="0.35">
      <c r="A375" s="91" t="s">
        <v>892</v>
      </c>
      <c r="B375" s="91" t="s">
        <v>870</v>
      </c>
      <c r="C375" s="91">
        <v>153</v>
      </c>
      <c r="D375" s="91">
        <v>1310</v>
      </c>
      <c r="E375" s="91" t="str">
        <f t="shared" si="83"/>
        <v>ALMOXARIFE JR1310153</v>
      </c>
      <c r="F375" s="91" t="s">
        <v>982</v>
      </c>
      <c r="G375" s="91" t="s">
        <v>58</v>
      </c>
      <c r="H375" s="91" t="s">
        <v>1065</v>
      </c>
      <c r="I375" s="91" t="s">
        <v>891</v>
      </c>
      <c r="J375" s="91" t="s">
        <v>1134</v>
      </c>
      <c r="K375" s="102" t="s">
        <v>1423</v>
      </c>
      <c r="L375" s="103">
        <v>0</v>
      </c>
      <c r="M375" s="104">
        <v>0</v>
      </c>
      <c r="N375" s="103">
        <v>0</v>
      </c>
      <c r="O375" s="103">
        <v>0</v>
      </c>
      <c r="P375" s="103">
        <v>0</v>
      </c>
      <c r="Q375" s="103">
        <v>0</v>
      </c>
      <c r="R375" s="103">
        <v>0</v>
      </c>
      <c r="S375" s="103">
        <v>0</v>
      </c>
      <c r="T375" s="103">
        <v>0</v>
      </c>
      <c r="U375" s="103">
        <v>0</v>
      </c>
      <c r="V375" s="103">
        <v>0</v>
      </c>
      <c r="W375" s="103">
        <v>0</v>
      </c>
      <c r="X375" s="103">
        <v>0</v>
      </c>
      <c r="Y375" s="103">
        <v>0</v>
      </c>
      <c r="Z375" s="103">
        <v>5.6098999999999997</v>
      </c>
      <c r="AA375" s="103">
        <v>0</v>
      </c>
      <c r="AB375" s="103">
        <v>0.70799999999999996</v>
      </c>
      <c r="AC375" s="103">
        <v>1.7062999999999999</v>
      </c>
      <c r="AD375" s="103">
        <v>2.4887999999999999</v>
      </c>
      <c r="AE375" s="103">
        <v>2.6734</v>
      </c>
      <c r="AF375" s="103">
        <v>1.6870000000000001</v>
      </c>
      <c r="AG375" s="103">
        <v>1.7869999999999999</v>
      </c>
      <c r="AH375" s="103">
        <v>1.887</v>
      </c>
      <c r="AI375" s="103">
        <v>1.6036999999999999</v>
      </c>
      <c r="AJ375" s="103">
        <v>0</v>
      </c>
      <c r="AK375" s="103">
        <v>0</v>
      </c>
      <c r="AL375" s="103">
        <v>0</v>
      </c>
      <c r="AM375" s="103">
        <v>0.53090000000000004</v>
      </c>
      <c r="AN375" s="103">
        <v>0</v>
      </c>
      <c r="AO375" s="103">
        <v>0.21160000000000001</v>
      </c>
      <c r="AP375" s="103">
        <v>0.94099999999999995</v>
      </c>
      <c r="AQ375" s="103">
        <v>0.3251</v>
      </c>
      <c r="AR375" s="103">
        <v>0.79090000000000005</v>
      </c>
      <c r="AS375" s="103">
        <v>1.6051</v>
      </c>
      <c r="AT375" s="103">
        <v>0.80200000000000005</v>
      </c>
      <c r="AU375" s="103">
        <v>1.2513000000000001</v>
      </c>
      <c r="AV375" s="103">
        <v>0.51719999999999999</v>
      </c>
      <c r="AW375" s="103">
        <v>1.0481</v>
      </c>
      <c r="AX375" s="103">
        <v>1.6806000000000001</v>
      </c>
      <c r="AY375" s="103">
        <v>1.6806000000000001</v>
      </c>
      <c r="AZ375" s="103">
        <v>1.6806000000000001</v>
      </c>
      <c r="BA375" s="103">
        <v>1.6806000000000001</v>
      </c>
      <c r="BB375" s="103">
        <v>1.6806000000000001</v>
      </c>
      <c r="BC375" s="103">
        <v>1.6806000000000001</v>
      </c>
      <c r="BD375" s="103">
        <v>1.6806000000000001</v>
      </c>
      <c r="BE375" s="103">
        <v>1.6806000000000001</v>
      </c>
      <c r="BF375" s="103">
        <v>0</v>
      </c>
      <c r="BG375" s="103">
        <v>0</v>
      </c>
      <c r="BH375" s="103">
        <v>0.76659999999999995</v>
      </c>
      <c r="BI375" s="103">
        <v>0</v>
      </c>
      <c r="BJ375" s="103">
        <v>0</v>
      </c>
      <c r="BK375" s="5">
        <v>1.6821999999999999</v>
      </c>
      <c r="BL375" s="5">
        <v>6.0955000000000004</v>
      </c>
      <c r="BM375" s="5">
        <v>6.2446000000000002</v>
      </c>
      <c r="BN375" s="5">
        <v>5.4097</v>
      </c>
      <c r="BO375" s="5">
        <v>2.9756</v>
      </c>
      <c r="BP375" s="5">
        <v>3.3906999999999998</v>
      </c>
      <c r="BQ375" s="5">
        <v>2.7406999999999999</v>
      </c>
      <c r="BR375" s="5">
        <v>2.9899</v>
      </c>
      <c r="BS375" s="5">
        <v>0.65580000000000005</v>
      </c>
      <c r="BT375" s="5">
        <v>0.37319999999999998</v>
      </c>
      <c r="BU375" s="5">
        <v>1.8065</v>
      </c>
      <c r="BV375" s="5"/>
      <c r="BW375" s="5"/>
      <c r="BX375" s="5"/>
      <c r="BY375" s="5"/>
      <c r="BZ375" s="5"/>
      <c r="CA375" s="5"/>
      <c r="CB375" s="105" t="s">
        <v>14</v>
      </c>
      <c r="CC375" s="106">
        <f t="shared" si="97"/>
        <v>0</v>
      </c>
      <c r="CD375" s="93">
        <f t="shared" si="98"/>
        <v>0</v>
      </c>
      <c r="CE375" s="107">
        <f t="shared" si="99"/>
        <v>1.6806000000000001</v>
      </c>
      <c r="CF375" s="16">
        <f t="shared" si="100"/>
        <v>1.8065</v>
      </c>
    </row>
    <row r="376" spans="1:85" ht="14.5" x14ac:dyDescent="0.35">
      <c r="A376" s="91" t="s">
        <v>1076</v>
      </c>
      <c r="B376" s="91" t="s">
        <v>25</v>
      </c>
      <c r="C376" s="91">
        <v>405</v>
      </c>
      <c r="D376" s="91">
        <v>5122</v>
      </c>
      <c r="E376" s="91" t="str">
        <f t="shared" si="83"/>
        <v>AUXILIAR ADMINISTRATIVO A5122405</v>
      </c>
      <c r="F376" s="91" t="s">
        <v>980</v>
      </c>
      <c r="G376" s="91" t="s">
        <v>43</v>
      </c>
      <c r="H376" s="91" t="s">
        <v>1065</v>
      </c>
      <c r="I376" s="91" t="s">
        <v>177</v>
      </c>
      <c r="J376" s="91" t="s">
        <v>1134</v>
      </c>
      <c r="K376" s="102" t="s">
        <v>470</v>
      </c>
      <c r="L376" s="103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Z376" s="103">
        <v>0</v>
      </c>
      <c r="AA376" s="103">
        <v>0</v>
      </c>
      <c r="AB376" s="103">
        <v>0</v>
      </c>
      <c r="AC376" s="103">
        <v>0</v>
      </c>
      <c r="AD376" s="103">
        <v>0</v>
      </c>
      <c r="AE376" s="103">
        <v>0.79979999999999996</v>
      </c>
      <c r="AF376" s="103">
        <v>3.8178999999999998</v>
      </c>
      <c r="AG376" s="103">
        <v>2.1838000000000002</v>
      </c>
      <c r="AH376" s="103">
        <v>0</v>
      </c>
      <c r="AI376" s="103">
        <v>0</v>
      </c>
      <c r="AJ376" s="103">
        <v>0</v>
      </c>
      <c r="AK376" s="103">
        <v>0</v>
      </c>
      <c r="AL376" s="103">
        <v>1</v>
      </c>
      <c r="AM376" s="103">
        <v>5.0983000000000001</v>
      </c>
      <c r="AN376" s="103">
        <v>6.4482999999999997</v>
      </c>
      <c r="AO376" s="103">
        <v>0</v>
      </c>
      <c r="AP376" s="103">
        <v>0.33160000000000001</v>
      </c>
      <c r="AQ376" s="103">
        <v>0.33160000000000001</v>
      </c>
      <c r="AR376" s="103">
        <v>0.33160000000000001</v>
      </c>
      <c r="AS376" s="103">
        <v>0.37619999999999998</v>
      </c>
      <c r="AT376" s="103">
        <v>1.9412</v>
      </c>
      <c r="AU376" s="103">
        <v>0.54120000000000001</v>
      </c>
      <c r="AV376" s="103">
        <v>0</v>
      </c>
      <c r="AW376" s="103">
        <v>0</v>
      </c>
      <c r="AX376" s="103">
        <v>0.37330000000000002</v>
      </c>
      <c r="AY376" s="103">
        <v>1.0891</v>
      </c>
      <c r="AZ376" s="103">
        <v>1.0891</v>
      </c>
      <c r="BA376" s="103">
        <v>0.2732</v>
      </c>
      <c r="BB376" s="103">
        <v>0.2732</v>
      </c>
      <c r="BC376" s="103">
        <v>0.37319999999999998</v>
      </c>
      <c r="BD376" s="103">
        <v>0.62319999999999998</v>
      </c>
      <c r="BE376" s="103">
        <v>2.24E-2</v>
      </c>
      <c r="BF376" s="103">
        <v>0</v>
      </c>
      <c r="BG376" s="103">
        <v>0.19700000000000001</v>
      </c>
      <c r="BH376" s="103">
        <v>0</v>
      </c>
      <c r="BI376" s="103">
        <v>0</v>
      </c>
      <c r="BJ376" s="103">
        <v>6.3600000000000004E-2</v>
      </c>
      <c r="BK376" s="5">
        <v>0</v>
      </c>
      <c r="BL376" s="5">
        <v>1.8992</v>
      </c>
      <c r="BM376" s="5">
        <v>0</v>
      </c>
      <c r="BN376" s="5">
        <v>0</v>
      </c>
      <c r="BO376" s="5">
        <v>0</v>
      </c>
      <c r="BP376" s="5">
        <v>2.0173000000000001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/>
      <c r="BW376" s="5"/>
      <c r="BX376" s="5"/>
      <c r="BY376" s="5"/>
      <c r="BZ376" s="5"/>
      <c r="CA376" s="5"/>
      <c r="CB376" s="105" t="s">
        <v>14</v>
      </c>
      <c r="CC376" s="106">
        <f t="shared" si="97"/>
        <v>0</v>
      </c>
      <c r="CD376" s="93">
        <f t="shared" si="98"/>
        <v>0</v>
      </c>
      <c r="CE376" s="107">
        <f t="shared" si="99"/>
        <v>2.24E-2</v>
      </c>
      <c r="CF376" s="16">
        <f t="shared" si="100"/>
        <v>0</v>
      </c>
    </row>
    <row r="377" spans="1:85" ht="14.5" x14ac:dyDescent="0.35">
      <c r="A377" s="91" t="s">
        <v>973</v>
      </c>
      <c r="B377" s="91" t="s">
        <v>872</v>
      </c>
      <c r="C377" s="91">
        <v>405</v>
      </c>
      <c r="D377" s="91">
        <v>1302</v>
      </c>
      <c r="E377" s="91" t="str">
        <f t="shared" si="83"/>
        <v>AJUDANTE EXPEDICAO1302405</v>
      </c>
      <c r="F377" s="91" t="s">
        <v>982</v>
      </c>
      <c r="G377" s="91" t="s">
        <v>33</v>
      </c>
      <c r="H377" s="91" t="s">
        <v>1065</v>
      </c>
      <c r="I377" s="91" t="s">
        <v>868</v>
      </c>
      <c r="J377" s="91" t="s">
        <v>1134</v>
      </c>
      <c r="K377" s="102" t="s">
        <v>470</v>
      </c>
      <c r="L377" s="104">
        <v>0.63180000000000003</v>
      </c>
      <c r="M377" s="104">
        <v>25.637599999999999</v>
      </c>
      <c r="N377" s="104">
        <v>1.0125999999999999</v>
      </c>
      <c r="O377" s="103">
        <v>2.0783999999999998</v>
      </c>
      <c r="P377" s="103">
        <v>1.5784</v>
      </c>
      <c r="Q377" s="103">
        <v>1.2500000000000001E-2</v>
      </c>
      <c r="R377" s="103">
        <v>0</v>
      </c>
      <c r="S377" s="103">
        <v>0</v>
      </c>
      <c r="T377" s="103">
        <v>0.1144</v>
      </c>
      <c r="U377" s="103">
        <v>1.8643000000000001</v>
      </c>
      <c r="V377" s="103">
        <v>2.8959999999999999</v>
      </c>
      <c r="W377" s="103">
        <v>3.8950999999999998</v>
      </c>
      <c r="X377" s="103">
        <v>9.3257999999999992</v>
      </c>
      <c r="Y377" s="103">
        <v>9.3257999999999992</v>
      </c>
      <c r="Z377" s="103">
        <v>11.256600000000001</v>
      </c>
      <c r="AA377" s="103">
        <v>0</v>
      </c>
      <c r="AB377" s="103">
        <v>0</v>
      </c>
      <c r="AC377" s="103">
        <v>0</v>
      </c>
      <c r="AD377" s="103">
        <v>0</v>
      </c>
      <c r="AE377" s="103">
        <v>3.3300000000000003E-2</v>
      </c>
      <c r="AF377" s="103">
        <v>3.3300000000000003E-2</v>
      </c>
      <c r="AG377" s="103">
        <v>3.3300000000000003E-2</v>
      </c>
      <c r="AH377" s="103">
        <v>3.3300000000000003E-2</v>
      </c>
      <c r="AI377" s="103">
        <v>3.3300000000000003E-2</v>
      </c>
      <c r="AJ377" s="103">
        <v>0</v>
      </c>
      <c r="AK377" s="103">
        <v>0</v>
      </c>
      <c r="AL377" s="103">
        <v>0</v>
      </c>
      <c r="AM377" s="103">
        <v>0</v>
      </c>
      <c r="AN377" s="103">
        <v>0</v>
      </c>
      <c r="AO377" s="103">
        <v>0</v>
      </c>
      <c r="AP377" s="103">
        <v>0.39850000000000002</v>
      </c>
      <c r="AQ377" s="103">
        <v>0.39850000000000002</v>
      </c>
      <c r="AR377" s="103">
        <v>0.39929999999999999</v>
      </c>
      <c r="AS377" s="103">
        <v>0.39929999999999999</v>
      </c>
      <c r="AT377" s="103">
        <v>0.56589999999999996</v>
      </c>
      <c r="AU377" s="103">
        <v>0</v>
      </c>
      <c r="AV377" s="103">
        <v>0</v>
      </c>
      <c r="AW377" s="103">
        <v>0</v>
      </c>
      <c r="AX377" s="103">
        <v>0</v>
      </c>
      <c r="AY377" s="103">
        <v>0</v>
      </c>
      <c r="AZ377" s="103">
        <v>0</v>
      </c>
      <c r="BA377" s="103">
        <v>0</v>
      </c>
      <c r="BB377" s="103">
        <v>0</v>
      </c>
      <c r="BC377" s="103">
        <v>0</v>
      </c>
      <c r="BD377" s="103">
        <v>0</v>
      </c>
      <c r="BE377" s="103">
        <v>0</v>
      </c>
      <c r="BF377" s="103">
        <v>0</v>
      </c>
      <c r="BG377" s="103">
        <v>0</v>
      </c>
      <c r="BH377" s="103">
        <v>0</v>
      </c>
      <c r="BI377" s="103">
        <v>0</v>
      </c>
      <c r="BJ377" s="103">
        <v>0</v>
      </c>
      <c r="BK377" s="5">
        <v>0</v>
      </c>
      <c r="BL377" s="5">
        <v>0.6825</v>
      </c>
      <c r="BM377" s="5">
        <v>0</v>
      </c>
      <c r="BN377" s="5">
        <v>0</v>
      </c>
      <c r="BO377" s="5">
        <v>0</v>
      </c>
      <c r="BP377" s="5">
        <v>0</v>
      </c>
      <c r="BQ377" s="5">
        <v>0.21590000000000001</v>
      </c>
      <c r="BR377" s="5">
        <v>0.4325</v>
      </c>
      <c r="BS377" s="5">
        <v>0</v>
      </c>
      <c r="BT377" s="5">
        <v>0</v>
      </c>
      <c r="BU377" s="5">
        <v>0</v>
      </c>
      <c r="BV377" s="5"/>
      <c r="BW377" s="5"/>
      <c r="BX377" s="5"/>
      <c r="BY377" s="5"/>
      <c r="BZ377" s="5"/>
      <c r="CA377" s="5"/>
      <c r="CB377" s="105" t="s">
        <v>14</v>
      </c>
      <c r="CC377" s="15">
        <f>M377</f>
        <v>25.637599999999999</v>
      </c>
      <c r="CD377" s="16">
        <f>AC377</f>
        <v>0</v>
      </c>
      <c r="CE377" s="133">
        <f>AV377</f>
        <v>0</v>
      </c>
      <c r="CF377" s="16">
        <f>BO377</f>
        <v>0</v>
      </c>
      <c r="CG377" s="93">
        <f>BU377</f>
        <v>0</v>
      </c>
    </row>
    <row r="378" spans="1:85" ht="14.5" x14ac:dyDescent="0.35">
      <c r="A378" s="91" t="s">
        <v>1258</v>
      </c>
      <c r="B378" s="91" t="s">
        <v>194</v>
      </c>
      <c r="C378" s="91">
        <v>599</v>
      </c>
      <c r="D378" s="91">
        <v>3506</v>
      </c>
      <c r="E378" s="91" t="str">
        <f t="shared" si="83"/>
        <v>AJUDANTE ENTREGA3506599</v>
      </c>
      <c r="F378" s="91" t="s">
        <v>982</v>
      </c>
      <c r="G378" s="91" t="s">
        <v>43</v>
      </c>
      <c r="H378" s="91" t="s">
        <v>51</v>
      </c>
      <c r="I378" s="91" t="s">
        <v>107</v>
      </c>
      <c r="J378" s="91" t="str">
        <f>VLOOKUP(E378,$E$4:$K$1111,6,0)</f>
        <v>DISTRIBUIÇÃO</v>
      </c>
      <c r="K378" s="102" t="s">
        <v>1425</v>
      </c>
      <c r="L378" s="103">
        <v>0</v>
      </c>
      <c r="M378" s="103">
        <v>0</v>
      </c>
      <c r="N378" s="103">
        <v>0</v>
      </c>
      <c r="O378" s="103">
        <v>0</v>
      </c>
      <c r="P378" s="103">
        <v>0</v>
      </c>
      <c r="Q378" s="103">
        <v>0</v>
      </c>
      <c r="R378" s="103">
        <v>0</v>
      </c>
      <c r="S378" s="103">
        <v>0</v>
      </c>
      <c r="T378" s="103">
        <v>0</v>
      </c>
      <c r="U378" s="103">
        <v>0</v>
      </c>
      <c r="V378" s="103">
        <v>0</v>
      </c>
      <c r="W378" s="103">
        <v>0</v>
      </c>
      <c r="X378" s="103">
        <v>0</v>
      </c>
      <c r="Y378" s="103">
        <v>0</v>
      </c>
      <c r="Z378" s="103">
        <v>0</v>
      </c>
      <c r="AA378" s="103">
        <v>0</v>
      </c>
      <c r="AB378" s="103">
        <v>0</v>
      </c>
      <c r="AC378" s="103">
        <v>0</v>
      </c>
      <c r="AD378" s="103">
        <v>0</v>
      </c>
      <c r="AE378" s="103">
        <v>0</v>
      </c>
      <c r="AF378" s="103">
        <v>0</v>
      </c>
      <c r="AG378" s="103">
        <v>0</v>
      </c>
      <c r="AH378" s="103">
        <v>0</v>
      </c>
      <c r="AI378" s="103">
        <v>0</v>
      </c>
      <c r="AJ378" s="103">
        <v>0</v>
      </c>
      <c r="AK378" s="103">
        <v>0</v>
      </c>
      <c r="AL378" s="103">
        <v>0</v>
      </c>
      <c r="AM378" s="103">
        <v>0</v>
      </c>
      <c r="AN378" s="103">
        <v>0</v>
      </c>
      <c r="AO378" s="103">
        <v>0</v>
      </c>
      <c r="AP378" s="103">
        <v>0</v>
      </c>
      <c r="AQ378" s="103">
        <v>0</v>
      </c>
      <c r="AR378" s="103">
        <v>0.88329999999999997</v>
      </c>
      <c r="AS378" s="103">
        <v>3.9658000000000002</v>
      </c>
      <c r="AT378" s="103">
        <v>6.8642000000000003</v>
      </c>
      <c r="AU378" s="103">
        <v>3.8650000000000002</v>
      </c>
      <c r="AV378" s="103">
        <v>5.0808999999999997</v>
      </c>
      <c r="AW378" s="103">
        <v>9.0459999999999994</v>
      </c>
      <c r="AX378" s="103">
        <v>14.0641</v>
      </c>
      <c r="AY378" s="103">
        <v>18.945799999999998</v>
      </c>
      <c r="AZ378" s="103">
        <v>18.945799999999998</v>
      </c>
      <c r="BA378" s="103">
        <v>19.745799999999999</v>
      </c>
      <c r="BB378" s="103">
        <v>17.762499999999999</v>
      </c>
      <c r="BC378" s="103">
        <v>18.645800000000001</v>
      </c>
      <c r="BD378" s="103">
        <v>19.0291</v>
      </c>
      <c r="BE378" s="103">
        <v>19.745000000000001</v>
      </c>
      <c r="BF378" s="103">
        <v>0.5333</v>
      </c>
      <c r="BG378" s="103">
        <v>2.6991999999999998</v>
      </c>
      <c r="BH378" s="103">
        <v>3.7984</v>
      </c>
      <c r="BI378" s="103">
        <v>5.1475999999999997</v>
      </c>
      <c r="BJ378" s="103">
        <v>4.6809000000000003</v>
      </c>
      <c r="BK378" s="5">
        <v>7.3640999999999996</v>
      </c>
      <c r="BL378" s="5">
        <v>15.795</v>
      </c>
      <c r="BM378" s="5">
        <v>18.3291</v>
      </c>
      <c r="BN378" s="5">
        <v>23.062200000000001</v>
      </c>
      <c r="BO378" s="5">
        <v>9.1137999999999995</v>
      </c>
      <c r="BP378" s="5">
        <v>11.997</v>
      </c>
      <c r="BQ378" s="5">
        <v>11.997</v>
      </c>
      <c r="BR378" s="5">
        <v>13.6295</v>
      </c>
      <c r="BS378" s="5">
        <v>15.045400000000001</v>
      </c>
      <c r="BT378" s="5">
        <v>15.045400000000001</v>
      </c>
      <c r="BU378" s="5">
        <v>14.543900000000001</v>
      </c>
      <c r="BV378" s="5"/>
      <c r="BW378" s="5"/>
      <c r="BX378" s="5"/>
      <c r="BY378" s="5"/>
      <c r="BZ378" s="5"/>
      <c r="CA378" s="5"/>
      <c r="CB378" s="105" t="s">
        <v>14</v>
      </c>
      <c r="CC378" s="106">
        <f>S378</f>
        <v>0</v>
      </c>
      <c r="CD378" s="93">
        <f>AK378</f>
        <v>0</v>
      </c>
      <c r="CE378" s="107">
        <f>BE378</f>
        <v>19.745000000000001</v>
      </c>
      <c r="CF378" s="16">
        <f t="shared" ref="CF378:CF381" si="101">BU378</f>
        <v>14.543900000000001</v>
      </c>
    </row>
    <row r="379" spans="1:85" ht="14.5" x14ac:dyDescent="0.35">
      <c r="A379" s="91" t="s">
        <v>1194</v>
      </c>
      <c r="B379" s="91" t="s">
        <v>25</v>
      </c>
      <c r="C379" s="91">
        <v>405</v>
      </c>
      <c r="D379" s="91">
        <v>3503</v>
      </c>
      <c r="E379" s="91" t="str">
        <f t="shared" si="83"/>
        <v>AUXILIAR ADMINISTRATIVO A3503405</v>
      </c>
      <c r="F379" s="91" t="s">
        <v>980</v>
      </c>
      <c r="G379" s="91" t="s">
        <v>33</v>
      </c>
      <c r="H379" s="91" t="s">
        <v>1065</v>
      </c>
      <c r="I379" s="91" t="s">
        <v>35</v>
      </c>
      <c r="J379" s="91" t="s">
        <v>1134</v>
      </c>
      <c r="K379" s="102" t="s">
        <v>470</v>
      </c>
      <c r="L379" s="103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103">
        <v>0</v>
      </c>
      <c r="AA379" s="103">
        <v>0</v>
      </c>
      <c r="AB379" s="103">
        <v>0</v>
      </c>
      <c r="AC379" s="103">
        <v>0</v>
      </c>
      <c r="AD379" s="103">
        <v>0</v>
      </c>
      <c r="AE379" s="103">
        <v>0</v>
      </c>
      <c r="AF379" s="103">
        <v>0</v>
      </c>
      <c r="AG379" s="103">
        <v>0</v>
      </c>
      <c r="AH379" s="103">
        <v>0</v>
      </c>
      <c r="AI379" s="103">
        <v>0</v>
      </c>
      <c r="AJ379" s="103">
        <v>0</v>
      </c>
      <c r="AK379" s="103">
        <v>0</v>
      </c>
      <c r="AL379" s="103">
        <v>0.4667</v>
      </c>
      <c r="AM379" s="103">
        <v>0.4667</v>
      </c>
      <c r="AN379" s="103">
        <v>0</v>
      </c>
      <c r="AO379" s="103">
        <v>0</v>
      </c>
      <c r="AP379" s="103">
        <v>1.9800000000000002E-2</v>
      </c>
      <c r="AQ379" s="103">
        <v>0.40310000000000001</v>
      </c>
      <c r="AR379" s="103">
        <v>0</v>
      </c>
      <c r="AS379" s="103">
        <v>0</v>
      </c>
      <c r="AT379" s="103">
        <v>0</v>
      </c>
      <c r="AU379" s="103">
        <v>0</v>
      </c>
      <c r="AV379" s="103">
        <v>0</v>
      </c>
      <c r="AW379" s="103">
        <v>0</v>
      </c>
      <c r="AX379" s="103">
        <v>0.31850000000000001</v>
      </c>
      <c r="AY379" s="103">
        <v>1.1478999999999999</v>
      </c>
      <c r="AZ379" s="103">
        <v>1.0646</v>
      </c>
      <c r="BA379" s="103">
        <v>1.1146</v>
      </c>
      <c r="BB379" s="103">
        <v>0.99870000000000003</v>
      </c>
      <c r="BC379" s="103">
        <v>0.99870000000000003</v>
      </c>
      <c r="BD379" s="103">
        <v>0.34939999999999999</v>
      </c>
      <c r="BE379" s="103">
        <v>3.27E-2</v>
      </c>
      <c r="BF379" s="103">
        <v>7.8658999999999999</v>
      </c>
      <c r="BG379" s="103">
        <v>0.48259999999999997</v>
      </c>
      <c r="BH379" s="103">
        <v>0.73329999999999995</v>
      </c>
      <c r="BI379" s="103">
        <v>0.45069999999999999</v>
      </c>
      <c r="BJ379" s="103">
        <v>0</v>
      </c>
      <c r="BK379" s="5">
        <v>0.1326</v>
      </c>
      <c r="BL379" s="5">
        <v>0.28179999999999999</v>
      </c>
      <c r="BM379" s="5">
        <v>0</v>
      </c>
      <c r="BN379" s="5">
        <v>0</v>
      </c>
      <c r="BO379" s="5">
        <v>0</v>
      </c>
      <c r="BP379" s="5">
        <v>0.78249999999999997</v>
      </c>
      <c r="BQ379" s="5">
        <v>0.73250000000000004</v>
      </c>
      <c r="BR379" s="5">
        <v>0.44919999999999999</v>
      </c>
      <c r="BS379" s="5">
        <v>0</v>
      </c>
      <c r="BT379" s="5">
        <v>0</v>
      </c>
      <c r="BU379" s="5">
        <v>0</v>
      </c>
      <c r="BV379" s="5"/>
      <c r="BW379" s="5"/>
      <c r="BX379" s="5"/>
      <c r="BY379" s="5"/>
      <c r="BZ379" s="5"/>
      <c r="CA379" s="5"/>
      <c r="CB379" s="105" t="s">
        <v>14</v>
      </c>
      <c r="CC379" s="106">
        <f>S379</f>
        <v>0</v>
      </c>
      <c r="CD379" s="93">
        <f>AK379</f>
        <v>0</v>
      </c>
      <c r="CE379" s="107">
        <f>BE379</f>
        <v>3.27E-2</v>
      </c>
      <c r="CF379" s="16">
        <f t="shared" si="101"/>
        <v>0</v>
      </c>
    </row>
    <row r="380" spans="1:85" ht="14.5" x14ac:dyDescent="0.35">
      <c r="A380" s="91" t="s">
        <v>899</v>
      </c>
      <c r="B380" s="91" t="s">
        <v>872</v>
      </c>
      <c r="C380" s="91">
        <v>405</v>
      </c>
      <c r="D380" s="91">
        <v>1307</v>
      </c>
      <c r="E380" s="91" t="str">
        <f t="shared" si="83"/>
        <v>AJUDANTE EXPEDICAO1307405</v>
      </c>
      <c r="F380" s="91" t="s">
        <v>982</v>
      </c>
      <c r="G380" s="91" t="s">
        <v>336</v>
      </c>
      <c r="H380" s="91" t="s">
        <v>1065</v>
      </c>
      <c r="I380" s="91" t="s">
        <v>880</v>
      </c>
      <c r="J380" s="91" t="s">
        <v>1134</v>
      </c>
      <c r="K380" s="102" t="s">
        <v>470</v>
      </c>
      <c r="L380" s="104">
        <v>0.62429999999999997</v>
      </c>
      <c r="M380" s="104">
        <v>1.5569</v>
      </c>
      <c r="N380" s="104">
        <v>2.9028</v>
      </c>
      <c r="O380" s="103">
        <v>9.7186000000000003</v>
      </c>
      <c r="P380" s="103">
        <v>9.6526999999999994</v>
      </c>
      <c r="Q380" s="103">
        <v>9.8010999999999999</v>
      </c>
      <c r="R380" s="103">
        <v>4.1994999999999996</v>
      </c>
      <c r="S380" s="103">
        <v>4.1994999999999996</v>
      </c>
      <c r="T380" s="103">
        <v>0.43099999999999999</v>
      </c>
      <c r="U380" s="103">
        <v>0.26419999999999999</v>
      </c>
      <c r="V380" s="103">
        <v>0.26419999999999999</v>
      </c>
      <c r="W380" s="103">
        <v>0.26419999999999999</v>
      </c>
      <c r="X380" s="103">
        <v>4.7782999999999998</v>
      </c>
      <c r="Y380" s="103">
        <v>4.7782999999999998</v>
      </c>
      <c r="Z380" s="103">
        <v>5.1615000000000002</v>
      </c>
      <c r="AA380" s="103">
        <v>5.7279999999999998</v>
      </c>
      <c r="AB380" s="103">
        <v>7.5755999999999997</v>
      </c>
      <c r="AC380" s="103">
        <v>7.2430000000000003</v>
      </c>
      <c r="AD380" s="103">
        <v>8.6260999999999992</v>
      </c>
      <c r="AE380" s="103">
        <v>3.7086999999999999</v>
      </c>
      <c r="AF380" s="103">
        <v>3.8077999999999999</v>
      </c>
      <c r="AG380" s="103">
        <v>4.1577999999999999</v>
      </c>
      <c r="AH380" s="103">
        <v>4.1577999999999999</v>
      </c>
      <c r="AI380" s="103">
        <v>4.1577999999999999</v>
      </c>
      <c r="AJ380" s="103">
        <v>3.4388000000000001</v>
      </c>
      <c r="AK380" s="103">
        <v>3.4388000000000001</v>
      </c>
      <c r="AL380" s="103">
        <v>0.83250000000000002</v>
      </c>
      <c r="AM380" s="103">
        <v>2.5815999999999999</v>
      </c>
      <c r="AN380" s="103">
        <v>4.1807999999999996</v>
      </c>
      <c r="AO380" s="103">
        <v>4.9640000000000004</v>
      </c>
      <c r="AP380" s="103">
        <v>0.40920000000000001</v>
      </c>
      <c r="AQ380" s="103">
        <v>0.40920000000000001</v>
      </c>
      <c r="AR380" s="103">
        <v>2.3256000000000001</v>
      </c>
      <c r="AS380" s="103">
        <v>4.2889999999999997</v>
      </c>
      <c r="AT380" s="103">
        <v>6.1879999999999997</v>
      </c>
      <c r="AU380" s="103">
        <v>6.9215</v>
      </c>
      <c r="AV380" s="103">
        <v>7.7381000000000002</v>
      </c>
      <c r="AW380" s="103">
        <v>8.9031000000000002</v>
      </c>
      <c r="AX380" s="103">
        <v>9.7173999999999996</v>
      </c>
      <c r="AY380" s="103">
        <v>10.7325</v>
      </c>
      <c r="AZ380" s="103">
        <v>4.6657999999999999</v>
      </c>
      <c r="BA380" s="103">
        <v>4.6990999999999996</v>
      </c>
      <c r="BB380" s="103">
        <v>4.9324000000000003</v>
      </c>
      <c r="BC380" s="103">
        <v>5.0983000000000001</v>
      </c>
      <c r="BD380" s="103">
        <v>4.1649000000000003</v>
      </c>
      <c r="BE380" s="103">
        <v>4.4147999999999996</v>
      </c>
      <c r="BF380" s="103">
        <v>0</v>
      </c>
      <c r="BG380" s="103">
        <v>0</v>
      </c>
      <c r="BH380" s="103">
        <v>0</v>
      </c>
      <c r="BI380" s="103">
        <v>0</v>
      </c>
      <c r="BJ380" s="103">
        <v>0</v>
      </c>
      <c r="BK380" s="5">
        <v>0</v>
      </c>
      <c r="BL380" s="5">
        <v>0</v>
      </c>
      <c r="BM380" s="5">
        <v>0</v>
      </c>
      <c r="BN380" s="5">
        <v>0.46379999999999999</v>
      </c>
      <c r="BO380" s="5">
        <v>0.86370000000000002</v>
      </c>
      <c r="BP380" s="5">
        <v>2.6614</v>
      </c>
      <c r="BQ380" s="5">
        <v>2.8773</v>
      </c>
      <c r="BR380" s="5">
        <v>4.2431000000000001</v>
      </c>
      <c r="BS380" s="5">
        <v>4.3605</v>
      </c>
      <c r="BT380" s="5">
        <v>0</v>
      </c>
      <c r="BU380" s="5">
        <v>0</v>
      </c>
      <c r="BV380" s="5"/>
      <c r="BW380" s="5"/>
      <c r="BX380" s="5"/>
      <c r="BY380" s="5"/>
      <c r="BZ380" s="5"/>
      <c r="CA380" s="5"/>
      <c r="CB380" s="105" t="s">
        <v>14</v>
      </c>
      <c r="CC380" s="106">
        <f>S380</f>
        <v>4.1994999999999996</v>
      </c>
      <c r="CD380" s="93">
        <f>AK380</f>
        <v>3.4388000000000001</v>
      </c>
      <c r="CE380" s="107">
        <f>BE380</f>
        <v>4.4147999999999996</v>
      </c>
      <c r="CF380" s="16">
        <f t="shared" si="101"/>
        <v>0</v>
      </c>
    </row>
    <row r="381" spans="1:85" ht="14.5" x14ac:dyDescent="0.35">
      <c r="A381" s="91" t="s">
        <v>1078</v>
      </c>
      <c r="B381" s="91" t="s">
        <v>1079</v>
      </c>
      <c r="C381" s="91">
        <v>405</v>
      </c>
      <c r="D381" s="91">
        <v>4990</v>
      </c>
      <c r="E381" s="91" t="str">
        <f t="shared" si="83"/>
        <v>ANALISTA CUSTOMER SERVICE JR4990405</v>
      </c>
      <c r="F381" s="91" t="s">
        <v>980</v>
      </c>
      <c r="G381" s="91" t="s">
        <v>12</v>
      </c>
      <c r="H381" s="91" t="s">
        <v>1065</v>
      </c>
      <c r="I381" s="91" t="s">
        <v>30</v>
      </c>
      <c r="J381" s="91" t="s">
        <v>1133</v>
      </c>
      <c r="K381" s="102" t="s">
        <v>460</v>
      </c>
      <c r="L381" s="103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103">
        <v>0</v>
      </c>
      <c r="AA381" s="103">
        <v>0</v>
      </c>
      <c r="AB381" s="103">
        <v>0</v>
      </c>
      <c r="AC381" s="103">
        <v>0</v>
      </c>
      <c r="AD381" s="103">
        <v>0</v>
      </c>
      <c r="AE381" s="103">
        <v>1.5900000000000001E-2</v>
      </c>
      <c r="AF381" s="103">
        <v>1.5900000000000001E-2</v>
      </c>
      <c r="AG381" s="103">
        <v>1.5900000000000001E-2</v>
      </c>
      <c r="AH381" s="103">
        <v>2.1318000000000001</v>
      </c>
      <c r="AI381" s="103">
        <v>2.1318000000000001</v>
      </c>
      <c r="AJ381" s="103">
        <v>2.1318000000000001</v>
      </c>
      <c r="AK381" s="103">
        <v>2.1318000000000001</v>
      </c>
      <c r="AL381" s="103">
        <v>0.1333</v>
      </c>
      <c r="AM381" s="103">
        <v>0.1333</v>
      </c>
      <c r="AN381" s="103">
        <v>0.1492</v>
      </c>
      <c r="AO381" s="103">
        <v>0.1492</v>
      </c>
      <c r="AP381" s="103">
        <v>0.43169999999999997</v>
      </c>
      <c r="AQ381" s="103">
        <v>0.43169999999999997</v>
      </c>
      <c r="AR381" s="103">
        <v>0.61419999999999997</v>
      </c>
      <c r="AS381" s="103">
        <v>0.71340000000000003</v>
      </c>
      <c r="AT381" s="103">
        <v>0.36420000000000002</v>
      </c>
      <c r="AU381" s="103">
        <v>0.36420000000000002</v>
      </c>
      <c r="AV381" s="103">
        <v>0.34760000000000002</v>
      </c>
      <c r="AW381" s="103">
        <v>0.38090000000000002</v>
      </c>
      <c r="AX381" s="103">
        <v>0.33090000000000003</v>
      </c>
      <c r="AY381" s="103">
        <v>0.33090000000000003</v>
      </c>
      <c r="AZ381" s="103">
        <v>0.33090000000000003</v>
      </c>
      <c r="BA381" s="103">
        <v>0.33090000000000003</v>
      </c>
      <c r="BB381" s="103">
        <v>0.33090000000000003</v>
      </c>
      <c r="BC381" s="103">
        <v>0.44679999999999997</v>
      </c>
      <c r="BD381" s="103">
        <v>0.44679999999999997</v>
      </c>
      <c r="BE381" s="103">
        <v>0.44679999999999997</v>
      </c>
      <c r="BF381" s="103">
        <v>0.16589999999999999</v>
      </c>
      <c r="BG381" s="103">
        <v>0.3659</v>
      </c>
      <c r="BH381" s="103">
        <v>0.3659</v>
      </c>
      <c r="BI381" s="103">
        <v>0.3659</v>
      </c>
      <c r="BJ381" s="103">
        <v>0.48180000000000001</v>
      </c>
      <c r="BK381" s="5">
        <v>0.3659</v>
      </c>
      <c r="BL381" s="5">
        <v>0.38179999999999997</v>
      </c>
      <c r="BM381" s="5">
        <v>0.48180000000000001</v>
      </c>
      <c r="BN381" s="5">
        <v>0.48180000000000001</v>
      </c>
      <c r="BO381" s="5">
        <v>0.48180000000000001</v>
      </c>
      <c r="BP381" s="5">
        <v>0.48180000000000001</v>
      </c>
      <c r="BQ381" s="5">
        <v>0.61509999999999998</v>
      </c>
      <c r="BR381" s="5">
        <v>0.61509999999999998</v>
      </c>
      <c r="BS381" s="5">
        <v>0.66510000000000002</v>
      </c>
      <c r="BT381" s="5">
        <v>0.66510000000000002</v>
      </c>
      <c r="BU381" s="5">
        <v>0.66510000000000002</v>
      </c>
      <c r="BV381" s="5"/>
      <c r="BW381" s="5"/>
      <c r="BX381" s="5"/>
      <c r="BY381" s="5"/>
      <c r="BZ381" s="5"/>
      <c r="CA381" s="5"/>
      <c r="CB381" s="105" t="s">
        <v>14</v>
      </c>
      <c r="CC381" s="106">
        <f>S381</f>
        <v>0</v>
      </c>
      <c r="CD381" s="93">
        <f>AK381</f>
        <v>2.1318000000000001</v>
      </c>
      <c r="CE381" s="107">
        <f>BE381</f>
        <v>0.44679999999999997</v>
      </c>
      <c r="CF381" s="16">
        <f t="shared" si="101"/>
        <v>0.66510000000000002</v>
      </c>
    </row>
    <row r="382" spans="1:85" ht="14.5" x14ac:dyDescent="0.35">
      <c r="A382" s="91" t="s">
        <v>570</v>
      </c>
      <c r="B382" s="91" t="s">
        <v>479</v>
      </c>
      <c r="C382" s="91">
        <v>405</v>
      </c>
      <c r="D382" s="91">
        <v>3503</v>
      </c>
      <c r="E382" s="91" t="str">
        <f t="shared" si="83"/>
        <v>AJUDANTE EXPEDICAO AGENCIA3503405</v>
      </c>
      <c r="F382" s="91" t="s">
        <v>982</v>
      </c>
      <c r="G382" s="91" t="s">
        <v>33</v>
      </c>
      <c r="H382" s="91" t="s">
        <v>1065</v>
      </c>
      <c r="I382" s="91" t="s">
        <v>35</v>
      </c>
      <c r="J382" s="91" t="s">
        <v>1134</v>
      </c>
      <c r="K382" s="102" t="s">
        <v>487</v>
      </c>
      <c r="L382" s="104">
        <v>0.99990000000000001</v>
      </c>
      <c r="M382" s="104">
        <v>7.6375000000000002</v>
      </c>
      <c r="N382" s="104">
        <v>13.9488</v>
      </c>
      <c r="O382" s="103">
        <v>16.981999999999999</v>
      </c>
      <c r="P382" s="103">
        <v>18.715299999999999</v>
      </c>
      <c r="Q382" s="103">
        <v>17.313800000000001</v>
      </c>
      <c r="R382" s="103">
        <v>20.145600000000002</v>
      </c>
      <c r="S382" s="103">
        <v>20.145600000000002</v>
      </c>
      <c r="T382" s="103">
        <v>26.912099999999999</v>
      </c>
      <c r="U382" s="103">
        <v>29.110499999999998</v>
      </c>
      <c r="V382" s="103">
        <v>30.1922</v>
      </c>
      <c r="W382" s="103">
        <v>24.944500000000001</v>
      </c>
      <c r="X382" s="103">
        <v>12.9771</v>
      </c>
      <c r="Y382" s="103">
        <v>12.9771</v>
      </c>
      <c r="Z382" s="103">
        <v>7.2088999999999999</v>
      </c>
      <c r="AA382" s="103">
        <v>12.276199999999999</v>
      </c>
      <c r="AB382" s="103">
        <v>4.3757000000000001</v>
      </c>
      <c r="AC382" s="103">
        <v>8.3233999999999995</v>
      </c>
      <c r="AD382" s="103">
        <v>1.6983999999999999</v>
      </c>
      <c r="AE382" s="103">
        <v>0.18479999999999999</v>
      </c>
      <c r="AF382" s="103">
        <v>0</v>
      </c>
      <c r="AG382" s="103">
        <v>0</v>
      </c>
      <c r="AH382" s="103">
        <v>0</v>
      </c>
      <c r="AI382" s="103">
        <v>0</v>
      </c>
      <c r="AJ382" s="103">
        <v>0</v>
      </c>
      <c r="AK382" s="103">
        <v>0</v>
      </c>
      <c r="AL382" s="103">
        <v>0</v>
      </c>
      <c r="AM382" s="103">
        <v>0</v>
      </c>
      <c r="AN382" s="103">
        <v>0</v>
      </c>
      <c r="AO382" s="103">
        <v>1.3331999999999999</v>
      </c>
      <c r="AP382" s="103">
        <v>0</v>
      </c>
      <c r="AQ382" s="103">
        <v>0.4325</v>
      </c>
      <c r="AR382" s="103">
        <v>4.1322999999999999</v>
      </c>
      <c r="AS382" s="103">
        <v>2.6648999999999998</v>
      </c>
      <c r="AT382" s="103">
        <v>3.0133999999999999</v>
      </c>
      <c r="AU382" s="103">
        <v>0.1802</v>
      </c>
      <c r="AV382" s="103">
        <v>0</v>
      </c>
      <c r="AW382" s="103">
        <v>2.4666000000000001</v>
      </c>
      <c r="AX382" s="103">
        <v>2.3656999999999999</v>
      </c>
      <c r="AY382" s="103">
        <v>0</v>
      </c>
      <c r="AZ382" s="103">
        <v>9.8100000000000007E-2</v>
      </c>
      <c r="BA382" s="103">
        <v>1.048</v>
      </c>
      <c r="BB382" s="103">
        <v>1.1138999999999999</v>
      </c>
      <c r="BC382" s="103">
        <v>1.3797999999999999</v>
      </c>
      <c r="BD382" s="103">
        <v>0.26229999999999998</v>
      </c>
      <c r="BE382" s="103">
        <v>0.47820000000000001</v>
      </c>
      <c r="BF382" s="103">
        <v>0.62809999999999999</v>
      </c>
      <c r="BG382" s="103">
        <v>0.64319999999999999</v>
      </c>
      <c r="BH382" s="103">
        <v>1.659</v>
      </c>
      <c r="BI382" s="103">
        <v>0.2923</v>
      </c>
      <c r="BJ382" s="103">
        <v>2.0741000000000001</v>
      </c>
      <c r="BK382" s="5">
        <v>0.3226</v>
      </c>
      <c r="BL382" s="5">
        <v>0</v>
      </c>
      <c r="BM382" s="5">
        <v>2.1869000000000001</v>
      </c>
      <c r="BN382" s="5">
        <v>3.0701999999999998</v>
      </c>
      <c r="BO382" s="5">
        <v>0</v>
      </c>
      <c r="BP382" s="5">
        <v>0.16589999999999999</v>
      </c>
      <c r="BQ382" s="5">
        <v>0</v>
      </c>
      <c r="BR382" s="5">
        <v>1.3635999999999999</v>
      </c>
      <c r="BS382" s="5">
        <v>1.4977</v>
      </c>
      <c r="BT382" s="5">
        <v>1.4977</v>
      </c>
      <c r="BU382" s="5">
        <v>0.44850000000000001</v>
      </c>
      <c r="BV382" s="5"/>
      <c r="BW382" s="5"/>
      <c r="BX382" s="5"/>
      <c r="BY382" s="5"/>
      <c r="BZ382" s="5"/>
      <c r="CA382" s="5"/>
      <c r="CB382" s="105" t="s">
        <v>14</v>
      </c>
      <c r="CC382" s="15">
        <f>M382</f>
        <v>7.6375000000000002</v>
      </c>
      <c r="CD382" s="16">
        <f>AC382</f>
        <v>8.3233999999999995</v>
      </c>
      <c r="CE382" s="133">
        <f>AV382</f>
        <v>0</v>
      </c>
      <c r="CF382" s="16">
        <f>BO382</f>
        <v>0</v>
      </c>
      <c r="CG382" s="93">
        <f>BU382</f>
        <v>0.44850000000000001</v>
      </c>
    </row>
    <row r="383" spans="1:85" ht="14.5" x14ac:dyDescent="0.35">
      <c r="A383" s="91" t="s">
        <v>900</v>
      </c>
      <c r="B383" s="91" t="s">
        <v>870</v>
      </c>
      <c r="C383" s="91">
        <v>153</v>
      </c>
      <c r="D383" s="91">
        <v>1310</v>
      </c>
      <c r="E383" s="91" t="str">
        <f t="shared" si="83"/>
        <v>ALMOXARIFE JR1310153</v>
      </c>
      <c r="F383" s="91" t="s">
        <v>982</v>
      </c>
      <c r="G383" s="91" t="s">
        <v>58</v>
      </c>
      <c r="H383" s="91" t="s">
        <v>1065</v>
      </c>
      <c r="I383" s="91" t="s">
        <v>891</v>
      </c>
      <c r="J383" s="91" t="s">
        <v>1134</v>
      </c>
      <c r="K383" s="102" t="s">
        <v>1423</v>
      </c>
      <c r="L383" s="104">
        <v>0</v>
      </c>
      <c r="M383" s="104">
        <v>0</v>
      </c>
      <c r="N383" s="104">
        <v>0</v>
      </c>
      <c r="O383" s="103">
        <v>9.6299999999999997E-2</v>
      </c>
      <c r="P383" s="103">
        <v>0.27879999999999999</v>
      </c>
      <c r="Q383" s="103">
        <v>6.2100000000000002E-2</v>
      </c>
      <c r="R383" s="103">
        <v>6.2100000000000002E-2</v>
      </c>
      <c r="S383" s="103">
        <v>6.2100000000000002E-2</v>
      </c>
      <c r="T383" s="103">
        <v>0</v>
      </c>
      <c r="U383" s="103">
        <v>0</v>
      </c>
      <c r="V383" s="103">
        <v>0</v>
      </c>
      <c r="W383" s="103">
        <v>0</v>
      </c>
      <c r="X383" s="103">
        <v>0.19869999999999999</v>
      </c>
      <c r="Y383" s="103">
        <v>0.19869999999999999</v>
      </c>
      <c r="Z383" s="103">
        <v>0</v>
      </c>
      <c r="AA383" s="103">
        <v>0</v>
      </c>
      <c r="AB383" s="103">
        <v>0.14299999999999999</v>
      </c>
      <c r="AC383" s="103">
        <v>0.79139999999999999</v>
      </c>
      <c r="AD383" s="103">
        <v>2.5556000000000001</v>
      </c>
      <c r="AE383" s="103">
        <v>0</v>
      </c>
      <c r="AF383" s="103">
        <v>0</v>
      </c>
      <c r="AG383" s="103">
        <v>0</v>
      </c>
      <c r="AH383" s="103">
        <v>0</v>
      </c>
      <c r="AI383" s="103">
        <v>0</v>
      </c>
      <c r="AJ383" s="103">
        <v>0</v>
      </c>
      <c r="AK383" s="103">
        <v>0</v>
      </c>
      <c r="AL383" s="103">
        <v>0</v>
      </c>
      <c r="AM383" s="103">
        <v>0.1479</v>
      </c>
      <c r="AN383" s="103">
        <v>6.3E-2</v>
      </c>
      <c r="AO383" s="103">
        <v>0.7923</v>
      </c>
      <c r="AP383" s="103">
        <v>2.64E-2</v>
      </c>
      <c r="AQ383" s="103">
        <v>0.443</v>
      </c>
      <c r="AR383" s="103">
        <v>0.40860000000000002</v>
      </c>
      <c r="AS383" s="103">
        <v>0.20630000000000001</v>
      </c>
      <c r="AT383" s="103">
        <v>0</v>
      </c>
      <c r="AU383" s="103">
        <v>1.3539000000000001</v>
      </c>
      <c r="AV383" s="103">
        <v>0</v>
      </c>
      <c r="AW383" s="103">
        <v>0</v>
      </c>
      <c r="AX383" s="103">
        <v>0.1356</v>
      </c>
      <c r="AY383" s="103">
        <v>0</v>
      </c>
      <c r="AZ383" s="103">
        <v>0.23519999999999999</v>
      </c>
      <c r="BA383" s="103">
        <v>0.50109999999999999</v>
      </c>
      <c r="BB383" s="103">
        <v>0.91700000000000004</v>
      </c>
      <c r="BC383" s="103">
        <v>1.3169999999999999</v>
      </c>
      <c r="BD383" s="103">
        <v>3.3599999999999998E-2</v>
      </c>
      <c r="BE383" s="103">
        <v>6.6900000000000001E-2</v>
      </c>
      <c r="BF383" s="103">
        <v>0.71509999999999996</v>
      </c>
      <c r="BG383" s="103">
        <v>2.8460999999999999</v>
      </c>
      <c r="BH383" s="103">
        <v>3.1286</v>
      </c>
      <c r="BI383" s="103">
        <v>0</v>
      </c>
      <c r="BJ383" s="103">
        <v>0</v>
      </c>
      <c r="BK383" s="5">
        <v>0.37680000000000002</v>
      </c>
      <c r="BL383" s="5">
        <v>0</v>
      </c>
      <c r="BM383" s="5">
        <v>0</v>
      </c>
      <c r="BN383" s="5">
        <v>1.1213</v>
      </c>
      <c r="BO383" s="5">
        <v>1.2713000000000001</v>
      </c>
      <c r="BP383" s="5">
        <v>1.6531</v>
      </c>
      <c r="BQ383" s="5">
        <v>1.5031000000000001</v>
      </c>
      <c r="BR383" s="5">
        <v>2.0188999999999999</v>
      </c>
      <c r="BS383" s="5">
        <v>0</v>
      </c>
      <c r="BT383" s="5">
        <v>0</v>
      </c>
      <c r="BU383" s="5">
        <v>1.0172000000000001</v>
      </c>
      <c r="BV383" s="5"/>
      <c r="BW383" s="5"/>
      <c r="BX383" s="5"/>
      <c r="BY383" s="5"/>
      <c r="BZ383" s="5"/>
      <c r="CA383" s="5"/>
      <c r="CB383" s="105" t="s">
        <v>14</v>
      </c>
      <c r="CC383" s="106">
        <f>S383</f>
        <v>6.2100000000000002E-2</v>
      </c>
      <c r="CD383" s="93">
        <f>AK383</f>
        <v>0</v>
      </c>
      <c r="CE383" s="107">
        <f>BE383</f>
        <v>6.6900000000000001E-2</v>
      </c>
      <c r="CF383" s="16">
        <f t="shared" ref="CF383:CF385" si="102">BU383</f>
        <v>1.0172000000000001</v>
      </c>
    </row>
    <row r="384" spans="1:85" ht="14.5" x14ac:dyDescent="0.35">
      <c r="A384" s="91" t="s">
        <v>41</v>
      </c>
      <c r="B384" s="91" t="s">
        <v>16</v>
      </c>
      <c r="C384" s="91">
        <v>405</v>
      </c>
      <c r="D384" s="91">
        <v>4990</v>
      </c>
      <c r="E384" s="91" t="str">
        <f t="shared" si="83"/>
        <v>AUXILIAR ADMINISTRATIVO C4990405</v>
      </c>
      <c r="F384" s="91" t="s">
        <v>980</v>
      </c>
      <c r="G384" s="91" t="s">
        <v>12</v>
      </c>
      <c r="H384" s="91" t="s">
        <v>1065</v>
      </c>
      <c r="I384" s="91" t="s">
        <v>30</v>
      </c>
      <c r="J384" s="91" t="s">
        <v>1133</v>
      </c>
      <c r="K384" s="102" t="s">
        <v>1316</v>
      </c>
      <c r="L384" s="104">
        <v>11.586600000000001</v>
      </c>
      <c r="M384" s="104">
        <v>10.2209</v>
      </c>
      <c r="N384" s="104">
        <v>13.1668</v>
      </c>
      <c r="O384" s="103">
        <v>7.2508999999999997</v>
      </c>
      <c r="P384" s="103">
        <v>6.3009000000000004</v>
      </c>
      <c r="Q384" s="103">
        <v>3.3008999999999999</v>
      </c>
      <c r="R384" s="103">
        <v>0.3009</v>
      </c>
      <c r="S384" s="103">
        <v>0.3009</v>
      </c>
      <c r="T384" s="103">
        <v>0.48330000000000001</v>
      </c>
      <c r="U384" s="103">
        <v>0.68320000000000003</v>
      </c>
      <c r="V384" s="103">
        <v>0</v>
      </c>
      <c r="W384" s="103">
        <v>0.93310000000000004</v>
      </c>
      <c r="X384" s="103">
        <v>1.0823</v>
      </c>
      <c r="Y384" s="103">
        <v>1.0823</v>
      </c>
      <c r="Z384" s="103">
        <v>1.3154999999999999</v>
      </c>
      <c r="AA384" s="103">
        <v>1.8153999999999999</v>
      </c>
      <c r="AB384" s="103">
        <v>2.032</v>
      </c>
      <c r="AC384" s="103">
        <v>4.0651999999999999</v>
      </c>
      <c r="AD384" s="103">
        <v>4.4484000000000004</v>
      </c>
      <c r="AE384" s="103">
        <v>4.6490999999999998</v>
      </c>
      <c r="AF384" s="103">
        <v>0.78320000000000001</v>
      </c>
      <c r="AG384" s="103">
        <v>0.78320000000000001</v>
      </c>
      <c r="AH384" s="103">
        <v>6.7299999999999999E-2</v>
      </c>
      <c r="AI384" s="103">
        <v>0.10059999999999999</v>
      </c>
      <c r="AJ384" s="103">
        <v>0.10059999999999999</v>
      </c>
      <c r="AK384" s="103">
        <v>0.10059999999999999</v>
      </c>
      <c r="AL384" s="103">
        <v>0.21510000000000001</v>
      </c>
      <c r="AM384" s="103">
        <v>0.63019999999999998</v>
      </c>
      <c r="AN384" s="103">
        <v>0.77859999999999996</v>
      </c>
      <c r="AO384" s="103">
        <v>1.0278</v>
      </c>
      <c r="AP384" s="103">
        <v>0.14369999999999999</v>
      </c>
      <c r="AQ384" s="103">
        <v>0.44369999999999998</v>
      </c>
      <c r="AR384" s="103">
        <v>0.67700000000000005</v>
      </c>
      <c r="AS384" s="103">
        <v>0.96020000000000005</v>
      </c>
      <c r="AT384" s="103">
        <v>1.5085999999999999</v>
      </c>
      <c r="AU384" s="103">
        <v>5.7799999999999997E-2</v>
      </c>
      <c r="AV384" s="103">
        <v>0</v>
      </c>
      <c r="AW384" s="103">
        <v>9.0499999999999997E-2</v>
      </c>
      <c r="AX384" s="103">
        <v>0.27379999999999999</v>
      </c>
      <c r="AY384" s="103">
        <v>0.43969999999999998</v>
      </c>
      <c r="AZ384" s="103">
        <v>0.43969999999999998</v>
      </c>
      <c r="BA384" s="103">
        <v>0.43969999999999998</v>
      </c>
      <c r="BB384" s="103">
        <v>0.27229999999999999</v>
      </c>
      <c r="BC384" s="103">
        <v>0.27229999999999999</v>
      </c>
      <c r="BD384" s="103">
        <v>0.9556</v>
      </c>
      <c r="BE384" s="103">
        <v>8.9700000000000002E-2</v>
      </c>
      <c r="BF384" s="103">
        <v>0.25069999999999998</v>
      </c>
      <c r="BG384" s="103">
        <v>0.38400000000000001</v>
      </c>
      <c r="BH384" s="103">
        <v>0.28399999999999997</v>
      </c>
      <c r="BI384" s="103">
        <v>0.31809999999999999</v>
      </c>
      <c r="BJ384" s="103">
        <v>0.7006</v>
      </c>
      <c r="BK384" s="5">
        <v>1.0839000000000001</v>
      </c>
      <c r="BL384" s="5">
        <v>1.2172000000000001</v>
      </c>
      <c r="BM384" s="5">
        <v>1.1687000000000001</v>
      </c>
      <c r="BN384" s="5">
        <v>1.4845999999999999</v>
      </c>
      <c r="BO384" s="5">
        <v>1.6846000000000001</v>
      </c>
      <c r="BP384" s="5">
        <v>1.6846000000000001</v>
      </c>
      <c r="BQ384" s="5">
        <v>1.6846000000000001</v>
      </c>
      <c r="BR384" s="5">
        <v>1.7004999999999999</v>
      </c>
      <c r="BS384" s="5">
        <v>1.9338</v>
      </c>
      <c r="BT384" s="5">
        <v>0</v>
      </c>
      <c r="BU384" s="5">
        <v>0</v>
      </c>
      <c r="BV384" s="5"/>
      <c r="BW384" s="5"/>
      <c r="BX384" s="5"/>
      <c r="BY384" s="5"/>
      <c r="BZ384" s="5"/>
      <c r="CA384" s="5"/>
      <c r="CB384" s="105" t="s">
        <v>14</v>
      </c>
      <c r="CC384" s="106">
        <f>S384</f>
        <v>0.3009</v>
      </c>
      <c r="CD384" s="93">
        <f>AK384</f>
        <v>0.10059999999999999</v>
      </c>
      <c r="CE384" s="107">
        <f>BE384</f>
        <v>8.9700000000000002E-2</v>
      </c>
      <c r="CF384" s="16">
        <f t="shared" si="102"/>
        <v>0</v>
      </c>
    </row>
    <row r="385" spans="1:85" ht="14.5" x14ac:dyDescent="0.35">
      <c r="A385" s="91" t="s">
        <v>1275</v>
      </c>
      <c r="B385" s="91" t="s">
        <v>25</v>
      </c>
      <c r="C385" s="91">
        <v>401</v>
      </c>
      <c r="D385" s="91">
        <v>1990</v>
      </c>
      <c r="E385" s="91" t="str">
        <f t="shared" si="83"/>
        <v>AUXILIAR ADMINISTRATIVO A1990401</v>
      </c>
      <c r="F385" s="91" t="s">
        <v>980</v>
      </c>
      <c r="G385" s="91" t="s">
        <v>12</v>
      </c>
      <c r="H385" s="91" t="s">
        <v>1065</v>
      </c>
      <c r="I385" s="91" t="s">
        <v>13</v>
      </c>
      <c r="J385" s="91" t="s">
        <v>1134</v>
      </c>
      <c r="K385" s="102" t="s">
        <v>470</v>
      </c>
      <c r="L385" s="104">
        <v>28.951000000000001</v>
      </c>
      <c r="M385" s="104">
        <v>25.6328</v>
      </c>
      <c r="N385" s="104">
        <v>33.898800000000001</v>
      </c>
      <c r="O385" s="103">
        <v>34.432899999999997</v>
      </c>
      <c r="P385" s="103">
        <v>34.432899999999997</v>
      </c>
      <c r="Q385" s="103">
        <v>24.7988</v>
      </c>
      <c r="R385" s="103">
        <v>24.7821</v>
      </c>
      <c r="S385" s="103">
        <v>24.7821</v>
      </c>
      <c r="T385" s="103">
        <v>0.96740000000000004</v>
      </c>
      <c r="U385" s="103">
        <v>3.0015000000000001</v>
      </c>
      <c r="V385" s="103">
        <v>2.5703999999999998</v>
      </c>
      <c r="W385" s="103">
        <v>3.7507000000000001</v>
      </c>
      <c r="X385" s="103">
        <v>3.9817999999999998</v>
      </c>
      <c r="Y385" s="103">
        <v>3.9817999999999998</v>
      </c>
      <c r="Z385" s="103">
        <v>1.8666</v>
      </c>
      <c r="AA385" s="103">
        <v>2.9681999999999999</v>
      </c>
      <c r="AB385" s="103">
        <v>3.3205</v>
      </c>
      <c r="AC385" s="103">
        <v>5.0205000000000002</v>
      </c>
      <c r="AD385" s="103">
        <v>4.0213000000000001</v>
      </c>
      <c r="AE385" s="103">
        <v>5.9371999999999998</v>
      </c>
      <c r="AF385" s="103">
        <v>4.8879999999999999</v>
      </c>
      <c r="AG385" s="103">
        <v>3.9554</v>
      </c>
      <c r="AH385" s="103">
        <v>4.7706</v>
      </c>
      <c r="AI385" s="103">
        <v>0.93730000000000002</v>
      </c>
      <c r="AJ385" s="103">
        <v>0</v>
      </c>
      <c r="AK385" s="103">
        <v>0</v>
      </c>
      <c r="AL385" s="103">
        <v>0.29930000000000001</v>
      </c>
      <c r="AM385" s="103">
        <v>1.0652999999999999</v>
      </c>
      <c r="AN385" s="103">
        <v>2.5297999999999998</v>
      </c>
      <c r="AO385" s="103">
        <v>1.1624000000000001</v>
      </c>
      <c r="AP385" s="103">
        <v>0.27979999999999999</v>
      </c>
      <c r="AQ385" s="103">
        <v>0.46239999999999998</v>
      </c>
      <c r="AR385" s="103">
        <v>2.2282999999999999</v>
      </c>
      <c r="AS385" s="103">
        <v>1.4139999999999999</v>
      </c>
      <c r="AT385" s="103">
        <v>3.1981000000000002</v>
      </c>
      <c r="AU385" s="103">
        <v>3.0821999999999998</v>
      </c>
      <c r="AV385" s="103">
        <v>3.0821999999999998</v>
      </c>
      <c r="AW385" s="103">
        <v>0</v>
      </c>
      <c r="AX385" s="103">
        <v>0</v>
      </c>
      <c r="AY385" s="103">
        <v>0</v>
      </c>
      <c r="AZ385" s="103">
        <v>0</v>
      </c>
      <c r="BA385" s="103">
        <v>0</v>
      </c>
      <c r="BB385" s="103">
        <v>0</v>
      </c>
      <c r="BC385" s="103">
        <v>0</v>
      </c>
      <c r="BD385" s="103">
        <v>0</v>
      </c>
      <c r="BE385" s="103">
        <v>0</v>
      </c>
      <c r="BF385" s="103">
        <v>0.15</v>
      </c>
      <c r="BG385" s="103">
        <v>0.15</v>
      </c>
      <c r="BH385" s="103">
        <v>0.15</v>
      </c>
      <c r="BI385" s="103">
        <v>0.05</v>
      </c>
      <c r="BJ385" s="103">
        <v>0.1326</v>
      </c>
      <c r="BK385" s="5">
        <v>0</v>
      </c>
      <c r="BL385" s="5">
        <v>0.3674</v>
      </c>
      <c r="BM385" s="5">
        <v>2.9363999999999999</v>
      </c>
      <c r="BN385" s="5">
        <v>2.8546</v>
      </c>
      <c r="BO385" s="5">
        <v>4.8697999999999997</v>
      </c>
      <c r="BP385" s="5">
        <v>3.7364999999999999</v>
      </c>
      <c r="BQ385" s="5">
        <v>3.9864999999999999</v>
      </c>
      <c r="BR385" s="5">
        <v>4.3705999999999996</v>
      </c>
      <c r="BS385" s="5">
        <v>4.2380000000000004</v>
      </c>
      <c r="BT385" s="5">
        <v>4.3879999999999999</v>
      </c>
      <c r="BU385" s="5">
        <v>4.4713000000000003</v>
      </c>
      <c r="BV385" s="5"/>
      <c r="BW385" s="5"/>
      <c r="BX385" s="5"/>
      <c r="BY385" s="5"/>
      <c r="BZ385" s="5"/>
      <c r="CA385" s="5"/>
      <c r="CB385" s="105" t="s">
        <v>14</v>
      </c>
      <c r="CC385" s="106">
        <f>S385</f>
        <v>24.7821</v>
      </c>
      <c r="CD385" s="93">
        <f>AK385</f>
        <v>0</v>
      </c>
      <c r="CE385" s="107">
        <f>BE385</f>
        <v>0</v>
      </c>
      <c r="CF385" s="16">
        <f t="shared" si="102"/>
        <v>4.4713000000000003</v>
      </c>
    </row>
    <row r="386" spans="1:85" ht="14.5" x14ac:dyDescent="0.35">
      <c r="A386" s="91" t="s">
        <v>923</v>
      </c>
      <c r="B386" s="91" t="s">
        <v>878</v>
      </c>
      <c r="C386" s="91">
        <v>153</v>
      </c>
      <c r="D386" s="91">
        <v>1302</v>
      </c>
      <c r="E386" s="91" t="str">
        <f t="shared" si="83"/>
        <v>ALMOXARIFE PL          1302153</v>
      </c>
      <c r="F386" s="91" t="s">
        <v>982</v>
      </c>
      <c r="G386" s="91" t="s">
        <v>33</v>
      </c>
      <c r="H386" s="91" t="s">
        <v>1065</v>
      </c>
      <c r="I386" s="91" t="s">
        <v>868</v>
      </c>
      <c r="J386" s="91" t="s">
        <v>1134</v>
      </c>
      <c r="K386" s="102" t="s">
        <v>1423</v>
      </c>
      <c r="L386" s="104">
        <v>0</v>
      </c>
      <c r="M386" s="104">
        <v>31.756799999999998</v>
      </c>
      <c r="N386" s="104">
        <v>9.7791999999999994</v>
      </c>
      <c r="O386" s="103">
        <v>12.7799</v>
      </c>
      <c r="P386" s="103">
        <v>13.463200000000001</v>
      </c>
      <c r="Q386" s="103">
        <v>8.0139999999999993</v>
      </c>
      <c r="R386" s="103">
        <v>5.2141000000000002</v>
      </c>
      <c r="S386" s="103">
        <v>5.2141000000000002</v>
      </c>
      <c r="T386" s="103">
        <v>3.7475000000000001</v>
      </c>
      <c r="U386" s="103">
        <v>1.464</v>
      </c>
      <c r="V386" s="103">
        <v>2.6798000000000002</v>
      </c>
      <c r="W386" s="103">
        <v>4.6448</v>
      </c>
      <c r="X386" s="103">
        <v>9.5106999999999999</v>
      </c>
      <c r="Y386" s="103">
        <v>9.5106999999999999</v>
      </c>
      <c r="Z386" s="103">
        <v>7.6295999999999999</v>
      </c>
      <c r="AA386" s="103">
        <v>4.7954999999999997</v>
      </c>
      <c r="AB386" s="103">
        <v>0</v>
      </c>
      <c r="AC386" s="103">
        <v>0</v>
      </c>
      <c r="AD386" s="103">
        <v>0</v>
      </c>
      <c r="AE386" s="103">
        <v>0</v>
      </c>
      <c r="AF386" s="103">
        <v>0</v>
      </c>
      <c r="AG386" s="103">
        <v>0</v>
      </c>
      <c r="AH386" s="103">
        <v>0</v>
      </c>
      <c r="AI386" s="103">
        <v>0</v>
      </c>
      <c r="AJ386" s="103">
        <v>0</v>
      </c>
      <c r="AK386" s="103">
        <v>0</v>
      </c>
      <c r="AL386" s="103">
        <v>0.83160000000000001</v>
      </c>
      <c r="AM386" s="103">
        <v>0</v>
      </c>
      <c r="AN386" s="103">
        <v>0.76390000000000002</v>
      </c>
      <c r="AO386" s="103">
        <v>0</v>
      </c>
      <c r="AP386" s="103">
        <v>0</v>
      </c>
      <c r="AQ386" s="103">
        <v>0.46660000000000001</v>
      </c>
      <c r="AR386" s="103">
        <v>0</v>
      </c>
      <c r="AS386" s="103">
        <v>0</v>
      </c>
      <c r="AT386" s="103">
        <v>0</v>
      </c>
      <c r="AU386" s="103">
        <v>0</v>
      </c>
      <c r="AV386" s="103">
        <v>0</v>
      </c>
      <c r="AW386" s="103">
        <v>0</v>
      </c>
      <c r="AX386" s="103">
        <v>0</v>
      </c>
      <c r="AY386" s="103">
        <v>0.86660000000000004</v>
      </c>
      <c r="AZ386" s="103">
        <v>1.3491</v>
      </c>
      <c r="BA386" s="103">
        <v>1.615</v>
      </c>
      <c r="BB386" s="103">
        <v>1.7150000000000001</v>
      </c>
      <c r="BC386" s="103">
        <v>1.8816999999999999</v>
      </c>
      <c r="BD386" s="103">
        <v>0</v>
      </c>
      <c r="BE386" s="103">
        <v>0</v>
      </c>
      <c r="BF386" s="103">
        <v>0</v>
      </c>
      <c r="BG386" s="103">
        <v>0.39439999999999997</v>
      </c>
      <c r="BH386" s="103">
        <v>0</v>
      </c>
      <c r="BI386" s="103">
        <v>0.31319999999999998</v>
      </c>
      <c r="BJ386" s="103">
        <v>0</v>
      </c>
      <c r="BK386" s="5">
        <v>0</v>
      </c>
      <c r="BL386" s="5">
        <v>0</v>
      </c>
      <c r="BM386" s="5">
        <v>0</v>
      </c>
      <c r="BN386" s="5">
        <v>1.6744000000000001</v>
      </c>
      <c r="BO386" s="5">
        <v>2.2395</v>
      </c>
      <c r="BP386" s="5">
        <v>0.31509999999999999</v>
      </c>
      <c r="BQ386" s="5">
        <v>0.41510000000000002</v>
      </c>
      <c r="BR386" s="5">
        <v>0.5484</v>
      </c>
      <c r="BS386" s="5">
        <v>0.64759999999999995</v>
      </c>
      <c r="BT386" s="5">
        <v>1.0968</v>
      </c>
      <c r="BU386" s="5">
        <v>1.2626999999999999</v>
      </c>
      <c r="BV386" s="5"/>
      <c r="BW386" s="5"/>
      <c r="BX386" s="5"/>
      <c r="BY386" s="5"/>
      <c r="BZ386" s="5"/>
      <c r="CA386" s="5"/>
      <c r="CB386" s="105" t="s">
        <v>14</v>
      </c>
      <c r="CC386" s="15">
        <f>M386</f>
        <v>31.756799999999998</v>
      </c>
      <c r="CD386" s="16">
        <f>AC386</f>
        <v>0</v>
      </c>
      <c r="CE386" s="133">
        <f>AV386</f>
        <v>0</v>
      </c>
      <c r="CF386" s="16">
        <f>BO386</f>
        <v>2.2395</v>
      </c>
      <c r="CG386" s="93">
        <f>BU386</f>
        <v>1.2626999999999999</v>
      </c>
    </row>
    <row r="387" spans="1:85" ht="14.5" x14ac:dyDescent="0.35">
      <c r="A387" s="91" t="s">
        <v>1180</v>
      </c>
      <c r="B387" s="91" t="s">
        <v>1079</v>
      </c>
      <c r="C387" s="91">
        <v>405</v>
      </c>
      <c r="D387" s="91">
        <v>4990</v>
      </c>
      <c r="E387" s="91" t="str">
        <f t="shared" ref="E387:E450" si="103">B387&amp;D387&amp;C387</f>
        <v>ANALISTA CUSTOMER SERVICE JR4990405</v>
      </c>
      <c r="F387" s="91" t="s">
        <v>980</v>
      </c>
      <c r="G387" s="91" t="s">
        <v>12</v>
      </c>
      <c r="H387" s="91" t="s">
        <v>1065</v>
      </c>
      <c r="I387" s="91" t="s">
        <v>30</v>
      </c>
      <c r="J387" s="91" t="s">
        <v>1133</v>
      </c>
      <c r="K387" s="102" t="s">
        <v>460</v>
      </c>
      <c r="L387" s="103">
        <v>0</v>
      </c>
      <c r="M387" s="103">
        <v>0</v>
      </c>
      <c r="N387" s="103">
        <v>0</v>
      </c>
      <c r="O387" s="103">
        <v>0</v>
      </c>
      <c r="P387" s="103">
        <v>0</v>
      </c>
      <c r="Q387" s="103">
        <v>0</v>
      </c>
      <c r="R387" s="103">
        <v>0</v>
      </c>
      <c r="S387" s="103">
        <v>0</v>
      </c>
      <c r="T387" s="103">
        <v>0</v>
      </c>
      <c r="U387" s="103">
        <v>0</v>
      </c>
      <c r="V387" s="103">
        <v>0</v>
      </c>
      <c r="W387" s="103">
        <v>0</v>
      </c>
      <c r="X387" s="103">
        <v>0</v>
      </c>
      <c r="Y387" s="103">
        <v>0</v>
      </c>
      <c r="Z387" s="103">
        <v>0</v>
      </c>
      <c r="AA387" s="103">
        <v>0</v>
      </c>
      <c r="AB387" s="103">
        <v>0</v>
      </c>
      <c r="AC387" s="103">
        <v>0</v>
      </c>
      <c r="AD387" s="103">
        <v>0</v>
      </c>
      <c r="AE387" s="103">
        <v>0</v>
      </c>
      <c r="AF387" s="103">
        <v>0</v>
      </c>
      <c r="AG387" s="103">
        <v>0</v>
      </c>
      <c r="AH387" s="103">
        <v>0</v>
      </c>
      <c r="AI387" s="103">
        <v>0</v>
      </c>
      <c r="AJ387" s="103">
        <v>0</v>
      </c>
      <c r="AK387" s="103">
        <v>0</v>
      </c>
      <c r="AL387" s="103">
        <v>1.7399999999999999E-2</v>
      </c>
      <c r="AM387" s="103">
        <v>1.7399999999999999E-2</v>
      </c>
      <c r="AN387" s="103">
        <v>1.7399999999999999E-2</v>
      </c>
      <c r="AO387" s="103">
        <v>0.05</v>
      </c>
      <c r="AP387" s="103">
        <v>0.5</v>
      </c>
      <c r="AQ387" s="103">
        <v>0.5</v>
      </c>
      <c r="AR387" s="103">
        <v>0</v>
      </c>
      <c r="AS387" s="103">
        <v>0</v>
      </c>
      <c r="AT387" s="103">
        <v>0</v>
      </c>
      <c r="AU387" s="103">
        <v>0</v>
      </c>
      <c r="AV387" s="103">
        <v>0</v>
      </c>
      <c r="AW387" s="103">
        <v>0</v>
      </c>
      <c r="AX387" s="103">
        <v>0</v>
      </c>
      <c r="AY387" s="103">
        <v>5.1499999999999997E-2</v>
      </c>
      <c r="AZ387" s="103">
        <v>0</v>
      </c>
      <c r="BA387" s="103">
        <v>0</v>
      </c>
      <c r="BB387" s="103">
        <v>0</v>
      </c>
      <c r="BC387" s="103">
        <v>0</v>
      </c>
      <c r="BD387" s="103">
        <v>0</v>
      </c>
      <c r="BE387" s="103">
        <v>0</v>
      </c>
      <c r="BF387" s="103">
        <v>0</v>
      </c>
      <c r="BG387" s="103">
        <v>0</v>
      </c>
      <c r="BH387" s="103">
        <v>0</v>
      </c>
      <c r="BI387" s="103">
        <v>0</v>
      </c>
      <c r="BJ387" s="103">
        <v>0</v>
      </c>
      <c r="BK387" s="5">
        <v>0</v>
      </c>
      <c r="BL387" s="5">
        <v>0</v>
      </c>
      <c r="BM387" s="5">
        <v>1.7399999999999999E-2</v>
      </c>
      <c r="BN387" s="5">
        <v>0.1507</v>
      </c>
      <c r="BO387" s="5">
        <v>0.1507</v>
      </c>
      <c r="BP387" s="5">
        <v>6.8099999999999994E-2</v>
      </c>
      <c r="BQ387" s="5">
        <v>6.8099999999999994E-2</v>
      </c>
      <c r="BR387" s="5">
        <v>6.8099999999999994E-2</v>
      </c>
      <c r="BS387" s="5">
        <v>0.1181</v>
      </c>
      <c r="BT387" s="5">
        <v>0.1181</v>
      </c>
      <c r="BU387" s="5">
        <v>0.1181</v>
      </c>
      <c r="BV387" s="5"/>
      <c r="BW387" s="5"/>
      <c r="BX387" s="5"/>
      <c r="BY387" s="5"/>
      <c r="BZ387" s="5"/>
      <c r="CA387" s="5"/>
      <c r="CB387" s="105" t="s">
        <v>14</v>
      </c>
      <c r="CC387" s="106">
        <f>S387</f>
        <v>0</v>
      </c>
      <c r="CD387" s="93">
        <f>AK387</f>
        <v>0</v>
      </c>
      <c r="CE387" s="107">
        <f>BE387</f>
        <v>0</v>
      </c>
      <c r="CF387" s="16">
        <f t="shared" ref="CF387:CF391" si="104">BU387</f>
        <v>0.1181</v>
      </c>
    </row>
    <row r="388" spans="1:85" ht="14.5" x14ac:dyDescent="0.35">
      <c r="A388" s="91" t="s">
        <v>1207</v>
      </c>
      <c r="B388" s="91" t="s">
        <v>1208</v>
      </c>
      <c r="C388" s="91">
        <v>405</v>
      </c>
      <c r="D388" s="91">
        <v>1</v>
      </c>
      <c r="E388" s="91" t="str">
        <f t="shared" si="103"/>
        <v>ANALISTA ROTEIRIZACAO PL1405</v>
      </c>
      <c r="F388" s="91" t="s">
        <v>980</v>
      </c>
      <c r="G388" s="91" t="s">
        <v>12</v>
      </c>
      <c r="H388" s="91" t="s">
        <v>1065</v>
      </c>
      <c r="I388" s="91" t="s">
        <v>30</v>
      </c>
      <c r="J388" s="91" t="s">
        <v>1133</v>
      </c>
      <c r="K388" s="102" t="s">
        <v>460</v>
      </c>
      <c r="L388" s="103">
        <v>0</v>
      </c>
      <c r="M388" s="103">
        <v>0</v>
      </c>
      <c r="N388" s="103">
        <v>0</v>
      </c>
      <c r="O388" s="103">
        <v>0</v>
      </c>
      <c r="P388" s="103">
        <v>0</v>
      </c>
      <c r="Q388" s="103">
        <v>0</v>
      </c>
      <c r="R388" s="103">
        <v>0</v>
      </c>
      <c r="S388" s="103">
        <v>0</v>
      </c>
      <c r="T388" s="103">
        <v>0</v>
      </c>
      <c r="U388" s="103">
        <v>0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3">
        <v>0</v>
      </c>
      <c r="AI388" s="103">
        <v>0</v>
      </c>
      <c r="AJ388" s="103">
        <v>0</v>
      </c>
      <c r="AK388" s="103">
        <v>0</v>
      </c>
      <c r="AL388" s="103">
        <v>0</v>
      </c>
      <c r="AM388" s="103">
        <v>0</v>
      </c>
      <c r="AN388" s="103">
        <v>0</v>
      </c>
      <c r="AO388" s="103">
        <v>0.4667</v>
      </c>
      <c r="AP388" s="103">
        <v>0.4667</v>
      </c>
      <c r="AQ388" s="103">
        <v>0.51670000000000005</v>
      </c>
      <c r="AR388" s="103">
        <v>0.39929999999999999</v>
      </c>
      <c r="AS388" s="103">
        <v>0.58189999999999997</v>
      </c>
      <c r="AT388" s="103">
        <v>0.93189999999999995</v>
      </c>
      <c r="AU388" s="103">
        <v>1.5311999999999999</v>
      </c>
      <c r="AV388" s="103">
        <v>1.5311999999999999</v>
      </c>
      <c r="AW388" s="103">
        <v>1.5311999999999999</v>
      </c>
      <c r="AX388" s="103">
        <v>1.7153</v>
      </c>
      <c r="AY388" s="103">
        <v>1.9653</v>
      </c>
      <c r="AZ388" s="103">
        <v>1.9653</v>
      </c>
      <c r="BA388" s="103">
        <v>1.9653</v>
      </c>
      <c r="BB388" s="103">
        <v>1.9653</v>
      </c>
      <c r="BC388" s="103">
        <v>0.1479</v>
      </c>
      <c r="BD388" s="103">
        <v>0.1479</v>
      </c>
      <c r="BE388" s="103">
        <v>0.1479</v>
      </c>
      <c r="BF388" s="103">
        <v>1.0326</v>
      </c>
      <c r="BG388" s="103">
        <v>1.7325999999999999</v>
      </c>
      <c r="BH388" s="103">
        <v>1.7325999999999999</v>
      </c>
      <c r="BI388" s="103">
        <v>0.28260000000000002</v>
      </c>
      <c r="BJ388" s="103">
        <v>0.31669999999999998</v>
      </c>
      <c r="BK388" s="5">
        <v>0.68340000000000001</v>
      </c>
      <c r="BL388" s="5">
        <v>0.79930000000000001</v>
      </c>
      <c r="BM388" s="5">
        <v>6.5199999999999994E-2</v>
      </c>
      <c r="BN388" s="5">
        <v>1.0152000000000001</v>
      </c>
      <c r="BO388" s="5">
        <v>0.16520000000000001</v>
      </c>
      <c r="BP388" s="5">
        <v>0.16520000000000001</v>
      </c>
      <c r="BQ388" s="5">
        <v>0.16520000000000001</v>
      </c>
      <c r="BR388" s="5">
        <v>0.16520000000000001</v>
      </c>
      <c r="BS388" s="5">
        <v>0.16520000000000001</v>
      </c>
      <c r="BT388" s="5">
        <v>0.16520000000000001</v>
      </c>
      <c r="BU388" s="5">
        <v>0.16520000000000001</v>
      </c>
      <c r="BV388" s="5"/>
      <c r="BW388" s="5"/>
      <c r="BX388" s="5"/>
      <c r="BY388" s="5"/>
      <c r="BZ388" s="5"/>
      <c r="CA388" s="5"/>
      <c r="CB388" s="105" t="s">
        <v>14</v>
      </c>
      <c r="CC388" s="106">
        <f>S388</f>
        <v>0</v>
      </c>
      <c r="CD388" s="93">
        <f>AK388</f>
        <v>0</v>
      </c>
      <c r="CE388" s="107">
        <f>BE388</f>
        <v>0.1479</v>
      </c>
      <c r="CF388" s="16">
        <f t="shared" si="104"/>
        <v>0.16520000000000001</v>
      </c>
    </row>
    <row r="389" spans="1:85" ht="14.5" x14ac:dyDescent="0.35">
      <c r="A389" s="91" t="s">
        <v>573</v>
      </c>
      <c r="B389" s="91" t="s">
        <v>479</v>
      </c>
      <c r="C389" s="91">
        <v>405</v>
      </c>
      <c r="D389" s="91">
        <v>3507</v>
      </c>
      <c r="E389" s="91" t="str">
        <f t="shared" si="103"/>
        <v>AJUDANTE EXPEDICAO AGENCIA3507405</v>
      </c>
      <c r="F389" s="91" t="s">
        <v>982</v>
      </c>
      <c r="G389" s="91" t="s">
        <v>50</v>
      </c>
      <c r="H389" s="91" t="s">
        <v>1065</v>
      </c>
      <c r="I389" s="91" t="s">
        <v>61</v>
      </c>
      <c r="J389" s="91" t="s">
        <v>1134</v>
      </c>
      <c r="K389" s="102" t="s">
        <v>487</v>
      </c>
      <c r="L389" s="104">
        <v>41.171300000000002</v>
      </c>
      <c r="M389" s="104">
        <v>46.2864</v>
      </c>
      <c r="N389" s="104">
        <v>35.840299999999999</v>
      </c>
      <c r="O389" s="103">
        <v>35.322099999999999</v>
      </c>
      <c r="P389" s="103">
        <v>35.938800000000001</v>
      </c>
      <c r="Q389" s="103">
        <v>38.338799999999999</v>
      </c>
      <c r="R389" s="103">
        <v>40.155299999999997</v>
      </c>
      <c r="S389" s="103">
        <v>40.155299999999997</v>
      </c>
      <c r="T389" s="103">
        <v>3.5326</v>
      </c>
      <c r="U389" s="103">
        <v>3.6667000000000001</v>
      </c>
      <c r="V389" s="103">
        <v>0</v>
      </c>
      <c r="W389" s="103">
        <v>0</v>
      </c>
      <c r="X389" s="103">
        <v>0.2175</v>
      </c>
      <c r="Y389" s="103">
        <v>0.2175</v>
      </c>
      <c r="Z389" s="103">
        <v>1.9311</v>
      </c>
      <c r="AA389" s="103">
        <v>5.0491999999999999</v>
      </c>
      <c r="AB389" s="103">
        <v>8.6658000000000008</v>
      </c>
      <c r="AC389" s="103">
        <v>13.231</v>
      </c>
      <c r="AD389" s="103">
        <v>14.5136</v>
      </c>
      <c r="AE389" s="103">
        <v>21.392299999999999</v>
      </c>
      <c r="AF389" s="103">
        <v>22.508199999999999</v>
      </c>
      <c r="AG389" s="103">
        <v>18.3749</v>
      </c>
      <c r="AH389" s="103">
        <v>18.640799999999999</v>
      </c>
      <c r="AI389" s="103">
        <v>18.690799999999999</v>
      </c>
      <c r="AJ389" s="103">
        <v>16.2242</v>
      </c>
      <c r="AK389" s="103">
        <v>16.2242</v>
      </c>
      <c r="AL389" s="103">
        <v>0.36969999999999997</v>
      </c>
      <c r="AM389" s="103">
        <v>1.6386000000000001</v>
      </c>
      <c r="AN389" s="103">
        <v>0</v>
      </c>
      <c r="AO389" s="103">
        <v>0</v>
      </c>
      <c r="AP389" s="103">
        <v>0.3347</v>
      </c>
      <c r="AQ389" s="103">
        <v>0.51800000000000002</v>
      </c>
      <c r="AR389" s="103">
        <v>0</v>
      </c>
      <c r="AS389" s="103">
        <v>0.86499999999999999</v>
      </c>
      <c r="AT389" s="103">
        <v>0.56499999999999995</v>
      </c>
      <c r="AU389" s="103">
        <v>0.56499999999999995</v>
      </c>
      <c r="AV389" s="103">
        <v>0.49840000000000001</v>
      </c>
      <c r="AW389" s="103">
        <v>0.49840000000000001</v>
      </c>
      <c r="AX389" s="103">
        <v>0.49840000000000001</v>
      </c>
      <c r="AY389" s="103">
        <v>1.0490999999999999</v>
      </c>
      <c r="AZ389" s="103">
        <v>0.18099999999999999</v>
      </c>
      <c r="BA389" s="103">
        <v>1.0975999999999999</v>
      </c>
      <c r="BB389" s="103">
        <v>1.4817</v>
      </c>
      <c r="BC389" s="103">
        <v>2.1642999999999999</v>
      </c>
      <c r="BD389" s="103">
        <v>2.0634999999999999</v>
      </c>
      <c r="BE389" s="103">
        <v>2.5960999999999999</v>
      </c>
      <c r="BF389" s="103">
        <v>0</v>
      </c>
      <c r="BG389" s="103">
        <v>0.1024</v>
      </c>
      <c r="BH389" s="103">
        <v>0.13500000000000001</v>
      </c>
      <c r="BI389" s="103">
        <v>1.5509999999999999</v>
      </c>
      <c r="BJ389" s="103">
        <v>1.0684</v>
      </c>
      <c r="BK389" s="5">
        <v>4.8516000000000004</v>
      </c>
      <c r="BL389" s="5">
        <v>7.6024000000000003</v>
      </c>
      <c r="BM389" s="5">
        <v>3.7208000000000001</v>
      </c>
      <c r="BN389" s="5">
        <v>1.1405000000000001</v>
      </c>
      <c r="BO389" s="5">
        <v>0.80630000000000002</v>
      </c>
      <c r="BP389" s="5">
        <v>0</v>
      </c>
      <c r="BQ389" s="5">
        <v>0.90710000000000002</v>
      </c>
      <c r="BR389" s="5">
        <v>1.7070000000000001</v>
      </c>
      <c r="BS389" s="5">
        <v>3.9569999999999999</v>
      </c>
      <c r="BT389" s="5">
        <v>4.5236999999999998</v>
      </c>
      <c r="BU389" s="5">
        <v>4.3745000000000003</v>
      </c>
      <c r="BV389" s="5"/>
      <c r="BW389" s="5"/>
      <c r="BX389" s="5"/>
      <c r="BY389" s="5"/>
      <c r="BZ389" s="5"/>
      <c r="CA389" s="5"/>
      <c r="CB389" s="105" t="s">
        <v>14</v>
      </c>
      <c r="CC389" s="106">
        <f>S389</f>
        <v>40.155299999999997</v>
      </c>
      <c r="CD389" s="93">
        <f>AK389</f>
        <v>16.2242</v>
      </c>
      <c r="CE389" s="107">
        <f>BE389</f>
        <v>2.5960999999999999</v>
      </c>
      <c r="CF389" s="16">
        <f t="shared" si="104"/>
        <v>4.3745000000000003</v>
      </c>
    </row>
    <row r="390" spans="1:85" ht="14.5" x14ac:dyDescent="0.35">
      <c r="A390" s="91" t="s">
        <v>461</v>
      </c>
      <c r="B390" s="91" t="s">
        <v>462</v>
      </c>
      <c r="C390" s="91">
        <v>405</v>
      </c>
      <c r="D390" s="91">
        <v>4990</v>
      </c>
      <c r="E390" s="91" t="str">
        <f t="shared" si="103"/>
        <v>ANALISTA ROTEIRIZACAO SR4990405</v>
      </c>
      <c r="F390" s="91" t="s">
        <v>980</v>
      </c>
      <c r="G390" s="91" t="s">
        <v>12</v>
      </c>
      <c r="H390" s="91" t="s">
        <v>1065</v>
      </c>
      <c r="I390" s="91" t="s">
        <v>30</v>
      </c>
      <c r="J390" s="91" t="s">
        <v>1133</v>
      </c>
      <c r="K390" s="102" t="s">
        <v>460</v>
      </c>
      <c r="L390" s="104">
        <v>5.5</v>
      </c>
      <c r="M390" s="104">
        <v>5.5</v>
      </c>
      <c r="N390" s="104">
        <v>19.331</v>
      </c>
      <c r="O390" s="103">
        <v>21.331</v>
      </c>
      <c r="P390" s="103">
        <v>21.331</v>
      </c>
      <c r="Q390" s="103">
        <v>21.331</v>
      </c>
      <c r="R390" s="103">
        <v>13.331</v>
      </c>
      <c r="S390" s="103">
        <v>13.331</v>
      </c>
      <c r="T390" s="103">
        <v>0</v>
      </c>
      <c r="U390" s="103">
        <v>0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1.55</v>
      </c>
      <c r="AD390" s="103">
        <v>1.95</v>
      </c>
      <c r="AE390" s="103">
        <v>3.2658999999999998</v>
      </c>
      <c r="AF390" s="103">
        <v>9.3651</v>
      </c>
      <c r="AG390" s="103">
        <v>9.3651</v>
      </c>
      <c r="AH390" s="103">
        <v>10.5151</v>
      </c>
      <c r="AI390" s="103">
        <v>10.5151</v>
      </c>
      <c r="AJ390" s="103">
        <v>0.5151</v>
      </c>
      <c r="AK390" s="103">
        <v>0.5151</v>
      </c>
      <c r="AL390" s="103">
        <v>0</v>
      </c>
      <c r="AM390" s="103">
        <v>0</v>
      </c>
      <c r="AN390" s="103">
        <v>0.1174</v>
      </c>
      <c r="AO390" s="103">
        <v>1.2015</v>
      </c>
      <c r="AP390" s="103">
        <v>0.53559999999999997</v>
      </c>
      <c r="AQ390" s="103">
        <v>0.53559999999999997</v>
      </c>
      <c r="AR390" s="103">
        <v>0.53559999999999997</v>
      </c>
      <c r="AS390" s="103">
        <v>0.76970000000000005</v>
      </c>
      <c r="AT390" s="103">
        <v>0.81969999999999998</v>
      </c>
      <c r="AU390" s="103">
        <v>0</v>
      </c>
      <c r="AV390" s="103">
        <v>0</v>
      </c>
      <c r="AW390" s="103">
        <v>0.21590000000000001</v>
      </c>
      <c r="AX390" s="103">
        <v>0</v>
      </c>
      <c r="AY390" s="103">
        <v>3.3300000000000003E-2</v>
      </c>
      <c r="AZ390" s="103">
        <v>3.3300000000000003E-2</v>
      </c>
      <c r="BA390" s="103">
        <v>3.3300000000000003E-2</v>
      </c>
      <c r="BB390" s="103">
        <v>3.3300000000000003E-2</v>
      </c>
      <c r="BC390" s="103">
        <v>3.3300000000000003E-2</v>
      </c>
      <c r="BD390" s="103">
        <v>3.3300000000000003E-2</v>
      </c>
      <c r="BE390" s="103">
        <v>3.3300000000000003E-2</v>
      </c>
      <c r="BF390" s="103">
        <v>0</v>
      </c>
      <c r="BG390" s="103">
        <v>0</v>
      </c>
      <c r="BH390" s="103">
        <v>0</v>
      </c>
      <c r="BI390" s="103">
        <v>0</v>
      </c>
      <c r="BJ390" s="103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0.76739999999999997</v>
      </c>
      <c r="BP390" s="5">
        <v>0.76739999999999997</v>
      </c>
      <c r="BQ390" s="5">
        <v>0.76739999999999997</v>
      </c>
      <c r="BR390" s="5">
        <v>0</v>
      </c>
      <c r="BS390" s="5">
        <v>0</v>
      </c>
      <c r="BT390" s="5">
        <v>0</v>
      </c>
      <c r="BU390" s="5">
        <v>0</v>
      </c>
      <c r="BV390" s="5"/>
      <c r="BW390" s="5"/>
      <c r="BX390" s="5"/>
      <c r="BY390" s="5"/>
      <c r="BZ390" s="5"/>
      <c r="CA390" s="5"/>
      <c r="CB390" s="105" t="s">
        <v>14</v>
      </c>
      <c r="CC390" s="106">
        <f>S390</f>
        <v>13.331</v>
      </c>
      <c r="CD390" s="93">
        <f>AK390</f>
        <v>0.5151</v>
      </c>
      <c r="CE390" s="107">
        <f>BE390</f>
        <v>3.3300000000000003E-2</v>
      </c>
      <c r="CF390" s="16">
        <f t="shared" si="104"/>
        <v>0</v>
      </c>
    </row>
    <row r="391" spans="1:85" ht="14.5" x14ac:dyDescent="0.35">
      <c r="A391" s="91" t="s">
        <v>645</v>
      </c>
      <c r="B391" s="91" t="s">
        <v>646</v>
      </c>
      <c r="C391" s="91">
        <v>405</v>
      </c>
      <c r="D391" s="91">
        <v>1301</v>
      </c>
      <c r="E391" s="91" t="str">
        <f t="shared" si="103"/>
        <v>ANALISTA PLANEJAMENTO LOGISTICA PL1301405</v>
      </c>
      <c r="F391" s="91" t="s">
        <v>980</v>
      </c>
      <c r="G391" s="91" t="s">
        <v>43</v>
      </c>
      <c r="H391" s="91" t="s">
        <v>1065</v>
      </c>
      <c r="I391" s="91" t="s">
        <v>450</v>
      </c>
      <c r="J391" s="91" t="s">
        <v>1134</v>
      </c>
      <c r="K391" s="102" t="s">
        <v>643</v>
      </c>
      <c r="L391" s="104">
        <v>8.1515000000000004</v>
      </c>
      <c r="M391" s="104">
        <v>8.1515000000000004</v>
      </c>
      <c r="N391" s="104">
        <v>8.1515000000000004</v>
      </c>
      <c r="O391" s="103">
        <v>8.1515000000000004</v>
      </c>
      <c r="P391" s="103">
        <v>8.1515000000000004</v>
      </c>
      <c r="Q391" s="103">
        <v>0.1515</v>
      </c>
      <c r="R391" s="103">
        <v>0.1515</v>
      </c>
      <c r="S391" s="103">
        <v>0.1515</v>
      </c>
      <c r="T391" s="103">
        <v>0</v>
      </c>
      <c r="U391" s="103">
        <v>0</v>
      </c>
      <c r="V391" s="103">
        <v>0</v>
      </c>
      <c r="W391" s="103">
        <v>0</v>
      </c>
      <c r="X391" s="103">
        <v>0</v>
      </c>
      <c r="Y391" s="103">
        <v>0</v>
      </c>
      <c r="Z391" s="103">
        <v>0</v>
      </c>
      <c r="AA391" s="103">
        <v>0</v>
      </c>
      <c r="AB391" s="103">
        <v>0</v>
      </c>
      <c r="AC391" s="103">
        <v>1.5166999999999999</v>
      </c>
      <c r="AD391" s="103">
        <v>2.4325999999999999</v>
      </c>
      <c r="AE391" s="103">
        <v>1.9993000000000001</v>
      </c>
      <c r="AF391" s="103">
        <v>0</v>
      </c>
      <c r="AG391" s="103">
        <v>0</v>
      </c>
      <c r="AH391" s="103">
        <v>0</v>
      </c>
      <c r="AI391" s="103">
        <v>0</v>
      </c>
      <c r="AJ391" s="103">
        <v>0</v>
      </c>
      <c r="AK391" s="103">
        <v>0</v>
      </c>
      <c r="AL391" s="103">
        <v>0</v>
      </c>
      <c r="AM391" s="103">
        <v>0.16739999999999999</v>
      </c>
      <c r="AN391" s="103">
        <v>0.83479999999999999</v>
      </c>
      <c r="AO391" s="103">
        <v>0.33479999999999999</v>
      </c>
      <c r="AP391" s="103">
        <v>0.55069999999999997</v>
      </c>
      <c r="AQ391" s="103">
        <v>0.55069999999999997</v>
      </c>
      <c r="AR391" s="103">
        <v>1.4333</v>
      </c>
      <c r="AS391" s="103">
        <v>3.0674000000000001</v>
      </c>
      <c r="AT391" s="103">
        <v>0.78410000000000002</v>
      </c>
      <c r="AU391" s="103">
        <v>0.78410000000000002</v>
      </c>
      <c r="AV391" s="103">
        <v>0.78410000000000002</v>
      </c>
      <c r="AW391" s="103">
        <v>0.78410000000000002</v>
      </c>
      <c r="AX391" s="103">
        <v>0.78410000000000002</v>
      </c>
      <c r="AY391" s="103">
        <v>0.78410000000000002</v>
      </c>
      <c r="AZ391" s="103">
        <v>0</v>
      </c>
      <c r="BA391" s="103">
        <v>0</v>
      </c>
      <c r="BB391" s="103">
        <v>8.0000000000000004E-4</v>
      </c>
      <c r="BC391" s="103">
        <v>0</v>
      </c>
      <c r="BD391" s="103">
        <v>0</v>
      </c>
      <c r="BE391" s="103">
        <v>0</v>
      </c>
      <c r="BF391" s="103">
        <v>0</v>
      </c>
      <c r="BG391" s="103">
        <v>0</v>
      </c>
      <c r="BH391" s="103">
        <v>0.28260000000000002</v>
      </c>
      <c r="BI391" s="103">
        <v>0.28260000000000002</v>
      </c>
      <c r="BJ391" s="103">
        <v>0.28260000000000002</v>
      </c>
      <c r="BK391" s="5">
        <v>1.4659</v>
      </c>
      <c r="BL391" s="5">
        <v>1.5659000000000001</v>
      </c>
      <c r="BM391" s="5">
        <v>2.0318000000000001</v>
      </c>
      <c r="BN391" s="5">
        <v>2.0318000000000001</v>
      </c>
      <c r="BO391" s="5">
        <v>2.2477</v>
      </c>
      <c r="BP391" s="5">
        <v>1.1317999999999999</v>
      </c>
      <c r="BQ391" s="5">
        <v>1.1317999999999999</v>
      </c>
      <c r="BR391" s="5">
        <v>3.2159</v>
      </c>
      <c r="BS391" s="5">
        <v>3.2159</v>
      </c>
      <c r="BT391" s="5">
        <v>3.2159</v>
      </c>
      <c r="BU391" s="5">
        <v>0</v>
      </c>
      <c r="BV391" s="5"/>
      <c r="BW391" s="5"/>
      <c r="BX391" s="5"/>
      <c r="BY391" s="5"/>
      <c r="BZ391" s="5"/>
      <c r="CA391" s="5"/>
      <c r="CB391" s="105" t="s">
        <v>14</v>
      </c>
      <c r="CC391" s="106">
        <f>S391</f>
        <v>0.1515</v>
      </c>
      <c r="CD391" s="93">
        <f>AK391</f>
        <v>0</v>
      </c>
      <c r="CE391" s="107">
        <f>BE391</f>
        <v>0</v>
      </c>
      <c r="CF391" s="16">
        <f t="shared" si="104"/>
        <v>0</v>
      </c>
    </row>
    <row r="392" spans="1:85" ht="14.5" x14ac:dyDescent="0.35">
      <c r="A392" s="91" t="s">
        <v>165</v>
      </c>
      <c r="B392" s="91" t="s">
        <v>66</v>
      </c>
      <c r="C392" s="91">
        <v>405</v>
      </c>
      <c r="D392" s="91">
        <v>4534</v>
      </c>
      <c r="E392" s="91" t="str">
        <f t="shared" si="103"/>
        <v>AUXILIAR DE FROTAS4534405</v>
      </c>
      <c r="F392" s="91" t="s">
        <v>982</v>
      </c>
      <c r="G392" s="91" t="s">
        <v>33</v>
      </c>
      <c r="H392" s="91" t="s">
        <v>1065</v>
      </c>
      <c r="I392" s="91" t="s">
        <v>166</v>
      </c>
      <c r="J392" s="91" t="s">
        <v>1133</v>
      </c>
      <c r="K392" s="102" t="s">
        <v>167</v>
      </c>
      <c r="L392" s="104">
        <v>0.95</v>
      </c>
      <c r="M392" s="104">
        <v>3.3142999999999998</v>
      </c>
      <c r="N392" s="104">
        <v>6.0301999999999998</v>
      </c>
      <c r="O392" s="103">
        <v>8.7142999999999997</v>
      </c>
      <c r="P392" s="103">
        <v>8.8483999999999998</v>
      </c>
      <c r="Q392" s="103">
        <v>13.8817</v>
      </c>
      <c r="R392" s="103">
        <v>13.4817</v>
      </c>
      <c r="S392" s="103">
        <v>13.4817</v>
      </c>
      <c r="T392" s="103">
        <v>12.566599999999999</v>
      </c>
      <c r="U392" s="103">
        <v>12.833299999999999</v>
      </c>
      <c r="V392" s="103">
        <v>10.4841</v>
      </c>
      <c r="W392" s="103">
        <v>8.6682000000000006</v>
      </c>
      <c r="X392" s="103">
        <v>7.2864000000000004</v>
      </c>
      <c r="Y392" s="103">
        <v>7.2864000000000004</v>
      </c>
      <c r="Z392" s="103">
        <v>2.8386999999999998</v>
      </c>
      <c r="AA392" s="103">
        <v>3.3372000000000002</v>
      </c>
      <c r="AB392" s="103">
        <v>2.0228999999999999</v>
      </c>
      <c r="AC392" s="103">
        <v>0.23880000000000001</v>
      </c>
      <c r="AD392" s="103">
        <v>0</v>
      </c>
      <c r="AE392" s="103">
        <v>9.8000000000000004E-2</v>
      </c>
      <c r="AF392" s="103">
        <v>1.2964</v>
      </c>
      <c r="AG392" s="103">
        <v>1.3305</v>
      </c>
      <c r="AH392" s="103">
        <v>1.6304000000000001</v>
      </c>
      <c r="AI392" s="103">
        <v>2.5137</v>
      </c>
      <c r="AJ392" s="103">
        <v>3.2000000000000001E-2</v>
      </c>
      <c r="AK392" s="103">
        <v>3.2000000000000001E-2</v>
      </c>
      <c r="AL392" s="103">
        <v>3.2644000000000002</v>
      </c>
      <c r="AM392" s="103">
        <v>4.1444999999999999</v>
      </c>
      <c r="AN392" s="103">
        <v>1.7793000000000001</v>
      </c>
      <c r="AO392" s="103">
        <v>4.1094999999999997</v>
      </c>
      <c r="AP392" s="103">
        <v>2.8927</v>
      </c>
      <c r="AQ392" s="103">
        <v>0.57679999999999998</v>
      </c>
      <c r="AR392" s="103">
        <v>0</v>
      </c>
      <c r="AS392" s="103">
        <v>0.35830000000000001</v>
      </c>
      <c r="AT392" s="103">
        <v>0.65810000000000002</v>
      </c>
      <c r="AU392" s="103">
        <v>0.30659999999999998</v>
      </c>
      <c r="AV392" s="103">
        <v>2.1999999999999999E-2</v>
      </c>
      <c r="AW392" s="103">
        <v>2.2984</v>
      </c>
      <c r="AX392" s="103">
        <v>3.1143000000000001</v>
      </c>
      <c r="AY392" s="103">
        <v>4.4294000000000002</v>
      </c>
      <c r="AZ392" s="103">
        <v>1.4294</v>
      </c>
      <c r="BA392" s="103">
        <v>1.212</v>
      </c>
      <c r="BB392" s="103">
        <v>6.2E-2</v>
      </c>
      <c r="BC392" s="103">
        <v>9.5299999999999996E-2</v>
      </c>
      <c r="BD392" s="103">
        <v>0.27779999999999999</v>
      </c>
      <c r="BE392" s="103">
        <v>1.04E-2</v>
      </c>
      <c r="BF392" s="103">
        <v>0.82550000000000001</v>
      </c>
      <c r="BG392" s="103">
        <v>4.6723999999999997</v>
      </c>
      <c r="BH392" s="103">
        <v>4.6534000000000004</v>
      </c>
      <c r="BI392" s="103">
        <v>5.7548000000000004</v>
      </c>
      <c r="BJ392" s="103">
        <v>0.53659999999999997</v>
      </c>
      <c r="BK392" s="5">
        <v>0.76990000000000003</v>
      </c>
      <c r="BL392" s="5">
        <v>0.51980000000000004</v>
      </c>
      <c r="BM392" s="5">
        <v>0.75229999999999997</v>
      </c>
      <c r="BN392" s="5">
        <v>1.1348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/>
      <c r="BW392" s="5"/>
      <c r="BX392" s="5"/>
      <c r="BY392" s="5"/>
      <c r="BZ392" s="5"/>
      <c r="CA392" s="5"/>
      <c r="CB392" s="105" t="s">
        <v>14</v>
      </c>
      <c r="CC392" s="15">
        <f>M392</f>
        <v>3.3142999999999998</v>
      </c>
      <c r="CD392" s="16">
        <f>AC392</f>
        <v>0.23880000000000001</v>
      </c>
      <c r="CE392" s="133">
        <f>AV392</f>
        <v>2.1999999999999999E-2</v>
      </c>
      <c r="CF392" s="16">
        <f>BO392</f>
        <v>0</v>
      </c>
      <c r="CG392" s="93">
        <f>BU392</f>
        <v>0</v>
      </c>
    </row>
    <row r="393" spans="1:85" ht="14.5" x14ac:dyDescent="0.35">
      <c r="A393" s="91" t="s">
        <v>160</v>
      </c>
      <c r="B393" s="91" t="s">
        <v>49</v>
      </c>
      <c r="C393" s="91">
        <v>599</v>
      </c>
      <c r="D393" s="91">
        <v>3507</v>
      </c>
      <c r="E393" s="91" t="str">
        <f t="shared" si="103"/>
        <v>MOTORISTA ENTREGADOR ABASTECEDOR3507599</v>
      </c>
      <c r="F393" s="91" t="s">
        <v>982</v>
      </c>
      <c r="G393" s="91" t="s">
        <v>50</v>
      </c>
      <c r="H393" s="91" t="s">
        <v>51</v>
      </c>
      <c r="I393" s="91" t="s">
        <v>61</v>
      </c>
      <c r="J393" s="91" t="s">
        <v>1133</v>
      </c>
      <c r="K393" s="102" t="s">
        <v>53</v>
      </c>
      <c r="L393" s="103">
        <v>0</v>
      </c>
      <c r="M393" s="104">
        <v>30.808399999999999</v>
      </c>
      <c r="N393" s="103">
        <v>0</v>
      </c>
      <c r="O393" s="103">
        <v>18.026599999999998</v>
      </c>
      <c r="P393" s="103">
        <v>18.026599999999998</v>
      </c>
      <c r="Q393" s="103">
        <v>11.358499999999999</v>
      </c>
      <c r="R393" s="103">
        <v>11.358499999999999</v>
      </c>
      <c r="S393" s="103">
        <v>11.358499999999999</v>
      </c>
      <c r="T393" s="103">
        <v>0</v>
      </c>
      <c r="U393" s="103">
        <v>0</v>
      </c>
      <c r="V393" s="103">
        <v>0</v>
      </c>
      <c r="W393" s="103">
        <v>0</v>
      </c>
      <c r="X393" s="103">
        <v>0.82940000000000003</v>
      </c>
      <c r="Y393" s="103">
        <v>0.82940000000000003</v>
      </c>
      <c r="Z393" s="103">
        <v>0.82940000000000003</v>
      </c>
      <c r="AA393" s="103">
        <v>1.5968</v>
      </c>
      <c r="AB393" s="103">
        <v>0.7802</v>
      </c>
      <c r="AC393" s="103">
        <v>0.59609999999999996</v>
      </c>
      <c r="AD393" s="103">
        <v>0</v>
      </c>
      <c r="AE393" s="103">
        <v>0</v>
      </c>
      <c r="AF393" s="103">
        <v>0</v>
      </c>
      <c r="AG393" s="103">
        <v>0</v>
      </c>
      <c r="AH393" s="103">
        <v>0.43149999999999999</v>
      </c>
      <c r="AI393" s="103">
        <v>1.7974000000000001</v>
      </c>
      <c r="AJ393" s="103">
        <v>2.1488999999999998</v>
      </c>
      <c r="AK393" s="103">
        <v>2.1488999999999998</v>
      </c>
      <c r="AL393" s="103">
        <v>1.4158999999999999</v>
      </c>
      <c r="AM393" s="103">
        <v>0</v>
      </c>
      <c r="AN393" s="103">
        <v>0</v>
      </c>
      <c r="AO393" s="103">
        <v>0</v>
      </c>
      <c r="AP393" s="103">
        <v>0.61880000000000002</v>
      </c>
      <c r="AQ393" s="103">
        <v>0.61880000000000002</v>
      </c>
      <c r="AR393" s="103">
        <v>0</v>
      </c>
      <c r="AS393" s="103">
        <v>0</v>
      </c>
      <c r="AT393" s="103">
        <v>2.5533000000000001</v>
      </c>
      <c r="AU393" s="103">
        <v>3.6198999999999999</v>
      </c>
      <c r="AV393" s="103">
        <v>3.8691</v>
      </c>
      <c r="AW393" s="103">
        <v>5.6197999999999997</v>
      </c>
      <c r="AX393" s="103">
        <v>8.2871000000000006</v>
      </c>
      <c r="AY393" s="103">
        <v>12.0688</v>
      </c>
      <c r="AZ393" s="103">
        <v>14.001300000000001</v>
      </c>
      <c r="BA393" s="103">
        <v>14.001300000000001</v>
      </c>
      <c r="BB393" s="103">
        <v>14.385400000000001</v>
      </c>
      <c r="BC393" s="103">
        <v>16.2179</v>
      </c>
      <c r="BD393" s="103">
        <v>16.2179</v>
      </c>
      <c r="BE393" s="103">
        <v>18.200500000000002</v>
      </c>
      <c r="BF393" s="103">
        <v>3.6650999999999998</v>
      </c>
      <c r="BG393" s="103">
        <v>7.3483999999999998</v>
      </c>
      <c r="BH393" s="103">
        <v>8.4324999999999992</v>
      </c>
      <c r="BI393" s="103">
        <v>15.480700000000001</v>
      </c>
      <c r="BJ393" s="103">
        <v>15.763999999999999</v>
      </c>
      <c r="BK393" s="5">
        <v>21.329699999999999</v>
      </c>
      <c r="BL393" s="5">
        <v>26.696200000000001</v>
      </c>
      <c r="BM393" s="5">
        <v>28.2288</v>
      </c>
      <c r="BN393" s="5">
        <v>28.978100000000001</v>
      </c>
      <c r="BO393" s="5">
        <v>32.447800000000001</v>
      </c>
      <c r="BP393" s="5">
        <v>35.514400000000002</v>
      </c>
      <c r="BQ393" s="5">
        <v>35.581099999999999</v>
      </c>
      <c r="BR393" s="5">
        <v>39.280999999999999</v>
      </c>
      <c r="BS393" s="5">
        <v>40.414400000000001</v>
      </c>
      <c r="BT393" s="5">
        <v>34.414400000000001</v>
      </c>
      <c r="BU393" s="5">
        <v>37.881</v>
      </c>
      <c r="BV393" s="5"/>
      <c r="BW393" s="5"/>
      <c r="BX393" s="5"/>
      <c r="BY393" s="5"/>
      <c r="BZ393" s="5"/>
      <c r="CA393" s="5"/>
      <c r="CB393" s="105" t="s">
        <v>14</v>
      </c>
      <c r="CC393" s="106">
        <f>S393</f>
        <v>11.358499999999999</v>
      </c>
      <c r="CD393" s="93">
        <f>AK393</f>
        <v>2.1488999999999998</v>
      </c>
      <c r="CE393" s="107">
        <f>BE393</f>
        <v>18.200500000000002</v>
      </c>
      <c r="CF393" s="16">
        <f>BU393</f>
        <v>37.881</v>
      </c>
    </row>
    <row r="394" spans="1:85" ht="14.5" x14ac:dyDescent="0.35">
      <c r="A394" s="91" t="s">
        <v>885</v>
      </c>
      <c r="B394" s="91" t="s">
        <v>870</v>
      </c>
      <c r="C394" s="91">
        <v>153</v>
      </c>
      <c r="D394" s="91">
        <v>1302</v>
      </c>
      <c r="E394" s="91" t="str">
        <f t="shared" si="103"/>
        <v>ALMOXARIFE JR1302153</v>
      </c>
      <c r="F394" s="91" t="s">
        <v>982</v>
      </c>
      <c r="G394" s="91" t="s">
        <v>33</v>
      </c>
      <c r="H394" s="91" t="s">
        <v>1065</v>
      </c>
      <c r="I394" s="91" t="s">
        <v>868</v>
      </c>
      <c r="J394" s="91" t="s">
        <v>1134</v>
      </c>
      <c r="K394" s="102" t="s">
        <v>1423</v>
      </c>
      <c r="L394" s="104">
        <v>0</v>
      </c>
      <c r="M394" s="104">
        <v>2.0196999999999998</v>
      </c>
      <c r="N394" s="104">
        <v>2.8483000000000001</v>
      </c>
      <c r="O394" s="103">
        <v>4.9641000000000002</v>
      </c>
      <c r="P394" s="103">
        <v>5.7965999999999998</v>
      </c>
      <c r="Q394" s="103">
        <v>5.0609999999999999</v>
      </c>
      <c r="R394" s="103">
        <v>4.9935</v>
      </c>
      <c r="S394" s="103">
        <v>4.9935</v>
      </c>
      <c r="T394" s="103">
        <v>5.7751000000000001</v>
      </c>
      <c r="U394" s="103">
        <v>8.3218999999999994</v>
      </c>
      <c r="V394" s="103">
        <v>9.0051000000000005</v>
      </c>
      <c r="W394" s="103">
        <v>11.2707</v>
      </c>
      <c r="X394" s="103">
        <v>6.9680999999999997</v>
      </c>
      <c r="Y394" s="103">
        <v>6.9680999999999997</v>
      </c>
      <c r="Z394" s="103">
        <v>12.0959</v>
      </c>
      <c r="AA394" s="103">
        <v>1.6601999999999999</v>
      </c>
      <c r="AB394" s="103">
        <v>2.5244</v>
      </c>
      <c r="AC394" s="103">
        <v>3.1395</v>
      </c>
      <c r="AD394" s="103">
        <v>0</v>
      </c>
      <c r="AE394" s="103">
        <v>0</v>
      </c>
      <c r="AF394" s="103">
        <v>0</v>
      </c>
      <c r="AG394" s="103">
        <v>0</v>
      </c>
      <c r="AH394" s="103">
        <v>0</v>
      </c>
      <c r="AI394" s="103">
        <v>0</v>
      </c>
      <c r="AJ394" s="103">
        <v>0</v>
      </c>
      <c r="AK394" s="103">
        <v>0</v>
      </c>
      <c r="AL394" s="103">
        <v>0.30370000000000003</v>
      </c>
      <c r="AM394" s="103">
        <v>0.65049999999999997</v>
      </c>
      <c r="AN394" s="103">
        <v>8.2900000000000001E-2</v>
      </c>
      <c r="AO394" s="103">
        <v>2.3304</v>
      </c>
      <c r="AP394" s="103">
        <v>1.5629</v>
      </c>
      <c r="AQ394" s="103">
        <v>0.6462</v>
      </c>
      <c r="AR394" s="103">
        <v>0</v>
      </c>
      <c r="AS394" s="103">
        <v>0</v>
      </c>
      <c r="AT394" s="103">
        <v>0</v>
      </c>
      <c r="AU394" s="103">
        <v>0</v>
      </c>
      <c r="AV394" s="103">
        <v>0</v>
      </c>
      <c r="AW394" s="103">
        <v>0.49840000000000001</v>
      </c>
      <c r="AX394" s="103">
        <v>0</v>
      </c>
      <c r="AY394" s="103">
        <v>0</v>
      </c>
      <c r="AZ394" s="103">
        <v>0</v>
      </c>
      <c r="BA394" s="103">
        <v>4.4299999999999999E-2</v>
      </c>
      <c r="BB394" s="103">
        <v>0.2276</v>
      </c>
      <c r="BC394" s="103">
        <v>0.94350000000000001</v>
      </c>
      <c r="BD394" s="103">
        <v>0</v>
      </c>
      <c r="BE394" s="103">
        <v>0</v>
      </c>
      <c r="BF394" s="103">
        <v>0</v>
      </c>
      <c r="BG394" s="103">
        <v>0</v>
      </c>
      <c r="BH394" s="103">
        <v>0</v>
      </c>
      <c r="BI394" s="103">
        <v>0</v>
      </c>
      <c r="BJ394" s="103">
        <v>0</v>
      </c>
      <c r="BK394" s="5">
        <v>0</v>
      </c>
      <c r="BL394" s="5">
        <v>2.1678000000000002</v>
      </c>
      <c r="BM394" s="5">
        <v>1.8821000000000001</v>
      </c>
      <c r="BN394" s="5">
        <v>0.5988</v>
      </c>
      <c r="BO394" s="5">
        <v>0.4647</v>
      </c>
      <c r="BP394" s="5">
        <v>0.46429999999999999</v>
      </c>
      <c r="BQ394" s="5">
        <v>0.14610000000000001</v>
      </c>
      <c r="BR394" s="5">
        <v>1.0285</v>
      </c>
      <c r="BS394" s="5">
        <v>0.76180000000000003</v>
      </c>
      <c r="BT394" s="5">
        <v>1.0935999999999999</v>
      </c>
      <c r="BU394" s="5">
        <v>1.9927999999999999</v>
      </c>
      <c r="BV394" s="5"/>
      <c r="BW394" s="5"/>
      <c r="BX394" s="5"/>
      <c r="BY394" s="5"/>
      <c r="BZ394" s="5"/>
      <c r="CA394" s="5"/>
      <c r="CB394" s="105" t="s">
        <v>14</v>
      </c>
      <c r="CC394" s="15">
        <f>M394</f>
        <v>2.0196999999999998</v>
      </c>
      <c r="CD394" s="16">
        <f>AC394</f>
        <v>3.1395</v>
      </c>
      <c r="CE394" s="133">
        <f>AV394</f>
        <v>0</v>
      </c>
      <c r="CF394" s="16">
        <f>BO394</f>
        <v>0.4647</v>
      </c>
      <c r="CG394" s="93">
        <f>BU394</f>
        <v>1.9927999999999999</v>
      </c>
    </row>
    <row r="395" spans="1:85" ht="14.5" x14ac:dyDescent="0.35">
      <c r="A395" s="91" t="s">
        <v>911</v>
      </c>
      <c r="B395" s="91" t="s">
        <v>867</v>
      </c>
      <c r="C395" s="91">
        <v>405</v>
      </c>
      <c r="D395" s="91">
        <v>1303</v>
      </c>
      <c r="E395" s="91" t="str">
        <f t="shared" si="103"/>
        <v>LIDER EXPEDIÇÃO1303405</v>
      </c>
      <c r="F395" s="91" t="s">
        <v>982</v>
      </c>
      <c r="G395" s="91" t="s">
        <v>50</v>
      </c>
      <c r="H395" s="91" t="s">
        <v>1065</v>
      </c>
      <c r="I395" s="91" t="s">
        <v>472</v>
      </c>
      <c r="J395" s="91" t="s">
        <v>1134</v>
      </c>
      <c r="K395" s="102" t="s">
        <v>470</v>
      </c>
      <c r="L395" s="104">
        <v>17.021899999999999</v>
      </c>
      <c r="M395" s="104">
        <v>14.9711</v>
      </c>
      <c r="N395" s="104">
        <v>0.40600000000000003</v>
      </c>
      <c r="O395" s="103">
        <v>1.8227</v>
      </c>
      <c r="P395" s="103">
        <v>3.0901000000000001</v>
      </c>
      <c r="Q395" s="103">
        <v>4.3567999999999998</v>
      </c>
      <c r="R395" s="103">
        <v>1.6409</v>
      </c>
      <c r="S395" s="103">
        <v>1.6409</v>
      </c>
      <c r="T395" s="103">
        <v>0</v>
      </c>
      <c r="U395" s="103">
        <v>0</v>
      </c>
      <c r="V395" s="103">
        <v>0</v>
      </c>
      <c r="W395" s="103">
        <v>0</v>
      </c>
      <c r="X395" s="103">
        <v>0</v>
      </c>
      <c r="Y395" s="103">
        <v>0</v>
      </c>
      <c r="Z395" s="103">
        <v>6.9626999999999999</v>
      </c>
      <c r="AA395" s="103">
        <v>8.9284999999999997</v>
      </c>
      <c r="AB395" s="103">
        <v>8.6618999999999993</v>
      </c>
      <c r="AC395" s="103">
        <v>10.912599999999999</v>
      </c>
      <c r="AD395" s="103">
        <v>7.1307999999999998</v>
      </c>
      <c r="AE395" s="103">
        <v>2.399</v>
      </c>
      <c r="AF395" s="103">
        <v>1.0330999999999999</v>
      </c>
      <c r="AG395" s="103">
        <v>2.3997999999999999</v>
      </c>
      <c r="AH395" s="103">
        <v>0.8831</v>
      </c>
      <c r="AI395" s="103">
        <v>1.9663999999999999</v>
      </c>
      <c r="AJ395" s="103">
        <v>0</v>
      </c>
      <c r="AK395" s="103">
        <v>0</v>
      </c>
      <c r="AL395" s="103">
        <v>3.4847999999999999</v>
      </c>
      <c r="AM395" s="103">
        <v>3.6181000000000001</v>
      </c>
      <c r="AN395" s="103">
        <v>0</v>
      </c>
      <c r="AO395" s="103">
        <v>0.53480000000000005</v>
      </c>
      <c r="AP395" s="103">
        <v>0.70140000000000002</v>
      </c>
      <c r="AQ395" s="103">
        <v>0.70140000000000002</v>
      </c>
      <c r="AR395" s="103">
        <v>1.0013000000000001</v>
      </c>
      <c r="AS395" s="103">
        <v>5.484</v>
      </c>
      <c r="AT395" s="103">
        <v>1.1999</v>
      </c>
      <c r="AU395" s="103">
        <v>1.1999</v>
      </c>
      <c r="AV395" s="103">
        <v>1.1999</v>
      </c>
      <c r="AW395" s="103">
        <v>1.1999</v>
      </c>
      <c r="AX395" s="103">
        <v>1.1999</v>
      </c>
      <c r="AY395" s="103">
        <v>1.0999000000000001</v>
      </c>
      <c r="AZ395" s="103">
        <v>1.4325000000000001</v>
      </c>
      <c r="BA395" s="103">
        <v>0.99839999999999995</v>
      </c>
      <c r="BB395" s="103">
        <v>1.4317</v>
      </c>
      <c r="BC395" s="103">
        <v>1.5484</v>
      </c>
      <c r="BD395" s="103">
        <v>0.73099999999999998</v>
      </c>
      <c r="BE395" s="103">
        <v>0.98099999999999998</v>
      </c>
      <c r="BF395" s="103">
        <v>0.83260000000000001</v>
      </c>
      <c r="BG395" s="103">
        <v>3.6006999999999998</v>
      </c>
      <c r="BH395" s="103">
        <v>0</v>
      </c>
      <c r="BI395" s="103">
        <v>0</v>
      </c>
      <c r="BJ395" s="103">
        <v>0.97050000000000003</v>
      </c>
      <c r="BK395" s="5">
        <v>1.4545999999999999</v>
      </c>
      <c r="BL395" s="5">
        <v>1.7362</v>
      </c>
      <c r="BM395" s="5">
        <v>3.1194999999999999</v>
      </c>
      <c r="BN395" s="5">
        <v>4.7534999999999998</v>
      </c>
      <c r="BO395" s="5">
        <v>3.9845999999999999</v>
      </c>
      <c r="BP395" s="5">
        <v>3.4512999999999998</v>
      </c>
      <c r="BQ395" s="5">
        <v>3.9346000000000001</v>
      </c>
      <c r="BR395" s="5">
        <v>0.56789999999999996</v>
      </c>
      <c r="BS395" s="5">
        <v>1.8027</v>
      </c>
      <c r="BT395" s="5">
        <v>1.7353000000000001</v>
      </c>
      <c r="BU395" s="5">
        <v>3.0345</v>
      </c>
      <c r="BV395" s="5"/>
      <c r="BW395" s="5"/>
      <c r="BX395" s="5"/>
      <c r="BY395" s="5"/>
      <c r="BZ395" s="5"/>
      <c r="CA395" s="5"/>
      <c r="CB395" s="105" t="s">
        <v>14</v>
      </c>
      <c r="CC395" s="106">
        <f t="shared" ref="CC395:CC400" si="105">S395</f>
        <v>1.6409</v>
      </c>
      <c r="CD395" s="93">
        <f t="shared" ref="CD395:CD400" si="106">AK395</f>
        <v>0</v>
      </c>
      <c r="CE395" s="107">
        <f t="shared" ref="CE395:CE400" si="107">BE395</f>
        <v>0.98099999999999998</v>
      </c>
      <c r="CF395" s="16">
        <f t="shared" ref="CF395:CF400" si="108">BU395</f>
        <v>3.0345</v>
      </c>
    </row>
    <row r="396" spans="1:85" ht="14.5" x14ac:dyDescent="0.35">
      <c r="A396" s="91" t="s">
        <v>918</v>
      </c>
      <c r="B396" s="91" t="s">
        <v>896</v>
      </c>
      <c r="C396" s="91">
        <v>153</v>
      </c>
      <c r="D396" s="91">
        <v>1307</v>
      </c>
      <c r="E396" s="91" t="str">
        <f t="shared" si="103"/>
        <v>OPERADOR EMPILHADEIRA1307153</v>
      </c>
      <c r="F396" s="91" t="s">
        <v>982</v>
      </c>
      <c r="G396" s="91" t="s">
        <v>336</v>
      </c>
      <c r="H396" s="91" t="s">
        <v>1065</v>
      </c>
      <c r="I396" s="91" t="s">
        <v>880</v>
      </c>
      <c r="J396" s="91" t="s">
        <v>1134</v>
      </c>
      <c r="K396" s="102" t="s">
        <v>1423</v>
      </c>
      <c r="L396" s="103">
        <v>0</v>
      </c>
      <c r="M396" s="104">
        <v>3.133</v>
      </c>
      <c r="N396" s="103">
        <v>0</v>
      </c>
      <c r="O396" s="103">
        <v>4.8982000000000001</v>
      </c>
      <c r="P396" s="103">
        <v>4.7481999999999998</v>
      </c>
      <c r="Q396" s="103">
        <v>4.8155999999999999</v>
      </c>
      <c r="R396" s="103">
        <v>4.9322999999999997</v>
      </c>
      <c r="S396" s="103">
        <v>4.9322999999999997</v>
      </c>
      <c r="T396" s="103">
        <v>0.2341</v>
      </c>
      <c r="U396" s="103">
        <v>1.1167</v>
      </c>
      <c r="V396" s="103">
        <v>0</v>
      </c>
      <c r="W396" s="103">
        <v>0</v>
      </c>
      <c r="X396" s="103">
        <v>0</v>
      </c>
      <c r="Y396" s="103">
        <v>0</v>
      </c>
      <c r="Z396" s="103">
        <v>0</v>
      </c>
      <c r="AA396" s="103">
        <v>0</v>
      </c>
      <c r="AB396" s="103">
        <v>0</v>
      </c>
      <c r="AC396" s="103">
        <v>0</v>
      </c>
      <c r="AD396" s="103">
        <v>0</v>
      </c>
      <c r="AE396" s="103">
        <v>0</v>
      </c>
      <c r="AF396" s="103">
        <v>0</v>
      </c>
      <c r="AG396" s="103">
        <v>0</v>
      </c>
      <c r="AH396" s="103">
        <v>0</v>
      </c>
      <c r="AI396" s="103">
        <v>0</v>
      </c>
      <c r="AJ396" s="103">
        <v>0</v>
      </c>
      <c r="AK396" s="103">
        <v>0</v>
      </c>
      <c r="AL396" s="103">
        <v>0.3659</v>
      </c>
      <c r="AM396" s="103">
        <v>0.94850000000000001</v>
      </c>
      <c r="AN396" s="103">
        <v>0.9819</v>
      </c>
      <c r="AO396" s="103">
        <v>0</v>
      </c>
      <c r="AP396" s="103">
        <v>0.70150000000000001</v>
      </c>
      <c r="AQ396" s="103">
        <v>0.70150000000000001</v>
      </c>
      <c r="AR396" s="103">
        <v>1.5485</v>
      </c>
      <c r="AS396" s="103">
        <v>0</v>
      </c>
      <c r="AT396" s="103">
        <v>0</v>
      </c>
      <c r="AU396" s="103">
        <v>0</v>
      </c>
      <c r="AV396" s="103">
        <v>0</v>
      </c>
      <c r="AW396" s="103">
        <v>0</v>
      </c>
      <c r="AX396" s="103">
        <v>0</v>
      </c>
      <c r="AY396" s="103">
        <v>0</v>
      </c>
      <c r="AZ396" s="103">
        <v>0</v>
      </c>
      <c r="BA396" s="103">
        <v>0</v>
      </c>
      <c r="BB396" s="103">
        <v>0</v>
      </c>
      <c r="BC396" s="103">
        <v>0</v>
      </c>
      <c r="BD396" s="103">
        <v>0</v>
      </c>
      <c r="BE396" s="103">
        <v>0</v>
      </c>
      <c r="BF396" s="103">
        <v>0.2515</v>
      </c>
      <c r="BG396" s="103">
        <v>0</v>
      </c>
      <c r="BH396" s="103">
        <v>0</v>
      </c>
      <c r="BI396" s="103">
        <v>0</v>
      </c>
      <c r="BJ396" s="103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/>
      <c r="BW396" s="5"/>
      <c r="BX396" s="5"/>
      <c r="BY396" s="5"/>
      <c r="BZ396" s="5"/>
      <c r="CA396" s="5"/>
      <c r="CB396" s="105" t="s">
        <v>14</v>
      </c>
      <c r="CC396" s="106">
        <f t="shared" si="105"/>
        <v>4.9322999999999997</v>
      </c>
      <c r="CD396" s="93">
        <f t="shared" si="106"/>
        <v>0</v>
      </c>
      <c r="CE396" s="107">
        <f t="shared" si="107"/>
        <v>0</v>
      </c>
      <c r="CF396" s="16">
        <f t="shared" si="108"/>
        <v>0</v>
      </c>
    </row>
    <row r="397" spans="1:85" ht="14.5" x14ac:dyDescent="0.35">
      <c r="A397" s="91" t="s">
        <v>1259</v>
      </c>
      <c r="B397" s="91" t="s">
        <v>194</v>
      </c>
      <c r="C397" s="91">
        <v>599</v>
      </c>
      <c r="D397" s="91">
        <v>3506</v>
      </c>
      <c r="E397" s="91" t="str">
        <f t="shared" si="103"/>
        <v>AJUDANTE ENTREGA3506599</v>
      </c>
      <c r="F397" s="91" t="s">
        <v>982</v>
      </c>
      <c r="G397" s="91" t="s">
        <v>43</v>
      </c>
      <c r="H397" s="91" t="s">
        <v>51</v>
      </c>
      <c r="I397" s="91" t="s">
        <v>107</v>
      </c>
      <c r="J397" s="91" t="str">
        <f>VLOOKUP(E397,$E$4:$K$1111,6,0)</f>
        <v>DISTRIBUIÇÃO</v>
      </c>
      <c r="K397" s="102" t="s">
        <v>1425</v>
      </c>
      <c r="L397" s="103">
        <v>0</v>
      </c>
      <c r="M397" s="103">
        <v>0</v>
      </c>
      <c r="N397" s="103">
        <v>0</v>
      </c>
      <c r="O397" s="103">
        <v>0</v>
      </c>
      <c r="P397" s="103">
        <v>0</v>
      </c>
      <c r="Q397" s="103">
        <v>0</v>
      </c>
      <c r="R397" s="103">
        <v>0</v>
      </c>
      <c r="S397" s="103">
        <v>0</v>
      </c>
      <c r="T397" s="103">
        <v>0</v>
      </c>
      <c r="U397" s="103">
        <v>0</v>
      </c>
      <c r="V397" s="103">
        <v>0</v>
      </c>
      <c r="W397" s="103">
        <v>0</v>
      </c>
      <c r="X397" s="103">
        <v>0</v>
      </c>
      <c r="Y397" s="103">
        <v>0</v>
      </c>
      <c r="Z397" s="103">
        <v>0</v>
      </c>
      <c r="AA397" s="103">
        <v>0</v>
      </c>
      <c r="AB397" s="103">
        <v>0</v>
      </c>
      <c r="AC397" s="103">
        <v>0</v>
      </c>
      <c r="AD397" s="103">
        <v>0</v>
      </c>
      <c r="AE397" s="103">
        <v>0</v>
      </c>
      <c r="AF397" s="103">
        <v>0</v>
      </c>
      <c r="AG397" s="103">
        <v>0</v>
      </c>
      <c r="AH397" s="103">
        <v>0</v>
      </c>
      <c r="AI397" s="103">
        <v>0</v>
      </c>
      <c r="AJ397" s="103">
        <v>0</v>
      </c>
      <c r="AK397" s="103">
        <v>0</v>
      </c>
      <c r="AL397" s="103">
        <v>0</v>
      </c>
      <c r="AM397" s="103">
        <v>0</v>
      </c>
      <c r="AN397" s="103">
        <v>0</v>
      </c>
      <c r="AO397" s="103">
        <v>0</v>
      </c>
      <c r="AP397" s="103">
        <v>0</v>
      </c>
      <c r="AQ397" s="103">
        <v>0</v>
      </c>
      <c r="AR397" s="103">
        <v>1.2181999999999999</v>
      </c>
      <c r="AS397" s="103">
        <v>0.35149999999999998</v>
      </c>
      <c r="AT397" s="103">
        <v>1.4007000000000001</v>
      </c>
      <c r="AU397" s="103">
        <v>2.9998999999999998</v>
      </c>
      <c r="AV397" s="103">
        <v>4.1999000000000004</v>
      </c>
      <c r="AW397" s="103">
        <v>9.9149999999999991</v>
      </c>
      <c r="AX397" s="103">
        <v>15.446</v>
      </c>
      <c r="AY397" s="103">
        <v>18.412500000000001</v>
      </c>
      <c r="AZ397" s="103">
        <v>20.395</v>
      </c>
      <c r="BA397" s="103">
        <v>21.978300000000001</v>
      </c>
      <c r="BB397" s="103">
        <v>22.5442</v>
      </c>
      <c r="BC397" s="103">
        <v>22.577500000000001</v>
      </c>
      <c r="BD397" s="103">
        <v>23.6282</v>
      </c>
      <c r="BE397" s="103">
        <v>24.4115</v>
      </c>
      <c r="BF397" s="103">
        <v>4.0824999999999996</v>
      </c>
      <c r="BG397" s="103">
        <v>3.5657999999999999</v>
      </c>
      <c r="BH397" s="103">
        <v>5.7317</v>
      </c>
      <c r="BI397" s="103">
        <v>4.8316999999999997</v>
      </c>
      <c r="BJ397" s="103">
        <v>6.3316999999999997</v>
      </c>
      <c r="BK397" s="5">
        <v>1.0317000000000001</v>
      </c>
      <c r="BL397" s="5">
        <v>5.5445000000000002</v>
      </c>
      <c r="BM397" s="5">
        <v>10.724</v>
      </c>
      <c r="BN397" s="5">
        <v>14.8725</v>
      </c>
      <c r="BO397" s="5">
        <v>16.3035</v>
      </c>
      <c r="BP397" s="5">
        <v>19.9694</v>
      </c>
      <c r="BQ397" s="5">
        <v>20.869399999999999</v>
      </c>
      <c r="BR397" s="5">
        <v>27.935199999999998</v>
      </c>
      <c r="BS397" s="5">
        <v>29.668500000000002</v>
      </c>
      <c r="BT397" s="5">
        <v>31.3843</v>
      </c>
      <c r="BU397" s="5">
        <v>28.350999999999999</v>
      </c>
      <c r="BV397" s="5"/>
      <c r="BW397" s="5"/>
      <c r="BX397" s="5"/>
      <c r="BY397" s="5"/>
      <c r="BZ397" s="5"/>
      <c r="CA397" s="5"/>
      <c r="CB397" s="105" t="s">
        <v>14</v>
      </c>
      <c r="CC397" s="106">
        <f t="shared" si="105"/>
        <v>0</v>
      </c>
      <c r="CD397" s="93">
        <f t="shared" si="106"/>
        <v>0</v>
      </c>
      <c r="CE397" s="107">
        <f t="shared" si="107"/>
        <v>24.4115</v>
      </c>
      <c r="CF397" s="16">
        <f t="shared" si="108"/>
        <v>28.350999999999999</v>
      </c>
    </row>
    <row r="398" spans="1:85" ht="14.5" x14ac:dyDescent="0.35">
      <c r="A398" s="91" t="s">
        <v>1278</v>
      </c>
      <c r="B398" s="91" t="s">
        <v>40</v>
      </c>
      <c r="C398" s="91">
        <v>568</v>
      </c>
      <c r="D398" s="91">
        <v>3506</v>
      </c>
      <c r="E398" s="91" t="str">
        <f t="shared" si="103"/>
        <v>MOTORISTA SUPLENTE3506568</v>
      </c>
      <c r="F398" s="91" t="s">
        <v>982</v>
      </c>
      <c r="G398" s="91" t="s">
        <v>43</v>
      </c>
      <c r="H398" s="91" t="s">
        <v>34</v>
      </c>
      <c r="I398" s="91" t="s">
        <v>107</v>
      </c>
      <c r="J398" s="91" t="s">
        <v>1133</v>
      </c>
      <c r="K398" s="102" t="s">
        <v>1425</v>
      </c>
      <c r="L398" s="103">
        <v>0</v>
      </c>
      <c r="M398" s="103">
        <v>0</v>
      </c>
      <c r="N398" s="103">
        <v>0</v>
      </c>
      <c r="O398" s="103">
        <v>0</v>
      </c>
      <c r="P398" s="103">
        <v>0</v>
      </c>
      <c r="Q398" s="103">
        <v>0</v>
      </c>
      <c r="R398" s="103">
        <v>0</v>
      </c>
      <c r="S398" s="103">
        <v>0</v>
      </c>
      <c r="T398" s="103">
        <v>0</v>
      </c>
      <c r="U398" s="103">
        <v>0</v>
      </c>
      <c r="V398" s="103">
        <v>0</v>
      </c>
      <c r="W398" s="103">
        <v>0</v>
      </c>
      <c r="X398" s="103">
        <v>0</v>
      </c>
      <c r="Y398" s="103">
        <v>0</v>
      </c>
      <c r="Z398" s="103">
        <v>0</v>
      </c>
      <c r="AA398" s="103">
        <v>0</v>
      </c>
      <c r="AB398" s="103">
        <v>0</v>
      </c>
      <c r="AC398" s="103">
        <v>0</v>
      </c>
      <c r="AD398" s="103">
        <v>0</v>
      </c>
      <c r="AE398" s="103">
        <v>0</v>
      </c>
      <c r="AF398" s="103">
        <v>0</v>
      </c>
      <c r="AG398" s="103">
        <v>0</v>
      </c>
      <c r="AH398" s="103">
        <v>0</v>
      </c>
      <c r="AI398" s="103">
        <v>0</v>
      </c>
      <c r="AJ398" s="103">
        <v>0</v>
      </c>
      <c r="AK398" s="103">
        <v>0</v>
      </c>
      <c r="AL398" s="103">
        <v>0</v>
      </c>
      <c r="AM398" s="103">
        <v>0</v>
      </c>
      <c r="AN398" s="103">
        <v>0</v>
      </c>
      <c r="AO398" s="103">
        <v>0</v>
      </c>
      <c r="AP398" s="103">
        <v>0</v>
      </c>
      <c r="AQ398" s="103">
        <v>0</v>
      </c>
      <c r="AR398" s="103">
        <v>0</v>
      </c>
      <c r="AS398" s="103">
        <v>0</v>
      </c>
      <c r="AT398" s="103">
        <v>2.2665999999999999</v>
      </c>
      <c r="AU398" s="103">
        <v>3.6166</v>
      </c>
      <c r="AV398" s="103">
        <v>0.29920000000000002</v>
      </c>
      <c r="AW398" s="103">
        <v>7.8135000000000003</v>
      </c>
      <c r="AX398" s="103">
        <v>12.045999999999999</v>
      </c>
      <c r="AY398" s="103">
        <v>13.260400000000001</v>
      </c>
      <c r="AZ398" s="103">
        <v>13.260400000000001</v>
      </c>
      <c r="BA398" s="103">
        <v>13.260400000000001</v>
      </c>
      <c r="BB398" s="103">
        <v>14.9937</v>
      </c>
      <c r="BC398" s="103">
        <v>15.909599999999999</v>
      </c>
      <c r="BD398" s="103">
        <v>15.260400000000001</v>
      </c>
      <c r="BE398" s="103">
        <v>14.7104</v>
      </c>
      <c r="BF398" s="103">
        <v>0</v>
      </c>
      <c r="BG398" s="103">
        <v>0</v>
      </c>
      <c r="BH398" s="103">
        <v>0</v>
      </c>
      <c r="BI398" s="103">
        <v>0</v>
      </c>
      <c r="BJ398" s="103">
        <v>0</v>
      </c>
      <c r="BK398" s="5">
        <v>8.0100000000000005E-2</v>
      </c>
      <c r="BL398" s="5">
        <v>0.61029999999999995</v>
      </c>
      <c r="BM398" s="5">
        <v>1.9088000000000001</v>
      </c>
      <c r="BN398" s="5">
        <v>5.0731000000000002</v>
      </c>
      <c r="BO398" s="5">
        <v>5.3563000000000001</v>
      </c>
      <c r="BP398" s="5">
        <v>7.4706000000000001</v>
      </c>
      <c r="BQ398" s="5">
        <v>9.5023999999999997</v>
      </c>
      <c r="BR398" s="5">
        <v>11.0501</v>
      </c>
      <c r="BS398" s="5">
        <v>11.449199999999999</v>
      </c>
      <c r="BT398" s="5">
        <v>12.799200000000001</v>
      </c>
      <c r="BU398" s="5">
        <v>14.564299999999999</v>
      </c>
      <c r="BV398" s="5"/>
      <c r="BW398" s="5"/>
      <c r="BX398" s="5"/>
      <c r="BY398" s="5"/>
      <c r="BZ398" s="5"/>
      <c r="CA398" s="5"/>
      <c r="CB398" s="105" t="s">
        <v>14</v>
      </c>
      <c r="CC398" s="106">
        <f t="shared" si="105"/>
        <v>0</v>
      </c>
      <c r="CD398" s="93">
        <f t="shared" si="106"/>
        <v>0</v>
      </c>
      <c r="CE398" s="107">
        <f t="shared" si="107"/>
        <v>14.7104</v>
      </c>
      <c r="CF398" s="16">
        <f t="shared" si="108"/>
        <v>14.564299999999999</v>
      </c>
    </row>
    <row r="399" spans="1:85" ht="14.5" x14ac:dyDescent="0.35">
      <c r="A399" s="91" t="s">
        <v>1293</v>
      </c>
      <c r="B399" s="91" t="s">
        <v>49</v>
      </c>
      <c r="C399" s="91">
        <v>599</v>
      </c>
      <c r="D399" s="91">
        <v>3506</v>
      </c>
      <c r="E399" s="91" t="str">
        <f t="shared" si="103"/>
        <v>MOTORISTA ENTREGADOR ABASTECEDOR3506599</v>
      </c>
      <c r="F399" s="91" t="s">
        <v>982</v>
      </c>
      <c r="G399" s="91" t="s">
        <v>43</v>
      </c>
      <c r="H399" s="91" t="s">
        <v>51</v>
      </c>
      <c r="I399" s="91" t="s">
        <v>107</v>
      </c>
      <c r="J399" s="91" t="s">
        <v>1133</v>
      </c>
      <c r="K399" s="102" t="s">
        <v>1425</v>
      </c>
      <c r="L399" s="103">
        <v>0</v>
      </c>
      <c r="M399" s="103">
        <v>0</v>
      </c>
      <c r="N399" s="103">
        <v>0</v>
      </c>
      <c r="O399" s="103">
        <v>0</v>
      </c>
      <c r="P399" s="103">
        <v>0</v>
      </c>
      <c r="Q399" s="103">
        <v>0</v>
      </c>
      <c r="R399" s="103">
        <v>0</v>
      </c>
      <c r="S399" s="103">
        <v>0</v>
      </c>
      <c r="T399" s="103">
        <v>0</v>
      </c>
      <c r="U399" s="103">
        <v>0</v>
      </c>
      <c r="V399" s="103">
        <v>0</v>
      </c>
      <c r="W399" s="103">
        <v>0</v>
      </c>
      <c r="X399" s="103">
        <v>0</v>
      </c>
      <c r="Y399" s="103">
        <v>0</v>
      </c>
      <c r="Z399" s="103">
        <v>0</v>
      </c>
      <c r="AA399" s="103">
        <v>0</v>
      </c>
      <c r="AB399" s="103">
        <v>0</v>
      </c>
      <c r="AC399" s="103">
        <v>0</v>
      </c>
      <c r="AD399" s="103">
        <v>0</v>
      </c>
      <c r="AE399" s="103">
        <v>0</v>
      </c>
      <c r="AF399" s="103">
        <v>0</v>
      </c>
      <c r="AG399" s="103">
        <v>0</v>
      </c>
      <c r="AH399" s="103">
        <v>0</v>
      </c>
      <c r="AI399" s="103">
        <v>0</v>
      </c>
      <c r="AJ399" s="103">
        <v>0</v>
      </c>
      <c r="AK399" s="103">
        <v>0</v>
      </c>
      <c r="AL399" s="103">
        <v>0</v>
      </c>
      <c r="AM399" s="103">
        <v>0</v>
      </c>
      <c r="AN399" s="103">
        <v>0</v>
      </c>
      <c r="AO399" s="103">
        <v>0</v>
      </c>
      <c r="AP399" s="103">
        <v>0</v>
      </c>
      <c r="AQ399" s="103">
        <v>0</v>
      </c>
      <c r="AR399" s="103">
        <v>0</v>
      </c>
      <c r="AS399" s="103">
        <v>0</v>
      </c>
      <c r="AT399" s="103">
        <v>0</v>
      </c>
      <c r="AU399" s="103">
        <v>0.63329999999999997</v>
      </c>
      <c r="AV399" s="103">
        <v>1.1333</v>
      </c>
      <c r="AW399" s="103">
        <v>3.8984000000000001</v>
      </c>
      <c r="AX399" s="103">
        <v>7.0134999999999996</v>
      </c>
      <c r="AY399" s="103">
        <v>7.0134999999999996</v>
      </c>
      <c r="AZ399" s="103">
        <v>7.0134999999999996</v>
      </c>
      <c r="BA399" s="103">
        <v>7.0134999999999996</v>
      </c>
      <c r="BB399" s="103">
        <v>7.0134999999999996</v>
      </c>
      <c r="BC399" s="103">
        <v>7.0134999999999996</v>
      </c>
      <c r="BD399" s="103">
        <v>7.0134999999999996</v>
      </c>
      <c r="BE399" s="103">
        <v>7.0134999999999996</v>
      </c>
      <c r="BF399" s="103">
        <v>0</v>
      </c>
      <c r="BG399" s="103">
        <v>0</v>
      </c>
      <c r="BH399" s="103">
        <v>0.1159</v>
      </c>
      <c r="BI399" s="103">
        <v>1.8976999999999999</v>
      </c>
      <c r="BJ399" s="103">
        <v>5.0801999999999996</v>
      </c>
      <c r="BK399" s="5">
        <v>5.1294000000000004</v>
      </c>
      <c r="BL399" s="5">
        <v>7.5785999999999998</v>
      </c>
      <c r="BM399" s="5">
        <v>10.776999999999999</v>
      </c>
      <c r="BN399" s="5">
        <v>14.110300000000001</v>
      </c>
      <c r="BO399" s="5">
        <v>16.125399999999999</v>
      </c>
      <c r="BP399" s="5">
        <v>18.9754</v>
      </c>
      <c r="BQ399" s="5">
        <v>18.9754</v>
      </c>
      <c r="BR399" s="5">
        <v>11.642099999999999</v>
      </c>
      <c r="BS399" s="5">
        <v>11.642099999999999</v>
      </c>
      <c r="BT399" s="5">
        <v>11.642099999999999</v>
      </c>
      <c r="BU399" s="5">
        <v>13.2072</v>
      </c>
      <c r="BV399" s="5"/>
      <c r="BW399" s="5"/>
      <c r="BX399" s="5"/>
      <c r="BY399" s="5"/>
      <c r="BZ399" s="5"/>
      <c r="CA399" s="5"/>
      <c r="CB399" s="105" t="s">
        <v>14</v>
      </c>
      <c r="CC399" s="106">
        <f t="shared" si="105"/>
        <v>0</v>
      </c>
      <c r="CD399" s="93">
        <f t="shared" si="106"/>
        <v>0</v>
      </c>
      <c r="CE399" s="107">
        <f t="shared" si="107"/>
        <v>7.0134999999999996</v>
      </c>
      <c r="CF399" s="16">
        <f t="shared" si="108"/>
        <v>13.2072</v>
      </c>
    </row>
    <row r="400" spans="1:85" ht="14.5" x14ac:dyDescent="0.35">
      <c r="A400" s="91" t="s">
        <v>921</v>
      </c>
      <c r="B400" s="91" t="s">
        <v>479</v>
      </c>
      <c r="C400" s="91">
        <v>405</v>
      </c>
      <c r="D400" s="91">
        <v>3520</v>
      </c>
      <c r="E400" s="91" t="str">
        <f t="shared" si="103"/>
        <v>AJUDANTE EXPEDICAO AGENCIA3520405</v>
      </c>
      <c r="F400" s="91" t="s">
        <v>982</v>
      </c>
      <c r="G400" s="91" t="s">
        <v>58</v>
      </c>
      <c r="H400" s="91" t="s">
        <v>1065</v>
      </c>
      <c r="I400" s="91" t="s">
        <v>59</v>
      </c>
      <c r="J400" s="91" t="s">
        <v>1134</v>
      </c>
      <c r="K400" s="102" t="s">
        <v>470</v>
      </c>
      <c r="L400" s="104">
        <v>31.537700000000001</v>
      </c>
      <c r="M400" s="104">
        <v>32.854399999999998</v>
      </c>
      <c r="N400" s="104">
        <v>43.337600000000002</v>
      </c>
      <c r="O400" s="103">
        <v>43.337600000000002</v>
      </c>
      <c r="P400" s="103">
        <v>43.337600000000002</v>
      </c>
      <c r="Q400" s="103">
        <v>43.337600000000002</v>
      </c>
      <c r="R400" s="103">
        <v>46.169400000000003</v>
      </c>
      <c r="S400" s="103">
        <v>46.169400000000003</v>
      </c>
      <c r="T400" s="103">
        <v>0</v>
      </c>
      <c r="U400" s="103">
        <v>5.8339999999999996</v>
      </c>
      <c r="V400" s="103">
        <v>7.1170999999999998</v>
      </c>
      <c r="W400" s="103">
        <v>9.4003999999999994</v>
      </c>
      <c r="X400" s="103">
        <v>15.0002</v>
      </c>
      <c r="Y400" s="103">
        <v>15.0002</v>
      </c>
      <c r="Z400" s="103">
        <v>19.850100000000001</v>
      </c>
      <c r="AA400" s="103">
        <v>25.15</v>
      </c>
      <c r="AB400" s="103">
        <v>28.484100000000002</v>
      </c>
      <c r="AC400" s="103">
        <v>36.232500000000002</v>
      </c>
      <c r="AD400" s="103">
        <v>39.348300000000002</v>
      </c>
      <c r="AE400" s="103">
        <v>35.549100000000003</v>
      </c>
      <c r="AF400" s="103">
        <v>35.549100000000003</v>
      </c>
      <c r="AG400" s="103">
        <v>35.549100000000003</v>
      </c>
      <c r="AH400" s="103">
        <v>35.549100000000003</v>
      </c>
      <c r="AI400" s="103">
        <v>35.549100000000003</v>
      </c>
      <c r="AJ400" s="103">
        <v>35.549100000000003</v>
      </c>
      <c r="AK400" s="103">
        <v>35.549100000000003</v>
      </c>
      <c r="AL400" s="103">
        <v>0</v>
      </c>
      <c r="AM400" s="103">
        <v>0</v>
      </c>
      <c r="AN400" s="103">
        <v>0</v>
      </c>
      <c r="AO400" s="103">
        <v>0</v>
      </c>
      <c r="AP400" s="103">
        <v>0.76490000000000002</v>
      </c>
      <c r="AQ400" s="103">
        <v>0.76490000000000002</v>
      </c>
      <c r="AR400" s="103">
        <v>0</v>
      </c>
      <c r="AS400" s="103">
        <v>0</v>
      </c>
      <c r="AT400" s="103">
        <v>0</v>
      </c>
      <c r="AU400" s="103">
        <v>0</v>
      </c>
      <c r="AV400" s="103">
        <v>0</v>
      </c>
      <c r="AW400" s="103">
        <v>0</v>
      </c>
      <c r="AX400" s="103">
        <v>2.2885</v>
      </c>
      <c r="AY400" s="103">
        <v>5.2210999999999999</v>
      </c>
      <c r="AZ400" s="103">
        <v>5.6211000000000002</v>
      </c>
      <c r="BA400" s="103">
        <v>5.6211000000000002</v>
      </c>
      <c r="BB400" s="103">
        <v>5.6211000000000002</v>
      </c>
      <c r="BC400" s="103">
        <v>5.6211000000000002</v>
      </c>
      <c r="BD400" s="103">
        <v>0.33860000000000001</v>
      </c>
      <c r="BE400" s="103">
        <v>1.0886</v>
      </c>
      <c r="BF400" s="103">
        <v>2.6985000000000001</v>
      </c>
      <c r="BG400" s="103">
        <v>5.8818000000000001</v>
      </c>
      <c r="BH400" s="103">
        <v>7.3818000000000001</v>
      </c>
      <c r="BI400" s="103">
        <v>10.815099999999999</v>
      </c>
      <c r="BJ400" s="103">
        <v>3.6659000000000002</v>
      </c>
      <c r="BK400" s="5">
        <v>4.3151000000000002</v>
      </c>
      <c r="BL400" s="5">
        <v>6.5650000000000004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/>
      <c r="BW400" s="5"/>
      <c r="BX400" s="5"/>
      <c r="BY400" s="5"/>
      <c r="BZ400" s="5"/>
      <c r="CA400" s="5"/>
      <c r="CB400" s="105" t="s">
        <v>14</v>
      </c>
      <c r="CC400" s="106">
        <f t="shared" si="105"/>
        <v>46.169400000000003</v>
      </c>
      <c r="CD400" s="93">
        <f t="shared" si="106"/>
        <v>35.549100000000003</v>
      </c>
      <c r="CE400" s="107">
        <f t="shared" si="107"/>
        <v>1.0886</v>
      </c>
      <c r="CF400" s="16">
        <f t="shared" si="108"/>
        <v>0</v>
      </c>
    </row>
    <row r="401" spans="1:85" ht="14.5" x14ac:dyDescent="0.35">
      <c r="A401" s="91" t="s">
        <v>496</v>
      </c>
      <c r="B401" s="91" t="s">
        <v>479</v>
      </c>
      <c r="C401" s="91">
        <v>405</v>
      </c>
      <c r="D401" s="91">
        <v>4513</v>
      </c>
      <c r="E401" s="91" t="str">
        <f t="shared" si="103"/>
        <v>AJUDANTE EXPEDICAO AGENCIA4513405</v>
      </c>
      <c r="F401" s="91" t="s">
        <v>982</v>
      </c>
      <c r="G401" s="91" t="s">
        <v>33</v>
      </c>
      <c r="H401" s="91" t="s">
        <v>1065</v>
      </c>
      <c r="I401" s="91" t="s">
        <v>170</v>
      </c>
      <c r="J401" s="91" t="s">
        <v>1134</v>
      </c>
      <c r="K401" s="102" t="s">
        <v>487</v>
      </c>
      <c r="L401" s="104">
        <v>0</v>
      </c>
      <c r="M401" s="104">
        <v>47.860999999999997</v>
      </c>
      <c r="N401" s="104">
        <v>3.0141</v>
      </c>
      <c r="O401" s="103">
        <v>4.4481000000000002</v>
      </c>
      <c r="P401" s="103">
        <v>4.6479999999999997</v>
      </c>
      <c r="Q401" s="103">
        <v>3.6987999999999999</v>
      </c>
      <c r="R401" s="103">
        <v>3.5329000000000002</v>
      </c>
      <c r="S401" s="103">
        <v>3.5329000000000002</v>
      </c>
      <c r="T401" s="103">
        <v>4.1313000000000004</v>
      </c>
      <c r="U401" s="103">
        <v>4.3654000000000002</v>
      </c>
      <c r="V401" s="103">
        <v>1.1661999999999999</v>
      </c>
      <c r="W401" s="103">
        <v>2.9464000000000001</v>
      </c>
      <c r="X401" s="103">
        <v>2.2107999999999999</v>
      </c>
      <c r="Y401" s="103">
        <v>2.2107999999999999</v>
      </c>
      <c r="Z401" s="103">
        <v>2.1949000000000001</v>
      </c>
      <c r="AA401" s="103">
        <v>1.7607999999999999</v>
      </c>
      <c r="AB401" s="103">
        <v>0.19570000000000001</v>
      </c>
      <c r="AC401" s="103">
        <v>0.41089999999999999</v>
      </c>
      <c r="AD401" s="103">
        <v>0</v>
      </c>
      <c r="AE401" s="103">
        <v>0</v>
      </c>
      <c r="AF401" s="103">
        <v>0</v>
      </c>
      <c r="AG401" s="103">
        <v>0</v>
      </c>
      <c r="AH401" s="103">
        <v>0</v>
      </c>
      <c r="AI401" s="103">
        <v>0</v>
      </c>
      <c r="AJ401" s="103">
        <v>0.2006</v>
      </c>
      <c r="AK401" s="103">
        <v>0.2006</v>
      </c>
      <c r="AL401" s="103">
        <v>0</v>
      </c>
      <c r="AM401" s="103">
        <v>0</v>
      </c>
      <c r="AN401" s="103">
        <v>0</v>
      </c>
      <c r="AO401" s="103">
        <v>0</v>
      </c>
      <c r="AP401" s="103">
        <v>0.78139999999999998</v>
      </c>
      <c r="AQ401" s="103">
        <v>0.78139999999999998</v>
      </c>
      <c r="AR401" s="103">
        <v>0</v>
      </c>
      <c r="AS401" s="103">
        <v>2.8299999999999999E-2</v>
      </c>
      <c r="AT401" s="103">
        <v>2.8299999999999999E-2</v>
      </c>
      <c r="AU401" s="103">
        <v>0</v>
      </c>
      <c r="AV401" s="103">
        <v>0</v>
      </c>
      <c r="AW401" s="103">
        <v>0</v>
      </c>
      <c r="AX401" s="103">
        <v>0</v>
      </c>
      <c r="AY401" s="103">
        <v>0</v>
      </c>
      <c r="AZ401" s="103">
        <v>0</v>
      </c>
      <c r="BA401" s="103">
        <v>0</v>
      </c>
      <c r="BB401" s="103">
        <v>0</v>
      </c>
      <c r="BC401" s="103">
        <v>0</v>
      </c>
      <c r="BD401" s="103">
        <v>0.49619999999999997</v>
      </c>
      <c r="BE401" s="103">
        <v>0</v>
      </c>
      <c r="BF401" s="103">
        <v>2.8612000000000002</v>
      </c>
      <c r="BG401" s="103">
        <v>7.0762</v>
      </c>
      <c r="BH401" s="103">
        <v>6.1920999999999999</v>
      </c>
      <c r="BI401" s="103">
        <v>11.226100000000001</v>
      </c>
      <c r="BJ401" s="103">
        <v>9.0913000000000004</v>
      </c>
      <c r="BK401" s="5">
        <v>1.6420999999999999</v>
      </c>
      <c r="BL401" s="5">
        <v>1.9269000000000001</v>
      </c>
      <c r="BM401" s="5">
        <v>6.1800000000000001E-2</v>
      </c>
      <c r="BN401" s="5">
        <v>2.161</v>
      </c>
      <c r="BO401" s="5">
        <v>2.9935999999999998</v>
      </c>
      <c r="BP401" s="5">
        <v>2.7324999999999999</v>
      </c>
      <c r="BQ401" s="5">
        <v>3.7332000000000001</v>
      </c>
      <c r="BR401" s="5">
        <v>4.8658000000000001</v>
      </c>
      <c r="BS401" s="5">
        <v>5.7499000000000002</v>
      </c>
      <c r="BT401" s="5">
        <v>0</v>
      </c>
      <c r="BU401" s="5">
        <v>0</v>
      </c>
      <c r="BV401" s="5"/>
      <c r="BW401" s="5"/>
      <c r="BX401" s="5"/>
      <c r="BY401" s="5"/>
      <c r="BZ401" s="5"/>
      <c r="CA401" s="5"/>
      <c r="CB401" s="105" t="s">
        <v>14</v>
      </c>
      <c r="CC401" s="15">
        <f>M401</f>
        <v>47.860999999999997</v>
      </c>
      <c r="CD401" s="16">
        <f>AC401</f>
        <v>0.41089999999999999</v>
      </c>
      <c r="CE401" s="133">
        <f>AV401</f>
        <v>0</v>
      </c>
      <c r="CF401" s="16">
        <f>BO401</f>
        <v>2.9935999999999998</v>
      </c>
      <c r="CG401" s="93">
        <f>BU401</f>
        <v>0</v>
      </c>
    </row>
    <row r="402" spans="1:85" ht="14.5" x14ac:dyDescent="0.35">
      <c r="A402" s="91" t="s">
        <v>507</v>
      </c>
      <c r="B402" s="91" t="s">
        <v>479</v>
      </c>
      <c r="C402" s="91">
        <v>405</v>
      </c>
      <c r="D402" s="91">
        <v>3518</v>
      </c>
      <c r="E402" s="91" t="str">
        <f t="shared" si="103"/>
        <v>AJUDANTE EXPEDICAO AGENCIA3518405</v>
      </c>
      <c r="F402" s="91" t="s">
        <v>982</v>
      </c>
      <c r="G402" s="91" t="s">
        <v>43</v>
      </c>
      <c r="H402" s="91" t="s">
        <v>1065</v>
      </c>
      <c r="I402" s="91" t="s">
        <v>172</v>
      </c>
      <c r="J402" s="91" t="s">
        <v>1134</v>
      </c>
      <c r="K402" s="102" t="s">
        <v>487</v>
      </c>
      <c r="L402" s="104">
        <v>24.5532</v>
      </c>
      <c r="M402" s="104">
        <v>19.105499999999999</v>
      </c>
      <c r="N402" s="104">
        <v>19.052299999999999</v>
      </c>
      <c r="O402" s="103">
        <v>19.335599999999999</v>
      </c>
      <c r="P402" s="103">
        <v>21.0181</v>
      </c>
      <c r="Q402" s="103">
        <v>22.268000000000001</v>
      </c>
      <c r="R402" s="103">
        <v>24.3672</v>
      </c>
      <c r="S402" s="103">
        <v>24.3672</v>
      </c>
      <c r="T402" s="103">
        <v>0</v>
      </c>
      <c r="U402" s="103">
        <v>0.44900000000000001</v>
      </c>
      <c r="V402" s="103">
        <v>0.53149999999999997</v>
      </c>
      <c r="W402" s="103">
        <v>0.36480000000000001</v>
      </c>
      <c r="X402" s="103">
        <v>3.4988000000000001</v>
      </c>
      <c r="Y402" s="103">
        <v>3.4988000000000001</v>
      </c>
      <c r="Z402" s="103">
        <v>0</v>
      </c>
      <c r="AA402" s="103">
        <v>0</v>
      </c>
      <c r="AB402" s="103">
        <v>0</v>
      </c>
      <c r="AC402" s="103">
        <v>0</v>
      </c>
      <c r="AD402" s="103">
        <v>0</v>
      </c>
      <c r="AE402" s="103">
        <v>0</v>
      </c>
      <c r="AF402" s="103">
        <v>0</v>
      </c>
      <c r="AG402" s="103">
        <v>0</v>
      </c>
      <c r="AH402" s="103">
        <v>0</v>
      </c>
      <c r="AI402" s="103">
        <v>0</v>
      </c>
      <c r="AJ402" s="103">
        <v>1.0091000000000001</v>
      </c>
      <c r="AK402" s="103">
        <v>1.0091000000000001</v>
      </c>
      <c r="AL402" s="103">
        <v>0</v>
      </c>
      <c r="AM402" s="103">
        <v>0</v>
      </c>
      <c r="AN402" s="103">
        <v>0</v>
      </c>
      <c r="AO402" s="103">
        <v>0.74429999999999996</v>
      </c>
      <c r="AP402" s="103">
        <v>0.60919999999999996</v>
      </c>
      <c r="AQ402" s="103">
        <v>0.79179999999999995</v>
      </c>
      <c r="AR402" s="103">
        <v>3.6402000000000001</v>
      </c>
      <c r="AS402" s="103">
        <v>0</v>
      </c>
      <c r="AT402" s="103">
        <v>0</v>
      </c>
      <c r="AU402" s="103">
        <v>0</v>
      </c>
      <c r="AV402" s="103">
        <v>0</v>
      </c>
      <c r="AW402" s="103">
        <v>0</v>
      </c>
      <c r="AX402" s="103">
        <v>0</v>
      </c>
      <c r="AY402" s="103">
        <v>0</v>
      </c>
      <c r="AZ402" s="103">
        <v>0</v>
      </c>
      <c r="BA402" s="103">
        <v>0</v>
      </c>
      <c r="BB402" s="103">
        <v>0</v>
      </c>
      <c r="BC402" s="103">
        <v>0</v>
      </c>
      <c r="BD402" s="103">
        <v>0</v>
      </c>
      <c r="BE402" s="103">
        <v>0.16969999999999999</v>
      </c>
      <c r="BF402" s="103">
        <v>0</v>
      </c>
      <c r="BG402" s="103">
        <v>0</v>
      </c>
      <c r="BH402" s="103">
        <v>0</v>
      </c>
      <c r="BI402" s="103">
        <v>0</v>
      </c>
      <c r="BJ402" s="103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1.7317</v>
      </c>
      <c r="BR402" s="5">
        <v>4.6990999999999996</v>
      </c>
      <c r="BS402" s="5">
        <v>4.9165000000000001</v>
      </c>
      <c r="BT402" s="5">
        <v>2.5165000000000002</v>
      </c>
      <c r="BU402" s="5">
        <v>3.6164000000000001</v>
      </c>
      <c r="BV402" s="5"/>
      <c r="BW402" s="5"/>
      <c r="BX402" s="5"/>
      <c r="BY402" s="5"/>
      <c r="BZ402" s="5"/>
      <c r="CA402" s="5"/>
      <c r="CB402" s="105" t="s">
        <v>14</v>
      </c>
      <c r="CC402" s="106">
        <f>S402</f>
        <v>24.3672</v>
      </c>
      <c r="CD402" s="93">
        <f>AK402</f>
        <v>1.0091000000000001</v>
      </c>
      <c r="CE402" s="107">
        <f>BE402</f>
        <v>0.16969999999999999</v>
      </c>
      <c r="CF402" s="16">
        <f>BU402</f>
        <v>3.6164000000000001</v>
      </c>
    </row>
    <row r="403" spans="1:85" ht="14.5" x14ac:dyDescent="0.35">
      <c r="A403" s="91" t="s">
        <v>54</v>
      </c>
      <c r="B403" s="91" t="s">
        <v>40</v>
      </c>
      <c r="C403" s="91">
        <v>568</v>
      </c>
      <c r="D403" s="91">
        <v>3503</v>
      </c>
      <c r="E403" s="91" t="str">
        <f t="shared" si="103"/>
        <v>MOTORISTA SUPLENTE3503568</v>
      </c>
      <c r="F403" s="91" t="s">
        <v>982</v>
      </c>
      <c r="G403" s="91" t="s">
        <v>33</v>
      </c>
      <c r="H403" s="91" t="s">
        <v>34</v>
      </c>
      <c r="I403" s="91" t="s">
        <v>35</v>
      </c>
      <c r="J403" s="91" t="s">
        <v>1133</v>
      </c>
      <c r="K403" s="102" t="s">
        <v>1063</v>
      </c>
      <c r="L403" s="103">
        <v>0</v>
      </c>
      <c r="M403" s="104">
        <v>0</v>
      </c>
      <c r="N403" s="103">
        <v>0</v>
      </c>
      <c r="O403" s="103">
        <v>5.468</v>
      </c>
      <c r="P403" s="103">
        <v>5.5347</v>
      </c>
      <c r="Q403" s="103">
        <v>6.8346999999999998</v>
      </c>
      <c r="R403" s="103">
        <v>0</v>
      </c>
      <c r="S403" s="103">
        <v>0</v>
      </c>
      <c r="T403" s="103">
        <v>0</v>
      </c>
      <c r="U403" s="103">
        <v>1.3498000000000001</v>
      </c>
      <c r="V403" s="103">
        <v>3.4165000000000001</v>
      </c>
      <c r="W403" s="103">
        <v>5.6832000000000003</v>
      </c>
      <c r="X403" s="103">
        <v>9.3816000000000006</v>
      </c>
      <c r="Y403" s="103">
        <v>9.3816000000000006</v>
      </c>
      <c r="Z403" s="103">
        <v>13.6967</v>
      </c>
      <c r="AA403" s="103">
        <v>10.979100000000001</v>
      </c>
      <c r="AB403" s="103">
        <v>9.9776000000000007</v>
      </c>
      <c r="AC403" s="103">
        <v>14.726800000000001</v>
      </c>
      <c r="AD403" s="103">
        <v>4.5991</v>
      </c>
      <c r="AE403" s="103">
        <v>9.8148999999999997</v>
      </c>
      <c r="AF403" s="103">
        <v>13.4308</v>
      </c>
      <c r="AG403" s="103">
        <v>13.547499999999999</v>
      </c>
      <c r="AH403" s="103">
        <v>14.8474</v>
      </c>
      <c r="AI403" s="103">
        <v>7.43</v>
      </c>
      <c r="AJ403" s="103">
        <v>2.5474000000000001</v>
      </c>
      <c r="AK403" s="103">
        <v>2.5474000000000001</v>
      </c>
      <c r="AL403" s="103">
        <v>1.5315000000000001</v>
      </c>
      <c r="AM403" s="103">
        <v>3.0314000000000001</v>
      </c>
      <c r="AN403" s="103">
        <v>7.9965999999999999</v>
      </c>
      <c r="AO403" s="103">
        <v>0</v>
      </c>
      <c r="AP403" s="103">
        <v>0.56159999999999999</v>
      </c>
      <c r="AQ403" s="103">
        <v>0.79339999999999999</v>
      </c>
      <c r="AR403" s="103">
        <v>3.7410999999999999</v>
      </c>
      <c r="AS403" s="103">
        <v>10.7567</v>
      </c>
      <c r="AT403" s="103">
        <v>11.3552</v>
      </c>
      <c r="AU403" s="103">
        <v>11.3552</v>
      </c>
      <c r="AV403" s="103">
        <v>5.1538000000000004</v>
      </c>
      <c r="AW403" s="103">
        <v>0</v>
      </c>
      <c r="AX403" s="103">
        <v>0</v>
      </c>
      <c r="AY403" s="103">
        <v>0</v>
      </c>
      <c r="AZ403" s="103">
        <v>0</v>
      </c>
      <c r="BA403" s="103">
        <v>0</v>
      </c>
      <c r="BB403" s="103">
        <v>0</v>
      </c>
      <c r="BC403" s="103">
        <v>0</v>
      </c>
      <c r="BD403" s="103">
        <v>0</v>
      </c>
      <c r="BE403" s="103">
        <v>0</v>
      </c>
      <c r="BF403" s="103">
        <v>0</v>
      </c>
      <c r="BG403" s="103">
        <v>0</v>
      </c>
      <c r="BH403" s="103">
        <v>0</v>
      </c>
      <c r="BI403" s="103">
        <v>0</v>
      </c>
      <c r="BJ403" s="103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/>
      <c r="BW403" s="5"/>
      <c r="BX403" s="5"/>
      <c r="BY403" s="5"/>
      <c r="BZ403" s="5"/>
      <c r="CA403" s="5"/>
      <c r="CB403" s="105" t="s">
        <v>14</v>
      </c>
      <c r="CC403" s="15">
        <f>M403</f>
        <v>0</v>
      </c>
      <c r="CD403" s="16">
        <f>AC403</f>
        <v>14.726800000000001</v>
      </c>
      <c r="CE403" s="133">
        <f>AV403</f>
        <v>5.1538000000000004</v>
      </c>
      <c r="CF403" s="16">
        <f>BO403</f>
        <v>0</v>
      </c>
      <c r="CG403" s="93">
        <f>BU403</f>
        <v>0</v>
      </c>
    </row>
    <row r="404" spans="1:85" ht="14.5" x14ac:dyDescent="0.35">
      <c r="A404" s="91" t="s">
        <v>268</v>
      </c>
      <c r="B404" s="91" t="s">
        <v>194</v>
      </c>
      <c r="C404" s="91">
        <v>599</v>
      </c>
      <c r="D404" s="91">
        <v>3518</v>
      </c>
      <c r="E404" s="91" t="str">
        <f t="shared" si="103"/>
        <v>AJUDANTE ENTREGA3518599</v>
      </c>
      <c r="F404" s="91" t="s">
        <v>982</v>
      </c>
      <c r="G404" s="91" t="s">
        <v>43</v>
      </c>
      <c r="H404" s="91" t="s">
        <v>51</v>
      </c>
      <c r="I404" s="91" t="s">
        <v>172</v>
      </c>
      <c r="J404" s="91" t="s">
        <v>1133</v>
      </c>
      <c r="K404" s="102" t="s">
        <v>1425</v>
      </c>
      <c r="L404" s="103">
        <v>0</v>
      </c>
      <c r="M404" s="104">
        <v>0</v>
      </c>
      <c r="N404" s="103">
        <v>0</v>
      </c>
      <c r="O404" s="103">
        <v>3.6015000000000001</v>
      </c>
      <c r="P404" s="103">
        <v>5.5347999999999997</v>
      </c>
      <c r="Q404" s="103">
        <v>8.5333000000000006</v>
      </c>
      <c r="R404" s="103">
        <v>10.6</v>
      </c>
      <c r="S404" s="103">
        <v>10.6</v>
      </c>
      <c r="T404" s="103">
        <v>0</v>
      </c>
      <c r="U404" s="103">
        <v>0.56669999999999998</v>
      </c>
      <c r="V404" s="103">
        <v>0</v>
      </c>
      <c r="W404" s="103">
        <v>0</v>
      </c>
      <c r="X404" s="103">
        <v>7.4158999999999997</v>
      </c>
      <c r="Y404" s="103">
        <v>7.4158999999999997</v>
      </c>
      <c r="Z404" s="103">
        <v>11.268800000000001</v>
      </c>
      <c r="AA404" s="103">
        <v>16.8687</v>
      </c>
      <c r="AB404" s="103">
        <v>20.7028</v>
      </c>
      <c r="AC404" s="103">
        <v>23.571000000000002</v>
      </c>
      <c r="AD404" s="103">
        <v>24.286899999999999</v>
      </c>
      <c r="AE404" s="103">
        <v>30.271000000000001</v>
      </c>
      <c r="AF404" s="103">
        <v>33.654299999999999</v>
      </c>
      <c r="AG404" s="103">
        <v>33.637599999999999</v>
      </c>
      <c r="AH404" s="103">
        <v>34.920200000000001</v>
      </c>
      <c r="AI404" s="103">
        <v>36.037599999999998</v>
      </c>
      <c r="AJ404" s="103">
        <v>36.5869</v>
      </c>
      <c r="AK404" s="103">
        <v>36.5869</v>
      </c>
      <c r="AL404" s="103">
        <v>1.2674000000000001</v>
      </c>
      <c r="AM404" s="103">
        <v>0</v>
      </c>
      <c r="AN404" s="103">
        <v>0</v>
      </c>
      <c r="AO404" s="103">
        <v>0</v>
      </c>
      <c r="AP404" s="103">
        <v>0</v>
      </c>
      <c r="AQ404" s="103">
        <v>0</v>
      </c>
      <c r="AR404" s="103">
        <v>0</v>
      </c>
      <c r="AS404" s="103">
        <v>0</v>
      </c>
      <c r="AT404" s="103">
        <v>0</v>
      </c>
      <c r="AU404" s="103">
        <v>0</v>
      </c>
      <c r="AV404" s="103">
        <v>0</v>
      </c>
      <c r="AW404" s="103">
        <v>0</v>
      </c>
      <c r="AX404" s="103">
        <v>0</v>
      </c>
      <c r="AY404" s="103">
        <v>0</v>
      </c>
      <c r="AZ404" s="103">
        <v>0</v>
      </c>
      <c r="BA404" s="103">
        <v>0</v>
      </c>
      <c r="BB404" s="103">
        <v>0</v>
      </c>
      <c r="BC404" s="103">
        <v>0</v>
      </c>
      <c r="BD404" s="103">
        <v>0</v>
      </c>
      <c r="BE404" s="103">
        <v>0</v>
      </c>
      <c r="BF404" s="103">
        <v>0</v>
      </c>
      <c r="BG404" s="103">
        <v>0</v>
      </c>
      <c r="BH404" s="103">
        <v>0</v>
      </c>
      <c r="BI404" s="103">
        <v>0</v>
      </c>
      <c r="BJ404" s="103">
        <v>1.5165999999999999</v>
      </c>
      <c r="BK404" s="5">
        <v>0</v>
      </c>
      <c r="BL404" s="5">
        <v>0</v>
      </c>
      <c r="BM404" s="5">
        <v>0.60070000000000001</v>
      </c>
      <c r="BN404" s="5">
        <v>6.9013999999999998</v>
      </c>
      <c r="BO404" s="5">
        <v>11.534700000000001</v>
      </c>
      <c r="BP404" s="5">
        <v>17.518000000000001</v>
      </c>
      <c r="BQ404" s="5">
        <v>18.052099999999999</v>
      </c>
      <c r="BR404" s="5">
        <v>22.552099999999999</v>
      </c>
      <c r="BS404" s="5">
        <v>26.9847</v>
      </c>
      <c r="BT404" s="5">
        <v>28.8188</v>
      </c>
      <c r="BU404" s="5">
        <v>31.7529</v>
      </c>
      <c r="BV404" s="5"/>
      <c r="BW404" s="5"/>
      <c r="BX404" s="5"/>
      <c r="BY404" s="5"/>
      <c r="BZ404" s="5"/>
      <c r="CA404" s="5"/>
      <c r="CB404" s="105" t="s">
        <v>14</v>
      </c>
      <c r="CC404" s="106">
        <f t="shared" ref="CC404:CC420" si="109">S404</f>
        <v>10.6</v>
      </c>
      <c r="CD404" s="93">
        <f t="shared" ref="CD404:CD420" si="110">AK404</f>
        <v>36.5869</v>
      </c>
      <c r="CE404" s="107">
        <f t="shared" ref="CE404:CE420" si="111">BE404</f>
        <v>0</v>
      </c>
      <c r="CF404" s="16">
        <f t="shared" ref="CF404:CF420" si="112">BU404</f>
        <v>31.7529</v>
      </c>
    </row>
    <row r="405" spans="1:85" ht="14.5" x14ac:dyDescent="0.35">
      <c r="A405" s="91" t="s">
        <v>588</v>
      </c>
      <c r="B405" s="91" t="s">
        <v>491</v>
      </c>
      <c r="C405" s="91">
        <v>405</v>
      </c>
      <c r="D405" s="91">
        <v>4540</v>
      </c>
      <c r="E405" s="91" t="str">
        <f t="shared" si="103"/>
        <v>AUXILIAR DISTRIBUIÇÃO4540405</v>
      </c>
      <c r="F405" s="91" t="s">
        <v>982</v>
      </c>
      <c r="G405" s="91" t="s">
        <v>50</v>
      </c>
      <c r="H405" s="91" t="s">
        <v>1065</v>
      </c>
      <c r="I405" s="91" t="s">
        <v>52</v>
      </c>
      <c r="J405" s="91" t="s">
        <v>1134</v>
      </c>
      <c r="K405" s="102" t="s">
        <v>487</v>
      </c>
      <c r="L405" s="104">
        <v>17.919699999999999</v>
      </c>
      <c r="M405" s="104">
        <v>16.337299999999999</v>
      </c>
      <c r="N405" s="104">
        <v>16.116499999999998</v>
      </c>
      <c r="O405" s="103">
        <v>16.516400000000001</v>
      </c>
      <c r="P405" s="103">
        <v>16.566400000000002</v>
      </c>
      <c r="Q405" s="103">
        <v>15.500400000000001</v>
      </c>
      <c r="R405" s="103">
        <v>16.3337</v>
      </c>
      <c r="S405" s="103">
        <v>16.3337</v>
      </c>
      <c r="T405" s="103">
        <v>0</v>
      </c>
      <c r="U405" s="103">
        <v>0.74839999999999995</v>
      </c>
      <c r="V405" s="103">
        <v>0.63239999999999996</v>
      </c>
      <c r="W405" s="103">
        <v>4.9000000000000002E-2</v>
      </c>
      <c r="X405" s="103">
        <v>3.7465999999999999</v>
      </c>
      <c r="Y405" s="103">
        <v>3.7465999999999999</v>
      </c>
      <c r="Z405" s="103">
        <v>6.2797999999999998</v>
      </c>
      <c r="AA405" s="103">
        <v>5.9645999999999999</v>
      </c>
      <c r="AB405" s="103">
        <v>3.2138</v>
      </c>
      <c r="AC405" s="103">
        <v>2.8464</v>
      </c>
      <c r="AD405" s="103">
        <v>2.8464</v>
      </c>
      <c r="AE405" s="103">
        <v>2.8464</v>
      </c>
      <c r="AF405" s="103">
        <v>2.8464</v>
      </c>
      <c r="AG405" s="103">
        <v>2.8464</v>
      </c>
      <c r="AH405" s="103">
        <v>2.8464</v>
      </c>
      <c r="AI405" s="103">
        <v>2.8464</v>
      </c>
      <c r="AJ405" s="103">
        <v>4.048</v>
      </c>
      <c r="AK405" s="103">
        <v>4.048</v>
      </c>
      <c r="AL405" s="103">
        <v>0.68179999999999996</v>
      </c>
      <c r="AM405" s="103">
        <v>1.1811</v>
      </c>
      <c r="AN405" s="103">
        <v>3.6787999999999998</v>
      </c>
      <c r="AO405" s="103">
        <v>3.6787999999999998</v>
      </c>
      <c r="AP405" s="103">
        <v>0.8296</v>
      </c>
      <c r="AQ405" s="103">
        <v>0.8296</v>
      </c>
      <c r="AR405" s="103">
        <v>0.8296</v>
      </c>
      <c r="AS405" s="103">
        <v>0.8296</v>
      </c>
      <c r="AT405" s="103">
        <v>0.8296</v>
      </c>
      <c r="AU405" s="103">
        <v>0.8296</v>
      </c>
      <c r="AV405" s="103">
        <v>0</v>
      </c>
      <c r="AW405" s="103">
        <v>0</v>
      </c>
      <c r="AX405" s="103">
        <v>0</v>
      </c>
      <c r="AY405" s="103">
        <v>0</v>
      </c>
      <c r="AZ405" s="103">
        <v>0</v>
      </c>
      <c r="BA405" s="103">
        <v>0</v>
      </c>
      <c r="BB405" s="103">
        <v>0</v>
      </c>
      <c r="BC405" s="103">
        <v>0</v>
      </c>
      <c r="BD405" s="103">
        <v>0.20699999999999999</v>
      </c>
      <c r="BE405" s="103">
        <v>0.20699999999999999</v>
      </c>
      <c r="BF405" s="103">
        <v>0</v>
      </c>
      <c r="BG405" s="103">
        <v>0</v>
      </c>
      <c r="BH405" s="103">
        <v>0</v>
      </c>
      <c r="BI405" s="103">
        <v>0</v>
      </c>
      <c r="BJ405" s="103">
        <v>0</v>
      </c>
      <c r="BK405" s="5">
        <v>0.26379999999999998</v>
      </c>
      <c r="BL405" s="5">
        <v>0</v>
      </c>
      <c r="BM405" s="5">
        <v>1.3113999999999999</v>
      </c>
      <c r="BN405" s="5">
        <v>4.1605999999999996</v>
      </c>
      <c r="BO405" s="5">
        <v>4.0765000000000002</v>
      </c>
      <c r="BP405" s="5">
        <v>3.4098999999999999</v>
      </c>
      <c r="BQ405" s="5">
        <v>2.2250999999999999</v>
      </c>
      <c r="BR405" s="5">
        <v>3.4908000000000001</v>
      </c>
      <c r="BS405" s="5">
        <v>4.2408000000000001</v>
      </c>
      <c r="BT405" s="5">
        <v>4.0407999999999999</v>
      </c>
      <c r="BU405" s="5">
        <v>2.9552</v>
      </c>
      <c r="BV405" s="5"/>
      <c r="BW405" s="5"/>
      <c r="BX405" s="5"/>
      <c r="BY405" s="5"/>
      <c r="BZ405" s="5"/>
      <c r="CA405" s="5"/>
      <c r="CB405" s="105" t="s">
        <v>14</v>
      </c>
      <c r="CC405" s="106">
        <f t="shared" si="109"/>
        <v>16.3337</v>
      </c>
      <c r="CD405" s="93">
        <f t="shared" si="110"/>
        <v>4.048</v>
      </c>
      <c r="CE405" s="107">
        <f t="shared" si="111"/>
        <v>0.20699999999999999</v>
      </c>
      <c r="CF405" s="16">
        <f t="shared" si="112"/>
        <v>2.9552</v>
      </c>
    </row>
    <row r="406" spans="1:85" ht="14.5" x14ac:dyDescent="0.35">
      <c r="A406" s="91" t="s">
        <v>481</v>
      </c>
      <c r="B406" s="91" t="s">
        <v>482</v>
      </c>
      <c r="C406" s="91">
        <v>405</v>
      </c>
      <c r="D406" s="91">
        <v>1301</v>
      </c>
      <c r="E406" s="91" t="str">
        <f t="shared" si="103"/>
        <v>SUPERVISOR EXPEDICAO B1301405</v>
      </c>
      <c r="F406" s="91" t="s">
        <v>981</v>
      </c>
      <c r="G406" s="91" t="s">
        <v>43</v>
      </c>
      <c r="H406" s="91" t="s">
        <v>1065</v>
      </c>
      <c r="I406" s="91" t="s">
        <v>450</v>
      </c>
      <c r="J406" s="91" t="s">
        <v>1134</v>
      </c>
      <c r="K406" s="102" t="s">
        <v>470</v>
      </c>
      <c r="L406" s="104">
        <v>4.7355999999999998</v>
      </c>
      <c r="M406" s="104">
        <v>3.8856000000000002</v>
      </c>
      <c r="N406" s="104">
        <v>5.8544999999999998</v>
      </c>
      <c r="O406" s="103">
        <v>5.7045000000000003</v>
      </c>
      <c r="P406" s="103">
        <v>6.1212</v>
      </c>
      <c r="Q406" s="103">
        <v>8.0553000000000008</v>
      </c>
      <c r="R406" s="103">
        <v>6.5332999999999997</v>
      </c>
      <c r="S406" s="103">
        <v>6.5332999999999997</v>
      </c>
      <c r="T406" s="103">
        <v>1.2659</v>
      </c>
      <c r="U406" s="103">
        <v>1.9318</v>
      </c>
      <c r="V406" s="103">
        <v>1.0152000000000001</v>
      </c>
      <c r="W406" s="103">
        <v>2.2326000000000001</v>
      </c>
      <c r="X406" s="103">
        <v>0</v>
      </c>
      <c r="Y406" s="103">
        <v>0</v>
      </c>
      <c r="Z406" s="103">
        <v>9.9299999999999999E-2</v>
      </c>
      <c r="AA406" s="103">
        <v>2.6983999999999999</v>
      </c>
      <c r="AB406" s="103">
        <v>5.0983999999999998</v>
      </c>
      <c r="AC406" s="103">
        <v>4.5286999999999997</v>
      </c>
      <c r="AD406" s="103">
        <v>4.7946</v>
      </c>
      <c r="AE406" s="103">
        <v>4.4612999999999996</v>
      </c>
      <c r="AF406" s="103">
        <v>4.6113</v>
      </c>
      <c r="AG406" s="103">
        <v>4.6113</v>
      </c>
      <c r="AH406" s="103">
        <v>3.4946000000000002</v>
      </c>
      <c r="AI406" s="103">
        <v>3.4946000000000002</v>
      </c>
      <c r="AJ406" s="103">
        <v>0</v>
      </c>
      <c r="AK406" s="103">
        <v>0</v>
      </c>
      <c r="AL406" s="103">
        <v>0</v>
      </c>
      <c r="AM406" s="103">
        <v>8.8000000000000007</v>
      </c>
      <c r="AN406" s="103">
        <v>0.8</v>
      </c>
      <c r="AO406" s="103">
        <v>0.8</v>
      </c>
      <c r="AP406" s="103">
        <v>0.88329999999999997</v>
      </c>
      <c r="AQ406" s="103">
        <v>0.88329999999999997</v>
      </c>
      <c r="AR406" s="103">
        <v>0.88329999999999997</v>
      </c>
      <c r="AS406" s="103">
        <v>0</v>
      </c>
      <c r="AT406" s="103">
        <v>0</v>
      </c>
      <c r="AU406" s="103">
        <v>0</v>
      </c>
      <c r="AV406" s="103">
        <v>0</v>
      </c>
      <c r="AW406" s="103">
        <v>0</v>
      </c>
      <c r="AX406" s="103">
        <v>1.0006999999999999</v>
      </c>
      <c r="AY406" s="103">
        <v>0</v>
      </c>
      <c r="AZ406" s="103">
        <v>0</v>
      </c>
      <c r="BA406" s="103">
        <v>0</v>
      </c>
      <c r="BB406" s="103">
        <v>6.9999999999999999E-4</v>
      </c>
      <c r="BC406" s="103">
        <v>0</v>
      </c>
      <c r="BD406" s="103">
        <v>0</v>
      </c>
      <c r="BE406" s="103">
        <v>1.8100000000000002E-2</v>
      </c>
      <c r="BF406" s="103">
        <v>0</v>
      </c>
      <c r="BG406" s="103">
        <v>0</v>
      </c>
      <c r="BH406" s="103">
        <v>1.67E-2</v>
      </c>
      <c r="BI406" s="103">
        <v>9.3325999999999993</v>
      </c>
      <c r="BJ406" s="103">
        <v>0.33260000000000001</v>
      </c>
      <c r="BK406" s="5">
        <v>0.33260000000000001</v>
      </c>
      <c r="BL406" s="5">
        <v>0.33260000000000001</v>
      </c>
      <c r="BM406" s="5">
        <v>0.33260000000000001</v>
      </c>
      <c r="BN406" s="5">
        <v>0.33260000000000001</v>
      </c>
      <c r="BO406" s="5">
        <v>0.33260000000000001</v>
      </c>
      <c r="BP406" s="5">
        <v>0.33260000000000001</v>
      </c>
      <c r="BQ406" s="5">
        <v>0.33260000000000001</v>
      </c>
      <c r="BR406" s="5">
        <v>0.33260000000000001</v>
      </c>
      <c r="BS406" s="5">
        <v>0.33260000000000001</v>
      </c>
      <c r="BT406" s="5">
        <v>0.33260000000000001</v>
      </c>
      <c r="BU406" s="5">
        <v>13.6159</v>
      </c>
      <c r="BV406" s="5"/>
      <c r="BW406" s="5"/>
      <c r="BX406" s="5"/>
      <c r="BY406" s="5"/>
      <c r="BZ406" s="5"/>
      <c r="CA406" s="5"/>
      <c r="CB406" s="105" t="s">
        <v>14</v>
      </c>
      <c r="CC406" s="106">
        <f t="shared" si="109"/>
        <v>6.5332999999999997</v>
      </c>
      <c r="CD406" s="93">
        <f t="shared" si="110"/>
        <v>0</v>
      </c>
      <c r="CE406" s="107">
        <f t="shared" si="111"/>
        <v>1.8100000000000002E-2</v>
      </c>
      <c r="CF406" s="16">
        <f t="shared" si="112"/>
        <v>13.6159</v>
      </c>
    </row>
    <row r="407" spans="1:85" ht="14.5" x14ac:dyDescent="0.35">
      <c r="A407" s="91" t="s">
        <v>15</v>
      </c>
      <c r="B407" s="91" t="s">
        <v>16</v>
      </c>
      <c r="C407" s="91">
        <v>404</v>
      </c>
      <c r="D407" s="91">
        <v>1990</v>
      </c>
      <c r="E407" s="91" t="str">
        <f t="shared" si="103"/>
        <v>AUXILIAR ADMINISTRATIVO C1990404</v>
      </c>
      <c r="F407" s="91" t="s">
        <v>980</v>
      </c>
      <c r="G407" s="91" t="s">
        <v>12</v>
      </c>
      <c r="H407" s="91" t="s">
        <v>1065</v>
      </c>
      <c r="I407" s="91" t="s">
        <v>13</v>
      </c>
      <c r="J407" s="91" t="s">
        <v>1134</v>
      </c>
      <c r="K407" s="102" t="s">
        <v>1316</v>
      </c>
      <c r="L407" s="104">
        <v>20.4453</v>
      </c>
      <c r="M407" s="104">
        <v>17.895299999999999</v>
      </c>
      <c r="N407" s="104">
        <v>15.1311</v>
      </c>
      <c r="O407" s="103">
        <v>12.698499999999999</v>
      </c>
      <c r="P407" s="103">
        <v>11.6167</v>
      </c>
      <c r="Q407" s="103">
        <v>7.9653</v>
      </c>
      <c r="R407" s="103">
        <v>0.89939999999999998</v>
      </c>
      <c r="S407" s="103">
        <v>0.89939999999999998</v>
      </c>
      <c r="T407" s="103">
        <v>0.61739999999999995</v>
      </c>
      <c r="U407" s="103">
        <v>2.1333000000000002</v>
      </c>
      <c r="V407" s="103">
        <v>0.53320000000000001</v>
      </c>
      <c r="W407" s="103">
        <v>1.1672</v>
      </c>
      <c r="X407" s="103">
        <v>2.0489000000000002</v>
      </c>
      <c r="Y407" s="103">
        <v>2.0489000000000002</v>
      </c>
      <c r="Z407" s="103">
        <v>1.8313999999999999</v>
      </c>
      <c r="AA407" s="103">
        <v>0</v>
      </c>
      <c r="AB407" s="103">
        <v>0</v>
      </c>
      <c r="AC407" s="103">
        <v>1.2169000000000001</v>
      </c>
      <c r="AD407" s="103">
        <v>0.2001</v>
      </c>
      <c r="AE407" s="103">
        <v>2.2507999999999999</v>
      </c>
      <c r="AF407" s="103">
        <v>0</v>
      </c>
      <c r="AG407" s="103">
        <v>0.2001</v>
      </c>
      <c r="AH407" s="103">
        <v>0</v>
      </c>
      <c r="AI407" s="103">
        <v>0</v>
      </c>
      <c r="AJ407" s="103">
        <v>0</v>
      </c>
      <c r="AK407" s="103">
        <v>0</v>
      </c>
      <c r="AL407" s="103">
        <v>6.83E-2</v>
      </c>
      <c r="AM407" s="103">
        <v>0</v>
      </c>
      <c r="AN407" s="103">
        <v>0</v>
      </c>
      <c r="AO407" s="103">
        <v>0.46750000000000003</v>
      </c>
      <c r="AP407" s="103">
        <v>1.0136000000000001</v>
      </c>
      <c r="AQ407" s="103">
        <v>0.89690000000000003</v>
      </c>
      <c r="AR407" s="103">
        <v>4.0952999999999999</v>
      </c>
      <c r="AS407" s="103">
        <v>1.0468</v>
      </c>
      <c r="AT407" s="103">
        <v>0</v>
      </c>
      <c r="AU407" s="103">
        <v>0</v>
      </c>
      <c r="AV407" s="103">
        <v>0</v>
      </c>
      <c r="AW407" s="103">
        <v>0</v>
      </c>
      <c r="AX407" s="103">
        <v>0</v>
      </c>
      <c r="AY407" s="103">
        <v>0.5333</v>
      </c>
      <c r="AZ407" s="103">
        <v>0.5333</v>
      </c>
      <c r="BA407" s="103">
        <v>0.5333</v>
      </c>
      <c r="BB407" s="103">
        <v>0.86660000000000004</v>
      </c>
      <c r="BC407" s="103">
        <v>1.0165999999999999</v>
      </c>
      <c r="BD407" s="103">
        <v>0.71660000000000001</v>
      </c>
      <c r="BE407" s="103">
        <v>0.91659999999999997</v>
      </c>
      <c r="BF407" s="103">
        <v>0</v>
      </c>
      <c r="BG407" s="103">
        <v>0</v>
      </c>
      <c r="BH407" s="103">
        <v>0</v>
      </c>
      <c r="BI407" s="103">
        <v>0</v>
      </c>
      <c r="BJ407" s="103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/>
      <c r="BW407" s="5"/>
      <c r="BX407" s="5"/>
      <c r="BY407" s="5"/>
      <c r="BZ407" s="5"/>
      <c r="CA407" s="5"/>
      <c r="CB407" s="105" t="s">
        <v>14</v>
      </c>
      <c r="CC407" s="106">
        <f t="shared" si="109"/>
        <v>0.89939999999999998</v>
      </c>
      <c r="CD407" s="93">
        <f t="shared" si="110"/>
        <v>0</v>
      </c>
      <c r="CE407" s="107">
        <f t="shared" si="111"/>
        <v>0.91659999999999997</v>
      </c>
      <c r="CF407" s="16">
        <f t="shared" si="112"/>
        <v>0</v>
      </c>
    </row>
    <row r="408" spans="1:85" ht="14.5" x14ac:dyDescent="0.35">
      <c r="A408" s="91" t="s">
        <v>276</v>
      </c>
      <c r="B408" s="91" t="s">
        <v>194</v>
      </c>
      <c r="C408" s="91">
        <v>599</v>
      </c>
      <c r="D408" s="91">
        <v>3518</v>
      </c>
      <c r="E408" s="91" t="str">
        <f t="shared" si="103"/>
        <v>AJUDANTE ENTREGA3518599</v>
      </c>
      <c r="F408" s="91" t="s">
        <v>982</v>
      </c>
      <c r="G408" s="91" t="s">
        <v>43</v>
      </c>
      <c r="H408" s="91" t="s">
        <v>51</v>
      </c>
      <c r="I408" s="91" t="s">
        <v>172</v>
      </c>
      <c r="J408" s="91" t="s">
        <v>1133</v>
      </c>
      <c r="K408" s="102" t="s">
        <v>1425</v>
      </c>
      <c r="L408" s="103">
        <v>0</v>
      </c>
      <c r="M408" s="104">
        <v>0</v>
      </c>
      <c r="N408" s="103">
        <v>0</v>
      </c>
      <c r="O408" s="103">
        <v>1.4158999999999999</v>
      </c>
      <c r="P408" s="103">
        <v>3.4658000000000002</v>
      </c>
      <c r="Q408" s="103">
        <v>6.5484</v>
      </c>
      <c r="R408" s="103">
        <v>8.0492000000000008</v>
      </c>
      <c r="S408" s="103">
        <v>8.0492000000000008</v>
      </c>
      <c r="T408" s="103">
        <v>0.26740000000000003</v>
      </c>
      <c r="U408" s="103">
        <v>0</v>
      </c>
      <c r="V408" s="103">
        <v>0.55000000000000004</v>
      </c>
      <c r="W408" s="103">
        <v>1.1167</v>
      </c>
      <c r="X408" s="103">
        <v>0.95</v>
      </c>
      <c r="Y408" s="103">
        <v>0.95</v>
      </c>
      <c r="Z408" s="103">
        <v>3.8658999999999999</v>
      </c>
      <c r="AA408" s="103">
        <v>6.5984999999999996</v>
      </c>
      <c r="AB408" s="103">
        <v>7.3643999999999998</v>
      </c>
      <c r="AC408" s="103">
        <v>11.2272</v>
      </c>
      <c r="AD408" s="103">
        <v>9.7613000000000003</v>
      </c>
      <c r="AE408" s="103">
        <v>9.7613000000000003</v>
      </c>
      <c r="AF408" s="103">
        <v>0</v>
      </c>
      <c r="AG408" s="103">
        <v>0</v>
      </c>
      <c r="AH408" s="103">
        <v>0</v>
      </c>
      <c r="AI408" s="103">
        <v>0</v>
      </c>
      <c r="AJ408" s="103">
        <v>0</v>
      </c>
      <c r="AK408" s="103">
        <v>0</v>
      </c>
      <c r="AL408" s="103">
        <v>0</v>
      </c>
      <c r="AM408" s="103">
        <v>0</v>
      </c>
      <c r="AN408" s="103">
        <v>0</v>
      </c>
      <c r="AO408" s="103">
        <v>0</v>
      </c>
      <c r="AP408" s="103">
        <v>0</v>
      </c>
      <c r="AQ408" s="103">
        <v>0</v>
      </c>
      <c r="AR408" s="103">
        <v>0</v>
      </c>
      <c r="AS408" s="103">
        <v>0</v>
      </c>
      <c r="AT408" s="103">
        <v>0</v>
      </c>
      <c r="AU408" s="103">
        <v>0</v>
      </c>
      <c r="AV408" s="103">
        <v>0</v>
      </c>
      <c r="AW408" s="103">
        <v>0</v>
      </c>
      <c r="AX408" s="103">
        <v>0</v>
      </c>
      <c r="AY408" s="103">
        <v>0</v>
      </c>
      <c r="AZ408" s="103">
        <v>0</v>
      </c>
      <c r="BA408" s="103">
        <v>0</v>
      </c>
      <c r="BB408" s="103">
        <v>0</v>
      </c>
      <c r="BC408" s="103">
        <v>0</v>
      </c>
      <c r="BD408" s="103">
        <v>0</v>
      </c>
      <c r="BE408" s="103">
        <v>0</v>
      </c>
      <c r="BF408" s="103">
        <v>0</v>
      </c>
      <c r="BG408" s="103">
        <v>0</v>
      </c>
      <c r="BH408" s="103">
        <v>0</v>
      </c>
      <c r="BI408" s="103">
        <v>0</v>
      </c>
      <c r="BJ408" s="103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/>
      <c r="BW408" s="5"/>
      <c r="BX408" s="5"/>
      <c r="BY408" s="5"/>
      <c r="BZ408" s="5"/>
      <c r="CA408" s="5"/>
      <c r="CB408" s="105" t="s">
        <v>14</v>
      </c>
      <c r="CC408" s="106">
        <f t="shared" si="109"/>
        <v>8.0492000000000008</v>
      </c>
      <c r="CD408" s="93">
        <f t="shared" si="110"/>
        <v>0</v>
      </c>
      <c r="CE408" s="107">
        <f t="shared" si="111"/>
        <v>0</v>
      </c>
      <c r="CF408" s="16">
        <f t="shared" si="112"/>
        <v>0</v>
      </c>
    </row>
    <row r="409" spans="1:85" ht="14.5" x14ac:dyDescent="0.35">
      <c r="A409" s="91" t="s">
        <v>431</v>
      </c>
      <c r="B409" s="91" t="s">
        <v>194</v>
      </c>
      <c r="C409" s="91">
        <v>599</v>
      </c>
      <c r="D409" s="91">
        <v>3518</v>
      </c>
      <c r="E409" s="91" t="str">
        <f t="shared" si="103"/>
        <v>AJUDANTE ENTREGA3518599</v>
      </c>
      <c r="F409" s="91" t="s">
        <v>982</v>
      </c>
      <c r="G409" s="91" t="s">
        <v>43</v>
      </c>
      <c r="H409" s="91" t="s">
        <v>51</v>
      </c>
      <c r="I409" s="91" t="s">
        <v>172</v>
      </c>
      <c r="J409" s="91" t="s">
        <v>1133</v>
      </c>
      <c r="K409" s="102" t="s">
        <v>1425</v>
      </c>
      <c r="L409" s="103">
        <v>0</v>
      </c>
      <c r="M409" s="104">
        <v>0</v>
      </c>
      <c r="N409" s="103">
        <v>0</v>
      </c>
      <c r="O409" s="103">
        <v>1.3015000000000001</v>
      </c>
      <c r="P409" s="103">
        <v>2.3174000000000001</v>
      </c>
      <c r="Q409" s="103">
        <v>4.0841000000000003</v>
      </c>
      <c r="R409" s="103">
        <v>3.9182000000000001</v>
      </c>
      <c r="S409" s="103">
        <v>3.9182000000000001</v>
      </c>
      <c r="T409" s="103">
        <v>0</v>
      </c>
      <c r="U409" s="103">
        <v>0</v>
      </c>
      <c r="V409" s="103">
        <v>0</v>
      </c>
      <c r="W409" s="103">
        <v>0.15229999999999999</v>
      </c>
      <c r="X409" s="103">
        <v>4.3371000000000004</v>
      </c>
      <c r="Y409" s="103">
        <v>4.3371000000000004</v>
      </c>
      <c r="Z409" s="103">
        <v>8.8552999999999997</v>
      </c>
      <c r="AA409" s="103">
        <v>9.7523</v>
      </c>
      <c r="AB409" s="103">
        <v>2.4039000000000001</v>
      </c>
      <c r="AC409" s="103">
        <v>0</v>
      </c>
      <c r="AD409" s="103">
        <v>0</v>
      </c>
      <c r="AE409" s="103">
        <v>0</v>
      </c>
      <c r="AF409" s="103">
        <v>0</v>
      </c>
      <c r="AG409" s="103">
        <v>0</v>
      </c>
      <c r="AH409" s="103">
        <v>0</v>
      </c>
      <c r="AI409" s="103">
        <v>0</v>
      </c>
      <c r="AJ409" s="103">
        <v>0</v>
      </c>
      <c r="AK409" s="103">
        <v>0</v>
      </c>
      <c r="AL409" s="103">
        <v>0</v>
      </c>
      <c r="AM409" s="103">
        <v>0</v>
      </c>
      <c r="AN409" s="103">
        <v>0</v>
      </c>
      <c r="AO409" s="103">
        <v>0</v>
      </c>
      <c r="AP409" s="103">
        <v>0</v>
      </c>
      <c r="AQ409" s="103">
        <v>0</v>
      </c>
      <c r="AR409" s="103">
        <v>0</v>
      </c>
      <c r="AS409" s="103">
        <v>0</v>
      </c>
      <c r="AT409" s="103">
        <v>0</v>
      </c>
      <c r="AU409" s="103">
        <v>0</v>
      </c>
      <c r="AV409" s="103">
        <v>0</v>
      </c>
      <c r="AW409" s="103">
        <v>0</v>
      </c>
      <c r="AX409" s="103">
        <v>0</v>
      </c>
      <c r="AY409" s="103">
        <v>0</v>
      </c>
      <c r="AZ409" s="103">
        <v>0</v>
      </c>
      <c r="BA409" s="103">
        <v>0</v>
      </c>
      <c r="BB409" s="103">
        <v>0</v>
      </c>
      <c r="BC409" s="103">
        <v>0</v>
      </c>
      <c r="BD409" s="103">
        <v>0</v>
      </c>
      <c r="BE409" s="103">
        <v>0</v>
      </c>
      <c r="BF409" s="103">
        <v>0</v>
      </c>
      <c r="BG409" s="103">
        <v>0</v>
      </c>
      <c r="BH409" s="103">
        <v>0</v>
      </c>
      <c r="BI409" s="103">
        <v>0</v>
      </c>
      <c r="BJ409" s="103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/>
      <c r="BW409" s="5"/>
      <c r="BX409" s="5"/>
      <c r="BY409" s="5"/>
      <c r="BZ409" s="5"/>
      <c r="CA409" s="5"/>
      <c r="CB409" s="105" t="s">
        <v>14</v>
      </c>
      <c r="CC409" s="106">
        <f t="shared" si="109"/>
        <v>3.9182000000000001</v>
      </c>
      <c r="CD409" s="93">
        <f t="shared" si="110"/>
        <v>0</v>
      </c>
      <c r="CE409" s="107">
        <f t="shared" si="111"/>
        <v>0</v>
      </c>
      <c r="CF409" s="16">
        <f t="shared" si="112"/>
        <v>0</v>
      </c>
    </row>
    <row r="410" spans="1:85" ht="14.5" x14ac:dyDescent="0.35">
      <c r="A410" s="91" t="s">
        <v>1066</v>
      </c>
      <c r="B410" s="91" t="s">
        <v>872</v>
      </c>
      <c r="C410" s="91">
        <v>405</v>
      </c>
      <c r="D410" s="91">
        <v>1310</v>
      </c>
      <c r="E410" s="91" t="str">
        <f t="shared" si="103"/>
        <v>AJUDANTE EXPEDICAO1310405</v>
      </c>
      <c r="F410" s="91" t="s">
        <v>982</v>
      </c>
      <c r="G410" s="91" t="s">
        <v>58</v>
      </c>
      <c r="H410" s="91" t="s">
        <v>1065</v>
      </c>
      <c r="I410" s="91" t="s">
        <v>891</v>
      </c>
      <c r="J410" s="91" t="s">
        <v>1134</v>
      </c>
      <c r="K410" s="102" t="s">
        <v>470</v>
      </c>
      <c r="L410" s="103">
        <v>0</v>
      </c>
      <c r="M410" s="103">
        <v>0</v>
      </c>
      <c r="N410" s="103">
        <v>0</v>
      </c>
      <c r="O410" s="103">
        <v>0</v>
      </c>
      <c r="P410" s="103">
        <v>0</v>
      </c>
      <c r="Q410" s="103">
        <v>0</v>
      </c>
      <c r="R410" s="103">
        <v>0</v>
      </c>
      <c r="S410" s="103">
        <v>0</v>
      </c>
      <c r="T410" s="103">
        <v>0</v>
      </c>
      <c r="U410" s="103">
        <v>0</v>
      </c>
      <c r="V410" s="103">
        <v>0</v>
      </c>
      <c r="W410" s="103">
        <v>0</v>
      </c>
      <c r="X410" s="103">
        <v>0</v>
      </c>
      <c r="Y410" s="103">
        <v>0</v>
      </c>
      <c r="Z410" s="103">
        <v>0</v>
      </c>
      <c r="AA410" s="103">
        <v>0</v>
      </c>
      <c r="AB410" s="103">
        <v>0</v>
      </c>
      <c r="AC410" s="103">
        <v>0</v>
      </c>
      <c r="AD410" s="103">
        <v>0</v>
      </c>
      <c r="AE410" s="103">
        <v>0.85499999999999998</v>
      </c>
      <c r="AF410" s="103">
        <v>1.4866999999999999</v>
      </c>
      <c r="AG410" s="103">
        <v>0.85260000000000002</v>
      </c>
      <c r="AH410" s="103">
        <v>1.0193000000000001</v>
      </c>
      <c r="AI410" s="103">
        <v>1.2518</v>
      </c>
      <c r="AJ410" s="103">
        <v>1.8334999999999999</v>
      </c>
      <c r="AK410" s="103">
        <v>1.8334999999999999</v>
      </c>
      <c r="AL410" s="103">
        <v>1.0649</v>
      </c>
      <c r="AM410" s="103">
        <v>3.8957000000000002</v>
      </c>
      <c r="AN410" s="103">
        <v>3.012</v>
      </c>
      <c r="AO410" s="103">
        <v>0.41110000000000002</v>
      </c>
      <c r="AP410" s="103">
        <v>0.82699999999999996</v>
      </c>
      <c r="AQ410" s="103">
        <v>0.9929</v>
      </c>
      <c r="AR410" s="103">
        <v>2.3239000000000001</v>
      </c>
      <c r="AS410" s="103">
        <v>2.3239000000000001</v>
      </c>
      <c r="AT410" s="103">
        <v>2.6049000000000002</v>
      </c>
      <c r="AU410" s="103">
        <v>3.3374000000000001</v>
      </c>
      <c r="AV410" s="103">
        <v>3.4706999999999999</v>
      </c>
      <c r="AW410" s="103">
        <v>4.1037999999999997</v>
      </c>
      <c r="AX410" s="103">
        <v>1.5529999999999999</v>
      </c>
      <c r="AY410" s="103">
        <v>3.1671999999999998</v>
      </c>
      <c r="AZ410" s="103">
        <v>3.4005000000000001</v>
      </c>
      <c r="BA410" s="103">
        <v>3.8504</v>
      </c>
      <c r="BB410" s="103">
        <v>4.0503999999999998</v>
      </c>
      <c r="BC410" s="103">
        <v>3.0004</v>
      </c>
      <c r="BD410" s="103">
        <v>1.8345</v>
      </c>
      <c r="BE410" s="103">
        <v>0</v>
      </c>
      <c r="BF410" s="103">
        <v>0</v>
      </c>
      <c r="BG410" s="103">
        <v>0</v>
      </c>
      <c r="BH410" s="103">
        <v>0</v>
      </c>
      <c r="BI410" s="103">
        <v>0</v>
      </c>
      <c r="BJ410" s="103">
        <v>0</v>
      </c>
      <c r="BK410" s="5">
        <v>0</v>
      </c>
      <c r="BL410" s="5">
        <v>0</v>
      </c>
      <c r="BM410" s="5">
        <v>1.7459</v>
      </c>
      <c r="BN410" s="5">
        <v>0</v>
      </c>
      <c r="BO410" s="5">
        <v>0</v>
      </c>
      <c r="BP410" s="5">
        <v>0.60070000000000001</v>
      </c>
      <c r="BQ410" s="5">
        <v>0.88400000000000001</v>
      </c>
      <c r="BR410" s="5">
        <v>1.034</v>
      </c>
      <c r="BS410" s="5">
        <v>1.3491</v>
      </c>
      <c r="BT410" s="5">
        <v>1.4491000000000001</v>
      </c>
      <c r="BU410" s="5">
        <v>2.0142000000000002</v>
      </c>
      <c r="BV410" s="5"/>
      <c r="BW410" s="5"/>
      <c r="BX410" s="5"/>
      <c r="BY410" s="5"/>
      <c r="BZ410" s="5"/>
      <c r="CA410" s="5"/>
      <c r="CB410" s="105" t="s">
        <v>14</v>
      </c>
      <c r="CC410" s="106">
        <f t="shared" si="109"/>
        <v>0</v>
      </c>
      <c r="CD410" s="93">
        <f t="shared" si="110"/>
        <v>1.8334999999999999</v>
      </c>
      <c r="CE410" s="107">
        <f t="shared" si="111"/>
        <v>0</v>
      </c>
      <c r="CF410" s="16">
        <f t="shared" si="112"/>
        <v>2.0142000000000002</v>
      </c>
    </row>
    <row r="411" spans="1:85" ht="14.5" x14ac:dyDescent="0.35">
      <c r="A411" s="91" t="s">
        <v>950</v>
      </c>
      <c r="B411" s="91" t="s">
        <v>872</v>
      </c>
      <c r="C411" s="91">
        <v>405</v>
      </c>
      <c r="D411" s="91">
        <v>1310</v>
      </c>
      <c r="E411" s="91" t="str">
        <f t="shared" si="103"/>
        <v>AJUDANTE EXPEDICAO1310405</v>
      </c>
      <c r="F411" s="91" t="s">
        <v>982</v>
      </c>
      <c r="G411" s="91" t="s">
        <v>58</v>
      </c>
      <c r="H411" s="91" t="s">
        <v>1065</v>
      </c>
      <c r="I411" s="91" t="s">
        <v>891</v>
      </c>
      <c r="J411" s="91" t="s">
        <v>1134</v>
      </c>
      <c r="K411" s="102" t="s">
        <v>470</v>
      </c>
      <c r="L411" s="104">
        <v>0</v>
      </c>
      <c r="M411" s="104">
        <v>0</v>
      </c>
      <c r="N411" s="104">
        <v>1.3311999999999999</v>
      </c>
      <c r="O411" s="103">
        <v>1.3804000000000001</v>
      </c>
      <c r="P411" s="103">
        <v>1.4803999999999999</v>
      </c>
      <c r="Q411" s="103">
        <v>0.113</v>
      </c>
      <c r="R411" s="103">
        <v>1.8289</v>
      </c>
      <c r="S411" s="103">
        <v>1.8289</v>
      </c>
      <c r="T411" s="103">
        <v>0</v>
      </c>
      <c r="U411" s="103">
        <v>0.86580000000000001</v>
      </c>
      <c r="V411" s="103">
        <v>0.78090000000000004</v>
      </c>
      <c r="W411" s="103">
        <v>1.3133999999999999</v>
      </c>
      <c r="X411" s="103">
        <v>0.15959999999999999</v>
      </c>
      <c r="Y411" s="103">
        <v>0.15959999999999999</v>
      </c>
      <c r="Z411" s="103">
        <v>0.32540000000000002</v>
      </c>
      <c r="AA411" s="103">
        <v>0.39119999999999999</v>
      </c>
      <c r="AB411" s="103">
        <v>0.64200000000000002</v>
      </c>
      <c r="AC411" s="103">
        <v>0.75719999999999998</v>
      </c>
      <c r="AD411" s="103">
        <v>1.2889999999999999</v>
      </c>
      <c r="AE411" s="103">
        <v>2.1364999999999998</v>
      </c>
      <c r="AF411" s="103">
        <v>1.3349</v>
      </c>
      <c r="AG411" s="103">
        <v>1.419</v>
      </c>
      <c r="AH411" s="103">
        <v>1.6523000000000001</v>
      </c>
      <c r="AI411" s="103">
        <v>1.8682000000000001</v>
      </c>
      <c r="AJ411" s="103">
        <v>1.2181999999999999</v>
      </c>
      <c r="AK411" s="103">
        <v>1.2181999999999999</v>
      </c>
      <c r="AL411" s="103">
        <v>0</v>
      </c>
      <c r="AM411" s="103">
        <v>0.41660000000000003</v>
      </c>
      <c r="AN411" s="103">
        <v>1.5823</v>
      </c>
      <c r="AO411" s="103">
        <v>0.60050000000000003</v>
      </c>
      <c r="AP411" s="103">
        <v>0.93149999999999999</v>
      </c>
      <c r="AQ411" s="103">
        <v>0.99809999999999999</v>
      </c>
      <c r="AR411" s="103">
        <v>1.0640000000000001</v>
      </c>
      <c r="AS411" s="103">
        <v>1.0640000000000001</v>
      </c>
      <c r="AT411" s="103">
        <v>1.0640000000000001</v>
      </c>
      <c r="AU411" s="103">
        <v>1.0640000000000001</v>
      </c>
      <c r="AV411" s="103">
        <v>1.0640000000000001</v>
      </c>
      <c r="AW411" s="103">
        <v>1.0640000000000001</v>
      </c>
      <c r="AX411" s="103">
        <v>1.2124999999999999</v>
      </c>
      <c r="AY411" s="103">
        <v>1.4458</v>
      </c>
      <c r="AZ411" s="103">
        <v>1.3125</v>
      </c>
      <c r="BA411" s="103">
        <v>1.3458000000000001</v>
      </c>
      <c r="BB411" s="103">
        <v>1.1958</v>
      </c>
      <c r="BC411" s="103">
        <v>1.2617</v>
      </c>
      <c r="BD411" s="103">
        <v>0</v>
      </c>
      <c r="BE411" s="103">
        <v>0</v>
      </c>
      <c r="BF411" s="103">
        <v>0.1333</v>
      </c>
      <c r="BG411" s="103">
        <v>0.24909999999999999</v>
      </c>
      <c r="BH411" s="103">
        <v>0</v>
      </c>
      <c r="BI411" s="103">
        <v>0</v>
      </c>
      <c r="BJ411" s="103">
        <v>0</v>
      </c>
      <c r="BK411" s="5">
        <v>0</v>
      </c>
      <c r="BL411" s="5">
        <v>0.1167</v>
      </c>
      <c r="BM411" s="5">
        <v>0.2</v>
      </c>
      <c r="BN411" s="5">
        <v>0.2</v>
      </c>
      <c r="BO411" s="5">
        <v>0.2</v>
      </c>
      <c r="BP411" s="5">
        <v>0.2</v>
      </c>
      <c r="BQ411" s="5">
        <v>0.2</v>
      </c>
      <c r="BR411" s="5">
        <v>0.2</v>
      </c>
      <c r="BS411" s="5">
        <v>0.2</v>
      </c>
      <c r="BT411" s="5">
        <v>0.2</v>
      </c>
      <c r="BU411" s="5">
        <v>0</v>
      </c>
      <c r="BV411" s="5"/>
      <c r="BW411" s="5"/>
      <c r="BX411" s="5"/>
      <c r="BY411" s="5"/>
      <c r="BZ411" s="5"/>
      <c r="CA411" s="5"/>
      <c r="CB411" s="105" t="s">
        <v>14</v>
      </c>
      <c r="CC411" s="106">
        <f t="shared" si="109"/>
        <v>1.8289</v>
      </c>
      <c r="CD411" s="93">
        <f t="shared" si="110"/>
        <v>1.2181999999999999</v>
      </c>
      <c r="CE411" s="107">
        <f t="shared" si="111"/>
        <v>0</v>
      </c>
      <c r="CF411" s="16">
        <f t="shared" si="112"/>
        <v>0</v>
      </c>
    </row>
    <row r="412" spans="1:85" ht="14.5" x14ac:dyDescent="0.35">
      <c r="A412" s="91" t="s">
        <v>915</v>
      </c>
      <c r="B412" s="91" t="s">
        <v>870</v>
      </c>
      <c r="C412" s="91">
        <v>153</v>
      </c>
      <c r="D412" s="91">
        <v>1310</v>
      </c>
      <c r="E412" s="91" t="str">
        <f t="shared" si="103"/>
        <v>ALMOXARIFE JR1310153</v>
      </c>
      <c r="F412" s="91" t="s">
        <v>982</v>
      </c>
      <c r="G412" s="91" t="s">
        <v>58</v>
      </c>
      <c r="H412" s="91" t="s">
        <v>1065</v>
      </c>
      <c r="I412" s="91" t="s">
        <v>891</v>
      </c>
      <c r="J412" s="91" t="s">
        <v>1134</v>
      </c>
      <c r="K412" s="102" t="s">
        <v>1423</v>
      </c>
      <c r="L412" s="104">
        <v>0</v>
      </c>
      <c r="M412" s="104">
        <v>6.8205</v>
      </c>
      <c r="N412" s="104">
        <v>1.8362000000000001</v>
      </c>
      <c r="O412" s="103">
        <v>1.9195</v>
      </c>
      <c r="P412" s="103">
        <v>1.9354</v>
      </c>
      <c r="Q412" s="103">
        <v>5.0599999999999999E-2</v>
      </c>
      <c r="R412" s="103">
        <v>0</v>
      </c>
      <c r="S412" s="103">
        <v>0</v>
      </c>
      <c r="T412" s="103">
        <v>0</v>
      </c>
      <c r="U412" s="103">
        <v>2.0285000000000002</v>
      </c>
      <c r="V412" s="103">
        <v>2.5602999999999998</v>
      </c>
      <c r="W412" s="103">
        <v>3.0284</v>
      </c>
      <c r="X412" s="103">
        <v>3.0284</v>
      </c>
      <c r="Y412" s="103">
        <v>3.0284</v>
      </c>
      <c r="Z412" s="103">
        <v>3.0284</v>
      </c>
      <c r="AA412" s="103">
        <v>3.0284</v>
      </c>
      <c r="AB412" s="103">
        <v>0.68069999999999997</v>
      </c>
      <c r="AC412" s="103">
        <v>1.3625</v>
      </c>
      <c r="AD412" s="103">
        <v>1.8935</v>
      </c>
      <c r="AE412" s="103">
        <v>3.3601000000000001</v>
      </c>
      <c r="AF412" s="103">
        <v>0.29409999999999997</v>
      </c>
      <c r="AG412" s="103">
        <v>0</v>
      </c>
      <c r="AH412" s="103">
        <v>0.25990000000000002</v>
      </c>
      <c r="AI412" s="103">
        <v>0.25990000000000002</v>
      </c>
      <c r="AJ412" s="103">
        <v>0</v>
      </c>
      <c r="AK412" s="103">
        <v>0</v>
      </c>
      <c r="AL412" s="103">
        <v>0</v>
      </c>
      <c r="AM412" s="103">
        <v>1.1288</v>
      </c>
      <c r="AN412" s="103">
        <v>1.9446000000000001</v>
      </c>
      <c r="AO412" s="103">
        <v>2.3454000000000002</v>
      </c>
      <c r="AP412" s="103">
        <v>0.87780000000000002</v>
      </c>
      <c r="AQ412" s="103">
        <v>1.0610999999999999</v>
      </c>
      <c r="AR412" s="103">
        <v>2.3578999999999999</v>
      </c>
      <c r="AS412" s="103">
        <v>2.7427000000000001</v>
      </c>
      <c r="AT412" s="103">
        <v>2.7736999999999998</v>
      </c>
      <c r="AU412" s="103">
        <v>2.4889999999999999</v>
      </c>
      <c r="AV412" s="103">
        <v>2.5390000000000001</v>
      </c>
      <c r="AW412" s="103">
        <v>0.37</v>
      </c>
      <c r="AX412" s="103">
        <v>0.43580000000000002</v>
      </c>
      <c r="AY412" s="103">
        <v>1.0001</v>
      </c>
      <c r="AZ412" s="103">
        <v>1.0492999999999999</v>
      </c>
      <c r="BA412" s="103">
        <v>0.4667</v>
      </c>
      <c r="BB412" s="103">
        <v>0.4667</v>
      </c>
      <c r="BC412" s="103">
        <v>0.51590000000000003</v>
      </c>
      <c r="BD412" s="103">
        <v>0.59770000000000001</v>
      </c>
      <c r="BE412" s="103">
        <v>0.1477</v>
      </c>
      <c r="BF412" s="103">
        <v>1.0150999999999999</v>
      </c>
      <c r="BG412" s="103">
        <v>2.3620000000000001</v>
      </c>
      <c r="BH412" s="103">
        <v>2.6930000000000001</v>
      </c>
      <c r="BI412" s="103">
        <v>0</v>
      </c>
      <c r="BJ412" s="103">
        <v>0.17710000000000001</v>
      </c>
      <c r="BK412" s="5">
        <v>1.2769999999999999</v>
      </c>
      <c r="BL412" s="5">
        <v>0.67700000000000005</v>
      </c>
      <c r="BM412" s="5">
        <v>0.52470000000000006</v>
      </c>
      <c r="BN412" s="5">
        <v>0</v>
      </c>
      <c r="BO412" s="5">
        <v>5.5599999999999997E-2</v>
      </c>
      <c r="BP412" s="5">
        <v>0.48809999999999998</v>
      </c>
      <c r="BQ412" s="5">
        <v>0.3548</v>
      </c>
      <c r="BR412" s="5">
        <v>0.52070000000000005</v>
      </c>
      <c r="BS412" s="5">
        <v>0.66920000000000002</v>
      </c>
      <c r="BT412" s="5">
        <v>0.83509999999999995</v>
      </c>
      <c r="BU412" s="5">
        <v>0.80249999999999999</v>
      </c>
      <c r="BV412" s="5"/>
      <c r="BW412" s="5"/>
      <c r="BX412" s="5"/>
      <c r="BY412" s="5"/>
      <c r="BZ412" s="5"/>
      <c r="CA412" s="5"/>
      <c r="CB412" s="105" t="s">
        <v>14</v>
      </c>
      <c r="CC412" s="106">
        <f t="shared" si="109"/>
        <v>0</v>
      </c>
      <c r="CD412" s="93">
        <f t="shared" si="110"/>
        <v>0</v>
      </c>
      <c r="CE412" s="107">
        <f t="shared" si="111"/>
        <v>0.1477</v>
      </c>
      <c r="CF412" s="16">
        <f t="shared" si="112"/>
        <v>0.80249999999999999</v>
      </c>
    </row>
    <row r="413" spans="1:85" ht="14.5" x14ac:dyDescent="0.35">
      <c r="A413" s="91" t="s">
        <v>1035</v>
      </c>
      <c r="B413" s="91" t="s">
        <v>194</v>
      </c>
      <c r="C413" s="91">
        <v>599</v>
      </c>
      <c r="D413" s="91">
        <v>3518</v>
      </c>
      <c r="E413" s="91" t="str">
        <f t="shared" si="103"/>
        <v>AJUDANTE ENTREGA3518599</v>
      </c>
      <c r="F413" s="91" t="s">
        <v>982</v>
      </c>
      <c r="G413" s="91" t="s">
        <v>43</v>
      </c>
      <c r="H413" s="91" t="s">
        <v>51</v>
      </c>
      <c r="I413" s="91" t="s">
        <v>172</v>
      </c>
      <c r="J413" s="91" t="s">
        <v>1133</v>
      </c>
      <c r="K413" s="102" t="s">
        <v>1425</v>
      </c>
      <c r="L413" s="103">
        <v>0</v>
      </c>
      <c r="M413" s="103">
        <v>0</v>
      </c>
      <c r="N413" s="103">
        <v>0</v>
      </c>
      <c r="O413" s="103">
        <v>0</v>
      </c>
      <c r="P413" s="103">
        <v>0</v>
      </c>
      <c r="Q413" s="103">
        <v>0</v>
      </c>
      <c r="R413" s="103">
        <v>0</v>
      </c>
      <c r="S413" s="103">
        <v>0</v>
      </c>
      <c r="T413" s="103">
        <v>0</v>
      </c>
      <c r="U413" s="103">
        <v>0</v>
      </c>
      <c r="V413" s="103">
        <v>0</v>
      </c>
      <c r="W413" s="103">
        <v>0</v>
      </c>
      <c r="X413" s="103">
        <v>0</v>
      </c>
      <c r="Y413" s="103">
        <v>0</v>
      </c>
      <c r="Z413" s="103">
        <v>0</v>
      </c>
      <c r="AA413" s="103">
        <v>0</v>
      </c>
      <c r="AB413" s="103">
        <v>0</v>
      </c>
      <c r="AC413" s="103">
        <v>4</v>
      </c>
      <c r="AD413" s="103">
        <v>4</v>
      </c>
      <c r="AE413" s="103">
        <v>4</v>
      </c>
      <c r="AF413" s="103">
        <v>4</v>
      </c>
      <c r="AG413" s="103">
        <v>4</v>
      </c>
      <c r="AH413" s="103">
        <v>4</v>
      </c>
      <c r="AI413" s="103">
        <v>4</v>
      </c>
      <c r="AJ413" s="103">
        <v>4</v>
      </c>
      <c r="AK413" s="103">
        <v>4</v>
      </c>
      <c r="AL413" s="103">
        <v>0</v>
      </c>
      <c r="AM413" s="103">
        <v>0</v>
      </c>
      <c r="AN413" s="103">
        <v>0</v>
      </c>
      <c r="AO413" s="103">
        <v>0</v>
      </c>
      <c r="AP413" s="103">
        <v>0</v>
      </c>
      <c r="AQ413" s="103">
        <v>0</v>
      </c>
      <c r="AR413" s="103">
        <v>0</v>
      </c>
      <c r="AS413" s="103">
        <v>0</v>
      </c>
      <c r="AT413" s="103">
        <v>0</v>
      </c>
      <c r="AU413" s="103">
        <v>0</v>
      </c>
      <c r="AV413" s="103">
        <v>0</v>
      </c>
      <c r="AW413" s="103">
        <v>0</v>
      </c>
      <c r="AX413" s="103">
        <v>0</v>
      </c>
      <c r="AY413" s="103">
        <v>0</v>
      </c>
      <c r="AZ413" s="103">
        <v>0</v>
      </c>
      <c r="BA413" s="103">
        <v>0</v>
      </c>
      <c r="BB413" s="103">
        <v>0</v>
      </c>
      <c r="BC413" s="103">
        <v>0</v>
      </c>
      <c r="BD413" s="103">
        <v>0</v>
      </c>
      <c r="BE413" s="103">
        <v>0</v>
      </c>
      <c r="BF413" s="103">
        <v>0</v>
      </c>
      <c r="BG413" s="103">
        <v>0</v>
      </c>
      <c r="BH413" s="103">
        <v>0</v>
      </c>
      <c r="BI413" s="103">
        <v>0</v>
      </c>
      <c r="BJ413" s="103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/>
      <c r="BW413" s="5"/>
      <c r="BX413" s="5"/>
      <c r="BY413" s="5"/>
      <c r="BZ413" s="5"/>
      <c r="CA413" s="5"/>
      <c r="CB413" s="105" t="s">
        <v>14</v>
      </c>
      <c r="CC413" s="106">
        <f t="shared" si="109"/>
        <v>0</v>
      </c>
      <c r="CD413" s="93">
        <f t="shared" si="110"/>
        <v>4</v>
      </c>
      <c r="CE413" s="107">
        <f t="shared" si="111"/>
        <v>0</v>
      </c>
      <c r="CF413" s="16">
        <f t="shared" si="112"/>
        <v>0</v>
      </c>
    </row>
    <row r="414" spans="1:85" ht="14.5" x14ac:dyDescent="0.35">
      <c r="A414" s="91" t="s">
        <v>483</v>
      </c>
      <c r="B414" s="91" t="s">
        <v>25</v>
      </c>
      <c r="C414" s="91">
        <v>405</v>
      </c>
      <c r="D414" s="91">
        <v>4534</v>
      </c>
      <c r="E414" s="91" t="str">
        <f t="shared" si="103"/>
        <v>AUXILIAR ADMINISTRATIVO A4534405</v>
      </c>
      <c r="F414" s="91" t="s">
        <v>980</v>
      </c>
      <c r="G414" s="91" t="s">
        <v>33</v>
      </c>
      <c r="H414" s="91" t="s">
        <v>1065</v>
      </c>
      <c r="I414" s="91" t="s">
        <v>166</v>
      </c>
      <c r="J414" s="91" t="s">
        <v>1134</v>
      </c>
      <c r="K414" s="102" t="s">
        <v>470</v>
      </c>
      <c r="L414" s="104">
        <v>0</v>
      </c>
      <c r="M414" s="104">
        <v>0</v>
      </c>
      <c r="N414" s="104">
        <v>0.85360000000000003</v>
      </c>
      <c r="O414" s="103">
        <v>1.8869</v>
      </c>
      <c r="P414" s="103">
        <v>2.6368999999999998</v>
      </c>
      <c r="Q414" s="103">
        <v>2.5876999999999999</v>
      </c>
      <c r="R414" s="103">
        <v>4.5536000000000003</v>
      </c>
      <c r="S414" s="103">
        <v>4.5536000000000003</v>
      </c>
      <c r="T414" s="103">
        <v>1.8159000000000001</v>
      </c>
      <c r="U414" s="103">
        <v>2.6006999999999998</v>
      </c>
      <c r="V414" s="103">
        <v>1.2841</v>
      </c>
      <c r="W414" s="103">
        <v>1.4509000000000001</v>
      </c>
      <c r="X414" s="103">
        <v>2.3675000000000002</v>
      </c>
      <c r="Y414" s="103">
        <v>2.3675000000000002</v>
      </c>
      <c r="Z414" s="103">
        <v>0.2213</v>
      </c>
      <c r="AA414" s="103">
        <v>0.95620000000000005</v>
      </c>
      <c r="AB414" s="103">
        <v>0.85699999999999998</v>
      </c>
      <c r="AC414" s="103">
        <v>2.1728999999999998</v>
      </c>
      <c r="AD414" s="103">
        <v>2.3426</v>
      </c>
      <c r="AE414" s="103">
        <v>1.0919000000000001</v>
      </c>
      <c r="AF414" s="103">
        <v>2.8927</v>
      </c>
      <c r="AG414" s="103">
        <v>2.6427</v>
      </c>
      <c r="AH414" s="103">
        <v>1.5768</v>
      </c>
      <c r="AI414" s="103">
        <v>1.5768</v>
      </c>
      <c r="AJ414" s="103">
        <v>6.0900000000000003E-2</v>
      </c>
      <c r="AK414" s="103">
        <v>6.0900000000000003E-2</v>
      </c>
      <c r="AL414" s="103">
        <v>0</v>
      </c>
      <c r="AM414" s="103">
        <v>0</v>
      </c>
      <c r="AN414" s="103">
        <v>0</v>
      </c>
      <c r="AO414" s="103">
        <v>0</v>
      </c>
      <c r="AP414" s="103">
        <v>0.48039999999999999</v>
      </c>
      <c r="AQ414" s="103">
        <v>1.0637000000000001</v>
      </c>
      <c r="AR414" s="103">
        <v>1.2478</v>
      </c>
      <c r="AS414" s="103">
        <v>0.89849999999999997</v>
      </c>
      <c r="AT414" s="103">
        <v>0.66439999999999999</v>
      </c>
      <c r="AU414" s="103">
        <v>1.9484999999999999</v>
      </c>
      <c r="AV414" s="103">
        <v>0.61670000000000003</v>
      </c>
      <c r="AW414" s="103">
        <v>1.9008</v>
      </c>
      <c r="AX414" s="103">
        <v>1.1191</v>
      </c>
      <c r="AY414" s="103">
        <v>1.4510000000000001</v>
      </c>
      <c r="AZ414" s="103">
        <v>1.4669000000000001</v>
      </c>
      <c r="BA414" s="103">
        <v>1.7995000000000001</v>
      </c>
      <c r="BB414" s="103">
        <v>1.7995000000000001</v>
      </c>
      <c r="BC414" s="103">
        <v>2.1993999999999998</v>
      </c>
      <c r="BD414" s="103">
        <v>0</v>
      </c>
      <c r="BE414" s="103">
        <v>5.0200000000000002E-2</v>
      </c>
      <c r="BF414" s="103">
        <v>7.1348000000000003</v>
      </c>
      <c r="BG414" s="103">
        <v>0.63560000000000005</v>
      </c>
      <c r="BH414" s="103">
        <v>0.63490000000000002</v>
      </c>
      <c r="BI414" s="103">
        <v>0.1198</v>
      </c>
      <c r="BJ414" s="103">
        <v>0.13800000000000001</v>
      </c>
      <c r="BK414" s="5">
        <v>0</v>
      </c>
      <c r="BL414" s="5">
        <v>2.3993000000000002</v>
      </c>
      <c r="BM414" s="5">
        <v>0</v>
      </c>
      <c r="BN414" s="5">
        <v>0</v>
      </c>
      <c r="BO414" s="5">
        <v>0</v>
      </c>
      <c r="BP414" s="5">
        <v>1.9151</v>
      </c>
      <c r="BQ414" s="5">
        <v>0</v>
      </c>
      <c r="BR414" s="5">
        <v>0.46589999999999998</v>
      </c>
      <c r="BS414" s="5">
        <v>0.91590000000000005</v>
      </c>
      <c r="BT414" s="5">
        <v>1.4665999999999999</v>
      </c>
      <c r="BU414" s="5">
        <v>1.9833000000000001</v>
      </c>
      <c r="BV414" s="5"/>
      <c r="BW414" s="5"/>
      <c r="BX414" s="5"/>
      <c r="BY414" s="5"/>
      <c r="BZ414" s="5"/>
      <c r="CA414" s="5"/>
      <c r="CB414" s="105" t="s">
        <v>14</v>
      </c>
      <c r="CC414" s="106">
        <f t="shared" si="109"/>
        <v>4.5536000000000003</v>
      </c>
      <c r="CD414" s="93">
        <f t="shared" si="110"/>
        <v>6.0900000000000003E-2</v>
      </c>
      <c r="CE414" s="107">
        <f t="shared" si="111"/>
        <v>5.0200000000000002E-2</v>
      </c>
      <c r="CF414" s="16">
        <f t="shared" si="112"/>
        <v>1.9833000000000001</v>
      </c>
    </row>
    <row r="415" spans="1:85" ht="14.5" x14ac:dyDescent="0.35">
      <c r="A415" s="91" t="s">
        <v>1187</v>
      </c>
      <c r="B415" s="91" t="s">
        <v>1079</v>
      </c>
      <c r="C415" s="91">
        <v>405</v>
      </c>
      <c r="D415" s="91">
        <v>4990</v>
      </c>
      <c r="E415" s="91" t="str">
        <f t="shared" si="103"/>
        <v>ANALISTA CUSTOMER SERVICE JR4990405</v>
      </c>
      <c r="F415" s="91" t="s">
        <v>980</v>
      </c>
      <c r="G415" s="91" t="s">
        <v>12</v>
      </c>
      <c r="H415" s="91" t="s">
        <v>1065</v>
      </c>
      <c r="I415" s="91" t="s">
        <v>30</v>
      </c>
      <c r="J415" s="91" t="s">
        <v>1133</v>
      </c>
      <c r="K415" s="102" t="s">
        <v>460</v>
      </c>
      <c r="L415" s="103">
        <v>0</v>
      </c>
      <c r="M415" s="103">
        <v>0</v>
      </c>
      <c r="N415" s="103">
        <v>0</v>
      </c>
      <c r="O415" s="103">
        <v>0</v>
      </c>
      <c r="P415" s="103">
        <v>0</v>
      </c>
      <c r="Q415" s="103">
        <v>0</v>
      </c>
      <c r="R415" s="103">
        <v>0</v>
      </c>
      <c r="S415" s="103">
        <v>0</v>
      </c>
      <c r="T415" s="103">
        <v>0</v>
      </c>
      <c r="U415" s="103">
        <v>0</v>
      </c>
      <c r="V415" s="103">
        <v>0</v>
      </c>
      <c r="W415" s="103">
        <v>0</v>
      </c>
      <c r="X415" s="103">
        <v>0</v>
      </c>
      <c r="Y415" s="103">
        <v>0</v>
      </c>
      <c r="Z415" s="103">
        <v>0</v>
      </c>
      <c r="AA415" s="103">
        <v>0</v>
      </c>
      <c r="AB415" s="103">
        <v>0</v>
      </c>
      <c r="AC415" s="103">
        <v>0</v>
      </c>
      <c r="AD415" s="103">
        <v>0</v>
      </c>
      <c r="AE415" s="103">
        <v>0</v>
      </c>
      <c r="AF415" s="103">
        <v>0</v>
      </c>
      <c r="AG415" s="103">
        <v>0</v>
      </c>
      <c r="AH415" s="103">
        <v>0</v>
      </c>
      <c r="AI415" s="103">
        <v>0</v>
      </c>
      <c r="AJ415" s="103">
        <v>0</v>
      </c>
      <c r="AK415" s="103">
        <v>0</v>
      </c>
      <c r="AL415" s="103">
        <v>0.41660000000000003</v>
      </c>
      <c r="AM415" s="103">
        <v>0.41660000000000003</v>
      </c>
      <c r="AN415" s="103">
        <v>0.41660000000000003</v>
      </c>
      <c r="AO415" s="103">
        <v>0.66659999999999997</v>
      </c>
      <c r="AP415" s="103">
        <v>1.1166</v>
      </c>
      <c r="AQ415" s="103">
        <v>1.1166</v>
      </c>
      <c r="AR415" s="103">
        <v>0.19919999999999999</v>
      </c>
      <c r="AS415" s="103">
        <v>0.63329999999999997</v>
      </c>
      <c r="AT415" s="103">
        <v>0.91659999999999997</v>
      </c>
      <c r="AU415" s="103">
        <v>0.95069999999999999</v>
      </c>
      <c r="AV415" s="103">
        <v>0.95069999999999999</v>
      </c>
      <c r="AW415" s="103">
        <v>1.0507</v>
      </c>
      <c r="AX415" s="103">
        <v>1.0507</v>
      </c>
      <c r="AY415" s="103">
        <v>0.93400000000000005</v>
      </c>
      <c r="AZ415" s="103">
        <v>1.1013999999999999</v>
      </c>
      <c r="BA415" s="103">
        <v>1.1013999999999999</v>
      </c>
      <c r="BB415" s="103">
        <v>1.1013999999999999</v>
      </c>
      <c r="BC415" s="103">
        <v>1.1013999999999999</v>
      </c>
      <c r="BD415" s="103">
        <v>1.1013999999999999</v>
      </c>
      <c r="BE415" s="103">
        <v>1.1673</v>
      </c>
      <c r="BF415" s="103">
        <v>0</v>
      </c>
      <c r="BG415" s="103">
        <v>0</v>
      </c>
      <c r="BH415" s="103">
        <v>0</v>
      </c>
      <c r="BI415" s="103">
        <v>0</v>
      </c>
      <c r="BJ415" s="103">
        <v>0</v>
      </c>
      <c r="BK415" s="5">
        <v>0</v>
      </c>
      <c r="BL415" s="5">
        <v>0</v>
      </c>
      <c r="BM415" s="5">
        <v>1.6492</v>
      </c>
      <c r="BN415" s="5">
        <v>2.6166</v>
      </c>
      <c r="BO415" s="5">
        <v>0.56659999999999999</v>
      </c>
      <c r="BP415" s="5">
        <v>0.56659999999999999</v>
      </c>
      <c r="BQ415" s="5">
        <v>0.56659999999999999</v>
      </c>
      <c r="BR415" s="5">
        <v>0.56659999999999999</v>
      </c>
      <c r="BS415" s="5">
        <v>0.56659999999999999</v>
      </c>
      <c r="BT415" s="5">
        <v>0.56659999999999999</v>
      </c>
      <c r="BU415" s="5">
        <v>0.56659999999999999</v>
      </c>
      <c r="BV415" s="5"/>
      <c r="BW415" s="5"/>
      <c r="BX415" s="5"/>
      <c r="BY415" s="5"/>
      <c r="BZ415" s="5"/>
      <c r="CA415" s="5"/>
      <c r="CB415" s="105" t="s">
        <v>14</v>
      </c>
      <c r="CC415" s="106">
        <f t="shared" si="109"/>
        <v>0</v>
      </c>
      <c r="CD415" s="93">
        <f t="shared" si="110"/>
        <v>0</v>
      </c>
      <c r="CE415" s="107">
        <f t="shared" si="111"/>
        <v>1.1673</v>
      </c>
      <c r="CF415" s="16">
        <f t="shared" si="112"/>
        <v>0.56659999999999999</v>
      </c>
    </row>
    <row r="416" spans="1:85" ht="14.5" x14ac:dyDescent="0.35">
      <c r="A416" s="91" t="s">
        <v>578</v>
      </c>
      <c r="B416" s="91" t="s">
        <v>479</v>
      </c>
      <c r="C416" s="91">
        <v>405</v>
      </c>
      <c r="D416" s="91">
        <v>3507</v>
      </c>
      <c r="E416" s="91" t="str">
        <f t="shared" si="103"/>
        <v>AJUDANTE EXPEDICAO AGENCIA3507405</v>
      </c>
      <c r="F416" s="91" t="s">
        <v>982</v>
      </c>
      <c r="G416" s="91" t="s">
        <v>50</v>
      </c>
      <c r="H416" s="91" t="s">
        <v>1065</v>
      </c>
      <c r="I416" s="91" t="s">
        <v>61</v>
      </c>
      <c r="J416" s="91" t="s">
        <v>1134</v>
      </c>
      <c r="K416" s="102" t="s">
        <v>487</v>
      </c>
      <c r="L416" s="104">
        <v>0.73219999999999996</v>
      </c>
      <c r="M416" s="104">
        <v>0.7329</v>
      </c>
      <c r="N416" s="104">
        <v>0</v>
      </c>
      <c r="O416" s="103">
        <v>4.58E-2</v>
      </c>
      <c r="P416" s="103">
        <v>9.5799999999999996E-2</v>
      </c>
      <c r="Q416" s="103">
        <v>0.21249999999999999</v>
      </c>
      <c r="R416" s="103">
        <v>0.22989999999999999</v>
      </c>
      <c r="S416" s="103">
        <v>0.22989999999999999</v>
      </c>
      <c r="T416" s="103">
        <v>0</v>
      </c>
      <c r="U416" s="103">
        <v>0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3">
        <v>0</v>
      </c>
      <c r="AI416" s="103">
        <v>0</v>
      </c>
      <c r="AJ416" s="103">
        <v>0</v>
      </c>
      <c r="AK416" s="103">
        <v>0</v>
      </c>
      <c r="AL416" s="103">
        <v>0</v>
      </c>
      <c r="AM416" s="103">
        <v>0</v>
      </c>
      <c r="AN416" s="103">
        <v>0</v>
      </c>
      <c r="AO416" s="103">
        <v>0.2152</v>
      </c>
      <c r="AP416" s="103">
        <v>1.1794</v>
      </c>
      <c r="AQ416" s="103">
        <v>1.1794</v>
      </c>
      <c r="AR416" s="103">
        <v>1.1794</v>
      </c>
      <c r="AS416" s="103">
        <v>1.2786</v>
      </c>
      <c r="AT416" s="103">
        <v>1.2786</v>
      </c>
      <c r="AU416" s="103">
        <v>1.2786</v>
      </c>
      <c r="AV416" s="103">
        <v>1.7414000000000001</v>
      </c>
      <c r="AW416" s="103">
        <v>1.7414000000000001</v>
      </c>
      <c r="AX416" s="103">
        <v>1.7414000000000001</v>
      </c>
      <c r="AY416" s="103">
        <v>1.7414000000000001</v>
      </c>
      <c r="AZ416" s="103">
        <v>0.5907</v>
      </c>
      <c r="BA416" s="103">
        <v>0.5907</v>
      </c>
      <c r="BB416" s="103">
        <v>0.5907</v>
      </c>
      <c r="BC416" s="103">
        <v>0.5907</v>
      </c>
      <c r="BD416" s="103">
        <v>0.65590000000000004</v>
      </c>
      <c r="BE416" s="103">
        <v>0.65590000000000004</v>
      </c>
      <c r="BF416" s="103">
        <v>0.38179999999999997</v>
      </c>
      <c r="BG416" s="103">
        <v>0.38179999999999997</v>
      </c>
      <c r="BH416" s="103">
        <v>0.54769999999999996</v>
      </c>
      <c r="BI416" s="103">
        <v>0.54769999999999996</v>
      </c>
      <c r="BJ416" s="103">
        <v>1.1462000000000001</v>
      </c>
      <c r="BK416" s="5">
        <v>1.1462000000000001</v>
      </c>
      <c r="BL416" s="5">
        <v>1.1462000000000001</v>
      </c>
      <c r="BM416" s="5">
        <v>1.1462000000000001</v>
      </c>
      <c r="BN416" s="5">
        <v>0</v>
      </c>
      <c r="BO416" s="5">
        <v>6.0499999999999998E-2</v>
      </c>
      <c r="BP416" s="5">
        <v>6.0499999999999998E-2</v>
      </c>
      <c r="BQ416" s="5">
        <v>6.0499999999999998E-2</v>
      </c>
      <c r="BR416" s="5">
        <v>6.0499999999999998E-2</v>
      </c>
      <c r="BS416" s="5">
        <v>6.0499999999999998E-2</v>
      </c>
      <c r="BT416" s="5">
        <v>6.0499999999999998E-2</v>
      </c>
      <c r="BU416" s="5">
        <v>0.1938</v>
      </c>
      <c r="BV416" s="5"/>
      <c r="BW416" s="5"/>
      <c r="BX416" s="5"/>
      <c r="BY416" s="5"/>
      <c r="BZ416" s="5"/>
      <c r="CA416" s="5"/>
      <c r="CB416" s="105" t="s">
        <v>14</v>
      </c>
      <c r="CC416" s="106">
        <f t="shared" si="109"/>
        <v>0.22989999999999999</v>
      </c>
      <c r="CD416" s="93">
        <f t="shared" si="110"/>
        <v>0</v>
      </c>
      <c r="CE416" s="107">
        <f t="shared" si="111"/>
        <v>0.65590000000000004</v>
      </c>
      <c r="CF416" s="16">
        <f t="shared" si="112"/>
        <v>0.1938</v>
      </c>
    </row>
    <row r="417" spans="1:85" ht="14.5" x14ac:dyDescent="0.35">
      <c r="A417" s="91" t="s">
        <v>796</v>
      </c>
      <c r="B417" s="91" t="s">
        <v>83</v>
      </c>
      <c r="C417" s="91">
        <v>599</v>
      </c>
      <c r="D417" s="91">
        <v>3529</v>
      </c>
      <c r="E417" s="91" t="str">
        <f t="shared" si="103"/>
        <v>SUPERVISOR DISTRIBUICAO E FROTAS C3529599</v>
      </c>
      <c r="F417" s="91" t="s">
        <v>981</v>
      </c>
      <c r="G417" s="91" t="s">
        <v>336</v>
      </c>
      <c r="H417" s="91" t="s">
        <v>1065</v>
      </c>
      <c r="I417" s="91" t="s">
        <v>337</v>
      </c>
      <c r="J417" s="91" t="s">
        <v>1133</v>
      </c>
      <c r="K417" s="102" t="s">
        <v>1063</v>
      </c>
      <c r="L417" s="104">
        <v>2.3037999999999998</v>
      </c>
      <c r="M417" s="104">
        <v>0</v>
      </c>
      <c r="N417" s="104">
        <v>19.736000000000001</v>
      </c>
      <c r="O417" s="103">
        <v>19.736000000000001</v>
      </c>
      <c r="P417" s="103">
        <v>19.736000000000001</v>
      </c>
      <c r="Q417" s="103">
        <v>20.5534</v>
      </c>
      <c r="R417" s="103">
        <v>19.936800000000002</v>
      </c>
      <c r="S417" s="103">
        <v>19.936800000000002</v>
      </c>
      <c r="T417" s="103">
        <v>0</v>
      </c>
      <c r="U417" s="103">
        <v>0</v>
      </c>
      <c r="V417" s="103">
        <v>4.4863999999999997</v>
      </c>
      <c r="W417" s="103">
        <v>4.4863999999999997</v>
      </c>
      <c r="X417" s="103">
        <v>0</v>
      </c>
      <c r="Y417" s="103">
        <v>0</v>
      </c>
      <c r="Z417" s="103">
        <v>0</v>
      </c>
      <c r="AA417" s="103">
        <v>0</v>
      </c>
      <c r="AB417" s="103">
        <v>0</v>
      </c>
      <c r="AC417" s="103">
        <v>0</v>
      </c>
      <c r="AD417" s="103">
        <v>0</v>
      </c>
      <c r="AE417" s="103">
        <v>0</v>
      </c>
      <c r="AF417" s="103">
        <v>0</v>
      </c>
      <c r="AG417" s="103">
        <v>0</v>
      </c>
      <c r="AH417" s="103">
        <v>0</v>
      </c>
      <c r="AI417" s="103">
        <v>0</v>
      </c>
      <c r="AJ417" s="103">
        <v>0</v>
      </c>
      <c r="AK417" s="103">
        <v>0</v>
      </c>
      <c r="AL417" s="103">
        <v>2.1863999999999999</v>
      </c>
      <c r="AM417" s="103">
        <v>3.3856000000000002</v>
      </c>
      <c r="AN417" s="103">
        <v>0.51739999999999997</v>
      </c>
      <c r="AO417" s="103">
        <v>1.0507</v>
      </c>
      <c r="AP417" s="103">
        <v>1.1817</v>
      </c>
      <c r="AQ417" s="103">
        <v>1.1817</v>
      </c>
      <c r="AR417" s="103">
        <v>1.1817</v>
      </c>
      <c r="AS417" s="103">
        <v>1.1817</v>
      </c>
      <c r="AT417" s="103">
        <v>1.1817</v>
      </c>
      <c r="AU417" s="103">
        <v>1.1817</v>
      </c>
      <c r="AV417" s="103">
        <v>1.1817</v>
      </c>
      <c r="AW417" s="103">
        <v>0.5484</v>
      </c>
      <c r="AX417" s="103">
        <v>0.61439999999999995</v>
      </c>
      <c r="AY417" s="103">
        <v>9.0144000000000002</v>
      </c>
      <c r="AZ417" s="103">
        <v>8.0969999999999995</v>
      </c>
      <c r="BA417" s="103">
        <v>8.0969999999999995</v>
      </c>
      <c r="BB417" s="103">
        <v>2.6311</v>
      </c>
      <c r="BC417" s="103">
        <v>2.6311</v>
      </c>
      <c r="BD417" s="103">
        <v>1.3804000000000001</v>
      </c>
      <c r="BE417" s="103">
        <v>3.3304</v>
      </c>
      <c r="BF417" s="103">
        <v>4.6650999999999998</v>
      </c>
      <c r="BG417" s="103">
        <v>11.0143</v>
      </c>
      <c r="BH417" s="103">
        <v>12.030200000000001</v>
      </c>
      <c r="BI417" s="103">
        <v>18.231000000000002</v>
      </c>
      <c r="BJ417" s="103">
        <v>22.378699999999998</v>
      </c>
      <c r="BK417" s="5">
        <v>20.0946</v>
      </c>
      <c r="BL417" s="5">
        <v>18.827100000000002</v>
      </c>
      <c r="BM417" s="5">
        <v>12.7104</v>
      </c>
      <c r="BN417" s="5">
        <v>7.1612</v>
      </c>
      <c r="BO417" s="5">
        <v>5.8952999999999998</v>
      </c>
      <c r="BP417" s="5">
        <v>11.0771</v>
      </c>
      <c r="BQ417" s="5">
        <v>17.4604</v>
      </c>
      <c r="BR417" s="5">
        <v>15.8271</v>
      </c>
      <c r="BS417" s="5">
        <v>11.395300000000001</v>
      </c>
      <c r="BT417" s="5">
        <v>10.9961</v>
      </c>
      <c r="BU417" s="5">
        <v>12.696099999999999</v>
      </c>
      <c r="BV417" s="5"/>
      <c r="BW417" s="5"/>
      <c r="BX417" s="5"/>
      <c r="BY417" s="5"/>
      <c r="BZ417" s="5"/>
      <c r="CA417" s="5"/>
      <c r="CB417" s="105" t="s">
        <v>14</v>
      </c>
      <c r="CC417" s="106">
        <f t="shared" si="109"/>
        <v>19.936800000000002</v>
      </c>
      <c r="CD417" s="93">
        <f t="shared" si="110"/>
        <v>0</v>
      </c>
      <c r="CE417" s="107">
        <f t="shared" si="111"/>
        <v>3.3304</v>
      </c>
      <c r="CF417" s="16">
        <f t="shared" si="112"/>
        <v>12.696099999999999</v>
      </c>
    </row>
    <row r="418" spans="1:85" ht="14.5" x14ac:dyDescent="0.35">
      <c r="A418" s="91" t="s">
        <v>201</v>
      </c>
      <c r="B418" s="91" t="s">
        <v>49</v>
      </c>
      <c r="C418" s="91">
        <v>599</v>
      </c>
      <c r="D418" s="91">
        <v>3518</v>
      </c>
      <c r="E418" s="91" t="str">
        <f t="shared" si="103"/>
        <v>MOTORISTA ENTREGADOR ABASTECEDOR3518599</v>
      </c>
      <c r="F418" s="91" t="s">
        <v>982</v>
      </c>
      <c r="G418" s="91" t="s">
        <v>43</v>
      </c>
      <c r="H418" s="91" t="s">
        <v>51</v>
      </c>
      <c r="I418" s="91" t="s">
        <v>172</v>
      </c>
      <c r="J418" s="91" t="s">
        <v>1133</v>
      </c>
      <c r="K418" s="102" t="s">
        <v>1425</v>
      </c>
      <c r="L418" s="103">
        <v>0</v>
      </c>
      <c r="M418" s="104">
        <v>2.8691</v>
      </c>
      <c r="N418" s="103">
        <v>0</v>
      </c>
      <c r="O418" s="103">
        <v>3.4100999999999999</v>
      </c>
      <c r="P418" s="103">
        <v>2.9767999999999999</v>
      </c>
      <c r="Q418" s="103">
        <v>1.845</v>
      </c>
      <c r="R418" s="103">
        <v>1.3632</v>
      </c>
      <c r="S418" s="103">
        <v>1.3632</v>
      </c>
      <c r="T418" s="103">
        <v>0.21740000000000001</v>
      </c>
      <c r="U418" s="103">
        <v>0</v>
      </c>
      <c r="V418" s="103">
        <v>0</v>
      </c>
      <c r="W418" s="103">
        <v>0</v>
      </c>
      <c r="X418" s="103">
        <v>0.65469999999999995</v>
      </c>
      <c r="Y418" s="103">
        <v>0.65469999999999995</v>
      </c>
      <c r="Z418" s="103">
        <v>8.0358000000000001</v>
      </c>
      <c r="AA418" s="103">
        <v>4.5373000000000001</v>
      </c>
      <c r="AB418" s="103">
        <v>3.8698999999999999</v>
      </c>
      <c r="AC418" s="103">
        <v>2.8706999999999998</v>
      </c>
      <c r="AD418" s="103">
        <v>2.5548000000000002</v>
      </c>
      <c r="AE418" s="103">
        <v>3.5366</v>
      </c>
      <c r="AF418" s="103">
        <v>4.9524999999999997</v>
      </c>
      <c r="AG418" s="103">
        <v>4.9524999999999997</v>
      </c>
      <c r="AH418" s="103">
        <v>4.9524999999999997</v>
      </c>
      <c r="AI418" s="103">
        <v>4.9524999999999997</v>
      </c>
      <c r="AJ418" s="103">
        <v>4.9524999999999997</v>
      </c>
      <c r="AK418" s="103">
        <v>4.9524999999999997</v>
      </c>
      <c r="AL418" s="103">
        <v>0</v>
      </c>
      <c r="AM418" s="103">
        <v>0</v>
      </c>
      <c r="AN418" s="103">
        <v>0</v>
      </c>
      <c r="AO418" s="103">
        <v>0</v>
      </c>
      <c r="AP418" s="103">
        <v>0</v>
      </c>
      <c r="AQ418" s="103">
        <v>0</v>
      </c>
      <c r="AR418" s="103">
        <v>0</v>
      </c>
      <c r="AS418" s="103">
        <v>0</v>
      </c>
      <c r="AT418" s="103">
        <v>0</v>
      </c>
      <c r="AU418" s="103">
        <v>0</v>
      </c>
      <c r="AV418" s="103">
        <v>0</v>
      </c>
      <c r="AW418" s="103">
        <v>0</v>
      </c>
      <c r="AX418" s="103">
        <v>0</v>
      </c>
      <c r="AY418" s="103">
        <v>0</v>
      </c>
      <c r="AZ418" s="103">
        <v>0</v>
      </c>
      <c r="BA418" s="103">
        <v>0</v>
      </c>
      <c r="BB418" s="103">
        <v>0</v>
      </c>
      <c r="BC418" s="103">
        <v>0</v>
      </c>
      <c r="BD418" s="103">
        <v>0</v>
      </c>
      <c r="BE418" s="103">
        <v>0</v>
      </c>
      <c r="BF418" s="103">
        <v>0</v>
      </c>
      <c r="BG418" s="103">
        <v>0</v>
      </c>
      <c r="BH418" s="103">
        <v>0</v>
      </c>
      <c r="BI418" s="103">
        <v>0</v>
      </c>
      <c r="BJ418" s="103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/>
      <c r="BW418" s="5"/>
      <c r="BX418" s="5"/>
      <c r="BY418" s="5"/>
      <c r="BZ418" s="5"/>
      <c r="CA418" s="5"/>
      <c r="CB418" s="105" t="s">
        <v>14</v>
      </c>
      <c r="CC418" s="106">
        <f t="shared" si="109"/>
        <v>1.3632</v>
      </c>
      <c r="CD418" s="93">
        <f t="shared" si="110"/>
        <v>4.9524999999999997</v>
      </c>
      <c r="CE418" s="107">
        <f t="shared" si="111"/>
        <v>0</v>
      </c>
      <c r="CF418" s="16">
        <f t="shared" si="112"/>
        <v>0</v>
      </c>
    </row>
    <row r="419" spans="1:85" ht="14.5" x14ac:dyDescent="0.35">
      <c r="A419" s="91" t="s">
        <v>319</v>
      </c>
      <c r="B419" s="91" t="s">
        <v>46</v>
      </c>
      <c r="C419" s="91">
        <v>568</v>
      </c>
      <c r="D419" s="91">
        <v>3520</v>
      </c>
      <c r="E419" s="91" t="str">
        <f t="shared" si="103"/>
        <v>MOTORISTA ENTREGADOR3520568</v>
      </c>
      <c r="F419" s="91" t="s">
        <v>982</v>
      </c>
      <c r="G419" s="91" t="s">
        <v>58</v>
      </c>
      <c r="H419" s="91" t="s">
        <v>34</v>
      </c>
      <c r="I419" s="91" t="s">
        <v>59</v>
      </c>
      <c r="J419" s="91" t="s">
        <v>1133</v>
      </c>
      <c r="K419" s="102" t="s">
        <v>53</v>
      </c>
      <c r="L419" s="103">
        <v>0</v>
      </c>
      <c r="M419" s="104">
        <v>24.262599999999999</v>
      </c>
      <c r="N419" s="103">
        <v>0</v>
      </c>
      <c r="O419" s="103">
        <v>38.195700000000002</v>
      </c>
      <c r="P419" s="103">
        <v>38.595700000000001</v>
      </c>
      <c r="Q419" s="103">
        <v>40.079799999999999</v>
      </c>
      <c r="R419" s="103">
        <v>42.898000000000003</v>
      </c>
      <c r="S419" s="103">
        <v>42.898000000000003</v>
      </c>
      <c r="T419" s="103">
        <v>0</v>
      </c>
      <c r="U419" s="103">
        <v>3.2824</v>
      </c>
      <c r="V419" s="103">
        <v>4.5498000000000003</v>
      </c>
      <c r="W419" s="103">
        <v>7.5323000000000002</v>
      </c>
      <c r="X419" s="103">
        <v>4.4671000000000003</v>
      </c>
      <c r="Y419" s="103">
        <v>4.4671000000000003</v>
      </c>
      <c r="Z419" s="103">
        <v>8.7700999999999993</v>
      </c>
      <c r="AA419" s="103">
        <v>10.536</v>
      </c>
      <c r="AB419" s="103">
        <v>11.7019</v>
      </c>
      <c r="AC419" s="103">
        <v>13.885300000000001</v>
      </c>
      <c r="AD419" s="103">
        <v>17.951899999999998</v>
      </c>
      <c r="AE419" s="103">
        <v>19.369299999999999</v>
      </c>
      <c r="AF419" s="103">
        <v>20.918500000000002</v>
      </c>
      <c r="AG419" s="103">
        <v>21.1844</v>
      </c>
      <c r="AH419" s="103">
        <v>21.834399999999999</v>
      </c>
      <c r="AI419" s="103">
        <v>22.334399999999999</v>
      </c>
      <c r="AJ419" s="103">
        <v>23.182200000000002</v>
      </c>
      <c r="AK419" s="103">
        <v>23.182200000000002</v>
      </c>
      <c r="AL419" s="103">
        <v>1.1975</v>
      </c>
      <c r="AM419" s="103">
        <v>1.4140999999999999</v>
      </c>
      <c r="AN419" s="103">
        <v>1.28</v>
      </c>
      <c r="AO419" s="103">
        <v>2.2427999999999999</v>
      </c>
      <c r="AP419" s="103">
        <v>0.99029999999999996</v>
      </c>
      <c r="AQ419" s="103">
        <v>1.2236</v>
      </c>
      <c r="AR419" s="103">
        <v>3.1204999999999998</v>
      </c>
      <c r="AS419" s="103">
        <v>4.4824999999999999</v>
      </c>
      <c r="AT419" s="103">
        <v>7.4317000000000002</v>
      </c>
      <c r="AU419" s="103">
        <v>9.3157999999999994</v>
      </c>
      <c r="AV419" s="103">
        <v>11.6174</v>
      </c>
      <c r="AW419" s="103">
        <v>18.8658</v>
      </c>
      <c r="AX419" s="103">
        <v>23.315799999999999</v>
      </c>
      <c r="AY419" s="103">
        <v>30.8475</v>
      </c>
      <c r="AZ419" s="103">
        <v>31.880800000000001</v>
      </c>
      <c r="BA419" s="103">
        <v>32.796700000000001</v>
      </c>
      <c r="BB419" s="103">
        <v>33.762599999999999</v>
      </c>
      <c r="BC419" s="103">
        <v>35.3626</v>
      </c>
      <c r="BD419" s="103">
        <v>36.978499999999997</v>
      </c>
      <c r="BE419" s="103">
        <v>36.978499999999997</v>
      </c>
      <c r="BF419" s="103">
        <v>4.8651</v>
      </c>
      <c r="BG419" s="103">
        <v>11.1944</v>
      </c>
      <c r="BH419" s="103">
        <v>13.5611</v>
      </c>
      <c r="BI419" s="103">
        <v>19.095099999999999</v>
      </c>
      <c r="BJ419" s="103">
        <v>20.361000000000001</v>
      </c>
      <c r="BK419" s="5">
        <v>22.727599999999999</v>
      </c>
      <c r="BL419" s="5">
        <v>23.477599999999999</v>
      </c>
      <c r="BM419" s="5">
        <v>23.894300000000001</v>
      </c>
      <c r="BN419" s="5">
        <v>29.326799999999999</v>
      </c>
      <c r="BO419" s="5">
        <v>33.091900000000003</v>
      </c>
      <c r="BP419" s="5">
        <v>36.339599999999997</v>
      </c>
      <c r="BQ419" s="5">
        <v>37.2896</v>
      </c>
      <c r="BR419" s="5">
        <v>39.022199999999998</v>
      </c>
      <c r="BS419" s="5">
        <v>40.705500000000001</v>
      </c>
      <c r="BT419" s="5">
        <v>41.705500000000001</v>
      </c>
      <c r="BU419" s="5">
        <v>43.0062</v>
      </c>
      <c r="BV419" s="5"/>
      <c r="BW419" s="5"/>
      <c r="BX419" s="5"/>
      <c r="BY419" s="5"/>
      <c r="BZ419" s="5"/>
      <c r="CA419" s="5"/>
      <c r="CB419" s="105" t="s">
        <v>14</v>
      </c>
      <c r="CC419" s="106">
        <f t="shared" si="109"/>
        <v>42.898000000000003</v>
      </c>
      <c r="CD419" s="93">
        <f t="shared" si="110"/>
        <v>23.182200000000002</v>
      </c>
      <c r="CE419" s="107">
        <f t="shared" si="111"/>
        <v>36.978499999999997</v>
      </c>
      <c r="CF419" s="16">
        <f t="shared" si="112"/>
        <v>43.0062</v>
      </c>
    </row>
    <row r="420" spans="1:85" ht="14.5" x14ac:dyDescent="0.35">
      <c r="A420" s="91" t="s">
        <v>969</v>
      </c>
      <c r="B420" s="91" t="s">
        <v>872</v>
      </c>
      <c r="C420" s="91">
        <v>405</v>
      </c>
      <c r="D420" s="91">
        <v>1303</v>
      </c>
      <c r="E420" s="91" t="str">
        <f t="shared" si="103"/>
        <v>AJUDANTE EXPEDICAO1303405</v>
      </c>
      <c r="F420" s="91" t="s">
        <v>982</v>
      </c>
      <c r="G420" s="91" t="s">
        <v>50</v>
      </c>
      <c r="H420" s="91" t="s">
        <v>1065</v>
      </c>
      <c r="I420" s="91" t="s">
        <v>472</v>
      </c>
      <c r="J420" s="91" t="s">
        <v>1134</v>
      </c>
      <c r="K420" s="102" t="s">
        <v>470</v>
      </c>
      <c r="L420" s="104">
        <v>2.2322000000000002</v>
      </c>
      <c r="M420" s="104">
        <v>3.0156000000000001</v>
      </c>
      <c r="N420" s="104">
        <v>0.86629999999999996</v>
      </c>
      <c r="O420" s="103">
        <v>2.5851999999999999</v>
      </c>
      <c r="P420" s="103">
        <v>2.5851999999999999</v>
      </c>
      <c r="Q420" s="103">
        <v>2.6025999999999998</v>
      </c>
      <c r="R420" s="103">
        <v>1.1693</v>
      </c>
      <c r="S420" s="103">
        <v>1.1693</v>
      </c>
      <c r="T420" s="103">
        <v>0</v>
      </c>
      <c r="U420" s="103">
        <v>0.65</v>
      </c>
      <c r="V420" s="103">
        <v>2.6991999999999998</v>
      </c>
      <c r="W420" s="103">
        <v>0</v>
      </c>
      <c r="X420" s="103">
        <v>0.46729999999999999</v>
      </c>
      <c r="Y420" s="103">
        <v>0.46729999999999999</v>
      </c>
      <c r="Z420" s="103">
        <v>2.1006</v>
      </c>
      <c r="AA420" s="103">
        <v>2.9013</v>
      </c>
      <c r="AB420" s="103">
        <v>3.1013000000000002</v>
      </c>
      <c r="AC420" s="103">
        <v>5.0346000000000002</v>
      </c>
      <c r="AD420" s="103">
        <v>8.0172000000000008</v>
      </c>
      <c r="AE420" s="103">
        <v>11.799799999999999</v>
      </c>
      <c r="AF420" s="103">
        <v>3.0331000000000001</v>
      </c>
      <c r="AG420" s="103">
        <v>0</v>
      </c>
      <c r="AH420" s="103">
        <v>0</v>
      </c>
      <c r="AI420" s="103">
        <v>6.6400000000000001E-2</v>
      </c>
      <c r="AJ420" s="103">
        <v>0.48309999999999997</v>
      </c>
      <c r="AK420" s="103">
        <v>0.48309999999999997</v>
      </c>
      <c r="AL420" s="103">
        <v>0</v>
      </c>
      <c r="AM420" s="103">
        <v>0</v>
      </c>
      <c r="AN420" s="103">
        <v>0</v>
      </c>
      <c r="AO420" s="103">
        <v>0</v>
      </c>
      <c r="AP420" s="103">
        <v>6.59E-2</v>
      </c>
      <c r="AQ420" s="103">
        <v>1.2341</v>
      </c>
      <c r="AR420" s="103">
        <v>0.53490000000000004</v>
      </c>
      <c r="AS420" s="103">
        <v>0.68489999999999995</v>
      </c>
      <c r="AT420" s="103">
        <v>1.7022999999999999</v>
      </c>
      <c r="AU420" s="103">
        <v>3.069</v>
      </c>
      <c r="AV420" s="103">
        <v>1.169</v>
      </c>
      <c r="AW420" s="103">
        <v>3.0190000000000001</v>
      </c>
      <c r="AX420" s="103">
        <v>2.5341999999999998</v>
      </c>
      <c r="AY420" s="103">
        <v>0</v>
      </c>
      <c r="AZ420" s="103">
        <v>0</v>
      </c>
      <c r="BA420" s="103">
        <v>0</v>
      </c>
      <c r="BB420" s="103">
        <v>5.0900000000000001E-2</v>
      </c>
      <c r="BC420" s="103">
        <v>0.78349999999999997</v>
      </c>
      <c r="BD420" s="103">
        <v>0</v>
      </c>
      <c r="BE420" s="103">
        <v>0</v>
      </c>
      <c r="BF420" s="103">
        <v>2.2831999999999999</v>
      </c>
      <c r="BG420" s="103">
        <v>4.6672000000000002</v>
      </c>
      <c r="BH420" s="103">
        <v>5.7504999999999997</v>
      </c>
      <c r="BI420" s="103">
        <v>7.7178000000000004</v>
      </c>
      <c r="BJ420" s="103">
        <v>5.2169999999999996</v>
      </c>
      <c r="BK420" s="5">
        <v>3.6171000000000002</v>
      </c>
      <c r="BL420" s="5">
        <v>5.9671000000000003</v>
      </c>
      <c r="BM420" s="5">
        <v>0</v>
      </c>
      <c r="BN420" s="5">
        <v>0</v>
      </c>
      <c r="BO420" s="5">
        <v>1.6829000000000001</v>
      </c>
      <c r="BP420" s="5">
        <v>2.9502999999999999</v>
      </c>
      <c r="BQ420" s="5">
        <v>3.117</v>
      </c>
      <c r="BR420" s="5">
        <v>3.4510999999999998</v>
      </c>
      <c r="BS420" s="5">
        <v>5.0510000000000002</v>
      </c>
      <c r="BT420" s="5">
        <v>1.7684</v>
      </c>
      <c r="BU420" s="5">
        <v>2.2191999999999998</v>
      </c>
      <c r="BV420" s="5"/>
      <c r="BW420" s="5"/>
      <c r="BX420" s="5"/>
      <c r="BY420" s="5"/>
      <c r="BZ420" s="5"/>
      <c r="CA420" s="5"/>
      <c r="CB420" s="105" t="s">
        <v>14</v>
      </c>
      <c r="CC420" s="106">
        <f t="shared" si="109"/>
        <v>1.1693</v>
      </c>
      <c r="CD420" s="93">
        <f t="shared" si="110"/>
        <v>0.48309999999999997</v>
      </c>
      <c r="CE420" s="107">
        <f t="shared" si="111"/>
        <v>0</v>
      </c>
      <c r="CF420" s="16">
        <f t="shared" si="112"/>
        <v>2.2191999999999998</v>
      </c>
    </row>
    <row r="421" spans="1:85" ht="14.5" x14ac:dyDescent="0.35">
      <c r="A421" s="91" t="s">
        <v>555</v>
      </c>
      <c r="B421" s="91" t="s">
        <v>479</v>
      </c>
      <c r="C421" s="91">
        <v>405</v>
      </c>
      <c r="D421" s="91">
        <v>4513</v>
      </c>
      <c r="E421" s="91" t="str">
        <f t="shared" si="103"/>
        <v>AJUDANTE EXPEDICAO AGENCIA4513405</v>
      </c>
      <c r="F421" s="91" t="s">
        <v>982</v>
      </c>
      <c r="G421" s="91" t="s">
        <v>33</v>
      </c>
      <c r="H421" s="91" t="s">
        <v>1065</v>
      </c>
      <c r="I421" s="91" t="s">
        <v>170</v>
      </c>
      <c r="J421" s="91" t="s">
        <v>1134</v>
      </c>
      <c r="K421" s="102" t="s">
        <v>487</v>
      </c>
      <c r="L421" s="104">
        <v>0.70079999999999998</v>
      </c>
      <c r="M421" s="104">
        <v>26.290800000000001</v>
      </c>
      <c r="N421" s="104">
        <v>4.1363000000000003</v>
      </c>
      <c r="O421" s="103">
        <v>6.1863000000000001</v>
      </c>
      <c r="P421" s="103">
        <v>6.9203999999999999</v>
      </c>
      <c r="Q421" s="103">
        <v>6.8878000000000004</v>
      </c>
      <c r="R421" s="103">
        <v>7.1378000000000004</v>
      </c>
      <c r="S421" s="103">
        <v>7.1378000000000004</v>
      </c>
      <c r="T421" s="103">
        <v>7.9218999999999999</v>
      </c>
      <c r="U421" s="103">
        <v>7.5568</v>
      </c>
      <c r="V421" s="103">
        <v>9.0900999999999996</v>
      </c>
      <c r="W421" s="103">
        <v>6.2561</v>
      </c>
      <c r="X421" s="103">
        <v>6.4401999999999999</v>
      </c>
      <c r="Y421" s="103">
        <v>6.4401999999999999</v>
      </c>
      <c r="Z421" s="103">
        <v>2.8925000000000001</v>
      </c>
      <c r="AA421" s="103">
        <v>3.7765</v>
      </c>
      <c r="AB421" s="103">
        <v>0.1099</v>
      </c>
      <c r="AC421" s="103">
        <v>0.1099</v>
      </c>
      <c r="AD421" s="103">
        <v>0</v>
      </c>
      <c r="AE421" s="103">
        <v>0</v>
      </c>
      <c r="AF421" s="103">
        <v>0.81520000000000004</v>
      </c>
      <c r="AG421" s="103">
        <v>1.1978</v>
      </c>
      <c r="AH421" s="103">
        <v>1.2819</v>
      </c>
      <c r="AI421" s="103">
        <v>1.2819</v>
      </c>
      <c r="AJ421" s="103">
        <v>1.7827</v>
      </c>
      <c r="AK421" s="103">
        <v>1.7827</v>
      </c>
      <c r="AL421" s="103">
        <v>3.3485999999999998</v>
      </c>
      <c r="AM421" s="103">
        <v>3.4500999999999999</v>
      </c>
      <c r="AN421" s="103">
        <v>5.2145000000000001</v>
      </c>
      <c r="AO421" s="103">
        <v>2.4971000000000001</v>
      </c>
      <c r="AP421" s="103">
        <v>1.2448999999999999</v>
      </c>
      <c r="AQ421" s="103">
        <v>1.2448999999999999</v>
      </c>
      <c r="AR421" s="103">
        <v>0</v>
      </c>
      <c r="AS421" s="103">
        <v>0</v>
      </c>
      <c r="AT421" s="103">
        <v>3.66</v>
      </c>
      <c r="AU421" s="103">
        <v>2.1918000000000002</v>
      </c>
      <c r="AV421" s="103">
        <v>0.19259999999999999</v>
      </c>
      <c r="AW421" s="103">
        <v>0.96740000000000004</v>
      </c>
      <c r="AX421" s="103">
        <v>0.96740000000000004</v>
      </c>
      <c r="AY421" s="103">
        <v>0</v>
      </c>
      <c r="AZ421" s="103">
        <v>0</v>
      </c>
      <c r="BA421" s="103">
        <v>0</v>
      </c>
      <c r="BB421" s="103">
        <v>0</v>
      </c>
      <c r="BC421" s="103">
        <v>0</v>
      </c>
      <c r="BD421" s="103">
        <v>0</v>
      </c>
      <c r="BE421" s="103">
        <v>0</v>
      </c>
      <c r="BF421" s="103">
        <v>1.75</v>
      </c>
      <c r="BG421" s="103">
        <v>3.5142000000000002</v>
      </c>
      <c r="BH421" s="103">
        <v>5.9974999999999996</v>
      </c>
      <c r="BI421" s="103">
        <v>6.13</v>
      </c>
      <c r="BJ421" s="103">
        <v>5.3132000000000001</v>
      </c>
      <c r="BK421" s="5">
        <v>5.7298999999999998</v>
      </c>
      <c r="BL421" s="5">
        <v>0</v>
      </c>
      <c r="BM421" s="5">
        <v>3.1154999999999999</v>
      </c>
      <c r="BN421" s="5">
        <v>3.3140000000000001</v>
      </c>
      <c r="BO421" s="5">
        <v>0.73070000000000002</v>
      </c>
      <c r="BP421" s="5">
        <v>0</v>
      </c>
      <c r="BQ421" s="5">
        <v>0.35</v>
      </c>
      <c r="BR421" s="5">
        <v>0</v>
      </c>
      <c r="BS421" s="5">
        <v>0.44769999999999999</v>
      </c>
      <c r="BT421" s="5">
        <v>0</v>
      </c>
      <c r="BU421" s="5">
        <v>0</v>
      </c>
      <c r="BV421" s="5"/>
      <c r="BW421" s="5"/>
      <c r="BX421" s="5"/>
      <c r="BY421" s="5"/>
      <c r="BZ421" s="5"/>
      <c r="CA421" s="5"/>
      <c r="CB421" s="105" t="s">
        <v>14</v>
      </c>
      <c r="CC421" s="15">
        <f>M421</f>
        <v>26.290800000000001</v>
      </c>
      <c r="CD421" s="16">
        <f>AC421</f>
        <v>0.1099</v>
      </c>
      <c r="CE421" s="133">
        <f>AV421</f>
        <v>0.19259999999999999</v>
      </c>
      <c r="CF421" s="16">
        <f>BO421</f>
        <v>0.73070000000000002</v>
      </c>
      <c r="CG421" s="93">
        <f>BU421</f>
        <v>0</v>
      </c>
    </row>
    <row r="422" spans="1:85" ht="14.5" x14ac:dyDescent="0.35">
      <c r="A422" s="91" t="s">
        <v>335</v>
      </c>
      <c r="B422" s="91" t="s">
        <v>46</v>
      </c>
      <c r="C422" s="91">
        <v>568</v>
      </c>
      <c r="D422" s="91">
        <v>3529</v>
      </c>
      <c r="E422" s="91" t="str">
        <f t="shared" si="103"/>
        <v>MOTORISTA ENTREGADOR3529568</v>
      </c>
      <c r="F422" s="91" t="s">
        <v>982</v>
      </c>
      <c r="G422" s="91" t="s">
        <v>336</v>
      </c>
      <c r="H422" s="91" t="s">
        <v>34</v>
      </c>
      <c r="I422" s="91" t="s">
        <v>337</v>
      </c>
      <c r="J422" s="91" t="s">
        <v>1133</v>
      </c>
      <c r="K422" s="102" t="s">
        <v>1063</v>
      </c>
      <c r="L422" s="103">
        <v>0</v>
      </c>
      <c r="M422" s="104">
        <v>8.4011999999999993</v>
      </c>
      <c r="N422" s="103">
        <v>0</v>
      </c>
      <c r="O422" s="103">
        <v>13.349</v>
      </c>
      <c r="P422" s="103">
        <v>13.749000000000001</v>
      </c>
      <c r="Q422" s="103">
        <v>7.2164000000000001</v>
      </c>
      <c r="R422" s="103">
        <v>9.5337999999999994</v>
      </c>
      <c r="S422" s="103">
        <v>9.5337999999999994</v>
      </c>
      <c r="T422" s="103">
        <v>6.1992000000000003</v>
      </c>
      <c r="U422" s="103">
        <v>8.7651000000000003</v>
      </c>
      <c r="V422" s="103">
        <v>9.2998999999999992</v>
      </c>
      <c r="W422" s="103">
        <v>14.799899999999999</v>
      </c>
      <c r="X422" s="103">
        <v>8.9507999999999992</v>
      </c>
      <c r="Y422" s="103">
        <v>8.9507999999999992</v>
      </c>
      <c r="Z422" s="103">
        <v>10.8842</v>
      </c>
      <c r="AA422" s="103">
        <v>14.220499999999999</v>
      </c>
      <c r="AB422" s="103">
        <v>11.9735</v>
      </c>
      <c r="AC422" s="103">
        <v>14.8901</v>
      </c>
      <c r="AD422" s="103">
        <v>23.323399999999999</v>
      </c>
      <c r="AE422" s="103">
        <v>29.473600000000001</v>
      </c>
      <c r="AF422" s="103">
        <v>34.991</v>
      </c>
      <c r="AG422" s="103">
        <v>38.358400000000003</v>
      </c>
      <c r="AH422" s="103">
        <v>39.192500000000003</v>
      </c>
      <c r="AI422" s="103">
        <v>39.709200000000003</v>
      </c>
      <c r="AJ422" s="103">
        <v>31.243300000000001</v>
      </c>
      <c r="AK422" s="103">
        <v>31.243300000000001</v>
      </c>
      <c r="AL422" s="103">
        <v>5.2324999999999999</v>
      </c>
      <c r="AM422" s="103">
        <v>6.6</v>
      </c>
      <c r="AN422" s="103">
        <v>12.9841</v>
      </c>
      <c r="AO422" s="103">
        <v>1.2841</v>
      </c>
      <c r="AP422" s="103">
        <v>3.5672999999999999</v>
      </c>
      <c r="AQ422" s="103">
        <v>1.2522</v>
      </c>
      <c r="AR422" s="103">
        <v>5.0529000000000002</v>
      </c>
      <c r="AS422" s="103">
        <v>12.5036</v>
      </c>
      <c r="AT422" s="103">
        <v>18.203600000000002</v>
      </c>
      <c r="AU422" s="103">
        <v>22.153500000000001</v>
      </c>
      <c r="AV422" s="103">
        <v>25.369399999999999</v>
      </c>
      <c r="AW422" s="103">
        <v>33.503500000000003</v>
      </c>
      <c r="AX422" s="103">
        <v>41.535299999999999</v>
      </c>
      <c r="AY422" s="103">
        <v>45.119399999999999</v>
      </c>
      <c r="AZ422" s="103">
        <v>46.919400000000003</v>
      </c>
      <c r="BA422" s="103">
        <v>48.769399999999997</v>
      </c>
      <c r="BB422" s="103">
        <v>48.769399999999997</v>
      </c>
      <c r="BC422" s="103">
        <v>48.9694</v>
      </c>
      <c r="BD422" s="103">
        <v>33.819499999999998</v>
      </c>
      <c r="BE422" s="103">
        <v>33.819499999999998</v>
      </c>
      <c r="BF422" s="103">
        <v>2.4167000000000001</v>
      </c>
      <c r="BG422" s="103">
        <v>6.4682000000000004</v>
      </c>
      <c r="BH422" s="103">
        <v>8.8879000000000001</v>
      </c>
      <c r="BI422" s="103">
        <v>9.5538000000000007</v>
      </c>
      <c r="BJ422" s="103">
        <v>12.319800000000001</v>
      </c>
      <c r="BK422" s="5">
        <v>4.5350000000000001</v>
      </c>
      <c r="BL422" s="5">
        <v>14.102399999999999</v>
      </c>
      <c r="BM422" s="5">
        <v>20.571300000000001</v>
      </c>
      <c r="BN422" s="5">
        <v>20.571300000000001</v>
      </c>
      <c r="BO422" s="5">
        <v>20.571300000000001</v>
      </c>
      <c r="BP422" s="5">
        <v>20.571300000000001</v>
      </c>
      <c r="BQ422" s="5">
        <v>20.571300000000001</v>
      </c>
      <c r="BR422" s="5">
        <v>20.971299999999999</v>
      </c>
      <c r="BS422" s="5">
        <v>22.553899999999999</v>
      </c>
      <c r="BT422" s="5">
        <v>26.585699999999999</v>
      </c>
      <c r="BU422" s="5">
        <v>30.634899999999998</v>
      </c>
      <c r="BV422" s="5"/>
      <c r="BW422" s="5"/>
      <c r="BX422" s="5"/>
      <c r="BY422" s="5"/>
      <c r="BZ422" s="5"/>
      <c r="CA422" s="5"/>
      <c r="CB422" s="105" t="s">
        <v>14</v>
      </c>
      <c r="CC422" s="106">
        <f>S422</f>
        <v>9.5337999999999994</v>
      </c>
      <c r="CD422" s="93">
        <f>AK422</f>
        <v>31.243300000000001</v>
      </c>
      <c r="CE422" s="107">
        <f>BE422</f>
        <v>33.819499999999998</v>
      </c>
      <c r="CF422" s="16">
        <f>BU422</f>
        <v>30.634899999999998</v>
      </c>
    </row>
    <row r="423" spans="1:85" ht="14.5" x14ac:dyDescent="0.35">
      <c r="A423" s="91" t="s">
        <v>493</v>
      </c>
      <c r="B423" s="91" t="s">
        <v>479</v>
      </c>
      <c r="C423" s="91">
        <v>405</v>
      </c>
      <c r="D423" s="91">
        <v>4513</v>
      </c>
      <c r="E423" s="91" t="str">
        <f t="shared" si="103"/>
        <v>AJUDANTE EXPEDICAO AGENCIA4513405</v>
      </c>
      <c r="F423" s="91" t="s">
        <v>982</v>
      </c>
      <c r="G423" s="91" t="s">
        <v>33</v>
      </c>
      <c r="H423" s="91" t="s">
        <v>1065</v>
      </c>
      <c r="I423" s="91" t="s">
        <v>170</v>
      </c>
      <c r="J423" s="91" t="s">
        <v>1134</v>
      </c>
      <c r="K423" s="102" t="s">
        <v>487</v>
      </c>
      <c r="L423" s="104">
        <v>0</v>
      </c>
      <c r="M423" s="104">
        <v>36.802300000000002</v>
      </c>
      <c r="N423" s="104">
        <v>4.3632</v>
      </c>
      <c r="O423" s="103">
        <v>4.3632</v>
      </c>
      <c r="P423" s="103">
        <v>4.3632</v>
      </c>
      <c r="Q423" s="103">
        <v>5.0130999999999997</v>
      </c>
      <c r="R423" s="103">
        <v>5.0631000000000004</v>
      </c>
      <c r="S423" s="103">
        <v>5.0631000000000004</v>
      </c>
      <c r="T423" s="103">
        <v>6.0606999999999998</v>
      </c>
      <c r="U423" s="103">
        <v>7.5598000000000001</v>
      </c>
      <c r="V423" s="103">
        <v>0</v>
      </c>
      <c r="W423" s="103">
        <v>0</v>
      </c>
      <c r="X423" s="103">
        <v>0</v>
      </c>
      <c r="Y423" s="103">
        <v>0</v>
      </c>
      <c r="Z423" s="103">
        <v>0</v>
      </c>
      <c r="AA423" s="103">
        <v>0</v>
      </c>
      <c r="AB423" s="103">
        <v>3.2500000000000001E-2</v>
      </c>
      <c r="AC423" s="103">
        <v>0.4627</v>
      </c>
      <c r="AD423" s="103">
        <v>0</v>
      </c>
      <c r="AE423" s="103">
        <v>0</v>
      </c>
      <c r="AF423" s="103">
        <v>1.7464</v>
      </c>
      <c r="AG423" s="103">
        <v>2.9462999999999999</v>
      </c>
      <c r="AH423" s="103">
        <v>3.1787999999999998</v>
      </c>
      <c r="AI423" s="103">
        <v>3.3447</v>
      </c>
      <c r="AJ423" s="103">
        <v>2.9765000000000001</v>
      </c>
      <c r="AK423" s="103">
        <v>2.9765000000000001</v>
      </c>
      <c r="AL423" s="103">
        <v>3.9733000000000001</v>
      </c>
      <c r="AM423" s="103">
        <v>0</v>
      </c>
      <c r="AN423" s="103">
        <v>0</v>
      </c>
      <c r="AO423" s="103">
        <v>0.2525</v>
      </c>
      <c r="AP423" s="103">
        <v>0.83430000000000004</v>
      </c>
      <c r="AQ423" s="103">
        <v>1.2661</v>
      </c>
      <c r="AR423" s="103">
        <v>0</v>
      </c>
      <c r="AS423" s="103">
        <v>0.59440000000000004</v>
      </c>
      <c r="AT423" s="103">
        <v>2.2094999999999998</v>
      </c>
      <c r="AU423" s="103">
        <v>2.2280000000000002</v>
      </c>
      <c r="AV423" s="103">
        <v>0.47570000000000001</v>
      </c>
      <c r="AW423" s="103">
        <v>0</v>
      </c>
      <c r="AX423" s="103">
        <v>0.58099999999999996</v>
      </c>
      <c r="AY423" s="103">
        <v>0</v>
      </c>
      <c r="AZ423" s="103">
        <v>0</v>
      </c>
      <c r="BA423" s="103">
        <v>0</v>
      </c>
      <c r="BB423" s="103">
        <v>0</v>
      </c>
      <c r="BC423" s="103">
        <v>0.41110000000000002</v>
      </c>
      <c r="BD423" s="103">
        <v>1.6276999999999999</v>
      </c>
      <c r="BE423" s="103">
        <v>1.9101999999999999</v>
      </c>
      <c r="BF423" s="103">
        <v>5.5586000000000002</v>
      </c>
      <c r="BG423" s="103">
        <v>4.5403000000000002</v>
      </c>
      <c r="BH423" s="103">
        <v>3.6236000000000002</v>
      </c>
      <c r="BI423" s="103">
        <v>5.4734999999999996</v>
      </c>
      <c r="BJ423" s="103">
        <v>6.6052999999999997</v>
      </c>
      <c r="BK423" s="5">
        <v>0</v>
      </c>
      <c r="BL423" s="5">
        <v>0</v>
      </c>
      <c r="BM423" s="5">
        <v>2.4045999999999998</v>
      </c>
      <c r="BN423" s="5">
        <v>4.1045999999999996</v>
      </c>
      <c r="BO423" s="5">
        <v>6.8197000000000001</v>
      </c>
      <c r="BP423" s="5">
        <v>2.8492000000000002</v>
      </c>
      <c r="BQ423" s="5">
        <v>3.7324999999999999</v>
      </c>
      <c r="BR423" s="5">
        <v>5.1984000000000004</v>
      </c>
      <c r="BS423" s="5">
        <v>7.9817</v>
      </c>
      <c r="BT423" s="5">
        <v>0</v>
      </c>
      <c r="BU423" s="5">
        <v>9.7600000000000006E-2</v>
      </c>
      <c r="BV423" s="5"/>
      <c r="BW423" s="5"/>
      <c r="BX423" s="5"/>
      <c r="BY423" s="5"/>
      <c r="BZ423" s="5"/>
      <c r="CA423" s="5"/>
      <c r="CB423" s="105" t="s">
        <v>14</v>
      </c>
      <c r="CC423" s="15">
        <f>M423</f>
        <v>36.802300000000002</v>
      </c>
      <c r="CD423" s="16">
        <f>AC423</f>
        <v>0.4627</v>
      </c>
      <c r="CE423" s="133">
        <f>AV423</f>
        <v>0.47570000000000001</v>
      </c>
      <c r="CF423" s="16">
        <f>BO423</f>
        <v>6.8197000000000001</v>
      </c>
      <c r="CG423" s="93">
        <f>BU423</f>
        <v>9.7600000000000006E-2</v>
      </c>
    </row>
    <row r="424" spans="1:85" ht="14.5" x14ac:dyDescent="0.35">
      <c r="A424" s="91" t="s">
        <v>283</v>
      </c>
      <c r="B424" s="91" t="s">
        <v>49</v>
      </c>
      <c r="C424" s="91">
        <v>599</v>
      </c>
      <c r="D424" s="91">
        <v>3518</v>
      </c>
      <c r="E424" s="91" t="str">
        <f t="shared" si="103"/>
        <v>MOTORISTA ENTREGADOR ABASTECEDOR3518599</v>
      </c>
      <c r="F424" s="91" t="s">
        <v>982</v>
      </c>
      <c r="G424" s="91" t="s">
        <v>43</v>
      </c>
      <c r="H424" s="91" t="s">
        <v>51</v>
      </c>
      <c r="I424" s="91" t="s">
        <v>172</v>
      </c>
      <c r="J424" s="91" t="s">
        <v>1133</v>
      </c>
      <c r="K424" s="102" t="s">
        <v>1425</v>
      </c>
      <c r="L424" s="103">
        <v>0</v>
      </c>
      <c r="M424" s="104">
        <v>20.404499999999999</v>
      </c>
      <c r="N424" s="103">
        <v>0</v>
      </c>
      <c r="O424" s="103">
        <v>32.754600000000003</v>
      </c>
      <c r="P424" s="103">
        <v>32.754600000000003</v>
      </c>
      <c r="Q424" s="103">
        <v>32.6372</v>
      </c>
      <c r="R424" s="103">
        <v>32.037999999999997</v>
      </c>
      <c r="S424" s="103">
        <v>32.037999999999997</v>
      </c>
      <c r="T424" s="103">
        <v>0</v>
      </c>
      <c r="U424" s="103">
        <v>2.1682000000000001</v>
      </c>
      <c r="V424" s="103">
        <v>3.2848999999999999</v>
      </c>
      <c r="W424" s="103">
        <v>0.90310000000000001</v>
      </c>
      <c r="X424" s="103">
        <v>0.41980000000000001</v>
      </c>
      <c r="Y424" s="103">
        <v>0.41980000000000001</v>
      </c>
      <c r="Z424" s="103">
        <v>3.1698</v>
      </c>
      <c r="AA424" s="103">
        <v>3.2212999999999998</v>
      </c>
      <c r="AB424" s="103">
        <v>4.0045999999999999</v>
      </c>
      <c r="AC424" s="103">
        <v>4.0545999999999998</v>
      </c>
      <c r="AD424" s="103">
        <v>4.0545999999999998</v>
      </c>
      <c r="AE424" s="103">
        <v>4.0545999999999998</v>
      </c>
      <c r="AF424" s="103">
        <v>4.0545999999999998</v>
      </c>
      <c r="AG424" s="103">
        <v>0.65459999999999996</v>
      </c>
      <c r="AH424" s="103">
        <v>0.28789999999999999</v>
      </c>
      <c r="AI424" s="103">
        <v>0.90380000000000005</v>
      </c>
      <c r="AJ424" s="103">
        <v>1.8210999999999999</v>
      </c>
      <c r="AK424" s="103">
        <v>1.8210999999999999</v>
      </c>
      <c r="AL424" s="103">
        <v>0</v>
      </c>
      <c r="AM424" s="103">
        <v>0</v>
      </c>
      <c r="AN424" s="103">
        <v>0</v>
      </c>
      <c r="AO424" s="103">
        <v>0</v>
      </c>
      <c r="AP424" s="103">
        <v>0</v>
      </c>
      <c r="AQ424" s="103">
        <v>0</v>
      </c>
      <c r="AR424" s="103">
        <v>0</v>
      </c>
      <c r="AS424" s="103">
        <v>0</v>
      </c>
      <c r="AT424" s="103">
        <v>0</v>
      </c>
      <c r="AU424" s="103">
        <v>0</v>
      </c>
      <c r="AV424" s="103">
        <v>0</v>
      </c>
      <c r="AW424" s="103">
        <v>0</v>
      </c>
      <c r="AX424" s="103">
        <v>0</v>
      </c>
      <c r="AY424" s="103">
        <v>0</v>
      </c>
      <c r="AZ424" s="103">
        <v>0</v>
      </c>
      <c r="BA424" s="103">
        <v>0</v>
      </c>
      <c r="BB424" s="103">
        <v>0</v>
      </c>
      <c r="BC424" s="103">
        <v>0</v>
      </c>
      <c r="BD424" s="103">
        <v>0</v>
      </c>
      <c r="BE424" s="103">
        <v>0</v>
      </c>
      <c r="BF424" s="103">
        <v>0</v>
      </c>
      <c r="BG424" s="103">
        <v>0</v>
      </c>
      <c r="BH424" s="103">
        <v>0</v>
      </c>
      <c r="BI424" s="103">
        <v>0</v>
      </c>
      <c r="BJ424" s="103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/>
      <c r="BW424" s="5"/>
      <c r="BX424" s="5"/>
      <c r="BY424" s="5"/>
      <c r="BZ424" s="5"/>
      <c r="CA424" s="5"/>
      <c r="CB424" s="105" t="s">
        <v>14</v>
      </c>
      <c r="CC424" s="106">
        <f t="shared" ref="CC424:CC430" si="113">S424</f>
        <v>32.037999999999997</v>
      </c>
      <c r="CD424" s="93">
        <f t="shared" ref="CD424:CD430" si="114">AK424</f>
        <v>1.8210999999999999</v>
      </c>
      <c r="CE424" s="107">
        <f t="shared" ref="CE424:CE430" si="115">BE424</f>
        <v>0</v>
      </c>
      <c r="CF424" s="16">
        <f t="shared" ref="CF424:CF430" si="116">BU424</f>
        <v>0</v>
      </c>
    </row>
    <row r="425" spans="1:85" ht="14.5" x14ac:dyDescent="0.35">
      <c r="A425" s="91" t="s">
        <v>484</v>
      </c>
      <c r="B425" s="91" t="s">
        <v>25</v>
      </c>
      <c r="C425" s="91">
        <v>405</v>
      </c>
      <c r="D425" s="91">
        <v>3518</v>
      </c>
      <c r="E425" s="91" t="str">
        <f t="shared" si="103"/>
        <v>AUXILIAR ADMINISTRATIVO A3518405</v>
      </c>
      <c r="F425" s="91" t="s">
        <v>980</v>
      </c>
      <c r="G425" s="91" t="s">
        <v>43</v>
      </c>
      <c r="H425" s="91" t="s">
        <v>1065</v>
      </c>
      <c r="I425" s="91" t="s">
        <v>172</v>
      </c>
      <c r="J425" s="91" t="s">
        <v>1134</v>
      </c>
      <c r="K425" s="102" t="s">
        <v>470</v>
      </c>
      <c r="L425" s="103">
        <v>0</v>
      </c>
      <c r="M425" s="104">
        <v>0</v>
      </c>
      <c r="N425" s="103">
        <v>0</v>
      </c>
      <c r="O425" s="103">
        <v>0</v>
      </c>
      <c r="P425" s="103">
        <v>0</v>
      </c>
      <c r="Q425" s="103">
        <v>0</v>
      </c>
      <c r="R425" s="103">
        <v>0</v>
      </c>
      <c r="S425" s="103">
        <v>0</v>
      </c>
      <c r="T425" s="103">
        <v>5.2674000000000003</v>
      </c>
      <c r="U425" s="103">
        <v>8.0325000000000006</v>
      </c>
      <c r="V425" s="103">
        <v>9.6325000000000003</v>
      </c>
      <c r="W425" s="103">
        <v>13.183199999999999</v>
      </c>
      <c r="X425" s="103">
        <v>2.9506999999999999</v>
      </c>
      <c r="Y425" s="103">
        <v>2.9506999999999999</v>
      </c>
      <c r="Z425" s="103">
        <v>2.6006</v>
      </c>
      <c r="AA425" s="103">
        <v>3.0331000000000001</v>
      </c>
      <c r="AB425" s="103">
        <v>5.5663999999999998</v>
      </c>
      <c r="AC425" s="103">
        <v>4.9164000000000003</v>
      </c>
      <c r="AD425" s="103">
        <v>0</v>
      </c>
      <c r="AE425" s="103">
        <v>0</v>
      </c>
      <c r="AF425" s="103">
        <v>0</v>
      </c>
      <c r="AG425" s="103">
        <v>0</v>
      </c>
      <c r="AH425" s="103">
        <v>0</v>
      </c>
      <c r="AI425" s="103">
        <v>0.43290000000000001</v>
      </c>
      <c r="AJ425" s="103">
        <v>0</v>
      </c>
      <c r="AK425" s="103">
        <v>0</v>
      </c>
      <c r="AL425" s="103">
        <v>3.3157999999999999</v>
      </c>
      <c r="AM425" s="103">
        <v>7.1657000000000002</v>
      </c>
      <c r="AN425" s="103">
        <v>0</v>
      </c>
      <c r="AO425" s="103">
        <v>0</v>
      </c>
      <c r="AP425" s="103">
        <v>0</v>
      </c>
      <c r="AQ425" s="103">
        <v>1.3331999999999999</v>
      </c>
      <c r="AR425" s="103">
        <v>0</v>
      </c>
      <c r="AS425" s="103">
        <v>0</v>
      </c>
      <c r="AT425" s="103">
        <v>0</v>
      </c>
      <c r="AU425" s="103">
        <v>2.1204999999999998</v>
      </c>
      <c r="AV425" s="103">
        <v>2.4213</v>
      </c>
      <c r="AW425" s="103">
        <v>2.9712999999999998</v>
      </c>
      <c r="AX425" s="103">
        <v>0</v>
      </c>
      <c r="AY425" s="103">
        <v>0</v>
      </c>
      <c r="AZ425" s="103">
        <v>1.0561</v>
      </c>
      <c r="BA425" s="103">
        <v>0.67200000000000004</v>
      </c>
      <c r="BB425" s="103">
        <v>0.38869999999999999</v>
      </c>
      <c r="BC425" s="103">
        <v>0</v>
      </c>
      <c r="BD425" s="103">
        <v>0.98719999999999997</v>
      </c>
      <c r="BE425" s="103">
        <v>5.3900000000000003E-2</v>
      </c>
      <c r="BF425" s="103">
        <v>0.38329999999999997</v>
      </c>
      <c r="BG425" s="103">
        <v>1.6493</v>
      </c>
      <c r="BH425" s="103">
        <v>1.1834</v>
      </c>
      <c r="BI425" s="103">
        <v>0.18340000000000001</v>
      </c>
      <c r="BJ425" s="103">
        <v>0.79930000000000001</v>
      </c>
      <c r="BK425" s="5">
        <v>0.14929999999999999</v>
      </c>
      <c r="BL425" s="5">
        <v>0</v>
      </c>
      <c r="BM425" s="5">
        <v>2.8899999999999999E-2</v>
      </c>
      <c r="BN425" s="5">
        <v>0</v>
      </c>
      <c r="BO425" s="5">
        <v>0.129</v>
      </c>
      <c r="BP425" s="5">
        <v>0.129</v>
      </c>
      <c r="BQ425" s="5">
        <v>0.129</v>
      </c>
      <c r="BR425" s="5">
        <v>0.129</v>
      </c>
      <c r="BS425" s="5">
        <v>0.129</v>
      </c>
      <c r="BT425" s="5">
        <v>0.129</v>
      </c>
      <c r="BU425" s="5">
        <v>0.129</v>
      </c>
      <c r="BV425" s="5"/>
      <c r="BW425" s="5"/>
      <c r="BX425" s="5"/>
      <c r="BY425" s="5"/>
      <c r="BZ425" s="5"/>
      <c r="CA425" s="5"/>
      <c r="CB425" s="105" t="s">
        <v>14</v>
      </c>
      <c r="CC425" s="106">
        <f t="shared" si="113"/>
        <v>0</v>
      </c>
      <c r="CD425" s="93">
        <f t="shared" si="114"/>
        <v>0</v>
      </c>
      <c r="CE425" s="107">
        <f t="shared" si="115"/>
        <v>5.3900000000000003E-2</v>
      </c>
      <c r="CF425" s="16">
        <f t="shared" si="116"/>
        <v>0.129</v>
      </c>
    </row>
    <row r="426" spans="1:85" ht="14.5" x14ac:dyDescent="0.35">
      <c r="A426" s="91" t="s">
        <v>291</v>
      </c>
      <c r="B426" s="91" t="s">
        <v>49</v>
      </c>
      <c r="C426" s="91">
        <v>599</v>
      </c>
      <c r="D426" s="91">
        <v>3518</v>
      </c>
      <c r="E426" s="91" t="str">
        <f t="shared" si="103"/>
        <v>MOTORISTA ENTREGADOR ABASTECEDOR3518599</v>
      </c>
      <c r="F426" s="91" t="s">
        <v>982</v>
      </c>
      <c r="G426" s="91" t="s">
        <v>43</v>
      </c>
      <c r="H426" s="91" t="s">
        <v>51</v>
      </c>
      <c r="I426" s="91" t="s">
        <v>172</v>
      </c>
      <c r="J426" s="91" t="s">
        <v>1133</v>
      </c>
      <c r="K426" s="102" t="s">
        <v>1425</v>
      </c>
      <c r="L426" s="103">
        <v>0</v>
      </c>
      <c r="M426" s="104">
        <v>13.24</v>
      </c>
      <c r="N426" s="103">
        <v>0</v>
      </c>
      <c r="O426" s="103">
        <v>32.105699999999999</v>
      </c>
      <c r="P426" s="103">
        <v>32.422400000000003</v>
      </c>
      <c r="Q426" s="103">
        <v>31.489100000000001</v>
      </c>
      <c r="R426" s="103">
        <v>30.857299999999999</v>
      </c>
      <c r="S426" s="103">
        <v>30.857299999999999</v>
      </c>
      <c r="T426" s="103">
        <v>0.2341</v>
      </c>
      <c r="U426" s="103">
        <v>2.6013999999999999</v>
      </c>
      <c r="V426" s="103">
        <v>5.4173</v>
      </c>
      <c r="W426" s="103">
        <v>9.4504000000000001</v>
      </c>
      <c r="X426" s="103">
        <v>14.883699999999999</v>
      </c>
      <c r="Y426" s="103">
        <v>14.883699999999999</v>
      </c>
      <c r="Z426" s="103">
        <v>22.0487</v>
      </c>
      <c r="AA426" s="103">
        <v>25.282699999999998</v>
      </c>
      <c r="AB426" s="103">
        <v>25.566800000000001</v>
      </c>
      <c r="AC426" s="103">
        <v>27.063800000000001</v>
      </c>
      <c r="AD426" s="103">
        <v>25.4282</v>
      </c>
      <c r="AE426" s="103">
        <v>26.324200000000001</v>
      </c>
      <c r="AF426" s="103">
        <v>20.8584</v>
      </c>
      <c r="AG426" s="103">
        <v>21.074300000000001</v>
      </c>
      <c r="AH426" s="103">
        <v>21.074300000000001</v>
      </c>
      <c r="AI426" s="103">
        <v>22.440999999999999</v>
      </c>
      <c r="AJ426" s="103">
        <v>9.5076999999999998</v>
      </c>
      <c r="AK426" s="103">
        <v>9.5076999999999998</v>
      </c>
      <c r="AL426" s="103">
        <v>1.2650999999999999</v>
      </c>
      <c r="AM426" s="103">
        <v>0.4143</v>
      </c>
      <c r="AN426" s="103">
        <v>1.4641999999999999</v>
      </c>
      <c r="AO426" s="103">
        <v>2.8976000000000002</v>
      </c>
      <c r="AP426" s="103">
        <v>3.2642000000000002</v>
      </c>
      <c r="AQ426" s="103">
        <v>0</v>
      </c>
      <c r="AR426" s="103">
        <v>0</v>
      </c>
      <c r="AS426" s="103">
        <v>0</v>
      </c>
      <c r="AT426" s="103">
        <v>0</v>
      </c>
      <c r="AU426" s="103">
        <v>0</v>
      </c>
      <c r="AV426" s="103">
        <v>0</v>
      </c>
      <c r="AW426" s="103">
        <v>0</v>
      </c>
      <c r="AX426" s="103">
        <v>0</v>
      </c>
      <c r="AY426" s="103">
        <v>0</v>
      </c>
      <c r="AZ426" s="103">
        <v>0</v>
      </c>
      <c r="BA426" s="103">
        <v>0</v>
      </c>
      <c r="BB426" s="103">
        <v>0</v>
      </c>
      <c r="BC426" s="103">
        <v>0</v>
      </c>
      <c r="BD426" s="103">
        <v>0</v>
      </c>
      <c r="BE426" s="103">
        <v>0</v>
      </c>
      <c r="BF426" s="103">
        <v>0</v>
      </c>
      <c r="BG426" s="103">
        <v>0</v>
      </c>
      <c r="BH426" s="103">
        <v>0</v>
      </c>
      <c r="BI426" s="103">
        <v>0</v>
      </c>
      <c r="BJ426" s="103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/>
      <c r="BW426" s="5"/>
      <c r="BX426" s="5"/>
      <c r="BY426" s="5"/>
      <c r="BZ426" s="5"/>
      <c r="CA426" s="5"/>
      <c r="CB426" s="105" t="s">
        <v>14</v>
      </c>
      <c r="CC426" s="106">
        <f t="shared" si="113"/>
        <v>30.857299999999999</v>
      </c>
      <c r="CD426" s="93">
        <f t="shared" si="114"/>
        <v>9.5076999999999998</v>
      </c>
      <c r="CE426" s="107">
        <f t="shared" si="115"/>
        <v>0</v>
      </c>
      <c r="CF426" s="16">
        <f t="shared" si="116"/>
        <v>0</v>
      </c>
    </row>
    <row r="427" spans="1:85" ht="14.5" x14ac:dyDescent="0.35">
      <c r="A427" s="91" t="s">
        <v>928</v>
      </c>
      <c r="B427" s="91" t="s">
        <v>872</v>
      </c>
      <c r="C427" s="91">
        <v>405</v>
      </c>
      <c r="D427" s="91">
        <v>1310</v>
      </c>
      <c r="E427" s="91" t="str">
        <f t="shared" si="103"/>
        <v>AJUDANTE EXPEDICAO1310405</v>
      </c>
      <c r="F427" s="91" t="s">
        <v>982</v>
      </c>
      <c r="G427" s="91" t="s">
        <v>58</v>
      </c>
      <c r="H427" s="91" t="s">
        <v>1065</v>
      </c>
      <c r="I427" s="91" t="s">
        <v>891</v>
      </c>
      <c r="J427" s="91" t="s">
        <v>1134</v>
      </c>
      <c r="K427" s="102" t="s">
        <v>470</v>
      </c>
      <c r="L427" s="104">
        <v>4.7247000000000003</v>
      </c>
      <c r="M427" s="104">
        <v>2.5605000000000002</v>
      </c>
      <c r="N427" s="104">
        <v>0</v>
      </c>
      <c r="O427" s="103">
        <v>0</v>
      </c>
      <c r="P427" s="103">
        <v>0</v>
      </c>
      <c r="Q427" s="103">
        <v>0</v>
      </c>
      <c r="R427" s="103">
        <v>0</v>
      </c>
      <c r="S427" s="103">
        <v>0</v>
      </c>
      <c r="T427" s="103">
        <v>0</v>
      </c>
      <c r="U427" s="103">
        <v>2.6657000000000002</v>
      </c>
      <c r="V427" s="103">
        <v>0.81569999999999998</v>
      </c>
      <c r="W427" s="103">
        <v>0.77910000000000001</v>
      </c>
      <c r="X427" s="103">
        <v>1.8939999999999999</v>
      </c>
      <c r="Y427" s="103">
        <v>1.8939999999999999</v>
      </c>
      <c r="Z427" s="103">
        <v>4.3080999999999996</v>
      </c>
      <c r="AA427" s="103">
        <v>3.2730000000000001</v>
      </c>
      <c r="AB427" s="103">
        <v>2.0053999999999998</v>
      </c>
      <c r="AC427" s="103">
        <v>3.4030999999999998</v>
      </c>
      <c r="AD427" s="103">
        <v>0.65300000000000002</v>
      </c>
      <c r="AE427" s="103">
        <v>0.86870000000000003</v>
      </c>
      <c r="AF427" s="103">
        <v>2.4512</v>
      </c>
      <c r="AG427" s="103">
        <v>2.9171</v>
      </c>
      <c r="AH427" s="103">
        <v>3.4504000000000001</v>
      </c>
      <c r="AI427" s="103">
        <v>3.6503999999999999</v>
      </c>
      <c r="AJ427" s="103">
        <v>1.5177</v>
      </c>
      <c r="AK427" s="103">
        <v>1.5177</v>
      </c>
      <c r="AL427" s="103">
        <v>2.0642</v>
      </c>
      <c r="AM427" s="103">
        <v>1.9943</v>
      </c>
      <c r="AN427" s="103">
        <v>2.8584999999999998</v>
      </c>
      <c r="AO427" s="103">
        <v>2.1061000000000001</v>
      </c>
      <c r="AP427" s="103">
        <v>3.2385999999999999</v>
      </c>
      <c r="AQ427" s="103">
        <v>1.3401000000000001</v>
      </c>
      <c r="AR427" s="103">
        <v>1.3869</v>
      </c>
      <c r="AS427" s="103">
        <v>0</v>
      </c>
      <c r="AT427" s="103">
        <v>0</v>
      </c>
      <c r="AU427" s="103">
        <v>0</v>
      </c>
      <c r="AV427" s="103">
        <v>0.20100000000000001</v>
      </c>
      <c r="AW427" s="103">
        <v>6.1978999999999997</v>
      </c>
      <c r="AX427" s="103">
        <v>9.5622000000000007</v>
      </c>
      <c r="AY427" s="103">
        <v>11.7453</v>
      </c>
      <c r="AZ427" s="103">
        <v>11.4953</v>
      </c>
      <c r="BA427" s="103">
        <v>9.8953000000000007</v>
      </c>
      <c r="BB427" s="103">
        <v>10.6952</v>
      </c>
      <c r="BC427" s="103">
        <v>3.7951999999999999</v>
      </c>
      <c r="BD427" s="103">
        <v>4.4778000000000002</v>
      </c>
      <c r="BE427" s="103">
        <v>3.2945000000000002</v>
      </c>
      <c r="BF427" s="103">
        <v>0</v>
      </c>
      <c r="BG427" s="103">
        <v>0</v>
      </c>
      <c r="BH427" s="103">
        <v>0</v>
      </c>
      <c r="BI427" s="103">
        <v>0</v>
      </c>
      <c r="BJ427" s="103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0.21099999999999999</v>
      </c>
      <c r="BS427" s="5">
        <v>0</v>
      </c>
      <c r="BT427" s="5">
        <v>0</v>
      </c>
      <c r="BU427" s="5">
        <v>0</v>
      </c>
      <c r="BV427" s="5"/>
      <c r="BW427" s="5"/>
      <c r="BX427" s="5"/>
      <c r="BY427" s="5"/>
      <c r="BZ427" s="5"/>
      <c r="CA427" s="5"/>
      <c r="CB427" s="105" t="s">
        <v>14</v>
      </c>
      <c r="CC427" s="106">
        <f t="shared" si="113"/>
        <v>0</v>
      </c>
      <c r="CD427" s="93">
        <f t="shared" si="114"/>
        <v>1.5177</v>
      </c>
      <c r="CE427" s="107">
        <f t="shared" si="115"/>
        <v>3.2945000000000002</v>
      </c>
      <c r="CF427" s="16">
        <f t="shared" si="116"/>
        <v>0</v>
      </c>
    </row>
    <row r="428" spans="1:85" ht="14.5" x14ac:dyDescent="0.35">
      <c r="A428" s="91" t="s">
        <v>919</v>
      </c>
      <c r="B428" s="91" t="s">
        <v>867</v>
      </c>
      <c r="C428" s="91">
        <v>405</v>
      </c>
      <c r="D428" s="91">
        <v>1310</v>
      </c>
      <c r="E428" s="91" t="str">
        <f t="shared" si="103"/>
        <v>LIDER EXPEDIÇÃO1310405</v>
      </c>
      <c r="F428" s="91" t="s">
        <v>982</v>
      </c>
      <c r="G428" s="91" t="s">
        <v>58</v>
      </c>
      <c r="H428" s="91" t="s">
        <v>1065</v>
      </c>
      <c r="I428" s="91" t="s">
        <v>891</v>
      </c>
      <c r="J428" s="91" t="s">
        <v>1134</v>
      </c>
      <c r="K428" s="102" t="s">
        <v>470</v>
      </c>
      <c r="L428" s="103">
        <v>0</v>
      </c>
      <c r="M428" s="104">
        <v>0</v>
      </c>
      <c r="N428" s="103">
        <v>0</v>
      </c>
      <c r="O428" s="103">
        <v>0</v>
      </c>
      <c r="P428" s="103">
        <v>0</v>
      </c>
      <c r="Q428" s="103">
        <v>0</v>
      </c>
      <c r="R428" s="103">
        <v>0</v>
      </c>
      <c r="S428" s="103">
        <v>0</v>
      </c>
      <c r="T428" s="103">
        <v>0</v>
      </c>
      <c r="U428" s="103">
        <v>1.9349000000000001</v>
      </c>
      <c r="V428" s="103">
        <v>3.1349</v>
      </c>
      <c r="W428" s="103">
        <v>1.6841999999999999</v>
      </c>
      <c r="X428" s="103">
        <v>1.6841999999999999</v>
      </c>
      <c r="Y428" s="103">
        <v>1.6841999999999999</v>
      </c>
      <c r="Z428" s="103">
        <v>1.6841999999999999</v>
      </c>
      <c r="AA428" s="103">
        <v>1.6841999999999999</v>
      </c>
      <c r="AB428" s="103">
        <v>3.1850000000000001</v>
      </c>
      <c r="AC428" s="103">
        <v>3.3025000000000002</v>
      </c>
      <c r="AD428" s="103">
        <v>5.6517999999999997</v>
      </c>
      <c r="AE428" s="103">
        <v>4.5176999999999996</v>
      </c>
      <c r="AF428" s="103">
        <v>4.1337000000000002</v>
      </c>
      <c r="AG428" s="103">
        <v>4.4511000000000003</v>
      </c>
      <c r="AH428" s="103">
        <v>4.7678000000000003</v>
      </c>
      <c r="AI428" s="103">
        <v>5.2019000000000002</v>
      </c>
      <c r="AJ428" s="103">
        <v>5.6685999999999996</v>
      </c>
      <c r="AK428" s="103">
        <v>5.6685999999999996</v>
      </c>
      <c r="AL428" s="103">
        <v>1.3326</v>
      </c>
      <c r="AM428" s="103">
        <v>5.0801999999999996</v>
      </c>
      <c r="AN428" s="103">
        <v>6.0643000000000002</v>
      </c>
      <c r="AO428" s="103">
        <v>4.4619999999999997</v>
      </c>
      <c r="AP428" s="103">
        <v>1.9802</v>
      </c>
      <c r="AQ428" s="103">
        <v>1.3969</v>
      </c>
      <c r="AR428" s="103">
        <v>1.5984</v>
      </c>
      <c r="AS428" s="103">
        <v>1.4818</v>
      </c>
      <c r="AT428" s="103">
        <v>2.3816999999999999</v>
      </c>
      <c r="AU428" s="103">
        <v>4.2324000000000002</v>
      </c>
      <c r="AV428" s="103">
        <v>5.3491</v>
      </c>
      <c r="AW428" s="103">
        <v>5.3475999999999999</v>
      </c>
      <c r="AX428" s="103">
        <v>8.1981999999999999</v>
      </c>
      <c r="AY428" s="103">
        <v>5.6170999999999998</v>
      </c>
      <c r="AZ428" s="103">
        <v>5.1670999999999996</v>
      </c>
      <c r="BA428" s="103">
        <v>4.2511999999999999</v>
      </c>
      <c r="BB428" s="103">
        <v>2.9853000000000001</v>
      </c>
      <c r="BC428" s="103">
        <v>1.6853</v>
      </c>
      <c r="BD428" s="103">
        <v>1.9504999999999999</v>
      </c>
      <c r="BE428" s="103">
        <v>0</v>
      </c>
      <c r="BF428" s="103">
        <v>1.0826</v>
      </c>
      <c r="BG428" s="103">
        <v>0.56820000000000004</v>
      </c>
      <c r="BH428" s="103">
        <v>0</v>
      </c>
      <c r="BI428" s="103">
        <v>0</v>
      </c>
      <c r="BJ428" s="103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0.53400000000000003</v>
      </c>
      <c r="BR428" s="5">
        <v>0.91659999999999997</v>
      </c>
      <c r="BS428" s="5">
        <v>0.6492</v>
      </c>
      <c r="BT428" s="5">
        <v>1.3992</v>
      </c>
      <c r="BU428" s="5">
        <v>0.73329999999999995</v>
      </c>
      <c r="BV428" s="5"/>
      <c r="BW428" s="5"/>
      <c r="BX428" s="5"/>
      <c r="BY428" s="5"/>
      <c r="BZ428" s="5"/>
      <c r="CA428" s="5"/>
      <c r="CB428" s="105" t="s">
        <v>14</v>
      </c>
      <c r="CC428" s="106">
        <f t="shared" si="113"/>
        <v>0</v>
      </c>
      <c r="CD428" s="93">
        <f t="shared" si="114"/>
        <v>5.6685999999999996</v>
      </c>
      <c r="CE428" s="107">
        <f t="shared" si="115"/>
        <v>0</v>
      </c>
      <c r="CF428" s="16">
        <f t="shared" si="116"/>
        <v>0.73329999999999995</v>
      </c>
    </row>
    <row r="429" spans="1:85" ht="14.5" x14ac:dyDescent="0.35">
      <c r="A429" s="91" t="s">
        <v>343</v>
      </c>
      <c r="B429" s="91" t="s">
        <v>46</v>
      </c>
      <c r="C429" s="91">
        <v>568</v>
      </c>
      <c r="D429" s="91">
        <v>3529</v>
      </c>
      <c r="E429" s="91" t="str">
        <f t="shared" si="103"/>
        <v>MOTORISTA ENTREGADOR3529568</v>
      </c>
      <c r="F429" s="91" t="s">
        <v>982</v>
      </c>
      <c r="G429" s="91" t="s">
        <v>336</v>
      </c>
      <c r="H429" s="91" t="s">
        <v>34</v>
      </c>
      <c r="I429" s="91" t="s">
        <v>337</v>
      </c>
      <c r="J429" s="91" t="s">
        <v>1133</v>
      </c>
      <c r="K429" s="102" t="s">
        <v>1063</v>
      </c>
      <c r="L429" s="103">
        <v>0</v>
      </c>
      <c r="M429" s="104">
        <v>0</v>
      </c>
      <c r="N429" s="103">
        <v>0</v>
      </c>
      <c r="O429" s="103">
        <v>4.1387</v>
      </c>
      <c r="P429" s="103">
        <v>5.7401999999999997</v>
      </c>
      <c r="Q429" s="103">
        <v>7.3560999999999996</v>
      </c>
      <c r="R429" s="103">
        <v>9.2218999999999998</v>
      </c>
      <c r="S429" s="103">
        <v>9.2218999999999998</v>
      </c>
      <c r="T429" s="103">
        <v>0</v>
      </c>
      <c r="U429" s="103">
        <v>0.7349</v>
      </c>
      <c r="V429" s="103">
        <v>0</v>
      </c>
      <c r="W429" s="103">
        <v>4.0008999999999997</v>
      </c>
      <c r="X429" s="103">
        <v>7.0509000000000004</v>
      </c>
      <c r="Y429" s="103">
        <v>7.0509000000000004</v>
      </c>
      <c r="Z429" s="103">
        <v>1.1002000000000001</v>
      </c>
      <c r="AA429" s="103">
        <v>0</v>
      </c>
      <c r="AB429" s="103">
        <v>0</v>
      </c>
      <c r="AC429" s="103">
        <v>4.7064000000000004</v>
      </c>
      <c r="AD429" s="103">
        <v>0</v>
      </c>
      <c r="AE429" s="103">
        <v>0</v>
      </c>
      <c r="AF429" s="103">
        <v>0</v>
      </c>
      <c r="AG429" s="103">
        <v>0</v>
      </c>
      <c r="AH429" s="103">
        <v>0</v>
      </c>
      <c r="AI429" s="103">
        <v>0</v>
      </c>
      <c r="AJ429" s="103">
        <v>0</v>
      </c>
      <c r="AK429" s="103">
        <v>0</v>
      </c>
      <c r="AL429" s="103">
        <v>2.7317999999999998</v>
      </c>
      <c r="AM429" s="103">
        <v>3.5659999999999998</v>
      </c>
      <c r="AN429" s="103">
        <v>3.5501</v>
      </c>
      <c r="AO429" s="103">
        <v>4.6501000000000001</v>
      </c>
      <c r="AP429" s="103">
        <v>1.4509000000000001</v>
      </c>
      <c r="AQ429" s="103">
        <v>1.4009</v>
      </c>
      <c r="AR429" s="103">
        <v>0</v>
      </c>
      <c r="AS429" s="103">
        <v>0</v>
      </c>
      <c r="AT429" s="103">
        <v>0</v>
      </c>
      <c r="AU429" s="103">
        <v>0</v>
      </c>
      <c r="AV429" s="103">
        <v>0</v>
      </c>
      <c r="AW429" s="103">
        <v>0</v>
      </c>
      <c r="AX429" s="103">
        <v>0</v>
      </c>
      <c r="AY429" s="103">
        <v>0</v>
      </c>
      <c r="AZ429" s="103">
        <v>0</v>
      </c>
      <c r="BA429" s="103">
        <v>0</v>
      </c>
      <c r="BB429" s="103">
        <v>1.133</v>
      </c>
      <c r="BC429" s="103">
        <v>1.9988999999999999</v>
      </c>
      <c r="BD429" s="103">
        <v>3.1154999999999999</v>
      </c>
      <c r="BE429" s="103">
        <v>4.3814000000000002</v>
      </c>
      <c r="BF429" s="103">
        <v>0</v>
      </c>
      <c r="BG429" s="103">
        <v>2.2483</v>
      </c>
      <c r="BH429" s="103">
        <v>0.64749999999999996</v>
      </c>
      <c r="BI429" s="103">
        <v>0</v>
      </c>
      <c r="BJ429" s="103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/>
      <c r="BW429" s="5"/>
      <c r="BX429" s="5"/>
      <c r="BY429" s="5"/>
      <c r="BZ429" s="5"/>
      <c r="CA429" s="5"/>
      <c r="CB429" s="105" t="s">
        <v>14</v>
      </c>
      <c r="CC429" s="106">
        <f t="shared" si="113"/>
        <v>9.2218999999999998</v>
      </c>
      <c r="CD429" s="93">
        <f t="shared" si="114"/>
        <v>0</v>
      </c>
      <c r="CE429" s="107">
        <f t="shared" si="115"/>
        <v>4.3814000000000002</v>
      </c>
      <c r="CF429" s="16">
        <f t="shared" si="116"/>
        <v>0</v>
      </c>
    </row>
    <row r="430" spans="1:85" ht="14.5" x14ac:dyDescent="0.35">
      <c r="A430" s="91" t="s">
        <v>471</v>
      </c>
      <c r="B430" s="91" t="s">
        <v>25</v>
      </c>
      <c r="C430" s="91">
        <v>405</v>
      </c>
      <c r="D430" s="91">
        <v>1303</v>
      </c>
      <c r="E430" s="91" t="str">
        <f t="shared" si="103"/>
        <v>AUXILIAR ADMINISTRATIVO A1303405</v>
      </c>
      <c r="F430" s="91" t="s">
        <v>980</v>
      </c>
      <c r="G430" s="91" t="s">
        <v>50</v>
      </c>
      <c r="H430" s="91" t="s">
        <v>1065</v>
      </c>
      <c r="I430" s="91" t="s">
        <v>472</v>
      </c>
      <c r="J430" s="91" t="s">
        <v>1134</v>
      </c>
      <c r="K430" s="102" t="s">
        <v>470</v>
      </c>
      <c r="L430" s="104">
        <v>0</v>
      </c>
      <c r="M430" s="104">
        <v>0.91820000000000002</v>
      </c>
      <c r="N430" s="104">
        <v>1.2681</v>
      </c>
      <c r="O430" s="103">
        <v>1.7181</v>
      </c>
      <c r="P430" s="103">
        <v>1.7355</v>
      </c>
      <c r="Q430" s="103">
        <v>0.23549999999999999</v>
      </c>
      <c r="R430" s="103">
        <v>0.16889999999999999</v>
      </c>
      <c r="S430" s="103">
        <v>0.16889999999999999</v>
      </c>
      <c r="T430" s="103">
        <v>0</v>
      </c>
      <c r="U430" s="103">
        <v>0.83179999999999998</v>
      </c>
      <c r="V430" s="103">
        <v>6.59E-2</v>
      </c>
      <c r="W430" s="103">
        <v>1.3507</v>
      </c>
      <c r="X430" s="103">
        <v>2.0529000000000002</v>
      </c>
      <c r="Y430" s="103">
        <v>2.0529000000000002</v>
      </c>
      <c r="Z430" s="103">
        <v>1.3007</v>
      </c>
      <c r="AA430" s="103">
        <v>0</v>
      </c>
      <c r="AB430" s="103">
        <v>1.3349</v>
      </c>
      <c r="AC430" s="103">
        <v>2.4689999999999999</v>
      </c>
      <c r="AD430" s="103">
        <v>2.8357000000000001</v>
      </c>
      <c r="AE430" s="103">
        <v>2.5371999999999999</v>
      </c>
      <c r="AF430" s="103">
        <v>2.4704999999999999</v>
      </c>
      <c r="AG430" s="103">
        <v>2.3538000000000001</v>
      </c>
      <c r="AH430" s="103">
        <v>2.1371000000000002</v>
      </c>
      <c r="AI430" s="103">
        <v>2.0697000000000001</v>
      </c>
      <c r="AJ430" s="103">
        <v>0.38640000000000002</v>
      </c>
      <c r="AK430" s="103">
        <v>0.38640000000000002</v>
      </c>
      <c r="AL430" s="103">
        <v>0.85150000000000003</v>
      </c>
      <c r="AM430" s="103">
        <v>5.1346999999999996</v>
      </c>
      <c r="AN430" s="103">
        <v>0.48630000000000001</v>
      </c>
      <c r="AO430" s="103">
        <v>0.75380000000000003</v>
      </c>
      <c r="AP430" s="103">
        <v>0.27050000000000002</v>
      </c>
      <c r="AQ430" s="103">
        <v>1.4205000000000001</v>
      </c>
      <c r="AR430" s="103">
        <v>1.0529999999999999</v>
      </c>
      <c r="AS430" s="103">
        <v>0.9516</v>
      </c>
      <c r="AT430" s="103">
        <v>0.13569999999999999</v>
      </c>
      <c r="AU430" s="103">
        <v>1.4698</v>
      </c>
      <c r="AV430" s="103">
        <v>1.7032</v>
      </c>
      <c r="AW430" s="103">
        <v>0.38719999999999999</v>
      </c>
      <c r="AX430" s="103">
        <v>0</v>
      </c>
      <c r="AY430" s="103">
        <v>0</v>
      </c>
      <c r="AZ430" s="103">
        <v>0.1196</v>
      </c>
      <c r="BA430" s="103">
        <v>0.1196</v>
      </c>
      <c r="BB430" s="103">
        <v>0.1363</v>
      </c>
      <c r="BC430" s="103">
        <v>0.1363</v>
      </c>
      <c r="BD430" s="103">
        <v>0.153</v>
      </c>
      <c r="BE430" s="103">
        <v>0</v>
      </c>
      <c r="BF430" s="103">
        <v>0</v>
      </c>
      <c r="BG430" s="103">
        <v>0</v>
      </c>
      <c r="BH430" s="103">
        <v>0</v>
      </c>
      <c r="BI430" s="103">
        <v>0</v>
      </c>
      <c r="BJ430" s="103">
        <v>0</v>
      </c>
      <c r="BK430" s="5">
        <v>6.7900000000000002E-2</v>
      </c>
      <c r="BL430" s="5">
        <v>0.20119999999999999</v>
      </c>
      <c r="BM430" s="5">
        <v>2.5821999999999998</v>
      </c>
      <c r="BN430" s="5">
        <v>1.3979999999999999</v>
      </c>
      <c r="BO430" s="5">
        <v>0</v>
      </c>
      <c r="BP430" s="5">
        <v>4.6295999999999999</v>
      </c>
      <c r="BQ430" s="5">
        <v>2.4121999999999999</v>
      </c>
      <c r="BR430" s="5">
        <v>5.2439999999999998</v>
      </c>
      <c r="BS430" s="5">
        <v>1.8939999999999999</v>
      </c>
      <c r="BT430" s="5">
        <v>3.5773000000000001</v>
      </c>
      <c r="BU430" s="5">
        <v>7.7399999999999997E-2</v>
      </c>
      <c r="BV430" s="5"/>
      <c r="BW430" s="5"/>
      <c r="BX430" s="5"/>
      <c r="BY430" s="5"/>
      <c r="BZ430" s="5"/>
      <c r="CA430" s="5"/>
      <c r="CB430" s="105" t="s">
        <v>14</v>
      </c>
      <c r="CC430" s="106">
        <f t="shared" si="113"/>
        <v>0.16889999999999999</v>
      </c>
      <c r="CD430" s="93">
        <f t="shared" si="114"/>
        <v>0.38640000000000002</v>
      </c>
      <c r="CE430" s="107">
        <f t="shared" si="115"/>
        <v>0</v>
      </c>
      <c r="CF430" s="16">
        <f t="shared" si="116"/>
        <v>7.7399999999999997E-2</v>
      </c>
    </row>
    <row r="431" spans="1:85" ht="14.5" x14ac:dyDescent="0.35">
      <c r="A431" s="91" t="s">
        <v>549</v>
      </c>
      <c r="B431" s="91" t="s">
        <v>479</v>
      </c>
      <c r="C431" s="91">
        <v>405</v>
      </c>
      <c r="D431" s="91">
        <v>3503</v>
      </c>
      <c r="E431" s="91" t="str">
        <f t="shared" si="103"/>
        <v>AJUDANTE EXPEDICAO AGENCIA3503405</v>
      </c>
      <c r="F431" s="91" t="s">
        <v>982</v>
      </c>
      <c r="G431" s="91" t="s">
        <v>33</v>
      </c>
      <c r="H431" s="91" t="s">
        <v>1065</v>
      </c>
      <c r="I431" s="91" t="s">
        <v>35</v>
      </c>
      <c r="J431" s="91" t="s">
        <v>1134</v>
      </c>
      <c r="K431" s="102" t="s">
        <v>487</v>
      </c>
      <c r="L431" s="104">
        <v>0.61739999999999995</v>
      </c>
      <c r="M431" s="104">
        <v>47.466099999999997</v>
      </c>
      <c r="N431" s="104">
        <v>0</v>
      </c>
      <c r="O431" s="103">
        <v>0</v>
      </c>
      <c r="P431" s="103">
        <v>0</v>
      </c>
      <c r="Q431" s="103">
        <v>0.68259999999999998</v>
      </c>
      <c r="R431" s="103">
        <v>3.4167000000000001</v>
      </c>
      <c r="S431" s="103">
        <v>3.4167000000000001</v>
      </c>
      <c r="T431" s="103">
        <v>6.8007999999999997</v>
      </c>
      <c r="U431" s="103">
        <v>12.2325</v>
      </c>
      <c r="V431" s="103">
        <v>12.8651</v>
      </c>
      <c r="W431" s="103">
        <v>12.0977</v>
      </c>
      <c r="X431" s="103">
        <v>16.249199999999998</v>
      </c>
      <c r="Y431" s="103">
        <v>16.249199999999998</v>
      </c>
      <c r="Z431" s="103">
        <v>14.033200000000001</v>
      </c>
      <c r="AA431" s="103">
        <v>0</v>
      </c>
      <c r="AB431" s="103">
        <v>0</v>
      </c>
      <c r="AC431" s="103">
        <v>0.79759999999999998</v>
      </c>
      <c r="AD431" s="103">
        <v>0</v>
      </c>
      <c r="AE431" s="103">
        <v>0</v>
      </c>
      <c r="AF431" s="103">
        <v>1.1045</v>
      </c>
      <c r="AG431" s="103">
        <v>1.9543999999999999</v>
      </c>
      <c r="AH431" s="103">
        <v>2.7544</v>
      </c>
      <c r="AI431" s="103">
        <v>4.0542999999999996</v>
      </c>
      <c r="AJ431" s="103">
        <v>6.5366999999999997</v>
      </c>
      <c r="AK431" s="103">
        <v>6.5366999999999997</v>
      </c>
      <c r="AL431" s="103">
        <v>2.4018000000000002</v>
      </c>
      <c r="AM431" s="103">
        <v>4.6677</v>
      </c>
      <c r="AN431" s="103">
        <v>4.8653000000000004</v>
      </c>
      <c r="AO431" s="103">
        <v>6.7977999999999996</v>
      </c>
      <c r="AP431" s="103">
        <v>5.1977000000000002</v>
      </c>
      <c r="AQ431" s="103">
        <v>1.4326000000000001</v>
      </c>
      <c r="AR431" s="103">
        <v>0</v>
      </c>
      <c r="AS431" s="103">
        <v>0</v>
      </c>
      <c r="AT431" s="103">
        <v>0.51129999999999998</v>
      </c>
      <c r="AU431" s="103">
        <v>7.7299999999999994E-2</v>
      </c>
      <c r="AV431" s="103">
        <v>0</v>
      </c>
      <c r="AW431" s="103">
        <v>0</v>
      </c>
      <c r="AX431" s="103">
        <v>0</v>
      </c>
      <c r="AY431" s="103">
        <v>0</v>
      </c>
      <c r="AZ431" s="103">
        <v>0</v>
      </c>
      <c r="BA431" s="103">
        <v>0</v>
      </c>
      <c r="BB431" s="103">
        <v>0</v>
      </c>
      <c r="BC431" s="103">
        <v>0</v>
      </c>
      <c r="BD431" s="103">
        <v>0</v>
      </c>
      <c r="BE431" s="103">
        <v>0</v>
      </c>
      <c r="BF431" s="103">
        <v>0.84540000000000004</v>
      </c>
      <c r="BG431" s="103">
        <v>0.2969</v>
      </c>
      <c r="BH431" s="103">
        <v>0.39839999999999998</v>
      </c>
      <c r="BI431" s="103">
        <v>1.0143</v>
      </c>
      <c r="BJ431" s="103">
        <v>2.4476</v>
      </c>
      <c r="BK431" s="5">
        <v>3.23</v>
      </c>
      <c r="BL431" s="5">
        <v>8.8116000000000003</v>
      </c>
      <c r="BM431" s="5">
        <v>3.4449999999999998</v>
      </c>
      <c r="BN431" s="5">
        <v>5.2267999999999999</v>
      </c>
      <c r="BO431" s="5">
        <v>0</v>
      </c>
      <c r="BP431" s="5">
        <v>0</v>
      </c>
      <c r="BQ431" s="5">
        <v>0</v>
      </c>
      <c r="BR431" s="5">
        <v>5.8467000000000002</v>
      </c>
      <c r="BS431" s="5">
        <v>1.2966</v>
      </c>
      <c r="BT431" s="5">
        <v>1.9799</v>
      </c>
      <c r="BU431" s="5">
        <v>6.1631</v>
      </c>
      <c r="BV431" s="5"/>
      <c r="BW431" s="5"/>
      <c r="BX431" s="5"/>
      <c r="BY431" s="5"/>
      <c r="BZ431" s="5"/>
      <c r="CA431" s="5"/>
      <c r="CB431" s="105" t="s">
        <v>14</v>
      </c>
      <c r="CC431" s="15">
        <f>M431</f>
        <v>47.466099999999997</v>
      </c>
      <c r="CD431" s="16">
        <f>AC431</f>
        <v>0.79759999999999998</v>
      </c>
      <c r="CE431" s="133">
        <f>AV431</f>
        <v>0</v>
      </c>
      <c r="CF431" s="16">
        <f>BO431</f>
        <v>0</v>
      </c>
      <c r="CG431" s="93">
        <f>BU431</f>
        <v>6.1631</v>
      </c>
    </row>
    <row r="432" spans="1:85" ht="14.5" x14ac:dyDescent="0.35">
      <c r="A432" s="91" t="s">
        <v>976</v>
      </c>
      <c r="B432" s="91" t="s">
        <v>977</v>
      </c>
      <c r="C432" s="91">
        <v>153</v>
      </c>
      <c r="D432" s="91">
        <v>1302</v>
      </c>
      <c r="E432" s="91" t="str">
        <f t="shared" si="103"/>
        <v>ANALISTA MATERIAIS PL1302153</v>
      </c>
      <c r="F432" s="91" t="s">
        <v>980</v>
      </c>
      <c r="G432" s="91" t="s">
        <v>33</v>
      </c>
      <c r="H432" s="91" t="s">
        <v>1065</v>
      </c>
      <c r="I432" s="91" t="s">
        <v>868</v>
      </c>
      <c r="J432" s="91" t="s">
        <v>1134</v>
      </c>
      <c r="K432" s="102" t="s">
        <v>1423</v>
      </c>
      <c r="L432" s="103">
        <v>0</v>
      </c>
      <c r="M432" s="104">
        <v>5.3343999999999996</v>
      </c>
      <c r="N432" s="103">
        <v>12.7827</v>
      </c>
      <c r="O432" s="103">
        <v>12.5661</v>
      </c>
      <c r="P432" s="103">
        <v>11.7494</v>
      </c>
      <c r="Q432" s="103">
        <v>12.099399999999999</v>
      </c>
      <c r="R432" s="103">
        <v>13.3653</v>
      </c>
      <c r="S432" s="103">
        <v>13.3653</v>
      </c>
      <c r="T432" s="103">
        <v>2.7324999999999999</v>
      </c>
      <c r="U432" s="103">
        <v>3.7483</v>
      </c>
      <c r="V432" s="103">
        <v>4.3141999999999996</v>
      </c>
      <c r="W432" s="103">
        <v>6.6807999999999996</v>
      </c>
      <c r="X432" s="103">
        <v>0</v>
      </c>
      <c r="Y432" s="103">
        <v>0</v>
      </c>
      <c r="Z432" s="103">
        <v>1.2806</v>
      </c>
      <c r="AA432" s="103">
        <v>0</v>
      </c>
      <c r="AB432" s="103">
        <v>0</v>
      </c>
      <c r="AC432" s="103">
        <v>0</v>
      </c>
      <c r="AD432" s="103">
        <v>0</v>
      </c>
      <c r="AE432" s="103">
        <v>0</v>
      </c>
      <c r="AF432" s="103">
        <v>0</v>
      </c>
      <c r="AG432" s="103">
        <v>0</v>
      </c>
      <c r="AH432" s="103">
        <v>0</v>
      </c>
      <c r="AI432" s="103">
        <v>0</v>
      </c>
      <c r="AJ432" s="103">
        <v>0</v>
      </c>
      <c r="AK432" s="103">
        <v>0</v>
      </c>
      <c r="AL432" s="103">
        <v>0</v>
      </c>
      <c r="AM432" s="103">
        <v>0</v>
      </c>
      <c r="AN432" s="103">
        <v>0</v>
      </c>
      <c r="AO432" s="103">
        <v>1.4814000000000001</v>
      </c>
      <c r="AP432" s="103">
        <v>0</v>
      </c>
      <c r="AQ432" s="103">
        <v>1.4639</v>
      </c>
      <c r="AR432" s="103">
        <v>1.1313</v>
      </c>
      <c r="AS432" s="103">
        <v>0.8821</v>
      </c>
      <c r="AT432" s="103">
        <v>1.6479999999999999</v>
      </c>
      <c r="AU432" s="103">
        <v>0</v>
      </c>
      <c r="AV432" s="103">
        <v>0.99880000000000002</v>
      </c>
      <c r="AW432" s="103">
        <v>0.64880000000000004</v>
      </c>
      <c r="AX432" s="103">
        <v>0</v>
      </c>
      <c r="AY432" s="103">
        <v>0</v>
      </c>
      <c r="AZ432" s="103">
        <v>0</v>
      </c>
      <c r="BA432" s="103">
        <v>0</v>
      </c>
      <c r="BB432" s="103">
        <v>0</v>
      </c>
      <c r="BC432" s="103">
        <v>0</v>
      </c>
      <c r="BD432" s="103">
        <v>0</v>
      </c>
      <c r="BE432" s="103">
        <v>0</v>
      </c>
      <c r="BF432" s="103">
        <v>1.0650999999999999</v>
      </c>
      <c r="BG432" s="103">
        <v>2.7824</v>
      </c>
      <c r="BH432" s="103">
        <v>1.7157</v>
      </c>
      <c r="BI432" s="103">
        <v>2.8490000000000002</v>
      </c>
      <c r="BJ432" s="103">
        <v>3.4655999999999998</v>
      </c>
      <c r="BK432" s="5">
        <v>0</v>
      </c>
      <c r="BL432" s="5">
        <v>0.49969999999999998</v>
      </c>
      <c r="BM432" s="5">
        <v>0</v>
      </c>
      <c r="BN432" s="5">
        <v>0</v>
      </c>
      <c r="BO432" s="5">
        <v>0</v>
      </c>
      <c r="BP432" s="5">
        <v>0</v>
      </c>
      <c r="BQ432" s="5">
        <v>0.1</v>
      </c>
      <c r="BR432" s="5">
        <v>0</v>
      </c>
      <c r="BS432" s="5">
        <v>0</v>
      </c>
      <c r="BT432" s="5">
        <v>0</v>
      </c>
      <c r="BU432" s="5">
        <v>0</v>
      </c>
      <c r="BV432" s="5"/>
      <c r="BW432" s="5"/>
      <c r="BX432" s="5"/>
      <c r="BY432" s="5"/>
      <c r="BZ432" s="5"/>
      <c r="CA432" s="5"/>
      <c r="CB432" s="105" t="s">
        <v>14</v>
      </c>
      <c r="CC432" s="106">
        <f t="shared" ref="CC432:CC439" si="117">S432</f>
        <v>13.3653</v>
      </c>
      <c r="CD432" s="93">
        <f t="shared" ref="CD432:CD439" si="118">AK432</f>
        <v>0</v>
      </c>
      <c r="CE432" s="107">
        <f t="shared" ref="CE432:CE439" si="119">BE432</f>
        <v>0</v>
      </c>
      <c r="CF432" s="16">
        <f t="shared" ref="CF432:CF439" si="120">BU432</f>
        <v>0</v>
      </c>
    </row>
    <row r="433" spans="1:85" ht="14.5" x14ac:dyDescent="0.35">
      <c r="A433" s="91" t="s">
        <v>1191</v>
      </c>
      <c r="B433" s="91" t="s">
        <v>1192</v>
      </c>
      <c r="C433" s="91">
        <v>405</v>
      </c>
      <c r="D433" s="91">
        <v>4990</v>
      </c>
      <c r="E433" s="91" t="str">
        <f t="shared" si="103"/>
        <v>ANALISTA CUSTOMER SERVICE PL4990405</v>
      </c>
      <c r="F433" s="91" t="s">
        <v>980</v>
      </c>
      <c r="G433" s="91" t="s">
        <v>12</v>
      </c>
      <c r="H433" s="91" t="s">
        <v>1065</v>
      </c>
      <c r="I433" s="91" t="s">
        <v>30</v>
      </c>
      <c r="J433" s="91" t="s">
        <v>1133</v>
      </c>
      <c r="K433" s="102" t="s">
        <v>460</v>
      </c>
      <c r="L433" s="103">
        <v>0</v>
      </c>
      <c r="M433" s="103">
        <v>0</v>
      </c>
      <c r="N433" s="103">
        <v>0</v>
      </c>
      <c r="O433" s="103">
        <v>0</v>
      </c>
      <c r="P433" s="103">
        <v>0</v>
      </c>
      <c r="Q433" s="103">
        <v>0</v>
      </c>
      <c r="R433" s="103">
        <v>0</v>
      </c>
      <c r="S433" s="103">
        <v>0</v>
      </c>
      <c r="T433" s="103">
        <v>0</v>
      </c>
      <c r="U433" s="103">
        <v>0</v>
      </c>
      <c r="V433" s="103">
        <v>0</v>
      </c>
      <c r="W433" s="103">
        <v>0</v>
      </c>
      <c r="X433" s="103">
        <v>0</v>
      </c>
      <c r="Y433" s="103">
        <v>0</v>
      </c>
      <c r="Z433" s="103">
        <v>0</v>
      </c>
      <c r="AA433" s="103">
        <v>0</v>
      </c>
      <c r="AB433" s="103">
        <v>0</v>
      </c>
      <c r="AC433" s="103">
        <v>0</v>
      </c>
      <c r="AD433" s="103">
        <v>0</v>
      </c>
      <c r="AE433" s="103">
        <v>0</v>
      </c>
      <c r="AF433" s="103">
        <v>0</v>
      </c>
      <c r="AG433" s="103">
        <v>0</v>
      </c>
      <c r="AH433" s="103">
        <v>0</v>
      </c>
      <c r="AI433" s="103">
        <v>0</v>
      </c>
      <c r="AJ433" s="103">
        <v>0</v>
      </c>
      <c r="AK433" s="103">
        <v>0</v>
      </c>
      <c r="AL433" s="103">
        <v>0.18329999999999999</v>
      </c>
      <c r="AM433" s="103">
        <v>0.18329999999999999</v>
      </c>
      <c r="AN433" s="103">
        <v>0.26590000000000003</v>
      </c>
      <c r="AO433" s="103">
        <v>0.46589999999999998</v>
      </c>
      <c r="AP433" s="103">
        <v>1.4659</v>
      </c>
      <c r="AQ433" s="103">
        <v>1.4659</v>
      </c>
      <c r="AR433" s="103">
        <v>1.4659</v>
      </c>
      <c r="AS433" s="103">
        <v>2.1985000000000001</v>
      </c>
      <c r="AT433" s="103">
        <v>2.9318</v>
      </c>
      <c r="AU433" s="103">
        <v>2.9318</v>
      </c>
      <c r="AV433" s="103">
        <v>3.6158999999999999</v>
      </c>
      <c r="AW433" s="103">
        <v>4</v>
      </c>
      <c r="AX433" s="103">
        <v>4</v>
      </c>
      <c r="AY433" s="103">
        <v>3.9826000000000001</v>
      </c>
      <c r="AZ433" s="103">
        <v>2.1507999999999998</v>
      </c>
      <c r="BA433" s="103">
        <v>0</v>
      </c>
      <c r="BB433" s="103">
        <v>0</v>
      </c>
      <c r="BC433" s="103">
        <v>0</v>
      </c>
      <c r="BD433" s="103">
        <v>0</v>
      </c>
      <c r="BE433" s="103">
        <v>0</v>
      </c>
      <c r="BF433" s="103">
        <v>0.1</v>
      </c>
      <c r="BG433" s="103">
        <v>0.1</v>
      </c>
      <c r="BH433" s="103">
        <v>0.1</v>
      </c>
      <c r="BI433" s="103">
        <v>0.1</v>
      </c>
      <c r="BJ433" s="103">
        <v>0.1</v>
      </c>
      <c r="BK433" s="5">
        <v>0.1</v>
      </c>
      <c r="BL433" s="5">
        <v>0.1</v>
      </c>
      <c r="BM433" s="5">
        <v>0.1</v>
      </c>
      <c r="BN433" s="5">
        <v>0.1</v>
      </c>
      <c r="BO433" s="5">
        <v>0.1</v>
      </c>
      <c r="BP433" s="5">
        <v>0.1</v>
      </c>
      <c r="BQ433" s="5">
        <v>0.1</v>
      </c>
      <c r="BR433" s="5">
        <v>0.1</v>
      </c>
      <c r="BS433" s="5">
        <v>0.1</v>
      </c>
      <c r="BT433" s="5">
        <v>0.1</v>
      </c>
      <c r="BU433" s="5">
        <v>0.1</v>
      </c>
      <c r="BV433" s="5"/>
      <c r="BW433" s="5"/>
      <c r="BX433" s="5"/>
      <c r="BY433" s="5"/>
      <c r="BZ433" s="5"/>
      <c r="CA433" s="5"/>
      <c r="CB433" s="105" t="s">
        <v>14</v>
      </c>
      <c r="CC433" s="106">
        <f t="shared" si="117"/>
        <v>0</v>
      </c>
      <c r="CD433" s="93">
        <f t="shared" si="118"/>
        <v>0</v>
      </c>
      <c r="CE433" s="107">
        <f t="shared" si="119"/>
        <v>0</v>
      </c>
      <c r="CF433" s="16">
        <f t="shared" si="120"/>
        <v>0.1</v>
      </c>
    </row>
    <row r="434" spans="1:85" ht="14.5" x14ac:dyDescent="0.35">
      <c r="A434" s="91" t="s">
        <v>962</v>
      </c>
      <c r="B434" s="91" t="s">
        <v>867</v>
      </c>
      <c r="C434" s="91">
        <v>405</v>
      </c>
      <c r="D434" s="91">
        <v>1310</v>
      </c>
      <c r="E434" s="91" t="str">
        <f t="shared" si="103"/>
        <v>LIDER EXPEDIÇÃO1310405</v>
      </c>
      <c r="F434" s="91" t="s">
        <v>982</v>
      </c>
      <c r="G434" s="91" t="s">
        <v>58</v>
      </c>
      <c r="H434" s="91" t="s">
        <v>1065</v>
      </c>
      <c r="I434" s="91" t="s">
        <v>891</v>
      </c>
      <c r="J434" s="91" t="s">
        <v>1134</v>
      </c>
      <c r="K434" s="102" t="s">
        <v>470</v>
      </c>
      <c r="L434" s="104">
        <v>21.069600000000001</v>
      </c>
      <c r="M434" s="104">
        <v>19.053699999999999</v>
      </c>
      <c r="N434" s="104">
        <v>22.4038</v>
      </c>
      <c r="O434" s="103">
        <v>22.8871</v>
      </c>
      <c r="P434" s="103">
        <v>21.819700000000001</v>
      </c>
      <c r="Q434" s="103">
        <v>21.537199999999999</v>
      </c>
      <c r="R434" s="103">
        <v>8.8705999999999996</v>
      </c>
      <c r="S434" s="103">
        <v>8.8705999999999996</v>
      </c>
      <c r="T434" s="103">
        <v>0</v>
      </c>
      <c r="U434" s="103">
        <v>1.0182</v>
      </c>
      <c r="V434" s="103">
        <v>2.1682000000000001</v>
      </c>
      <c r="W434" s="103">
        <v>2.1181999999999999</v>
      </c>
      <c r="X434" s="103">
        <v>0</v>
      </c>
      <c r="Y434" s="103">
        <v>0</v>
      </c>
      <c r="Z434" s="103">
        <v>0</v>
      </c>
      <c r="AA434" s="103">
        <v>3.2353000000000001</v>
      </c>
      <c r="AB434" s="103">
        <v>5.2851999999999997</v>
      </c>
      <c r="AC434" s="103">
        <v>11.417</v>
      </c>
      <c r="AD434" s="103">
        <v>10.968500000000001</v>
      </c>
      <c r="AE434" s="103">
        <v>11.469099999999999</v>
      </c>
      <c r="AF434" s="103">
        <v>19.802199999999999</v>
      </c>
      <c r="AG434" s="103">
        <v>19.8855</v>
      </c>
      <c r="AH434" s="103">
        <v>21.735499999999998</v>
      </c>
      <c r="AI434" s="103">
        <v>21.8188</v>
      </c>
      <c r="AJ434" s="103">
        <v>22.2681</v>
      </c>
      <c r="AK434" s="103">
        <v>22.2681</v>
      </c>
      <c r="AL434" s="103">
        <v>0.44850000000000001</v>
      </c>
      <c r="AM434" s="103">
        <v>6.9825999999999997</v>
      </c>
      <c r="AN434" s="103">
        <v>6.4985999999999997</v>
      </c>
      <c r="AO434" s="103">
        <v>6.3819999999999997</v>
      </c>
      <c r="AP434" s="103">
        <v>1.4811000000000001</v>
      </c>
      <c r="AQ434" s="103">
        <v>1.4811000000000001</v>
      </c>
      <c r="AR434" s="103">
        <v>6.7150999999999996</v>
      </c>
      <c r="AS434" s="103">
        <v>7.7484000000000002</v>
      </c>
      <c r="AT434" s="103">
        <v>10.513500000000001</v>
      </c>
      <c r="AU434" s="103">
        <v>10.396800000000001</v>
      </c>
      <c r="AV434" s="103">
        <v>11.145300000000001</v>
      </c>
      <c r="AW434" s="103">
        <v>13.676399999999999</v>
      </c>
      <c r="AX434" s="103">
        <v>8.3924000000000003</v>
      </c>
      <c r="AY434" s="103">
        <v>1.4447000000000001</v>
      </c>
      <c r="AZ434" s="103">
        <v>1.6620999999999999</v>
      </c>
      <c r="BA434" s="103">
        <v>3.1953999999999998</v>
      </c>
      <c r="BB434" s="103">
        <v>4.1620999999999997</v>
      </c>
      <c r="BC434" s="103">
        <v>4.6620999999999997</v>
      </c>
      <c r="BD434" s="103">
        <v>5.2454999999999998</v>
      </c>
      <c r="BE434" s="103">
        <v>5.7454999999999998</v>
      </c>
      <c r="BF434" s="103">
        <v>3.2501000000000002</v>
      </c>
      <c r="BG434" s="103">
        <v>5.9660000000000002</v>
      </c>
      <c r="BH434" s="103">
        <v>6.3151999999999999</v>
      </c>
      <c r="BI434" s="103">
        <v>7.35</v>
      </c>
      <c r="BJ434" s="103">
        <v>9.5840999999999994</v>
      </c>
      <c r="BK434" s="5">
        <v>10.551600000000001</v>
      </c>
      <c r="BL434" s="5">
        <v>10.069000000000001</v>
      </c>
      <c r="BM434" s="5">
        <v>3.5038999999999998</v>
      </c>
      <c r="BN434" s="5">
        <v>2.3372000000000002</v>
      </c>
      <c r="BO434" s="5">
        <v>4.2371999999999996</v>
      </c>
      <c r="BP434" s="5">
        <v>4.0198</v>
      </c>
      <c r="BQ434" s="5">
        <v>4.6197999999999997</v>
      </c>
      <c r="BR434" s="5">
        <v>4.8704999999999998</v>
      </c>
      <c r="BS434" s="5">
        <v>5.2698</v>
      </c>
      <c r="BT434" s="5">
        <v>5.5198</v>
      </c>
      <c r="BU434" s="5">
        <v>8.3530999999999995</v>
      </c>
      <c r="BV434" s="5"/>
      <c r="BW434" s="5"/>
      <c r="BX434" s="5"/>
      <c r="BY434" s="5"/>
      <c r="BZ434" s="5"/>
      <c r="CA434" s="5"/>
      <c r="CB434" s="105" t="s">
        <v>14</v>
      </c>
      <c r="CC434" s="106">
        <f t="shared" si="117"/>
        <v>8.8705999999999996</v>
      </c>
      <c r="CD434" s="93">
        <f t="shared" si="118"/>
        <v>22.2681</v>
      </c>
      <c r="CE434" s="107">
        <f t="shared" si="119"/>
        <v>5.7454999999999998</v>
      </c>
      <c r="CF434" s="16">
        <f t="shared" si="120"/>
        <v>8.3530999999999995</v>
      </c>
    </row>
    <row r="435" spans="1:85" ht="14.5" x14ac:dyDescent="0.35">
      <c r="A435" s="91" t="s">
        <v>161</v>
      </c>
      <c r="B435" s="91" t="s">
        <v>49</v>
      </c>
      <c r="C435" s="91">
        <v>599</v>
      </c>
      <c r="D435" s="91">
        <v>3507</v>
      </c>
      <c r="E435" s="91" t="str">
        <f t="shared" si="103"/>
        <v>MOTORISTA ENTREGADOR ABASTECEDOR3507599</v>
      </c>
      <c r="F435" s="91" t="s">
        <v>982</v>
      </c>
      <c r="G435" s="91" t="s">
        <v>50</v>
      </c>
      <c r="H435" s="91" t="s">
        <v>51</v>
      </c>
      <c r="I435" s="91" t="s">
        <v>61</v>
      </c>
      <c r="J435" s="91" t="s">
        <v>1133</v>
      </c>
      <c r="K435" s="102" t="s">
        <v>53</v>
      </c>
      <c r="L435" s="103">
        <v>0</v>
      </c>
      <c r="M435" s="104">
        <v>11.764799999999999</v>
      </c>
      <c r="N435" s="103">
        <v>0</v>
      </c>
      <c r="O435" s="103">
        <v>16.549499999999998</v>
      </c>
      <c r="P435" s="103">
        <v>16.549499999999998</v>
      </c>
      <c r="Q435" s="103">
        <v>19.3994</v>
      </c>
      <c r="R435" s="103">
        <v>17.615300000000001</v>
      </c>
      <c r="S435" s="103">
        <v>17.615300000000001</v>
      </c>
      <c r="T435" s="103">
        <v>2.2505999999999999</v>
      </c>
      <c r="U435" s="103">
        <v>5.2331000000000003</v>
      </c>
      <c r="V435" s="103">
        <v>4.9172000000000002</v>
      </c>
      <c r="W435" s="103">
        <v>7.0997000000000003</v>
      </c>
      <c r="X435" s="103">
        <v>7.03</v>
      </c>
      <c r="Y435" s="103">
        <v>7.03</v>
      </c>
      <c r="Z435" s="103">
        <v>12.1791</v>
      </c>
      <c r="AA435" s="103">
        <v>17.778300000000002</v>
      </c>
      <c r="AB435" s="103">
        <v>19.544899999999998</v>
      </c>
      <c r="AC435" s="103">
        <v>15.1624</v>
      </c>
      <c r="AD435" s="103">
        <v>20.579000000000001</v>
      </c>
      <c r="AE435" s="103">
        <v>26.027999999999999</v>
      </c>
      <c r="AF435" s="103">
        <v>28.2439</v>
      </c>
      <c r="AG435" s="103">
        <v>29.276399999999999</v>
      </c>
      <c r="AH435" s="103">
        <v>27.892299999999999</v>
      </c>
      <c r="AI435" s="103">
        <v>27.8264</v>
      </c>
      <c r="AJ435" s="103">
        <v>22.642299999999999</v>
      </c>
      <c r="AK435" s="103">
        <v>22.642299999999999</v>
      </c>
      <c r="AL435" s="103">
        <v>3.2658</v>
      </c>
      <c r="AM435" s="103">
        <v>6.0655999999999999</v>
      </c>
      <c r="AN435" s="103">
        <v>0</v>
      </c>
      <c r="AO435" s="103">
        <v>2.4489000000000001</v>
      </c>
      <c r="AP435" s="103">
        <v>1.1996</v>
      </c>
      <c r="AQ435" s="103">
        <v>1.5495000000000001</v>
      </c>
      <c r="AR435" s="103">
        <v>6.5479000000000003</v>
      </c>
      <c r="AS435" s="103">
        <v>13.397600000000001</v>
      </c>
      <c r="AT435" s="103">
        <v>12.4801</v>
      </c>
      <c r="AU435" s="103">
        <v>11.530099999999999</v>
      </c>
      <c r="AV435" s="103">
        <v>12.530099999999999</v>
      </c>
      <c r="AW435" s="103">
        <v>15.6134</v>
      </c>
      <c r="AX435" s="103">
        <v>20.361699999999999</v>
      </c>
      <c r="AY435" s="103">
        <v>21.793500000000002</v>
      </c>
      <c r="AZ435" s="103">
        <v>23.659400000000002</v>
      </c>
      <c r="BA435" s="103">
        <v>24.791899999999998</v>
      </c>
      <c r="BB435" s="103">
        <v>26.691800000000001</v>
      </c>
      <c r="BC435" s="103">
        <v>27.075900000000001</v>
      </c>
      <c r="BD435" s="103">
        <v>29.0425</v>
      </c>
      <c r="BE435" s="103">
        <v>23.6751</v>
      </c>
      <c r="BF435" s="103">
        <v>2.8157999999999999</v>
      </c>
      <c r="BG435" s="103">
        <v>12.5974</v>
      </c>
      <c r="BH435" s="103">
        <v>7.2314999999999996</v>
      </c>
      <c r="BI435" s="103">
        <v>9.5974000000000004</v>
      </c>
      <c r="BJ435" s="103">
        <v>15.6465</v>
      </c>
      <c r="BK435" s="5">
        <v>20.196400000000001</v>
      </c>
      <c r="BL435" s="5">
        <v>30.6433</v>
      </c>
      <c r="BM435" s="5">
        <v>32.4925</v>
      </c>
      <c r="BN435" s="5">
        <v>29.3917</v>
      </c>
      <c r="BO435" s="5">
        <v>30.424199999999999</v>
      </c>
      <c r="BP435" s="5">
        <v>32.206800000000001</v>
      </c>
      <c r="BQ435" s="5">
        <v>24.0075</v>
      </c>
      <c r="BR435" s="5">
        <v>27.808199999999999</v>
      </c>
      <c r="BS435" s="5">
        <v>29.774100000000001</v>
      </c>
      <c r="BT435" s="5">
        <v>30.8081</v>
      </c>
      <c r="BU435" s="5">
        <v>31.257300000000001</v>
      </c>
      <c r="BV435" s="5"/>
      <c r="BW435" s="5"/>
      <c r="BX435" s="5"/>
      <c r="BY435" s="5"/>
      <c r="BZ435" s="5"/>
      <c r="CA435" s="5"/>
      <c r="CB435" s="105" t="s">
        <v>14</v>
      </c>
      <c r="CC435" s="106">
        <f t="shared" si="117"/>
        <v>17.615300000000001</v>
      </c>
      <c r="CD435" s="93">
        <f t="shared" si="118"/>
        <v>22.642299999999999</v>
      </c>
      <c r="CE435" s="107">
        <f t="shared" si="119"/>
        <v>23.6751</v>
      </c>
      <c r="CF435" s="16">
        <f t="shared" si="120"/>
        <v>31.257300000000001</v>
      </c>
    </row>
    <row r="436" spans="1:85" ht="14.5" x14ac:dyDescent="0.35">
      <c r="A436" s="91" t="s">
        <v>952</v>
      </c>
      <c r="B436" s="91" t="s">
        <v>872</v>
      </c>
      <c r="C436" s="91">
        <v>405</v>
      </c>
      <c r="D436" s="91">
        <v>1310</v>
      </c>
      <c r="E436" s="91" t="str">
        <f t="shared" si="103"/>
        <v>AJUDANTE EXPEDICAO1310405</v>
      </c>
      <c r="F436" s="91" t="s">
        <v>982</v>
      </c>
      <c r="G436" s="91" t="s">
        <v>58</v>
      </c>
      <c r="H436" s="91" t="s">
        <v>1065</v>
      </c>
      <c r="I436" s="91" t="s">
        <v>891</v>
      </c>
      <c r="J436" s="91" t="s">
        <v>1134</v>
      </c>
      <c r="K436" s="102" t="s">
        <v>470</v>
      </c>
      <c r="L436" s="104">
        <v>1.2678</v>
      </c>
      <c r="M436" s="104">
        <v>0.90200000000000002</v>
      </c>
      <c r="N436" s="104">
        <v>0</v>
      </c>
      <c r="O436" s="103">
        <v>0</v>
      </c>
      <c r="P436" s="103">
        <v>0</v>
      </c>
      <c r="Q436" s="103">
        <v>0.19869999999999999</v>
      </c>
      <c r="R436" s="103">
        <v>0</v>
      </c>
      <c r="S436" s="103">
        <v>0</v>
      </c>
      <c r="T436" s="103">
        <v>0</v>
      </c>
      <c r="U436" s="103">
        <v>0.98319999999999996</v>
      </c>
      <c r="V436" s="103">
        <v>0.1832</v>
      </c>
      <c r="W436" s="103">
        <v>0.68240000000000001</v>
      </c>
      <c r="X436" s="103">
        <v>3.6821999999999999</v>
      </c>
      <c r="Y436" s="103">
        <v>3.6821999999999999</v>
      </c>
      <c r="Z436" s="103">
        <v>2.9632999999999998</v>
      </c>
      <c r="AA436" s="103">
        <v>0.62770000000000004</v>
      </c>
      <c r="AB436" s="103">
        <v>0.35949999999999999</v>
      </c>
      <c r="AC436" s="103">
        <v>0</v>
      </c>
      <c r="AD436" s="103">
        <v>0</v>
      </c>
      <c r="AE436" s="103">
        <v>0</v>
      </c>
      <c r="AF436" s="103">
        <v>0</v>
      </c>
      <c r="AG436" s="103">
        <v>0</v>
      </c>
      <c r="AH436" s="103">
        <v>0</v>
      </c>
      <c r="AI436" s="103">
        <v>0</v>
      </c>
      <c r="AJ436" s="103">
        <v>0</v>
      </c>
      <c r="AK436" s="103">
        <v>0</v>
      </c>
      <c r="AL436" s="103">
        <v>0</v>
      </c>
      <c r="AM436" s="103">
        <v>2.0464000000000002</v>
      </c>
      <c r="AN436" s="103">
        <v>4.5952999999999999</v>
      </c>
      <c r="AO436" s="103">
        <v>1.8119000000000001</v>
      </c>
      <c r="AP436" s="103">
        <v>1.9611000000000001</v>
      </c>
      <c r="AQ436" s="103">
        <v>1.5603</v>
      </c>
      <c r="AR436" s="103">
        <v>1.5751999999999999</v>
      </c>
      <c r="AS436" s="103">
        <v>0</v>
      </c>
      <c r="AT436" s="103">
        <v>0</v>
      </c>
      <c r="AU436" s="103">
        <v>0</v>
      </c>
      <c r="AV436" s="103">
        <v>0</v>
      </c>
      <c r="AW436" s="103">
        <v>7.5899999999999995E-2</v>
      </c>
      <c r="AX436" s="103">
        <v>0.60760000000000003</v>
      </c>
      <c r="AY436" s="103">
        <v>2.1044999999999998</v>
      </c>
      <c r="AZ436" s="103">
        <v>1.1386000000000001</v>
      </c>
      <c r="BA436" s="103">
        <v>1.4544999999999999</v>
      </c>
      <c r="BB436" s="103">
        <v>1.6878</v>
      </c>
      <c r="BC436" s="103">
        <v>0.63780000000000003</v>
      </c>
      <c r="BD436" s="103">
        <v>0</v>
      </c>
      <c r="BE436" s="103">
        <v>0</v>
      </c>
      <c r="BF436" s="103">
        <v>0</v>
      </c>
      <c r="BG436" s="103">
        <v>0</v>
      </c>
      <c r="BH436" s="103">
        <v>0</v>
      </c>
      <c r="BI436" s="103">
        <v>0</v>
      </c>
      <c r="BJ436" s="103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/>
      <c r="BW436" s="5"/>
      <c r="BX436" s="5"/>
      <c r="BY436" s="5"/>
      <c r="BZ436" s="5"/>
      <c r="CA436" s="5"/>
      <c r="CB436" s="105" t="s">
        <v>14</v>
      </c>
      <c r="CC436" s="106">
        <f t="shared" si="117"/>
        <v>0</v>
      </c>
      <c r="CD436" s="93">
        <f t="shared" si="118"/>
        <v>0</v>
      </c>
      <c r="CE436" s="107">
        <f t="shared" si="119"/>
        <v>0</v>
      </c>
      <c r="CF436" s="16">
        <f t="shared" si="120"/>
        <v>0</v>
      </c>
    </row>
    <row r="437" spans="1:85" ht="14.5" x14ac:dyDescent="0.35">
      <c r="A437" s="91" t="s">
        <v>490</v>
      </c>
      <c r="B437" s="91" t="s">
        <v>491</v>
      </c>
      <c r="C437" s="91">
        <v>405</v>
      </c>
      <c r="D437" s="91">
        <v>5122</v>
      </c>
      <c r="E437" s="91" t="str">
        <f t="shared" si="103"/>
        <v>AUXILIAR DISTRIBUIÇÃO5122405</v>
      </c>
      <c r="F437" s="91" t="s">
        <v>982</v>
      </c>
      <c r="G437" s="91" t="s">
        <v>43</v>
      </c>
      <c r="H437" s="91" t="s">
        <v>1065</v>
      </c>
      <c r="I437" s="91" t="s">
        <v>177</v>
      </c>
      <c r="J437" s="91" t="s">
        <v>1134</v>
      </c>
      <c r="K437" s="102" t="s">
        <v>487</v>
      </c>
      <c r="L437" s="104">
        <v>28.1465</v>
      </c>
      <c r="M437" s="104">
        <v>24.129799999999999</v>
      </c>
      <c r="N437" s="104">
        <v>38.459400000000002</v>
      </c>
      <c r="O437" s="103">
        <v>37.6738</v>
      </c>
      <c r="P437" s="103">
        <v>37.707099999999997</v>
      </c>
      <c r="Q437" s="103">
        <v>36.572299999999998</v>
      </c>
      <c r="R437" s="103">
        <v>35.772300000000001</v>
      </c>
      <c r="S437" s="103">
        <v>35.772300000000001</v>
      </c>
      <c r="T437" s="103">
        <v>0</v>
      </c>
      <c r="U437" s="103">
        <v>2.6825000000000001</v>
      </c>
      <c r="V437" s="103">
        <v>5.0823999999999998</v>
      </c>
      <c r="W437" s="103">
        <v>13.3672</v>
      </c>
      <c r="X437" s="103">
        <v>4.1677</v>
      </c>
      <c r="Y437" s="103">
        <v>4.1677</v>
      </c>
      <c r="Z437" s="103">
        <v>2.3136999999999999</v>
      </c>
      <c r="AA437" s="103">
        <v>10.3462</v>
      </c>
      <c r="AB437" s="103">
        <v>13.278600000000001</v>
      </c>
      <c r="AC437" s="103">
        <v>6.7786999999999997</v>
      </c>
      <c r="AD437" s="103">
        <v>6.7786999999999997</v>
      </c>
      <c r="AE437" s="103">
        <v>6.7786999999999997</v>
      </c>
      <c r="AF437" s="103">
        <v>11.8284</v>
      </c>
      <c r="AG437" s="103">
        <v>11.8284</v>
      </c>
      <c r="AH437" s="103">
        <v>11.8284</v>
      </c>
      <c r="AI437" s="103">
        <v>0</v>
      </c>
      <c r="AJ437" s="103">
        <v>0</v>
      </c>
      <c r="AK437" s="103">
        <v>0</v>
      </c>
      <c r="AL437" s="103">
        <v>0</v>
      </c>
      <c r="AM437" s="103">
        <v>0</v>
      </c>
      <c r="AN437" s="103">
        <v>5.6833</v>
      </c>
      <c r="AO437" s="103">
        <v>0</v>
      </c>
      <c r="AP437" s="103">
        <v>1.6303000000000001</v>
      </c>
      <c r="AQ437" s="103">
        <v>1.6303000000000001</v>
      </c>
      <c r="AR437" s="103">
        <v>0</v>
      </c>
      <c r="AS437" s="103">
        <v>0.78110000000000002</v>
      </c>
      <c r="AT437" s="103">
        <v>2.5310999999999999</v>
      </c>
      <c r="AU437" s="103">
        <v>11.814299999999999</v>
      </c>
      <c r="AV437" s="103">
        <v>12.1976</v>
      </c>
      <c r="AW437" s="103">
        <v>12.949</v>
      </c>
      <c r="AX437" s="103">
        <v>11.5489</v>
      </c>
      <c r="AY437" s="103">
        <v>11.881500000000001</v>
      </c>
      <c r="AZ437" s="103">
        <v>11.881500000000001</v>
      </c>
      <c r="BA437" s="103">
        <v>9.1997</v>
      </c>
      <c r="BB437" s="103">
        <v>9.1997</v>
      </c>
      <c r="BC437" s="103">
        <v>9.1997</v>
      </c>
      <c r="BD437" s="103">
        <v>6.7988999999999997</v>
      </c>
      <c r="BE437" s="103">
        <v>6.9988999999999999</v>
      </c>
      <c r="BF437" s="103">
        <v>1.6523000000000001</v>
      </c>
      <c r="BG437" s="103">
        <v>5.7512999999999996</v>
      </c>
      <c r="BH437" s="103">
        <v>6.8338999999999999</v>
      </c>
      <c r="BI437" s="103">
        <v>0.58620000000000005</v>
      </c>
      <c r="BJ437" s="103">
        <v>0</v>
      </c>
      <c r="BK437" s="5">
        <v>0.75519999999999998</v>
      </c>
      <c r="BL437" s="5">
        <v>7.0552000000000001</v>
      </c>
      <c r="BM437" s="5">
        <v>6.7203999999999997</v>
      </c>
      <c r="BN437" s="5">
        <v>4.0545999999999998</v>
      </c>
      <c r="BO437" s="5">
        <v>7.4038000000000004</v>
      </c>
      <c r="BP437" s="5">
        <v>9.7863000000000007</v>
      </c>
      <c r="BQ437" s="5">
        <v>11.303699999999999</v>
      </c>
      <c r="BR437" s="5">
        <v>11.6037</v>
      </c>
      <c r="BS437" s="5">
        <v>7.0726000000000004</v>
      </c>
      <c r="BT437" s="5">
        <v>7.0726000000000004</v>
      </c>
      <c r="BU437" s="5">
        <v>6.7060000000000004</v>
      </c>
      <c r="BV437" s="5"/>
      <c r="BW437" s="5"/>
      <c r="BX437" s="5"/>
      <c r="BY437" s="5"/>
      <c r="BZ437" s="5"/>
      <c r="CA437" s="5"/>
      <c r="CB437" s="105" t="s">
        <v>14</v>
      </c>
      <c r="CC437" s="106">
        <f t="shared" si="117"/>
        <v>35.772300000000001</v>
      </c>
      <c r="CD437" s="93">
        <f t="shared" si="118"/>
        <v>0</v>
      </c>
      <c r="CE437" s="107">
        <f t="shared" si="119"/>
        <v>6.9988999999999999</v>
      </c>
      <c r="CF437" s="16">
        <f t="shared" si="120"/>
        <v>6.7060000000000004</v>
      </c>
    </row>
    <row r="438" spans="1:85" ht="14.5" x14ac:dyDescent="0.35">
      <c r="A438" s="91" t="s">
        <v>296</v>
      </c>
      <c r="B438" s="91" t="s">
        <v>49</v>
      </c>
      <c r="C438" s="91">
        <v>599</v>
      </c>
      <c r="D438" s="91">
        <v>3518</v>
      </c>
      <c r="E438" s="91" t="str">
        <f t="shared" si="103"/>
        <v>MOTORISTA ENTREGADOR ABASTECEDOR3518599</v>
      </c>
      <c r="F438" s="91" t="s">
        <v>982</v>
      </c>
      <c r="G438" s="91" t="s">
        <v>43</v>
      </c>
      <c r="H438" s="91" t="s">
        <v>51</v>
      </c>
      <c r="I438" s="91" t="s">
        <v>172</v>
      </c>
      <c r="J438" s="91" t="s">
        <v>1133</v>
      </c>
      <c r="K438" s="102" t="s">
        <v>1425</v>
      </c>
      <c r="L438" s="103">
        <v>0</v>
      </c>
      <c r="M438" s="104">
        <v>17.675000000000001</v>
      </c>
      <c r="N438" s="103">
        <v>0</v>
      </c>
      <c r="O438" s="103">
        <v>29.339500000000001</v>
      </c>
      <c r="P438" s="103">
        <v>29.3721</v>
      </c>
      <c r="Q438" s="103">
        <v>29.3721</v>
      </c>
      <c r="R438" s="103">
        <v>29.3721</v>
      </c>
      <c r="S438" s="103">
        <v>29.3721</v>
      </c>
      <c r="T438" s="103">
        <v>0</v>
      </c>
      <c r="U438" s="103">
        <v>3.4099999999999998E-2</v>
      </c>
      <c r="V438" s="103">
        <v>3.4099999999999998E-2</v>
      </c>
      <c r="W438" s="103">
        <v>3.4099999999999998E-2</v>
      </c>
      <c r="X438" s="103">
        <v>6.6699999999999995E-2</v>
      </c>
      <c r="Y438" s="103">
        <v>6.6699999999999995E-2</v>
      </c>
      <c r="Z438" s="103">
        <v>0</v>
      </c>
      <c r="AA438" s="103">
        <v>0</v>
      </c>
      <c r="AB438" s="103">
        <v>0</v>
      </c>
      <c r="AC438" s="103">
        <v>0</v>
      </c>
      <c r="AD438" s="103">
        <v>0</v>
      </c>
      <c r="AE438" s="103">
        <v>0</v>
      </c>
      <c r="AF438" s="103">
        <v>0</v>
      </c>
      <c r="AG438" s="103">
        <v>0</v>
      </c>
      <c r="AH438" s="103">
        <v>0</v>
      </c>
      <c r="AI438" s="103">
        <v>0</v>
      </c>
      <c r="AJ438" s="103">
        <v>0</v>
      </c>
      <c r="AK438" s="103">
        <v>0</v>
      </c>
      <c r="AL438" s="103">
        <v>0</v>
      </c>
      <c r="AM438" s="103">
        <v>0</v>
      </c>
      <c r="AN438" s="103">
        <v>0</v>
      </c>
      <c r="AO438" s="103">
        <v>0</v>
      </c>
      <c r="AP438" s="103">
        <v>0</v>
      </c>
      <c r="AQ438" s="103">
        <v>0</v>
      </c>
      <c r="AR438" s="103">
        <v>0</v>
      </c>
      <c r="AS438" s="103">
        <v>0</v>
      </c>
      <c r="AT438" s="103">
        <v>0</v>
      </c>
      <c r="AU438" s="103">
        <v>0</v>
      </c>
      <c r="AV438" s="103">
        <v>0</v>
      </c>
      <c r="AW438" s="103">
        <v>0</v>
      </c>
      <c r="AX438" s="103">
        <v>0</v>
      </c>
      <c r="AY438" s="103">
        <v>0</v>
      </c>
      <c r="AZ438" s="103">
        <v>0</v>
      </c>
      <c r="BA438" s="103">
        <v>0</v>
      </c>
      <c r="BB438" s="103">
        <v>0</v>
      </c>
      <c r="BC438" s="103">
        <v>0</v>
      </c>
      <c r="BD438" s="103">
        <v>0</v>
      </c>
      <c r="BE438" s="103">
        <v>0</v>
      </c>
      <c r="BF438" s="103">
        <v>0</v>
      </c>
      <c r="BG438" s="103">
        <v>0</v>
      </c>
      <c r="BH438" s="103">
        <v>0</v>
      </c>
      <c r="BI438" s="103">
        <v>0</v>
      </c>
      <c r="BJ438" s="103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/>
      <c r="BW438" s="5"/>
      <c r="BX438" s="5"/>
      <c r="BY438" s="5"/>
      <c r="BZ438" s="5"/>
      <c r="CA438" s="5"/>
      <c r="CB438" s="105" t="s">
        <v>14</v>
      </c>
      <c r="CC438" s="106">
        <f t="shared" si="117"/>
        <v>29.3721</v>
      </c>
      <c r="CD438" s="93">
        <f t="shared" si="118"/>
        <v>0</v>
      </c>
      <c r="CE438" s="107">
        <f t="shared" si="119"/>
        <v>0</v>
      </c>
      <c r="CF438" s="16">
        <f t="shared" si="120"/>
        <v>0</v>
      </c>
    </row>
    <row r="439" spans="1:85" ht="14.5" x14ac:dyDescent="0.35">
      <c r="A439" s="91" t="s">
        <v>119</v>
      </c>
      <c r="B439" s="91" t="s">
        <v>83</v>
      </c>
      <c r="C439" s="91">
        <v>599</v>
      </c>
      <c r="D439" s="91">
        <v>3507</v>
      </c>
      <c r="E439" s="91" t="str">
        <f t="shared" si="103"/>
        <v>SUPERVISOR DISTRIBUICAO E FROTAS C3507599</v>
      </c>
      <c r="F439" s="91" t="s">
        <v>981</v>
      </c>
      <c r="G439" s="91" t="s">
        <v>50</v>
      </c>
      <c r="H439" s="91" t="s">
        <v>1065</v>
      </c>
      <c r="I439" s="91" t="s">
        <v>61</v>
      </c>
      <c r="J439" s="91" t="s">
        <v>1133</v>
      </c>
      <c r="K439" s="102" t="s">
        <v>53</v>
      </c>
      <c r="L439" s="104">
        <v>5.0647000000000002</v>
      </c>
      <c r="M439" s="104">
        <v>4.2995999999999999</v>
      </c>
      <c r="N439" s="104">
        <v>1.7136</v>
      </c>
      <c r="O439" s="103">
        <v>2.7134999999999998</v>
      </c>
      <c r="P439" s="103">
        <v>2.7134999999999998</v>
      </c>
      <c r="Q439" s="103">
        <v>3.2959999999999998</v>
      </c>
      <c r="R439" s="103">
        <v>3.6778</v>
      </c>
      <c r="S439" s="103">
        <v>3.6778</v>
      </c>
      <c r="T439" s="103">
        <v>0</v>
      </c>
      <c r="U439" s="103">
        <v>4.7699999999999999E-2</v>
      </c>
      <c r="V439" s="103">
        <v>0</v>
      </c>
      <c r="W439" s="103">
        <v>2.23</v>
      </c>
      <c r="X439" s="103">
        <v>1.0626</v>
      </c>
      <c r="Y439" s="103">
        <v>1.0626</v>
      </c>
      <c r="Z439" s="103">
        <v>1.0626</v>
      </c>
      <c r="AA439" s="103">
        <v>1.1467000000000001</v>
      </c>
      <c r="AB439" s="103">
        <v>1.2125999999999999</v>
      </c>
      <c r="AC439" s="103">
        <v>1.2452000000000001</v>
      </c>
      <c r="AD439" s="103">
        <v>2.4958</v>
      </c>
      <c r="AE439" s="103">
        <v>3.2427000000000001</v>
      </c>
      <c r="AF439" s="103">
        <v>2.6751999999999998</v>
      </c>
      <c r="AG439" s="103">
        <v>2.4752000000000001</v>
      </c>
      <c r="AH439" s="103">
        <v>2.3252000000000002</v>
      </c>
      <c r="AI439" s="103">
        <v>2.0251999999999999</v>
      </c>
      <c r="AJ439" s="103">
        <v>0.15709999999999999</v>
      </c>
      <c r="AK439" s="103">
        <v>0.15709999999999999</v>
      </c>
      <c r="AL439" s="103">
        <v>0</v>
      </c>
      <c r="AM439" s="103">
        <v>0.68330000000000002</v>
      </c>
      <c r="AN439" s="103">
        <v>8.2500000000000004E-2</v>
      </c>
      <c r="AO439" s="103">
        <v>8.2500000000000004E-2</v>
      </c>
      <c r="AP439" s="103">
        <v>1.3268</v>
      </c>
      <c r="AQ439" s="103">
        <v>1.6752</v>
      </c>
      <c r="AR439" s="103">
        <v>2.4742999999999999</v>
      </c>
      <c r="AS439" s="103">
        <v>3.7227000000000001</v>
      </c>
      <c r="AT439" s="103">
        <v>1.306</v>
      </c>
      <c r="AU439" s="103">
        <v>1.4059999999999999</v>
      </c>
      <c r="AV439" s="103">
        <v>0.35680000000000001</v>
      </c>
      <c r="AW439" s="103">
        <v>0.57110000000000005</v>
      </c>
      <c r="AX439" s="103">
        <v>0.69979999999999998</v>
      </c>
      <c r="AY439" s="103">
        <v>0</v>
      </c>
      <c r="AZ439" s="103">
        <v>4.82E-2</v>
      </c>
      <c r="BA439" s="103">
        <v>0.18149999999999999</v>
      </c>
      <c r="BB439" s="103">
        <v>0.48149999999999998</v>
      </c>
      <c r="BC439" s="103">
        <v>0.51480000000000004</v>
      </c>
      <c r="BD439" s="103">
        <v>0</v>
      </c>
      <c r="BE439" s="103">
        <v>0</v>
      </c>
      <c r="BF439" s="103">
        <v>0.58179999999999998</v>
      </c>
      <c r="BG439" s="103">
        <v>0.53029999999999999</v>
      </c>
      <c r="BH439" s="103">
        <v>0.8962</v>
      </c>
      <c r="BI439" s="103">
        <v>0</v>
      </c>
      <c r="BJ439" s="103">
        <v>0</v>
      </c>
      <c r="BK439" s="5">
        <v>0.33100000000000002</v>
      </c>
      <c r="BL439" s="5">
        <v>2.5293999999999999</v>
      </c>
      <c r="BM439" s="5">
        <v>2.9104000000000001</v>
      </c>
      <c r="BN439" s="5">
        <v>3.7921999999999998</v>
      </c>
      <c r="BO439" s="5">
        <v>4.1580000000000004</v>
      </c>
      <c r="BP439" s="5">
        <v>5.0898000000000003</v>
      </c>
      <c r="BQ439" s="5">
        <v>5.3731</v>
      </c>
      <c r="BR439" s="5">
        <v>6.0049000000000001</v>
      </c>
      <c r="BS439" s="5">
        <v>0.53900000000000003</v>
      </c>
      <c r="BT439" s="5">
        <v>0.58899999999999997</v>
      </c>
      <c r="BU439" s="5">
        <v>0.72230000000000005</v>
      </c>
      <c r="BV439" s="5"/>
      <c r="BW439" s="5"/>
      <c r="BX439" s="5"/>
      <c r="BY439" s="5"/>
      <c r="BZ439" s="5"/>
      <c r="CA439" s="5"/>
      <c r="CB439" s="105" t="s">
        <v>14</v>
      </c>
      <c r="CC439" s="106">
        <f t="shared" si="117"/>
        <v>3.6778</v>
      </c>
      <c r="CD439" s="93">
        <f t="shared" si="118"/>
        <v>0.15709999999999999</v>
      </c>
      <c r="CE439" s="107">
        <f t="shared" si="119"/>
        <v>0</v>
      </c>
      <c r="CF439" s="16">
        <f t="shared" si="120"/>
        <v>0.72230000000000005</v>
      </c>
    </row>
    <row r="440" spans="1:85" ht="14.5" x14ac:dyDescent="0.35">
      <c r="A440" s="91" t="s">
        <v>530</v>
      </c>
      <c r="B440" s="91" t="s">
        <v>479</v>
      </c>
      <c r="C440" s="91">
        <v>405</v>
      </c>
      <c r="D440" s="91">
        <v>3503</v>
      </c>
      <c r="E440" s="91" t="str">
        <f t="shared" si="103"/>
        <v>AJUDANTE EXPEDICAO AGENCIA3503405</v>
      </c>
      <c r="F440" s="91" t="s">
        <v>982</v>
      </c>
      <c r="G440" s="91" t="s">
        <v>33</v>
      </c>
      <c r="H440" s="91" t="s">
        <v>1065</v>
      </c>
      <c r="I440" s="91" t="s">
        <v>35</v>
      </c>
      <c r="J440" s="91" t="s">
        <v>1134</v>
      </c>
      <c r="K440" s="102" t="s">
        <v>487</v>
      </c>
      <c r="L440" s="104">
        <v>0</v>
      </c>
      <c r="M440" s="104">
        <v>42.106699999999996</v>
      </c>
      <c r="N440" s="104">
        <v>16.098400000000002</v>
      </c>
      <c r="O440" s="103">
        <v>16.464300000000001</v>
      </c>
      <c r="P440" s="103">
        <v>19.630099999999999</v>
      </c>
      <c r="Q440" s="103">
        <v>22.68</v>
      </c>
      <c r="R440" s="103">
        <v>22.8459</v>
      </c>
      <c r="S440" s="103">
        <v>22.8459</v>
      </c>
      <c r="T440" s="103">
        <v>23.7958</v>
      </c>
      <c r="U440" s="103">
        <v>12.114000000000001</v>
      </c>
      <c r="V440" s="103">
        <v>14.395799999999999</v>
      </c>
      <c r="W440" s="103">
        <v>15.363200000000001</v>
      </c>
      <c r="X440" s="103">
        <v>16.778099999999998</v>
      </c>
      <c r="Y440" s="103">
        <v>16.778099999999998</v>
      </c>
      <c r="Z440" s="103">
        <v>20.496300000000002</v>
      </c>
      <c r="AA440" s="103">
        <v>18.311299999999999</v>
      </c>
      <c r="AB440" s="103">
        <v>21.878499999999999</v>
      </c>
      <c r="AC440" s="103">
        <v>22.645099999999999</v>
      </c>
      <c r="AD440" s="103">
        <v>0</v>
      </c>
      <c r="AE440" s="103">
        <v>2.2656999999999998</v>
      </c>
      <c r="AF440" s="103">
        <v>3.8483000000000001</v>
      </c>
      <c r="AG440" s="103">
        <v>5.6482999999999999</v>
      </c>
      <c r="AH440" s="103">
        <v>6.2641999999999998</v>
      </c>
      <c r="AI440" s="103">
        <v>6.2641999999999998</v>
      </c>
      <c r="AJ440" s="103">
        <v>6.0960000000000001</v>
      </c>
      <c r="AK440" s="103">
        <v>6.0960000000000001</v>
      </c>
      <c r="AL440" s="103">
        <v>3.4302000000000001</v>
      </c>
      <c r="AM440" s="103">
        <v>5.7302</v>
      </c>
      <c r="AN440" s="103">
        <v>5.7984</v>
      </c>
      <c r="AO440" s="103">
        <v>1.4325000000000001</v>
      </c>
      <c r="AP440" s="103">
        <v>1.5998000000000001</v>
      </c>
      <c r="AQ440" s="103">
        <v>1.6998</v>
      </c>
      <c r="AR440" s="103">
        <v>3.5308999999999999</v>
      </c>
      <c r="AS440" s="103">
        <v>2.0133999999999999</v>
      </c>
      <c r="AT440" s="103">
        <v>5.0133000000000001</v>
      </c>
      <c r="AU440" s="103">
        <v>0</v>
      </c>
      <c r="AV440" s="103">
        <v>0</v>
      </c>
      <c r="AW440" s="103">
        <v>0.2485</v>
      </c>
      <c r="AX440" s="103">
        <v>2.9977</v>
      </c>
      <c r="AY440" s="103">
        <v>5.5633999999999997</v>
      </c>
      <c r="AZ440" s="103">
        <v>0</v>
      </c>
      <c r="BA440" s="103">
        <v>0.3634</v>
      </c>
      <c r="BB440" s="103">
        <v>0.42930000000000001</v>
      </c>
      <c r="BC440" s="103">
        <v>0.42930000000000001</v>
      </c>
      <c r="BD440" s="103">
        <v>0.26340000000000002</v>
      </c>
      <c r="BE440" s="103">
        <v>0</v>
      </c>
      <c r="BF440" s="103">
        <v>0</v>
      </c>
      <c r="BG440" s="103">
        <v>0</v>
      </c>
      <c r="BH440" s="103">
        <v>0</v>
      </c>
      <c r="BI440" s="103">
        <v>1.1778</v>
      </c>
      <c r="BJ440" s="103">
        <v>4.4436</v>
      </c>
      <c r="BK440" s="5">
        <v>2.9262000000000001</v>
      </c>
      <c r="BL440" s="5">
        <v>0</v>
      </c>
      <c r="BM440" s="5">
        <v>2.4790000000000001</v>
      </c>
      <c r="BN440" s="5">
        <v>2.5259</v>
      </c>
      <c r="BO440" s="5">
        <v>0.1076</v>
      </c>
      <c r="BP440" s="5">
        <v>0</v>
      </c>
      <c r="BQ440" s="5">
        <v>3.5158</v>
      </c>
      <c r="BR440" s="5">
        <v>10.8324</v>
      </c>
      <c r="BS440" s="5">
        <v>8.0997000000000003</v>
      </c>
      <c r="BT440" s="5">
        <v>9.4321999999999999</v>
      </c>
      <c r="BU440" s="5">
        <v>0</v>
      </c>
      <c r="BV440" s="5"/>
      <c r="BW440" s="5"/>
      <c r="BX440" s="5"/>
      <c r="BY440" s="5"/>
      <c r="BZ440" s="5"/>
      <c r="CA440" s="5"/>
      <c r="CB440" s="105" t="s">
        <v>14</v>
      </c>
      <c r="CC440" s="15">
        <f>M440</f>
        <v>42.106699999999996</v>
      </c>
      <c r="CD440" s="16">
        <f>AC440</f>
        <v>22.645099999999999</v>
      </c>
      <c r="CE440" s="133">
        <f>AV440</f>
        <v>0</v>
      </c>
      <c r="CF440" s="16">
        <f>BO440</f>
        <v>0.1076</v>
      </c>
      <c r="CG440" s="93">
        <f>BU440</f>
        <v>0</v>
      </c>
    </row>
    <row r="441" spans="1:85" ht="14.5" x14ac:dyDescent="0.35">
      <c r="A441" s="91" t="s">
        <v>298</v>
      </c>
      <c r="B441" s="91" t="s">
        <v>49</v>
      </c>
      <c r="C441" s="91">
        <v>599</v>
      </c>
      <c r="D441" s="91">
        <v>3518</v>
      </c>
      <c r="E441" s="91" t="str">
        <f t="shared" si="103"/>
        <v>MOTORISTA ENTREGADOR ABASTECEDOR3518599</v>
      </c>
      <c r="F441" s="91" t="s">
        <v>982</v>
      </c>
      <c r="G441" s="91" t="s">
        <v>43</v>
      </c>
      <c r="H441" s="91" t="s">
        <v>51</v>
      </c>
      <c r="I441" s="91" t="s">
        <v>172</v>
      </c>
      <c r="J441" s="91" t="s">
        <v>1133</v>
      </c>
      <c r="K441" s="102" t="s">
        <v>1425</v>
      </c>
      <c r="L441" s="103">
        <v>0</v>
      </c>
      <c r="M441" s="104">
        <v>16.27</v>
      </c>
      <c r="N441" s="103">
        <v>0</v>
      </c>
      <c r="O441" s="103">
        <v>43.381999999999998</v>
      </c>
      <c r="P441" s="103">
        <v>43.381999999999998</v>
      </c>
      <c r="Q441" s="103">
        <v>45.2986</v>
      </c>
      <c r="R441" s="103">
        <v>51.2986</v>
      </c>
      <c r="S441" s="103">
        <v>51.2986</v>
      </c>
      <c r="T441" s="103">
        <v>0</v>
      </c>
      <c r="U441" s="103">
        <v>2.3317999999999999</v>
      </c>
      <c r="V441" s="103">
        <v>4.6635999999999997</v>
      </c>
      <c r="W441" s="103">
        <v>4.6635999999999997</v>
      </c>
      <c r="X441" s="103">
        <v>16.3627</v>
      </c>
      <c r="Y441" s="103">
        <v>16.3627</v>
      </c>
      <c r="Z441" s="103">
        <v>4.3620000000000001</v>
      </c>
      <c r="AA441" s="103">
        <v>13.143000000000001</v>
      </c>
      <c r="AB441" s="103">
        <v>20.007300000000001</v>
      </c>
      <c r="AC441" s="103">
        <v>18.871700000000001</v>
      </c>
      <c r="AD441" s="103">
        <v>18.871700000000001</v>
      </c>
      <c r="AE441" s="103">
        <v>18.871700000000001</v>
      </c>
      <c r="AF441" s="103">
        <v>17.1051</v>
      </c>
      <c r="AG441" s="103">
        <v>19.5717</v>
      </c>
      <c r="AH441" s="103">
        <v>19.754999999999999</v>
      </c>
      <c r="AI441" s="103">
        <v>19.754999999999999</v>
      </c>
      <c r="AJ441" s="103">
        <v>6.5541999999999998</v>
      </c>
      <c r="AK441" s="103">
        <v>6.5541999999999998</v>
      </c>
      <c r="AL441" s="103">
        <v>2.6657000000000002</v>
      </c>
      <c r="AM441" s="103">
        <v>3.4323000000000001</v>
      </c>
      <c r="AN441" s="103">
        <v>12.8148</v>
      </c>
      <c r="AO441" s="103">
        <v>13.998100000000001</v>
      </c>
      <c r="AP441" s="103">
        <v>18.0307</v>
      </c>
      <c r="AQ441" s="103">
        <v>0</v>
      </c>
      <c r="AR441" s="103">
        <v>0</v>
      </c>
      <c r="AS441" s="103">
        <v>0</v>
      </c>
      <c r="AT441" s="103">
        <v>0</v>
      </c>
      <c r="AU441" s="103">
        <v>0</v>
      </c>
      <c r="AV441" s="103">
        <v>0</v>
      </c>
      <c r="AW441" s="103">
        <v>0</v>
      </c>
      <c r="AX441" s="103">
        <v>0</v>
      </c>
      <c r="AY441" s="103">
        <v>0</v>
      </c>
      <c r="AZ441" s="103">
        <v>0</v>
      </c>
      <c r="BA441" s="103">
        <v>0</v>
      </c>
      <c r="BB441" s="103">
        <v>0</v>
      </c>
      <c r="BC441" s="103">
        <v>0</v>
      </c>
      <c r="BD441" s="103">
        <v>0</v>
      </c>
      <c r="BE441" s="103">
        <v>0</v>
      </c>
      <c r="BF441" s="103">
        <v>0</v>
      </c>
      <c r="BG441" s="103">
        <v>0</v>
      </c>
      <c r="BH441" s="103">
        <v>0</v>
      </c>
      <c r="BI441" s="103">
        <v>0</v>
      </c>
      <c r="BJ441" s="103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/>
      <c r="BW441" s="5"/>
      <c r="BX441" s="5"/>
      <c r="BY441" s="5"/>
      <c r="BZ441" s="5"/>
      <c r="CA441" s="5"/>
      <c r="CB441" s="105" t="s">
        <v>14</v>
      </c>
      <c r="CC441" s="106">
        <f t="shared" ref="CC441:CC450" si="121">S441</f>
        <v>51.2986</v>
      </c>
      <c r="CD441" s="93">
        <f t="shared" ref="CD441:CD450" si="122">AK441</f>
        <v>6.5541999999999998</v>
      </c>
      <c r="CE441" s="107">
        <f t="shared" ref="CE441:CE450" si="123">BE441</f>
        <v>0</v>
      </c>
      <c r="CF441" s="16">
        <f t="shared" ref="CF441:CF450" si="124">BU441</f>
        <v>0</v>
      </c>
    </row>
    <row r="442" spans="1:85" ht="14.5" x14ac:dyDescent="0.35">
      <c r="A442" s="91" t="s">
        <v>315</v>
      </c>
      <c r="B442" s="91" t="s">
        <v>49</v>
      </c>
      <c r="C442" s="91">
        <v>599</v>
      </c>
      <c r="D442" s="91">
        <v>3518</v>
      </c>
      <c r="E442" s="91" t="str">
        <f t="shared" si="103"/>
        <v>MOTORISTA ENTREGADOR ABASTECEDOR3518599</v>
      </c>
      <c r="F442" s="91" t="s">
        <v>982</v>
      </c>
      <c r="G442" s="91" t="s">
        <v>43</v>
      </c>
      <c r="H442" s="91" t="s">
        <v>51</v>
      </c>
      <c r="I442" s="91" t="s">
        <v>172</v>
      </c>
      <c r="J442" s="91" t="s">
        <v>1133</v>
      </c>
      <c r="K442" s="102" t="s">
        <v>1425</v>
      </c>
      <c r="L442" s="103">
        <v>0</v>
      </c>
      <c r="M442" s="104">
        <v>0</v>
      </c>
      <c r="N442" s="103">
        <v>0</v>
      </c>
      <c r="O442" s="103">
        <v>64.078699999999998</v>
      </c>
      <c r="P442" s="103">
        <v>66.012</v>
      </c>
      <c r="Q442" s="103">
        <v>69.378699999999995</v>
      </c>
      <c r="R442" s="103">
        <v>73.662000000000006</v>
      </c>
      <c r="S442" s="103">
        <v>0</v>
      </c>
      <c r="T442" s="103">
        <v>3.3993000000000002</v>
      </c>
      <c r="U442" s="103">
        <v>8.6478000000000002</v>
      </c>
      <c r="V442" s="103">
        <v>12.846299999999999</v>
      </c>
      <c r="W442" s="103">
        <v>15.6637</v>
      </c>
      <c r="X442" s="103">
        <v>0</v>
      </c>
      <c r="Y442" s="103">
        <v>23.196999999999999</v>
      </c>
      <c r="Z442" s="103">
        <v>0.45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3">
        <v>0</v>
      </c>
      <c r="AI442" s="103">
        <v>0</v>
      </c>
      <c r="AJ442" s="103">
        <v>0</v>
      </c>
      <c r="AK442" s="103">
        <v>0</v>
      </c>
      <c r="AL442" s="103">
        <v>0</v>
      </c>
      <c r="AM442" s="103">
        <v>0</v>
      </c>
      <c r="AN442" s="103">
        <v>0</v>
      </c>
      <c r="AO442" s="103">
        <v>0</v>
      </c>
      <c r="AP442" s="103">
        <v>0</v>
      </c>
      <c r="AQ442" s="103">
        <v>0</v>
      </c>
      <c r="AR442" s="103">
        <v>0</v>
      </c>
      <c r="AS442" s="103">
        <v>0</v>
      </c>
      <c r="AT442" s="103">
        <v>0</v>
      </c>
      <c r="AU442" s="103">
        <v>0</v>
      </c>
      <c r="AV442" s="103">
        <v>0</v>
      </c>
      <c r="AW442" s="103">
        <v>0</v>
      </c>
      <c r="AX442" s="103">
        <v>0</v>
      </c>
      <c r="AY442" s="103">
        <v>0</v>
      </c>
      <c r="AZ442" s="103">
        <v>0</v>
      </c>
      <c r="BA442" s="103">
        <v>0</v>
      </c>
      <c r="BB442" s="103">
        <v>0</v>
      </c>
      <c r="BC442" s="103">
        <v>0</v>
      </c>
      <c r="BD442" s="103">
        <v>0</v>
      </c>
      <c r="BE442" s="103">
        <v>0</v>
      </c>
      <c r="BF442" s="103">
        <v>0</v>
      </c>
      <c r="BG442" s="103">
        <v>0</v>
      </c>
      <c r="BH442" s="103">
        <v>0</v>
      </c>
      <c r="BI442" s="103">
        <v>0</v>
      </c>
      <c r="BJ442" s="103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/>
      <c r="BW442" s="5"/>
      <c r="BX442" s="5"/>
      <c r="BY442" s="5"/>
      <c r="BZ442" s="5"/>
      <c r="CA442" s="5"/>
      <c r="CB442" s="105" t="s">
        <v>14</v>
      </c>
      <c r="CC442" s="106">
        <f t="shared" si="121"/>
        <v>0</v>
      </c>
      <c r="CD442" s="93">
        <f t="shared" si="122"/>
        <v>0</v>
      </c>
      <c r="CE442" s="107">
        <f t="shared" si="123"/>
        <v>0</v>
      </c>
      <c r="CF442" s="16">
        <f t="shared" si="124"/>
        <v>0</v>
      </c>
    </row>
    <row r="443" spans="1:85" ht="14.5" x14ac:dyDescent="0.35">
      <c r="A443" s="91" t="s">
        <v>510</v>
      </c>
      <c r="B443" s="91" t="s">
        <v>511</v>
      </c>
      <c r="C443" s="91">
        <v>405</v>
      </c>
      <c r="D443" s="91">
        <v>4992</v>
      </c>
      <c r="E443" s="91" t="str">
        <f t="shared" si="103"/>
        <v>SUPERVISOR ADMINISTRACAO COMERCIAL A4992405</v>
      </c>
      <c r="F443" s="91" t="s">
        <v>981</v>
      </c>
      <c r="G443" s="91" t="s">
        <v>33</v>
      </c>
      <c r="H443" s="91" t="s">
        <v>1065</v>
      </c>
      <c r="I443" s="91" t="s">
        <v>38</v>
      </c>
      <c r="J443" s="91" t="s">
        <v>1134</v>
      </c>
      <c r="K443" s="102" t="s">
        <v>487</v>
      </c>
      <c r="L443" s="104">
        <v>24.463999999999999</v>
      </c>
      <c r="M443" s="104">
        <v>21.7806</v>
      </c>
      <c r="N443" s="104">
        <v>26.616199999999999</v>
      </c>
      <c r="O443" s="103">
        <v>23.666899999999998</v>
      </c>
      <c r="P443" s="103">
        <v>23.666899999999998</v>
      </c>
      <c r="Q443" s="103">
        <v>12.250999999999999</v>
      </c>
      <c r="R443" s="103">
        <v>0</v>
      </c>
      <c r="S443" s="103">
        <v>0</v>
      </c>
      <c r="T443" s="103">
        <v>10.2818</v>
      </c>
      <c r="U443" s="103">
        <v>13.549200000000001</v>
      </c>
      <c r="V443" s="103">
        <v>12.799200000000001</v>
      </c>
      <c r="W443" s="103">
        <v>15.7492</v>
      </c>
      <c r="X443" s="103">
        <v>3.8993000000000002</v>
      </c>
      <c r="Y443" s="103">
        <v>3.8993000000000002</v>
      </c>
      <c r="Z443" s="103">
        <v>7.3651999999999997</v>
      </c>
      <c r="AA443" s="103">
        <v>10.600099999999999</v>
      </c>
      <c r="AB443" s="103">
        <v>12.2675</v>
      </c>
      <c r="AC443" s="103">
        <v>2.2515000000000001</v>
      </c>
      <c r="AD443" s="103">
        <v>4.3333000000000004</v>
      </c>
      <c r="AE443" s="103">
        <v>6.0491999999999999</v>
      </c>
      <c r="AF443" s="103">
        <v>4.5983999999999998</v>
      </c>
      <c r="AG443" s="103">
        <v>4.4650999999999996</v>
      </c>
      <c r="AH443" s="103">
        <v>4.7824999999999998</v>
      </c>
      <c r="AI443" s="103">
        <v>5.2492000000000001</v>
      </c>
      <c r="AJ443" s="103">
        <v>0.53259999999999996</v>
      </c>
      <c r="AK443" s="103">
        <v>0.53259999999999996</v>
      </c>
      <c r="AL443" s="103">
        <v>2.8151000000000002</v>
      </c>
      <c r="AM443" s="103">
        <v>3.4815999999999998</v>
      </c>
      <c r="AN443" s="103">
        <v>5.0316000000000001</v>
      </c>
      <c r="AO443" s="103">
        <v>5.2156000000000002</v>
      </c>
      <c r="AP443" s="103">
        <v>1.6466000000000001</v>
      </c>
      <c r="AQ443" s="103">
        <v>1.7625</v>
      </c>
      <c r="AR443" s="103">
        <v>3.5259</v>
      </c>
      <c r="AS443" s="103">
        <v>3.9742999999999999</v>
      </c>
      <c r="AT443" s="103">
        <v>2.3409</v>
      </c>
      <c r="AU443" s="103">
        <v>0.17380000000000001</v>
      </c>
      <c r="AV443" s="103">
        <v>0.32229999999999998</v>
      </c>
      <c r="AW443" s="103">
        <v>1.8555999999999999</v>
      </c>
      <c r="AX443" s="103">
        <v>2.4207999999999998</v>
      </c>
      <c r="AY443" s="103">
        <v>3.9184999999999999</v>
      </c>
      <c r="AZ443" s="103">
        <v>3.9026000000000001</v>
      </c>
      <c r="BA443" s="103">
        <v>2.7526000000000002</v>
      </c>
      <c r="BB443" s="103">
        <v>0.81850000000000001</v>
      </c>
      <c r="BC443" s="103">
        <v>0.83440000000000003</v>
      </c>
      <c r="BD443" s="103">
        <v>3.44E-2</v>
      </c>
      <c r="BE443" s="103">
        <v>5.0299999999999997E-2</v>
      </c>
      <c r="BF443" s="103">
        <v>1.35</v>
      </c>
      <c r="BG443" s="103">
        <v>1.1833</v>
      </c>
      <c r="BH443" s="103">
        <v>1.6007</v>
      </c>
      <c r="BI443" s="103">
        <v>1.7399999999999999E-2</v>
      </c>
      <c r="BJ443" s="103">
        <v>0.86660000000000004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/>
      <c r="BW443" s="5"/>
      <c r="BX443" s="5"/>
      <c r="BY443" s="5"/>
      <c r="BZ443" s="5"/>
      <c r="CA443" s="5"/>
      <c r="CB443" s="105" t="s">
        <v>14</v>
      </c>
      <c r="CC443" s="106">
        <f t="shared" si="121"/>
        <v>0</v>
      </c>
      <c r="CD443" s="93">
        <f t="shared" si="122"/>
        <v>0.53259999999999996</v>
      </c>
      <c r="CE443" s="107">
        <f t="shared" si="123"/>
        <v>5.0299999999999997E-2</v>
      </c>
      <c r="CF443" s="16">
        <f t="shared" si="124"/>
        <v>0</v>
      </c>
    </row>
    <row r="444" spans="1:85" ht="14.5" x14ac:dyDescent="0.35">
      <c r="A444" s="91" t="s">
        <v>881</v>
      </c>
      <c r="B444" s="91" t="s">
        <v>872</v>
      </c>
      <c r="C444" s="91">
        <v>405</v>
      </c>
      <c r="D444" s="91">
        <v>1307</v>
      </c>
      <c r="E444" s="91" t="str">
        <f t="shared" si="103"/>
        <v>AJUDANTE EXPEDICAO1307405</v>
      </c>
      <c r="F444" s="91" t="s">
        <v>982</v>
      </c>
      <c r="G444" s="91" t="s">
        <v>336</v>
      </c>
      <c r="H444" s="91" t="s">
        <v>1065</v>
      </c>
      <c r="I444" s="91" t="s">
        <v>880</v>
      </c>
      <c r="J444" s="91" t="s">
        <v>1134</v>
      </c>
      <c r="K444" s="102" t="s">
        <v>470</v>
      </c>
      <c r="L444" s="103">
        <v>0</v>
      </c>
      <c r="M444" s="104">
        <v>0</v>
      </c>
      <c r="N444" s="103">
        <v>0</v>
      </c>
      <c r="O444" s="103">
        <v>0</v>
      </c>
      <c r="P444" s="103">
        <v>0</v>
      </c>
      <c r="Q444" s="103">
        <v>0</v>
      </c>
      <c r="R444" s="103">
        <v>0</v>
      </c>
      <c r="S444" s="103">
        <v>0</v>
      </c>
      <c r="T444" s="103">
        <v>0</v>
      </c>
      <c r="U444" s="103">
        <v>0</v>
      </c>
      <c r="V444" s="103">
        <v>0</v>
      </c>
      <c r="W444" s="103">
        <v>0</v>
      </c>
      <c r="X444" s="103">
        <v>0</v>
      </c>
      <c r="Y444" s="103">
        <v>0</v>
      </c>
      <c r="Z444" s="103">
        <v>0</v>
      </c>
      <c r="AA444" s="103">
        <v>0</v>
      </c>
      <c r="AB444" s="103">
        <v>3.7477</v>
      </c>
      <c r="AC444" s="103">
        <v>9.7500000000000003E-2</v>
      </c>
      <c r="AD444" s="103">
        <v>15.746</v>
      </c>
      <c r="AE444" s="103">
        <v>0</v>
      </c>
      <c r="AF444" s="103">
        <v>0</v>
      </c>
      <c r="AG444" s="103">
        <v>0</v>
      </c>
      <c r="AH444" s="103">
        <v>0</v>
      </c>
      <c r="AI444" s="103">
        <v>0</v>
      </c>
      <c r="AJ444" s="103">
        <v>0</v>
      </c>
      <c r="AK444" s="103">
        <v>0</v>
      </c>
      <c r="AL444" s="103">
        <v>0.28260000000000002</v>
      </c>
      <c r="AM444" s="103">
        <v>1.3811</v>
      </c>
      <c r="AN444" s="103">
        <v>1.6129</v>
      </c>
      <c r="AO444" s="103">
        <v>0.94540000000000002</v>
      </c>
      <c r="AP444" s="103">
        <v>1.7875000000000001</v>
      </c>
      <c r="AQ444" s="103">
        <v>1.7875000000000001</v>
      </c>
      <c r="AR444" s="103">
        <v>1.1176999999999999</v>
      </c>
      <c r="AS444" s="103">
        <v>1.151</v>
      </c>
      <c r="AT444" s="103">
        <v>1.151</v>
      </c>
      <c r="AU444" s="103">
        <v>1.0509999999999999</v>
      </c>
      <c r="AV444" s="103">
        <v>1.0509999999999999</v>
      </c>
      <c r="AW444" s="103">
        <v>0</v>
      </c>
      <c r="AX444" s="103">
        <v>0</v>
      </c>
      <c r="AY444" s="103">
        <v>0</v>
      </c>
      <c r="AZ444" s="103">
        <v>0</v>
      </c>
      <c r="BA444" s="103">
        <v>0</v>
      </c>
      <c r="BB444" s="103">
        <v>0</v>
      </c>
      <c r="BC444" s="103">
        <v>0</v>
      </c>
      <c r="BD444" s="103">
        <v>0</v>
      </c>
      <c r="BE444" s="103">
        <v>0</v>
      </c>
      <c r="BF444" s="103">
        <v>0</v>
      </c>
      <c r="BG444" s="103">
        <v>0</v>
      </c>
      <c r="BH444" s="103">
        <v>0</v>
      </c>
      <c r="BI444" s="103">
        <v>0</v>
      </c>
      <c r="BJ444" s="103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/>
      <c r="BW444" s="5"/>
      <c r="BX444" s="5"/>
      <c r="BY444" s="5"/>
      <c r="BZ444" s="5"/>
      <c r="CA444" s="5"/>
      <c r="CB444" s="105" t="s">
        <v>14</v>
      </c>
      <c r="CC444" s="106">
        <f t="shared" si="121"/>
        <v>0</v>
      </c>
      <c r="CD444" s="93">
        <f t="shared" si="122"/>
        <v>0</v>
      </c>
      <c r="CE444" s="107">
        <f t="shared" si="123"/>
        <v>0</v>
      </c>
      <c r="CF444" s="16">
        <f t="shared" si="124"/>
        <v>0</v>
      </c>
    </row>
    <row r="445" spans="1:85" ht="14.5" x14ac:dyDescent="0.35">
      <c r="A445" s="91" t="s">
        <v>517</v>
      </c>
      <c r="B445" s="91" t="s">
        <v>479</v>
      </c>
      <c r="C445" s="91">
        <v>405</v>
      </c>
      <c r="D445" s="91">
        <v>4556</v>
      </c>
      <c r="E445" s="91" t="str">
        <f t="shared" si="103"/>
        <v>AJUDANTE EXPEDICAO AGENCIA4556405</v>
      </c>
      <c r="F445" s="91" t="s">
        <v>982</v>
      </c>
      <c r="G445" s="91" t="s">
        <v>43</v>
      </c>
      <c r="H445" s="91" t="s">
        <v>1065</v>
      </c>
      <c r="I445" s="91" t="s">
        <v>206</v>
      </c>
      <c r="J445" s="91" t="s">
        <v>1134</v>
      </c>
      <c r="K445" s="102" t="s">
        <v>487</v>
      </c>
      <c r="L445" s="104">
        <v>39.235100000000003</v>
      </c>
      <c r="M445" s="104">
        <v>38.951799999999999</v>
      </c>
      <c r="N445" s="104">
        <v>45.2483</v>
      </c>
      <c r="O445" s="103">
        <v>39.762500000000003</v>
      </c>
      <c r="P445" s="103">
        <v>40.728400000000001</v>
      </c>
      <c r="Q445" s="103">
        <v>42.277500000000003</v>
      </c>
      <c r="R445" s="103">
        <v>43.392600000000002</v>
      </c>
      <c r="S445" s="103">
        <v>43.392600000000002</v>
      </c>
      <c r="T445" s="103">
        <v>2.7483</v>
      </c>
      <c r="U445" s="103">
        <v>5.3315999999999999</v>
      </c>
      <c r="V445" s="103">
        <v>7.8299000000000003</v>
      </c>
      <c r="W445" s="103">
        <v>9.9138000000000002</v>
      </c>
      <c r="X445" s="103">
        <v>7.6151999999999997</v>
      </c>
      <c r="Y445" s="103">
        <v>7.6151999999999997</v>
      </c>
      <c r="Z445" s="103">
        <v>7.0960000000000001</v>
      </c>
      <c r="AA445" s="103">
        <v>7.0107999999999997</v>
      </c>
      <c r="AB445" s="103">
        <v>5.7939999999999996</v>
      </c>
      <c r="AC445" s="103">
        <v>7.6923000000000004</v>
      </c>
      <c r="AD445" s="103">
        <v>4.5922000000000001</v>
      </c>
      <c r="AE445" s="103">
        <v>5.5404999999999998</v>
      </c>
      <c r="AF445" s="103">
        <v>4.8373999999999997</v>
      </c>
      <c r="AG445" s="103">
        <v>4.6874000000000002</v>
      </c>
      <c r="AH445" s="103">
        <v>4.9873000000000003</v>
      </c>
      <c r="AI445" s="103">
        <v>5.2198000000000002</v>
      </c>
      <c r="AJ445" s="103">
        <v>0</v>
      </c>
      <c r="AK445" s="103">
        <v>0</v>
      </c>
      <c r="AL445" s="103">
        <v>0.89839999999999998</v>
      </c>
      <c r="AM445" s="103">
        <v>0.29680000000000001</v>
      </c>
      <c r="AN445" s="103">
        <v>1.0134000000000001</v>
      </c>
      <c r="AO445" s="103">
        <v>0.94359999999999999</v>
      </c>
      <c r="AP445" s="103">
        <v>1.4086000000000001</v>
      </c>
      <c r="AQ445" s="103">
        <v>1.8085</v>
      </c>
      <c r="AR445" s="103">
        <v>2.2894000000000001</v>
      </c>
      <c r="AS445" s="103">
        <v>1.6212</v>
      </c>
      <c r="AT445" s="103">
        <v>0.57040000000000002</v>
      </c>
      <c r="AU445" s="103">
        <v>0.45450000000000002</v>
      </c>
      <c r="AV445" s="103">
        <v>0.50370000000000004</v>
      </c>
      <c r="AW445" s="103">
        <v>2.3679999999999999</v>
      </c>
      <c r="AX445" s="103">
        <v>3.9672000000000001</v>
      </c>
      <c r="AY445" s="103">
        <v>1.9686999999999999</v>
      </c>
      <c r="AZ445" s="103">
        <v>5.1299999999999998E-2</v>
      </c>
      <c r="BA445" s="103">
        <v>5.1299999999999998E-2</v>
      </c>
      <c r="BB445" s="103">
        <v>8.4599999999999995E-2</v>
      </c>
      <c r="BC445" s="103">
        <v>0.20130000000000001</v>
      </c>
      <c r="BD445" s="103">
        <v>0.218</v>
      </c>
      <c r="BE445" s="103">
        <v>0.318</v>
      </c>
      <c r="BF445" s="103">
        <v>6.5100000000000005E-2</v>
      </c>
      <c r="BG445" s="103">
        <v>0.71289999999999998</v>
      </c>
      <c r="BH445" s="103">
        <v>0.51370000000000005</v>
      </c>
      <c r="BI445" s="103">
        <v>1.0788</v>
      </c>
      <c r="BJ445" s="103">
        <v>1.4295</v>
      </c>
      <c r="BK445" s="5">
        <v>0.19539999999999999</v>
      </c>
      <c r="BL445" s="5">
        <v>0.28170000000000001</v>
      </c>
      <c r="BM445" s="5">
        <v>3.4000000000000002E-2</v>
      </c>
      <c r="BN445" s="5">
        <v>3.4000000000000002E-2</v>
      </c>
      <c r="BO445" s="5">
        <v>3.4000000000000002E-2</v>
      </c>
      <c r="BP445" s="5">
        <v>3.4000000000000002E-2</v>
      </c>
      <c r="BQ445" s="5">
        <v>3.4000000000000002E-2</v>
      </c>
      <c r="BR445" s="5">
        <v>3.4000000000000002E-2</v>
      </c>
      <c r="BS445" s="5">
        <v>3.4000000000000002E-2</v>
      </c>
      <c r="BT445" s="5">
        <v>3.4000000000000002E-2</v>
      </c>
      <c r="BU445" s="5">
        <v>0</v>
      </c>
      <c r="BV445" s="5"/>
      <c r="BW445" s="5"/>
      <c r="BX445" s="5"/>
      <c r="BY445" s="5"/>
      <c r="BZ445" s="5"/>
      <c r="CA445" s="5"/>
      <c r="CB445" s="105" t="s">
        <v>14</v>
      </c>
      <c r="CC445" s="106">
        <f t="shared" si="121"/>
        <v>43.392600000000002</v>
      </c>
      <c r="CD445" s="93">
        <f t="shared" si="122"/>
        <v>0</v>
      </c>
      <c r="CE445" s="107">
        <f t="shared" si="123"/>
        <v>0.318</v>
      </c>
      <c r="CF445" s="16">
        <f t="shared" si="124"/>
        <v>0</v>
      </c>
    </row>
    <row r="446" spans="1:85" ht="14.5" x14ac:dyDescent="0.35">
      <c r="A446" s="91" t="s">
        <v>377</v>
      </c>
      <c r="B446" s="91" t="s">
        <v>49</v>
      </c>
      <c r="C446" s="91">
        <v>599</v>
      </c>
      <c r="D446" s="91">
        <v>3518</v>
      </c>
      <c r="E446" s="91" t="str">
        <f t="shared" si="103"/>
        <v>MOTORISTA ENTREGADOR ABASTECEDOR3518599</v>
      </c>
      <c r="F446" s="91" t="s">
        <v>982</v>
      </c>
      <c r="G446" s="91" t="s">
        <v>43</v>
      </c>
      <c r="H446" s="91" t="s">
        <v>51</v>
      </c>
      <c r="I446" s="91" t="s">
        <v>172</v>
      </c>
      <c r="J446" s="91" t="s">
        <v>1133</v>
      </c>
      <c r="K446" s="102" t="s">
        <v>1425</v>
      </c>
      <c r="L446" s="103">
        <v>0</v>
      </c>
      <c r="M446" s="104">
        <v>31.086500000000001</v>
      </c>
      <c r="N446" s="103">
        <v>0</v>
      </c>
      <c r="O446" s="103">
        <v>43.835299999999997</v>
      </c>
      <c r="P446" s="103">
        <v>43.835299999999997</v>
      </c>
      <c r="Q446" s="103">
        <v>46.017000000000003</v>
      </c>
      <c r="R446" s="103">
        <v>49.532800000000002</v>
      </c>
      <c r="S446" s="103">
        <v>49.532800000000002</v>
      </c>
      <c r="T446" s="103">
        <v>2.5158999999999998</v>
      </c>
      <c r="U446" s="103">
        <v>5.9824000000000002</v>
      </c>
      <c r="V446" s="103">
        <v>9.7490000000000006</v>
      </c>
      <c r="W446" s="103">
        <v>12.381399999999999</v>
      </c>
      <c r="X446" s="103">
        <v>13.848000000000001</v>
      </c>
      <c r="Y446" s="103">
        <v>13.848000000000001</v>
      </c>
      <c r="Z446" s="103">
        <v>22.1311</v>
      </c>
      <c r="AA446" s="103">
        <v>30.628599999999999</v>
      </c>
      <c r="AB446" s="103">
        <v>33.2104</v>
      </c>
      <c r="AC446" s="103">
        <v>37.741300000000003</v>
      </c>
      <c r="AD446" s="103">
        <v>37.924599999999998</v>
      </c>
      <c r="AE446" s="103">
        <v>44.574399999999997</v>
      </c>
      <c r="AF446" s="103">
        <v>45.440300000000001</v>
      </c>
      <c r="AG446" s="103">
        <v>45.440300000000001</v>
      </c>
      <c r="AH446" s="103">
        <v>45.440300000000001</v>
      </c>
      <c r="AI446" s="103">
        <v>45.440300000000001</v>
      </c>
      <c r="AJ446" s="103">
        <v>45.440300000000001</v>
      </c>
      <c r="AK446" s="103">
        <v>45.440300000000001</v>
      </c>
      <c r="AL446" s="103">
        <v>0</v>
      </c>
      <c r="AM446" s="103">
        <v>0</v>
      </c>
      <c r="AN446" s="103">
        <v>0</v>
      </c>
      <c r="AO446" s="103">
        <v>0</v>
      </c>
      <c r="AP446" s="103">
        <v>0</v>
      </c>
      <c r="AQ446" s="103">
        <v>0</v>
      </c>
      <c r="AR446" s="103">
        <v>0</v>
      </c>
      <c r="AS446" s="103">
        <v>0</v>
      </c>
      <c r="AT446" s="103">
        <v>0</v>
      </c>
      <c r="AU446" s="103">
        <v>0</v>
      </c>
      <c r="AV446" s="103">
        <v>0</v>
      </c>
      <c r="AW446" s="103">
        <v>0</v>
      </c>
      <c r="AX446" s="103">
        <v>0</v>
      </c>
      <c r="AY446" s="103">
        <v>0</v>
      </c>
      <c r="AZ446" s="103">
        <v>0</v>
      </c>
      <c r="BA446" s="103">
        <v>0</v>
      </c>
      <c r="BB446" s="103">
        <v>0</v>
      </c>
      <c r="BC446" s="103">
        <v>0</v>
      </c>
      <c r="BD446" s="103">
        <v>0</v>
      </c>
      <c r="BE446" s="103">
        <v>0</v>
      </c>
      <c r="BF446" s="103">
        <v>0</v>
      </c>
      <c r="BG446" s="103">
        <v>0</v>
      </c>
      <c r="BH446" s="103">
        <v>0</v>
      </c>
      <c r="BI446" s="103">
        <v>0</v>
      </c>
      <c r="BJ446" s="103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/>
      <c r="BW446" s="5"/>
      <c r="BX446" s="5"/>
      <c r="BY446" s="5"/>
      <c r="BZ446" s="5"/>
      <c r="CA446" s="5"/>
      <c r="CB446" s="105" t="s">
        <v>14</v>
      </c>
      <c r="CC446" s="106">
        <f t="shared" si="121"/>
        <v>49.532800000000002</v>
      </c>
      <c r="CD446" s="93">
        <f t="shared" si="122"/>
        <v>45.440300000000001</v>
      </c>
      <c r="CE446" s="107">
        <f t="shared" si="123"/>
        <v>0</v>
      </c>
      <c r="CF446" s="16">
        <f t="shared" si="124"/>
        <v>0</v>
      </c>
    </row>
    <row r="447" spans="1:85" ht="14.5" x14ac:dyDescent="0.35">
      <c r="A447" s="91" t="s">
        <v>897</v>
      </c>
      <c r="B447" s="91" t="s">
        <v>479</v>
      </c>
      <c r="C447" s="91">
        <v>405</v>
      </c>
      <c r="D447" s="91">
        <v>3520</v>
      </c>
      <c r="E447" s="91" t="str">
        <f t="shared" si="103"/>
        <v>AJUDANTE EXPEDICAO AGENCIA3520405</v>
      </c>
      <c r="F447" s="91" t="s">
        <v>982</v>
      </c>
      <c r="G447" s="91" t="s">
        <v>58</v>
      </c>
      <c r="H447" s="91" t="s">
        <v>1065</v>
      </c>
      <c r="I447" s="91" t="s">
        <v>59</v>
      </c>
      <c r="J447" s="91" t="s">
        <v>1134</v>
      </c>
      <c r="K447" s="102" t="s">
        <v>470</v>
      </c>
      <c r="L447" s="104">
        <v>0</v>
      </c>
      <c r="M447" s="104">
        <v>23.9359</v>
      </c>
      <c r="N447" s="104">
        <v>13.173</v>
      </c>
      <c r="O447" s="103">
        <v>13.357100000000001</v>
      </c>
      <c r="P447" s="103">
        <v>13.989699999999999</v>
      </c>
      <c r="Q447" s="103">
        <v>11.6897</v>
      </c>
      <c r="R447" s="103">
        <v>8.8557000000000006</v>
      </c>
      <c r="S447" s="103">
        <v>8.8557000000000006</v>
      </c>
      <c r="T447" s="103">
        <v>0</v>
      </c>
      <c r="U447" s="103">
        <v>0</v>
      </c>
      <c r="V447" s="103">
        <v>0</v>
      </c>
      <c r="W447" s="103">
        <v>0</v>
      </c>
      <c r="X447" s="103">
        <v>0</v>
      </c>
      <c r="Y447" s="103">
        <v>0</v>
      </c>
      <c r="Z447" s="103">
        <v>0</v>
      </c>
      <c r="AA447" s="103">
        <v>5.7797000000000001</v>
      </c>
      <c r="AB447" s="103">
        <v>0</v>
      </c>
      <c r="AC447" s="103">
        <v>1.4289000000000001</v>
      </c>
      <c r="AD447" s="103">
        <v>2.7296</v>
      </c>
      <c r="AE447" s="103">
        <v>0</v>
      </c>
      <c r="AF447" s="103">
        <v>0</v>
      </c>
      <c r="AG447" s="103">
        <v>1.6459999999999999</v>
      </c>
      <c r="AH447" s="103">
        <v>3.8458999999999999</v>
      </c>
      <c r="AI447" s="103">
        <v>5.6458000000000004</v>
      </c>
      <c r="AJ447" s="103">
        <v>6.2298999999999998</v>
      </c>
      <c r="AK447" s="103">
        <v>6.2298999999999998</v>
      </c>
      <c r="AL447" s="103">
        <v>0</v>
      </c>
      <c r="AM447" s="103">
        <v>0.64990000000000003</v>
      </c>
      <c r="AN447" s="103">
        <v>2.2848000000000002</v>
      </c>
      <c r="AO447" s="103">
        <v>0</v>
      </c>
      <c r="AP447" s="103">
        <v>0.5847</v>
      </c>
      <c r="AQ447" s="103">
        <v>1.8513999999999999</v>
      </c>
      <c r="AR447" s="103">
        <v>2.0354999999999999</v>
      </c>
      <c r="AS447" s="103">
        <v>0</v>
      </c>
      <c r="AT447" s="103">
        <v>0</v>
      </c>
      <c r="AU447" s="103">
        <v>0.93700000000000006</v>
      </c>
      <c r="AV447" s="103">
        <v>2.7370000000000001</v>
      </c>
      <c r="AW447" s="103">
        <v>3.9203000000000001</v>
      </c>
      <c r="AX447" s="103">
        <v>4.7043999999999997</v>
      </c>
      <c r="AY447" s="103">
        <v>5.7218</v>
      </c>
      <c r="AZ447" s="103">
        <v>5.7218</v>
      </c>
      <c r="BA447" s="103">
        <v>5.7218</v>
      </c>
      <c r="BB447" s="103">
        <v>5.7218</v>
      </c>
      <c r="BC447" s="103">
        <v>5.7218</v>
      </c>
      <c r="BD447" s="103">
        <v>5.7218</v>
      </c>
      <c r="BE447" s="103">
        <v>5.7218</v>
      </c>
      <c r="BF447" s="103">
        <v>0</v>
      </c>
      <c r="BG447" s="103">
        <v>0</v>
      </c>
      <c r="BH447" s="103">
        <v>0</v>
      </c>
      <c r="BI447" s="103">
        <v>0</v>
      </c>
      <c r="BJ447" s="103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/>
      <c r="BW447" s="5"/>
      <c r="BX447" s="5"/>
      <c r="BY447" s="5"/>
      <c r="BZ447" s="5"/>
      <c r="CA447" s="5"/>
      <c r="CB447" s="105" t="s">
        <v>14</v>
      </c>
      <c r="CC447" s="106">
        <f t="shared" si="121"/>
        <v>8.8557000000000006</v>
      </c>
      <c r="CD447" s="93">
        <f t="shared" si="122"/>
        <v>6.2298999999999998</v>
      </c>
      <c r="CE447" s="107">
        <f t="shared" si="123"/>
        <v>5.7218</v>
      </c>
      <c r="CF447" s="16">
        <f t="shared" si="124"/>
        <v>0</v>
      </c>
    </row>
    <row r="448" spans="1:85" ht="14.5" x14ac:dyDescent="0.35">
      <c r="A448" s="91" t="s">
        <v>387</v>
      </c>
      <c r="B448" s="91" t="s">
        <v>49</v>
      </c>
      <c r="C448" s="91">
        <v>599</v>
      </c>
      <c r="D448" s="91">
        <v>3518</v>
      </c>
      <c r="E448" s="91" t="str">
        <f t="shared" si="103"/>
        <v>MOTORISTA ENTREGADOR ABASTECEDOR3518599</v>
      </c>
      <c r="F448" s="91" t="s">
        <v>982</v>
      </c>
      <c r="G448" s="91" t="s">
        <v>43</v>
      </c>
      <c r="H448" s="91" t="s">
        <v>51</v>
      </c>
      <c r="I448" s="91" t="s">
        <v>172</v>
      </c>
      <c r="J448" s="91" t="s">
        <v>1133</v>
      </c>
      <c r="K448" s="102" t="s">
        <v>1425</v>
      </c>
      <c r="L448" s="103">
        <v>0</v>
      </c>
      <c r="M448" s="104">
        <v>10.5107</v>
      </c>
      <c r="N448" s="103">
        <v>0</v>
      </c>
      <c r="O448" s="103">
        <v>16.626100000000001</v>
      </c>
      <c r="P448" s="103">
        <v>17.0427</v>
      </c>
      <c r="Q448" s="103">
        <v>16.560099999999998</v>
      </c>
      <c r="R448" s="103">
        <v>17.843399999999999</v>
      </c>
      <c r="S448" s="103">
        <v>17.843399999999999</v>
      </c>
      <c r="T448" s="103">
        <v>1.3825000000000001</v>
      </c>
      <c r="U448" s="103">
        <v>0.66590000000000005</v>
      </c>
      <c r="V448" s="103">
        <v>0</v>
      </c>
      <c r="W448" s="103">
        <v>0</v>
      </c>
      <c r="X448" s="103">
        <v>2.3020999999999998</v>
      </c>
      <c r="Y448" s="103">
        <v>2.3020999999999998</v>
      </c>
      <c r="Z448" s="103">
        <v>5.4488000000000003</v>
      </c>
      <c r="AA448" s="103">
        <v>6.8796999999999997</v>
      </c>
      <c r="AB448" s="103">
        <v>6.7774000000000001</v>
      </c>
      <c r="AC448" s="103">
        <v>5.8615000000000004</v>
      </c>
      <c r="AD448" s="103">
        <v>5.5948000000000002</v>
      </c>
      <c r="AE448" s="103">
        <v>5.2106000000000003</v>
      </c>
      <c r="AF448" s="103">
        <v>0</v>
      </c>
      <c r="AG448" s="103">
        <v>0</v>
      </c>
      <c r="AH448" s="103">
        <v>0</v>
      </c>
      <c r="AI448" s="103">
        <v>0</v>
      </c>
      <c r="AJ448" s="103">
        <v>0</v>
      </c>
      <c r="AK448" s="103">
        <v>0</v>
      </c>
      <c r="AL448" s="103">
        <v>0</v>
      </c>
      <c r="AM448" s="103">
        <v>0</v>
      </c>
      <c r="AN448" s="103">
        <v>0</v>
      </c>
      <c r="AO448" s="103">
        <v>0</v>
      </c>
      <c r="AP448" s="103">
        <v>0</v>
      </c>
      <c r="AQ448" s="103">
        <v>0</v>
      </c>
      <c r="AR448" s="103">
        <v>0</v>
      </c>
      <c r="AS448" s="103">
        <v>0</v>
      </c>
      <c r="AT448" s="103">
        <v>0</v>
      </c>
      <c r="AU448" s="103">
        <v>0</v>
      </c>
      <c r="AV448" s="103">
        <v>0</v>
      </c>
      <c r="AW448" s="103">
        <v>0</v>
      </c>
      <c r="AX448" s="103">
        <v>0</v>
      </c>
      <c r="AY448" s="103">
        <v>0</v>
      </c>
      <c r="AZ448" s="103">
        <v>0</v>
      </c>
      <c r="BA448" s="103">
        <v>0</v>
      </c>
      <c r="BB448" s="103">
        <v>0</v>
      </c>
      <c r="BC448" s="103">
        <v>0</v>
      </c>
      <c r="BD448" s="103">
        <v>0</v>
      </c>
      <c r="BE448" s="103">
        <v>0</v>
      </c>
      <c r="BF448" s="103">
        <v>0</v>
      </c>
      <c r="BG448" s="103">
        <v>0</v>
      </c>
      <c r="BH448" s="103">
        <v>0</v>
      </c>
      <c r="BI448" s="103">
        <v>0</v>
      </c>
      <c r="BJ448" s="103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/>
      <c r="BW448" s="5"/>
      <c r="BX448" s="5"/>
      <c r="BY448" s="5"/>
      <c r="BZ448" s="5"/>
      <c r="CA448" s="5"/>
      <c r="CB448" s="105" t="s">
        <v>14</v>
      </c>
      <c r="CC448" s="106">
        <f t="shared" si="121"/>
        <v>17.843399999999999</v>
      </c>
      <c r="CD448" s="93">
        <f t="shared" si="122"/>
        <v>0</v>
      </c>
      <c r="CE448" s="107">
        <f t="shared" si="123"/>
        <v>0</v>
      </c>
      <c r="CF448" s="16">
        <f t="shared" si="124"/>
        <v>0</v>
      </c>
    </row>
    <row r="449" spans="1:85" ht="14.5" x14ac:dyDescent="0.35">
      <c r="A449" s="91" t="s">
        <v>930</v>
      </c>
      <c r="B449" s="91" t="s">
        <v>867</v>
      </c>
      <c r="C449" s="91">
        <v>405</v>
      </c>
      <c r="D449" s="91">
        <v>1307</v>
      </c>
      <c r="E449" s="91" t="str">
        <f t="shared" si="103"/>
        <v>LIDER EXPEDIÇÃO1307405</v>
      </c>
      <c r="F449" s="91" t="s">
        <v>982</v>
      </c>
      <c r="G449" s="91" t="s">
        <v>336</v>
      </c>
      <c r="H449" s="91" t="s">
        <v>1065</v>
      </c>
      <c r="I449" s="91" t="s">
        <v>880</v>
      </c>
      <c r="J449" s="91" t="s">
        <v>1134</v>
      </c>
      <c r="K449" s="102" t="s">
        <v>470</v>
      </c>
      <c r="L449" s="104">
        <v>0</v>
      </c>
      <c r="M449" s="104">
        <v>0</v>
      </c>
      <c r="N449" s="104">
        <v>1.1724000000000001</v>
      </c>
      <c r="O449" s="103">
        <v>1.1724000000000001</v>
      </c>
      <c r="P449" s="103">
        <v>1.1724000000000001</v>
      </c>
      <c r="Q449" s="103">
        <v>1.5216000000000001</v>
      </c>
      <c r="R449" s="103">
        <v>3.1873999999999998</v>
      </c>
      <c r="S449" s="103">
        <v>3.1873999999999998</v>
      </c>
      <c r="T449" s="103">
        <v>0.63400000000000001</v>
      </c>
      <c r="U449" s="103">
        <v>0</v>
      </c>
      <c r="V449" s="103">
        <v>0</v>
      </c>
      <c r="W449" s="103">
        <v>0</v>
      </c>
      <c r="X449" s="103">
        <v>0</v>
      </c>
      <c r="Y449" s="103">
        <v>0</v>
      </c>
      <c r="Z449" s="103">
        <v>0</v>
      </c>
      <c r="AA449" s="103">
        <v>0.79530000000000001</v>
      </c>
      <c r="AB449" s="103">
        <v>4.4428000000000001</v>
      </c>
      <c r="AC449" s="103">
        <v>7.1753</v>
      </c>
      <c r="AD449" s="103">
        <v>2.0750999999999999</v>
      </c>
      <c r="AE449" s="103">
        <v>0</v>
      </c>
      <c r="AF449" s="103">
        <v>0</v>
      </c>
      <c r="AG449" s="103">
        <v>0</v>
      </c>
      <c r="AH449" s="103">
        <v>0</v>
      </c>
      <c r="AI449" s="103">
        <v>0</v>
      </c>
      <c r="AJ449" s="103">
        <v>0</v>
      </c>
      <c r="AK449" s="103">
        <v>0</v>
      </c>
      <c r="AL449" s="103">
        <v>0</v>
      </c>
      <c r="AM449" s="103">
        <v>0</v>
      </c>
      <c r="AN449" s="103">
        <v>0</v>
      </c>
      <c r="AO449" s="103">
        <v>0</v>
      </c>
      <c r="AP449" s="103">
        <v>2.3458999999999999</v>
      </c>
      <c r="AQ449" s="103">
        <v>2.0297999999999998</v>
      </c>
      <c r="AR449" s="103">
        <v>7.4295</v>
      </c>
      <c r="AS449" s="103">
        <v>2.7103999999999999</v>
      </c>
      <c r="AT449" s="103">
        <v>3.8102</v>
      </c>
      <c r="AU449" s="103">
        <v>5.9920999999999998</v>
      </c>
      <c r="AV449" s="103">
        <v>6.9420999999999999</v>
      </c>
      <c r="AW449" s="103">
        <v>6.0594999999999999</v>
      </c>
      <c r="AX449" s="103">
        <v>8.5594000000000001</v>
      </c>
      <c r="AY449" s="103">
        <v>11.824299999999999</v>
      </c>
      <c r="AZ449" s="103">
        <v>12.1076</v>
      </c>
      <c r="BA449" s="103">
        <v>4.7743000000000002</v>
      </c>
      <c r="BB449" s="103">
        <v>4.9076000000000004</v>
      </c>
      <c r="BC449" s="103">
        <v>0</v>
      </c>
      <c r="BD449" s="103">
        <v>0</v>
      </c>
      <c r="BE449" s="103">
        <v>0</v>
      </c>
      <c r="BF449" s="103">
        <v>1.5318000000000001</v>
      </c>
      <c r="BG449" s="103">
        <v>2.7635999999999998</v>
      </c>
      <c r="BH449" s="103">
        <v>4.7794999999999996</v>
      </c>
      <c r="BI449" s="103">
        <v>4.9794999999999998</v>
      </c>
      <c r="BJ449" s="103">
        <v>6.8120000000000003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/>
      <c r="BW449" s="5"/>
      <c r="BX449" s="5"/>
      <c r="BY449" s="5"/>
      <c r="BZ449" s="5"/>
      <c r="CA449" s="5"/>
      <c r="CB449" s="105" t="s">
        <v>14</v>
      </c>
      <c r="CC449" s="106">
        <f t="shared" si="121"/>
        <v>3.1873999999999998</v>
      </c>
      <c r="CD449" s="93">
        <f t="shared" si="122"/>
        <v>0</v>
      </c>
      <c r="CE449" s="107">
        <f t="shared" si="123"/>
        <v>0</v>
      </c>
      <c r="CF449" s="16">
        <f t="shared" si="124"/>
        <v>0</v>
      </c>
    </row>
    <row r="450" spans="1:85" ht="14.5" x14ac:dyDescent="0.35">
      <c r="A450" s="91" t="s">
        <v>568</v>
      </c>
      <c r="B450" s="91" t="s">
        <v>479</v>
      </c>
      <c r="C450" s="91">
        <v>405</v>
      </c>
      <c r="D450" s="91">
        <v>4506</v>
      </c>
      <c r="E450" s="91" t="str">
        <f t="shared" si="103"/>
        <v>AJUDANTE EXPEDICAO AGENCIA4506405</v>
      </c>
      <c r="F450" s="91" t="s">
        <v>982</v>
      </c>
      <c r="G450" s="91" t="s">
        <v>43</v>
      </c>
      <c r="H450" s="91" t="s">
        <v>1065</v>
      </c>
      <c r="I450" s="91" t="s">
        <v>184</v>
      </c>
      <c r="J450" s="91" t="s">
        <v>1134</v>
      </c>
      <c r="K450" s="102" t="s">
        <v>487</v>
      </c>
      <c r="L450" s="104">
        <v>8.4641999999999999</v>
      </c>
      <c r="M450" s="104">
        <v>8.4641999999999999</v>
      </c>
      <c r="N450" s="104">
        <v>8.7475000000000005</v>
      </c>
      <c r="O450" s="103">
        <v>8.7141999999999999</v>
      </c>
      <c r="P450" s="103">
        <v>8.8141999999999996</v>
      </c>
      <c r="Q450" s="103">
        <v>8.8300999999999998</v>
      </c>
      <c r="R450" s="103">
        <v>9.0459999999999994</v>
      </c>
      <c r="S450" s="103">
        <v>9.0459999999999994</v>
      </c>
      <c r="T450" s="103">
        <v>0</v>
      </c>
      <c r="U450" s="103">
        <v>5.0799999999999998E-2</v>
      </c>
      <c r="V450" s="103">
        <v>0.20230000000000001</v>
      </c>
      <c r="W450" s="103">
        <v>0.33639999999999998</v>
      </c>
      <c r="X450" s="103">
        <v>2.5356000000000001</v>
      </c>
      <c r="Y450" s="103">
        <v>2.5356000000000001</v>
      </c>
      <c r="Z450" s="103">
        <v>1.216</v>
      </c>
      <c r="AA450" s="103">
        <v>1.5652999999999999</v>
      </c>
      <c r="AB450" s="103">
        <v>3.3151999999999999</v>
      </c>
      <c r="AC450" s="103">
        <v>4.2477999999999998</v>
      </c>
      <c r="AD450" s="103">
        <v>4.1463000000000001</v>
      </c>
      <c r="AE450" s="103">
        <v>5.4955999999999996</v>
      </c>
      <c r="AF450" s="103">
        <v>5.6630000000000003</v>
      </c>
      <c r="AG450" s="103">
        <v>5.7455999999999996</v>
      </c>
      <c r="AH450" s="103">
        <v>5.7455999999999996</v>
      </c>
      <c r="AI450" s="103">
        <v>5.6955999999999998</v>
      </c>
      <c r="AJ450" s="103">
        <v>5.0941000000000001</v>
      </c>
      <c r="AK450" s="103">
        <v>5.0941000000000001</v>
      </c>
      <c r="AL450" s="103">
        <v>1.1173999999999999</v>
      </c>
      <c r="AM450" s="103">
        <v>2.5849000000000002</v>
      </c>
      <c r="AN450" s="103">
        <v>0</v>
      </c>
      <c r="AO450" s="103">
        <v>0</v>
      </c>
      <c r="AP450" s="103">
        <v>0.1842</v>
      </c>
      <c r="AQ450" s="103">
        <v>2.069</v>
      </c>
      <c r="AR450" s="103">
        <v>0.35089999999999999</v>
      </c>
      <c r="AS450" s="103">
        <v>2.3176000000000001</v>
      </c>
      <c r="AT450" s="103">
        <v>3.9502000000000002</v>
      </c>
      <c r="AU450" s="103">
        <v>5.4328000000000003</v>
      </c>
      <c r="AV450" s="103">
        <v>6.2502000000000004</v>
      </c>
      <c r="AW450" s="103">
        <v>6.8813000000000004</v>
      </c>
      <c r="AX450" s="103">
        <v>6.9123999999999999</v>
      </c>
      <c r="AY450" s="103">
        <v>11.577500000000001</v>
      </c>
      <c r="AZ450" s="103">
        <v>11.827500000000001</v>
      </c>
      <c r="BA450" s="103">
        <v>10.8775</v>
      </c>
      <c r="BB450" s="103">
        <v>10.0275</v>
      </c>
      <c r="BC450" s="103">
        <v>10.5434</v>
      </c>
      <c r="BD450" s="103">
        <v>0</v>
      </c>
      <c r="BE450" s="103">
        <v>0</v>
      </c>
      <c r="BF450" s="103">
        <v>0</v>
      </c>
      <c r="BG450" s="103">
        <v>0</v>
      </c>
      <c r="BH450" s="103">
        <v>0</v>
      </c>
      <c r="BI450" s="103">
        <v>0</v>
      </c>
      <c r="BJ450" s="103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/>
      <c r="BW450" s="5"/>
      <c r="BX450" s="5"/>
      <c r="BY450" s="5"/>
      <c r="BZ450" s="5"/>
      <c r="CA450" s="5"/>
      <c r="CB450" s="105" t="s">
        <v>14</v>
      </c>
      <c r="CC450" s="106">
        <f t="shared" si="121"/>
        <v>9.0459999999999994</v>
      </c>
      <c r="CD450" s="93">
        <f t="shared" si="122"/>
        <v>5.0941000000000001</v>
      </c>
      <c r="CE450" s="107">
        <f t="shared" si="123"/>
        <v>0</v>
      </c>
      <c r="CF450" s="16">
        <f t="shared" si="124"/>
        <v>0</v>
      </c>
    </row>
    <row r="451" spans="1:85" ht="14.5" x14ac:dyDescent="0.35">
      <c r="A451" s="91" t="s">
        <v>916</v>
      </c>
      <c r="B451" s="91" t="s">
        <v>872</v>
      </c>
      <c r="C451" s="91">
        <v>405</v>
      </c>
      <c r="D451" s="91">
        <v>1302</v>
      </c>
      <c r="E451" s="91" t="str">
        <f t="shared" ref="E451:E514" si="125">B451&amp;D451&amp;C451</f>
        <v>AJUDANTE EXPEDICAO1302405</v>
      </c>
      <c r="F451" s="91" t="s">
        <v>982</v>
      </c>
      <c r="G451" s="91" t="s">
        <v>33</v>
      </c>
      <c r="H451" s="91" t="s">
        <v>1065</v>
      </c>
      <c r="I451" s="91" t="s">
        <v>868</v>
      </c>
      <c r="J451" s="91" t="s">
        <v>1134</v>
      </c>
      <c r="K451" s="102" t="s">
        <v>470</v>
      </c>
      <c r="L451" s="104">
        <v>0.51659999999999995</v>
      </c>
      <c r="M451" s="104">
        <v>0</v>
      </c>
      <c r="N451" s="104">
        <v>3.0642</v>
      </c>
      <c r="O451" s="103">
        <v>1.9817</v>
      </c>
      <c r="P451" s="103">
        <v>2.8650000000000002</v>
      </c>
      <c r="Q451" s="103">
        <v>3.5301</v>
      </c>
      <c r="R451" s="103">
        <v>4.3634000000000004</v>
      </c>
      <c r="S451" s="103">
        <v>4.3634000000000004</v>
      </c>
      <c r="T451" s="103">
        <v>4.7300000000000004</v>
      </c>
      <c r="U451" s="103">
        <v>2.6633</v>
      </c>
      <c r="V451" s="103">
        <v>0</v>
      </c>
      <c r="W451" s="103">
        <v>0</v>
      </c>
      <c r="X451" s="103">
        <v>0</v>
      </c>
      <c r="Y451" s="103">
        <v>0</v>
      </c>
      <c r="Z451" s="103">
        <v>0.60009999999999997</v>
      </c>
      <c r="AA451" s="103">
        <v>1.0992999999999999</v>
      </c>
      <c r="AB451" s="103">
        <v>1.9144000000000001</v>
      </c>
      <c r="AC451" s="103">
        <v>2.2803</v>
      </c>
      <c r="AD451" s="103">
        <v>0</v>
      </c>
      <c r="AE451" s="103">
        <v>0</v>
      </c>
      <c r="AF451" s="103">
        <v>0</v>
      </c>
      <c r="AG451" s="103">
        <v>0</v>
      </c>
      <c r="AH451" s="103">
        <v>0</v>
      </c>
      <c r="AI451" s="103">
        <v>0</v>
      </c>
      <c r="AJ451" s="103">
        <v>0</v>
      </c>
      <c r="AK451" s="103">
        <v>0</v>
      </c>
      <c r="AL451" s="103">
        <v>0.05</v>
      </c>
      <c r="AM451" s="103">
        <v>1.0178</v>
      </c>
      <c r="AN451" s="103">
        <v>0</v>
      </c>
      <c r="AO451" s="103">
        <v>1.4487000000000001</v>
      </c>
      <c r="AP451" s="103">
        <v>2.2296</v>
      </c>
      <c r="AQ451" s="103">
        <v>2.0954999999999999</v>
      </c>
      <c r="AR451" s="103">
        <v>1.8782000000000001</v>
      </c>
      <c r="AS451" s="103">
        <v>0</v>
      </c>
      <c r="AT451" s="103">
        <v>0</v>
      </c>
      <c r="AU451" s="103">
        <v>0</v>
      </c>
      <c r="AV451" s="103">
        <v>0</v>
      </c>
      <c r="AW451" s="103">
        <v>0</v>
      </c>
      <c r="AX451" s="103">
        <v>0</v>
      </c>
      <c r="AY451" s="103">
        <v>0</v>
      </c>
      <c r="AZ451" s="103">
        <v>0</v>
      </c>
      <c r="BA451" s="103">
        <v>0</v>
      </c>
      <c r="BB451" s="103">
        <v>0</v>
      </c>
      <c r="BC451" s="103">
        <v>0</v>
      </c>
      <c r="BD451" s="103">
        <v>0</v>
      </c>
      <c r="BE451" s="103">
        <v>0</v>
      </c>
      <c r="BF451" s="103">
        <v>0</v>
      </c>
      <c r="BG451" s="103">
        <v>0</v>
      </c>
      <c r="BH451" s="103">
        <v>0</v>
      </c>
      <c r="BI451" s="103">
        <v>0</v>
      </c>
      <c r="BJ451" s="103">
        <v>0</v>
      </c>
      <c r="BK451" s="5">
        <v>1.8649</v>
      </c>
      <c r="BL451" s="5">
        <v>6.2455999999999996</v>
      </c>
      <c r="BM451" s="5">
        <v>0.313</v>
      </c>
      <c r="BN451" s="5">
        <v>0.313</v>
      </c>
      <c r="BO451" s="5">
        <v>0.313</v>
      </c>
      <c r="BP451" s="5">
        <v>0</v>
      </c>
      <c r="BQ451" s="5">
        <v>0</v>
      </c>
      <c r="BR451" s="5">
        <v>0.88180000000000003</v>
      </c>
      <c r="BS451" s="5">
        <v>0</v>
      </c>
      <c r="BT451" s="5">
        <v>0.86509999999999998</v>
      </c>
      <c r="BU451" s="5">
        <v>1.5309999999999999</v>
      </c>
      <c r="BV451" s="5"/>
      <c r="BW451" s="5"/>
      <c r="BX451" s="5"/>
      <c r="BY451" s="5"/>
      <c r="BZ451" s="5"/>
      <c r="CA451" s="5"/>
      <c r="CB451" s="105" t="s">
        <v>14</v>
      </c>
      <c r="CC451" s="15">
        <f>M451</f>
        <v>0</v>
      </c>
      <c r="CD451" s="16">
        <f>AC451</f>
        <v>2.2803</v>
      </c>
      <c r="CE451" s="133">
        <f>AV451</f>
        <v>0</v>
      </c>
      <c r="CF451" s="16">
        <f>BO451</f>
        <v>0.313</v>
      </c>
      <c r="CG451" s="93">
        <f>BU451</f>
        <v>1.5309999999999999</v>
      </c>
    </row>
    <row r="452" spans="1:85" ht="14.5" x14ac:dyDescent="0.35">
      <c r="A452" s="91" t="s">
        <v>1033</v>
      </c>
      <c r="B452" s="91" t="s">
        <v>872</v>
      </c>
      <c r="C452" s="91">
        <v>405</v>
      </c>
      <c r="D452" s="91">
        <v>1303</v>
      </c>
      <c r="E452" s="91" t="str">
        <f t="shared" si="125"/>
        <v>AJUDANTE EXPEDICAO1303405</v>
      </c>
      <c r="F452" s="91" t="s">
        <v>982</v>
      </c>
      <c r="G452" s="91" t="s">
        <v>50</v>
      </c>
      <c r="H452" s="91" t="s">
        <v>1065</v>
      </c>
      <c r="I452" s="91" t="s">
        <v>472</v>
      </c>
      <c r="J452" s="91" t="s">
        <v>1134</v>
      </c>
      <c r="K452" s="102" t="s">
        <v>470</v>
      </c>
      <c r="L452" s="103">
        <v>0</v>
      </c>
      <c r="M452" s="103">
        <v>0</v>
      </c>
      <c r="N452" s="103">
        <v>0</v>
      </c>
      <c r="O452" s="103">
        <v>0</v>
      </c>
      <c r="P452" s="103">
        <v>0</v>
      </c>
      <c r="Q452" s="103">
        <v>0</v>
      </c>
      <c r="R452" s="103">
        <v>0</v>
      </c>
      <c r="S452" s="103">
        <v>0</v>
      </c>
      <c r="T452" s="103">
        <v>0</v>
      </c>
      <c r="U452" s="103">
        <v>0</v>
      </c>
      <c r="V452" s="103">
        <v>0</v>
      </c>
      <c r="W452" s="103">
        <v>0</v>
      </c>
      <c r="X452" s="103">
        <v>0</v>
      </c>
      <c r="Y452" s="103">
        <v>0</v>
      </c>
      <c r="Z452" s="103">
        <v>0</v>
      </c>
      <c r="AA452" s="103">
        <v>0</v>
      </c>
      <c r="AB452" s="103">
        <v>0</v>
      </c>
      <c r="AC452" s="103">
        <v>1.6992</v>
      </c>
      <c r="AD452" s="103">
        <v>2.0459999999999998</v>
      </c>
      <c r="AE452" s="103">
        <v>3.1966999999999999</v>
      </c>
      <c r="AF452" s="103">
        <v>1.2490000000000001</v>
      </c>
      <c r="AG452" s="103">
        <v>0.1149</v>
      </c>
      <c r="AH452" s="103">
        <v>0.1149</v>
      </c>
      <c r="AI452" s="103">
        <v>0.14899999999999999</v>
      </c>
      <c r="AJ452" s="103">
        <v>0.33229999999999998</v>
      </c>
      <c r="AK452" s="103">
        <v>0.33229999999999998</v>
      </c>
      <c r="AL452" s="103">
        <v>1.1832</v>
      </c>
      <c r="AM452" s="103">
        <v>3.6347</v>
      </c>
      <c r="AN452" s="103">
        <v>3.5855000000000001</v>
      </c>
      <c r="AO452" s="103">
        <v>0.93400000000000005</v>
      </c>
      <c r="AP452" s="103">
        <v>1.5458000000000001</v>
      </c>
      <c r="AQ452" s="103">
        <v>2.0964999999999998</v>
      </c>
      <c r="AR452" s="103">
        <v>4.8124000000000002</v>
      </c>
      <c r="AS452" s="103">
        <v>6.0601000000000003</v>
      </c>
      <c r="AT452" s="103">
        <v>0.2427</v>
      </c>
      <c r="AU452" s="103">
        <v>0.42530000000000001</v>
      </c>
      <c r="AV452" s="103">
        <v>0.49120000000000003</v>
      </c>
      <c r="AW452" s="103">
        <v>0.69120000000000004</v>
      </c>
      <c r="AX452" s="103">
        <v>0</v>
      </c>
      <c r="AY452" s="103">
        <v>0.1578</v>
      </c>
      <c r="AZ452" s="103">
        <v>0.47439999999999999</v>
      </c>
      <c r="BA452" s="103">
        <v>0.49030000000000001</v>
      </c>
      <c r="BB452" s="103">
        <v>0.65620000000000001</v>
      </c>
      <c r="BC452" s="103">
        <v>0.67210000000000003</v>
      </c>
      <c r="BD452" s="103">
        <v>0.77129999999999999</v>
      </c>
      <c r="BE452" s="103">
        <v>0.77129999999999999</v>
      </c>
      <c r="BF452" s="103">
        <v>0</v>
      </c>
      <c r="BG452" s="103">
        <v>1.9301999999999999</v>
      </c>
      <c r="BH452" s="103">
        <v>2.1301000000000001</v>
      </c>
      <c r="BI452" s="103">
        <v>1.9469000000000001</v>
      </c>
      <c r="BJ452" s="103">
        <v>2.4119999999999999</v>
      </c>
      <c r="BK452" s="5">
        <v>3.0611999999999999</v>
      </c>
      <c r="BL452" s="5">
        <v>3.0771999999999999</v>
      </c>
      <c r="BM452" s="5">
        <v>2.1772</v>
      </c>
      <c r="BN452" s="5">
        <v>0.5272</v>
      </c>
      <c r="BO452" s="5">
        <v>1.409</v>
      </c>
      <c r="BP452" s="5">
        <v>1.5105</v>
      </c>
      <c r="BQ452" s="5">
        <v>0</v>
      </c>
      <c r="BR452" s="5">
        <v>1.2923</v>
      </c>
      <c r="BS452" s="5">
        <v>2.0082</v>
      </c>
      <c r="BT452" s="5">
        <v>5.8999999999999997E-2</v>
      </c>
      <c r="BU452" s="5">
        <v>0.50970000000000004</v>
      </c>
      <c r="BV452" s="5"/>
      <c r="BW452" s="5"/>
      <c r="BX452" s="5"/>
      <c r="BY452" s="5"/>
      <c r="BZ452" s="5"/>
      <c r="CA452" s="5"/>
      <c r="CB452" s="105" t="s">
        <v>14</v>
      </c>
      <c r="CC452" s="106">
        <f t="shared" ref="CC452:CC462" si="126">S452</f>
        <v>0</v>
      </c>
      <c r="CD452" s="93">
        <f t="shared" ref="CD452:CD462" si="127">AK452</f>
        <v>0.33229999999999998</v>
      </c>
      <c r="CE452" s="107">
        <f t="shared" ref="CE452:CE462" si="128">BE452</f>
        <v>0.77129999999999999</v>
      </c>
      <c r="CF452" s="16">
        <f t="shared" ref="CF452:CF462" si="129">BU452</f>
        <v>0.50970000000000004</v>
      </c>
    </row>
    <row r="453" spans="1:85" ht="14.5" x14ac:dyDescent="0.35">
      <c r="A453" s="91" t="s">
        <v>909</v>
      </c>
      <c r="B453" s="91" t="s">
        <v>870</v>
      </c>
      <c r="C453" s="91">
        <v>153</v>
      </c>
      <c r="D453" s="91">
        <v>1303</v>
      </c>
      <c r="E453" s="91" t="str">
        <f t="shared" si="125"/>
        <v>ALMOXARIFE JR1303153</v>
      </c>
      <c r="F453" s="91" t="s">
        <v>982</v>
      </c>
      <c r="G453" s="91" t="s">
        <v>50</v>
      </c>
      <c r="H453" s="91" t="s">
        <v>1065</v>
      </c>
      <c r="I453" s="91" t="s">
        <v>472</v>
      </c>
      <c r="J453" s="91" t="s">
        <v>1134</v>
      </c>
      <c r="K453" s="102" t="s">
        <v>1423</v>
      </c>
      <c r="L453" s="104">
        <v>0</v>
      </c>
      <c r="M453" s="104">
        <v>1.3496999999999999</v>
      </c>
      <c r="N453" s="104">
        <v>0.50339999999999996</v>
      </c>
      <c r="O453" s="103">
        <v>0.50339999999999996</v>
      </c>
      <c r="P453" s="103">
        <v>0.50339999999999996</v>
      </c>
      <c r="Q453" s="103">
        <v>0.50339999999999996</v>
      </c>
      <c r="R453" s="103">
        <v>0.50339999999999996</v>
      </c>
      <c r="S453" s="103">
        <v>0.50339999999999996</v>
      </c>
      <c r="T453" s="103">
        <v>0</v>
      </c>
      <c r="U453" s="103">
        <v>0</v>
      </c>
      <c r="V453" s="103">
        <v>1.5800000000000002E-2</v>
      </c>
      <c r="W453" s="103">
        <v>1.0634999999999999</v>
      </c>
      <c r="X453" s="103">
        <v>0.87949999999999995</v>
      </c>
      <c r="Y453" s="103">
        <v>0.87949999999999995</v>
      </c>
      <c r="Z453" s="103">
        <v>0.99399999999999999</v>
      </c>
      <c r="AA453" s="103">
        <v>1.8947000000000001</v>
      </c>
      <c r="AB453" s="103">
        <v>2.9106000000000001</v>
      </c>
      <c r="AC453" s="103">
        <v>5.5778999999999996</v>
      </c>
      <c r="AD453" s="103">
        <v>7.0770999999999997</v>
      </c>
      <c r="AE453" s="103">
        <v>4.4946000000000002</v>
      </c>
      <c r="AF453" s="103">
        <v>0</v>
      </c>
      <c r="AG453" s="103">
        <v>2.8778999999999999</v>
      </c>
      <c r="AH453" s="103">
        <v>2.7105000000000001</v>
      </c>
      <c r="AI453" s="103">
        <v>0.99380000000000002</v>
      </c>
      <c r="AJ453" s="103">
        <v>1.3097000000000001</v>
      </c>
      <c r="AK453" s="103">
        <v>1.3097000000000001</v>
      </c>
      <c r="AL453" s="103">
        <v>0.26519999999999999</v>
      </c>
      <c r="AM453" s="103">
        <v>0</v>
      </c>
      <c r="AN453" s="103">
        <v>0.37959999999999999</v>
      </c>
      <c r="AO453" s="103">
        <v>2.8982999999999999</v>
      </c>
      <c r="AP453" s="103">
        <v>2.1316000000000002</v>
      </c>
      <c r="AQ453" s="103">
        <v>2.0990000000000002</v>
      </c>
      <c r="AR453" s="103">
        <v>2.7170999999999998</v>
      </c>
      <c r="AS453" s="103">
        <v>5.4154999999999998</v>
      </c>
      <c r="AT453" s="103">
        <v>5.2655000000000003</v>
      </c>
      <c r="AU453" s="103">
        <v>2.7147999999999999</v>
      </c>
      <c r="AV453" s="103">
        <v>0.1656</v>
      </c>
      <c r="AW453" s="103">
        <v>0</v>
      </c>
      <c r="AX453" s="103">
        <v>0.59660000000000002</v>
      </c>
      <c r="AY453" s="103">
        <v>0.111</v>
      </c>
      <c r="AZ453" s="103">
        <v>0.111</v>
      </c>
      <c r="BA453" s="103">
        <v>0.19359999999999999</v>
      </c>
      <c r="BB453" s="103">
        <v>1.1595</v>
      </c>
      <c r="BC453" s="103">
        <v>1.1595</v>
      </c>
      <c r="BD453" s="103">
        <v>0.82620000000000005</v>
      </c>
      <c r="BE453" s="103">
        <v>0.4929</v>
      </c>
      <c r="BF453" s="103">
        <v>0</v>
      </c>
      <c r="BG453" s="103">
        <v>0</v>
      </c>
      <c r="BH453" s="103">
        <v>0.1158</v>
      </c>
      <c r="BI453" s="103">
        <v>1.3149999999999999</v>
      </c>
      <c r="BJ453" s="103">
        <v>3.5142000000000002</v>
      </c>
      <c r="BK453" s="5">
        <v>2.5135000000000001</v>
      </c>
      <c r="BL453" s="5">
        <v>2.4483000000000001</v>
      </c>
      <c r="BM453" s="5">
        <v>2.5474999999999999</v>
      </c>
      <c r="BN453" s="5">
        <v>2.5975000000000001</v>
      </c>
      <c r="BO453" s="5">
        <v>2.5966999999999998</v>
      </c>
      <c r="BP453" s="5">
        <v>2.7132999999999998</v>
      </c>
      <c r="BQ453" s="5">
        <v>2.8466</v>
      </c>
      <c r="BR453" s="5">
        <v>1.8466</v>
      </c>
      <c r="BS453" s="5">
        <v>0.9466</v>
      </c>
      <c r="BT453" s="5">
        <v>0</v>
      </c>
      <c r="BU453" s="5">
        <v>0</v>
      </c>
      <c r="BV453" s="5"/>
      <c r="BW453" s="5"/>
      <c r="BX453" s="5"/>
      <c r="BY453" s="5"/>
      <c r="BZ453" s="5"/>
      <c r="CA453" s="5"/>
      <c r="CB453" s="105" t="s">
        <v>14</v>
      </c>
      <c r="CC453" s="106">
        <f t="shared" si="126"/>
        <v>0.50339999999999996</v>
      </c>
      <c r="CD453" s="93">
        <f t="shared" si="127"/>
        <v>1.3097000000000001</v>
      </c>
      <c r="CE453" s="107">
        <f t="shared" si="128"/>
        <v>0.4929</v>
      </c>
      <c r="CF453" s="16">
        <f t="shared" si="129"/>
        <v>0</v>
      </c>
    </row>
    <row r="454" spans="1:85" ht="14.5" x14ac:dyDescent="0.35">
      <c r="A454" s="91" t="s">
        <v>564</v>
      </c>
      <c r="B454" s="91" t="s">
        <v>479</v>
      </c>
      <c r="C454" s="91">
        <v>405</v>
      </c>
      <c r="D454" s="91">
        <v>4540</v>
      </c>
      <c r="E454" s="91" t="str">
        <f t="shared" si="125"/>
        <v>AJUDANTE EXPEDICAO AGENCIA4540405</v>
      </c>
      <c r="F454" s="91" t="s">
        <v>982</v>
      </c>
      <c r="G454" s="91" t="s">
        <v>50</v>
      </c>
      <c r="H454" s="91" t="s">
        <v>1065</v>
      </c>
      <c r="I454" s="91" t="s">
        <v>52</v>
      </c>
      <c r="J454" s="91" t="s">
        <v>1134</v>
      </c>
      <c r="K454" s="102" t="s">
        <v>487</v>
      </c>
      <c r="L454" s="103">
        <v>0</v>
      </c>
      <c r="M454" s="104">
        <v>0</v>
      </c>
      <c r="N454" s="103">
        <v>0</v>
      </c>
      <c r="O454" s="103">
        <v>0</v>
      </c>
      <c r="P454" s="103">
        <v>0</v>
      </c>
      <c r="Q454" s="103">
        <v>0</v>
      </c>
      <c r="R454" s="103">
        <v>0</v>
      </c>
      <c r="S454" s="103">
        <v>0</v>
      </c>
      <c r="T454" s="103">
        <v>0</v>
      </c>
      <c r="U454" s="103">
        <v>0</v>
      </c>
      <c r="V454" s="103">
        <v>0</v>
      </c>
      <c r="W454" s="103">
        <v>0</v>
      </c>
      <c r="X454" s="103">
        <v>0.83409999999999995</v>
      </c>
      <c r="Y454" s="103">
        <v>0.83409999999999995</v>
      </c>
      <c r="Z454" s="103">
        <v>4.8674999999999997</v>
      </c>
      <c r="AA454" s="103">
        <v>12.3658</v>
      </c>
      <c r="AB454" s="103">
        <v>12.799099999999999</v>
      </c>
      <c r="AC454" s="103">
        <v>13.399100000000001</v>
      </c>
      <c r="AD454" s="103">
        <v>11.8832</v>
      </c>
      <c r="AE454" s="103">
        <v>11.8832</v>
      </c>
      <c r="AF454" s="103">
        <v>11.8832</v>
      </c>
      <c r="AG454" s="103">
        <v>11.8832</v>
      </c>
      <c r="AH454" s="103">
        <v>8.4635999999999996</v>
      </c>
      <c r="AI454" s="103">
        <v>8.4635999999999996</v>
      </c>
      <c r="AJ454" s="103">
        <v>6.9629000000000003</v>
      </c>
      <c r="AK454" s="103">
        <v>6.9629000000000003</v>
      </c>
      <c r="AL454" s="103">
        <v>1.5841000000000001</v>
      </c>
      <c r="AM454" s="103">
        <v>1.7341</v>
      </c>
      <c r="AN454" s="103">
        <v>2.5840999999999998</v>
      </c>
      <c r="AO454" s="103">
        <v>2.5840999999999998</v>
      </c>
      <c r="AP454" s="103">
        <v>2.766</v>
      </c>
      <c r="AQ454" s="103">
        <v>2.0994000000000002</v>
      </c>
      <c r="AR454" s="103">
        <v>1.1478999999999999</v>
      </c>
      <c r="AS454" s="103">
        <v>6.3986000000000001</v>
      </c>
      <c r="AT454" s="103">
        <v>10.099399999999999</v>
      </c>
      <c r="AU454" s="103">
        <v>12.7828</v>
      </c>
      <c r="AV454" s="103">
        <v>13.082800000000001</v>
      </c>
      <c r="AW454" s="103">
        <v>8.4479000000000006</v>
      </c>
      <c r="AX454" s="103">
        <v>5.4797000000000002</v>
      </c>
      <c r="AY454" s="103">
        <v>5.1631</v>
      </c>
      <c r="AZ454" s="103">
        <v>5.3789999999999996</v>
      </c>
      <c r="BA454" s="103">
        <v>6.1790000000000003</v>
      </c>
      <c r="BB454" s="103">
        <v>7.7789999999999999</v>
      </c>
      <c r="BC454" s="103">
        <v>7.8131000000000004</v>
      </c>
      <c r="BD454" s="103">
        <v>7.7298</v>
      </c>
      <c r="BE454" s="103">
        <v>7.8297999999999996</v>
      </c>
      <c r="BF454" s="103">
        <v>1.8159000000000001</v>
      </c>
      <c r="BG454" s="103">
        <v>2.5499000000000001</v>
      </c>
      <c r="BH454" s="103">
        <v>4.734</v>
      </c>
      <c r="BI454" s="103">
        <v>4.6673</v>
      </c>
      <c r="BJ454" s="103">
        <v>2.6505999999999998</v>
      </c>
      <c r="BK454" s="5">
        <v>6.4005999999999998</v>
      </c>
      <c r="BL454" s="5">
        <v>5.0666000000000002</v>
      </c>
      <c r="BM454" s="5">
        <v>10.667299999999999</v>
      </c>
      <c r="BN454" s="5">
        <v>8.7172999999999998</v>
      </c>
      <c r="BO454" s="5">
        <v>10.4992</v>
      </c>
      <c r="BP454" s="5">
        <v>14.7507</v>
      </c>
      <c r="BQ454" s="5">
        <v>14.8681</v>
      </c>
      <c r="BR454" s="5">
        <v>13.950699999999999</v>
      </c>
      <c r="BS454" s="5">
        <v>15.234</v>
      </c>
      <c r="BT454" s="5">
        <v>13.7499</v>
      </c>
      <c r="BU454" s="5">
        <v>11.433199999999999</v>
      </c>
      <c r="BV454" s="5"/>
      <c r="BW454" s="5"/>
      <c r="BX454" s="5"/>
      <c r="BY454" s="5"/>
      <c r="BZ454" s="5"/>
      <c r="CA454" s="5"/>
      <c r="CB454" s="105" t="s">
        <v>14</v>
      </c>
      <c r="CC454" s="106">
        <f t="shared" si="126"/>
        <v>0</v>
      </c>
      <c r="CD454" s="93">
        <f t="shared" si="127"/>
        <v>6.9629000000000003</v>
      </c>
      <c r="CE454" s="107">
        <f t="shared" si="128"/>
        <v>7.8297999999999996</v>
      </c>
      <c r="CF454" s="16">
        <f t="shared" si="129"/>
        <v>11.433199999999999</v>
      </c>
    </row>
    <row r="455" spans="1:85" ht="14.5" x14ac:dyDescent="0.35">
      <c r="A455" s="91" t="s">
        <v>1074</v>
      </c>
      <c r="B455" s="91" t="s">
        <v>977</v>
      </c>
      <c r="C455" s="91">
        <v>153</v>
      </c>
      <c r="D455" s="91">
        <v>1301</v>
      </c>
      <c r="E455" s="91" t="str">
        <f t="shared" si="125"/>
        <v>ANALISTA MATERIAIS PL1301153</v>
      </c>
      <c r="F455" s="91" t="s">
        <v>980</v>
      </c>
      <c r="G455" s="91" t="s">
        <v>43</v>
      </c>
      <c r="H455" s="91" t="s">
        <v>1065</v>
      </c>
      <c r="I455" s="91" t="s">
        <v>450</v>
      </c>
      <c r="J455" s="91" t="s">
        <v>1134</v>
      </c>
      <c r="K455" s="102" t="s">
        <v>1286</v>
      </c>
      <c r="L455" s="103">
        <v>0</v>
      </c>
      <c r="M455" s="103">
        <v>0</v>
      </c>
      <c r="N455" s="103">
        <v>0</v>
      </c>
      <c r="O455" s="103">
        <v>0</v>
      </c>
      <c r="P455" s="103">
        <v>0</v>
      </c>
      <c r="Q455" s="103">
        <v>0</v>
      </c>
      <c r="R455" s="103">
        <v>0</v>
      </c>
      <c r="S455" s="103">
        <v>0</v>
      </c>
      <c r="T455" s="103">
        <v>0</v>
      </c>
      <c r="U455" s="103">
        <v>0</v>
      </c>
      <c r="V455" s="103">
        <v>0</v>
      </c>
      <c r="W455" s="103">
        <v>0</v>
      </c>
      <c r="X455" s="103">
        <v>0</v>
      </c>
      <c r="Y455" s="103">
        <v>0</v>
      </c>
      <c r="Z455" s="103">
        <v>0</v>
      </c>
      <c r="AA455" s="103">
        <v>0</v>
      </c>
      <c r="AB455" s="103">
        <v>0</v>
      </c>
      <c r="AC455" s="103">
        <v>0</v>
      </c>
      <c r="AD455" s="103">
        <v>0</v>
      </c>
      <c r="AE455" s="103">
        <v>0.83330000000000004</v>
      </c>
      <c r="AF455" s="103">
        <v>0.86660000000000004</v>
      </c>
      <c r="AG455" s="103">
        <v>0.86660000000000004</v>
      </c>
      <c r="AH455" s="103">
        <v>0.86660000000000004</v>
      </c>
      <c r="AI455" s="103">
        <v>0.86660000000000004</v>
      </c>
      <c r="AJ455" s="103">
        <v>1.5666</v>
      </c>
      <c r="AK455" s="103">
        <v>1.5666</v>
      </c>
      <c r="AL455" s="103">
        <v>0.48330000000000001</v>
      </c>
      <c r="AM455" s="103">
        <v>0.48330000000000001</v>
      </c>
      <c r="AN455" s="103">
        <v>0.70069999999999999</v>
      </c>
      <c r="AO455" s="103">
        <v>0.70069999999999999</v>
      </c>
      <c r="AP455" s="103">
        <v>0.71660000000000001</v>
      </c>
      <c r="AQ455" s="103">
        <v>2.1164999999999998</v>
      </c>
      <c r="AR455" s="103">
        <v>2.1164999999999998</v>
      </c>
      <c r="AS455" s="103">
        <v>2.1164999999999998</v>
      </c>
      <c r="AT455" s="103">
        <v>0.76719999999999999</v>
      </c>
      <c r="AU455" s="103">
        <v>0</v>
      </c>
      <c r="AV455" s="103">
        <v>0</v>
      </c>
      <c r="AW455" s="103">
        <v>0.48309999999999997</v>
      </c>
      <c r="AX455" s="103">
        <v>0.94969999999999999</v>
      </c>
      <c r="AY455" s="103">
        <v>0</v>
      </c>
      <c r="AZ455" s="103">
        <v>0</v>
      </c>
      <c r="BA455" s="103">
        <v>0</v>
      </c>
      <c r="BB455" s="103">
        <v>0</v>
      </c>
      <c r="BC455" s="103">
        <v>0</v>
      </c>
      <c r="BD455" s="103">
        <v>0</v>
      </c>
      <c r="BE455" s="103">
        <v>0</v>
      </c>
      <c r="BF455" s="103">
        <v>0.44990000000000002</v>
      </c>
      <c r="BG455" s="103">
        <v>0.44990000000000002</v>
      </c>
      <c r="BH455" s="103">
        <v>0.44990000000000002</v>
      </c>
      <c r="BI455" s="103">
        <v>0</v>
      </c>
      <c r="BJ455" s="103">
        <v>0</v>
      </c>
      <c r="BK455" s="5">
        <v>0</v>
      </c>
      <c r="BL455" s="5">
        <v>0</v>
      </c>
      <c r="BM455" s="5">
        <v>0</v>
      </c>
      <c r="BN455" s="5">
        <v>0.51580000000000004</v>
      </c>
      <c r="BO455" s="5">
        <v>0.38319999999999999</v>
      </c>
      <c r="BP455" s="5">
        <v>0.5665</v>
      </c>
      <c r="BQ455" s="5">
        <v>0.5665</v>
      </c>
      <c r="BR455" s="5">
        <v>0.5665</v>
      </c>
      <c r="BS455" s="5">
        <v>0.5665</v>
      </c>
      <c r="BT455" s="5">
        <v>0.5665</v>
      </c>
      <c r="BU455" s="5">
        <v>0.5665</v>
      </c>
      <c r="BV455" s="5"/>
      <c r="BW455" s="5"/>
      <c r="BX455" s="5"/>
      <c r="BY455" s="5"/>
      <c r="BZ455" s="5"/>
      <c r="CA455" s="5"/>
      <c r="CB455" s="105" t="s">
        <v>14</v>
      </c>
      <c r="CC455" s="106">
        <f t="shared" si="126"/>
        <v>0</v>
      </c>
      <c r="CD455" s="93">
        <f t="shared" si="127"/>
        <v>1.5666</v>
      </c>
      <c r="CE455" s="107">
        <f t="shared" si="128"/>
        <v>0</v>
      </c>
      <c r="CF455" s="16">
        <f t="shared" si="129"/>
        <v>0.5665</v>
      </c>
    </row>
    <row r="456" spans="1:85" ht="14.5" x14ac:dyDescent="0.35">
      <c r="A456" s="91" t="s">
        <v>795</v>
      </c>
      <c r="B456" s="91" t="s">
        <v>220</v>
      </c>
      <c r="C456" s="91">
        <v>599</v>
      </c>
      <c r="D456" s="91">
        <v>4547</v>
      </c>
      <c r="E456" s="91" t="str">
        <f t="shared" si="125"/>
        <v>SUPERVISOR DISTRIBUICAO E FROTAS B4547599</v>
      </c>
      <c r="F456" s="91" t="s">
        <v>981</v>
      </c>
      <c r="G456" s="91" t="s">
        <v>33</v>
      </c>
      <c r="H456" s="91" t="s">
        <v>1065</v>
      </c>
      <c r="I456" s="91" t="s">
        <v>516</v>
      </c>
      <c r="J456" s="91" t="s">
        <v>1133</v>
      </c>
      <c r="K456" s="102" t="s">
        <v>1063</v>
      </c>
      <c r="L456" s="104">
        <v>51.839799999999997</v>
      </c>
      <c r="M456" s="104">
        <v>48.290599999999998</v>
      </c>
      <c r="N456" s="104">
        <v>34.876899999999999</v>
      </c>
      <c r="O456" s="103">
        <v>36.543599999999998</v>
      </c>
      <c r="P456" s="103">
        <v>37.542900000000003</v>
      </c>
      <c r="Q456" s="103">
        <v>41.275500000000001</v>
      </c>
      <c r="R456" s="103">
        <v>45.225499999999997</v>
      </c>
      <c r="S456" s="103">
        <v>45.225499999999997</v>
      </c>
      <c r="T456" s="103">
        <v>0.26740000000000003</v>
      </c>
      <c r="U456" s="103">
        <v>6.3322000000000003</v>
      </c>
      <c r="V456" s="103">
        <v>7.7481</v>
      </c>
      <c r="W456" s="103">
        <v>10.9815</v>
      </c>
      <c r="X456" s="103">
        <v>10.664899999999999</v>
      </c>
      <c r="Y456" s="103">
        <v>10.664899999999999</v>
      </c>
      <c r="Z456" s="103">
        <v>9.0347000000000008</v>
      </c>
      <c r="AA456" s="103">
        <v>8.1354000000000006</v>
      </c>
      <c r="AB456" s="103">
        <v>11.3203</v>
      </c>
      <c r="AC456" s="103">
        <v>16.084800000000001</v>
      </c>
      <c r="AD456" s="103">
        <v>9.5673999999999992</v>
      </c>
      <c r="AE456" s="103">
        <v>0</v>
      </c>
      <c r="AF456" s="103">
        <v>0.83560000000000001</v>
      </c>
      <c r="AG456" s="103">
        <v>8.1348000000000003</v>
      </c>
      <c r="AH456" s="103">
        <v>8.7347999999999999</v>
      </c>
      <c r="AI456" s="103">
        <v>9.9847999999999999</v>
      </c>
      <c r="AJ456" s="103">
        <v>0.60229999999999995</v>
      </c>
      <c r="AK456" s="103">
        <v>0.60229999999999995</v>
      </c>
      <c r="AL456" s="103">
        <v>4.4008000000000003</v>
      </c>
      <c r="AM456" s="103">
        <v>13.1515</v>
      </c>
      <c r="AN456" s="103">
        <v>17.868200000000002</v>
      </c>
      <c r="AO456" s="103">
        <v>7.3848000000000003</v>
      </c>
      <c r="AP456" s="103">
        <v>2.1341000000000001</v>
      </c>
      <c r="AQ456" s="103">
        <v>2.1341000000000001</v>
      </c>
      <c r="AR456" s="103">
        <v>2.6840999999999999</v>
      </c>
      <c r="AS456" s="103">
        <v>22.918399999999998</v>
      </c>
      <c r="AT456" s="103">
        <v>21.7517</v>
      </c>
      <c r="AU456" s="103">
        <v>22.085799999999999</v>
      </c>
      <c r="AV456" s="103">
        <v>23.085799999999999</v>
      </c>
      <c r="AW456" s="103">
        <v>23.085799999999999</v>
      </c>
      <c r="AX456" s="103">
        <v>23.085799999999999</v>
      </c>
      <c r="AY456" s="103">
        <v>0</v>
      </c>
      <c r="AZ456" s="103">
        <v>0</v>
      </c>
      <c r="BA456" s="103">
        <v>0</v>
      </c>
      <c r="BB456" s="103">
        <v>1.0525</v>
      </c>
      <c r="BC456" s="103">
        <v>1.0525</v>
      </c>
      <c r="BD456" s="103">
        <v>0</v>
      </c>
      <c r="BE456" s="103">
        <v>6.9199999999999998E-2</v>
      </c>
      <c r="BF456" s="103">
        <v>4.2999000000000001</v>
      </c>
      <c r="BG456" s="103">
        <v>14.030799999999999</v>
      </c>
      <c r="BH456" s="103">
        <v>17.0808</v>
      </c>
      <c r="BI456" s="103">
        <v>11.9308</v>
      </c>
      <c r="BJ456" s="103">
        <v>15.030799999999999</v>
      </c>
      <c r="BK456" s="5">
        <v>16.095700000000001</v>
      </c>
      <c r="BL456" s="5">
        <v>25.9773</v>
      </c>
      <c r="BM456" s="5">
        <v>22.227399999999999</v>
      </c>
      <c r="BN456" s="5">
        <v>20.276599999999998</v>
      </c>
      <c r="BO456" s="5">
        <v>0</v>
      </c>
      <c r="BP456" s="5">
        <v>0</v>
      </c>
      <c r="BQ456" s="5">
        <v>0</v>
      </c>
      <c r="BR456" s="5">
        <v>0</v>
      </c>
      <c r="BS456" s="5">
        <v>17.7257</v>
      </c>
      <c r="BT456" s="5">
        <v>21.025700000000001</v>
      </c>
      <c r="BU456" s="5">
        <v>15.3924</v>
      </c>
      <c r="BV456" s="5"/>
      <c r="BW456" s="5"/>
      <c r="BX456" s="5"/>
      <c r="BY456" s="5"/>
      <c r="BZ456" s="5"/>
      <c r="CA456" s="5"/>
      <c r="CB456" s="105" t="s">
        <v>14</v>
      </c>
      <c r="CC456" s="106">
        <f t="shared" si="126"/>
        <v>45.225499999999997</v>
      </c>
      <c r="CD456" s="93">
        <f t="shared" si="127"/>
        <v>0.60229999999999995</v>
      </c>
      <c r="CE456" s="107">
        <f t="shared" si="128"/>
        <v>6.9199999999999998E-2</v>
      </c>
      <c r="CF456" s="16">
        <f t="shared" si="129"/>
        <v>15.3924</v>
      </c>
    </row>
    <row r="457" spans="1:85" ht="14.5" x14ac:dyDescent="0.35">
      <c r="A457" s="91" t="s">
        <v>895</v>
      </c>
      <c r="B457" s="91" t="s">
        <v>896</v>
      </c>
      <c r="C457" s="91">
        <v>153</v>
      </c>
      <c r="D457" s="91">
        <v>1307</v>
      </c>
      <c r="E457" s="91" t="str">
        <f t="shared" si="125"/>
        <v>OPERADOR EMPILHADEIRA1307153</v>
      </c>
      <c r="F457" s="91" t="s">
        <v>982</v>
      </c>
      <c r="G457" s="91" t="s">
        <v>336</v>
      </c>
      <c r="H457" s="91" t="s">
        <v>1065</v>
      </c>
      <c r="I457" s="91" t="s">
        <v>880</v>
      </c>
      <c r="J457" s="91" t="s">
        <v>1134</v>
      </c>
      <c r="K457" s="102" t="s">
        <v>1423</v>
      </c>
      <c r="L457" s="103">
        <v>0</v>
      </c>
      <c r="M457" s="104">
        <v>0.14760000000000001</v>
      </c>
      <c r="N457" s="103">
        <v>1.796</v>
      </c>
      <c r="O457" s="103">
        <v>5.1928000000000001</v>
      </c>
      <c r="P457" s="103">
        <v>5.4428000000000001</v>
      </c>
      <c r="Q457" s="103">
        <v>5.5926999999999998</v>
      </c>
      <c r="R457" s="103">
        <v>5.8433999999999999</v>
      </c>
      <c r="S457" s="103">
        <v>5.8433999999999999</v>
      </c>
      <c r="T457" s="103">
        <v>0.25</v>
      </c>
      <c r="U457" s="103">
        <v>1.6157999999999999</v>
      </c>
      <c r="V457" s="103">
        <v>1.6157999999999999</v>
      </c>
      <c r="W457" s="103">
        <v>0.88170000000000004</v>
      </c>
      <c r="X457" s="103">
        <v>3.9822000000000002</v>
      </c>
      <c r="Y457" s="103">
        <v>3.9822000000000002</v>
      </c>
      <c r="Z457" s="103">
        <v>6.7302999999999997</v>
      </c>
      <c r="AA457" s="103">
        <v>6.9476000000000004</v>
      </c>
      <c r="AB457" s="103">
        <v>6.1292999999999997</v>
      </c>
      <c r="AC457" s="103">
        <v>7.8277000000000001</v>
      </c>
      <c r="AD457" s="103">
        <v>6.4451000000000001</v>
      </c>
      <c r="AE457" s="103">
        <v>0</v>
      </c>
      <c r="AF457" s="103">
        <v>0</v>
      </c>
      <c r="AG457" s="103">
        <v>0</v>
      </c>
      <c r="AH457" s="103">
        <v>0</v>
      </c>
      <c r="AI457" s="103">
        <v>0</v>
      </c>
      <c r="AJ457" s="103">
        <v>0</v>
      </c>
      <c r="AK457" s="103">
        <v>0</v>
      </c>
      <c r="AL457" s="103">
        <v>0.68169999999999997</v>
      </c>
      <c r="AM457" s="103">
        <v>0.77929999999999999</v>
      </c>
      <c r="AN457" s="103">
        <v>1.0459000000000001</v>
      </c>
      <c r="AO457" s="103">
        <v>1.7753000000000001</v>
      </c>
      <c r="AP457" s="103">
        <v>2.1577000000000002</v>
      </c>
      <c r="AQ457" s="103">
        <v>2.1577000000000002</v>
      </c>
      <c r="AR457" s="103">
        <v>3.19</v>
      </c>
      <c r="AS457" s="103">
        <v>0.65810000000000002</v>
      </c>
      <c r="AT457" s="103">
        <v>1.1237999999999999</v>
      </c>
      <c r="AU457" s="103">
        <v>0.83979999999999999</v>
      </c>
      <c r="AV457" s="103">
        <v>1.0057</v>
      </c>
      <c r="AW457" s="103">
        <v>0.37080000000000002</v>
      </c>
      <c r="AX457" s="103">
        <v>1.1866000000000001</v>
      </c>
      <c r="AY457" s="103">
        <v>0</v>
      </c>
      <c r="AZ457" s="103">
        <v>0</v>
      </c>
      <c r="BA457" s="103">
        <v>0</v>
      </c>
      <c r="BB457" s="103">
        <v>0</v>
      </c>
      <c r="BC457" s="103">
        <v>0</v>
      </c>
      <c r="BD457" s="103">
        <v>0</v>
      </c>
      <c r="BE457" s="103">
        <v>0</v>
      </c>
      <c r="BF457" s="103">
        <v>4.9200000000000001E-2</v>
      </c>
      <c r="BG457" s="103">
        <v>0.89690000000000003</v>
      </c>
      <c r="BH457" s="103">
        <v>0.77949999999999997</v>
      </c>
      <c r="BI457" s="103">
        <v>1.0136000000000001</v>
      </c>
      <c r="BJ457" s="103">
        <v>2.1303000000000001</v>
      </c>
      <c r="BK457" s="5">
        <v>0.81359999999999999</v>
      </c>
      <c r="BL457" s="5">
        <v>0</v>
      </c>
      <c r="BM457" s="5">
        <v>0</v>
      </c>
      <c r="BN457" s="5">
        <v>0</v>
      </c>
      <c r="BO457" s="5">
        <v>0</v>
      </c>
      <c r="BP457" s="5">
        <v>0.19919999999999999</v>
      </c>
      <c r="BQ457" s="5">
        <v>0.29920000000000002</v>
      </c>
      <c r="BR457" s="5">
        <v>0.71430000000000005</v>
      </c>
      <c r="BS457" s="5">
        <v>0.1802</v>
      </c>
      <c r="BT457" s="5">
        <v>0.51349999999999996</v>
      </c>
      <c r="BU457" s="5">
        <v>0.69679999999999997</v>
      </c>
      <c r="BV457" s="5"/>
      <c r="BW457" s="5"/>
      <c r="BX457" s="5"/>
      <c r="BY457" s="5"/>
      <c r="BZ457" s="5"/>
      <c r="CA457" s="5"/>
      <c r="CB457" s="105" t="s">
        <v>14</v>
      </c>
      <c r="CC457" s="106">
        <f t="shared" si="126"/>
        <v>5.8433999999999999</v>
      </c>
      <c r="CD457" s="93">
        <f t="shared" si="127"/>
        <v>0</v>
      </c>
      <c r="CE457" s="107">
        <f t="shared" si="128"/>
        <v>0</v>
      </c>
      <c r="CF457" s="16">
        <f t="shared" si="129"/>
        <v>0.69679999999999997</v>
      </c>
    </row>
    <row r="458" spans="1:85" ht="14.5" x14ac:dyDescent="0.35">
      <c r="A458" s="91" t="s">
        <v>219</v>
      </c>
      <c r="B458" s="91" t="s">
        <v>220</v>
      </c>
      <c r="C458" s="91">
        <v>568</v>
      </c>
      <c r="D458" s="91">
        <v>3507</v>
      </c>
      <c r="E458" s="91" t="str">
        <f t="shared" si="125"/>
        <v>SUPERVISOR DISTRIBUICAO E FROTAS B3507568</v>
      </c>
      <c r="F458" s="91" t="s">
        <v>981</v>
      </c>
      <c r="G458" s="91" t="s">
        <v>50</v>
      </c>
      <c r="H458" s="91" t="s">
        <v>1065</v>
      </c>
      <c r="I458" s="91" t="s">
        <v>61</v>
      </c>
      <c r="J458" s="91" t="s">
        <v>1133</v>
      </c>
      <c r="K458" s="102" t="s">
        <v>53</v>
      </c>
      <c r="L458" s="103">
        <v>0</v>
      </c>
      <c r="M458" s="104">
        <v>1.8037000000000001</v>
      </c>
      <c r="N458" s="103">
        <v>0</v>
      </c>
      <c r="O458" s="103">
        <v>0</v>
      </c>
      <c r="P458" s="103">
        <v>0</v>
      </c>
      <c r="Q458" s="103">
        <v>0</v>
      </c>
      <c r="R458" s="103">
        <v>0</v>
      </c>
      <c r="S458" s="103">
        <v>0</v>
      </c>
      <c r="T458" s="103">
        <v>0</v>
      </c>
      <c r="U458" s="103">
        <v>0</v>
      </c>
      <c r="V458" s="103">
        <v>0.66669999999999996</v>
      </c>
      <c r="W458" s="103">
        <v>4.165</v>
      </c>
      <c r="X458" s="103">
        <v>6.3951000000000002</v>
      </c>
      <c r="Y458" s="103">
        <v>6.3951000000000002</v>
      </c>
      <c r="Z458" s="103">
        <v>9.3289000000000009</v>
      </c>
      <c r="AA458" s="103">
        <v>15.642200000000001</v>
      </c>
      <c r="AB458" s="103">
        <v>19.3413</v>
      </c>
      <c r="AC458" s="103">
        <v>23.940300000000001</v>
      </c>
      <c r="AD458" s="103">
        <v>26.556100000000001</v>
      </c>
      <c r="AE458" s="103">
        <v>19.921900000000001</v>
      </c>
      <c r="AF458" s="103">
        <v>2.1053000000000002</v>
      </c>
      <c r="AG458" s="103">
        <v>0.622</v>
      </c>
      <c r="AH458" s="103">
        <v>0.622</v>
      </c>
      <c r="AI458" s="103">
        <v>0.622</v>
      </c>
      <c r="AJ458" s="103">
        <v>0</v>
      </c>
      <c r="AK458" s="103">
        <v>0</v>
      </c>
      <c r="AL458" s="103">
        <v>2.5840000000000001</v>
      </c>
      <c r="AM458" s="103">
        <v>8.2824000000000009</v>
      </c>
      <c r="AN458" s="103">
        <v>10.1165</v>
      </c>
      <c r="AO458" s="103">
        <v>6.0505000000000004</v>
      </c>
      <c r="AP458" s="103">
        <v>3.6671999999999998</v>
      </c>
      <c r="AQ458" s="103">
        <v>2.1671999999999998</v>
      </c>
      <c r="AR458" s="103">
        <v>3.7338</v>
      </c>
      <c r="AS458" s="103">
        <v>4.6829000000000001</v>
      </c>
      <c r="AT458" s="103">
        <v>5.5989000000000004</v>
      </c>
      <c r="AU458" s="103">
        <v>4.1482000000000001</v>
      </c>
      <c r="AV458" s="103">
        <v>1.3142</v>
      </c>
      <c r="AW458" s="103">
        <v>1.5815999999999999</v>
      </c>
      <c r="AX458" s="103">
        <v>1.9164000000000001</v>
      </c>
      <c r="AY458" s="103">
        <v>5.2321999999999997</v>
      </c>
      <c r="AZ458" s="103">
        <v>5.2321999999999997</v>
      </c>
      <c r="BA458" s="103">
        <v>5.3987999999999996</v>
      </c>
      <c r="BB458" s="103">
        <v>4.4488000000000003</v>
      </c>
      <c r="BC458" s="103">
        <v>4.4488000000000003</v>
      </c>
      <c r="BD458" s="103">
        <v>3.0647000000000002</v>
      </c>
      <c r="BE458" s="103">
        <v>0</v>
      </c>
      <c r="BF458" s="103">
        <v>0</v>
      </c>
      <c r="BG458" s="103">
        <v>0</v>
      </c>
      <c r="BH458" s="103">
        <v>0</v>
      </c>
      <c r="BI458" s="103">
        <v>0</v>
      </c>
      <c r="BJ458" s="103">
        <v>0</v>
      </c>
      <c r="BK458" s="5">
        <v>0</v>
      </c>
      <c r="BL458" s="5">
        <v>0</v>
      </c>
      <c r="BM458" s="5">
        <v>0</v>
      </c>
      <c r="BN458" s="5">
        <v>2.6869000000000001</v>
      </c>
      <c r="BO458" s="5">
        <v>4.8868</v>
      </c>
      <c r="BP458" s="5">
        <v>5.9852999999999996</v>
      </c>
      <c r="BQ458" s="5">
        <v>3.3012000000000001</v>
      </c>
      <c r="BR458" s="5">
        <v>5.0011999999999999</v>
      </c>
      <c r="BS458" s="5">
        <v>0</v>
      </c>
      <c r="BT458" s="5">
        <v>0</v>
      </c>
      <c r="BU458" s="5">
        <v>0</v>
      </c>
      <c r="BV458" s="5"/>
      <c r="BW458" s="5"/>
      <c r="BX458" s="5"/>
      <c r="BY458" s="5"/>
      <c r="BZ458" s="5"/>
      <c r="CA458" s="5"/>
      <c r="CB458" s="105" t="s">
        <v>14</v>
      </c>
      <c r="CC458" s="106">
        <f t="shared" si="126"/>
        <v>0</v>
      </c>
      <c r="CD458" s="93">
        <f t="shared" si="127"/>
        <v>0</v>
      </c>
      <c r="CE458" s="107">
        <f t="shared" si="128"/>
        <v>0</v>
      </c>
      <c r="CF458" s="16">
        <f t="shared" si="129"/>
        <v>0</v>
      </c>
    </row>
    <row r="459" spans="1:85" ht="14.5" x14ac:dyDescent="0.35">
      <c r="A459" s="91" t="s">
        <v>508</v>
      </c>
      <c r="B459" s="91" t="s">
        <v>479</v>
      </c>
      <c r="C459" s="91">
        <v>405</v>
      </c>
      <c r="D459" s="91">
        <v>4506</v>
      </c>
      <c r="E459" s="91" t="str">
        <f t="shared" si="125"/>
        <v>AJUDANTE EXPEDICAO AGENCIA4506405</v>
      </c>
      <c r="F459" s="91" t="s">
        <v>982</v>
      </c>
      <c r="G459" s="91" t="s">
        <v>43</v>
      </c>
      <c r="H459" s="91" t="s">
        <v>1065</v>
      </c>
      <c r="I459" s="91" t="s">
        <v>184</v>
      </c>
      <c r="J459" s="91" t="s">
        <v>1134</v>
      </c>
      <c r="K459" s="102" t="s">
        <v>487</v>
      </c>
      <c r="L459" s="104">
        <v>13.4139</v>
      </c>
      <c r="M459" s="104">
        <v>12.331300000000001</v>
      </c>
      <c r="N459" s="104">
        <v>1.4987999999999999</v>
      </c>
      <c r="O459" s="103">
        <v>0.48370000000000002</v>
      </c>
      <c r="P459" s="103">
        <v>0.23449999999999999</v>
      </c>
      <c r="Q459" s="103">
        <v>0</v>
      </c>
      <c r="R459" s="103">
        <v>0</v>
      </c>
      <c r="S459" s="103">
        <v>0</v>
      </c>
      <c r="T459" s="103">
        <v>0.63339999999999996</v>
      </c>
      <c r="U459" s="103">
        <v>0</v>
      </c>
      <c r="V459" s="103">
        <v>0.3009</v>
      </c>
      <c r="W459" s="103">
        <v>0</v>
      </c>
      <c r="X459" s="103">
        <v>0.20330000000000001</v>
      </c>
      <c r="Y459" s="103">
        <v>0.20330000000000001</v>
      </c>
      <c r="Z459" s="103">
        <v>0.40479999999999999</v>
      </c>
      <c r="AA459" s="103">
        <v>2.2707000000000002</v>
      </c>
      <c r="AB459" s="103">
        <v>1.8381000000000001</v>
      </c>
      <c r="AC459" s="103">
        <v>3.1533000000000002</v>
      </c>
      <c r="AD459" s="103">
        <v>6.1524000000000001</v>
      </c>
      <c r="AE459" s="103">
        <v>7.8000999999999996</v>
      </c>
      <c r="AF459" s="103">
        <v>6.7652999999999999</v>
      </c>
      <c r="AG459" s="103">
        <v>6.6494</v>
      </c>
      <c r="AH459" s="103">
        <v>5.4835000000000003</v>
      </c>
      <c r="AI459" s="103">
        <v>6.1334999999999997</v>
      </c>
      <c r="AJ459" s="103">
        <v>3.0508999999999999</v>
      </c>
      <c r="AK459" s="103">
        <v>3.0508999999999999</v>
      </c>
      <c r="AL459" s="103">
        <v>0</v>
      </c>
      <c r="AM459" s="103">
        <v>0</v>
      </c>
      <c r="AN459" s="103">
        <v>0.66979999999999995</v>
      </c>
      <c r="AO459" s="103">
        <v>1.7683</v>
      </c>
      <c r="AP459" s="103">
        <v>6.5799999999999997E-2</v>
      </c>
      <c r="AQ459" s="103">
        <v>2.1815000000000002</v>
      </c>
      <c r="AR459" s="103">
        <v>5.3964999999999996</v>
      </c>
      <c r="AS459" s="103">
        <v>5.3964999999999996</v>
      </c>
      <c r="AT459" s="103">
        <v>5.3964999999999996</v>
      </c>
      <c r="AU459" s="103">
        <v>5.3639999999999999</v>
      </c>
      <c r="AV459" s="103">
        <v>5.3639999999999999</v>
      </c>
      <c r="AW459" s="103">
        <v>5.3639999999999999</v>
      </c>
      <c r="AX459" s="103">
        <v>0.5625</v>
      </c>
      <c r="AY459" s="103">
        <v>5.2784000000000004</v>
      </c>
      <c r="AZ459" s="103">
        <v>5.9101999999999997</v>
      </c>
      <c r="BA459" s="103">
        <v>6.1269</v>
      </c>
      <c r="BB459" s="103">
        <v>6.1269</v>
      </c>
      <c r="BC459" s="103">
        <v>7.0769000000000002</v>
      </c>
      <c r="BD459" s="103">
        <v>9.4610000000000003</v>
      </c>
      <c r="BE459" s="103">
        <v>9.7110000000000003</v>
      </c>
      <c r="BF459" s="103">
        <v>5.3818000000000001</v>
      </c>
      <c r="BG459" s="103">
        <v>0</v>
      </c>
      <c r="BH459" s="103">
        <v>0.51739999999999997</v>
      </c>
      <c r="BI459" s="103">
        <v>9.1332000000000004</v>
      </c>
      <c r="BJ459" s="103">
        <v>2.7681</v>
      </c>
      <c r="BK459" s="5">
        <v>3.1665999999999999</v>
      </c>
      <c r="BL459" s="5">
        <v>2.2484000000000002</v>
      </c>
      <c r="BM459" s="5">
        <v>0.78249999999999997</v>
      </c>
      <c r="BN459" s="5">
        <v>0.3165</v>
      </c>
      <c r="BO459" s="5">
        <v>1.7504999999999999</v>
      </c>
      <c r="BP459" s="5">
        <v>5.2664</v>
      </c>
      <c r="BQ459" s="5">
        <v>5.6989999999999998</v>
      </c>
      <c r="BR459" s="5">
        <v>6.3663999999999996</v>
      </c>
      <c r="BS459" s="5">
        <v>7.3163999999999998</v>
      </c>
      <c r="BT459" s="5">
        <v>7.4831000000000003</v>
      </c>
      <c r="BU459" s="5">
        <v>9.4664999999999999</v>
      </c>
      <c r="BV459" s="5"/>
      <c r="BW459" s="5"/>
      <c r="BX459" s="5"/>
      <c r="BY459" s="5"/>
      <c r="BZ459" s="5"/>
      <c r="CA459" s="5"/>
      <c r="CB459" s="105" t="s">
        <v>14</v>
      </c>
      <c r="CC459" s="106">
        <f t="shared" si="126"/>
        <v>0</v>
      </c>
      <c r="CD459" s="93">
        <f t="shared" si="127"/>
        <v>3.0508999999999999</v>
      </c>
      <c r="CE459" s="107">
        <f t="shared" si="128"/>
        <v>9.7110000000000003</v>
      </c>
      <c r="CF459" s="16">
        <f t="shared" si="129"/>
        <v>9.4664999999999999</v>
      </c>
    </row>
    <row r="460" spans="1:85" ht="14.5" x14ac:dyDescent="0.35">
      <c r="A460" s="91" t="s">
        <v>929</v>
      </c>
      <c r="B460" s="91" t="s">
        <v>872</v>
      </c>
      <c r="C460" s="91">
        <v>405</v>
      </c>
      <c r="D460" s="91">
        <v>1310</v>
      </c>
      <c r="E460" s="91" t="str">
        <f t="shared" si="125"/>
        <v>AJUDANTE EXPEDICAO1310405</v>
      </c>
      <c r="F460" s="91" t="s">
        <v>982</v>
      </c>
      <c r="G460" s="91" t="s">
        <v>58</v>
      </c>
      <c r="H460" s="91" t="s">
        <v>1065</v>
      </c>
      <c r="I460" s="91" t="s">
        <v>891</v>
      </c>
      <c r="J460" s="91" t="s">
        <v>1134</v>
      </c>
      <c r="K460" s="102" t="s">
        <v>470</v>
      </c>
      <c r="L460" s="104">
        <v>5.1637000000000004</v>
      </c>
      <c r="M460" s="104">
        <v>5.1637000000000004</v>
      </c>
      <c r="N460" s="104">
        <v>5.1637000000000004</v>
      </c>
      <c r="O460" s="103">
        <v>5.1637000000000004</v>
      </c>
      <c r="P460" s="103">
        <v>4.8803999999999998</v>
      </c>
      <c r="Q460" s="103">
        <v>3.2827000000000002</v>
      </c>
      <c r="R460" s="103">
        <v>3.2827000000000002</v>
      </c>
      <c r="S460" s="103">
        <v>3.2827000000000002</v>
      </c>
      <c r="T460" s="103">
        <v>0.39989999999999998</v>
      </c>
      <c r="U460" s="103">
        <v>0</v>
      </c>
      <c r="V460" s="103">
        <v>0</v>
      </c>
      <c r="W460" s="103">
        <v>3.1173999999999999</v>
      </c>
      <c r="X460" s="103">
        <v>3.5331999999999999</v>
      </c>
      <c r="Y460" s="103">
        <v>3.5331999999999999</v>
      </c>
      <c r="Z460" s="103">
        <v>9.0829000000000004</v>
      </c>
      <c r="AA460" s="103">
        <v>8.3163</v>
      </c>
      <c r="AB460" s="103">
        <v>4.0518999999999998</v>
      </c>
      <c r="AC460" s="103">
        <v>2.1526000000000001</v>
      </c>
      <c r="AD460" s="103">
        <v>1.8359000000000001</v>
      </c>
      <c r="AE460" s="103">
        <v>0.63439999999999996</v>
      </c>
      <c r="AF460" s="103">
        <v>2.1343999999999999</v>
      </c>
      <c r="AG460" s="103">
        <v>2.1343999999999999</v>
      </c>
      <c r="AH460" s="103">
        <v>2.1343999999999999</v>
      </c>
      <c r="AI460" s="103">
        <v>2.1343999999999999</v>
      </c>
      <c r="AJ460" s="103">
        <v>21.400300000000001</v>
      </c>
      <c r="AK460" s="103">
        <v>21.400300000000001</v>
      </c>
      <c r="AL460" s="103">
        <v>0</v>
      </c>
      <c r="AM460" s="103">
        <v>0.2</v>
      </c>
      <c r="AN460" s="103">
        <v>0.16669999999999999</v>
      </c>
      <c r="AO460" s="103">
        <v>2.3311000000000002</v>
      </c>
      <c r="AP460" s="103">
        <v>2.1303000000000001</v>
      </c>
      <c r="AQ460" s="103">
        <v>2.2136</v>
      </c>
      <c r="AR460" s="103">
        <v>2.1953999999999998</v>
      </c>
      <c r="AS460" s="103">
        <v>0</v>
      </c>
      <c r="AT460" s="103">
        <v>0</v>
      </c>
      <c r="AU460" s="103">
        <v>0</v>
      </c>
      <c r="AV460" s="103">
        <v>0</v>
      </c>
      <c r="AW460" s="103">
        <v>0</v>
      </c>
      <c r="AX460" s="103">
        <v>0</v>
      </c>
      <c r="AY460" s="103">
        <v>0</v>
      </c>
      <c r="AZ460" s="103">
        <v>0</v>
      </c>
      <c r="BA460" s="103">
        <v>0</v>
      </c>
      <c r="BB460" s="103">
        <v>0</v>
      </c>
      <c r="BC460" s="103">
        <v>0</v>
      </c>
      <c r="BD460" s="103">
        <v>0</v>
      </c>
      <c r="BE460" s="103">
        <v>0</v>
      </c>
      <c r="BF460" s="103">
        <v>0</v>
      </c>
      <c r="BG460" s="103">
        <v>0</v>
      </c>
      <c r="BH460" s="103">
        <v>0</v>
      </c>
      <c r="BI460" s="103">
        <v>0</v>
      </c>
      <c r="BJ460" s="103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/>
      <c r="BW460" s="5"/>
      <c r="BX460" s="5"/>
      <c r="BY460" s="5"/>
      <c r="BZ460" s="5"/>
      <c r="CA460" s="5"/>
      <c r="CB460" s="105" t="s">
        <v>14</v>
      </c>
      <c r="CC460" s="106">
        <f t="shared" si="126"/>
        <v>3.2827000000000002</v>
      </c>
      <c r="CD460" s="93">
        <f t="shared" si="127"/>
        <v>21.400300000000001</v>
      </c>
      <c r="CE460" s="107">
        <f t="shared" si="128"/>
        <v>0</v>
      </c>
      <c r="CF460" s="16">
        <f t="shared" si="129"/>
        <v>0</v>
      </c>
    </row>
    <row r="461" spans="1:85" ht="14.5" x14ac:dyDescent="0.35">
      <c r="A461" s="91" t="s">
        <v>947</v>
      </c>
      <c r="B461" s="91" t="s">
        <v>872</v>
      </c>
      <c r="C461" s="91">
        <v>405</v>
      </c>
      <c r="D461" s="91">
        <v>1310</v>
      </c>
      <c r="E461" s="91" t="str">
        <f t="shared" si="125"/>
        <v>AJUDANTE EXPEDICAO1310405</v>
      </c>
      <c r="F461" s="91" t="s">
        <v>982</v>
      </c>
      <c r="G461" s="91" t="s">
        <v>58</v>
      </c>
      <c r="H461" s="91" t="s">
        <v>1065</v>
      </c>
      <c r="I461" s="91" t="s">
        <v>891</v>
      </c>
      <c r="J461" s="91" t="s">
        <v>1134</v>
      </c>
      <c r="K461" s="102" t="s">
        <v>470</v>
      </c>
      <c r="L461" s="103">
        <v>0</v>
      </c>
      <c r="M461" s="104">
        <v>0</v>
      </c>
      <c r="N461" s="103">
        <v>0</v>
      </c>
      <c r="O461" s="103">
        <v>0</v>
      </c>
      <c r="P461" s="103">
        <v>0</v>
      </c>
      <c r="Q461" s="103">
        <v>0</v>
      </c>
      <c r="R461" s="103">
        <v>0</v>
      </c>
      <c r="S461" s="103">
        <v>0</v>
      </c>
      <c r="T461" s="103">
        <v>0</v>
      </c>
      <c r="U461" s="103">
        <v>0</v>
      </c>
      <c r="V461" s="103">
        <v>0</v>
      </c>
      <c r="W461" s="103">
        <v>0</v>
      </c>
      <c r="X461" s="103">
        <v>1.4981</v>
      </c>
      <c r="Y461" s="103">
        <v>1.4981</v>
      </c>
      <c r="Z461" s="103">
        <v>3.3311999999999999</v>
      </c>
      <c r="AA461" s="103">
        <v>1.8468</v>
      </c>
      <c r="AB461" s="103">
        <v>0.4466</v>
      </c>
      <c r="AC461" s="103">
        <v>1.2108000000000001</v>
      </c>
      <c r="AD461" s="103">
        <v>0</v>
      </c>
      <c r="AE461" s="103">
        <v>0</v>
      </c>
      <c r="AF461" s="103">
        <v>0</v>
      </c>
      <c r="AG461" s="103">
        <v>0</v>
      </c>
      <c r="AH461" s="103">
        <v>0</v>
      </c>
      <c r="AI461" s="103">
        <v>0</v>
      </c>
      <c r="AJ461" s="103">
        <v>0</v>
      </c>
      <c r="AK461" s="103">
        <v>0</v>
      </c>
      <c r="AL461" s="103">
        <v>1.0824</v>
      </c>
      <c r="AM461" s="103">
        <v>1.8647</v>
      </c>
      <c r="AN461" s="103">
        <v>0.93030000000000002</v>
      </c>
      <c r="AO461" s="103">
        <v>3.2118000000000002</v>
      </c>
      <c r="AP461" s="103">
        <v>1.9101999999999999</v>
      </c>
      <c r="AQ461" s="103">
        <v>2.3767999999999998</v>
      </c>
      <c r="AR461" s="103">
        <v>2.2082000000000002</v>
      </c>
      <c r="AS461" s="103">
        <v>0</v>
      </c>
      <c r="AT461" s="103">
        <v>0</v>
      </c>
      <c r="AU461" s="103">
        <v>0</v>
      </c>
      <c r="AV461" s="103">
        <v>1.2401</v>
      </c>
      <c r="AW461" s="103">
        <v>4.8875000000000002</v>
      </c>
      <c r="AX461" s="103">
        <v>8.7690999999999999</v>
      </c>
      <c r="AY461" s="103">
        <v>10.4008</v>
      </c>
      <c r="AZ461" s="103">
        <v>3.2507999999999999</v>
      </c>
      <c r="BA461" s="103">
        <v>3.3841000000000001</v>
      </c>
      <c r="BB461" s="103">
        <v>3.7174</v>
      </c>
      <c r="BC461" s="103">
        <v>4.1173999999999999</v>
      </c>
      <c r="BD461" s="103">
        <v>3.9007000000000001</v>
      </c>
      <c r="BE461" s="103">
        <v>4.1340000000000003</v>
      </c>
      <c r="BF461" s="103">
        <v>0</v>
      </c>
      <c r="BG461" s="103">
        <v>0</v>
      </c>
      <c r="BH461" s="103">
        <v>0</v>
      </c>
      <c r="BI461" s="103">
        <v>0</v>
      </c>
      <c r="BJ461" s="103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1.3492</v>
      </c>
      <c r="BQ461" s="5">
        <v>0.33179999999999998</v>
      </c>
      <c r="BR461" s="5">
        <v>1.4984</v>
      </c>
      <c r="BS461" s="5">
        <v>0</v>
      </c>
      <c r="BT461" s="5">
        <v>1.5324</v>
      </c>
      <c r="BU461" s="5">
        <v>0.76500000000000001</v>
      </c>
      <c r="BV461" s="5"/>
      <c r="BW461" s="5"/>
      <c r="BX461" s="5"/>
      <c r="BY461" s="5"/>
      <c r="BZ461" s="5"/>
      <c r="CA461" s="5"/>
      <c r="CB461" s="105" t="s">
        <v>14</v>
      </c>
      <c r="CC461" s="106">
        <f t="shared" si="126"/>
        <v>0</v>
      </c>
      <c r="CD461" s="93">
        <f t="shared" si="127"/>
        <v>0</v>
      </c>
      <c r="CE461" s="107">
        <f t="shared" si="128"/>
        <v>4.1340000000000003</v>
      </c>
      <c r="CF461" s="16">
        <f t="shared" si="129"/>
        <v>0.76500000000000001</v>
      </c>
    </row>
    <row r="462" spans="1:85" ht="14.5" x14ac:dyDescent="0.35">
      <c r="A462" s="91" t="s">
        <v>625</v>
      </c>
      <c r="B462" s="91" t="s">
        <v>479</v>
      </c>
      <c r="C462" s="91">
        <v>405</v>
      </c>
      <c r="D462" s="91">
        <v>3506</v>
      </c>
      <c r="E462" s="91" t="str">
        <f t="shared" si="125"/>
        <v>AJUDANTE EXPEDICAO AGENCIA3506405</v>
      </c>
      <c r="F462" s="91" t="s">
        <v>982</v>
      </c>
      <c r="G462" s="91" t="s">
        <v>43</v>
      </c>
      <c r="H462" s="91" t="s">
        <v>1065</v>
      </c>
      <c r="I462" s="91" t="s">
        <v>107</v>
      </c>
      <c r="J462" s="91" t="s">
        <v>1134</v>
      </c>
      <c r="K462" s="102" t="s">
        <v>487</v>
      </c>
      <c r="L462" s="104">
        <v>30.203199999999999</v>
      </c>
      <c r="M462" s="104">
        <v>26.154699999999998</v>
      </c>
      <c r="N462" s="104">
        <v>29.069099999999999</v>
      </c>
      <c r="O462" s="103">
        <v>27.335799999999999</v>
      </c>
      <c r="P462" s="103">
        <v>25.3032</v>
      </c>
      <c r="Q462" s="103">
        <v>21.136500000000002</v>
      </c>
      <c r="R462" s="103">
        <v>19.4373</v>
      </c>
      <c r="S462" s="103">
        <v>19.4373</v>
      </c>
      <c r="T462" s="103">
        <v>0</v>
      </c>
      <c r="U462" s="103">
        <v>0</v>
      </c>
      <c r="V462" s="103">
        <v>0</v>
      </c>
      <c r="W462" s="103">
        <v>0</v>
      </c>
      <c r="X462" s="103">
        <v>0</v>
      </c>
      <c r="Y462" s="103">
        <v>0</v>
      </c>
      <c r="Z462" s="103">
        <v>0</v>
      </c>
      <c r="AA462" s="103">
        <v>0</v>
      </c>
      <c r="AB462" s="103">
        <v>0</v>
      </c>
      <c r="AC462" s="103">
        <v>0</v>
      </c>
      <c r="AD462" s="103">
        <v>0</v>
      </c>
      <c r="AE462" s="103">
        <v>0</v>
      </c>
      <c r="AF462" s="103">
        <v>0</v>
      </c>
      <c r="AG462" s="103">
        <v>0</v>
      </c>
      <c r="AH462" s="103">
        <v>0</v>
      </c>
      <c r="AI462" s="103">
        <v>0</v>
      </c>
      <c r="AJ462" s="103">
        <v>0</v>
      </c>
      <c r="AK462" s="103">
        <v>0</v>
      </c>
      <c r="AL462" s="103">
        <v>0.71560000000000001</v>
      </c>
      <c r="AM462" s="103">
        <v>2.0314000000000001</v>
      </c>
      <c r="AN462" s="103">
        <v>2.8456999999999999</v>
      </c>
      <c r="AO462" s="103">
        <v>5.3274999999999997</v>
      </c>
      <c r="AP462" s="103">
        <v>6.2266000000000004</v>
      </c>
      <c r="AQ462" s="103">
        <v>2.4106999999999998</v>
      </c>
      <c r="AR462" s="103">
        <v>6.5932000000000004</v>
      </c>
      <c r="AS462" s="103">
        <v>7.5757000000000003</v>
      </c>
      <c r="AT462" s="103">
        <v>8.6431000000000004</v>
      </c>
      <c r="AU462" s="103">
        <v>2.6917</v>
      </c>
      <c r="AV462" s="103">
        <v>0.6925</v>
      </c>
      <c r="AW462" s="103">
        <v>2.8576000000000001</v>
      </c>
      <c r="AX462" s="103">
        <v>6.7234999999999996</v>
      </c>
      <c r="AY462" s="103">
        <v>5.7908999999999997</v>
      </c>
      <c r="AZ462" s="103">
        <v>5.7908999999999997</v>
      </c>
      <c r="BA462" s="103">
        <v>5.2249999999999996</v>
      </c>
      <c r="BB462" s="103">
        <v>5.5590999999999999</v>
      </c>
      <c r="BC462" s="103">
        <v>5.1917</v>
      </c>
      <c r="BD462" s="103">
        <v>5.2076000000000002</v>
      </c>
      <c r="BE462" s="103">
        <v>5.2076000000000002</v>
      </c>
      <c r="BF462" s="103">
        <v>0</v>
      </c>
      <c r="BG462" s="103">
        <v>0</v>
      </c>
      <c r="BH462" s="103">
        <v>0</v>
      </c>
      <c r="BI462" s="103">
        <v>0</v>
      </c>
      <c r="BJ462" s="103">
        <v>0</v>
      </c>
      <c r="BK462" s="5">
        <v>5.5332999999999997</v>
      </c>
      <c r="BL462" s="5">
        <v>10.050000000000001</v>
      </c>
      <c r="BM462" s="5">
        <v>17.781099999999999</v>
      </c>
      <c r="BN462" s="5">
        <v>18.714400000000001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/>
      <c r="BW462" s="5"/>
      <c r="BX462" s="5"/>
      <c r="BY462" s="5"/>
      <c r="BZ462" s="5"/>
      <c r="CA462" s="5"/>
      <c r="CB462" s="105" t="s">
        <v>14</v>
      </c>
      <c r="CC462" s="106">
        <f t="shared" si="126"/>
        <v>19.4373</v>
      </c>
      <c r="CD462" s="93">
        <f t="shared" si="127"/>
        <v>0</v>
      </c>
      <c r="CE462" s="107">
        <f t="shared" si="128"/>
        <v>5.2076000000000002</v>
      </c>
      <c r="CF462" s="16">
        <f t="shared" si="129"/>
        <v>0</v>
      </c>
    </row>
    <row r="463" spans="1:85" ht="14.5" x14ac:dyDescent="0.35">
      <c r="A463" s="91" t="s">
        <v>94</v>
      </c>
      <c r="B463" s="91" t="s">
        <v>46</v>
      </c>
      <c r="C463" s="91">
        <v>568</v>
      </c>
      <c r="D463" s="91">
        <v>3503</v>
      </c>
      <c r="E463" s="91" t="str">
        <f t="shared" si="125"/>
        <v>MOTORISTA ENTREGADOR3503568</v>
      </c>
      <c r="F463" s="91" t="s">
        <v>982</v>
      </c>
      <c r="G463" s="91" t="s">
        <v>33</v>
      </c>
      <c r="H463" s="91" t="s">
        <v>34</v>
      </c>
      <c r="I463" s="91" t="s">
        <v>35</v>
      </c>
      <c r="J463" s="91" t="s">
        <v>1133</v>
      </c>
      <c r="K463" s="102" t="s">
        <v>1063</v>
      </c>
      <c r="L463" s="103">
        <v>0</v>
      </c>
      <c r="M463" s="104">
        <v>36.418700000000001</v>
      </c>
      <c r="N463" s="103">
        <v>0</v>
      </c>
      <c r="O463" s="103">
        <v>12.332700000000001</v>
      </c>
      <c r="P463" s="103">
        <v>4.9993999999999996</v>
      </c>
      <c r="Q463" s="103">
        <v>8.3002000000000002</v>
      </c>
      <c r="R463" s="103">
        <v>11.583500000000001</v>
      </c>
      <c r="S463" s="103">
        <v>11.583500000000001</v>
      </c>
      <c r="T463" s="103">
        <v>15.5342</v>
      </c>
      <c r="U463" s="103">
        <v>16.452400000000001</v>
      </c>
      <c r="V463" s="103">
        <v>15.069100000000001</v>
      </c>
      <c r="W463" s="103">
        <v>8.7531999999999996</v>
      </c>
      <c r="X463" s="103">
        <v>11.0047</v>
      </c>
      <c r="Y463" s="103">
        <v>11.0047</v>
      </c>
      <c r="Z463" s="103">
        <v>19.287299999999998</v>
      </c>
      <c r="AA463" s="103">
        <v>27.972200000000001</v>
      </c>
      <c r="AB463" s="103">
        <v>34.087899999999998</v>
      </c>
      <c r="AC463" s="103">
        <v>41.222700000000003</v>
      </c>
      <c r="AD463" s="103">
        <v>5.3333000000000004</v>
      </c>
      <c r="AE463" s="103">
        <v>12.268000000000001</v>
      </c>
      <c r="AF463" s="103">
        <v>7.6029</v>
      </c>
      <c r="AG463" s="103">
        <v>7.6029</v>
      </c>
      <c r="AH463" s="103">
        <v>14.802099999999999</v>
      </c>
      <c r="AI463" s="103">
        <v>7.4687999999999999</v>
      </c>
      <c r="AJ463" s="103">
        <v>10.4521</v>
      </c>
      <c r="AK463" s="103">
        <v>10.4521</v>
      </c>
      <c r="AL463" s="103">
        <v>15.8346</v>
      </c>
      <c r="AM463" s="103">
        <v>19.519400000000001</v>
      </c>
      <c r="AN463" s="103">
        <v>16.303599999999999</v>
      </c>
      <c r="AO463" s="103">
        <v>9.7385000000000002</v>
      </c>
      <c r="AP463" s="103">
        <v>2.4211</v>
      </c>
      <c r="AQ463" s="103">
        <v>2.4211</v>
      </c>
      <c r="AR463" s="103">
        <v>2.4211</v>
      </c>
      <c r="AS463" s="103">
        <v>2.6036000000000001</v>
      </c>
      <c r="AT463" s="103">
        <v>7.2861000000000002</v>
      </c>
      <c r="AU463" s="103">
        <v>7.4861000000000004</v>
      </c>
      <c r="AV463" s="103">
        <v>0</v>
      </c>
      <c r="AW463" s="103">
        <v>0</v>
      </c>
      <c r="AX463" s="103">
        <v>0.64849999999999997</v>
      </c>
      <c r="AY463" s="103">
        <v>0</v>
      </c>
      <c r="AZ463" s="103">
        <v>0</v>
      </c>
      <c r="BA463" s="103">
        <v>0.58640000000000003</v>
      </c>
      <c r="BB463" s="103">
        <v>2.0196999999999998</v>
      </c>
      <c r="BC463" s="103">
        <v>2.6522999999999999</v>
      </c>
      <c r="BD463" s="103">
        <v>2.8704999999999998</v>
      </c>
      <c r="BE463" s="103">
        <v>3.9689999999999999</v>
      </c>
      <c r="BF463" s="103">
        <v>2.9357000000000002</v>
      </c>
      <c r="BG463" s="103">
        <v>5.1356000000000002</v>
      </c>
      <c r="BH463" s="103">
        <v>9.6530000000000005</v>
      </c>
      <c r="BI463" s="103">
        <v>13.568199999999999</v>
      </c>
      <c r="BJ463" s="103">
        <v>14.601599999999999</v>
      </c>
      <c r="BK463" s="5">
        <v>18.236499999999999</v>
      </c>
      <c r="BL463" s="5">
        <v>19.970600000000001</v>
      </c>
      <c r="BM463" s="5">
        <v>22.5032</v>
      </c>
      <c r="BN463" s="5">
        <v>27.885000000000002</v>
      </c>
      <c r="BO463" s="5">
        <v>24.900200000000002</v>
      </c>
      <c r="BP463" s="5">
        <v>1.6</v>
      </c>
      <c r="BQ463" s="5">
        <v>3.0333000000000001</v>
      </c>
      <c r="BR463" s="5">
        <v>3.6333000000000002</v>
      </c>
      <c r="BS463" s="5">
        <v>6.0324999999999998</v>
      </c>
      <c r="BT463" s="5">
        <v>0</v>
      </c>
      <c r="BU463" s="5">
        <v>0.3826</v>
      </c>
      <c r="BV463" s="5"/>
      <c r="BW463" s="5"/>
      <c r="BX463" s="5"/>
      <c r="BY463" s="5"/>
      <c r="BZ463" s="5"/>
      <c r="CA463" s="5"/>
      <c r="CB463" s="105" t="s">
        <v>14</v>
      </c>
      <c r="CC463" s="15">
        <f>M463</f>
        <v>36.418700000000001</v>
      </c>
      <c r="CD463" s="16">
        <f>AC463</f>
        <v>41.222700000000003</v>
      </c>
      <c r="CE463" s="133">
        <f>AV463</f>
        <v>0</v>
      </c>
      <c r="CF463" s="16">
        <f>BO463</f>
        <v>24.900200000000002</v>
      </c>
      <c r="CG463" s="93">
        <f>BU463</f>
        <v>0.3826</v>
      </c>
    </row>
    <row r="464" spans="1:85" ht="14.5" x14ac:dyDescent="0.35">
      <c r="A464" s="91" t="s">
        <v>400</v>
      </c>
      <c r="B464" s="91" t="s">
        <v>49</v>
      </c>
      <c r="C464" s="91">
        <v>599</v>
      </c>
      <c r="D464" s="91">
        <v>3518</v>
      </c>
      <c r="E464" s="91" t="str">
        <f t="shared" si="125"/>
        <v>MOTORISTA ENTREGADOR ABASTECEDOR3518599</v>
      </c>
      <c r="F464" s="91" t="s">
        <v>982</v>
      </c>
      <c r="G464" s="91" t="s">
        <v>43</v>
      </c>
      <c r="H464" s="91" t="s">
        <v>51</v>
      </c>
      <c r="I464" s="91" t="s">
        <v>172</v>
      </c>
      <c r="J464" s="91" t="s">
        <v>1133</v>
      </c>
      <c r="K464" s="102" t="s">
        <v>1425</v>
      </c>
      <c r="L464" s="103">
        <v>0</v>
      </c>
      <c r="M464" s="104">
        <v>31.8277</v>
      </c>
      <c r="N464" s="103">
        <v>0</v>
      </c>
      <c r="O464" s="103">
        <v>42.608600000000003</v>
      </c>
      <c r="P464" s="103">
        <v>44.624499999999998</v>
      </c>
      <c r="Q464" s="103">
        <v>47.874499999999998</v>
      </c>
      <c r="R464" s="103">
        <v>48.475299999999997</v>
      </c>
      <c r="S464" s="103">
        <v>48.475299999999997</v>
      </c>
      <c r="T464" s="103">
        <v>5.0799999999999998E-2</v>
      </c>
      <c r="U464" s="103">
        <v>2.6334</v>
      </c>
      <c r="V464" s="103">
        <v>3.3658999999999999</v>
      </c>
      <c r="W464" s="103">
        <v>3.6812</v>
      </c>
      <c r="X464" s="103">
        <v>12.579599999999999</v>
      </c>
      <c r="Y464" s="103">
        <v>12.579599999999999</v>
      </c>
      <c r="Z464" s="103">
        <v>18.8629</v>
      </c>
      <c r="AA464" s="103">
        <v>6.6614000000000004</v>
      </c>
      <c r="AB464" s="103">
        <v>13.2765</v>
      </c>
      <c r="AC464" s="103">
        <v>21.873999999999999</v>
      </c>
      <c r="AD464" s="103">
        <v>28.6877</v>
      </c>
      <c r="AE464" s="103">
        <v>35.5366</v>
      </c>
      <c r="AF464" s="103">
        <v>35.5366</v>
      </c>
      <c r="AG464" s="103">
        <v>35.5366</v>
      </c>
      <c r="AH464" s="103">
        <v>35.5366</v>
      </c>
      <c r="AI464" s="103">
        <v>35.5366</v>
      </c>
      <c r="AJ464" s="103">
        <v>35.5366</v>
      </c>
      <c r="AK464" s="103">
        <v>35.5366</v>
      </c>
      <c r="AL464" s="103">
        <v>0</v>
      </c>
      <c r="AM464" s="103">
        <v>0</v>
      </c>
      <c r="AN464" s="103">
        <v>0</v>
      </c>
      <c r="AO464" s="103">
        <v>0</v>
      </c>
      <c r="AP464" s="103">
        <v>0</v>
      </c>
      <c r="AQ464" s="103">
        <v>0</v>
      </c>
      <c r="AR464" s="103">
        <v>0</v>
      </c>
      <c r="AS464" s="103">
        <v>0</v>
      </c>
      <c r="AT464" s="103">
        <v>0</v>
      </c>
      <c r="AU464" s="103">
        <v>0</v>
      </c>
      <c r="AV464" s="103">
        <v>0</v>
      </c>
      <c r="AW464" s="103">
        <v>0</v>
      </c>
      <c r="AX464" s="103">
        <v>0</v>
      </c>
      <c r="AY464" s="103">
        <v>0</v>
      </c>
      <c r="AZ464" s="103">
        <v>0</v>
      </c>
      <c r="BA464" s="103">
        <v>0</v>
      </c>
      <c r="BB464" s="103">
        <v>0</v>
      </c>
      <c r="BC464" s="103">
        <v>0</v>
      </c>
      <c r="BD464" s="103">
        <v>0</v>
      </c>
      <c r="BE464" s="103">
        <v>0</v>
      </c>
      <c r="BF464" s="103">
        <v>0</v>
      </c>
      <c r="BG464" s="103">
        <v>0</v>
      </c>
      <c r="BH464" s="103">
        <v>0</v>
      </c>
      <c r="BI464" s="103">
        <v>0</v>
      </c>
      <c r="BJ464" s="103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/>
      <c r="BW464" s="5"/>
      <c r="BX464" s="5"/>
      <c r="BY464" s="5"/>
      <c r="BZ464" s="5"/>
      <c r="CA464" s="5"/>
      <c r="CB464" s="105" t="s">
        <v>14</v>
      </c>
      <c r="CC464" s="106">
        <f>S464</f>
        <v>48.475299999999997</v>
      </c>
      <c r="CD464" s="93">
        <f>AK464</f>
        <v>35.5366</v>
      </c>
      <c r="CE464" s="107">
        <f>BE464</f>
        <v>0</v>
      </c>
      <c r="CF464" s="16">
        <f t="shared" ref="CF464:CF468" si="130">BU464</f>
        <v>0</v>
      </c>
    </row>
    <row r="465" spans="1:85" ht="14.5" x14ac:dyDescent="0.35">
      <c r="A465" s="91" t="s">
        <v>1053</v>
      </c>
      <c r="B465" s="91" t="s">
        <v>466</v>
      </c>
      <c r="C465" s="91">
        <v>405</v>
      </c>
      <c r="D465" s="91">
        <v>4990</v>
      </c>
      <c r="E465" s="91" t="str">
        <f t="shared" si="125"/>
        <v>ANALISTA CADASTRO PL4990405</v>
      </c>
      <c r="F465" s="91" t="s">
        <v>980</v>
      </c>
      <c r="G465" s="91" t="s">
        <v>12</v>
      </c>
      <c r="H465" s="91" t="s">
        <v>1065</v>
      </c>
      <c r="I465" s="91" t="s">
        <v>30</v>
      </c>
      <c r="J465" s="91" t="s">
        <v>1133</v>
      </c>
      <c r="K465" s="102" t="s">
        <v>460</v>
      </c>
      <c r="L465" s="103">
        <v>0</v>
      </c>
      <c r="M465" s="103">
        <v>0</v>
      </c>
      <c r="N465" s="103">
        <v>0</v>
      </c>
      <c r="O465" s="103">
        <v>0</v>
      </c>
      <c r="P465" s="103">
        <v>0</v>
      </c>
      <c r="Q465" s="103">
        <v>0</v>
      </c>
      <c r="R465" s="103">
        <v>0</v>
      </c>
      <c r="S465" s="103">
        <v>0</v>
      </c>
      <c r="T465" s="103">
        <v>0</v>
      </c>
      <c r="U465" s="103">
        <v>0</v>
      </c>
      <c r="V465" s="103">
        <v>0</v>
      </c>
      <c r="W465" s="103">
        <v>0</v>
      </c>
      <c r="X465" s="103">
        <v>0</v>
      </c>
      <c r="Y465" s="103">
        <v>0</v>
      </c>
      <c r="Z465" s="103">
        <v>0</v>
      </c>
      <c r="AA465" s="103">
        <v>0</v>
      </c>
      <c r="AB465" s="103">
        <v>0</v>
      </c>
      <c r="AC465" s="103">
        <v>0</v>
      </c>
      <c r="AD465" s="103">
        <v>1.5900000000000001E-2</v>
      </c>
      <c r="AE465" s="103">
        <v>0.23180000000000001</v>
      </c>
      <c r="AF465" s="103">
        <v>0.1318</v>
      </c>
      <c r="AG465" s="103">
        <v>0.1318</v>
      </c>
      <c r="AH465" s="103">
        <v>8.1799999999999998E-2</v>
      </c>
      <c r="AI465" s="103">
        <v>8.1799999999999998E-2</v>
      </c>
      <c r="AJ465" s="103">
        <v>8.1799999999999998E-2</v>
      </c>
      <c r="AK465" s="103">
        <v>8.1799999999999998E-2</v>
      </c>
      <c r="AL465" s="103">
        <v>0</v>
      </c>
      <c r="AM465" s="103">
        <v>0</v>
      </c>
      <c r="AN465" s="103">
        <v>0</v>
      </c>
      <c r="AO465" s="103">
        <v>0</v>
      </c>
      <c r="AP465" s="103">
        <v>2.6326000000000001</v>
      </c>
      <c r="AQ465" s="103">
        <v>2.6326000000000001</v>
      </c>
      <c r="AR465" s="103">
        <v>1.0492999999999999</v>
      </c>
      <c r="AS465" s="103">
        <v>1.0492999999999999</v>
      </c>
      <c r="AT465" s="103">
        <v>0</v>
      </c>
      <c r="AU465" s="103">
        <v>0</v>
      </c>
      <c r="AV465" s="103">
        <v>0</v>
      </c>
      <c r="AW465" s="103">
        <v>0</v>
      </c>
      <c r="AX465" s="103">
        <v>0</v>
      </c>
      <c r="AY465" s="103">
        <v>0</v>
      </c>
      <c r="AZ465" s="103">
        <v>0</v>
      </c>
      <c r="BA465" s="103">
        <v>0</v>
      </c>
      <c r="BB465" s="103">
        <v>0</v>
      </c>
      <c r="BC465" s="103">
        <v>0</v>
      </c>
      <c r="BD465" s="103">
        <v>0</v>
      </c>
      <c r="BE465" s="103">
        <v>0</v>
      </c>
      <c r="BF465" s="103">
        <v>0</v>
      </c>
      <c r="BG465" s="103">
        <v>0</v>
      </c>
      <c r="BH465" s="103">
        <v>0</v>
      </c>
      <c r="BI465" s="103">
        <v>0</v>
      </c>
      <c r="BJ465" s="103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/>
      <c r="BW465" s="5"/>
      <c r="BX465" s="5"/>
      <c r="BY465" s="5"/>
      <c r="BZ465" s="5"/>
      <c r="CA465" s="5"/>
      <c r="CB465" s="105" t="s">
        <v>14</v>
      </c>
      <c r="CC465" s="106">
        <f>S465</f>
        <v>0</v>
      </c>
      <c r="CD465" s="93">
        <f>AK465</f>
        <v>8.1799999999999998E-2</v>
      </c>
      <c r="CE465" s="107">
        <f>BE465</f>
        <v>0</v>
      </c>
      <c r="CF465" s="16">
        <f t="shared" si="130"/>
        <v>0</v>
      </c>
    </row>
    <row r="466" spans="1:85" ht="14.5" x14ac:dyDescent="0.35">
      <c r="A466" s="91" t="s">
        <v>910</v>
      </c>
      <c r="B466" s="91" t="s">
        <v>482</v>
      </c>
      <c r="C466" s="91">
        <v>405</v>
      </c>
      <c r="D466" s="91">
        <v>1301</v>
      </c>
      <c r="E466" s="91" t="str">
        <f t="shared" si="125"/>
        <v>SUPERVISOR EXPEDICAO B1301405</v>
      </c>
      <c r="F466" s="91" t="s">
        <v>981</v>
      </c>
      <c r="G466" s="91" t="s">
        <v>43</v>
      </c>
      <c r="H466" s="91" t="s">
        <v>1065</v>
      </c>
      <c r="I466" s="91" t="s">
        <v>450</v>
      </c>
      <c r="J466" s="91" t="s">
        <v>1134</v>
      </c>
      <c r="K466" s="102" t="s">
        <v>470</v>
      </c>
      <c r="L466" s="104">
        <v>5.2073999999999998</v>
      </c>
      <c r="M466" s="104">
        <v>1.9924999999999999</v>
      </c>
      <c r="N466" s="104">
        <v>11.9551</v>
      </c>
      <c r="O466" s="103">
        <v>12.5718</v>
      </c>
      <c r="P466" s="103">
        <v>15.6884</v>
      </c>
      <c r="Q466" s="103">
        <v>15.639200000000001</v>
      </c>
      <c r="R466" s="103">
        <v>4.9058000000000002</v>
      </c>
      <c r="S466" s="103">
        <v>4.9058000000000002</v>
      </c>
      <c r="T466" s="103">
        <v>1.4515</v>
      </c>
      <c r="U466" s="103">
        <v>3.4015</v>
      </c>
      <c r="V466" s="103">
        <v>3.8174000000000001</v>
      </c>
      <c r="W466" s="103">
        <v>8.2173999999999996</v>
      </c>
      <c r="X466" s="103">
        <v>7.5136000000000003</v>
      </c>
      <c r="Y466" s="103">
        <v>7.5136000000000003</v>
      </c>
      <c r="Z466" s="103">
        <v>11.895300000000001</v>
      </c>
      <c r="AA466" s="103">
        <v>5.7634999999999996</v>
      </c>
      <c r="AB466" s="103">
        <v>11.5625</v>
      </c>
      <c r="AC466" s="103">
        <v>19.842600000000001</v>
      </c>
      <c r="AD466" s="103">
        <v>32.642600000000002</v>
      </c>
      <c r="AE466" s="103">
        <v>29.924299999999999</v>
      </c>
      <c r="AF466" s="103">
        <v>8.4901999999999997</v>
      </c>
      <c r="AG466" s="103">
        <v>9.7234999999999996</v>
      </c>
      <c r="AH466" s="103">
        <v>11.439399999999999</v>
      </c>
      <c r="AI466" s="103">
        <v>13.421900000000001</v>
      </c>
      <c r="AJ466" s="103">
        <v>4.2718999999999996</v>
      </c>
      <c r="AK466" s="103">
        <v>4.2718999999999996</v>
      </c>
      <c r="AL466" s="103">
        <v>5.8491999999999997</v>
      </c>
      <c r="AM466" s="103">
        <v>5.8155999999999999</v>
      </c>
      <c r="AN466" s="103">
        <v>11.68</v>
      </c>
      <c r="AO466" s="103">
        <v>13.4459</v>
      </c>
      <c r="AP466" s="103">
        <v>2.6760999999999999</v>
      </c>
      <c r="AQ466" s="103">
        <v>2.6760999999999999</v>
      </c>
      <c r="AR466" s="103">
        <v>5.5419999999999998</v>
      </c>
      <c r="AS466" s="103">
        <v>5.9699</v>
      </c>
      <c r="AT466" s="103">
        <v>7.4024999999999999</v>
      </c>
      <c r="AU466" s="103">
        <v>8.9517000000000007</v>
      </c>
      <c r="AV466" s="103">
        <v>9.2850000000000001</v>
      </c>
      <c r="AW466" s="103">
        <v>11.982699999999999</v>
      </c>
      <c r="AX466" s="103">
        <v>13.7826</v>
      </c>
      <c r="AY466" s="103">
        <v>8.3818999999999999</v>
      </c>
      <c r="AZ466" s="103">
        <v>8.3818999999999999</v>
      </c>
      <c r="BA466" s="103">
        <v>1.2485999999999999</v>
      </c>
      <c r="BB466" s="103">
        <v>1.2485999999999999</v>
      </c>
      <c r="BC466" s="103">
        <v>1.2485999999999999</v>
      </c>
      <c r="BD466" s="103">
        <v>1.5820000000000001</v>
      </c>
      <c r="BE466" s="103">
        <v>1.5479000000000001</v>
      </c>
      <c r="BF466" s="103">
        <v>1.431</v>
      </c>
      <c r="BG466" s="103">
        <v>1.6969000000000001</v>
      </c>
      <c r="BH466" s="103">
        <v>0</v>
      </c>
      <c r="BI466" s="103">
        <v>0</v>
      </c>
      <c r="BJ466" s="103">
        <v>0</v>
      </c>
      <c r="BK466" s="5">
        <v>0</v>
      </c>
      <c r="BL466" s="5">
        <v>5.48</v>
      </c>
      <c r="BM466" s="5">
        <v>6.2649999999999997</v>
      </c>
      <c r="BN466" s="5">
        <v>5.9641999999999999</v>
      </c>
      <c r="BO466" s="5">
        <v>5.915</v>
      </c>
      <c r="BP466" s="5">
        <v>10.9968</v>
      </c>
      <c r="BQ466" s="5">
        <v>12.6294</v>
      </c>
      <c r="BR466" s="5">
        <v>14.6127</v>
      </c>
      <c r="BS466" s="5">
        <v>17.762</v>
      </c>
      <c r="BT466" s="5">
        <v>18.1294</v>
      </c>
      <c r="BU466" s="5">
        <v>0.79690000000000005</v>
      </c>
      <c r="BV466" s="5"/>
      <c r="BW466" s="5"/>
      <c r="BX466" s="5"/>
      <c r="BY466" s="5"/>
      <c r="BZ466" s="5"/>
      <c r="CA466" s="5"/>
      <c r="CB466" s="105" t="s">
        <v>14</v>
      </c>
      <c r="CC466" s="106">
        <f>S466</f>
        <v>4.9058000000000002</v>
      </c>
      <c r="CD466" s="93">
        <f>AK466</f>
        <v>4.2718999999999996</v>
      </c>
      <c r="CE466" s="107">
        <f>BE466</f>
        <v>1.5479000000000001</v>
      </c>
      <c r="CF466" s="16">
        <f t="shared" si="130"/>
        <v>0.79690000000000005</v>
      </c>
    </row>
    <row r="467" spans="1:85" ht="14.5" x14ac:dyDescent="0.35">
      <c r="A467" s="91" t="s">
        <v>821</v>
      </c>
      <c r="B467" s="91" t="s">
        <v>32</v>
      </c>
      <c r="C467" s="91">
        <v>568</v>
      </c>
      <c r="D467" s="91">
        <v>4990</v>
      </c>
      <c r="E467" s="91" t="str">
        <f t="shared" si="125"/>
        <v>COORDENADOR DISTRIBUICAO E FROTAS4990568</v>
      </c>
      <c r="F467" s="91" t="s">
        <v>981</v>
      </c>
      <c r="G467" s="91" t="s">
        <v>12</v>
      </c>
      <c r="H467" s="91" t="s">
        <v>1065</v>
      </c>
      <c r="I467" s="91" t="s">
        <v>30</v>
      </c>
      <c r="J467" s="91" t="s">
        <v>1133</v>
      </c>
      <c r="K467" s="102" t="s">
        <v>451</v>
      </c>
      <c r="L467" s="104">
        <v>21.078600000000002</v>
      </c>
      <c r="M467" s="104">
        <v>18.895299999999999</v>
      </c>
      <c r="N467" s="104">
        <v>16.763500000000001</v>
      </c>
      <c r="O467" s="103">
        <v>0.38090000000000002</v>
      </c>
      <c r="P467" s="103">
        <v>0.38090000000000002</v>
      </c>
      <c r="Q467" s="103">
        <v>0.38090000000000002</v>
      </c>
      <c r="R467" s="103">
        <v>0.38090000000000002</v>
      </c>
      <c r="S467" s="103">
        <v>0.38090000000000002</v>
      </c>
      <c r="T467" s="103">
        <v>0</v>
      </c>
      <c r="U467" s="103">
        <v>0</v>
      </c>
      <c r="V467" s="103">
        <v>0</v>
      </c>
      <c r="W467" s="103">
        <v>0</v>
      </c>
      <c r="X467" s="103">
        <v>2.9651000000000001</v>
      </c>
      <c r="Y467" s="103">
        <v>2.9651000000000001</v>
      </c>
      <c r="Z467" s="103">
        <v>6.9644000000000004</v>
      </c>
      <c r="AA467" s="103">
        <v>6.9470000000000001</v>
      </c>
      <c r="AB467" s="103">
        <v>9.0128000000000004</v>
      </c>
      <c r="AC467" s="103">
        <v>10.9651</v>
      </c>
      <c r="AD467" s="103">
        <v>3.4150999999999998</v>
      </c>
      <c r="AE467" s="103">
        <v>6.1673999999999998</v>
      </c>
      <c r="AF467" s="103">
        <v>9.2340999999999998</v>
      </c>
      <c r="AG467" s="103">
        <v>9.2340999999999998</v>
      </c>
      <c r="AH467" s="103">
        <v>8.8841000000000001</v>
      </c>
      <c r="AI467" s="103">
        <v>8.8841000000000001</v>
      </c>
      <c r="AJ467" s="103">
        <v>0</v>
      </c>
      <c r="AK467" s="103">
        <v>0</v>
      </c>
      <c r="AL467" s="103">
        <v>0</v>
      </c>
      <c r="AM467" s="103">
        <v>0</v>
      </c>
      <c r="AN467" s="103">
        <v>0</v>
      </c>
      <c r="AO467" s="103">
        <v>0.79779999999999995</v>
      </c>
      <c r="AP467" s="103">
        <v>2.7637</v>
      </c>
      <c r="AQ467" s="103">
        <v>2.7637</v>
      </c>
      <c r="AR467" s="103">
        <v>2.7637</v>
      </c>
      <c r="AS467" s="103">
        <v>2.7637</v>
      </c>
      <c r="AT467" s="103">
        <v>0</v>
      </c>
      <c r="AU467" s="103">
        <v>0</v>
      </c>
      <c r="AV467" s="103">
        <v>0</v>
      </c>
      <c r="AW467" s="103">
        <v>6.59E-2</v>
      </c>
      <c r="AX467" s="103">
        <v>1.365</v>
      </c>
      <c r="AY467" s="103">
        <v>2.2134</v>
      </c>
      <c r="AZ467" s="103">
        <v>2.2134</v>
      </c>
      <c r="BA467" s="103">
        <v>4.8451000000000004</v>
      </c>
      <c r="BB467" s="103">
        <v>4.8451000000000004</v>
      </c>
      <c r="BC467" s="103">
        <v>5.7784000000000004</v>
      </c>
      <c r="BD467" s="103">
        <v>1.7625</v>
      </c>
      <c r="BE467" s="103">
        <v>0</v>
      </c>
      <c r="BF467" s="103">
        <v>0.71519999999999995</v>
      </c>
      <c r="BG467" s="103">
        <v>0</v>
      </c>
      <c r="BH467" s="103">
        <v>0</v>
      </c>
      <c r="BI467" s="103">
        <v>0</v>
      </c>
      <c r="BJ467" s="103">
        <v>0.73109999999999997</v>
      </c>
      <c r="BK467" s="5">
        <v>3.6818</v>
      </c>
      <c r="BL467" s="5">
        <v>11.3302</v>
      </c>
      <c r="BM467" s="5">
        <v>15.1953</v>
      </c>
      <c r="BN467" s="5">
        <v>19.0778</v>
      </c>
      <c r="BO467" s="5">
        <v>21.5444</v>
      </c>
      <c r="BP467" s="5">
        <v>19.377700000000001</v>
      </c>
      <c r="BQ467" s="5">
        <v>19.576899999999998</v>
      </c>
      <c r="BR467" s="5">
        <v>22.308700000000002</v>
      </c>
      <c r="BS467" s="5">
        <v>24.240500000000001</v>
      </c>
      <c r="BT467" s="5">
        <v>24.240500000000001</v>
      </c>
      <c r="BU467" s="5">
        <v>16.742100000000001</v>
      </c>
      <c r="BV467" s="5"/>
      <c r="BW467" s="5"/>
      <c r="BX467" s="5"/>
      <c r="BY467" s="5"/>
      <c r="BZ467" s="5"/>
      <c r="CA467" s="5"/>
      <c r="CB467" s="105" t="s">
        <v>14</v>
      </c>
      <c r="CC467" s="106">
        <f>S467</f>
        <v>0.38090000000000002</v>
      </c>
      <c r="CD467" s="93">
        <f>AK467</f>
        <v>0</v>
      </c>
      <c r="CE467" s="107">
        <f>BE467</f>
        <v>0</v>
      </c>
      <c r="CF467" s="16">
        <f t="shared" si="130"/>
        <v>16.742100000000001</v>
      </c>
    </row>
    <row r="468" spans="1:85" ht="14.5" x14ac:dyDescent="0.35">
      <c r="A468" s="91" t="s">
        <v>618</v>
      </c>
      <c r="B468" s="91" t="s">
        <v>479</v>
      </c>
      <c r="C468" s="91">
        <v>405</v>
      </c>
      <c r="D468" s="91">
        <v>3506</v>
      </c>
      <c r="E468" s="91" t="str">
        <f t="shared" si="125"/>
        <v>AJUDANTE EXPEDICAO AGENCIA3506405</v>
      </c>
      <c r="F468" s="91" t="s">
        <v>982</v>
      </c>
      <c r="G468" s="91" t="s">
        <v>43</v>
      </c>
      <c r="H468" s="91" t="s">
        <v>1065</v>
      </c>
      <c r="I468" s="91" t="s">
        <v>107</v>
      </c>
      <c r="J468" s="91" t="s">
        <v>1134</v>
      </c>
      <c r="K468" s="102" t="s">
        <v>487</v>
      </c>
      <c r="L468" s="104">
        <v>12.6609</v>
      </c>
      <c r="M468" s="104">
        <v>12.6609</v>
      </c>
      <c r="N468" s="104">
        <v>10.610900000000001</v>
      </c>
      <c r="O468" s="103">
        <v>10.195</v>
      </c>
      <c r="P468" s="103">
        <v>10.111700000000001</v>
      </c>
      <c r="Q468" s="103">
        <v>9.7124000000000006</v>
      </c>
      <c r="R468" s="103">
        <v>13.9457</v>
      </c>
      <c r="S468" s="103">
        <v>13.9457</v>
      </c>
      <c r="T468" s="103">
        <v>0</v>
      </c>
      <c r="U468" s="103">
        <v>0.41739999999999999</v>
      </c>
      <c r="V468" s="103">
        <v>0</v>
      </c>
      <c r="W468" s="103">
        <v>0.23549999999999999</v>
      </c>
      <c r="X468" s="103">
        <v>3.0194000000000001</v>
      </c>
      <c r="Y468" s="103">
        <v>3.0194000000000001</v>
      </c>
      <c r="Z468" s="103">
        <v>0</v>
      </c>
      <c r="AA468" s="103">
        <v>1.9997</v>
      </c>
      <c r="AB468" s="103">
        <v>4.3510999999999997</v>
      </c>
      <c r="AC468" s="103">
        <v>7.0003000000000002</v>
      </c>
      <c r="AD468" s="103">
        <v>8.1828000000000003</v>
      </c>
      <c r="AE468" s="103">
        <v>3.7161</v>
      </c>
      <c r="AF468" s="103">
        <v>6.8651999999999997</v>
      </c>
      <c r="AG468" s="103">
        <v>6.8651999999999997</v>
      </c>
      <c r="AH468" s="103">
        <v>8.7317999999999998</v>
      </c>
      <c r="AI468" s="103">
        <v>10.3477</v>
      </c>
      <c r="AJ468" s="103">
        <v>11.3802</v>
      </c>
      <c r="AK468" s="103">
        <v>11.3802</v>
      </c>
      <c r="AL468" s="103">
        <v>0.95</v>
      </c>
      <c r="AM468" s="103">
        <v>4.1505999999999998</v>
      </c>
      <c r="AN468" s="103">
        <v>0</v>
      </c>
      <c r="AO468" s="103">
        <v>3.2479</v>
      </c>
      <c r="AP468" s="103">
        <v>2.3797000000000001</v>
      </c>
      <c r="AQ468" s="103">
        <v>2.7970999999999999</v>
      </c>
      <c r="AR468" s="103">
        <v>0</v>
      </c>
      <c r="AS468" s="103">
        <v>2.1288</v>
      </c>
      <c r="AT468" s="103">
        <v>1.1614</v>
      </c>
      <c r="AU468" s="103">
        <v>1.4288000000000001</v>
      </c>
      <c r="AV468" s="103">
        <v>1.7621</v>
      </c>
      <c r="AW468" s="103">
        <v>2.2265000000000001</v>
      </c>
      <c r="AX468" s="103">
        <v>2.4765000000000001</v>
      </c>
      <c r="AY468" s="103">
        <v>3.6930999999999998</v>
      </c>
      <c r="AZ468" s="103">
        <v>3.8763999999999998</v>
      </c>
      <c r="BA468" s="103">
        <v>3.4605000000000001</v>
      </c>
      <c r="BB468" s="103">
        <v>3.0272000000000001</v>
      </c>
      <c r="BC468" s="103">
        <v>4.2938999999999998</v>
      </c>
      <c r="BD468" s="103">
        <v>3.7431999999999999</v>
      </c>
      <c r="BE468" s="103">
        <v>3.3439999999999999</v>
      </c>
      <c r="BF468" s="103">
        <v>0</v>
      </c>
      <c r="BG468" s="103">
        <v>1.5100000000000001E-2</v>
      </c>
      <c r="BH468" s="103">
        <v>0.3992</v>
      </c>
      <c r="BI468" s="103">
        <v>0</v>
      </c>
      <c r="BJ468" s="103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2.3443999999999998</v>
      </c>
      <c r="BR468" s="5">
        <v>3.9943</v>
      </c>
      <c r="BS468" s="5">
        <v>5.9600999999999997</v>
      </c>
      <c r="BT468" s="5">
        <v>6.0941999999999998</v>
      </c>
      <c r="BU468" s="5">
        <v>7.1947999999999999</v>
      </c>
      <c r="BV468" s="5"/>
      <c r="BW468" s="5"/>
      <c r="BX468" s="5"/>
      <c r="BY468" s="5"/>
      <c r="BZ468" s="5"/>
      <c r="CA468" s="5"/>
      <c r="CB468" s="105" t="s">
        <v>14</v>
      </c>
      <c r="CC468" s="106">
        <f>S468</f>
        <v>13.9457</v>
      </c>
      <c r="CD468" s="93">
        <f>AK468</f>
        <v>11.3802</v>
      </c>
      <c r="CE468" s="107">
        <f>BE468</f>
        <v>3.3439999999999999</v>
      </c>
      <c r="CF468" s="16">
        <f t="shared" si="130"/>
        <v>7.1947999999999999</v>
      </c>
    </row>
    <row r="469" spans="1:85" ht="14.5" x14ac:dyDescent="0.35">
      <c r="A469" s="91" t="s">
        <v>922</v>
      </c>
      <c r="B469" s="91" t="s">
        <v>907</v>
      </c>
      <c r="C469" s="91">
        <v>153</v>
      </c>
      <c r="D469" s="91">
        <v>1302</v>
      </c>
      <c r="E469" s="91" t="str">
        <f t="shared" si="125"/>
        <v>LIDER ALMOXARIFADO1302153</v>
      </c>
      <c r="F469" s="91" t="s">
        <v>982</v>
      </c>
      <c r="G469" s="91" t="s">
        <v>33</v>
      </c>
      <c r="H469" s="91" t="s">
        <v>1065</v>
      </c>
      <c r="I469" s="91" t="s">
        <v>868</v>
      </c>
      <c r="J469" s="91" t="s">
        <v>1134</v>
      </c>
      <c r="K469" s="102" t="s">
        <v>1423</v>
      </c>
      <c r="L469" s="104">
        <v>0</v>
      </c>
      <c r="M469" s="104">
        <v>20.629100000000001</v>
      </c>
      <c r="N469" s="104">
        <v>0</v>
      </c>
      <c r="O469" s="103">
        <v>0</v>
      </c>
      <c r="P469" s="103">
        <v>0</v>
      </c>
      <c r="Q469" s="103">
        <v>1.4006000000000001</v>
      </c>
      <c r="R469" s="103">
        <v>3.6680999999999999</v>
      </c>
      <c r="S469" s="103">
        <v>3.6680999999999999</v>
      </c>
      <c r="T469" s="103">
        <v>5.3840000000000003</v>
      </c>
      <c r="U469" s="103">
        <v>2.7332000000000001</v>
      </c>
      <c r="V469" s="103">
        <v>3.3332000000000002</v>
      </c>
      <c r="W469" s="103">
        <v>0</v>
      </c>
      <c r="X469" s="103">
        <v>0</v>
      </c>
      <c r="Y469" s="103">
        <v>0</v>
      </c>
      <c r="Z469" s="103">
        <v>0</v>
      </c>
      <c r="AA469" s="103">
        <v>0</v>
      </c>
      <c r="AB469" s="103">
        <v>0</v>
      </c>
      <c r="AC469" s="103">
        <v>0.76959999999999995</v>
      </c>
      <c r="AD469" s="103">
        <v>1.3151999999999999</v>
      </c>
      <c r="AE469" s="103">
        <v>2.6985999999999999</v>
      </c>
      <c r="AF469" s="103">
        <v>1.9668000000000001</v>
      </c>
      <c r="AG469" s="103">
        <v>1.9668000000000001</v>
      </c>
      <c r="AH469" s="103">
        <v>0</v>
      </c>
      <c r="AI469" s="103">
        <v>0</v>
      </c>
      <c r="AJ469" s="103">
        <v>0</v>
      </c>
      <c r="AK469" s="103">
        <v>0</v>
      </c>
      <c r="AL469" s="103">
        <v>3.1674000000000002</v>
      </c>
      <c r="AM469" s="103">
        <v>0</v>
      </c>
      <c r="AN469" s="103">
        <v>0</v>
      </c>
      <c r="AO469" s="103">
        <v>7.2800000000000004E-2</v>
      </c>
      <c r="AP469" s="103">
        <v>1.7402</v>
      </c>
      <c r="AQ469" s="103">
        <v>2.8235000000000001</v>
      </c>
      <c r="AR469" s="103">
        <v>2.306</v>
      </c>
      <c r="AS469" s="103">
        <v>7.6718999999999999</v>
      </c>
      <c r="AT469" s="103">
        <v>7.2051999999999996</v>
      </c>
      <c r="AU469" s="103">
        <v>0</v>
      </c>
      <c r="AV469" s="103">
        <v>0</v>
      </c>
      <c r="AW469" s="103">
        <v>0.80149999999999999</v>
      </c>
      <c r="AX469" s="103">
        <v>0</v>
      </c>
      <c r="AY469" s="103">
        <v>0</v>
      </c>
      <c r="AZ469" s="103">
        <v>0</v>
      </c>
      <c r="BA469" s="103">
        <v>0</v>
      </c>
      <c r="BB469" s="103">
        <v>0</v>
      </c>
      <c r="BC469" s="103">
        <v>0</v>
      </c>
      <c r="BD469" s="103">
        <v>0</v>
      </c>
      <c r="BE469" s="103">
        <v>0</v>
      </c>
      <c r="BF469" s="103">
        <v>0</v>
      </c>
      <c r="BG469" s="103">
        <v>0</v>
      </c>
      <c r="BH469" s="103">
        <v>0</v>
      </c>
      <c r="BI469" s="103">
        <v>0</v>
      </c>
      <c r="BJ469" s="103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0.16819999999999999</v>
      </c>
      <c r="BQ469" s="5">
        <v>0.16819999999999999</v>
      </c>
      <c r="BR469" s="5">
        <v>0</v>
      </c>
      <c r="BS469" s="5">
        <v>0</v>
      </c>
      <c r="BT469" s="5">
        <v>0</v>
      </c>
      <c r="BU469" s="5">
        <v>0</v>
      </c>
      <c r="BV469" s="5"/>
      <c r="BW469" s="5"/>
      <c r="BX469" s="5"/>
      <c r="BY469" s="5"/>
      <c r="BZ469" s="5"/>
      <c r="CA469" s="5"/>
      <c r="CB469" s="105" t="s">
        <v>14</v>
      </c>
      <c r="CC469" s="15">
        <f>M469</f>
        <v>20.629100000000001</v>
      </c>
      <c r="CD469" s="16">
        <f>AC469</f>
        <v>0.76959999999999995</v>
      </c>
      <c r="CE469" s="133">
        <f>AV469</f>
        <v>0</v>
      </c>
      <c r="CF469" s="16">
        <f>BO469</f>
        <v>0</v>
      </c>
      <c r="CG469" s="93">
        <f>BU469</f>
        <v>0</v>
      </c>
    </row>
    <row r="470" spans="1:85" ht="14.5" x14ac:dyDescent="0.35">
      <c r="A470" s="91" t="s">
        <v>890</v>
      </c>
      <c r="B470" s="91" t="s">
        <v>870</v>
      </c>
      <c r="C470" s="91">
        <v>153</v>
      </c>
      <c r="D470" s="91">
        <v>1310</v>
      </c>
      <c r="E470" s="91" t="str">
        <f t="shared" si="125"/>
        <v>ALMOXARIFE JR1310153</v>
      </c>
      <c r="F470" s="91" t="s">
        <v>982</v>
      </c>
      <c r="G470" s="91" t="s">
        <v>58</v>
      </c>
      <c r="H470" s="91" t="s">
        <v>1065</v>
      </c>
      <c r="I470" s="91" t="s">
        <v>891</v>
      </c>
      <c r="J470" s="91" t="s">
        <v>1134</v>
      </c>
      <c r="K470" s="102" t="s">
        <v>1423</v>
      </c>
      <c r="L470" s="104">
        <v>0</v>
      </c>
      <c r="M470" s="104">
        <v>3.6132</v>
      </c>
      <c r="N470" s="104">
        <v>2.2818999999999998</v>
      </c>
      <c r="O470" s="103">
        <v>2.2168000000000001</v>
      </c>
      <c r="P470" s="103">
        <v>1.1335</v>
      </c>
      <c r="Q470" s="103">
        <v>8.3500000000000005E-2</v>
      </c>
      <c r="R470" s="103">
        <v>0.29859999999999998</v>
      </c>
      <c r="S470" s="103">
        <v>0.29859999999999998</v>
      </c>
      <c r="T470" s="103">
        <v>0</v>
      </c>
      <c r="U470" s="103">
        <v>0.73329999999999995</v>
      </c>
      <c r="V470" s="103">
        <v>1.0666</v>
      </c>
      <c r="W470" s="103">
        <v>0.1331</v>
      </c>
      <c r="X470" s="103">
        <v>0.65049999999999997</v>
      </c>
      <c r="Y470" s="103">
        <v>0.65049999999999997</v>
      </c>
      <c r="Z470" s="103">
        <v>1.3352999999999999</v>
      </c>
      <c r="AA470" s="103">
        <v>1.5035000000000001</v>
      </c>
      <c r="AB470" s="103">
        <v>0.38679999999999998</v>
      </c>
      <c r="AC470" s="103">
        <v>0.81859999999999999</v>
      </c>
      <c r="AD470" s="103">
        <v>2.0017999999999998</v>
      </c>
      <c r="AE470" s="103">
        <v>2.8178000000000001</v>
      </c>
      <c r="AF470" s="103">
        <v>3.8504</v>
      </c>
      <c r="AG470" s="103">
        <v>3.9845000000000002</v>
      </c>
      <c r="AH470" s="103">
        <v>5.7845000000000004</v>
      </c>
      <c r="AI470" s="103">
        <v>5.6003999999999996</v>
      </c>
      <c r="AJ470" s="103">
        <v>0</v>
      </c>
      <c r="AK470" s="103">
        <v>0</v>
      </c>
      <c r="AL470" s="103">
        <v>1.2506999999999999</v>
      </c>
      <c r="AM470" s="103">
        <v>2.5127999999999999</v>
      </c>
      <c r="AN470" s="103">
        <v>2.6438000000000001</v>
      </c>
      <c r="AO470" s="103">
        <v>2.1778</v>
      </c>
      <c r="AP470" s="103">
        <v>2.8260999999999998</v>
      </c>
      <c r="AQ470" s="103">
        <v>2.8260999999999998</v>
      </c>
      <c r="AR470" s="103">
        <v>3.7252999999999998</v>
      </c>
      <c r="AS470" s="103">
        <v>0.87209999999999999</v>
      </c>
      <c r="AT470" s="103">
        <v>2.8203999999999998</v>
      </c>
      <c r="AU470" s="103">
        <v>2.5379999999999998</v>
      </c>
      <c r="AV470" s="103">
        <v>0.27210000000000001</v>
      </c>
      <c r="AW470" s="103">
        <v>2.0371999999999999</v>
      </c>
      <c r="AX470" s="103">
        <v>3.3029000000000002</v>
      </c>
      <c r="AY470" s="103">
        <v>3.8028</v>
      </c>
      <c r="AZ470" s="103">
        <v>3.0687000000000002</v>
      </c>
      <c r="BA470" s="103">
        <v>2.3527999999999998</v>
      </c>
      <c r="BB470" s="103">
        <v>2.7187000000000001</v>
      </c>
      <c r="BC470" s="103">
        <v>3.2187000000000001</v>
      </c>
      <c r="BD470" s="103">
        <v>0.66869999999999996</v>
      </c>
      <c r="BE470" s="103">
        <v>0.51790000000000003</v>
      </c>
      <c r="BF470" s="103">
        <v>0.39839999999999998</v>
      </c>
      <c r="BG470" s="103">
        <v>1.5476000000000001</v>
      </c>
      <c r="BH470" s="103">
        <v>1.7142999999999999</v>
      </c>
      <c r="BI470" s="103">
        <v>1.212</v>
      </c>
      <c r="BJ470" s="103">
        <v>1.6286</v>
      </c>
      <c r="BK470" s="5">
        <v>1.6286</v>
      </c>
      <c r="BL470" s="5">
        <v>1.6286</v>
      </c>
      <c r="BM470" s="5">
        <v>1.6286</v>
      </c>
      <c r="BN470" s="5">
        <v>1.6286</v>
      </c>
      <c r="BO470" s="5">
        <v>1.8785000000000001</v>
      </c>
      <c r="BP470" s="5">
        <v>2.7117</v>
      </c>
      <c r="BQ470" s="5">
        <v>2.9784000000000002</v>
      </c>
      <c r="BR470" s="5">
        <v>3.1957</v>
      </c>
      <c r="BS470" s="5">
        <v>4.0789</v>
      </c>
      <c r="BT470" s="5">
        <v>4.1121999999999996</v>
      </c>
      <c r="BU470" s="5">
        <v>3.4129999999999998</v>
      </c>
      <c r="BV470" s="5"/>
      <c r="BW470" s="5"/>
      <c r="BX470" s="5"/>
      <c r="BY470" s="5"/>
      <c r="BZ470" s="5"/>
      <c r="CA470" s="5"/>
      <c r="CB470" s="105" t="s">
        <v>14</v>
      </c>
      <c r="CC470" s="106">
        <f t="shared" ref="CC470:CC486" si="131">S470</f>
        <v>0.29859999999999998</v>
      </c>
      <c r="CD470" s="93">
        <f t="shared" ref="CD470:CD486" si="132">AK470</f>
        <v>0</v>
      </c>
      <c r="CE470" s="107">
        <f t="shared" ref="CE470:CE486" si="133">BE470</f>
        <v>0.51790000000000003</v>
      </c>
      <c r="CF470" s="16">
        <f t="shared" ref="CF470:CF486" si="134">BU470</f>
        <v>3.4129999999999998</v>
      </c>
    </row>
    <row r="471" spans="1:85" ht="14.5" x14ac:dyDescent="0.35">
      <c r="A471" s="91" t="s">
        <v>663</v>
      </c>
      <c r="B471" s="91" t="s">
        <v>83</v>
      </c>
      <c r="C471" s="91">
        <v>599</v>
      </c>
      <c r="D471" s="91">
        <v>4550</v>
      </c>
      <c r="E471" s="91" t="str">
        <f t="shared" si="125"/>
        <v>SUPERVISOR DISTRIBUICAO E FROTAS C4550599</v>
      </c>
      <c r="F471" s="91" t="s">
        <v>981</v>
      </c>
      <c r="G471" s="91" t="s">
        <v>33</v>
      </c>
      <c r="H471" s="91" t="s">
        <v>1065</v>
      </c>
      <c r="I471" s="91" t="s">
        <v>499</v>
      </c>
      <c r="J471" s="91" t="s">
        <v>1133</v>
      </c>
      <c r="K471" s="102" t="s">
        <v>1063</v>
      </c>
      <c r="L471" s="104">
        <v>18.9621</v>
      </c>
      <c r="M471" s="104">
        <v>18.9621</v>
      </c>
      <c r="N471" s="104">
        <v>34.390700000000002</v>
      </c>
      <c r="O471" s="103">
        <v>37.556600000000003</v>
      </c>
      <c r="P471" s="103">
        <v>40.489199999999997</v>
      </c>
      <c r="Q471" s="103">
        <v>27.055900000000001</v>
      </c>
      <c r="R471" s="103">
        <v>19.3734</v>
      </c>
      <c r="S471" s="103">
        <v>19.3734</v>
      </c>
      <c r="T471" s="103">
        <v>3.6985000000000001</v>
      </c>
      <c r="U471" s="103">
        <v>9.0816999999999997</v>
      </c>
      <c r="V471" s="103">
        <v>11.8643</v>
      </c>
      <c r="W471" s="103">
        <v>17.529900000000001</v>
      </c>
      <c r="X471" s="103">
        <v>26.795000000000002</v>
      </c>
      <c r="Y471" s="103">
        <v>26.795000000000002</v>
      </c>
      <c r="Z471" s="103">
        <v>28.963100000000001</v>
      </c>
      <c r="AA471" s="103">
        <v>33.912999999999997</v>
      </c>
      <c r="AB471" s="103">
        <v>41.4619</v>
      </c>
      <c r="AC471" s="103">
        <v>49.1111</v>
      </c>
      <c r="AD471" s="103">
        <v>55.242699999999999</v>
      </c>
      <c r="AE471" s="103">
        <v>61.043399999999998</v>
      </c>
      <c r="AF471" s="103">
        <v>46.376800000000003</v>
      </c>
      <c r="AG471" s="103">
        <v>9.7103000000000002</v>
      </c>
      <c r="AH471" s="103">
        <v>2.3769999999999998</v>
      </c>
      <c r="AI471" s="103">
        <v>2.8769</v>
      </c>
      <c r="AJ471" s="103">
        <v>0</v>
      </c>
      <c r="AK471" s="103">
        <v>0</v>
      </c>
      <c r="AL471" s="103">
        <v>0.2485</v>
      </c>
      <c r="AM471" s="103">
        <v>0.57809999999999995</v>
      </c>
      <c r="AN471" s="103">
        <v>0</v>
      </c>
      <c r="AO471" s="103">
        <v>1.778</v>
      </c>
      <c r="AP471" s="103">
        <v>2.7946</v>
      </c>
      <c r="AQ471" s="103">
        <v>2.8605</v>
      </c>
      <c r="AR471" s="103">
        <v>3.3612000000000002</v>
      </c>
      <c r="AS471" s="103">
        <v>3.4437000000000002</v>
      </c>
      <c r="AT471" s="103">
        <v>2.1945000000000001</v>
      </c>
      <c r="AU471" s="103">
        <v>5.2937000000000003</v>
      </c>
      <c r="AV471" s="103">
        <v>6.2096</v>
      </c>
      <c r="AW471" s="103">
        <v>6.4603999999999999</v>
      </c>
      <c r="AX471" s="103">
        <v>6.1119000000000003</v>
      </c>
      <c r="AY471" s="103">
        <v>9.6929999999999996</v>
      </c>
      <c r="AZ471" s="103">
        <v>0</v>
      </c>
      <c r="BA471" s="103">
        <v>0</v>
      </c>
      <c r="BB471" s="103">
        <v>0</v>
      </c>
      <c r="BC471" s="103">
        <v>0</v>
      </c>
      <c r="BD471" s="103">
        <v>0</v>
      </c>
      <c r="BE471" s="103">
        <v>0</v>
      </c>
      <c r="BF471" s="103">
        <v>3.5310000000000001</v>
      </c>
      <c r="BG471" s="103">
        <v>4.0294999999999996</v>
      </c>
      <c r="BH471" s="103">
        <v>5.7135999999999996</v>
      </c>
      <c r="BI471" s="103">
        <v>6.0788000000000002</v>
      </c>
      <c r="BJ471" s="103">
        <v>5.7294999999999998</v>
      </c>
      <c r="BK471" s="5">
        <v>1.4295</v>
      </c>
      <c r="BL471" s="5">
        <v>0</v>
      </c>
      <c r="BM471" s="5">
        <v>1.9137</v>
      </c>
      <c r="BN471" s="5">
        <v>4.4287999999999998</v>
      </c>
      <c r="BO471" s="5">
        <v>0</v>
      </c>
      <c r="BP471" s="5">
        <v>0</v>
      </c>
      <c r="BQ471" s="5">
        <v>0</v>
      </c>
      <c r="BR471" s="5">
        <v>0</v>
      </c>
      <c r="BS471" s="5">
        <v>5.0651000000000002</v>
      </c>
      <c r="BT471" s="5">
        <v>5.9809999999999999</v>
      </c>
      <c r="BU471" s="5">
        <v>6.8810000000000002</v>
      </c>
      <c r="BV471" s="5"/>
      <c r="BW471" s="5"/>
      <c r="BX471" s="5"/>
      <c r="BY471" s="5"/>
      <c r="BZ471" s="5"/>
      <c r="CA471" s="5"/>
      <c r="CB471" s="105" t="s">
        <v>14</v>
      </c>
      <c r="CC471" s="106">
        <f t="shared" si="131"/>
        <v>19.3734</v>
      </c>
      <c r="CD471" s="93">
        <f t="shared" si="132"/>
        <v>0</v>
      </c>
      <c r="CE471" s="107">
        <f t="shared" si="133"/>
        <v>0</v>
      </c>
      <c r="CF471" s="16">
        <f t="shared" si="134"/>
        <v>6.8810000000000002</v>
      </c>
    </row>
    <row r="472" spans="1:85" ht="14.5" x14ac:dyDescent="0.35">
      <c r="A472" s="91" t="s">
        <v>822</v>
      </c>
      <c r="B472" s="91" t="s">
        <v>32</v>
      </c>
      <c r="C472" s="91">
        <v>568</v>
      </c>
      <c r="D472" s="91">
        <v>4993</v>
      </c>
      <c r="E472" s="91" t="str">
        <f t="shared" si="125"/>
        <v>COORDENADOR DISTRIBUICAO E FROTAS4993568</v>
      </c>
      <c r="F472" s="91" t="s">
        <v>981</v>
      </c>
      <c r="G472" s="91" t="s">
        <v>50</v>
      </c>
      <c r="H472" s="91" t="s">
        <v>1065</v>
      </c>
      <c r="I472" s="91" t="s">
        <v>823</v>
      </c>
      <c r="J472" s="91" t="s">
        <v>1133</v>
      </c>
      <c r="K472" s="102" t="s">
        <v>451</v>
      </c>
      <c r="L472" s="104">
        <v>24.897500000000001</v>
      </c>
      <c r="M472" s="104">
        <v>24.897500000000001</v>
      </c>
      <c r="N472" s="104">
        <v>25.397500000000001</v>
      </c>
      <c r="O472" s="103">
        <v>7.1483999999999996</v>
      </c>
      <c r="P472" s="103">
        <v>8.1317000000000004</v>
      </c>
      <c r="Q472" s="103">
        <v>0.7984</v>
      </c>
      <c r="R472" s="103">
        <v>1.7984</v>
      </c>
      <c r="S472" s="103">
        <v>1.7984</v>
      </c>
      <c r="T472" s="103">
        <v>3.0666000000000002</v>
      </c>
      <c r="U472" s="103">
        <v>3.0666000000000002</v>
      </c>
      <c r="V472" s="103">
        <v>0</v>
      </c>
      <c r="W472" s="103">
        <v>0</v>
      </c>
      <c r="X472" s="103">
        <v>0</v>
      </c>
      <c r="Y472" s="103">
        <v>0</v>
      </c>
      <c r="Z472" s="103">
        <v>0</v>
      </c>
      <c r="AA472" s="103">
        <v>0</v>
      </c>
      <c r="AB472" s="103">
        <v>0.18640000000000001</v>
      </c>
      <c r="AC472" s="103">
        <v>0.18640000000000001</v>
      </c>
      <c r="AD472" s="103">
        <v>0</v>
      </c>
      <c r="AE472" s="103">
        <v>0</v>
      </c>
      <c r="AF472" s="103">
        <v>0</v>
      </c>
      <c r="AG472" s="103">
        <v>0</v>
      </c>
      <c r="AH472" s="103">
        <v>0.45760000000000001</v>
      </c>
      <c r="AI472" s="103">
        <v>2.4075000000000002</v>
      </c>
      <c r="AJ472" s="103">
        <v>0</v>
      </c>
      <c r="AK472" s="103">
        <v>0</v>
      </c>
      <c r="AL472" s="103">
        <v>0</v>
      </c>
      <c r="AM472" s="103">
        <v>0</v>
      </c>
      <c r="AN472" s="103">
        <v>2.8645</v>
      </c>
      <c r="AO472" s="103">
        <v>2.8645</v>
      </c>
      <c r="AP472" s="103">
        <v>2.8645</v>
      </c>
      <c r="AQ472" s="103">
        <v>2.8645</v>
      </c>
      <c r="AR472" s="103">
        <v>2.8645</v>
      </c>
      <c r="AS472" s="103">
        <v>0</v>
      </c>
      <c r="AT472" s="103">
        <v>0</v>
      </c>
      <c r="AU472" s="103">
        <v>0</v>
      </c>
      <c r="AV472" s="103">
        <v>0</v>
      </c>
      <c r="AW472" s="103">
        <v>0</v>
      </c>
      <c r="AX472" s="103">
        <v>4.9659000000000004</v>
      </c>
      <c r="AY472" s="103">
        <v>10.431800000000001</v>
      </c>
      <c r="AZ472" s="103">
        <v>3.0985</v>
      </c>
      <c r="BA472" s="103">
        <v>3.2644000000000002</v>
      </c>
      <c r="BB472" s="103">
        <v>1.9643999999999999</v>
      </c>
      <c r="BC472" s="103">
        <v>1.9643999999999999</v>
      </c>
      <c r="BD472" s="103">
        <v>0</v>
      </c>
      <c r="BE472" s="103">
        <v>0</v>
      </c>
      <c r="BF472" s="103">
        <v>0.66520000000000001</v>
      </c>
      <c r="BG472" s="103">
        <v>2.1667000000000001</v>
      </c>
      <c r="BH472" s="103">
        <v>0</v>
      </c>
      <c r="BI472" s="103">
        <v>0</v>
      </c>
      <c r="BJ472" s="103">
        <v>5.0650000000000004</v>
      </c>
      <c r="BK472" s="5">
        <v>5.6794000000000002</v>
      </c>
      <c r="BL472" s="5">
        <v>2.7635000000000001</v>
      </c>
      <c r="BM472" s="5">
        <v>5.0128000000000004</v>
      </c>
      <c r="BN472" s="5">
        <v>5.0128000000000004</v>
      </c>
      <c r="BO472" s="5">
        <v>8.6135999999999999</v>
      </c>
      <c r="BP472" s="5">
        <v>8.6135999999999999</v>
      </c>
      <c r="BQ472" s="5">
        <v>8.6135999999999999</v>
      </c>
      <c r="BR472" s="5">
        <v>8.6135999999999999</v>
      </c>
      <c r="BS472" s="5">
        <v>8.6135999999999999</v>
      </c>
      <c r="BT472" s="5">
        <v>8.6135999999999999</v>
      </c>
      <c r="BU472" s="5">
        <v>8.6135999999999999</v>
      </c>
      <c r="BV472" s="5"/>
      <c r="BW472" s="5"/>
      <c r="BX472" s="5"/>
      <c r="BY472" s="5"/>
      <c r="BZ472" s="5"/>
      <c r="CA472" s="5"/>
      <c r="CB472" s="105" t="s">
        <v>14</v>
      </c>
      <c r="CC472" s="106">
        <f t="shared" si="131"/>
        <v>1.7984</v>
      </c>
      <c r="CD472" s="93">
        <f t="shared" si="132"/>
        <v>0</v>
      </c>
      <c r="CE472" s="107">
        <f t="shared" si="133"/>
        <v>0</v>
      </c>
      <c r="CF472" s="16">
        <f t="shared" si="134"/>
        <v>8.6135999999999999</v>
      </c>
    </row>
    <row r="473" spans="1:85" ht="14.5" x14ac:dyDescent="0.35">
      <c r="A473" s="91" t="s">
        <v>473</v>
      </c>
      <c r="B473" s="91" t="s">
        <v>25</v>
      </c>
      <c r="C473" s="91">
        <v>405</v>
      </c>
      <c r="D473" s="91">
        <v>3518</v>
      </c>
      <c r="E473" s="91" t="str">
        <f t="shared" si="125"/>
        <v>AUXILIAR ADMINISTRATIVO A3518405</v>
      </c>
      <c r="F473" s="91" t="s">
        <v>980</v>
      </c>
      <c r="G473" s="91" t="s">
        <v>43</v>
      </c>
      <c r="H473" s="91" t="s">
        <v>1065</v>
      </c>
      <c r="I473" s="91" t="s">
        <v>172</v>
      </c>
      <c r="J473" s="91" t="s">
        <v>1134</v>
      </c>
      <c r="K473" s="102" t="s">
        <v>470</v>
      </c>
      <c r="L473" s="104">
        <v>14.3666</v>
      </c>
      <c r="M473" s="104">
        <v>14.3666</v>
      </c>
      <c r="N473" s="104">
        <v>14.3666</v>
      </c>
      <c r="O473" s="103">
        <v>14.3666</v>
      </c>
      <c r="P473" s="103">
        <v>14.3666</v>
      </c>
      <c r="Q473" s="103">
        <v>14.3666</v>
      </c>
      <c r="R473" s="103">
        <v>3.3666</v>
      </c>
      <c r="S473" s="103">
        <v>3.3666</v>
      </c>
      <c r="T473" s="103">
        <v>0</v>
      </c>
      <c r="U473" s="103">
        <v>0</v>
      </c>
      <c r="V473" s="103">
        <v>0</v>
      </c>
      <c r="W473" s="103">
        <v>0</v>
      </c>
      <c r="X473" s="103">
        <v>0</v>
      </c>
      <c r="Y473" s="103">
        <v>0</v>
      </c>
      <c r="Z473" s="103">
        <v>10.196199999999999</v>
      </c>
      <c r="AA473" s="103">
        <v>10.196199999999999</v>
      </c>
      <c r="AB473" s="103">
        <v>10.196199999999999</v>
      </c>
      <c r="AC473" s="103">
        <v>16.8598</v>
      </c>
      <c r="AD473" s="103">
        <v>17.7257</v>
      </c>
      <c r="AE473" s="103">
        <v>0</v>
      </c>
      <c r="AF473" s="103">
        <v>8.9999999999999993E-3</v>
      </c>
      <c r="AG473" s="103">
        <v>0</v>
      </c>
      <c r="AH473" s="103">
        <v>0</v>
      </c>
      <c r="AI473" s="103">
        <v>0</v>
      </c>
      <c r="AJ473" s="103">
        <v>0</v>
      </c>
      <c r="AK473" s="103">
        <v>0</v>
      </c>
      <c r="AL473" s="103">
        <v>0.3</v>
      </c>
      <c r="AM473" s="103">
        <v>0.3</v>
      </c>
      <c r="AN473" s="103">
        <v>1.5006999999999999</v>
      </c>
      <c r="AO473" s="103">
        <v>2.8006000000000002</v>
      </c>
      <c r="AP473" s="103">
        <v>2.8664999999999998</v>
      </c>
      <c r="AQ473" s="103">
        <v>2.8664999999999998</v>
      </c>
      <c r="AR473" s="103">
        <v>2.8664999999999998</v>
      </c>
      <c r="AS473" s="103">
        <v>0.36649999999999999</v>
      </c>
      <c r="AT473" s="103">
        <v>0.36649999999999999</v>
      </c>
      <c r="AU473" s="103">
        <v>0.36649999999999999</v>
      </c>
      <c r="AV473" s="103">
        <v>0</v>
      </c>
      <c r="AW473" s="103">
        <v>0</v>
      </c>
      <c r="AX473" s="103">
        <v>0</v>
      </c>
      <c r="AY473" s="103">
        <v>0</v>
      </c>
      <c r="AZ473" s="103">
        <v>0</v>
      </c>
      <c r="BA473" s="103">
        <v>0</v>
      </c>
      <c r="BB473" s="103">
        <v>5.9999999999999995E-4</v>
      </c>
      <c r="BC473" s="103">
        <v>0</v>
      </c>
      <c r="BD473" s="103">
        <v>0</v>
      </c>
      <c r="BE473" s="103">
        <v>0</v>
      </c>
      <c r="BF473" s="103">
        <v>0</v>
      </c>
      <c r="BG473" s="103">
        <v>0</v>
      </c>
      <c r="BH473" s="103">
        <v>0</v>
      </c>
      <c r="BI473" s="103">
        <v>0</v>
      </c>
      <c r="BJ473" s="103">
        <v>0</v>
      </c>
      <c r="BK473" s="5">
        <v>0.3</v>
      </c>
      <c r="BL473" s="5">
        <v>0.3</v>
      </c>
      <c r="BM473" s="5">
        <v>0.3</v>
      </c>
      <c r="BN473" s="5">
        <v>0.3</v>
      </c>
      <c r="BO473" s="5">
        <v>0.3</v>
      </c>
      <c r="BP473" s="5">
        <v>0.3</v>
      </c>
      <c r="BQ473" s="5">
        <v>0.3</v>
      </c>
      <c r="BR473" s="5">
        <v>0.3</v>
      </c>
      <c r="BS473" s="5">
        <v>0.3</v>
      </c>
      <c r="BT473" s="5">
        <v>0.3</v>
      </c>
      <c r="BU473" s="5">
        <v>0.3</v>
      </c>
      <c r="BV473" s="5"/>
      <c r="BW473" s="5"/>
      <c r="BX473" s="5"/>
      <c r="BY473" s="5"/>
      <c r="BZ473" s="5"/>
      <c r="CA473" s="5"/>
      <c r="CB473" s="105" t="s">
        <v>14</v>
      </c>
      <c r="CC473" s="106">
        <f t="shared" si="131"/>
        <v>3.3666</v>
      </c>
      <c r="CD473" s="93">
        <f t="shared" si="132"/>
        <v>0</v>
      </c>
      <c r="CE473" s="107">
        <f t="shared" si="133"/>
        <v>0</v>
      </c>
      <c r="CF473" s="16">
        <f t="shared" si="134"/>
        <v>0.3</v>
      </c>
    </row>
    <row r="474" spans="1:85" ht="14.5" x14ac:dyDescent="0.35">
      <c r="A474" s="91" t="s">
        <v>546</v>
      </c>
      <c r="B474" s="91" t="s">
        <v>479</v>
      </c>
      <c r="C474" s="91">
        <v>405</v>
      </c>
      <c r="D474" s="91">
        <v>4545</v>
      </c>
      <c r="E474" s="91" t="str">
        <f t="shared" si="125"/>
        <v>AJUDANTE EXPEDICAO AGENCIA4545405</v>
      </c>
      <c r="F474" s="91" t="s">
        <v>982</v>
      </c>
      <c r="G474" s="91" t="s">
        <v>50</v>
      </c>
      <c r="H474" s="91" t="s">
        <v>1065</v>
      </c>
      <c r="I474" s="91" t="s">
        <v>70</v>
      </c>
      <c r="J474" s="91" t="s">
        <v>1134</v>
      </c>
      <c r="K474" s="102" t="s">
        <v>487</v>
      </c>
      <c r="L474" s="104">
        <v>52.696599999999997</v>
      </c>
      <c r="M474" s="104">
        <v>47.978400000000001</v>
      </c>
      <c r="N474" s="104">
        <v>68.7149</v>
      </c>
      <c r="O474" s="103">
        <v>63.165700000000001</v>
      </c>
      <c r="P474" s="103">
        <v>62.831600000000002</v>
      </c>
      <c r="Q474" s="103">
        <v>59.5642</v>
      </c>
      <c r="R474" s="103">
        <v>51.362699999999997</v>
      </c>
      <c r="S474" s="103">
        <v>51.362699999999997</v>
      </c>
      <c r="T474" s="103">
        <v>5.0477999999999996</v>
      </c>
      <c r="U474" s="103">
        <v>8.9478000000000009</v>
      </c>
      <c r="V474" s="103">
        <v>3.3971</v>
      </c>
      <c r="W474" s="103">
        <v>0</v>
      </c>
      <c r="X474" s="103">
        <v>0</v>
      </c>
      <c r="Y474" s="103">
        <v>0</v>
      </c>
      <c r="Z474" s="103">
        <v>0</v>
      </c>
      <c r="AA474" s="103">
        <v>0</v>
      </c>
      <c r="AB474" s="103">
        <v>0</v>
      </c>
      <c r="AC474" s="103">
        <v>0</v>
      </c>
      <c r="AD474" s="103">
        <v>1.2712000000000001</v>
      </c>
      <c r="AE474" s="103">
        <v>1.3712</v>
      </c>
      <c r="AF474" s="103">
        <v>3.0548000000000002</v>
      </c>
      <c r="AG474" s="103">
        <v>3.504</v>
      </c>
      <c r="AH474" s="103">
        <v>4.5872999999999999</v>
      </c>
      <c r="AI474" s="103">
        <v>4.8047000000000004</v>
      </c>
      <c r="AJ474" s="103">
        <v>2.5569999999999999</v>
      </c>
      <c r="AK474" s="103">
        <v>2.5569999999999999</v>
      </c>
      <c r="AL474" s="103">
        <v>0</v>
      </c>
      <c r="AM474" s="103">
        <v>0</v>
      </c>
      <c r="AN474" s="103">
        <v>0</v>
      </c>
      <c r="AO474" s="103">
        <v>0.78249999999999997</v>
      </c>
      <c r="AP474" s="103">
        <v>0</v>
      </c>
      <c r="AQ474" s="103">
        <v>2.8982999999999999</v>
      </c>
      <c r="AR474" s="103">
        <v>10.3149</v>
      </c>
      <c r="AS474" s="103">
        <v>20.4815</v>
      </c>
      <c r="AT474" s="103">
        <v>13.148199999999999</v>
      </c>
      <c r="AU474" s="103">
        <v>13.8149</v>
      </c>
      <c r="AV474" s="103">
        <v>13.8149</v>
      </c>
      <c r="AW474" s="103">
        <v>13.749000000000001</v>
      </c>
      <c r="AX474" s="103">
        <v>15.8657</v>
      </c>
      <c r="AY474" s="103">
        <v>16.665700000000001</v>
      </c>
      <c r="AZ474" s="103">
        <v>6.9991000000000003</v>
      </c>
      <c r="BA474" s="103">
        <v>5.9991000000000003</v>
      </c>
      <c r="BB474" s="103">
        <v>5.9157999999999999</v>
      </c>
      <c r="BC474" s="103">
        <v>7.9157999999999999</v>
      </c>
      <c r="BD474" s="103">
        <v>5.1325000000000003</v>
      </c>
      <c r="BE474" s="103">
        <v>0.96730000000000005</v>
      </c>
      <c r="BF474" s="103">
        <v>3</v>
      </c>
      <c r="BG474" s="103">
        <v>1.6667000000000001</v>
      </c>
      <c r="BH474" s="103">
        <v>1.3508</v>
      </c>
      <c r="BI474" s="103">
        <v>3.3508</v>
      </c>
      <c r="BJ474" s="103">
        <v>2.3508</v>
      </c>
      <c r="BK474" s="5">
        <v>2.3508</v>
      </c>
      <c r="BL474" s="5">
        <v>3.9348999999999998</v>
      </c>
      <c r="BM474" s="5">
        <v>3.0190000000000001</v>
      </c>
      <c r="BN474" s="5">
        <v>1.5198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/>
      <c r="BW474" s="5"/>
      <c r="BX474" s="5"/>
      <c r="BY474" s="5"/>
      <c r="BZ474" s="5"/>
      <c r="CA474" s="5"/>
      <c r="CB474" s="105" t="s">
        <v>14</v>
      </c>
      <c r="CC474" s="106">
        <f t="shared" si="131"/>
        <v>51.362699999999997</v>
      </c>
      <c r="CD474" s="93">
        <f t="shared" si="132"/>
        <v>2.5569999999999999</v>
      </c>
      <c r="CE474" s="107">
        <f t="shared" si="133"/>
        <v>0.96730000000000005</v>
      </c>
      <c r="CF474" s="16">
        <f t="shared" si="134"/>
        <v>0</v>
      </c>
    </row>
    <row r="475" spans="1:85" ht="14.5" x14ac:dyDescent="0.35">
      <c r="A475" s="91" t="s">
        <v>230</v>
      </c>
      <c r="B475" s="91" t="s">
        <v>83</v>
      </c>
      <c r="C475" s="91">
        <v>568</v>
      </c>
      <c r="D475" s="91">
        <v>3507</v>
      </c>
      <c r="E475" s="91" t="str">
        <f t="shared" si="125"/>
        <v>SUPERVISOR DISTRIBUICAO E FROTAS C3507568</v>
      </c>
      <c r="F475" s="91" t="s">
        <v>981</v>
      </c>
      <c r="G475" s="91" t="s">
        <v>50</v>
      </c>
      <c r="H475" s="91" t="s">
        <v>1065</v>
      </c>
      <c r="I475" s="91" t="s">
        <v>61</v>
      </c>
      <c r="J475" s="91" t="s">
        <v>1133</v>
      </c>
      <c r="K475" s="102" t="s">
        <v>53</v>
      </c>
      <c r="L475" s="104">
        <v>24.9786</v>
      </c>
      <c r="M475" s="104">
        <v>23.946000000000002</v>
      </c>
      <c r="N475" s="104">
        <v>32.508899999999997</v>
      </c>
      <c r="O475" s="103">
        <v>7.3265000000000002</v>
      </c>
      <c r="P475" s="103">
        <v>5.9105999999999996</v>
      </c>
      <c r="Q475" s="103">
        <v>2.4773000000000001</v>
      </c>
      <c r="R475" s="103">
        <v>0.32729999999999998</v>
      </c>
      <c r="S475" s="103">
        <v>0.32729999999999998</v>
      </c>
      <c r="T475" s="103">
        <v>0</v>
      </c>
      <c r="U475" s="103">
        <v>2.4500000000000002</v>
      </c>
      <c r="V475" s="103">
        <v>2.5644</v>
      </c>
      <c r="W475" s="103">
        <v>0</v>
      </c>
      <c r="X475" s="103">
        <v>0</v>
      </c>
      <c r="Y475" s="103">
        <v>0</v>
      </c>
      <c r="Z475" s="103">
        <v>0</v>
      </c>
      <c r="AA475" s="103">
        <v>2.6636000000000002</v>
      </c>
      <c r="AB475" s="103">
        <v>2.0135999999999998</v>
      </c>
      <c r="AC475" s="103">
        <v>9.8302999999999994</v>
      </c>
      <c r="AD475" s="103">
        <v>3.8635999999999999</v>
      </c>
      <c r="AE475" s="103">
        <v>8.0810999999999993</v>
      </c>
      <c r="AF475" s="103">
        <v>8.0810999999999993</v>
      </c>
      <c r="AG475" s="103">
        <v>0</v>
      </c>
      <c r="AH475" s="103">
        <v>0</v>
      </c>
      <c r="AI475" s="103">
        <v>0</v>
      </c>
      <c r="AJ475" s="103">
        <v>0</v>
      </c>
      <c r="AK475" s="103">
        <v>0</v>
      </c>
      <c r="AL475" s="103">
        <v>0</v>
      </c>
      <c r="AM475" s="103">
        <v>1.6</v>
      </c>
      <c r="AN475" s="103">
        <v>2.9826000000000001</v>
      </c>
      <c r="AO475" s="103">
        <v>3.4824999999999999</v>
      </c>
      <c r="AP475" s="103">
        <v>2.7151000000000001</v>
      </c>
      <c r="AQ475" s="103">
        <v>2.9150999999999998</v>
      </c>
      <c r="AR475" s="103">
        <v>8.7469000000000001</v>
      </c>
      <c r="AS475" s="103">
        <v>8.6818000000000008</v>
      </c>
      <c r="AT475" s="103">
        <v>3.7818000000000001</v>
      </c>
      <c r="AU475" s="103">
        <v>2.4485000000000001</v>
      </c>
      <c r="AV475" s="103">
        <v>1.3658999999999999</v>
      </c>
      <c r="AW475" s="103">
        <v>0</v>
      </c>
      <c r="AX475" s="103">
        <v>4.3666</v>
      </c>
      <c r="AY475" s="103">
        <v>3.4681000000000002</v>
      </c>
      <c r="AZ475" s="103">
        <v>3.4681000000000002</v>
      </c>
      <c r="BA475" s="103">
        <v>2.2355</v>
      </c>
      <c r="BB475" s="103">
        <v>3.1355</v>
      </c>
      <c r="BC475" s="103">
        <v>3.1355</v>
      </c>
      <c r="BD475" s="103">
        <v>0</v>
      </c>
      <c r="BE475" s="103">
        <v>0</v>
      </c>
      <c r="BF475" s="103">
        <v>2.5341</v>
      </c>
      <c r="BG475" s="103">
        <v>2.2675000000000001</v>
      </c>
      <c r="BH475" s="103">
        <v>2.2334000000000001</v>
      </c>
      <c r="BI475" s="103">
        <v>2.3334000000000001</v>
      </c>
      <c r="BJ475" s="103">
        <v>0.30080000000000001</v>
      </c>
      <c r="BK475" s="5">
        <v>2.5499000000000001</v>
      </c>
      <c r="BL475" s="5">
        <v>4.4513999999999996</v>
      </c>
      <c r="BM475" s="5">
        <v>12.3203</v>
      </c>
      <c r="BN475" s="5">
        <v>17.5703</v>
      </c>
      <c r="BO475" s="5">
        <v>16.4529</v>
      </c>
      <c r="BP475" s="5">
        <v>18.3688</v>
      </c>
      <c r="BQ475" s="5">
        <v>18.2347</v>
      </c>
      <c r="BR475" s="5">
        <v>18.884699999999999</v>
      </c>
      <c r="BS475" s="5">
        <v>14.5845</v>
      </c>
      <c r="BT475" s="5">
        <v>16.284500000000001</v>
      </c>
      <c r="BU475" s="5">
        <v>15.7004</v>
      </c>
      <c r="BV475" s="5"/>
      <c r="BW475" s="5"/>
      <c r="BX475" s="5"/>
      <c r="BY475" s="5"/>
      <c r="BZ475" s="5"/>
      <c r="CA475" s="5"/>
      <c r="CB475" s="105" t="s">
        <v>14</v>
      </c>
      <c r="CC475" s="106">
        <f t="shared" si="131"/>
        <v>0.32729999999999998</v>
      </c>
      <c r="CD475" s="93">
        <f t="shared" si="132"/>
        <v>0</v>
      </c>
      <c r="CE475" s="107">
        <f t="shared" si="133"/>
        <v>0</v>
      </c>
      <c r="CF475" s="16">
        <f t="shared" si="134"/>
        <v>15.7004</v>
      </c>
    </row>
    <row r="476" spans="1:85" ht="14.5" x14ac:dyDescent="0.35">
      <c r="A476" s="91" t="s">
        <v>556</v>
      </c>
      <c r="B476" s="91" t="s">
        <v>479</v>
      </c>
      <c r="C476" s="91">
        <v>405</v>
      </c>
      <c r="D476" s="91">
        <v>3547</v>
      </c>
      <c r="E476" s="91" t="str">
        <f t="shared" si="125"/>
        <v>AJUDANTE EXPEDICAO AGENCIA3547405</v>
      </c>
      <c r="F476" s="91" t="s">
        <v>982</v>
      </c>
      <c r="G476" s="91" t="s">
        <v>43</v>
      </c>
      <c r="H476" s="91" t="s">
        <v>1065</v>
      </c>
      <c r="I476" s="91" t="s">
        <v>99</v>
      </c>
      <c r="J476" s="91" t="s">
        <v>1134</v>
      </c>
      <c r="K476" s="102" t="s">
        <v>487</v>
      </c>
      <c r="L476" s="104">
        <v>0</v>
      </c>
      <c r="M476" s="104">
        <v>0</v>
      </c>
      <c r="N476" s="104">
        <v>0</v>
      </c>
      <c r="O476" s="103">
        <v>11.8507</v>
      </c>
      <c r="P476" s="103">
        <v>13.2181</v>
      </c>
      <c r="Q476" s="103">
        <v>10.416700000000001</v>
      </c>
      <c r="R476" s="103">
        <v>21.6326</v>
      </c>
      <c r="S476" s="103">
        <v>21.6326</v>
      </c>
      <c r="T476" s="103">
        <v>4.5</v>
      </c>
      <c r="U476" s="103">
        <v>12.1493</v>
      </c>
      <c r="V476" s="103">
        <v>17.950099999999999</v>
      </c>
      <c r="W476" s="103">
        <v>20.130400000000002</v>
      </c>
      <c r="X476" s="103">
        <v>29.712800000000001</v>
      </c>
      <c r="Y476" s="103">
        <v>29.712800000000001</v>
      </c>
      <c r="Z476" s="103">
        <v>37.476199999999999</v>
      </c>
      <c r="AA476" s="103">
        <v>41.859299999999998</v>
      </c>
      <c r="AB476" s="103">
        <v>45.807600000000001</v>
      </c>
      <c r="AC476" s="103">
        <v>45.572600000000001</v>
      </c>
      <c r="AD476" s="103">
        <v>51.404299999999999</v>
      </c>
      <c r="AE476" s="103">
        <v>43.353299999999997</v>
      </c>
      <c r="AF476" s="103">
        <v>23.185099999999998</v>
      </c>
      <c r="AG476" s="103">
        <v>18.001799999999999</v>
      </c>
      <c r="AH476" s="103">
        <v>12.7018</v>
      </c>
      <c r="AI476" s="103">
        <v>12.7018</v>
      </c>
      <c r="AJ476" s="103">
        <v>2.6351</v>
      </c>
      <c r="AK476" s="103">
        <v>2.6351</v>
      </c>
      <c r="AL476" s="103">
        <v>0</v>
      </c>
      <c r="AM476" s="103">
        <v>0</v>
      </c>
      <c r="AN476" s="103">
        <v>0</v>
      </c>
      <c r="AO476" s="103">
        <v>0</v>
      </c>
      <c r="AP476" s="103">
        <v>9.5299999999999996E-2</v>
      </c>
      <c r="AQ476" s="103">
        <v>2.9792000000000001</v>
      </c>
      <c r="AR476" s="103">
        <v>5.5926999999999998</v>
      </c>
      <c r="AS476" s="103">
        <v>3.3092999999999999</v>
      </c>
      <c r="AT476" s="103">
        <v>7.9756999999999998</v>
      </c>
      <c r="AU476" s="103">
        <v>9.2408999999999999</v>
      </c>
      <c r="AV476" s="103">
        <v>9.9242000000000008</v>
      </c>
      <c r="AW476" s="103">
        <v>5.14</v>
      </c>
      <c r="AX476" s="103">
        <v>3.9885000000000002</v>
      </c>
      <c r="AY476" s="103">
        <v>5.6868999999999996</v>
      </c>
      <c r="AZ476" s="103">
        <v>4.2195</v>
      </c>
      <c r="BA476" s="103">
        <v>4.7361000000000004</v>
      </c>
      <c r="BB476" s="103">
        <v>4.7361000000000004</v>
      </c>
      <c r="BC476" s="103">
        <v>2.6019999999999999</v>
      </c>
      <c r="BD476" s="103">
        <v>0.93530000000000002</v>
      </c>
      <c r="BE476" s="103">
        <v>0.93530000000000002</v>
      </c>
      <c r="BF476" s="103">
        <v>0.89910000000000001</v>
      </c>
      <c r="BG476" s="103">
        <v>0.46560000000000001</v>
      </c>
      <c r="BH476" s="103">
        <v>0.99960000000000004</v>
      </c>
      <c r="BI476" s="103">
        <v>0</v>
      </c>
      <c r="BJ476" s="103">
        <v>0.16389999999999999</v>
      </c>
      <c r="BK476" s="5">
        <v>3.3275000000000001</v>
      </c>
      <c r="BL476" s="5">
        <v>0.32829999999999998</v>
      </c>
      <c r="BM476" s="5">
        <v>0.69420000000000004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0.35849999999999999</v>
      </c>
      <c r="BT476" s="5">
        <v>0.84179999999999999</v>
      </c>
      <c r="BU476" s="5">
        <v>0.9577</v>
      </c>
      <c r="BV476" s="5"/>
      <c r="BW476" s="5"/>
      <c r="BX476" s="5"/>
      <c r="BY476" s="5"/>
      <c r="BZ476" s="5"/>
      <c r="CA476" s="5"/>
      <c r="CB476" s="105" t="s">
        <v>14</v>
      </c>
      <c r="CC476" s="106">
        <f t="shared" si="131"/>
        <v>21.6326</v>
      </c>
      <c r="CD476" s="93">
        <f t="shared" si="132"/>
        <v>2.6351</v>
      </c>
      <c r="CE476" s="107">
        <f t="shared" si="133"/>
        <v>0.93530000000000002</v>
      </c>
      <c r="CF476" s="16">
        <f t="shared" si="134"/>
        <v>0.9577</v>
      </c>
    </row>
    <row r="477" spans="1:85" ht="14.5" x14ac:dyDescent="0.35">
      <c r="A477" s="91" t="s">
        <v>439</v>
      </c>
      <c r="B477" s="91" t="s">
        <v>49</v>
      </c>
      <c r="C477" s="91">
        <v>599</v>
      </c>
      <c r="D477" s="91">
        <v>3518</v>
      </c>
      <c r="E477" s="91" t="str">
        <f t="shared" si="125"/>
        <v>MOTORISTA ENTREGADOR ABASTECEDOR3518599</v>
      </c>
      <c r="F477" s="91" t="s">
        <v>982</v>
      </c>
      <c r="G477" s="91" t="s">
        <v>43</v>
      </c>
      <c r="H477" s="91" t="s">
        <v>51</v>
      </c>
      <c r="I477" s="91" t="s">
        <v>172</v>
      </c>
      <c r="J477" s="91" t="s">
        <v>1133</v>
      </c>
      <c r="K477" s="102" t="s">
        <v>1425</v>
      </c>
      <c r="L477" s="103">
        <v>0</v>
      </c>
      <c r="M477" s="104">
        <v>26.378299999999999</v>
      </c>
      <c r="N477" s="103">
        <v>0</v>
      </c>
      <c r="O477" s="103">
        <v>35.343200000000003</v>
      </c>
      <c r="P477" s="103">
        <v>35.493200000000002</v>
      </c>
      <c r="Q477" s="103">
        <v>34.7273</v>
      </c>
      <c r="R477" s="103">
        <v>28.844000000000001</v>
      </c>
      <c r="S477" s="103">
        <v>28.844000000000001</v>
      </c>
      <c r="T477" s="103">
        <v>0</v>
      </c>
      <c r="U477" s="103">
        <v>2.65</v>
      </c>
      <c r="V477" s="103">
        <v>9.6990999999999996</v>
      </c>
      <c r="W477" s="103">
        <v>15.4643</v>
      </c>
      <c r="X477" s="103">
        <v>30.912600000000001</v>
      </c>
      <c r="Y477" s="103">
        <v>30.912600000000001</v>
      </c>
      <c r="Z477" s="103">
        <v>45.078400000000002</v>
      </c>
      <c r="AA477" s="103">
        <v>49.379199999999997</v>
      </c>
      <c r="AB477" s="103">
        <v>53.146599999999999</v>
      </c>
      <c r="AC477" s="103">
        <v>47.863300000000002</v>
      </c>
      <c r="AD477" s="103">
        <v>52.1126</v>
      </c>
      <c r="AE477" s="103">
        <v>55.247500000000002</v>
      </c>
      <c r="AF477" s="103">
        <v>60.897300000000001</v>
      </c>
      <c r="AG477" s="103">
        <v>62.579900000000002</v>
      </c>
      <c r="AH477" s="103">
        <v>62.579900000000002</v>
      </c>
      <c r="AI477" s="103">
        <v>63.629899999999999</v>
      </c>
      <c r="AJ477" s="103">
        <v>70.429199999999994</v>
      </c>
      <c r="AK477" s="103">
        <v>70.429199999999994</v>
      </c>
      <c r="AL477" s="103">
        <v>3.2008000000000001</v>
      </c>
      <c r="AM477" s="103">
        <v>17.5318</v>
      </c>
      <c r="AN477" s="103">
        <v>23.448399999999999</v>
      </c>
      <c r="AO477" s="103">
        <v>26.299099999999999</v>
      </c>
      <c r="AP477" s="103">
        <v>28.297499999999999</v>
      </c>
      <c r="AQ477" s="103">
        <v>0</v>
      </c>
      <c r="AR477" s="103">
        <v>0</v>
      </c>
      <c r="AS477" s="103">
        <v>0</v>
      </c>
      <c r="AT477" s="103">
        <v>0</v>
      </c>
      <c r="AU477" s="103">
        <v>0</v>
      </c>
      <c r="AV477" s="103">
        <v>0</v>
      </c>
      <c r="AW477" s="103">
        <v>0</v>
      </c>
      <c r="AX477" s="103">
        <v>0</v>
      </c>
      <c r="AY477" s="103">
        <v>0</v>
      </c>
      <c r="AZ477" s="103">
        <v>0</v>
      </c>
      <c r="BA477" s="103">
        <v>0</v>
      </c>
      <c r="BB477" s="103">
        <v>0</v>
      </c>
      <c r="BC477" s="103">
        <v>0</v>
      </c>
      <c r="BD477" s="103">
        <v>0</v>
      </c>
      <c r="BE477" s="103">
        <v>0</v>
      </c>
      <c r="BF477" s="103">
        <v>0</v>
      </c>
      <c r="BG477" s="103">
        <v>0</v>
      </c>
      <c r="BH477" s="103">
        <v>0</v>
      </c>
      <c r="BI477" s="103">
        <v>0</v>
      </c>
      <c r="BJ477" s="103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/>
      <c r="BW477" s="5"/>
      <c r="BX477" s="5"/>
      <c r="BY477" s="5"/>
      <c r="BZ477" s="5"/>
      <c r="CA477" s="5"/>
      <c r="CB477" s="105" t="s">
        <v>14</v>
      </c>
      <c r="CC477" s="106">
        <f t="shared" si="131"/>
        <v>28.844000000000001</v>
      </c>
      <c r="CD477" s="93">
        <f t="shared" si="132"/>
        <v>70.429199999999994</v>
      </c>
      <c r="CE477" s="107">
        <f t="shared" si="133"/>
        <v>0</v>
      </c>
      <c r="CF477" s="16">
        <f t="shared" si="134"/>
        <v>0</v>
      </c>
    </row>
    <row r="478" spans="1:85" ht="14.5" x14ac:dyDescent="0.35">
      <c r="A478" s="91" t="s">
        <v>131</v>
      </c>
      <c r="B478" s="91" t="s">
        <v>49</v>
      </c>
      <c r="C478" s="91">
        <v>599</v>
      </c>
      <c r="D478" s="91">
        <v>3507</v>
      </c>
      <c r="E478" s="91" t="str">
        <f t="shared" si="125"/>
        <v>MOTORISTA ENTREGADOR ABASTECEDOR3507599</v>
      </c>
      <c r="F478" s="91" t="s">
        <v>982</v>
      </c>
      <c r="G478" s="91" t="s">
        <v>50</v>
      </c>
      <c r="H478" s="91" t="s">
        <v>51</v>
      </c>
      <c r="I478" s="91" t="s">
        <v>61</v>
      </c>
      <c r="J478" s="91" t="s">
        <v>1133</v>
      </c>
      <c r="K478" s="102" t="s">
        <v>53</v>
      </c>
      <c r="L478" s="103">
        <v>0</v>
      </c>
      <c r="M478" s="104">
        <v>4.6294000000000004</v>
      </c>
      <c r="N478" s="103">
        <v>0</v>
      </c>
      <c r="O478" s="103">
        <v>18.542000000000002</v>
      </c>
      <c r="P478" s="103">
        <v>18.542000000000002</v>
      </c>
      <c r="Q478" s="103">
        <v>16.726099999999999</v>
      </c>
      <c r="R478" s="103">
        <v>16.108000000000001</v>
      </c>
      <c r="S478" s="103">
        <v>16.108000000000001</v>
      </c>
      <c r="T478" s="103">
        <v>5.3982999999999999</v>
      </c>
      <c r="U478" s="103">
        <v>8.9974000000000007</v>
      </c>
      <c r="V478" s="103">
        <v>8.9974000000000007</v>
      </c>
      <c r="W478" s="103">
        <v>5.7972000000000001</v>
      </c>
      <c r="X478" s="103">
        <v>1.0637000000000001</v>
      </c>
      <c r="Y478" s="103">
        <v>1.0637000000000001</v>
      </c>
      <c r="Z478" s="103">
        <v>1.0637000000000001</v>
      </c>
      <c r="AA478" s="103">
        <v>15.110799999999999</v>
      </c>
      <c r="AB478" s="103">
        <v>16.642600000000002</v>
      </c>
      <c r="AC478" s="103">
        <v>28.089700000000001</v>
      </c>
      <c r="AD478" s="103">
        <v>20.756399999999999</v>
      </c>
      <c r="AE478" s="103">
        <v>29.7029</v>
      </c>
      <c r="AF478" s="103">
        <v>23.069400000000002</v>
      </c>
      <c r="AG478" s="103">
        <v>23.569400000000002</v>
      </c>
      <c r="AH478" s="103">
        <v>23.569400000000002</v>
      </c>
      <c r="AI478" s="103">
        <v>25.501899999999999</v>
      </c>
      <c r="AJ478" s="103">
        <v>27.167100000000001</v>
      </c>
      <c r="AK478" s="103">
        <v>27.167100000000001</v>
      </c>
      <c r="AL478" s="103">
        <v>0</v>
      </c>
      <c r="AM478" s="103">
        <v>0</v>
      </c>
      <c r="AN478" s="103">
        <v>0</v>
      </c>
      <c r="AO478" s="103">
        <v>2.2507999999999999</v>
      </c>
      <c r="AP478" s="103">
        <v>3.0023</v>
      </c>
      <c r="AQ478" s="103">
        <v>3.0023</v>
      </c>
      <c r="AR478" s="103">
        <v>4.6679000000000004</v>
      </c>
      <c r="AS478" s="103">
        <v>6.6177999999999999</v>
      </c>
      <c r="AT478" s="103">
        <v>11.465299999999999</v>
      </c>
      <c r="AU478" s="103">
        <v>10.1478</v>
      </c>
      <c r="AV478" s="103">
        <v>12.212999999999999</v>
      </c>
      <c r="AW478" s="103">
        <v>2.2789000000000001</v>
      </c>
      <c r="AX478" s="103">
        <v>3.3448000000000002</v>
      </c>
      <c r="AY478" s="103">
        <v>3.3448000000000002</v>
      </c>
      <c r="AZ478" s="103">
        <v>3.3448000000000002</v>
      </c>
      <c r="BA478" s="103">
        <v>3.3448000000000002</v>
      </c>
      <c r="BB478" s="103">
        <v>3.3448000000000002</v>
      </c>
      <c r="BC478" s="103">
        <v>3.3448000000000002</v>
      </c>
      <c r="BD478" s="103">
        <v>3.3448000000000002</v>
      </c>
      <c r="BE478" s="103">
        <v>3.3448000000000002</v>
      </c>
      <c r="BF478" s="103">
        <v>0</v>
      </c>
      <c r="BG478" s="103">
        <v>0</v>
      </c>
      <c r="BH478" s="103">
        <v>0</v>
      </c>
      <c r="BI478" s="103">
        <v>0</v>
      </c>
      <c r="BJ478" s="103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/>
      <c r="BW478" s="5"/>
      <c r="BX478" s="5"/>
      <c r="BY478" s="5"/>
      <c r="BZ478" s="5"/>
      <c r="CA478" s="5"/>
      <c r="CB478" s="105" t="s">
        <v>14</v>
      </c>
      <c r="CC478" s="106">
        <f t="shared" si="131"/>
        <v>16.108000000000001</v>
      </c>
      <c r="CD478" s="93">
        <f t="shared" si="132"/>
        <v>27.167100000000001</v>
      </c>
      <c r="CE478" s="107">
        <f t="shared" si="133"/>
        <v>3.3448000000000002</v>
      </c>
      <c r="CF478" s="16">
        <f t="shared" si="134"/>
        <v>0</v>
      </c>
    </row>
    <row r="479" spans="1:85" ht="14.5" x14ac:dyDescent="0.35">
      <c r="A479" s="91" t="s">
        <v>901</v>
      </c>
      <c r="B479" s="91" t="s">
        <v>870</v>
      </c>
      <c r="C479" s="91">
        <v>153</v>
      </c>
      <c r="D479" s="91">
        <v>1310</v>
      </c>
      <c r="E479" s="91" t="str">
        <f t="shared" si="125"/>
        <v>ALMOXARIFE JR1310153</v>
      </c>
      <c r="F479" s="91" t="s">
        <v>982</v>
      </c>
      <c r="G479" s="91" t="s">
        <v>58</v>
      </c>
      <c r="H479" s="91" t="s">
        <v>1065</v>
      </c>
      <c r="I479" s="91" t="s">
        <v>891</v>
      </c>
      <c r="J479" s="91" t="s">
        <v>1134</v>
      </c>
      <c r="K479" s="102" t="s">
        <v>1423</v>
      </c>
      <c r="L479" s="104">
        <v>0</v>
      </c>
      <c r="M479" s="104">
        <v>4.5152000000000001</v>
      </c>
      <c r="N479" s="104">
        <v>7.3310000000000004</v>
      </c>
      <c r="O479" s="103">
        <v>0.28100000000000003</v>
      </c>
      <c r="P479" s="103">
        <v>0.39689999999999998</v>
      </c>
      <c r="Q479" s="103">
        <v>0</v>
      </c>
      <c r="R479" s="103">
        <v>0</v>
      </c>
      <c r="S479" s="103">
        <v>0</v>
      </c>
      <c r="T479" s="103">
        <v>0</v>
      </c>
      <c r="U479" s="103">
        <v>0</v>
      </c>
      <c r="V479" s="103">
        <v>0</v>
      </c>
      <c r="W479" s="103">
        <v>0.38129999999999997</v>
      </c>
      <c r="X479" s="103">
        <v>1.8629</v>
      </c>
      <c r="Y479" s="103">
        <v>1.8629</v>
      </c>
      <c r="Z479" s="103">
        <v>4.3451000000000004</v>
      </c>
      <c r="AA479" s="103">
        <v>2.7458999999999998</v>
      </c>
      <c r="AB479" s="103">
        <v>0.89590000000000003</v>
      </c>
      <c r="AC479" s="103">
        <v>1.4269000000000001</v>
      </c>
      <c r="AD479" s="103">
        <v>1.9579</v>
      </c>
      <c r="AE479" s="103">
        <v>2.6913</v>
      </c>
      <c r="AF479" s="103">
        <v>1.5411999999999999</v>
      </c>
      <c r="AG479" s="103">
        <v>1.4071</v>
      </c>
      <c r="AH479" s="103">
        <v>1.8222</v>
      </c>
      <c r="AI479" s="103">
        <v>1.8222</v>
      </c>
      <c r="AJ479" s="103">
        <v>0</v>
      </c>
      <c r="AK479" s="103">
        <v>0</v>
      </c>
      <c r="AL479" s="103">
        <v>0</v>
      </c>
      <c r="AM479" s="103">
        <v>1.6658999999999999</v>
      </c>
      <c r="AN479" s="103">
        <v>3.2317999999999998</v>
      </c>
      <c r="AO479" s="103">
        <v>3.8325</v>
      </c>
      <c r="AP479" s="103">
        <v>2.7126000000000001</v>
      </c>
      <c r="AQ479" s="103">
        <v>3.0125999999999999</v>
      </c>
      <c r="AR479" s="103">
        <v>0.1603</v>
      </c>
      <c r="AS479" s="103">
        <v>0</v>
      </c>
      <c r="AT479" s="103">
        <v>0</v>
      </c>
      <c r="AU479" s="103">
        <v>0</v>
      </c>
      <c r="AV479" s="103">
        <v>0</v>
      </c>
      <c r="AW479" s="103">
        <v>0</v>
      </c>
      <c r="AX479" s="103">
        <v>0</v>
      </c>
      <c r="AY479" s="103">
        <v>0</v>
      </c>
      <c r="AZ479" s="103">
        <v>0</v>
      </c>
      <c r="BA479" s="103">
        <v>0</v>
      </c>
      <c r="BB479" s="103">
        <v>0</v>
      </c>
      <c r="BC479" s="103">
        <v>0</v>
      </c>
      <c r="BD479" s="103">
        <v>0</v>
      </c>
      <c r="BE479" s="103">
        <v>0</v>
      </c>
      <c r="BF479" s="103">
        <v>1.7983</v>
      </c>
      <c r="BG479" s="103">
        <v>3.3285</v>
      </c>
      <c r="BH479" s="103">
        <v>3.7109999999999999</v>
      </c>
      <c r="BI479" s="103">
        <v>1.1276999999999999</v>
      </c>
      <c r="BJ479" s="103">
        <v>2.3094000000000001</v>
      </c>
      <c r="BK479" s="5">
        <v>3.7745000000000002</v>
      </c>
      <c r="BL479" s="5">
        <v>1.3744000000000001</v>
      </c>
      <c r="BM479" s="5">
        <v>2.5886999999999998</v>
      </c>
      <c r="BN479" s="5">
        <v>2.9205000000000001</v>
      </c>
      <c r="BO479" s="5">
        <v>0.8357</v>
      </c>
      <c r="BP479" s="5">
        <v>1.3682000000000001</v>
      </c>
      <c r="BQ479" s="5">
        <v>1.7841</v>
      </c>
      <c r="BR479" s="5">
        <v>2.2174</v>
      </c>
      <c r="BS479" s="5">
        <v>2.6999</v>
      </c>
      <c r="BT479" s="5">
        <v>2.9824000000000002</v>
      </c>
      <c r="BU479" s="5">
        <v>3.3816000000000002</v>
      </c>
      <c r="BV479" s="5"/>
      <c r="BW479" s="5"/>
      <c r="BX479" s="5"/>
      <c r="BY479" s="5"/>
      <c r="BZ479" s="5"/>
      <c r="CA479" s="5"/>
      <c r="CB479" s="105" t="s">
        <v>14</v>
      </c>
      <c r="CC479" s="106">
        <f t="shared" si="131"/>
        <v>0</v>
      </c>
      <c r="CD479" s="93">
        <f t="shared" si="132"/>
        <v>0</v>
      </c>
      <c r="CE479" s="107">
        <f t="shared" si="133"/>
        <v>0</v>
      </c>
      <c r="CF479" s="16">
        <f t="shared" si="134"/>
        <v>3.3816000000000002</v>
      </c>
    </row>
    <row r="480" spans="1:85" ht="14.5" x14ac:dyDescent="0.35">
      <c r="A480" s="91" t="s">
        <v>478</v>
      </c>
      <c r="B480" s="91" t="s">
        <v>25</v>
      </c>
      <c r="C480" s="91">
        <v>405</v>
      </c>
      <c r="D480" s="91">
        <v>4513</v>
      </c>
      <c r="E480" s="91" t="str">
        <f t="shared" si="125"/>
        <v>AUXILIAR ADMINISTRATIVO A4513405</v>
      </c>
      <c r="F480" s="91" t="s">
        <v>980</v>
      </c>
      <c r="G480" s="91" t="s">
        <v>33</v>
      </c>
      <c r="H480" s="91" t="s">
        <v>1065</v>
      </c>
      <c r="I480" s="91" t="s">
        <v>170</v>
      </c>
      <c r="J480" s="91" t="s">
        <v>1134</v>
      </c>
      <c r="K480" s="102" t="s">
        <v>470</v>
      </c>
      <c r="L480" s="104">
        <v>1.3985000000000001</v>
      </c>
      <c r="M480" s="104">
        <v>50.8185</v>
      </c>
      <c r="N480" s="104">
        <v>7.6792999999999996</v>
      </c>
      <c r="O480" s="103">
        <v>8.2632999999999992</v>
      </c>
      <c r="P480" s="103">
        <v>9.9458000000000002</v>
      </c>
      <c r="Q480" s="103">
        <v>10.6798</v>
      </c>
      <c r="R480" s="103">
        <v>10.7798</v>
      </c>
      <c r="S480" s="103">
        <v>10.7798</v>
      </c>
      <c r="T480" s="103">
        <v>10.862399999999999</v>
      </c>
      <c r="U480" s="103">
        <v>11.8116</v>
      </c>
      <c r="V480" s="103">
        <v>9.8282000000000007</v>
      </c>
      <c r="W480" s="103">
        <v>15.961499999999999</v>
      </c>
      <c r="X480" s="103">
        <v>6.9431000000000003</v>
      </c>
      <c r="Y480" s="103">
        <v>6.9431000000000003</v>
      </c>
      <c r="Z480" s="103">
        <v>8.8088999999999995</v>
      </c>
      <c r="AA480" s="103">
        <v>7.6923000000000004</v>
      </c>
      <c r="AB480" s="103">
        <v>0.64149999999999996</v>
      </c>
      <c r="AC480" s="103">
        <v>0.64149999999999996</v>
      </c>
      <c r="AD480" s="103">
        <v>0</v>
      </c>
      <c r="AE480" s="103">
        <v>0</v>
      </c>
      <c r="AF480" s="103">
        <v>0.96589999999999998</v>
      </c>
      <c r="AG480" s="103">
        <v>1.7324999999999999</v>
      </c>
      <c r="AH480" s="103">
        <v>3.5642999999999998</v>
      </c>
      <c r="AI480" s="103">
        <v>3.5642999999999998</v>
      </c>
      <c r="AJ480" s="103">
        <v>0</v>
      </c>
      <c r="AK480" s="103">
        <v>0</v>
      </c>
      <c r="AL480" s="103">
        <v>1.4642999999999999</v>
      </c>
      <c r="AM480" s="103">
        <v>1.5824</v>
      </c>
      <c r="AN480" s="103">
        <v>1.6483000000000001</v>
      </c>
      <c r="AO480" s="103">
        <v>2.9323999999999999</v>
      </c>
      <c r="AP480" s="103">
        <v>0.2142</v>
      </c>
      <c r="AQ480" s="103">
        <v>3.0306999999999999</v>
      </c>
      <c r="AR480" s="103">
        <v>2.6147999999999998</v>
      </c>
      <c r="AS480" s="103">
        <v>0.64800000000000002</v>
      </c>
      <c r="AT480" s="103">
        <v>1.7486999999999999</v>
      </c>
      <c r="AU480" s="103">
        <v>0.9335</v>
      </c>
      <c r="AV480" s="103">
        <v>1.0146999999999999</v>
      </c>
      <c r="AW480" s="103">
        <v>2.2138</v>
      </c>
      <c r="AX480" s="103">
        <v>2.6978</v>
      </c>
      <c r="AY480" s="103">
        <v>0</v>
      </c>
      <c r="AZ480" s="103">
        <v>0</v>
      </c>
      <c r="BA480" s="103">
        <v>0</v>
      </c>
      <c r="BB480" s="103">
        <v>0</v>
      </c>
      <c r="BC480" s="103">
        <v>0</v>
      </c>
      <c r="BD480" s="103">
        <v>0</v>
      </c>
      <c r="BE480" s="103">
        <v>0.3644</v>
      </c>
      <c r="BF480" s="103">
        <v>0.66659999999999997</v>
      </c>
      <c r="BG480" s="103">
        <v>1.2982</v>
      </c>
      <c r="BH480" s="103">
        <v>0</v>
      </c>
      <c r="BI480" s="103">
        <v>0</v>
      </c>
      <c r="BJ480" s="103">
        <v>0</v>
      </c>
      <c r="BK480" s="5">
        <v>0</v>
      </c>
      <c r="BL480" s="5">
        <v>0</v>
      </c>
      <c r="BM480" s="5">
        <v>1.0306</v>
      </c>
      <c r="BN480" s="5">
        <v>0</v>
      </c>
      <c r="BO480" s="5">
        <v>0</v>
      </c>
      <c r="BP480" s="5">
        <v>0.85</v>
      </c>
      <c r="BQ480" s="5">
        <v>1.2659</v>
      </c>
      <c r="BR480" s="5">
        <v>1.8150999999999999</v>
      </c>
      <c r="BS480" s="5">
        <v>1.931</v>
      </c>
      <c r="BT480" s="5">
        <v>2.8969</v>
      </c>
      <c r="BU480" s="5">
        <v>0</v>
      </c>
      <c r="BV480" s="5"/>
      <c r="BW480" s="5"/>
      <c r="BX480" s="5"/>
      <c r="BY480" s="5"/>
      <c r="BZ480" s="5"/>
      <c r="CA480" s="5"/>
      <c r="CB480" s="105" t="s">
        <v>14</v>
      </c>
      <c r="CC480" s="106">
        <f t="shared" si="131"/>
        <v>10.7798</v>
      </c>
      <c r="CD480" s="93">
        <f t="shared" si="132"/>
        <v>0</v>
      </c>
      <c r="CE480" s="107">
        <f t="shared" si="133"/>
        <v>0.3644</v>
      </c>
      <c r="CF480" s="16">
        <f t="shared" si="134"/>
        <v>0</v>
      </c>
    </row>
    <row r="481" spans="1:85" ht="14.5" x14ac:dyDescent="0.35">
      <c r="A481" s="91" t="s">
        <v>469</v>
      </c>
      <c r="B481" s="91" t="s">
        <v>11</v>
      </c>
      <c r="C481" s="91">
        <v>405</v>
      </c>
      <c r="D481" s="91">
        <v>4990</v>
      </c>
      <c r="E481" s="91" t="str">
        <f t="shared" si="125"/>
        <v>ANALISTA LOGISTICA PL4990405</v>
      </c>
      <c r="F481" s="91" t="s">
        <v>980</v>
      </c>
      <c r="G481" s="91" t="s">
        <v>12</v>
      </c>
      <c r="H481" s="91" t="s">
        <v>1065</v>
      </c>
      <c r="I481" s="91" t="s">
        <v>30</v>
      </c>
      <c r="J481" s="91" t="s">
        <v>1133</v>
      </c>
      <c r="K481" s="102" t="s">
        <v>460</v>
      </c>
      <c r="L481" s="104">
        <v>0</v>
      </c>
      <c r="M481" s="104">
        <v>0</v>
      </c>
      <c r="N481" s="104">
        <v>0</v>
      </c>
      <c r="O481" s="103">
        <v>0</v>
      </c>
      <c r="P481" s="103">
        <v>0</v>
      </c>
      <c r="Q481" s="103">
        <v>2.9159000000000002</v>
      </c>
      <c r="R481" s="103">
        <v>2.9159000000000002</v>
      </c>
      <c r="S481" s="103">
        <v>2.9159000000000002</v>
      </c>
      <c r="T481" s="103">
        <v>0</v>
      </c>
      <c r="U481" s="103">
        <v>0</v>
      </c>
      <c r="V481" s="103">
        <v>0</v>
      </c>
      <c r="W481" s="103">
        <v>0</v>
      </c>
      <c r="X481" s="103">
        <v>0</v>
      </c>
      <c r="Y481" s="103">
        <v>0</v>
      </c>
      <c r="Z481" s="103">
        <v>0</v>
      </c>
      <c r="AA481" s="103">
        <v>0</v>
      </c>
      <c r="AB481" s="103">
        <v>0</v>
      </c>
      <c r="AC481" s="103">
        <v>0</v>
      </c>
      <c r="AD481" s="103">
        <v>0</v>
      </c>
      <c r="AE481" s="103">
        <v>1.25</v>
      </c>
      <c r="AF481" s="103">
        <v>1.25</v>
      </c>
      <c r="AG481" s="103">
        <v>1.25</v>
      </c>
      <c r="AH481" s="103">
        <v>1.25</v>
      </c>
      <c r="AI481" s="103">
        <v>1.25</v>
      </c>
      <c r="AJ481" s="103">
        <v>0.25</v>
      </c>
      <c r="AK481" s="103">
        <v>0.25</v>
      </c>
      <c r="AL481" s="103">
        <v>0</v>
      </c>
      <c r="AM481" s="103">
        <v>1.8166</v>
      </c>
      <c r="AN481" s="103">
        <v>1.8166</v>
      </c>
      <c r="AO481" s="103">
        <v>1.8166</v>
      </c>
      <c r="AP481" s="103">
        <v>3.0325000000000002</v>
      </c>
      <c r="AQ481" s="103">
        <v>3.0325000000000002</v>
      </c>
      <c r="AR481" s="103">
        <v>3.6324000000000001</v>
      </c>
      <c r="AS481" s="103">
        <v>3.6324000000000001</v>
      </c>
      <c r="AT481" s="103">
        <v>5.2157</v>
      </c>
      <c r="AU481" s="103">
        <v>5.2157</v>
      </c>
      <c r="AV481" s="103">
        <v>0.2157</v>
      </c>
      <c r="AW481" s="103">
        <v>3.3997999999999999</v>
      </c>
      <c r="AX481" s="103">
        <v>3.3997999999999999</v>
      </c>
      <c r="AY481" s="103">
        <v>3.7997000000000001</v>
      </c>
      <c r="AZ481" s="103">
        <v>4.133</v>
      </c>
      <c r="BA481" s="103">
        <v>4.133</v>
      </c>
      <c r="BB481" s="103">
        <v>4.133</v>
      </c>
      <c r="BC481" s="103">
        <v>4.133</v>
      </c>
      <c r="BD481" s="103">
        <v>0</v>
      </c>
      <c r="BE481" s="103">
        <v>0</v>
      </c>
      <c r="BF481" s="103">
        <v>0</v>
      </c>
      <c r="BG481" s="103">
        <v>0</v>
      </c>
      <c r="BH481" s="103">
        <v>0</v>
      </c>
      <c r="BI481" s="103">
        <v>0</v>
      </c>
      <c r="BJ481" s="103">
        <v>0</v>
      </c>
      <c r="BK481" s="5">
        <v>0.54920000000000002</v>
      </c>
      <c r="BL481" s="5">
        <v>0.54920000000000002</v>
      </c>
      <c r="BM481" s="5">
        <v>1.8150999999999999</v>
      </c>
      <c r="BN481" s="5">
        <v>2.0150999999999999</v>
      </c>
      <c r="BO481" s="5">
        <v>2.0150999999999999</v>
      </c>
      <c r="BP481" s="5">
        <v>3.2810000000000001</v>
      </c>
      <c r="BQ481" s="5">
        <v>3.2810000000000001</v>
      </c>
      <c r="BR481" s="5">
        <v>3.2810000000000001</v>
      </c>
      <c r="BS481" s="5">
        <v>3.2810000000000001</v>
      </c>
      <c r="BT481" s="5">
        <v>3.2810000000000001</v>
      </c>
      <c r="BU481" s="5">
        <v>22.964200000000002</v>
      </c>
      <c r="BV481" s="5"/>
      <c r="BW481" s="5"/>
      <c r="BX481" s="5"/>
      <c r="BY481" s="5"/>
      <c r="BZ481" s="5"/>
      <c r="CA481" s="5"/>
      <c r="CB481" s="105" t="s">
        <v>14</v>
      </c>
      <c r="CC481" s="106">
        <f t="shared" si="131"/>
        <v>2.9159000000000002</v>
      </c>
      <c r="CD481" s="93">
        <f t="shared" si="132"/>
        <v>0.25</v>
      </c>
      <c r="CE481" s="107">
        <f t="shared" si="133"/>
        <v>0</v>
      </c>
      <c r="CF481" s="16">
        <f t="shared" si="134"/>
        <v>22.964200000000002</v>
      </c>
    </row>
    <row r="482" spans="1:85" ht="14.5" x14ac:dyDescent="0.35">
      <c r="A482" s="91" t="s">
        <v>1169</v>
      </c>
      <c r="B482" s="91" t="s">
        <v>648</v>
      </c>
      <c r="C482" s="91">
        <v>405</v>
      </c>
      <c r="D482" s="91">
        <v>1</v>
      </c>
      <c r="E482" s="91" t="str">
        <f t="shared" si="125"/>
        <v>ANALISTA LOGISTICA JR1405</v>
      </c>
      <c r="F482" s="91" t="s">
        <v>980</v>
      </c>
      <c r="G482" s="91" t="s">
        <v>12</v>
      </c>
      <c r="H482" s="91" t="s">
        <v>1065</v>
      </c>
      <c r="I482" s="91" t="s">
        <v>13</v>
      </c>
      <c r="J482" s="91" t="s">
        <v>1133</v>
      </c>
      <c r="K482" s="102" t="s">
        <v>460</v>
      </c>
      <c r="L482" s="103">
        <v>0</v>
      </c>
      <c r="M482" s="103">
        <v>0</v>
      </c>
      <c r="N482" s="103">
        <v>0</v>
      </c>
      <c r="O482" s="103">
        <v>0</v>
      </c>
      <c r="P482" s="103">
        <v>0</v>
      </c>
      <c r="Q482" s="103">
        <v>0</v>
      </c>
      <c r="R482" s="103">
        <v>0</v>
      </c>
      <c r="S482" s="103">
        <v>0</v>
      </c>
      <c r="T482" s="103">
        <v>0</v>
      </c>
      <c r="U482" s="103">
        <v>0</v>
      </c>
      <c r="V482" s="103">
        <v>0</v>
      </c>
      <c r="W482" s="103">
        <v>0</v>
      </c>
      <c r="X482" s="103">
        <v>0</v>
      </c>
      <c r="Y482" s="103">
        <v>0</v>
      </c>
      <c r="Z482" s="103">
        <v>0</v>
      </c>
      <c r="AA482" s="103">
        <v>0</v>
      </c>
      <c r="AB482" s="103">
        <v>0</v>
      </c>
      <c r="AC482" s="103">
        <v>0</v>
      </c>
      <c r="AD482" s="103">
        <v>0</v>
      </c>
      <c r="AE482" s="103">
        <v>0</v>
      </c>
      <c r="AF482" s="103">
        <v>0</v>
      </c>
      <c r="AG482" s="103">
        <v>0</v>
      </c>
      <c r="AH482" s="103">
        <v>0</v>
      </c>
      <c r="AI482" s="103">
        <v>0</v>
      </c>
      <c r="AJ482" s="103">
        <v>0</v>
      </c>
      <c r="AK482" s="103">
        <v>0</v>
      </c>
      <c r="AL482" s="103">
        <v>1.55</v>
      </c>
      <c r="AM482" s="103">
        <v>1.55</v>
      </c>
      <c r="AN482" s="103">
        <v>2.1659000000000002</v>
      </c>
      <c r="AO482" s="103">
        <v>2.9159000000000002</v>
      </c>
      <c r="AP482" s="103">
        <v>3.05</v>
      </c>
      <c r="AQ482" s="103">
        <v>3.05</v>
      </c>
      <c r="AR482" s="103">
        <v>2.9</v>
      </c>
      <c r="AS482" s="103">
        <v>2.9</v>
      </c>
      <c r="AT482" s="103">
        <v>3.0682</v>
      </c>
      <c r="AU482" s="103">
        <v>3.0682</v>
      </c>
      <c r="AV482" s="103">
        <v>1.5015000000000001</v>
      </c>
      <c r="AW482" s="103">
        <v>2.3197000000000001</v>
      </c>
      <c r="AX482" s="103">
        <v>1.6196999999999999</v>
      </c>
      <c r="AY482" s="103">
        <v>0.96819999999999995</v>
      </c>
      <c r="AZ482" s="103">
        <v>1.9E-2</v>
      </c>
      <c r="BA482" s="103">
        <v>1.9E-2</v>
      </c>
      <c r="BB482" s="103">
        <v>1.9E-2</v>
      </c>
      <c r="BC482" s="103">
        <v>1.9E-2</v>
      </c>
      <c r="BD482" s="103">
        <v>6.9000000000000006E-2</v>
      </c>
      <c r="BE482" s="103">
        <v>6.9000000000000006E-2</v>
      </c>
      <c r="BF482" s="103">
        <v>0</v>
      </c>
      <c r="BG482" s="103">
        <v>6.6699999999999995E-2</v>
      </c>
      <c r="BH482" s="103">
        <v>6.6699999999999995E-2</v>
      </c>
      <c r="BI482" s="103">
        <v>0</v>
      </c>
      <c r="BJ482" s="103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0.36580000000000001</v>
      </c>
      <c r="BU482" s="5">
        <v>0.36580000000000001</v>
      </c>
      <c r="BV482" s="5"/>
      <c r="BW482" s="5"/>
      <c r="BX482" s="5"/>
      <c r="BY482" s="5"/>
      <c r="BZ482" s="5"/>
      <c r="CA482" s="5"/>
      <c r="CB482" s="105" t="s">
        <v>14</v>
      </c>
      <c r="CC482" s="106">
        <f t="shared" si="131"/>
        <v>0</v>
      </c>
      <c r="CD482" s="93">
        <f t="shared" si="132"/>
        <v>0</v>
      </c>
      <c r="CE482" s="107">
        <f t="shared" si="133"/>
        <v>6.9000000000000006E-2</v>
      </c>
      <c r="CF482" s="16">
        <f t="shared" si="134"/>
        <v>0.36580000000000001</v>
      </c>
    </row>
    <row r="483" spans="1:85" ht="14.5" x14ac:dyDescent="0.35">
      <c r="A483" s="91" t="s">
        <v>1004</v>
      </c>
      <c r="B483" s="91" t="s">
        <v>49</v>
      </c>
      <c r="C483" s="91">
        <v>599</v>
      </c>
      <c r="D483" s="91">
        <v>3518</v>
      </c>
      <c r="E483" s="91" t="str">
        <f t="shared" si="125"/>
        <v>MOTORISTA ENTREGADOR ABASTECEDOR3518599</v>
      </c>
      <c r="F483" s="91" t="s">
        <v>982</v>
      </c>
      <c r="G483" s="91" t="s">
        <v>43</v>
      </c>
      <c r="H483" s="91" t="s">
        <v>51</v>
      </c>
      <c r="I483" s="91" t="s">
        <v>172</v>
      </c>
      <c r="J483" s="91" t="s">
        <v>1133</v>
      </c>
      <c r="K483" s="102" t="s">
        <v>1425</v>
      </c>
      <c r="L483" s="103">
        <v>36.1006</v>
      </c>
      <c r="M483" s="104">
        <v>31.632400000000001</v>
      </c>
      <c r="N483" s="103">
        <v>32.467300000000002</v>
      </c>
      <c r="O483" s="103">
        <v>32.467300000000002</v>
      </c>
      <c r="P483" s="103">
        <v>32.467300000000002</v>
      </c>
      <c r="Q483" s="103">
        <v>32.467300000000002</v>
      </c>
      <c r="R483" s="103">
        <v>32.467300000000002</v>
      </c>
      <c r="S483" s="103">
        <v>32.467300000000002</v>
      </c>
      <c r="T483" s="103">
        <v>0</v>
      </c>
      <c r="U483" s="103">
        <v>0</v>
      </c>
      <c r="V483" s="103">
        <v>0</v>
      </c>
      <c r="W483" s="103">
        <v>0</v>
      </c>
      <c r="X483" s="103">
        <v>0</v>
      </c>
      <c r="Y483" s="103">
        <v>0</v>
      </c>
      <c r="Z483" s="103">
        <v>0</v>
      </c>
      <c r="AA483" s="103">
        <v>0</v>
      </c>
      <c r="AB483" s="103">
        <v>0</v>
      </c>
      <c r="AC483" s="103">
        <v>0</v>
      </c>
      <c r="AD483" s="103">
        <v>0</v>
      </c>
      <c r="AE483" s="103">
        <v>0</v>
      </c>
      <c r="AF483" s="103">
        <v>0</v>
      </c>
      <c r="AG483" s="103">
        <v>0</v>
      </c>
      <c r="AH483" s="103">
        <v>0</v>
      </c>
      <c r="AI483" s="103">
        <v>0</v>
      </c>
      <c r="AJ483" s="103">
        <v>0</v>
      </c>
      <c r="AK483" s="103">
        <v>0</v>
      </c>
      <c r="AL483" s="103">
        <v>0</v>
      </c>
      <c r="AM483" s="103">
        <v>0</v>
      </c>
      <c r="AN483" s="103">
        <v>0</v>
      </c>
      <c r="AO483" s="103">
        <v>0</v>
      </c>
      <c r="AP483" s="103">
        <v>0</v>
      </c>
      <c r="AQ483" s="103">
        <v>0</v>
      </c>
      <c r="AR483" s="103">
        <v>0</v>
      </c>
      <c r="AS483" s="103">
        <v>0</v>
      </c>
      <c r="AT483" s="103">
        <v>0</v>
      </c>
      <c r="AU483" s="103">
        <v>0</v>
      </c>
      <c r="AV483" s="103">
        <v>0</v>
      </c>
      <c r="AW483" s="103">
        <v>0</v>
      </c>
      <c r="AX483" s="103">
        <v>0</v>
      </c>
      <c r="AY483" s="103">
        <v>0</v>
      </c>
      <c r="AZ483" s="103">
        <v>0</v>
      </c>
      <c r="BA483" s="103">
        <v>0</v>
      </c>
      <c r="BB483" s="103">
        <v>0</v>
      </c>
      <c r="BC483" s="103">
        <v>0</v>
      </c>
      <c r="BD483" s="103">
        <v>0</v>
      </c>
      <c r="BE483" s="103">
        <v>0</v>
      </c>
      <c r="BF483" s="103">
        <v>0</v>
      </c>
      <c r="BG483" s="103">
        <v>0</v>
      </c>
      <c r="BH483" s="103">
        <v>0</v>
      </c>
      <c r="BI483" s="103">
        <v>0</v>
      </c>
      <c r="BJ483" s="103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/>
      <c r="BW483" s="5"/>
      <c r="BX483" s="5"/>
      <c r="BY483" s="5"/>
      <c r="BZ483" s="5"/>
      <c r="CA483" s="5"/>
      <c r="CB483" s="105" t="s">
        <v>14</v>
      </c>
      <c r="CC483" s="106">
        <f t="shared" si="131"/>
        <v>32.467300000000002</v>
      </c>
      <c r="CD483" s="93">
        <f t="shared" si="132"/>
        <v>0</v>
      </c>
      <c r="CE483" s="107">
        <f t="shared" si="133"/>
        <v>0</v>
      </c>
      <c r="CF483" s="16">
        <f t="shared" si="134"/>
        <v>0</v>
      </c>
    </row>
    <row r="484" spans="1:85" ht="14.5" x14ac:dyDescent="0.35">
      <c r="A484" s="91" t="s">
        <v>913</v>
      </c>
      <c r="B484" s="91" t="s">
        <v>872</v>
      </c>
      <c r="C484" s="91">
        <v>405</v>
      </c>
      <c r="D484" s="91">
        <v>1310</v>
      </c>
      <c r="E484" s="91" t="str">
        <f t="shared" si="125"/>
        <v>AJUDANTE EXPEDICAO1310405</v>
      </c>
      <c r="F484" s="91" t="s">
        <v>982</v>
      </c>
      <c r="G484" s="91" t="s">
        <v>58</v>
      </c>
      <c r="H484" s="91" t="s">
        <v>1065</v>
      </c>
      <c r="I484" s="91" t="s">
        <v>891</v>
      </c>
      <c r="J484" s="91" t="s">
        <v>1134</v>
      </c>
      <c r="K484" s="102" t="s">
        <v>470</v>
      </c>
      <c r="L484" s="104">
        <v>1.6188</v>
      </c>
      <c r="M484" s="104">
        <v>0.90290000000000004</v>
      </c>
      <c r="N484" s="104">
        <v>0.93700000000000006</v>
      </c>
      <c r="O484" s="103">
        <v>0.98699999999999999</v>
      </c>
      <c r="P484" s="103">
        <v>1.0369999999999999</v>
      </c>
      <c r="Q484" s="103">
        <v>3.1027999999999998</v>
      </c>
      <c r="R484" s="103">
        <v>0.43690000000000001</v>
      </c>
      <c r="S484" s="103">
        <v>0.43690000000000001</v>
      </c>
      <c r="T484" s="103">
        <v>0</v>
      </c>
      <c r="U484" s="103">
        <v>1.9999</v>
      </c>
      <c r="V484" s="103">
        <v>3.5499000000000001</v>
      </c>
      <c r="W484" s="103">
        <v>3.5013999999999998</v>
      </c>
      <c r="X484" s="103">
        <v>0</v>
      </c>
      <c r="Y484" s="103">
        <v>0</v>
      </c>
      <c r="Z484" s="103">
        <v>0.82030000000000003</v>
      </c>
      <c r="AA484" s="103">
        <v>0.88839999999999997</v>
      </c>
      <c r="AB484" s="103">
        <v>0.57169999999999999</v>
      </c>
      <c r="AC484" s="103">
        <v>1.5558000000000001</v>
      </c>
      <c r="AD484" s="103">
        <v>2.8708</v>
      </c>
      <c r="AE484" s="103">
        <v>2.8858999999999999</v>
      </c>
      <c r="AF484" s="103">
        <v>4.4351000000000003</v>
      </c>
      <c r="AG484" s="103">
        <v>4.8517000000000001</v>
      </c>
      <c r="AH484" s="103">
        <v>5.1849999999999996</v>
      </c>
      <c r="AI484" s="103">
        <v>4.5190999999999999</v>
      </c>
      <c r="AJ484" s="103">
        <v>2.7366000000000001</v>
      </c>
      <c r="AK484" s="103">
        <v>2.7366000000000001</v>
      </c>
      <c r="AL484" s="103">
        <v>0</v>
      </c>
      <c r="AM484" s="103">
        <v>3.1318000000000001</v>
      </c>
      <c r="AN484" s="103">
        <v>5.0476000000000001</v>
      </c>
      <c r="AO484" s="103">
        <v>2.5823999999999998</v>
      </c>
      <c r="AP484" s="103">
        <v>2.8950999999999998</v>
      </c>
      <c r="AQ484" s="103">
        <v>3.1124999999999998</v>
      </c>
      <c r="AR484" s="103">
        <v>2.8957999999999999</v>
      </c>
      <c r="AS484" s="103">
        <v>2.8117000000000001</v>
      </c>
      <c r="AT484" s="103">
        <v>2.4935999999999998</v>
      </c>
      <c r="AU484" s="103">
        <v>2.8443000000000001</v>
      </c>
      <c r="AV484" s="103">
        <v>1.5609999999999999</v>
      </c>
      <c r="AW484" s="103">
        <v>0.1777</v>
      </c>
      <c r="AX484" s="103">
        <v>4.36E-2</v>
      </c>
      <c r="AY484" s="103">
        <v>4.36E-2</v>
      </c>
      <c r="AZ484" s="103">
        <v>4.36E-2</v>
      </c>
      <c r="BA484" s="103">
        <v>4.36E-2</v>
      </c>
      <c r="BB484" s="103">
        <v>4.36E-2</v>
      </c>
      <c r="BC484" s="103">
        <v>4.36E-2</v>
      </c>
      <c r="BD484" s="103">
        <v>4.36E-2</v>
      </c>
      <c r="BE484" s="103">
        <v>4.36E-2</v>
      </c>
      <c r="BF484" s="103">
        <v>0</v>
      </c>
      <c r="BG484" s="103">
        <v>0</v>
      </c>
      <c r="BH484" s="103">
        <v>8.4099999999999994E-2</v>
      </c>
      <c r="BI484" s="103">
        <v>0.40079999999999999</v>
      </c>
      <c r="BJ484" s="103">
        <v>2.3833000000000002</v>
      </c>
      <c r="BK484" s="5">
        <v>2.6991999999999998</v>
      </c>
      <c r="BL484" s="5">
        <v>4.6143000000000001</v>
      </c>
      <c r="BM484" s="5">
        <v>5.2492000000000001</v>
      </c>
      <c r="BN484" s="5">
        <v>1.9174</v>
      </c>
      <c r="BO484" s="5">
        <v>0.51739999999999997</v>
      </c>
      <c r="BP484" s="5">
        <v>2.3506999999999998</v>
      </c>
      <c r="BQ484" s="5">
        <v>1.6515</v>
      </c>
      <c r="BR484" s="5">
        <v>2.3182</v>
      </c>
      <c r="BS484" s="5">
        <v>1.9849000000000001</v>
      </c>
      <c r="BT484" s="5">
        <v>1.1508</v>
      </c>
      <c r="BU484" s="5">
        <v>0.83340000000000003</v>
      </c>
      <c r="BV484" s="5"/>
      <c r="BW484" s="5"/>
      <c r="BX484" s="5"/>
      <c r="BY484" s="5"/>
      <c r="BZ484" s="5"/>
      <c r="CA484" s="5"/>
      <c r="CB484" s="105" t="s">
        <v>14</v>
      </c>
      <c r="CC484" s="106">
        <f t="shared" si="131"/>
        <v>0.43690000000000001</v>
      </c>
      <c r="CD484" s="93">
        <f t="shared" si="132"/>
        <v>2.7366000000000001</v>
      </c>
      <c r="CE484" s="107">
        <f t="shared" si="133"/>
        <v>4.36E-2</v>
      </c>
      <c r="CF484" s="16">
        <f t="shared" si="134"/>
        <v>0.83340000000000003</v>
      </c>
    </row>
    <row r="485" spans="1:85" ht="14.5" x14ac:dyDescent="0.35">
      <c r="A485" s="91" t="s">
        <v>293</v>
      </c>
      <c r="B485" s="91" t="s">
        <v>46</v>
      </c>
      <c r="C485" s="91">
        <v>568</v>
      </c>
      <c r="D485" s="91">
        <v>3518</v>
      </c>
      <c r="E485" s="91" t="str">
        <f t="shared" si="125"/>
        <v>MOTORISTA ENTREGADOR3518568</v>
      </c>
      <c r="F485" s="91" t="s">
        <v>982</v>
      </c>
      <c r="G485" s="91" t="s">
        <v>43</v>
      </c>
      <c r="H485" s="91" t="s">
        <v>34</v>
      </c>
      <c r="I485" s="91" t="s">
        <v>172</v>
      </c>
      <c r="J485" s="91" t="s">
        <v>1133</v>
      </c>
      <c r="K485" s="102" t="s">
        <v>1425</v>
      </c>
      <c r="L485" s="103">
        <v>0</v>
      </c>
      <c r="M485" s="104">
        <v>0</v>
      </c>
      <c r="N485" s="103">
        <v>0</v>
      </c>
      <c r="O485" s="103">
        <v>0</v>
      </c>
      <c r="P485" s="103">
        <v>0</v>
      </c>
      <c r="Q485" s="103">
        <v>0</v>
      </c>
      <c r="R485" s="103">
        <v>0</v>
      </c>
      <c r="S485" s="103">
        <v>0</v>
      </c>
      <c r="T485" s="103">
        <v>0</v>
      </c>
      <c r="U485" s="103">
        <v>0</v>
      </c>
      <c r="V485" s="103">
        <v>0</v>
      </c>
      <c r="W485" s="103">
        <v>0</v>
      </c>
      <c r="X485" s="103">
        <v>5.1658999999999997</v>
      </c>
      <c r="Y485" s="103">
        <v>5.1658999999999997</v>
      </c>
      <c r="Z485" s="103">
        <v>5.1658999999999997</v>
      </c>
      <c r="AA485" s="103">
        <v>5.1658999999999997</v>
      </c>
      <c r="AB485" s="103">
        <v>5.1658999999999997</v>
      </c>
      <c r="AC485" s="103">
        <v>5.3318000000000003</v>
      </c>
      <c r="AD485" s="103">
        <v>5.3318000000000003</v>
      </c>
      <c r="AE485" s="103">
        <v>5.3318000000000003</v>
      </c>
      <c r="AF485" s="103">
        <v>5.3318000000000003</v>
      </c>
      <c r="AG485" s="103">
        <v>5.3318000000000003</v>
      </c>
      <c r="AH485" s="103">
        <v>5.3318000000000003</v>
      </c>
      <c r="AI485" s="103">
        <v>5.3318000000000003</v>
      </c>
      <c r="AJ485" s="103">
        <v>5.3318000000000003</v>
      </c>
      <c r="AK485" s="103">
        <v>5.3318000000000003</v>
      </c>
      <c r="AL485" s="103">
        <v>0</v>
      </c>
      <c r="AM485" s="103">
        <v>0</v>
      </c>
      <c r="AN485" s="103">
        <v>0</v>
      </c>
      <c r="AO485" s="103">
        <v>0</v>
      </c>
      <c r="AP485" s="103">
        <v>0</v>
      </c>
      <c r="AQ485" s="103">
        <v>0</v>
      </c>
      <c r="AR485" s="103">
        <v>0</v>
      </c>
      <c r="AS485" s="103">
        <v>0</v>
      </c>
      <c r="AT485" s="103">
        <v>0</v>
      </c>
      <c r="AU485" s="103">
        <v>0</v>
      </c>
      <c r="AV485" s="103">
        <v>0</v>
      </c>
      <c r="AW485" s="103">
        <v>0</v>
      </c>
      <c r="AX485" s="103">
        <v>0</v>
      </c>
      <c r="AY485" s="103">
        <v>0</v>
      </c>
      <c r="AZ485" s="103">
        <v>0</v>
      </c>
      <c r="BA485" s="103">
        <v>0</v>
      </c>
      <c r="BB485" s="103">
        <v>0</v>
      </c>
      <c r="BC485" s="103">
        <v>0</v>
      </c>
      <c r="BD485" s="103">
        <v>0</v>
      </c>
      <c r="BE485" s="103">
        <v>0</v>
      </c>
      <c r="BF485" s="103">
        <v>0</v>
      </c>
      <c r="BG485" s="103">
        <v>0</v>
      </c>
      <c r="BH485" s="103">
        <v>0</v>
      </c>
      <c r="BI485" s="103">
        <v>0</v>
      </c>
      <c r="BJ485" s="103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/>
      <c r="BW485" s="5"/>
      <c r="BX485" s="5"/>
      <c r="BY485" s="5"/>
      <c r="BZ485" s="5"/>
      <c r="CA485" s="5"/>
      <c r="CB485" s="105" t="s">
        <v>14</v>
      </c>
      <c r="CC485" s="106">
        <f t="shared" si="131"/>
        <v>0</v>
      </c>
      <c r="CD485" s="93">
        <f t="shared" si="132"/>
        <v>5.3318000000000003</v>
      </c>
      <c r="CE485" s="107">
        <f t="shared" si="133"/>
        <v>0</v>
      </c>
      <c r="CF485" s="16">
        <f t="shared" si="134"/>
        <v>0</v>
      </c>
    </row>
    <row r="486" spans="1:85" ht="14.5" x14ac:dyDescent="0.35">
      <c r="A486" s="91" t="s">
        <v>638</v>
      </c>
      <c r="B486" s="91" t="s">
        <v>606</v>
      </c>
      <c r="C486" s="91">
        <v>405</v>
      </c>
      <c r="D486" s="91">
        <v>3529</v>
      </c>
      <c r="E486" s="91" t="str">
        <f t="shared" si="125"/>
        <v>SUPERVISOR EXPEDICAO A3529405</v>
      </c>
      <c r="F486" s="91" t="s">
        <v>981</v>
      </c>
      <c r="G486" s="91" t="s">
        <v>336</v>
      </c>
      <c r="H486" s="91" t="s">
        <v>1065</v>
      </c>
      <c r="I486" s="91" t="s">
        <v>337</v>
      </c>
      <c r="J486" s="91" t="s">
        <v>1134</v>
      </c>
      <c r="K486" s="102" t="s">
        <v>487</v>
      </c>
      <c r="L486" s="104">
        <v>28.833300000000001</v>
      </c>
      <c r="M486" s="104">
        <v>25.049900000000001</v>
      </c>
      <c r="N486" s="104">
        <v>30.400700000000001</v>
      </c>
      <c r="O486" s="103">
        <v>33.017299999999999</v>
      </c>
      <c r="P486" s="103">
        <v>34.517299999999999</v>
      </c>
      <c r="Q486" s="103">
        <v>35.849899999999998</v>
      </c>
      <c r="R486" s="103">
        <v>30.0825</v>
      </c>
      <c r="S486" s="103">
        <v>30.0825</v>
      </c>
      <c r="T486" s="103">
        <v>2.6833999999999998</v>
      </c>
      <c r="U486" s="103">
        <v>2.3508</v>
      </c>
      <c r="V486" s="103">
        <v>3.8681999999999999</v>
      </c>
      <c r="W486" s="103">
        <v>3.7349000000000001</v>
      </c>
      <c r="X486" s="103">
        <v>0</v>
      </c>
      <c r="Y486" s="103">
        <v>0</v>
      </c>
      <c r="Z486" s="103">
        <v>0</v>
      </c>
      <c r="AA486" s="103">
        <v>2.2364999999999999</v>
      </c>
      <c r="AB486" s="103">
        <v>6.4691999999999998</v>
      </c>
      <c r="AC486" s="103">
        <v>2.4533999999999998</v>
      </c>
      <c r="AD486" s="103">
        <v>0</v>
      </c>
      <c r="AE486" s="103">
        <v>0.90569999999999995</v>
      </c>
      <c r="AF486" s="103">
        <v>1.6413</v>
      </c>
      <c r="AG486" s="103">
        <v>2.1913</v>
      </c>
      <c r="AH486" s="103">
        <v>1.9413</v>
      </c>
      <c r="AI486" s="103">
        <v>0.82389999999999997</v>
      </c>
      <c r="AJ486" s="103">
        <v>0.47549999999999998</v>
      </c>
      <c r="AK486" s="103">
        <v>0.47549999999999998</v>
      </c>
      <c r="AL486" s="103">
        <v>0</v>
      </c>
      <c r="AM486" s="103">
        <v>0</v>
      </c>
      <c r="AN486" s="103">
        <v>0.21820000000000001</v>
      </c>
      <c r="AO486" s="103">
        <v>3.4485000000000001</v>
      </c>
      <c r="AP486" s="103">
        <v>3.9802</v>
      </c>
      <c r="AQ486" s="103">
        <v>3.1802000000000001</v>
      </c>
      <c r="AR486" s="103">
        <v>4.9112999999999998</v>
      </c>
      <c r="AS486" s="103">
        <v>3.8279999999999998</v>
      </c>
      <c r="AT486" s="103">
        <v>3.0447000000000002</v>
      </c>
      <c r="AU486" s="103">
        <v>4.5780000000000003</v>
      </c>
      <c r="AV486" s="103">
        <v>2.6461999999999999</v>
      </c>
      <c r="AW486" s="103">
        <v>1.1984999999999999</v>
      </c>
      <c r="AX486" s="103">
        <v>8.4099999999999994E-2</v>
      </c>
      <c r="AY486" s="103">
        <v>1.0007999999999999</v>
      </c>
      <c r="AZ486" s="103">
        <v>0</v>
      </c>
      <c r="BA486" s="103">
        <v>0</v>
      </c>
      <c r="BB486" s="103">
        <v>0</v>
      </c>
      <c r="BC486" s="103">
        <v>0</v>
      </c>
      <c r="BD486" s="103">
        <v>0</v>
      </c>
      <c r="BE486" s="103">
        <v>0</v>
      </c>
      <c r="BF486" s="103">
        <v>0</v>
      </c>
      <c r="BG486" s="103">
        <v>2.4659</v>
      </c>
      <c r="BH486" s="103">
        <v>1.7159</v>
      </c>
      <c r="BI486" s="103">
        <v>0.74770000000000003</v>
      </c>
      <c r="BJ486" s="103">
        <v>0</v>
      </c>
      <c r="BK486" s="5">
        <v>2.5491999999999999</v>
      </c>
      <c r="BL486" s="5">
        <v>0</v>
      </c>
      <c r="BM486" s="5">
        <v>0</v>
      </c>
      <c r="BN486" s="5">
        <v>0</v>
      </c>
      <c r="BO486" s="5">
        <v>0</v>
      </c>
      <c r="BP486" s="5">
        <v>4.5656999999999996</v>
      </c>
      <c r="BQ486" s="5">
        <v>4.5656999999999996</v>
      </c>
      <c r="BR486" s="5">
        <v>4.1157000000000004</v>
      </c>
      <c r="BS486" s="5">
        <v>3.9331</v>
      </c>
      <c r="BT486" s="5">
        <v>0</v>
      </c>
      <c r="BU486" s="5">
        <v>0</v>
      </c>
      <c r="BV486" s="5"/>
      <c r="BW486" s="5"/>
      <c r="BX486" s="5"/>
      <c r="BY486" s="5"/>
      <c r="BZ486" s="5"/>
      <c r="CA486" s="5"/>
      <c r="CB486" s="105" t="s">
        <v>14</v>
      </c>
      <c r="CC486" s="106">
        <f t="shared" si="131"/>
        <v>30.0825</v>
      </c>
      <c r="CD486" s="93">
        <f t="shared" si="132"/>
        <v>0.47549999999999998</v>
      </c>
      <c r="CE486" s="107">
        <f t="shared" si="133"/>
        <v>0</v>
      </c>
      <c r="CF486" s="16">
        <f t="shared" si="134"/>
        <v>0</v>
      </c>
    </row>
    <row r="487" spans="1:85" ht="14.5" x14ac:dyDescent="0.35">
      <c r="A487" s="91" t="s">
        <v>772</v>
      </c>
      <c r="B487" s="91" t="s">
        <v>49</v>
      </c>
      <c r="C487" s="91">
        <v>599</v>
      </c>
      <c r="D487" s="91">
        <v>4509</v>
      </c>
      <c r="E487" s="91" t="str">
        <f t="shared" si="125"/>
        <v>MOTORISTA ENTREGADOR ABASTECEDOR4509599</v>
      </c>
      <c r="F487" s="91" t="s">
        <v>982</v>
      </c>
      <c r="G487" s="91" t="s">
        <v>33</v>
      </c>
      <c r="H487" s="91" t="s">
        <v>51</v>
      </c>
      <c r="I487" s="91" t="s">
        <v>411</v>
      </c>
      <c r="J487" s="91" t="s">
        <v>1133</v>
      </c>
      <c r="K487" s="102" t="s">
        <v>1063</v>
      </c>
      <c r="L487" s="103">
        <v>0</v>
      </c>
      <c r="M487" s="104">
        <v>0.58579999999999999</v>
      </c>
      <c r="N487" s="103">
        <v>0</v>
      </c>
      <c r="O487" s="103">
        <v>0</v>
      </c>
      <c r="P487" s="103">
        <v>0</v>
      </c>
      <c r="Q487" s="103">
        <v>0</v>
      </c>
      <c r="R487" s="103">
        <v>1.9167000000000001</v>
      </c>
      <c r="S487" s="103">
        <v>1.9167000000000001</v>
      </c>
      <c r="T487" s="103">
        <v>1.4825999999999999</v>
      </c>
      <c r="U487" s="103">
        <v>1.7810999999999999</v>
      </c>
      <c r="V487" s="103">
        <v>3.2477</v>
      </c>
      <c r="W487" s="103">
        <v>4.2294999999999998</v>
      </c>
      <c r="X487" s="103">
        <v>0</v>
      </c>
      <c r="Y487" s="103">
        <v>0</v>
      </c>
      <c r="Z487" s="103">
        <v>0</v>
      </c>
      <c r="AA487" s="103">
        <v>0.78890000000000005</v>
      </c>
      <c r="AB487" s="103">
        <v>0.79269999999999996</v>
      </c>
      <c r="AC487" s="103">
        <v>3.4775</v>
      </c>
      <c r="AD487" s="103">
        <v>0.2833</v>
      </c>
      <c r="AE487" s="103">
        <v>3.2166999999999999</v>
      </c>
      <c r="AF487" s="103">
        <v>3.2166999999999999</v>
      </c>
      <c r="AG487" s="103">
        <v>3.2166999999999999</v>
      </c>
      <c r="AH487" s="103">
        <v>3.2166999999999999</v>
      </c>
      <c r="AI487" s="103">
        <v>3.2166999999999999</v>
      </c>
      <c r="AJ487" s="103">
        <v>3.2166999999999999</v>
      </c>
      <c r="AK487" s="103">
        <v>3.2166999999999999</v>
      </c>
      <c r="AL487" s="103">
        <v>3.2166999999999999</v>
      </c>
      <c r="AM487" s="103">
        <v>3.2166999999999999</v>
      </c>
      <c r="AN487" s="103">
        <v>3.2166999999999999</v>
      </c>
      <c r="AO487" s="103">
        <v>3.2166999999999999</v>
      </c>
      <c r="AP487" s="103">
        <v>3.2166999999999999</v>
      </c>
      <c r="AQ487" s="103">
        <v>3.2166999999999999</v>
      </c>
      <c r="AR487" s="103">
        <v>3.2166999999999999</v>
      </c>
      <c r="AS487" s="103">
        <v>3.2166999999999999</v>
      </c>
      <c r="AT487" s="103">
        <v>3.2166999999999999</v>
      </c>
      <c r="AU487" s="103">
        <v>3.2166999999999999</v>
      </c>
      <c r="AV487" s="103">
        <v>3.2166999999999999</v>
      </c>
      <c r="AW487" s="103">
        <v>0</v>
      </c>
      <c r="AX487" s="103">
        <v>0</v>
      </c>
      <c r="AY487" s="103">
        <v>0</v>
      </c>
      <c r="AZ487" s="103">
        <v>0</v>
      </c>
      <c r="BA487" s="103">
        <v>0</v>
      </c>
      <c r="BB487" s="103">
        <v>0</v>
      </c>
      <c r="BC487" s="103">
        <v>0</v>
      </c>
      <c r="BD487" s="103">
        <v>0</v>
      </c>
      <c r="BE487" s="103">
        <v>0</v>
      </c>
      <c r="BF487" s="103">
        <v>4.1318000000000001</v>
      </c>
      <c r="BG487" s="103">
        <v>0</v>
      </c>
      <c r="BH487" s="103">
        <v>0.71279999999999999</v>
      </c>
      <c r="BI487" s="103">
        <v>3.1785000000000001</v>
      </c>
      <c r="BJ487" s="103">
        <v>3.1785000000000001</v>
      </c>
      <c r="BK487" s="5">
        <v>3.1785000000000001</v>
      </c>
      <c r="BL487" s="5">
        <v>3.1785000000000001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/>
      <c r="BW487" s="5"/>
      <c r="BX487" s="5"/>
      <c r="BY487" s="5"/>
      <c r="BZ487" s="5"/>
      <c r="CA487" s="5"/>
      <c r="CB487" s="105" t="s">
        <v>14</v>
      </c>
      <c r="CC487" s="15">
        <f>M487</f>
        <v>0.58579999999999999</v>
      </c>
      <c r="CD487" s="16">
        <f>AC487</f>
        <v>3.4775</v>
      </c>
      <c r="CE487" s="133">
        <f>AV487</f>
        <v>3.2166999999999999</v>
      </c>
      <c r="CF487" s="16">
        <f t="shared" ref="CF487:CF488" si="135">BO487</f>
        <v>0</v>
      </c>
      <c r="CG487" s="93">
        <f t="shared" ref="CG487:CG488" si="136">BU487</f>
        <v>0</v>
      </c>
    </row>
    <row r="488" spans="1:85" ht="14.5" x14ac:dyDescent="0.35">
      <c r="A488" s="91" t="s">
        <v>876</v>
      </c>
      <c r="B488" s="91" t="s">
        <v>872</v>
      </c>
      <c r="C488" s="91">
        <v>405</v>
      </c>
      <c r="D488" s="91">
        <v>1302</v>
      </c>
      <c r="E488" s="91" t="str">
        <f t="shared" si="125"/>
        <v>AJUDANTE EXPEDICAO1302405</v>
      </c>
      <c r="F488" s="91" t="s">
        <v>982</v>
      </c>
      <c r="G488" s="91" t="s">
        <v>33</v>
      </c>
      <c r="H488" s="91" t="s">
        <v>1065</v>
      </c>
      <c r="I488" s="91" t="s">
        <v>868</v>
      </c>
      <c r="J488" s="91" t="s">
        <v>1134</v>
      </c>
      <c r="K488" s="102" t="s">
        <v>470</v>
      </c>
      <c r="L488" s="104">
        <v>0</v>
      </c>
      <c r="M488" s="104">
        <v>12.2277</v>
      </c>
      <c r="N488" s="104">
        <v>0.3357</v>
      </c>
      <c r="O488" s="103">
        <v>0.86980000000000002</v>
      </c>
      <c r="P488" s="103">
        <v>1.0198</v>
      </c>
      <c r="Q488" s="103">
        <v>1.8038000000000001</v>
      </c>
      <c r="R488" s="103">
        <v>1.8537999999999999</v>
      </c>
      <c r="S488" s="103">
        <v>1.8537999999999999</v>
      </c>
      <c r="T488" s="103">
        <v>1.0711999999999999</v>
      </c>
      <c r="U488" s="103">
        <v>1.3712</v>
      </c>
      <c r="V488" s="103">
        <v>1.0386</v>
      </c>
      <c r="W488" s="103">
        <v>0</v>
      </c>
      <c r="X488" s="103">
        <v>0</v>
      </c>
      <c r="Y488" s="103">
        <v>0</v>
      </c>
      <c r="Z488" s="103">
        <v>0.51739999999999997</v>
      </c>
      <c r="AA488" s="103">
        <v>0</v>
      </c>
      <c r="AB488" s="103">
        <v>6.7400000000000002E-2</v>
      </c>
      <c r="AC488" s="103">
        <v>0</v>
      </c>
      <c r="AD488" s="103">
        <v>0.8</v>
      </c>
      <c r="AE488" s="103">
        <v>2.4150999999999998</v>
      </c>
      <c r="AF488" s="103">
        <v>0.93400000000000005</v>
      </c>
      <c r="AG488" s="103">
        <v>0.99990000000000001</v>
      </c>
      <c r="AH488" s="103">
        <v>0.98250000000000004</v>
      </c>
      <c r="AI488" s="103">
        <v>0.91510000000000002</v>
      </c>
      <c r="AJ488" s="103">
        <v>1.1151</v>
      </c>
      <c r="AK488" s="103">
        <v>1.1151</v>
      </c>
      <c r="AL488" s="103">
        <v>1.2310000000000001</v>
      </c>
      <c r="AM488" s="103">
        <v>1.2802</v>
      </c>
      <c r="AN488" s="103">
        <v>1.4983</v>
      </c>
      <c r="AO488" s="103">
        <v>2.1642000000000001</v>
      </c>
      <c r="AP488" s="103">
        <v>3.3405</v>
      </c>
      <c r="AQ488" s="103">
        <v>3.3405</v>
      </c>
      <c r="AR488" s="103">
        <v>4.4215</v>
      </c>
      <c r="AS488" s="103">
        <v>0</v>
      </c>
      <c r="AT488" s="103">
        <v>0</v>
      </c>
      <c r="AU488" s="103">
        <v>0</v>
      </c>
      <c r="AV488" s="103">
        <v>0</v>
      </c>
      <c r="AW488" s="103">
        <v>0</v>
      </c>
      <c r="AX488" s="103">
        <v>0</v>
      </c>
      <c r="AY488" s="103">
        <v>0</v>
      </c>
      <c r="AZ488" s="103">
        <v>0</v>
      </c>
      <c r="BA488" s="103">
        <v>0</v>
      </c>
      <c r="BB488" s="103">
        <v>0</v>
      </c>
      <c r="BC488" s="103">
        <v>0</v>
      </c>
      <c r="BD488" s="103">
        <v>0</v>
      </c>
      <c r="BE488" s="103">
        <v>0</v>
      </c>
      <c r="BF488" s="103">
        <v>0</v>
      </c>
      <c r="BG488" s="103">
        <v>0</v>
      </c>
      <c r="BH488" s="103">
        <v>0</v>
      </c>
      <c r="BI488" s="103">
        <v>0</v>
      </c>
      <c r="BJ488" s="103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0.28260000000000002</v>
      </c>
      <c r="BQ488" s="5">
        <v>0.78180000000000005</v>
      </c>
      <c r="BR488" s="5">
        <v>3.1E-2</v>
      </c>
      <c r="BS488" s="5">
        <v>0</v>
      </c>
      <c r="BT488" s="5">
        <v>0</v>
      </c>
      <c r="BU488" s="5">
        <v>0</v>
      </c>
      <c r="BV488" s="5"/>
      <c r="BW488" s="5"/>
      <c r="BX488" s="5"/>
      <c r="BY488" s="5"/>
      <c r="BZ488" s="5"/>
      <c r="CA488" s="5"/>
      <c r="CB488" s="105" t="s">
        <v>14</v>
      </c>
      <c r="CC488" s="15">
        <f>M488</f>
        <v>12.2277</v>
      </c>
      <c r="CD488" s="16">
        <f>AC488</f>
        <v>0</v>
      </c>
      <c r="CE488" s="133">
        <f>AV488</f>
        <v>0</v>
      </c>
      <c r="CF488" s="16">
        <f t="shared" si="135"/>
        <v>0</v>
      </c>
      <c r="CG488" s="93">
        <f t="shared" si="136"/>
        <v>0</v>
      </c>
    </row>
    <row r="489" spans="1:85" ht="14.5" x14ac:dyDescent="0.35">
      <c r="A489" s="91" t="s">
        <v>294</v>
      </c>
      <c r="B489" s="91" t="s">
        <v>46</v>
      </c>
      <c r="C489" s="91">
        <v>568</v>
      </c>
      <c r="D489" s="91">
        <v>3518</v>
      </c>
      <c r="E489" s="91" t="str">
        <f t="shared" si="125"/>
        <v>MOTORISTA ENTREGADOR3518568</v>
      </c>
      <c r="F489" s="91" t="s">
        <v>982</v>
      </c>
      <c r="G489" s="91" t="s">
        <v>43</v>
      </c>
      <c r="H489" s="91" t="s">
        <v>34</v>
      </c>
      <c r="I489" s="91" t="s">
        <v>172</v>
      </c>
      <c r="J489" s="91" t="s">
        <v>1133</v>
      </c>
      <c r="K489" s="102" t="s">
        <v>1425</v>
      </c>
      <c r="L489" s="103">
        <v>0</v>
      </c>
      <c r="M489" s="104">
        <v>27.020800000000001</v>
      </c>
      <c r="N489" s="103">
        <v>0</v>
      </c>
      <c r="O489" s="103">
        <v>40.654899999999998</v>
      </c>
      <c r="P489" s="103">
        <v>41.754899999999999</v>
      </c>
      <c r="Q489" s="103">
        <v>44.021500000000003</v>
      </c>
      <c r="R489" s="103">
        <v>46.371499999999997</v>
      </c>
      <c r="S489" s="103">
        <v>46.371499999999997</v>
      </c>
      <c r="T489" s="103">
        <v>1.0485</v>
      </c>
      <c r="U489" s="103">
        <v>1.2985</v>
      </c>
      <c r="V489" s="103">
        <v>1.1152</v>
      </c>
      <c r="W489" s="103">
        <v>3.5150999999999999</v>
      </c>
      <c r="X489" s="103">
        <v>10.8643</v>
      </c>
      <c r="Y489" s="103">
        <v>10.8643</v>
      </c>
      <c r="Z489" s="103">
        <v>11.649900000000001</v>
      </c>
      <c r="AA489" s="103">
        <v>12.7165</v>
      </c>
      <c r="AB489" s="103">
        <v>15.7491</v>
      </c>
      <c r="AC489" s="103">
        <v>21.4968</v>
      </c>
      <c r="AD489" s="103">
        <v>23.098299999999998</v>
      </c>
      <c r="AE489" s="103">
        <v>26.3324</v>
      </c>
      <c r="AF489" s="103">
        <v>27.2483</v>
      </c>
      <c r="AG489" s="103">
        <v>27.7483</v>
      </c>
      <c r="AH489" s="103">
        <v>40.398299999999999</v>
      </c>
      <c r="AI489" s="103">
        <v>40.398299999999999</v>
      </c>
      <c r="AJ489" s="103">
        <v>44.864199999999997</v>
      </c>
      <c r="AK489" s="103">
        <v>44.864199999999997</v>
      </c>
      <c r="AL489" s="103">
        <v>0.85150000000000003</v>
      </c>
      <c r="AM489" s="103">
        <v>0</v>
      </c>
      <c r="AN489" s="103">
        <v>0</v>
      </c>
      <c r="AO489" s="103">
        <v>0</v>
      </c>
      <c r="AP489" s="103">
        <v>0</v>
      </c>
      <c r="AQ489" s="103">
        <v>0</v>
      </c>
      <c r="AR489" s="103">
        <v>0</v>
      </c>
      <c r="AS489" s="103">
        <v>0</v>
      </c>
      <c r="AT489" s="103">
        <v>0</v>
      </c>
      <c r="AU489" s="103">
        <v>0</v>
      </c>
      <c r="AV489" s="103">
        <v>0</v>
      </c>
      <c r="AW489" s="103">
        <v>0</v>
      </c>
      <c r="AX489" s="103">
        <v>0</v>
      </c>
      <c r="AY489" s="103">
        <v>0.51270000000000004</v>
      </c>
      <c r="AZ489" s="103">
        <v>0.51270000000000004</v>
      </c>
      <c r="BA489" s="103">
        <v>0.89680000000000004</v>
      </c>
      <c r="BB489" s="103">
        <v>0.89680000000000004</v>
      </c>
      <c r="BC489" s="103">
        <v>2.3641999999999999</v>
      </c>
      <c r="BD489" s="103">
        <v>2.7642000000000002</v>
      </c>
      <c r="BE489" s="103">
        <v>5.2976000000000001</v>
      </c>
      <c r="BF489" s="103">
        <v>0</v>
      </c>
      <c r="BG489" s="103">
        <v>0</v>
      </c>
      <c r="BH489" s="103">
        <v>0</v>
      </c>
      <c r="BI489" s="103">
        <v>0</v>
      </c>
      <c r="BJ489" s="103">
        <v>3.2008000000000001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1.44E-2</v>
      </c>
      <c r="BV489" s="5"/>
      <c r="BW489" s="5"/>
      <c r="BX489" s="5"/>
      <c r="BY489" s="5"/>
      <c r="BZ489" s="5"/>
      <c r="CA489" s="5"/>
      <c r="CB489" s="105" t="s">
        <v>14</v>
      </c>
      <c r="CC489" s="106">
        <f t="shared" ref="CC489:CC496" si="137">S489</f>
        <v>46.371499999999997</v>
      </c>
      <c r="CD489" s="93">
        <f t="shared" ref="CD489:CD496" si="138">AK489</f>
        <v>44.864199999999997</v>
      </c>
      <c r="CE489" s="107">
        <f t="shared" ref="CE489:CE496" si="139">BE489</f>
        <v>5.2976000000000001</v>
      </c>
      <c r="CF489" s="16">
        <f t="shared" ref="CF489:CF496" si="140">BU489</f>
        <v>1.44E-2</v>
      </c>
    </row>
    <row r="490" spans="1:85" ht="14.5" x14ac:dyDescent="0.35">
      <c r="A490" s="91" t="s">
        <v>558</v>
      </c>
      <c r="B490" s="91" t="s">
        <v>479</v>
      </c>
      <c r="C490" s="91">
        <v>405</v>
      </c>
      <c r="D490" s="91">
        <v>3530</v>
      </c>
      <c r="E490" s="91" t="str">
        <f t="shared" si="125"/>
        <v>AJUDANTE EXPEDICAO AGENCIA3530405</v>
      </c>
      <c r="F490" s="91" t="s">
        <v>982</v>
      </c>
      <c r="G490" s="91" t="s">
        <v>43</v>
      </c>
      <c r="H490" s="91" t="s">
        <v>1065</v>
      </c>
      <c r="I490" s="91" t="s">
        <v>234</v>
      </c>
      <c r="J490" s="91" t="s">
        <v>1134</v>
      </c>
      <c r="K490" s="102" t="s">
        <v>487</v>
      </c>
      <c r="L490" s="104">
        <v>2.7456999999999998</v>
      </c>
      <c r="M490" s="104">
        <v>1.7632000000000001</v>
      </c>
      <c r="N490" s="104">
        <v>2.7296999999999998</v>
      </c>
      <c r="O490" s="103">
        <v>2.2130000000000001</v>
      </c>
      <c r="P490" s="103">
        <v>2.2130000000000001</v>
      </c>
      <c r="Q490" s="103">
        <v>1.9797</v>
      </c>
      <c r="R490" s="103">
        <v>1.3956</v>
      </c>
      <c r="S490" s="103">
        <v>1.3956</v>
      </c>
      <c r="T490" s="103">
        <v>0</v>
      </c>
      <c r="U490" s="103">
        <v>0</v>
      </c>
      <c r="V490" s="103">
        <v>0</v>
      </c>
      <c r="W490" s="103">
        <v>0.98329999999999995</v>
      </c>
      <c r="X490" s="103">
        <v>6.8657000000000004</v>
      </c>
      <c r="Y490" s="103">
        <v>6.8657000000000004</v>
      </c>
      <c r="Z490" s="103">
        <v>11.014200000000001</v>
      </c>
      <c r="AA490" s="103">
        <v>16.0976</v>
      </c>
      <c r="AB490" s="103">
        <v>19.365100000000002</v>
      </c>
      <c r="AC490" s="103">
        <v>18.865100000000002</v>
      </c>
      <c r="AD490" s="103">
        <v>13.198399999999999</v>
      </c>
      <c r="AE490" s="103">
        <v>15.647600000000001</v>
      </c>
      <c r="AF490" s="103">
        <v>13.547599999999999</v>
      </c>
      <c r="AG490" s="103">
        <v>6.6317000000000004</v>
      </c>
      <c r="AH490" s="103">
        <v>5.6490999999999998</v>
      </c>
      <c r="AI490" s="103">
        <v>4.6165000000000003</v>
      </c>
      <c r="AJ490" s="103">
        <v>0.51719999999999999</v>
      </c>
      <c r="AK490" s="103">
        <v>0.51719999999999999</v>
      </c>
      <c r="AL490" s="103">
        <v>0</v>
      </c>
      <c r="AM490" s="103">
        <v>9.7100000000000006E-2</v>
      </c>
      <c r="AN490" s="103">
        <v>0.1464</v>
      </c>
      <c r="AO490" s="103">
        <v>1.3124</v>
      </c>
      <c r="AP490" s="103">
        <v>3.5954999999999999</v>
      </c>
      <c r="AQ490" s="103">
        <v>3.3788</v>
      </c>
      <c r="AR490" s="103">
        <v>2.2650999999999999</v>
      </c>
      <c r="AS490" s="103">
        <v>1.1642999999999999</v>
      </c>
      <c r="AT490" s="103">
        <v>2.4967999999999999</v>
      </c>
      <c r="AU490" s="103">
        <v>0.6643</v>
      </c>
      <c r="AV490" s="103">
        <v>0.7802</v>
      </c>
      <c r="AW490" s="103">
        <v>0</v>
      </c>
      <c r="AX490" s="103">
        <v>0</v>
      </c>
      <c r="AY490" s="103">
        <v>0</v>
      </c>
      <c r="AZ490" s="103">
        <v>0</v>
      </c>
      <c r="BA490" s="103">
        <v>0</v>
      </c>
      <c r="BB490" s="103">
        <v>0</v>
      </c>
      <c r="BC490" s="103">
        <v>0.1157</v>
      </c>
      <c r="BD490" s="103">
        <v>0.14749999999999999</v>
      </c>
      <c r="BE490" s="103">
        <v>0.26340000000000002</v>
      </c>
      <c r="BF490" s="103">
        <v>0.2341</v>
      </c>
      <c r="BG490" s="103">
        <v>0.65310000000000001</v>
      </c>
      <c r="BH490" s="103">
        <v>0.4713</v>
      </c>
      <c r="BI490" s="103">
        <v>0.438</v>
      </c>
      <c r="BJ490" s="103">
        <v>0.27210000000000001</v>
      </c>
      <c r="BK490" s="5">
        <v>0.12139999999999999</v>
      </c>
      <c r="BL490" s="5">
        <v>1.2023999999999999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0.3538</v>
      </c>
      <c r="BV490" s="5"/>
      <c r="BW490" s="5"/>
      <c r="BX490" s="5"/>
      <c r="BY490" s="5"/>
      <c r="BZ490" s="5"/>
      <c r="CA490" s="5"/>
      <c r="CB490" s="105" t="s">
        <v>14</v>
      </c>
      <c r="CC490" s="106">
        <f t="shared" si="137"/>
        <v>1.3956</v>
      </c>
      <c r="CD490" s="93">
        <f t="shared" si="138"/>
        <v>0.51719999999999999</v>
      </c>
      <c r="CE490" s="107">
        <f t="shared" si="139"/>
        <v>0.26340000000000002</v>
      </c>
      <c r="CF490" s="16">
        <f t="shared" si="140"/>
        <v>0.3538</v>
      </c>
    </row>
    <row r="491" spans="1:85" ht="14.5" x14ac:dyDescent="0.35">
      <c r="A491" s="91" t="s">
        <v>677</v>
      </c>
      <c r="B491" s="91" t="s">
        <v>46</v>
      </c>
      <c r="C491" s="91">
        <v>568</v>
      </c>
      <c r="D491" s="91">
        <v>4540</v>
      </c>
      <c r="E491" s="91" t="str">
        <f t="shared" si="125"/>
        <v>MOTORISTA ENTREGADOR4540568</v>
      </c>
      <c r="F491" s="91" t="s">
        <v>982</v>
      </c>
      <c r="G491" s="91" t="s">
        <v>50</v>
      </c>
      <c r="H491" s="91" t="s">
        <v>34</v>
      </c>
      <c r="I491" s="91" t="s">
        <v>52</v>
      </c>
      <c r="J491" s="91" t="s">
        <v>1133</v>
      </c>
      <c r="K491" s="102" t="s">
        <v>53</v>
      </c>
      <c r="L491" s="103">
        <v>0</v>
      </c>
      <c r="M491" s="104">
        <v>21.3279</v>
      </c>
      <c r="N491" s="103">
        <v>0</v>
      </c>
      <c r="O491" s="103">
        <v>22.156400000000001</v>
      </c>
      <c r="P491" s="103">
        <v>23.873000000000001</v>
      </c>
      <c r="Q491" s="103">
        <v>24.606300000000001</v>
      </c>
      <c r="R491" s="103">
        <v>22.272200000000002</v>
      </c>
      <c r="S491" s="103">
        <v>22.272200000000002</v>
      </c>
      <c r="T491" s="103">
        <v>2.1991000000000001</v>
      </c>
      <c r="U491" s="103">
        <v>8.4481000000000002</v>
      </c>
      <c r="V491" s="103">
        <v>11.8299</v>
      </c>
      <c r="W491" s="103">
        <v>13.813800000000001</v>
      </c>
      <c r="X491" s="103">
        <v>18.479500000000002</v>
      </c>
      <c r="Y491" s="103">
        <v>18.479500000000002</v>
      </c>
      <c r="Z491" s="103">
        <v>23.2973</v>
      </c>
      <c r="AA491" s="103">
        <v>30.679500000000001</v>
      </c>
      <c r="AB491" s="103">
        <v>32.162599999999998</v>
      </c>
      <c r="AC491" s="103">
        <v>41.228999999999999</v>
      </c>
      <c r="AD491" s="103">
        <v>41.228999999999999</v>
      </c>
      <c r="AE491" s="103">
        <v>41.228999999999999</v>
      </c>
      <c r="AF491" s="103">
        <v>41.228999999999999</v>
      </c>
      <c r="AG491" s="103">
        <v>41.228999999999999</v>
      </c>
      <c r="AH491" s="103">
        <v>41.228999999999999</v>
      </c>
      <c r="AI491" s="103">
        <v>41.228999999999999</v>
      </c>
      <c r="AJ491" s="103">
        <v>49.927799999999998</v>
      </c>
      <c r="AK491" s="103">
        <v>49.927799999999998</v>
      </c>
      <c r="AL491" s="103">
        <v>0</v>
      </c>
      <c r="AM491" s="103">
        <v>0</v>
      </c>
      <c r="AN491" s="103">
        <v>0</v>
      </c>
      <c r="AO491" s="103">
        <v>0</v>
      </c>
      <c r="AP491" s="103">
        <v>3.3818999999999999</v>
      </c>
      <c r="AQ491" s="103">
        <v>3.3818999999999999</v>
      </c>
      <c r="AR491" s="103">
        <v>6.7340999999999998</v>
      </c>
      <c r="AS491" s="103">
        <v>16.779399999999999</v>
      </c>
      <c r="AT491" s="103">
        <v>16.4634</v>
      </c>
      <c r="AU491" s="103">
        <v>18.28</v>
      </c>
      <c r="AV491" s="103">
        <v>17.4467</v>
      </c>
      <c r="AW491" s="103">
        <v>18.4269</v>
      </c>
      <c r="AX491" s="103">
        <v>13.0921</v>
      </c>
      <c r="AY491" s="103">
        <v>10.140599999999999</v>
      </c>
      <c r="AZ491" s="103">
        <v>8.5246999999999993</v>
      </c>
      <c r="BA491" s="103">
        <v>9.2073</v>
      </c>
      <c r="BB491" s="103">
        <v>9.2073</v>
      </c>
      <c r="BC491" s="103">
        <v>8.1905999999999999</v>
      </c>
      <c r="BD491" s="103">
        <v>7.4732000000000003</v>
      </c>
      <c r="BE491" s="103">
        <v>7.1731999999999996</v>
      </c>
      <c r="BF491" s="103">
        <v>0</v>
      </c>
      <c r="BG491" s="103">
        <v>0</v>
      </c>
      <c r="BH491" s="103">
        <v>0.86719999999999997</v>
      </c>
      <c r="BI491" s="103">
        <v>0.83540000000000003</v>
      </c>
      <c r="BJ491" s="103">
        <v>3.2012</v>
      </c>
      <c r="BK491" s="5">
        <v>0</v>
      </c>
      <c r="BL491" s="5">
        <v>1.0516000000000001</v>
      </c>
      <c r="BM491" s="5">
        <v>2.4007000000000001</v>
      </c>
      <c r="BN491" s="5">
        <v>2.5158</v>
      </c>
      <c r="BO491" s="5">
        <v>0</v>
      </c>
      <c r="BP491" s="5">
        <v>0</v>
      </c>
      <c r="BQ491" s="5">
        <v>0</v>
      </c>
      <c r="BR491" s="5">
        <v>0</v>
      </c>
      <c r="BS491" s="5">
        <v>0.86250000000000004</v>
      </c>
      <c r="BT491" s="5">
        <v>1.3125</v>
      </c>
      <c r="BU491" s="5">
        <v>2.395</v>
      </c>
      <c r="BV491" s="5"/>
      <c r="BW491" s="5"/>
      <c r="BX491" s="5"/>
      <c r="BY491" s="5"/>
      <c r="BZ491" s="5"/>
      <c r="CA491" s="5"/>
      <c r="CB491" s="105" t="s">
        <v>14</v>
      </c>
      <c r="CC491" s="106">
        <f t="shared" si="137"/>
        <v>22.272200000000002</v>
      </c>
      <c r="CD491" s="93">
        <f t="shared" si="138"/>
        <v>49.927799999999998</v>
      </c>
      <c r="CE491" s="107">
        <f t="shared" si="139"/>
        <v>7.1731999999999996</v>
      </c>
      <c r="CF491" s="16">
        <f t="shared" si="140"/>
        <v>2.395</v>
      </c>
    </row>
    <row r="492" spans="1:85" ht="14.5" x14ac:dyDescent="0.35">
      <c r="A492" s="91" t="s">
        <v>1163</v>
      </c>
      <c r="B492" s="91" t="s">
        <v>25</v>
      </c>
      <c r="C492" s="91">
        <v>405</v>
      </c>
      <c r="D492" s="91">
        <v>4990</v>
      </c>
      <c r="E492" s="91" t="str">
        <f t="shared" si="125"/>
        <v>AUXILIAR ADMINISTRATIVO A4990405</v>
      </c>
      <c r="F492" s="91" t="s">
        <v>980</v>
      </c>
      <c r="G492" s="91" t="s">
        <v>12</v>
      </c>
      <c r="H492" s="91" t="s">
        <v>1065</v>
      </c>
      <c r="I492" s="91" t="s">
        <v>30</v>
      </c>
      <c r="J492" s="91" t="s">
        <v>1133</v>
      </c>
      <c r="K492" s="102" t="s">
        <v>460</v>
      </c>
      <c r="L492" s="103">
        <v>0</v>
      </c>
      <c r="M492" s="103">
        <v>0</v>
      </c>
      <c r="N492" s="103">
        <v>0</v>
      </c>
      <c r="O492" s="103">
        <v>0</v>
      </c>
      <c r="P492" s="103">
        <v>0</v>
      </c>
      <c r="Q492" s="103">
        <v>0</v>
      </c>
      <c r="R492" s="103">
        <v>0</v>
      </c>
      <c r="S492" s="103">
        <v>0</v>
      </c>
      <c r="T492" s="103">
        <v>0</v>
      </c>
      <c r="U492" s="103">
        <v>0</v>
      </c>
      <c r="V492" s="103">
        <v>0</v>
      </c>
      <c r="W492" s="103">
        <v>0</v>
      </c>
      <c r="X492" s="103">
        <v>0</v>
      </c>
      <c r="Y492" s="103">
        <v>0</v>
      </c>
      <c r="Z492" s="103">
        <v>0</v>
      </c>
      <c r="AA492" s="103">
        <v>0</v>
      </c>
      <c r="AB492" s="103">
        <v>0</v>
      </c>
      <c r="AC492" s="103">
        <v>0</v>
      </c>
      <c r="AD492" s="103">
        <v>0</v>
      </c>
      <c r="AE492" s="103">
        <v>0</v>
      </c>
      <c r="AF492" s="103">
        <v>0</v>
      </c>
      <c r="AG492" s="103">
        <v>0</v>
      </c>
      <c r="AH492" s="103">
        <v>0</v>
      </c>
      <c r="AI492" s="103">
        <v>0</v>
      </c>
      <c r="AJ492" s="103">
        <v>0</v>
      </c>
      <c r="AK492" s="103">
        <v>0</v>
      </c>
      <c r="AL492" s="103">
        <v>0.58409999999999995</v>
      </c>
      <c r="AM492" s="103">
        <v>0.58409999999999995</v>
      </c>
      <c r="AN492" s="103">
        <v>1.8341000000000001</v>
      </c>
      <c r="AO492" s="103">
        <v>2.0173999999999999</v>
      </c>
      <c r="AP492" s="103">
        <v>3.4348000000000001</v>
      </c>
      <c r="AQ492" s="103">
        <v>3.4348000000000001</v>
      </c>
      <c r="AR492" s="103">
        <v>4.2347999999999999</v>
      </c>
      <c r="AS492" s="103">
        <v>4.5848000000000004</v>
      </c>
      <c r="AT492" s="103">
        <v>5.0848000000000004</v>
      </c>
      <c r="AU492" s="103">
        <v>5.0848000000000004</v>
      </c>
      <c r="AV492" s="103">
        <v>5.3348000000000004</v>
      </c>
      <c r="AW492" s="103">
        <v>5.7188999999999997</v>
      </c>
      <c r="AX492" s="103">
        <v>6.3189000000000002</v>
      </c>
      <c r="AY492" s="103">
        <v>6.6521999999999997</v>
      </c>
      <c r="AZ492" s="103">
        <v>6.6521999999999997</v>
      </c>
      <c r="BA492" s="103">
        <v>6.6521999999999997</v>
      </c>
      <c r="BB492" s="103">
        <v>6.6521999999999997</v>
      </c>
      <c r="BC492" s="103">
        <v>5.8022</v>
      </c>
      <c r="BD492" s="103">
        <v>5.8022</v>
      </c>
      <c r="BE492" s="103">
        <v>0.80220000000000002</v>
      </c>
      <c r="BF492" s="103">
        <v>0</v>
      </c>
      <c r="BG492" s="103">
        <v>0</v>
      </c>
      <c r="BH492" s="103">
        <v>0</v>
      </c>
      <c r="BI492" s="103">
        <v>0</v>
      </c>
      <c r="BJ492" s="103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/>
      <c r="BW492" s="5"/>
      <c r="BX492" s="5"/>
      <c r="BY492" s="5"/>
      <c r="BZ492" s="5"/>
      <c r="CA492" s="5"/>
      <c r="CB492" s="105" t="s">
        <v>14</v>
      </c>
      <c r="CC492" s="106">
        <f t="shared" si="137"/>
        <v>0</v>
      </c>
      <c r="CD492" s="93">
        <f t="shared" si="138"/>
        <v>0</v>
      </c>
      <c r="CE492" s="107">
        <f t="shared" si="139"/>
        <v>0.80220000000000002</v>
      </c>
      <c r="CF492" s="16">
        <f t="shared" si="140"/>
        <v>0</v>
      </c>
    </row>
    <row r="493" spans="1:85" ht="14.5" x14ac:dyDescent="0.35">
      <c r="A493" s="91" t="s">
        <v>579</v>
      </c>
      <c r="B493" s="91" t="s">
        <v>479</v>
      </c>
      <c r="C493" s="91">
        <v>405</v>
      </c>
      <c r="D493" s="91">
        <v>5122</v>
      </c>
      <c r="E493" s="91" t="str">
        <f t="shared" si="125"/>
        <v>AJUDANTE EXPEDICAO AGENCIA5122405</v>
      </c>
      <c r="F493" s="91" t="s">
        <v>982</v>
      </c>
      <c r="G493" s="91" t="s">
        <v>43</v>
      </c>
      <c r="H493" s="91" t="s">
        <v>1065</v>
      </c>
      <c r="I493" s="91" t="s">
        <v>177</v>
      </c>
      <c r="J493" s="91" t="s">
        <v>1134</v>
      </c>
      <c r="K493" s="102" t="s">
        <v>470</v>
      </c>
      <c r="L493" s="104">
        <v>6.4641999999999999</v>
      </c>
      <c r="M493" s="104">
        <v>3.9634999999999998</v>
      </c>
      <c r="N493" s="104">
        <v>6.8475999999999999</v>
      </c>
      <c r="O493" s="103">
        <v>5.7476000000000003</v>
      </c>
      <c r="P493" s="103">
        <v>6.4817</v>
      </c>
      <c r="Q493" s="103">
        <v>5.7149999999999999</v>
      </c>
      <c r="R493" s="103">
        <v>5.1635</v>
      </c>
      <c r="S493" s="103">
        <v>5.1635</v>
      </c>
      <c r="T493" s="103">
        <v>0</v>
      </c>
      <c r="U493" s="103">
        <v>3.2477</v>
      </c>
      <c r="V493" s="103">
        <v>4.2150999999999996</v>
      </c>
      <c r="W493" s="103">
        <v>3.7484000000000002</v>
      </c>
      <c r="X493" s="103">
        <v>0</v>
      </c>
      <c r="Y493" s="103">
        <v>0</v>
      </c>
      <c r="Z493" s="103">
        <v>0</v>
      </c>
      <c r="AA493" s="103">
        <v>0</v>
      </c>
      <c r="AB493" s="103">
        <v>21.381699999999999</v>
      </c>
      <c r="AC493" s="103">
        <v>0</v>
      </c>
      <c r="AD493" s="103">
        <v>0</v>
      </c>
      <c r="AE493" s="103">
        <v>0</v>
      </c>
      <c r="AF493" s="103">
        <v>0</v>
      </c>
      <c r="AG493" s="103">
        <v>0</v>
      </c>
      <c r="AH493" s="103">
        <v>0</v>
      </c>
      <c r="AI493" s="103">
        <v>45.611199999999997</v>
      </c>
      <c r="AJ493" s="103">
        <v>0</v>
      </c>
      <c r="AK493" s="103">
        <v>0</v>
      </c>
      <c r="AL493" s="103">
        <v>0</v>
      </c>
      <c r="AM493" s="103">
        <v>0</v>
      </c>
      <c r="AN493" s="103">
        <v>2.2753999999999999</v>
      </c>
      <c r="AO493" s="103">
        <v>3.0918000000000001</v>
      </c>
      <c r="AP493" s="103">
        <v>0</v>
      </c>
      <c r="AQ493" s="103">
        <v>3.5030000000000001</v>
      </c>
      <c r="AR493" s="103">
        <v>3.5030000000000001</v>
      </c>
      <c r="AS493" s="103">
        <v>4.5784000000000002</v>
      </c>
      <c r="AT493" s="103">
        <v>3.3593999999999999</v>
      </c>
      <c r="AU493" s="103">
        <v>3.6253000000000002</v>
      </c>
      <c r="AV493" s="103">
        <v>0</v>
      </c>
      <c r="AW493" s="103">
        <v>0</v>
      </c>
      <c r="AX493" s="103">
        <v>0</v>
      </c>
      <c r="AY493" s="103">
        <v>0</v>
      </c>
      <c r="AZ493" s="103">
        <v>0</v>
      </c>
      <c r="BA493" s="103">
        <v>0</v>
      </c>
      <c r="BB493" s="103">
        <v>0</v>
      </c>
      <c r="BC493" s="103">
        <v>0</v>
      </c>
      <c r="BD493" s="103">
        <v>0</v>
      </c>
      <c r="BE493" s="103">
        <v>0</v>
      </c>
      <c r="BF493" s="103">
        <v>0</v>
      </c>
      <c r="BG493" s="103">
        <v>0</v>
      </c>
      <c r="BH493" s="103">
        <v>0</v>
      </c>
      <c r="BI493" s="103">
        <v>0</v>
      </c>
      <c r="BJ493" s="103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/>
      <c r="BW493" s="5"/>
      <c r="BX493" s="5"/>
      <c r="BY493" s="5"/>
      <c r="BZ493" s="5"/>
      <c r="CA493" s="5"/>
      <c r="CB493" s="105" t="s">
        <v>14</v>
      </c>
      <c r="CC493" s="106">
        <f t="shared" si="137"/>
        <v>5.1635</v>
      </c>
      <c r="CD493" s="93">
        <f t="shared" si="138"/>
        <v>0</v>
      </c>
      <c r="CE493" s="107">
        <f t="shared" si="139"/>
        <v>0</v>
      </c>
      <c r="CF493" s="16">
        <f t="shared" si="140"/>
        <v>0</v>
      </c>
    </row>
    <row r="494" spans="1:85" ht="14.5" x14ac:dyDescent="0.35">
      <c r="A494" s="91" t="s">
        <v>932</v>
      </c>
      <c r="B494" s="91" t="s">
        <v>933</v>
      </c>
      <c r="C494" s="91">
        <v>405</v>
      </c>
      <c r="D494" s="91">
        <v>1303</v>
      </c>
      <c r="E494" s="91" t="str">
        <f t="shared" si="125"/>
        <v>CONFERENTE OP EMPILHADEIRA1303405</v>
      </c>
      <c r="F494" s="91" t="s">
        <v>982</v>
      </c>
      <c r="G494" s="91" t="s">
        <v>50</v>
      </c>
      <c r="H494" s="91" t="s">
        <v>1065</v>
      </c>
      <c r="I494" s="91" t="s">
        <v>472</v>
      </c>
      <c r="J494" s="91" t="s">
        <v>1134</v>
      </c>
      <c r="K494" s="102" t="s">
        <v>470</v>
      </c>
      <c r="L494" s="104">
        <v>1.4664999999999999</v>
      </c>
      <c r="M494" s="104">
        <v>1.1513</v>
      </c>
      <c r="N494" s="104">
        <v>1.2314000000000001</v>
      </c>
      <c r="O494" s="103">
        <v>2.1305999999999998</v>
      </c>
      <c r="P494" s="103">
        <v>2.2305999999999999</v>
      </c>
      <c r="Q494" s="103">
        <v>1.5806</v>
      </c>
      <c r="R494" s="103">
        <v>0.76319999999999999</v>
      </c>
      <c r="S494" s="103">
        <v>0.76319999999999999</v>
      </c>
      <c r="T494" s="103">
        <v>0.53410000000000002</v>
      </c>
      <c r="U494" s="103">
        <v>1.6673</v>
      </c>
      <c r="V494" s="103">
        <v>1.9172</v>
      </c>
      <c r="W494" s="103">
        <v>1.1830000000000001</v>
      </c>
      <c r="X494" s="103">
        <v>2.4815</v>
      </c>
      <c r="Y494" s="103">
        <v>2.4815</v>
      </c>
      <c r="Z494" s="103">
        <v>3.4275000000000002</v>
      </c>
      <c r="AA494" s="103">
        <v>4.2614999999999998</v>
      </c>
      <c r="AB494" s="103">
        <v>0</v>
      </c>
      <c r="AC494" s="103">
        <v>0.14480000000000001</v>
      </c>
      <c r="AD494" s="103">
        <v>3.6772999999999998</v>
      </c>
      <c r="AE494" s="103">
        <v>4.4604999999999997</v>
      </c>
      <c r="AF494" s="103">
        <v>1.5264</v>
      </c>
      <c r="AG494" s="103">
        <v>1.5931</v>
      </c>
      <c r="AH494" s="103">
        <v>1.2764</v>
      </c>
      <c r="AI494" s="103">
        <v>1.9597</v>
      </c>
      <c r="AJ494" s="103">
        <v>0</v>
      </c>
      <c r="AK494" s="103">
        <v>0</v>
      </c>
      <c r="AL494" s="103">
        <v>1.0515000000000001</v>
      </c>
      <c r="AM494" s="103">
        <v>2.3007</v>
      </c>
      <c r="AN494" s="103">
        <v>0</v>
      </c>
      <c r="AO494" s="103">
        <v>1.1317999999999999</v>
      </c>
      <c r="AP494" s="103">
        <v>2.3809</v>
      </c>
      <c r="AQ494" s="103">
        <v>3.5308999999999999</v>
      </c>
      <c r="AR494" s="103">
        <v>1.0476000000000001</v>
      </c>
      <c r="AS494" s="103">
        <v>0.51429999999999998</v>
      </c>
      <c r="AT494" s="103">
        <v>1.4476</v>
      </c>
      <c r="AU494" s="103">
        <v>2.5968</v>
      </c>
      <c r="AV494" s="103">
        <v>2.9135</v>
      </c>
      <c r="AW494" s="103">
        <v>1.9475</v>
      </c>
      <c r="AX494" s="103">
        <v>3.3801000000000001</v>
      </c>
      <c r="AY494" s="103">
        <v>2.2974999999999999</v>
      </c>
      <c r="AZ494" s="103">
        <v>1.8301000000000001</v>
      </c>
      <c r="BA494" s="103">
        <v>2.1459999999999999</v>
      </c>
      <c r="BB494" s="103">
        <v>1.996</v>
      </c>
      <c r="BC494" s="103">
        <v>2.2119</v>
      </c>
      <c r="BD494" s="103">
        <v>6.3399999999999998E-2</v>
      </c>
      <c r="BE494" s="103">
        <v>0.34749999999999998</v>
      </c>
      <c r="BF494" s="103">
        <v>0.3659</v>
      </c>
      <c r="BG494" s="103">
        <v>0.3659</v>
      </c>
      <c r="BH494" s="103">
        <v>0.3659</v>
      </c>
      <c r="BI494" s="103">
        <v>0.3659</v>
      </c>
      <c r="BJ494" s="103">
        <v>0.3659</v>
      </c>
      <c r="BK494" s="5">
        <v>0.3659</v>
      </c>
      <c r="BL494" s="5">
        <v>2.2484999999999999</v>
      </c>
      <c r="BM494" s="5">
        <v>0.98260000000000003</v>
      </c>
      <c r="BN494" s="5">
        <v>1.8628</v>
      </c>
      <c r="BO494" s="5">
        <v>2.262</v>
      </c>
      <c r="BP494" s="5">
        <v>2.7605</v>
      </c>
      <c r="BQ494" s="5">
        <v>3.0764</v>
      </c>
      <c r="BR494" s="5">
        <v>3.6604000000000001</v>
      </c>
      <c r="BS494" s="5">
        <v>5.2096</v>
      </c>
      <c r="BT494" s="5">
        <v>3.1255000000000002</v>
      </c>
      <c r="BU494" s="5">
        <v>2.5095999999999998</v>
      </c>
      <c r="BV494" s="5"/>
      <c r="BW494" s="5"/>
      <c r="BX494" s="5"/>
      <c r="BY494" s="5"/>
      <c r="BZ494" s="5"/>
      <c r="CA494" s="5"/>
      <c r="CB494" s="105" t="s">
        <v>14</v>
      </c>
      <c r="CC494" s="106">
        <f t="shared" si="137"/>
        <v>0.76319999999999999</v>
      </c>
      <c r="CD494" s="93">
        <f t="shared" si="138"/>
        <v>0</v>
      </c>
      <c r="CE494" s="107">
        <f t="shared" si="139"/>
        <v>0.34749999999999998</v>
      </c>
      <c r="CF494" s="16">
        <f t="shared" si="140"/>
        <v>2.5095999999999998</v>
      </c>
    </row>
    <row r="495" spans="1:85" ht="14.5" x14ac:dyDescent="0.35">
      <c r="A495" s="91" t="s">
        <v>300</v>
      </c>
      <c r="B495" s="91" t="s">
        <v>46</v>
      </c>
      <c r="C495" s="91">
        <v>568</v>
      </c>
      <c r="D495" s="91">
        <v>3518</v>
      </c>
      <c r="E495" s="91" t="str">
        <f t="shared" si="125"/>
        <v>MOTORISTA ENTREGADOR3518568</v>
      </c>
      <c r="F495" s="91" t="s">
        <v>982</v>
      </c>
      <c r="G495" s="91" t="s">
        <v>43</v>
      </c>
      <c r="H495" s="91" t="s">
        <v>34</v>
      </c>
      <c r="I495" s="91" t="s">
        <v>172</v>
      </c>
      <c r="J495" s="91" t="s">
        <v>1133</v>
      </c>
      <c r="K495" s="102" t="s">
        <v>1425</v>
      </c>
      <c r="L495" s="103">
        <v>0</v>
      </c>
      <c r="M495" s="104">
        <v>0</v>
      </c>
      <c r="N495" s="103">
        <v>0</v>
      </c>
      <c r="O495" s="103">
        <v>0</v>
      </c>
      <c r="P495" s="103">
        <v>0</v>
      </c>
      <c r="Q495" s="103">
        <v>0</v>
      </c>
      <c r="R495" s="103">
        <v>0</v>
      </c>
      <c r="S495" s="103">
        <v>0</v>
      </c>
      <c r="T495" s="103">
        <v>0</v>
      </c>
      <c r="U495" s="103">
        <v>0</v>
      </c>
      <c r="V495" s="103">
        <v>0</v>
      </c>
      <c r="W495" s="103">
        <v>0</v>
      </c>
      <c r="X495" s="103">
        <v>0</v>
      </c>
      <c r="Y495" s="103">
        <v>0</v>
      </c>
      <c r="Z495" s="103">
        <v>0</v>
      </c>
      <c r="AA495" s="103">
        <v>3.2477</v>
      </c>
      <c r="AB495" s="103">
        <v>3.2477</v>
      </c>
      <c r="AC495" s="103">
        <v>3.2477</v>
      </c>
      <c r="AD495" s="103">
        <v>0</v>
      </c>
      <c r="AE495" s="103">
        <v>0</v>
      </c>
      <c r="AF495" s="103">
        <v>0</v>
      </c>
      <c r="AG495" s="103">
        <v>0</v>
      </c>
      <c r="AH495" s="103">
        <v>0</v>
      </c>
      <c r="AI495" s="103">
        <v>0</v>
      </c>
      <c r="AJ495" s="103">
        <v>0</v>
      </c>
      <c r="AK495" s="103">
        <v>0</v>
      </c>
      <c r="AL495" s="103">
        <v>0</v>
      </c>
      <c r="AM495" s="103">
        <v>0</v>
      </c>
      <c r="AN495" s="103">
        <v>0</v>
      </c>
      <c r="AO495" s="103">
        <v>0</v>
      </c>
      <c r="AP495" s="103">
        <v>0</v>
      </c>
      <c r="AQ495" s="103">
        <v>0</v>
      </c>
      <c r="AR495" s="103">
        <v>0</v>
      </c>
      <c r="AS495" s="103">
        <v>0</v>
      </c>
      <c r="AT495" s="103">
        <v>0</v>
      </c>
      <c r="AU495" s="103">
        <v>0</v>
      </c>
      <c r="AV495" s="103">
        <v>0</v>
      </c>
      <c r="AW495" s="103">
        <v>0</v>
      </c>
      <c r="AX495" s="103">
        <v>0</v>
      </c>
      <c r="AY495" s="103">
        <v>0</v>
      </c>
      <c r="AZ495" s="103">
        <v>0</v>
      </c>
      <c r="BA495" s="103">
        <v>0</v>
      </c>
      <c r="BB495" s="103">
        <v>0</v>
      </c>
      <c r="BC495" s="103">
        <v>0</v>
      </c>
      <c r="BD495" s="103">
        <v>0</v>
      </c>
      <c r="BE495" s="103">
        <v>0</v>
      </c>
      <c r="BF495" s="103">
        <v>0</v>
      </c>
      <c r="BG495" s="103">
        <v>0</v>
      </c>
      <c r="BH495" s="103">
        <v>0</v>
      </c>
      <c r="BI495" s="103">
        <v>0</v>
      </c>
      <c r="BJ495" s="103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/>
      <c r="BW495" s="5"/>
      <c r="BX495" s="5"/>
      <c r="BY495" s="5"/>
      <c r="BZ495" s="5"/>
      <c r="CA495" s="5"/>
      <c r="CB495" s="105" t="s">
        <v>14</v>
      </c>
      <c r="CC495" s="106">
        <f t="shared" si="137"/>
        <v>0</v>
      </c>
      <c r="CD495" s="93">
        <f t="shared" si="138"/>
        <v>0</v>
      </c>
      <c r="CE495" s="107">
        <f t="shared" si="139"/>
        <v>0</v>
      </c>
      <c r="CF495" s="16">
        <f t="shared" si="140"/>
        <v>0</v>
      </c>
    </row>
    <row r="496" spans="1:85" ht="14.5" x14ac:dyDescent="0.35">
      <c r="A496" s="91" t="s">
        <v>552</v>
      </c>
      <c r="B496" s="91" t="s">
        <v>479</v>
      </c>
      <c r="C496" s="91">
        <v>405</v>
      </c>
      <c r="D496" s="91">
        <v>4556</v>
      </c>
      <c r="E496" s="91" t="str">
        <f t="shared" si="125"/>
        <v>AJUDANTE EXPEDICAO AGENCIA4556405</v>
      </c>
      <c r="F496" s="91" t="s">
        <v>982</v>
      </c>
      <c r="G496" s="91" t="s">
        <v>43</v>
      </c>
      <c r="H496" s="91" t="s">
        <v>1065</v>
      </c>
      <c r="I496" s="91" t="s">
        <v>206</v>
      </c>
      <c r="J496" s="91" t="s">
        <v>1134</v>
      </c>
      <c r="K496" s="102" t="s">
        <v>487</v>
      </c>
      <c r="L496" s="104">
        <v>84.498999999999995</v>
      </c>
      <c r="M496" s="104">
        <v>78.865799999999993</v>
      </c>
      <c r="N496" s="104">
        <v>91.114999999999995</v>
      </c>
      <c r="O496" s="103">
        <v>91.314999999999998</v>
      </c>
      <c r="P496" s="103">
        <v>83.981700000000004</v>
      </c>
      <c r="Q496" s="103">
        <v>62.531799999999997</v>
      </c>
      <c r="R496" s="103">
        <v>63.199199999999998</v>
      </c>
      <c r="S496" s="103">
        <v>63.199199999999998</v>
      </c>
      <c r="T496" s="103">
        <v>3.2347999999999999</v>
      </c>
      <c r="U496" s="103">
        <v>6.0174000000000003</v>
      </c>
      <c r="V496" s="103">
        <v>8.0825999999999993</v>
      </c>
      <c r="W496" s="103">
        <v>7.4016000000000002</v>
      </c>
      <c r="X496" s="103">
        <v>7.585</v>
      </c>
      <c r="Y496" s="103">
        <v>7.585</v>
      </c>
      <c r="Z496" s="103">
        <v>5.7394999999999996</v>
      </c>
      <c r="AA496" s="103">
        <v>5.2107000000000001</v>
      </c>
      <c r="AB496" s="103">
        <v>7.0781000000000001</v>
      </c>
      <c r="AC496" s="103">
        <v>7.7781000000000002</v>
      </c>
      <c r="AD496" s="103">
        <v>8.8295999999999992</v>
      </c>
      <c r="AE496" s="103">
        <v>13.547000000000001</v>
      </c>
      <c r="AF496" s="103">
        <v>13.8985</v>
      </c>
      <c r="AG496" s="103">
        <v>14.0985</v>
      </c>
      <c r="AH496" s="103">
        <v>0</v>
      </c>
      <c r="AI496" s="103">
        <v>0</v>
      </c>
      <c r="AJ496" s="103">
        <v>0</v>
      </c>
      <c r="AK496" s="103">
        <v>0</v>
      </c>
      <c r="AL496" s="103">
        <v>1.4522999999999999</v>
      </c>
      <c r="AM496" s="103">
        <v>3.7038000000000002</v>
      </c>
      <c r="AN496" s="103">
        <v>5.4734999999999996</v>
      </c>
      <c r="AO496" s="103">
        <v>6.6250999999999998</v>
      </c>
      <c r="AP496" s="103">
        <v>3.7759</v>
      </c>
      <c r="AQ496" s="103">
        <v>3.6417999999999999</v>
      </c>
      <c r="AR496" s="103">
        <v>1.9433</v>
      </c>
      <c r="AS496" s="103">
        <v>1.7455000000000001</v>
      </c>
      <c r="AT496" s="103">
        <v>1.9970000000000001</v>
      </c>
      <c r="AU496" s="103">
        <v>2.4643999999999999</v>
      </c>
      <c r="AV496" s="103">
        <v>0.98260000000000003</v>
      </c>
      <c r="AW496" s="103">
        <v>1.3514999999999999</v>
      </c>
      <c r="AX496" s="103">
        <v>1.6681999999999999</v>
      </c>
      <c r="AY496" s="103">
        <v>4.056</v>
      </c>
      <c r="AZ496" s="103">
        <v>3.206</v>
      </c>
      <c r="BA496" s="103">
        <v>2.706</v>
      </c>
      <c r="BB496" s="103">
        <v>2.6886000000000001</v>
      </c>
      <c r="BC496" s="103">
        <v>1.6894</v>
      </c>
      <c r="BD496" s="103">
        <v>1.9894000000000001</v>
      </c>
      <c r="BE496" s="103">
        <v>2.0394000000000001</v>
      </c>
      <c r="BF496" s="103">
        <v>0.43480000000000002</v>
      </c>
      <c r="BG496" s="103">
        <v>1.0188999999999999</v>
      </c>
      <c r="BH496" s="103">
        <v>1.1515</v>
      </c>
      <c r="BI496" s="103">
        <v>1.3023</v>
      </c>
      <c r="BJ496" s="103">
        <v>1.3197000000000001</v>
      </c>
      <c r="BK496" s="5">
        <v>2.4211999999999998</v>
      </c>
      <c r="BL496" s="5">
        <v>4.3348000000000004</v>
      </c>
      <c r="BM496" s="5">
        <v>0</v>
      </c>
      <c r="BN496" s="5">
        <v>0</v>
      </c>
      <c r="BO496" s="5">
        <v>0.1158</v>
      </c>
      <c r="BP496" s="5">
        <v>1.9323999999999999</v>
      </c>
      <c r="BQ496" s="5">
        <v>5.0641999999999996</v>
      </c>
      <c r="BR496" s="5">
        <v>6.4134000000000002</v>
      </c>
      <c r="BS496" s="5">
        <v>9.0633999999999997</v>
      </c>
      <c r="BT496" s="5">
        <v>9.4793000000000003</v>
      </c>
      <c r="BU496" s="5">
        <v>10.279299999999999</v>
      </c>
      <c r="BV496" s="5"/>
      <c r="BW496" s="5"/>
      <c r="BX496" s="5"/>
      <c r="BY496" s="5"/>
      <c r="BZ496" s="5"/>
      <c r="CA496" s="5"/>
      <c r="CB496" s="105" t="s">
        <v>14</v>
      </c>
      <c r="CC496" s="106">
        <f t="shared" si="137"/>
        <v>63.199199999999998</v>
      </c>
      <c r="CD496" s="93">
        <f t="shared" si="138"/>
        <v>0</v>
      </c>
      <c r="CE496" s="107">
        <f t="shared" si="139"/>
        <v>2.0394000000000001</v>
      </c>
      <c r="CF496" s="16">
        <f t="shared" si="140"/>
        <v>10.279299999999999</v>
      </c>
    </row>
    <row r="497" spans="1:85" ht="14.5" x14ac:dyDescent="0.35">
      <c r="A497" s="91" t="s">
        <v>847</v>
      </c>
      <c r="B497" s="91" t="s">
        <v>49</v>
      </c>
      <c r="C497" s="91">
        <v>599</v>
      </c>
      <c r="D497" s="91">
        <v>3503</v>
      </c>
      <c r="E497" s="91" t="str">
        <f t="shared" si="125"/>
        <v>MOTORISTA ENTREGADOR ABASTECEDOR3503599</v>
      </c>
      <c r="F497" s="91" t="s">
        <v>982</v>
      </c>
      <c r="G497" s="91" t="s">
        <v>33</v>
      </c>
      <c r="H497" s="91" t="s">
        <v>51</v>
      </c>
      <c r="I497" s="91" t="s">
        <v>35</v>
      </c>
      <c r="J497" s="91" t="s">
        <v>1133</v>
      </c>
      <c r="K497" s="102" t="s">
        <v>1063</v>
      </c>
      <c r="L497" s="103">
        <v>0</v>
      </c>
      <c r="M497" s="104">
        <v>0</v>
      </c>
      <c r="N497" s="103">
        <v>0</v>
      </c>
      <c r="O497" s="103">
        <v>3.7290999999999999</v>
      </c>
      <c r="P497" s="103">
        <v>3.4291</v>
      </c>
      <c r="Q497" s="103">
        <v>5.0948000000000002</v>
      </c>
      <c r="R497" s="103">
        <v>5.4107000000000003</v>
      </c>
      <c r="S497" s="103">
        <v>5.4107000000000003</v>
      </c>
      <c r="T497" s="103">
        <v>6.9748999999999999</v>
      </c>
      <c r="U497" s="103">
        <v>5.7575000000000003</v>
      </c>
      <c r="V497" s="103">
        <v>1.0583</v>
      </c>
      <c r="W497" s="103">
        <v>1.375</v>
      </c>
      <c r="X497" s="103">
        <v>8.9239999999999995</v>
      </c>
      <c r="Y497" s="103">
        <v>8.9239999999999995</v>
      </c>
      <c r="Z497" s="103">
        <v>10.6096</v>
      </c>
      <c r="AA497" s="103">
        <v>16.411799999999999</v>
      </c>
      <c r="AB497" s="103">
        <v>17.462499999999999</v>
      </c>
      <c r="AC497" s="103">
        <v>14.4626</v>
      </c>
      <c r="AD497" s="103">
        <v>3.1</v>
      </c>
      <c r="AE497" s="103">
        <v>6.0507999999999997</v>
      </c>
      <c r="AF497" s="103">
        <v>7.3682999999999996</v>
      </c>
      <c r="AG497" s="103">
        <v>8.5183</v>
      </c>
      <c r="AH497" s="103">
        <v>10.4009</v>
      </c>
      <c r="AI497" s="103">
        <v>12.318300000000001</v>
      </c>
      <c r="AJ497" s="103">
        <v>0</v>
      </c>
      <c r="AK497" s="103">
        <v>0</v>
      </c>
      <c r="AL497" s="103">
        <v>6.7199</v>
      </c>
      <c r="AM497" s="103">
        <v>14.1714</v>
      </c>
      <c r="AN497" s="103">
        <v>10.956300000000001</v>
      </c>
      <c r="AO497" s="103">
        <v>10.956300000000001</v>
      </c>
      <c r="AP497" s="103">
        <v>3.8039999999999998</v>
      </c>
      <c r="AQ497" s="103">
        <v>3.8039999999999998</v>
      </c>
      <c r="AR497" s="103">
        <v>3.8039999999999998</v>
      </c>
      <c r="AS497" s="103">
        <v>2.3571</v>
      </c>
      <c r="AT497" s="103">
        <v>4.2919</v>
      </c>
      <c r="AU497" s="103">
        <v>7.9752000000000001</v>
      </c>
      <c r="AV497" s="103">
        <v>8.3086000000000002</v>
      </c>
      <c r="AW497" s="103">
        <v>0</v>
      </c>
      <c r="AX497" s="103">
        <v>0</v>
      </c>
      <c r="AY497" s="103">
        <v>0</v>
      </c>
      <c r="AZ497" s="103">
        <v>0</v>
      </c>
      <c r="BA497" s="103">
        <v>0</v>
      </c>
      <c r="BB497" s="103">
        <v>0</v>
      </c>
      <c r="BC497" s="103">
        <v>0</v>
      </c>
      <c r="BD497" s="103">
        <v>0</v>
      </c>
      <c r="BE497" s="103">
        <v>0</v>
      </c>
      <c r="BF497" s="103">
        <v>0</v>
      </c>
      <c r="BG497" s="103">
        <v>0</v>
      </c>
      <c r="BH497" s="103">
        <v>0</v>
      </c>
      <c r="BI497" s="103">
        <v>0</v>
      </c>
      <c r="BJ497" s="103">
        <v>0</v>
      </c>
      <c r="BK497" s="5">
        <v>0</v>
      </c>
      <c r="BL497" s="5">
        <v>0</v>
      </c>
      <c r="BM497" s="5">
        <v>0.28649999999999998</v>
      </c>
      <c r="BN497" s="5">
        <v>6.3856000000000002</v>
      </c>
      <c r="BO497" s="5">
        <v>3.7856000000000001</v>
      </c>
      <c r="BP497" s="5">
        <v>3.35</v>
      </c>
      <c r="BQ497" s="5">
        <v>3.35</v>
      </c>
      <c r="BR497" s="5">
        <v>6.7484999999999999</v>
      </c>
      <c r="BS497" s="5">
        <v>8.2143999999999995</v>
      </c>
      <c r="BT497" s="5">
        <v>8.1143999999999998</v>
      </c>
      <c r="BU497" s="5">
        <v>11.449199999999999</v>
      </c>
      <c r="BV497" s="5"/>
      <c r="BW497" s="5"/>
      <c r="BX497" s="5"/>
      <c r="BY497" s="5"/>
      <c r="BZ497" s="5"/>
      <c r="CA497" s="5"/>
      <c r="CB497" s="105" t="s">
        <v>14</v>
      </c>
      <c r="CC497" s="15">
        <f>M497</f>
        <v>0</v>
      </c>
      <c r="CD497" s="16">
        <f>AC497</f>
        <v>14.4626</v>
      </c>
      <c r="CE497" s="133">
        <f>AV497</f>
        <v>8.3086000000000002</v>
      </c>
      <c r="CF497" s="16">
        <f t="shared" ref="CF497:CF498" si="141">BO497</f>
        <v>3.7856000000000001</v>
      </c>
      <c r="CG497" s="93">
        <f t="shared" ref="CG497:CG498" si="142">BU497</f>
        <v>11.449199999999999</v>
      </c>
    </row>
    <row r="498" spans="1:85" ht="14.5" x14ac:dyDescent="0.35">
      <c r="A498" s="91" t="s">
        <v>877</v>
      </c>
      <c r="B498" s="91" t="s">
        <v>878</v>
      </c>
      <c r="C498" s="91">
        <v>153</v>
      </c>
      <c r="D498" s="91">
        <v>1302</v>
      </c>
      <c r="E498" s="91" t="str">
        <f t="shared" si="125"/>
        <v>ALMOXARIFE PL          1302153</v>
      </c>
      <c r="F498" s="91" t="s">
        <v>982</v>
      </c>
      <c r="G498" s="91" t="s">
        <v>33</v>
      </c>
      <c r="H498" s="91" t="s">
        <v>1065</v>
      </c>
      <c r="I498" s="91" t="s">
        <v>868</v>
      </c>
      <c r="J498" s="91" t="s">
        <v>1134</v>
      </c>
      <c r="K498" s="102" t="s">
        <v>1423</v>
      </c>
      <c r="L498" s="104">
        <v>0</v>
      </c>
      <c r="M498" s="104">
        <v>0</v>
      </c>
      <c r="N498" s="104">
        <v>4.4284999999999997</v>
      </c>
      <c r="O498" s="103">
        <v>5.4943</v>
      </c>
      <c r="P498" s="103">
        <v>5.8102</v>
      </c>
      <c r="Q498" s="103">
        <v>6.6593999999999998</v>
      </c>
      <c r="R498" s="103">
        <v>6.4593999999999996</v>
      </c>
      <c r="S498" s="103">
        <v>6.4593999999999996</v>
      </c>
      <c r="T498" s="103">
        <v>7.2412000000000001</v>
      </c>
      <c r="U498" s="103">
        <v>8.6721000000000004</v>
      </c>
      <c r="V498" s="103">
        <v>9.2379999999999995</v>
      </c>
      <c r="W498" s="103">
        <v>10.686400000000001</v>
      </c>
      <c r="X498" s="103">
        <v>12.882400000000001</v>
      </c>
      <c r="Y498" s="103">
        <v>12.882400000000001</v>
      </c>
      <c r="Z498" s="103">
        <v>9.0975000000000001</v>
      </c>
      <c r="AA498" s="103">
        <v>3.3633999999999999</v>
      </c>
      <c r="AB498" s="103">
        <v>1.546</v>
      </c>
      <c r="AC498" s="103">
        <v>2.1452</v>
      </c>
      <c r="AD498" s="103">
        <v>1.3642000000000001</v>
      </c>
      <c r="AE498" s="103">
        <v>2.2284999999999999</v>
      </c>
      <c r="AF498" s="103">
        <v>0.69520000000000004</v>
      </c>
      <c r="AG498" s="103">
        <v>0.72929999999999995</v>
      </c>
      <c r="AH498" s="103">
        <v>0.72929999999999995</v>
      </c>
      <c r="AI498" s="103">
        <v>0.74519999999999997</v>
      </c>
      <c r="AJ498" s="103">
        <v>1.0293000000000001</v>
      </c>
      <c r="AK498" s="103">
        <v>1.0293000000000001</v>
      </c>
      <c r="AL498" s="103">
        <v>1.1293</v>
      </c>
      <c r="AM498" s="103">
        <v>1.5808</v>
      </c>
      <c r="AN498" s="103">
        <v>1.8474999999999999</v>
      </c>
      <c r="AO498" s="103">
        <v>2.0505</v>
      </c>
      <c r="AP498" s="103">
        <v>3.8336999999999999</v>
      </c>
      <c r="AQ498" s="103">
        <v>3.8837000000000002</v>
      </c>
      <c r="AR498" s="103">
        <v>0</v>
      </c>
      <c r="AS498" s="103">
        <v>0</v>
      </c>
      <c r="AT498" s="103">
        <v>0</v>
      </c>
      <c r="AU498" s="103">
        <v>0</v>
      </c>
      <c r="AV498" s="103">
        <v>0</v>
      </c>
      <c r="AW498" s="103">
        <v>0</v>
      </c>
      <c r="AX498" s="103">
        <v>0</v>
      </c>
      <c r="AY498" s="103">
        <v>0</v>
      </c>
      <c r="AZ498" s="103">
        <v>0</v>
      </c>
      <c r="BA498" s="103">
        <v>0</v>
      </c>
      <c r="BB498" s="103">
        <v>0</v>
      </c>
      <c r="BC498" s="103">
        <v>0</v>
      </c>
      <c r="BD498" s="103">
        <v>0</v>
      </c>
      <c r="BE498" s="103">
        <v>0</v>
      </c>
      <c r="BF498" s="103">
        <v>0</v>
      </c>
      <c r="BG498" s="103">
        <v>0</v>
      </c>
      <c r="BH498" s="103">
        <v>0</v>
      </c>
      <c r="BI498" s="103">
        <v>0</v>
      </c>
      <c r="BJ498" s="103">
        <v>0</v>
      </c>
      <c r="BK498" s="5">
        <v>0</v>
      </c>
      <c r="BL498" s="5">
        <v>1.8506</v>
      </c>
      <c r="BM498" s="5">
        <v>0.35210000000000002</v>
      </c>
      <c r="BN498" s="5">
        <v>0.35210000000000002</v>
      </c>
      <c r="BO498" s="5">
        <v>0.35210000000000002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0.16589999999999999</v>
      </c>
      <c r="BV498" s="5"/>
      <c r="BW498" s="5"/>
      <c r="BX498" s="5"/>
      <c r="BY498" s="5"/>
      <c r="BZ498" s="5"/>
      <c r="CA498" s="5"/>
      <c r="CB498" s="105" t="s">
        <v>14</v>
      </c>
      <c r="CC498" s="15">
        <f>M498</f>
        <v>0</v>
      </c>
      <c r="CD498" s="16">
        <f>AC498</f>
        <v>2.1452</v>
      </c>
      <c r="CE498" s="133">
        <f>AV498</f>
        <v>0</v>
      </c>
      <c r="CF498" s="16">
        <f t="shared" si="141"/>
        <v>0.35210000000000002</v>
      </c>
      <c r="CG498" s="93">
        <f t="shared" si="142"/>
        <v>0.16589999999999999</v>
      </c>
    </row>
    <row r="499" spans="1:85" ht="14.5" x14ac:dyDescent="0.35">
      <c r="A499" s="91" t="s">
        <v>882</v>
      </c>
      <c r="B499" s="91" t="s">
        <v>872</v>
      </c>
      <c r="C499" s="91">
        <v>405</v>
      </c>
      <c r="D499" s="91">
        <v>1303</v>
      </c>
      <c r="E499" s="91" t="str">
        <f t="shared" si="125"/>
        <v>AJUDANTE EXPEDICAO1303405</v>
      </c>
      <c r="F499" s="91" t="s">
        <v>982</v>
      </c>
      <c r="G499" s="91" t="s">
        <v>50</v>
      </c>
      <c r="H499" s="91" t="s">
        <v>1065</v>
      </c>
      <c r="I499" s="91" t="s">
        <v>472</v>
      </c>
      <c r="J499" s="91" t="s">
        <v>1134</v>
      </c>
      <c r="K499" s="102" t="s">
        <v>470</v>
      </c>
      <c r="L499" s="104">
        <v>3.1442000000000001</v>
      </c>
      <c r="M499" s="104">
        <v>1.7101999999999999</v>
      </c>
      <c r="N499" s="104">
        <v>1.8434999999999999</v>
      </c>
      <c r="O499" s="103">
        <v>0.76090000000000002</v>
      </c>
      <c r="P499" s="103">
        <v>0.99419999999999997</v>
      </c>
      <c r="Q499" s="103">
        <v>0.27600000000000002</v>
      </c>
      <c r="R499" s="103">
        <v>1.276</v>
      </c>
      <c r="S499" s="103">
        <v>1.276</v>
      </c>
      <c r="T499" s="103">
        <v>0.56589999999999996</v>
      </c>
      <c r="U499" s="103">
        <v>1.3492</v>
      </c>
      <c r="V499" s="103">
        <v>3.3180999999999998</v>
      </c>
      <c r="W499" s="103">
        <v>3.3847999999999998</v>
      </c>
      <c r="X499" s="103">
        <v>3.7492000000000001</v>
      </c>
      <c r="Y499" s="103">
        <v>3.7492000000000001</v>
      </c>
      <c r="Z499" s="103">
        <v>0</v>
      </c>
      <c r="AA499" s="103">
        <v>1.4</v>
      </c>
      <c r="AB499" s="103">
        <v>0.48180000000000001</v>
      </c>
      <c r="AC499" s="103">
        <v>1.3992</v>
      </c>
      <c r="AD499" s="103">
        <v>2.9007000000000001</v>
      </c>
      <c r="AE499" s="103">
        <v>5.7484999999999999</v>
      </c>
      <c r="AF499" s="103">
        <v>0.88339999999999996</v>
      </c>
      <c r="AG499" s="103">
        <v>0.93340000000000001</v>
      </c>
      <c r="AH499" s="103">
        <v>0.99929999999999997</v>
      </c>
      <c r="AI499" s="103">
        <v>0.69930000000000003</v>
      </c>
      <c r="AJ499" s="103">
        <v>0.4501</v>
      </c>
      <c r="AK499" s="103">
        <v>0.4501</v>
      </c>
      <c r="AL499" s="103">
        <v>1.5006999999999999</v>
      </c>
      <c r="AM499" s="103">
        <v>2.0007000000000001</v>
      </c>
      <c r="AN499" s="103">
        <v>2.5326</v>
      </c>
      <c r="AO499" s="103">
        <v>3.2326000000000001</v>
      </c>
      <c r="AP499" s="103">
        <v>3.5651000000000002</v>
      </c>
      <c r="AQ499" s="103">
        <v>3.9318</v>
      </c>
      <c r="AR499" s="103">
        <v>4.6318000000000001</v>
      </c>
      <c r="AS499" s="103">
        <v>2.7</v>
      </c>
      <c r="AT499" s="103">
        <v>1.0848</v>
      </c>
      <c r="AU499" s="103">
        <v>1.0667</v>
      </c>
      <c r="AV499" s="103">
        <v>1.1840999999999999</v>
      </c>
      <c r="AW499" s="103">
        <v>0</v>
      </c>
      <c r="AX499" s="103">
        <v>1.1494</v>
      </c>
      <c r="AY499" s="103">
        <v>2.0977999999999999</v>
      </c>
      <c r="AZ499" s="103">
        <v>1.8645</v>
      </c>
      <c r="BA499" s="103">
        <v>0.4486</v>
      </c>
      <c r="BB499" s="103">
        <v>0.51529999999999998</v>
      </c>
      <c r="BC499" s="103">
        <v>0.74790000000000001</v>
      </c>
      <c r="BD499" s="103">
        <v>0.1479</v>
      </c>
      <c r="BE499" s="103">
        <v>0.38119999999999998</v>
      </c>
      <c r="BF499" s="103">
        <v>0.58409999999999995</v>
      </c>
      <c r="BG499" s="103">
        <v>2.1999</v>
      </c>
      <c r="BH499" s="103">
        <v>3.8317000000000001</v>
      </c>
      <c r="BI499" s="103">
        <v>3.4649000000000001</v>
      </c>
      <c r="BJ499" s="103">
        <v>3.2467999999999999</v>
      </c>
      <c r="BK499" s="5">
        <v>1.0801000000000001</v>
      </c>
      <c r="BL499" s="5">
        <v>1.246</v>
      </c>
      <c r="BM499" s="5">
        <v>0.72929999999999995</v>
      </c>
      <c r="BN499" s="5">
        <v>1.5301</v>
      </c>
      <c r="BO499" s="5">
        <v>1.7983</v>
      </c>
      <c r="BP499" s="5">
        <v>2.8990999999999998</v>
      </c>
      <c r="BQ499" s="5">
        <v>3.1831999999999998</v>
      </c>
      <c r="BR499" s="5">
        <v>4.6492000000000004</v>
      </c>
      <c r="BS499" s="5">
        <v>6.9984000000000002</v>
      </c>
      <c r="BT499" s="5">
        <v>7.3143000000000002</v>
      </c>
      <c r="BU499" s="5">
        <v>4.7651000000000003</v>
      </c>
      <c r="BV499" s="5"/>
      <c r="BW499" s="5"/>
      <c r="BX499" s="5"/>
      <c r="BY499" s="5"/>
      <c r="BZ499" s="5"/>
      <c r="CA499" s="5"/>
      <c r="CB499" s="105" t="s">
        <v>14</v>
      </c>
      <c r="CC499" s="106">
        <f>S499</f>
        <v>1.276</v>
      </c>
      <c r="CD499" s="93">
        <f>AK499</f>
        <v>0.4501</v>
      </c>
      <c r="CE499" s="107">
        <f>BE499</f>
        <v>0.38119999999999998</v>
      </c>
      <c r="CF499" s="16">
        <f>BU499</f>
        <v>4.7651000000000003</v>
      </c>
    </row>
    <row r="500" spans="1:85" ht="14.5" x14ac:dyDescent="0.35">
      <c r="A500" s="91" t="s">
        <v>62</v>
      </c>
      <c r="B500" s="91" t="s">
        <v>40</v>
      </c>
      <c r="C500" s="91">
        <v>568</v>
      </c>
      <c r="D500" s="91">
        <v>3503</v>
      </c>
      <c r="E500" s="91" t="str">
        <f t="shared" si="125"/>
        <v>MOTORISTA SUPLENTE3503568</v>
      </c>
      <c r="F500" s="91" t="s">
        <v>982</v>
      </c>
      <c r="G500" s="91" t="s">
        <v>33</v>
      </c>
      <c r="H500" s="91" t="s">
        <v>34</v>
      </c>
      <c r="I500" s="91" t="s">
        <v>35</v>
      </c>
      <c r="J500" s="91" t="s">
        <v>1133</v>
      </c>
      <c r="K500" s="102" t="s">
        <v>1063</v>
      </c>
      <c r="L500" s="103">
        <v>0</v>
      </c>
      <c r="M500" s="104">
        <v>28.597899999999999</v>
      </c>
      <c r="N500" s="103">
        <v>0</v>
      </c>
      <c r="O500" s="103">
        <v>5.9024000000000001</v>
      </c>
      <c r="P500" s="103">
        <v>5.9024000000000001</v>
      </c>
      <c r="Q500" s="103">
        <v>8.1182999999999996</v>
      </c>
      <c r="R500" s="103">
        <v>12.0008</v>
      </c>
      <c r="S500" s="103">
        <v>12.0008</v>
      </c>
      <c r="T500" s="103">
        <v>15.818899999999999</v>
      </c>
      <c r="U500" s="103">
        <v>20.767199999999999</v>
      </c>
      <c r="V500" s="103">
        <v>22.467199999999998</v>
      </c>
      <c r="W500" s="103">
        <v>19.866299999999999</v>
      </c>
      <c r="X500" s="103">
        <v>27.6662</v>
      </c>
      <c r="Y500" s="103">
        <v>27.6662</v>
      </c>
      <c r="Z500" s="103">
        <v>37.265300000000003</v>
      </c>
      <c r="AA500" s="103">
        <v>40.179499999999997</v>
      </c>
      <c r="AB500" s="103">
        <v>43.997700000000002</v>
      </c>
      <c r="AC500" s="103">
        <v>55.296799999999998</v>
      </c>
      <c r="AD500" s="103">
        <v>2.1356999999999999</v>
      </c>
      <c r="AE500" s="103">
        <v>6.2690999999999999</v>
      </c>
      <c r="AF500" s="103">
        <v>10.3675</v>
      </c>
      <c r="AG500" s="103">
        <v>11.2849</v>
      </c>
      <c r="AH500" s="103">
        <v>12.5182</v>
      </c>
      <c r="AI500" s="103">
        <v>6.9690000000000003</v>
      </c>
      <c r="AJ500" s="103">
        <v>8.3181999999999992</v>
      </c>
      <c r="AK500" s="103">
        <v>8.3181999999999992</v>
      </c>
      <c r="AL500" s="103">
        <v>12.1038</v>
      </c>
      <c r="AM500" s="103">
        <v>12.0878</v>
      </c>
      <c r="AN500" s="103">
        <v>3.0061</v>
      </c>
      <c r="AO500" s="103">
        <v>12.2362</v>
      </c>
      <c r="AP500" s="103">
        <v>5.3171999999999997</v>
      </c>
      <c r="AQ500" s="103">
        <v>3.9352999999999998</v>
      </c>
      <c r="AR500" s="103">
        <v>2.3685999999999998</v>
      </c>
      <c r="AS500" s="103">
        <v>4.3019999999999996</v>
      </c>
      <c r="AT500" s="103">
        <v>0</v>
      </c>
      <c r="AU500" s="103">
        <v>0</v>
      </c>
      <c r="AV500" s="103">
        <v>0</v>
      </c>
      <c r="AW500" s="103">
        <v>2.9664999999999999</v>
      </c>
      <c r="AX500" s="103">
        <v>4.0808</v>
      </c>
      <c r="AY500" s="103">
        <v>7.9617000000000004</v>
      </c>
      <c r="AZ500" s="103">
        <v>9.2116000000000007</v>
      </c>
      <c r="BA500" s="103">
        <v>10.0115</v>
      </c>
      <c r="BB500" s="103">
        <v>9.2614999999999998</v>
      </c>
      <c r="BC500" s="103">
        <v>10.4114</v>
      </c>
      <c r="BD500" s="103">
        <v>10.4114</v>
      </c>
      <c r="BE500" s="103">
        <v>3.6932999999999998</v>
      </c>
      <c r="BF500" s="103">
        <v>5.1726999999999999</v>
      </c>
      <c r="BG500" s="103">
        <v>5.1741999999999999</v>
      </c>
      <c r="BH500" s="103">
        <v>5.7558999999999996</v>
      </c>
      <c r="BI500" s="103">
        <v>6.2050999999999998</v>
      </c>
      <c r="BJ500" s="103">
        <v>6.6050000000000004</v>
      </c>
      <c r="BK500" s="5">
        <v>6.5358000000000001</v>
      </c>
      <c r="BL500" s="5">
        <v>3.8834</v>
      </c>
      <c r="BM500" s="5">
        <v>7.2808999999999999</v>
      </c>
      <c r="BN500" s="5">
        <v>7.0301</v>
      </c>
      <c r="BO500" s="5">
        <v>0</v>
      </c>
      <c r="BP500" s="5">
        <v>1.4659</v>
      </c>
      <c r="BQ500" s="5">
        <v>3.2498999999999998</v>
      </c>
      <c r="BR500" s="5">
        <v>5.5823</v>
      </c>
      <c r="BS500" s="5">
        <v>4.9489999999999998</v>
      </c>
      <c r="BT500" s="5">
        <v>0</v>
      </c>
      <c r="BU500" s="5">
        <v>0</v>
      </c>
      <c r="BV500" s="5"/>
      <c r="BW500" s="5"/>
      <c r="BX500" s="5"/>
      <c r="BY500" s="5"/>
      <c r="BZ500" s="5"/>
      <c r="CA500" s="5"/>
      <c r="CB500" s="105" t="s">
        <v>14</v>
      </c>
      <c r="CC500" s="15">
        <f>M500</f>
        <v>28.597899999999999</v>
      </c>
      <c r="CD500" s="16">
        <f>AC500</f>
        <v>55.296799999999998</v>
      </c>
      <c r="CE500" s="133">
        <f>AV500</f>
        <v>0</v>
      </c>
      <c r="CF500" s="16">
        <f>BO500</f>
        <v>0</v>
      </c>
      <c r="CG500" s="93">
        <f>BU500</f>
        <v>0</v>
      </c>
    </row>
    <row r="501" spans="1:85" ht="14.5" x14ac:dyDescent="0.35">
      <c r="A501" s="91" t="s">
        <v>970</v>
      </c>
      <c r="B501" s="91" t="s">
        <v>491</v>
      </c>
      <c r="C501" s="91">
        <v>405</v>
      </c>
      <c r="D501" s="91">
        <v>3520</v>
      </c>
      <c r="E501" s="91" t="str">
        <f t="shared" si="125"/>
        <v>AUXILIAR DISTRIBUIÇÃO3520405</v>
      </c>
      <c r="F501" s="91" t="s">
        <v>982</v>
      </c>
      <c r="G501" s="91" t="s">
        <v>58</v>
      </c>
      <c r="H501" s="91" t="s">
        <v>1065</v>
      </c>
      <c r="I501" s="91" t="s">
        <v>59</v>
      </c>
      <c r="J501" s="91" t="s">
        <v>1134</v>
      </c>
      <c r="K501" s="102" t="s">
        <v>470</v>
      </c>
      <c r="L501" s="104">
        <v>53.823999999999998</v>
      </c>
      <c r="M501" s="104">
        <v>49.959699999999998</v>
      </c>
      <c r="N501" s="104">
        <v>66.221400000000003</v>
      </c>
      <c r="O501" s="103">
        <v>68.5047</v>
      </c>
      <c r="P501" s="103">
        <v>69.704700000000003</v>
      </c>
      <c r="Q501" s="103">
        <v>72.121300000000005</v>
      </c>
      <c r="R501" s="103">
        <v>69.069800000000001</v>
      </c>
      <c r="S501" s="103">
        <v>69.069800000000001</v>
      </c>
      <c r="T501" s="103">
        <v>0</v>
      </c>
      <c r="U501" s="103">
        <v>8.5489999999999995</v>
      </c>
      <c r="V501" s="103">
        <v>12.8148</v>
      </c>
      <c r="W501" s="103">
        <v>15.448</v>
      </c>
      <c r="X501" s="103">
        <v>22.6478</v>
      </c>
      <c r="Y501" s="103">
        <v>22.6478</v>
      </c>
      <c r="Z501" s="103">
        <v>24.1785</v>
      </c>
      <c r="AA501" s="103">
        <v>25.526</v>
      </c>
      <c r="AB501" s="103">
        <v>39.273400000000002</v>
      </c>
      <c r="AC501" s="103">
        <v>39.271000000000001</v>
      </c>
      <c r="AD501" s="103">
        <v>44.5535</v>
      </c>
      <c r="AE501" s="103">
        <v>45.285800000000002</v>
      </c>
      <c r="AF501" s="103">
        <v>53.966700000000003</v>
      </c>
      <c r="AG501" s="103">
        <v>54.182600000000001</v>
      </c>
      <c r="AH501" s="103">
        <v>56.815899999999999</v>
      </c>
      <c r="AI501" s="103">
        <v>57.415799999999997</v>
      </c>
      <c r="AJ501" s="103">
        <v>52.749099999999999</v>
      </c>
      <c r="AK501" s="103">
        <v>52.749099999999999</v>
      </c>
      <c r="AL501" s="103">
        <v>1.9317</v>
      </c>
      <c r="AM501" s="103">
        <v>12.247400000000001</v>
      </c>
      <c r="AN501" s="103">
        <v>16.463899999999999</v>
      </c>
      <c r="AO501" s="103">
        <v>15.145</v>
      </c>
      <c r="AP501" s="103">
        <v>10.1441</v>
      </c>
      <c r="AQ501" s="103">
        <v>3.9773999999999998</v>
      </c>
      <c r="AR501" s="103">
        <v>10.292299999999999</v>
      </c>
      <c r="AS501" s="103">
        <v>15.4579</v>
      </c>
      <c r="AT501" s="103">
        <v>18.208500000000001</v>
      </c>
      <c r="AU501" s="103">
        <v>14.0418</v>
      </c>
      <c r="AV501" s="103">
        <v>15.225099999999999</v>
      </c>
      <c r="AW501" s="103">
        <v>15.9923</v>
      </c>
      <c r="AX501" s="103">
        <v>16.473299999999998</v>
      </c>
      <c r="AY501" s="103">
        <v>6.9718</v>
      </c>
      <c r="AZ501" s="103">
        <v>7.9718</v>
      </c>
      <c r="BA501" s="103">
        <v>9.9376999999999995</v>
      </c>
      <c r="BB501" s="103">
        <v>3.6044</v>
      </c>
      <c r="BC501" s="103">
        <v>4.7702999999999998</v>
      </c>
      <c r="BD501" s="103">
        <v>5.9043999999999999</v>
      </c>
      <c r="BE501" s="103">
        <v>4.8052000000000001</v>
      </c>
      <c r="BF501" s="103">
        <v>4.0826000000000002</v>
      </c>
      <c r="BG501" s="103">
        <v>6.4817999999999998</v>
      </c>
      <c r="BH501" s="103">
        <v>8.1636000000000006</v>
      </c>
      <c r="BI501" s="103">
        <v>2.0977000000000001</v>
      </c>
      <c r="BJ501" s="103">
        <v>2.9992000000000001</v>
      </c>
      <c r="BK501" s="5">
        <v>2.1991999999999998</v>
      </c>
      <c r="BL501" s="5">
        <v>5.2310999999999996</v>
      </c>
      <c r="BM501" s="5">
        <v>6.8956</v>
      </c>
      <c r="BN501" s="5">
        <v>1.8464</v>
      </c>
      <c r="BO501" s="5">
        <v>3.2623000000000002</v>
      </c>
      <c r="BP501" s="5">
        <v>6.9447999999999999</v>
      </c>
      <c r="BQ501" s="5">
        <v>9.0620999999999992</v>
      </c>
      <c r="BR501" s="5">
        <v>10.2439</v>
      </c>
      <c r="BS501" s="5">
        <v>11.3772</v>
      </c>
      <c r="BT501" s="5">
        <v>11.0265</v>
      </c>
      <c r="BU501" s="5">
        <v>4.9779999999999998</v>
      </c>
      <c r="BV501" s="5"/>
      <c r="BW501" s="5"/>
      <c r="BX501" s="5"/>
      <c r="BY501" s="5"/>
      <c r="BZ501" s="5"/>
      <c r="CA501" s="5"/>
      <c r="CB501" s="105" t="s">
        <v>14</v>
      </c>
      <c r="CC501" s="106">
        <f>S501</f>
        <v>69.069800000000001</v>
      </c>
      <c r="CD501" s="93">
        <f>AK501</f>
        <v>52.749099999999999</v>
      </c>
      <c r="CE501" s="107">
        <f>BE501</f>
        <v>4.8052000000000001</v>
      </c>
      <c r="CF501" s="16">
        <f>BU501</f>
        <v>4.9779999999999998</v>
      </c>
    </row>
    <row r="502" spans="1:85" ht="14.5" x14ac:dyDescent="0.35">
      <c r="A502" s="91" t="s">
        <v>713</v>
      </c>
      <c r="B502" s="91" t="s">
        <v>49</v>
      </c>
      <c r="C502" s="91">
        <v>599</v>
      </c>
      <c r="D502" s="91">
        <v>4509</v>
      </c>
      <c r="E502" s="91" t="str">
        <f t="shared" si="125"/>
        <v>MOTORISTA ENTREGADOR ABASTECEDOR4509599</v>
      </c>
      <c r="F502" s="91" t="s">
        <v>982</v>
      </c>
      <c r="G502" s="91" t="s">
        <v>33</v>
      </c>
      <c r="H502" s="91" t="s">
        <v>51</v>
      </c>
      <c r="I502" s="91" t="s">
        <v>411</v>
      </c>
      <c r="J502" s="91" t="s">
        <v>1133</v>
      </c>
      <c r="K502" s="102" t="s">
        <v>1063</v>
      </c>
      <c r="L502" s="103">
        <v>0</v>
      </c>
      <c r="M502" s="104">
        <v>17.084800000000001</v>
      </c>
      <c r="N502" s="103">
        <v>0</v>
      </c>
      <c r="O502" s="103">
        <v>0</v>
      </c>
      <c r="P502" s="103">
        <v>0</v>
      </c>
      <c r="Q502" s="103">
        <v>0</v>
      </c>
      <c r="R502" s="103">
        <v>0</v>
      </c>
      <c r="S502" s="103">
        <v>0</v>
      </c>
      <c r="T502" s="103">
        <v>0</v>
      </c>
      <c r="U502" s="103">
        <v>0</v>
      </c>
      <c r="V502" s="103">
        <v>0</v>
      </c>
      <c r="W502" s="103">
        <v>1.6830000000000001</v>
      </c>
      <c r="X502" s="103">
        <v>1.1488</v>
      </c>
      <c r="Y502" s="103">
        <v>1.1488</v>
      </c>
      <c r="Z502" s="103">
        <v>0.76390000000000002</v>
      </c>
      <c r="AA502" s="103">
        <v>3.7124000000000001</v>
      </c>
      <c r="AB502" s="103">
        <v>6.1486999999999998</v>
      </c>
      <c r="AC502" s="103">
        <v>10.5502</v>
      </c>
      <c r="AD502" s="103">
        <v>0</v>
      </c>
      <c r="AE502" s="103">
        <v>0</v>
      </c>
      <c r="AF502" s="103">
        <v>0</v>
      </c>
      <c r="AG502" s="103">
        <v>0</v>
      </c>
      <c r="AH502" s="103">
        <v>0</v>
      </c>
      <c r="AI502" s="103">
        <v>0</v>
      </c>
      <c r="AJ502" s="103">
        <v>0</v>
      </c>
      <c r="AK502" s="103">
        <v>0</v>
      </c>
      <c r="AL502" s="103">
        <v>0</v>
      </c>
      <c r="AM502" s="103">
        <v>0.31269999999999998</v>
      </c>
      <c r="AN502" s="103">
        <v>0</v>
      </c>
      <c r="AO502" s="103">
        <v>6.4991000000000003</v>
      </c>
      <c r="AP502" s="103">
        <v>4.5579999999999998</v>
      </c>
      <c r="AQ502" s="103">
        <v>4.0247000000000002</v>
      </c>
      <c r="AR502" s="103">
        <v>4.0247000000000002</v>
      </c>
      <c r="AS502" s="103">
        <v>4.3079999999999998</v>
      </c>
      <c r="AT502" s="103">
        <v>4.3079999999999998</v>
      </c>
      <c r="AU502" s="103">
        <v>7.7579000000000002</v>
      </c>
      <c r="AV502" s="103">
        <v>11.4579</v>
      </c>
      <c r="AW502" s="103">
        <v>1.7159</v>
      </c>
      <c r="AX502" s="103">
        <v>5.9824999999999999</v>
      </c>
      <c r="AY502" s="103">
        <v>6.5134999999999996</v>
      </c>
      <c r="AZ502" s="103">
        <v>6.2801999999999998</v>
      </c>
      <c r="BA502" s="103">
        <v>6.2801999999999998</v>
      </c>
      <c r="BB502" s="103">
        <v>7.8135000000000003</v>
      </c>
      <c r="BC502" s="103">
        <v>9.3468</v>
      </c>
      <c r="BD502" s="103">
        <v>12.7134</v>
      </c>
      <c r="BE502" s="103">
        <v>10.380100000000001</v>
      </c>
      <c r="BF502" s="103">
        <v>11.180099999999999</v>
      </c>
      <c r="BG502" s="103">
        <v>9.2461000000000002</v>
      </c>
      <c r="BH502" s="103">
        <v>8.0619999999999994</v>
      </c>
      <c r="BI502" s="103">
        <v>3.4127999999999998</v>
      </c>
      <c r="BJ502" s="103">
        <v>1.3969</v>
      </c>
      <c r="BK502" s="5">
        <v>0.77939999999999998</v>
      </c>
      <c r="BL502" s="5">
        <v>0</v>
      </c>
      <c r="BM502" s="5">
        <v>0</v>
      </c>
      <c r="BN502" s="5">
        <v>0</v>
      </c>
      <c r="BO502" s="5">
        <v>0</v>
      </c>
      <c r="BP502" s="5">
        <v>0.9</v>
      </c>
      <c r="BQ502" s="5">
        <v>0</v>
      </c>
      <c r="BR502" s="5">
        <v>2.5659000000000001</v>
      </c>
      <c r="BS502" s="5">
        <v>1.4317</v>
      </c>
      <c r="BT502" s="5">
        <v>2.0657999999999999</v>
      </c>
      <c r="BU502" s="5">
        <v>0</v>
      </c>
      <c r="BV502" s="5"/>
      <c r="BW502" s="5"/>
      <c r="BX502" s="5"/>
      <c r="BY502" s="5"/>
      <c r="BZ502" s="5"/>
      <c r="CA502" s="5"/>
      <c r="CB502" s="105" t="s">
        <v>14</v>
      </c>
      <c r="CC502" s="15">
        <f>M502</f>
        <v>17.084800000000001</v>
      </c>
      <c r="CD502" s="16">
        <f>AC502</f>
        <v>10.5502</v>
      </c>
      <c r="CE502" s="133">
        <f>AV502</f>
        <v>11.4579</v>
      </c>
      <c r="CF502" s="16">
        <f>BO502</f>
        <v>0</v>
      </c>
      <c r="CG502" s="93">
        <f>BU502</f>
        <v>0</v>
      </c>
    </row>
    <row r="503" spans="1:85" ht="14.5" x14ac:dyDescent="0.35">
      <c r="A503" s="91" t="s">
        <v>311</v>
      </c>
      <c r="B503" s="91" t="s">
        <v>46</v>
      </c>
      <c r="C503" s="91">
        <v>568</v>
      </c>
      <c r="D503" s="91">
        <v>3518</v>
      </c>
      <c r="E503" s="91" t="str">
        <f t="shared" si="125"/>
        <v>MOTORISTA ENTREGADOR3518568</v>
      </c>
      <c r="F503" s="91" t="s">
        <v>982</v>
      </c>
      <c r="G503" s="91" t="s">
        <v>43</v>
      </c>
      <c r="H503" s="91" t="s">
        <v>34</v>
      </c>
      <c r="I503" s="91" t="s">
        <v>172</v>
      </c>
      <c r="J503" s="91" t="s">
        <v>1133</v>
      </c>
      <c r="K503" s="102" t="s">
        <v>1425</v>
      </c>
      <c r="L503" s="103">
        <v>0</v>
      </c>
      <c r="M503" s="104">
        <v>0</v>
      </c>
      <c r="N503" s="103">
        <v>0</v>
      </c>
      <c r="O503" s="103">
        <v>0</v>
      </c>
      <c r="P503" s="103">
        <v>0</v>
      </c>
      <c r="Q503" s="103">
        <v>0</v>
      </c>
      <c r="R503" s="103">
        <v>0</v>
      </c>
      <c r="S503" s="103">
        <v>0</v>
      </c>
      <c r="T503" s="103">
        <v>0</v>
      </c>
      <c r="U503" s="103">
        <v>0</v>
      </c>
      <c r="V503" s="103">
        <v>0</v>
      </c>
      <c r="W503" s="103">
        <v>0</v>
      </c>
      <c r="X503" s="103">
        <v>11.793900000000001</v>
      </c>
      <c r="Y503" s="103">
        <v>11.793900000000001</v>
      </c>
      <c r="Z503" s="103">
        <v>23.8626</v>
      </c>
      <c r="AA503" s="103">
        <v>24.1967</v>
      </c>
      <c r="AB503" s="103">
        <v>25.747499999999999</v>
      </c>
      <c r="AC503" s="103">
        <v>42.933799999999998</v>
      </c>
      <c r="AD503" s="103">
        <v>45.601199999999999</v>
      </c>
      <c r="AE503" s="103">
        <v>48.484499999999997</v>
      </c>
      <c r="AF503" s="103">
        <v>50.634500000000003</v>
      </c>
      <c r="AG503" s="103">
        <v>50.634500000000003</v>
      </c>
      <c r="AH503" s="103">
        <v>60.2179</v>
      </c>
      <c r="AI503" s="103">
        <v>60.2179</v>
      </c>
      <c r="AJ503" s="103">
        <v>45.551299999999998</v>
      </c>
      <c r="AK503" s="103">
        <v>45.551299999999998</v>
      </c>
      <c r="AL503" s="103">
        <v>0</v>
      </c>
      <c r="AM503" s="103">
        <v>0</v>
      </c>
      <c r="AN503" s="103">
        <v>0</v>
      </c>
      <c r="AO503" s="103">
        <v>0</v>
      </c>
      <c r="AP503" s="103">
        <v>0</v>
      </c>
      <c r="AQ503" s="103">
        <v>0</v>
      </c>
      <c r="AR503" s="103">
        <v>0</v>
      </c>
      <c r="AS503" s="103">
        <v>0</v>
      </c>
      <c r="AT503" s="103">
        <v>0</v>
      </c>
      <c r="AU503" s="103">
        <v>0</v>
      </c>
      <c r="AV503" s="103">
        <v>0</v>
      </c>
      <c r="AW503" s="103">
        <v>0</v>
      </c>
      <c r="AX503" s="103">
        <v>0</v>
      </c>
      <c r="AY503" s="103">
        <v>0</v>
      </c>
      <c r="AZ503" s="103">
        <v>0</v>
      </c>
      <c r="BA503" s="103">
        <v>0</v>
      </c>
      <c r="BB503" s="103">
        <v>0</v>
      </c>
      <c r="BC503" s="103">
        <v>0</v>
      </c>
      <c r="BD503" s="103">
        <v>0</v>
      </c>
      <c r="BE503" s="103">
        <v>0</v>
      </c>
      <c r="BF503" s="103">
        <v>0</v>
      </c>
      <c r="BG503" s="103">
        <v>0</v>
      </c>
      <c r="BH503" s="103">
        <v>0</v>
      </c>
      <c r="BI503" s="103">
        <v>0</v>
      </c>
      <c r="BJ503" s="103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/>
      <c r="BW503" s="5"/>
      <c r="BX503" s="5"/>
      <c r="BY503" s="5"/>
      <c r="BZ503" s="5"/>
      <c r="CA503" s="5"/>
      <c r="CB503" s="105" t="s">
        <v>14</v>
      </c>
      <c r="CC503" s="106">
        <f t="shared" ref="CC503:CC515" si="143">S503</f>
        <v>0</v>
      </c>
      <c r="CD503" s="93">
        <f t="shared" ref="CD503:CD515" si="144">AK503</f>
        <v>45.551299999999998</v>
      </c>
      <c r="CE503" s="107">
        <f t="shared" ref="CE503:CE515" si="145">BE503</f>
        <v>0</v>
      </c>
      <c r="CF503" s="16">
        <f t="shared" ref="CF503:CF515" si="146">BU503</f>
        <v>0</v>
      </c>
    </row>
    <row r="504" spans="1:85" ht="14.5" x14ac:dyDescent="0.35">
      <c r="A504" s="91" t="s">
        <v>253</v>
      </c>
      <c r="B504" s="91" t="s">
        <v>40</v>
      </c>
      <c r="C504" s="91">
        <v>568</v>
      </c>
      <c r="D504" s="91">
        <v>3518</v>
      </c>
      <c r="E504" s="91" t="str">
        <f t="shared" si="125"/>
        <v>MOTORISTA SUPLENTE3518568</v>
      </c>
      <c r="F504" s="91" t="s">
        <v>982</v>
      </c>
      <c r="G504" s="91" t="s">
        <v>43</v>
      </c>
      <c r="H504" s="91" t="s">
        <v>34</v>
      </c>
      <c r="I504" s="91" t="s">
        <v>172</v>
      </c>
      <c r="J504" s="91" t="s">
        <v>1133</v>
      </c>
      <c r="K504" s="102" t="s">
        <v>1425</v>
      </c>
      <c r="L504" s="103">
        <v>0</v>
      </c>
      <c r="M504" s="104">
        <v>0</v>
      </c>
      <c r="N504" s="103">
        <v>0</v>
      </c>
      <c r="O504" s="103">
        <v>0</v>
      </c>
      <c r="P504" s="103">
        <v>0</v>
      </c>
      <c r="Q504" s="103">
        <v>0</v>
      </c>
      <c r="R504" s="103">
        <v>0</v>
      </c>
      <c r="S504" s="103">
        <v>0</v>
      </c>
      <c r="T504" s="103">
        <v>0</v>
      </c>
      <c r="U504" s="103">
        <v>0</v>
      </c>
      <c r="V504" s="103">
        <v>0</v>
      </c>
      <c r="W504" s="103">
        <v>0</v>
      </c>
      <c r="X504" s="103">
        <v>0</v>
      </c>
      <c r="Y504" s="103">
        <v>3.3300000000000003E-2</v>
      </c>
      <c r="Z504" s="103">
        <v>3.3300000000000003E-2</v>
      </c>
      <c r="AA504" s="103">
        <v>0</v>
      </c>
      <c r="AB504" s="103">
        <v>0</v>
      </c>
      <c r="AC504" s="103">
        <v>0</v>
      </c>
      <c r="AD504" s="103">
        <v>0</v>
      </c>
      <c r="AE504" s="103">
        <v>0</v>
      </c>
      <c r="AF504" s="103">
        <v>0</v>
      </c>
      <c r="AG504" s="103">
        <v>0</v>
      </c>
      <c r="AH504" s="103">
        <v>0</v>
      </c>
      <c r="AI504" s="103">
        <v>0</v>
      </c>
      <c r="AJ504" s="103">
        <v>0</v>
      </c>
      <c r="AK504" s="103">
        <v>0</v>
      </c>
      <c r="AL504" s="103">
        <v>0</v>
      </c>
      <c r="AM504" s="103">
        <v>0</v>
      </c>
      <c r="AN504" s="103">
        <v>0</v>
      </c>
      <c r="AO504" s="103">
        <v>0</v>
      </c>
      <c r="AP504" s="103">
        <v>0</v>
      </c>
      <c r="AQ504" s="103">
        <v>0</v>
      </c>
      <c r="AR504" s="103">
        <v>0</v>
      </c>
      <c r="AS504" s="103">
        <v>0</v>
      </c>
      <c r="AT504" s="103">
        <v>0</v>
      </c>
      <c r="AU504" s="103">
        <v>0</v>
      </c>
      <c r="AV504" s="103">
        <v>0</v>
      </c>
      <c r="AW504" s="103">
        <v>0</v>
      </c>
      <c r="AX504" s="103">
        <v>0</v>
      </c>
      <c r="AY504" s="103">
        <v>0</v>
      </c>
      <c r="AZ504" s="103">
        <v>0</v>
      </c>
      <c r="BA504" s="103">
        <v>0</v>
      </c>
      <c r="BB504" s="103">
        <v>0</v>
      </c>
      <c r="BC504" s="103">
        <v>0</v>
      </c>
      <c r="BD504" s="103">
        <v>0</v>
      </c>
      <c r="BE504" s="103">
        <v>0</v>
      </c>
      <c r="BF504" s="103">
        <v>0</v>
      </c>
      <c r="BG504" s="103">
        <v>0</v>
      </c>
      <c r="BH504" s="103">
        <v>0</v>
      </c>
      <c r="BI504" s="103">
        <v>0</v>
      </c>
      <c r="BJ504" s="103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/>
      <c r="BW504" s="5"/>
      <c r="BX504" s="5"/>
      <c r="BY504" s="5"/>
      <c r="BZ504" s="5"/>
      <c r="CA504" s="5"/>
      <c r="CB504" s="105" t="s">
        <v>14</v>
      </c>
      <c r="CC504" s="106">
        <f t="shared" si="143"/>
        <v>0</v>
      </c>
      <c r="CD504" s="93">
        <f t="shared" si="144"/>
        <v>0</v>
      </c>
      <c r="CE504" s="107">
        <f t="shared" si="145"/>
        <v>0</v>
      </c>
      <c r="CF504" s="16">
        <f t="shared" si="146"/>
        <v>0</v>
      </c>
    </row>
    <row r="505" spans="1:85" ht="14.5" x14ac:dyDescent="0.35">
      <c r="A505" s="91" t="s">
        <v>965</v>
      </c>
      <c r="B505" s="91" t="s">
        <v>933</v>
      </c>
      <c r="C505" s="91">
        <v>405</v>
      </c>
      <c r="D505" s="91">
        <v>1303</v>
      </c>
      <c r="E505" s="91" t="str">
        <f t="shared" si="125"/>
        <v>CONFERENTE OP EMPILHADEIRA1303405</v>
      </c>
      <c r="F505" s="91" t="s">
        <v>982</v>
      </c>
      <c r="G505" s="91" t="s">
        <v>50</v>
      </c>
      <c r="H505" s="91" t="s">
        <v>1065</v>
      </c>
      <c r="I505" s="91" t="s">
        <v>472</v>
      </c>
      <c r="J505" s="91" t="s">
        <v>1134</v>
      </c>
      <c r="K505" s="102" t="s">
        <v>470</v>
      </c>
      <c r="L505" s="104">
        <v>3.1789999999999998</v>
      </c>
      <c r="M505" s="104">
        <v>1.7965</v>
      </c>
      <c r="N505" s="104">
        <v>2.4289999999999998</v>
      </c>
      <c r="O505" s="103">
        <v>2.6947999999999999</v>
      </c>
      <c r="P505" s="103">
        <v>2.6947999999999999</v>
      </c>
      <c r="Q505" s="103">
        <v>2.9963000000000002</v>
      </c>
      <c r="R505" s="103">
        <v>0.96299999999999997</v>
      </c>
      <c r="S505" s="103">
        <v>0.96299999999999997</v>
      </c>
      <c r="T505" s="103">
        <v>0</v>
      </c>
      <c r="U505" s="103">
        <v>0.74990000000000001</v>
      </c>
      <c r="V505" s="103">
        <v>2.5998999999999999</v>
      </c>
      <c r="W505" s="103">
        <v>0.54990000000000006</v>
      </c>
      <c r="X505" s="103">
        <v>3.5651000000000002</v>
      </c>
      <c r="Y505" s="103">
        <v>3.5651000000000002</v>
      </c>
      <c r="Z505" s="103">
        <v>1.7664</v>
      </c>
      <c r="AA505" s="103">
        <v>1.7664</v>
      </c>
      <c r="AB505" s="103">
        <v>1.7664</v>
      </c>
      <c r="AC505" s="103">
        <v>1.7664</v>
      </c>
      <c r="AD505" s="103">
        <v>1.7664</v>
      </c>
      <c r="AE505" s="103">
        <v>8.6010000000000009</v>
      </c>
      <c r="AF505" s="103">
        <v>6.8662000000000001</v>
      </c>
      <c r="AG505" s="103">
        <v>7.1494999999999997</v>
      </c>
      <c r="AH505" s="103">
        <v>7.1321000000000003</v>
      </c>
      <c r="AI505" s="103">
        <v>7.1321000000000003</v>
      </c>
      <c r="AJ505" s="103">
        <v>0.3503</v>
      </c>
      <c r="AK505" s="103">
        <v>0.3503</v>
      </c>
      <c r="AL505" s="103">
        <v>0.83260000000000001</v>
      </c>
      <c r="AM505" s="103">
        <v>1.3508</v>
      </c>
      <c r="AN505" s="103">
        <v>1.8015000000000001</v>
      </c>
      <c r="AO505" s="103">
        <v>2.3157999999999999</v>
      </c>
      <c r="AP505" s="103">
        <v>3.2974999999999999</v>
      </c>
      <c r="AQ505" s="103">
        <v>4.1307999999999998</v>
      </c>
      <c r="AR505" s="103">
        <v>5.23</v>
      </c>
      <c r="AS505" s="103">
        <v>4.1632999999999996</v>
      </c>
      <c r="AT505" s="103">
        <v>1.8952</v>
      </c>
      <c r="AU505" s="103">
        <v>2.2612000000000001</v>
      </c>
      <c r="AV505" s="103">
        <v>2.7612000000000001</v>
      </c>
      <c r="AW505" s="103">
        <v>2.1453000000000002</v>
      </c>
      <c r="AX505" s="103">
        <v>3.4428999999999998</v>
      </c>
      <c r="AY505" s="103">
        <v>2.5451000000000001</v>
      </c>
      <c r="AZ505" s="103">
        <v>2.8942999999999999</v>
      </c>
      <c r="BA505" s="103">
        <v>2.4117000000000002</v>
      </c>
      <c r="BB505" s="103">
        <v>2.4117000000000002</v>
      </c>
      <c r="BC505" s="103">
        <v>2.2957999999999998</v>
      </c>
      <c r="BD505" s="103">
        <v>0.24579999999999999</v>
      </c>
      <c r="BE505" s="103">
        <v>0</v>
      </c>
      <c r="BF505" s="103">
        <v>2.4998999999999998</v>
      </c>
      <c r="BG505" s="103">
        <v>5.6323999999999996</v>
      </c>
      <c r="BH505" s="103">
        <v>6.1997999999999998</v>
      </c>
      <c r="BI505" s="103">
        <v>8.9671000000000003</v>
      </c>
      <c r="BJ505" s="103">
        <v>9.3996999999999993</v>
      </c>
      <c r="BK505" s="5">
        <v>6.8330000000000002</v>
      </c>
      <c r="BL505" s="5">
        <v>0</v>
      </c>
      <c r="BM505" s="5">
        <v>0.51249999999999996</v>
      </c>
      <c r="BN505" s="5">
        <v>0.38069999999999998</v>
      </c>
      <c r="BO505" s="5">
        <v>1.8633</v>
      </c>
      <c r="BP505" s="5">
        <v>3.1284999999999998</v>
      </c>
      <c r="BQ505" s="5">
        <v>3.8452000000000002</v>
      </c>
      <c r="BR505" s="5">
        <v>4.3625999999999996</v>
      </c>
      <c r="BS505" s="5">
        <v>6.8285</v>
      </c>
      <c r="BT505" s="5">
        <v>4.1444000000000001</v>
      </c>
      <c r="BU505" s="5">
        <v>5.1269999999999998</v>
      </c>
      <c r="BV505" s="5"/>
      <c r="BW505" s="5"/>
      <c r="BX505" s="5"/>
      <c r="BY505" s="5"/>
      <c r="BZ505" s="5"/>
      <c r="CA505" s="5"/>
      <c r="CB505" s="105" t="s">
        <v>14</v>
      </c>
      <c r="CC505" s="106">
        <f t="shared" si="143"/>
        <v>0.96299999999999997</v>
      </c>
      <c r="CD505" s="93">
        <f t="shared" si="144"/>
        <v>0.3503</v>
      </c>
      <c r="CE505" s="107">
        <f t="shared" si="145"/>
        <v>0</v>
      </c>
      <c r="CF505" s="16">
        <f t="shared" si="146"/>
        <v>5.1269999999999998</v>
      </c>
    </row>
    <row r="506" spans="1:85" ht="14.5" x14ac:dyDescent="0.35">
      <c r="A506" s="91" t="s">
        <v>1140</v>
      </c>
      <c r="B506" s="91" t="s">
        <v>23</v>
      </c>
      <c r="C506" s="91">
        <v>404</v>
      </c>
      <c r="D506" s="91">
        <v>1990</v>
      </c>
      <c r="E506" s="91" t="str">
        <f t="shared" si="125"/>
        <v>AUXILIAR ADMINISTRATIVO B1990404</v>
      </c>
      <c r="F506" s="91" t="s">
        <v>980</v>
      </c>
      <c r="G506" s="91" t="s">
        <v>12</v>
      </c>
      <c r="H506" s="91" t="s">
        <v>1065</v>
      </c>
      <c r="I506" s="91" t="s">
        <v>13</v>
      </c>
      <c r="J506" s="91" t="s">
        <v>1134</v>
      </c>
      <c r="K506" s="102" t="s">
        <v>1316</v>
      </c>
      <c r="L506" s="104">
        <v>40.053100000000001</v>
      </c>
      <c r="M506" s="104">
        <v>35.420499999999997</v>
      </c>
      <c r="N506" s="104">
        <v>39.018300000000004</v>
      </c>
      <c r="O506" s="103">
        <v>39.335000000000001</v>
      </c>
      <c r="P506" s="103">
        <v>39.517499999999998</v>
      </c>
      <c r="Q506" s="103">
        <v>38.301600000000001</v>
      </c>
      <c r="R506" s="103">
        <v>18.5471</v>
      </c>
      <c r="S506" s="103">
        <v>18.5471</v>
      </c>
      <c r="T506" s="103">
        <v>0.23330000000000001</v>
      </c>
      <c r="U506" s="103">
        <v>2.0491000000000001</v>
      </c>
      <c r="V506" s="103">
        <v>2.0331999999999999</v>
      </c>
      <c r="W506" s="103">
        <v>2.8997000000000002</v>
      </c>
      <c r="X506" s="103">
        <v>4.8834999999999997</v>
      </c>
      <c r="Y506" s="103">
        <v>4.8834999999999997</v>
      </c>
      <c r="Z506" s="103">
        <v>9.4159000000000006</v>
      </c>
      <c r="AA506" s="103">
        <v>9.7317999999999998</v>
      </c>
      <c r="AB506" s="103">
        <v>11.181699999999999</v>
      </c>
      <c r="AC506" s="103">
        <v>8.0143000000000004</v>
      </c>
      <c r="AD506" s="103">
        <v>8.4461999999999993</v>
      </c>
      <c r="AE506" s="103">
        <v>8.6636000000000006</v>
      </c>
      <c r="AF506" s="103">
        <v>6.2629000000000001</v>
      </c>
      <c r="AG506" s="103">
        <v>2.7463000000000002</v>
      </c>
      <c r="AH506" s="103">
        <v>0</v>
      </c>
      <c r="AI506" s="103">
        <v>0.82879999999999998</v>
      </c>
      <c r="AJ506" s="103">
        <v>0</v>
      </c>
      <c r="AK506" s="103">
        <v>0</v>
      </c>
      <c r="AL506" s="103">
        <v>1.4984999999999999</v>
      </c>
      <c r="AM506" s="103">
        <v>0</v>
      </c>
      <c r="AN506" s="103">
        <v>2.7803</v>
      </c>
      <c r="AO506" s="103">
        <v>4.4946000000000002</v>
      </c>
      <c r="AP506" s="103">
        <v>5.6279000000000003</v>
      </c>
      <c r="AQ506" s="103">
        <v>4.1619999999999999</v>
      </c>
      <c r="AR506" s="103">
        <v>3.3105000000000002</v>
      </c>
      <c r="AS506" s="103">
        <v>4.3422999999999998</v>
      </c>
      <c r="AT506" s="103">
        <v>6.7081</v>
      </c>
      <c r="AU506" s="103">
        <v>9.6914999999999996</v>
      </c>
      <c r="AV506" s="103">
        <v>11.8574</v>
      </c>
      <c r="AW506" s="103">
        <v>9.8247999999999998</v>
      </c>
      <c r="AX506" s="103">
        <v>11.2241</v>
      </c>
      <c r="AY506" s="103">
        <v>8.1423000000000005</v>
      </c>
      <c r="AZ506" s="103">
        <v>8.9255999999999993</v>
      </c>
      <c r="BA506" s="103">
        <v>2.6423000000000001</v>
      </c>
      <c r="BB506" s="103">
        <v>1.7081999999999999</v>
      </c>
      <c r="BC506" s="103">
        <v>1.7081999999999999</v>
      </c>
      <c r="BD506" s="103">
        <v>0.1082</v>
      </c>
      <c r="BE506" s="103">
        <v>0.1923</v>
      </c>
      <c r="BF506" s="103">
        <v>0.71740000000000004</v>
      </c>
      <c r="BG506" s="103">
        <v>1.4317</v>
      </c>
      <c r="BH506" s="103">
        <v>2.8643000000000001</v>
      </c>
      <c r="BI506" s="103">
        <v>4.6475999999999997</v>
      </c>
      <c r="BJ506" s="103">
        <v>3.4975999999999998</v>
      </c>
      <c r="BK506" s="5">
        <v>5.0483000000000002</v>
      </c>
      <c r="BL506" s="5">
        <v>5.0483000000000002</v>
      </c>
      <c r="BM506" s="5">
        <v>5.0483000000000002</v>
      </c>
      <c r="BN506" s="5">
        <v>5.9307999999999996</v>
      </c>
      <c r="BO506" s="5">
        <v>7.4126000000000003</v>
      </c>
      <c r="BP506" s="5">
        <v>8.6640999999999995</v>
      </c>
      <c r="BQ506" s="5">
        <v>8.5314999999999994</v>
      </c>
      <c r="BR506" s="5">
        <v>9.5147999999999993</v>
      </c>
      <c r="BS506" s="5">
        <v>9.0481999999999996</v>
      </c>
      <c r="BT506" s="5">
        <v>8.3829999999999991</v>
      </c>
      <c r="BU506" s="5">
        <v>1.3655999999999999</v>
      </c>
      <c r="BV506" s="5"/>
      <c r="BW506" s="5"/>
      <c r="BX506" s="5"/>
      <c r="BY506" s="5"/>
      <c r="BZ506" s="5"/>
      <c r="CA506" s="5"/>
      <c r="CB506" s="105" t="s">
        <v>14</v>
      </c>
      <c r="CC506" s="106">
        <f t="shared" si="143"/>
        <v>18.5471</v>
      </c>
      <c r="CD506" s="93">
        <f t="shared" si="144"/>
        <v>0</v>
      </c>
      <c r="CE506" s="107">
        <f t="shared" si="145"/>
        <v>0.1923</v>
      </c>
      <c r="CF506" s="16">
        <f t="shared" si="146"/>
        <v>1.3655999999999999</v>
      </c>
    </row>
    <row r="507" spans="1:85" ht="14.5" x14ac:dyDescent="0.35">
      <c r="A507" s="91" t="s">
        <v>624</v>
      </c>
      <c r="B507" s="91" t="s">
        <v>533</v>
      </c>
      <c r="C507" s="91">
        <v>405</v>
      </c>
      <c r="D507" s="91">
        <v>5122</v>
      </c>
      <c r="E507" s="91" t="str">
        <f t="shared" si="125"/>
        <v>SUPERVISOR EXPEDICAO C5122405</v>
      </c>
      <c r="F507" s="91" t="s">
        <v>981</v>
      </c>
      <c r="G507" s="91" t="s">
        <v>43</v>
      </c>
      <c r="H507" s="91" t="s">
        <v>1065</v>
      </c>
      <c r="I507" s="91" t="s">
        <v>177</v>
      </c>
      <c r="J507" s="91" t="s">
        <v>1134</v>
      </c>
      <c r="K507" s="102" t="s">
        <v>487</v>
      </c>
      <c r="L507" s="103">
        <v>0</v>
      </c>
      <c r="M507" s="104">
        <v>0</v>
      </c>
      <c r="N507" s="103">
        <v>0</v>
      </c>
      <c r="O507" s="103">
        <v>0</v>
      </c>
      <c r="P507" s="103">
        <v>0</v>
      </c>
      <c r="Q507" s="103">
        <v>0</v>
      </c>
      <c r="R507" s="103">
        <v>0</v>
      </c>
      <c r="S507" s="103">
        <v>0</v>
      </c>
      <c r="T507" s="103">
        <v>0</v>
      </c>
      <c r="U507" s="103">
        <v>0.3</v>
      </c>
      <c r="V507" s="103">
        <v>2.0508000000000002</v>
      </c>
      <c r="W507" s="103">
        <v>1.569</v>
      </c>
      <c r="X507" s="103">
        <v>1.7675000000000001</v>
      </c>
      <c r="Y507" s="103">
        <v>1.7675000000000001</v>
      </c>
      <c r="Z507" s="103">
        <v>2.2856999999999998</v>
      </c>
      <c r="AA507" s="103">
        <v>2.2856999999999998</v>
      </c>
      <c r="AB507" s="103">
        <v>2.2856999999999998</v>
      </c>
      <c r="AC507" s="103">
        <v>2.2856999999999998</v>
      </c>
      <c r="AD507" s="103">
        <v>2.2856999999999998</v>
      </c>
      <c r="AE507" s="103">
        <v>2.2856999999999998</v>
      </c>
      <c r="AF507" s="103">
        <v>2.2856999999999998</v>
      </c>
      <c r="AG507" s="103">
        <v>2.2856999999999998</v>
      </c>
      <c r="AH507" s="103">
        <v>2.2856999999999998</v>
      </c>
      <c r="AI507" s="103">
        <v>0</v>
      </c>
      <c r="AJ507" s="103">
        <v>0</v>
      </c>
      <c r="AK507" s="103">
        <v>0</v>
      </c>
      <c r="AL507" s="103">
        <v>0</v>
      </c>
      <c r="AM507" s="103">
        <v>0</v>
      </c>
      <c r="AN507" s="103">
        <v>0</v>
      </c>
      <c r="AO507" s="103">
        <v>0</v>
      </c>
      <c r="AP507" s="103">
        <v>4.1679000000000004</v>
      </c>
      <c r="AQ507" s="103">
        <v>4.1679000000000004</v>
      </c>
      <c r="AR507" s="103">
        <v>0.53449999999999998</v>
      </c>
      <c r="AS507" s="103">
        <v>1.9684999999999999</v>
      </c>
      <c r="AT507" s="103">
        <v>1.9018999999999999</v>
      </c>
      <c r="AU507" s="103">
        <v>3.1692999999999998</v>
      </c>
      <c r="AV507" s="103">
        <v>3.8700999999999999</v>
      </c>
      <c r="AW507" s="103">
        <v>0</v>
      </c>
      <c r="AX507" s="103">
        <v>1.5329999999999999</v>
      </c>
      <c r="AY507" s="103">
        <v>8.4982000000000006</v>
      </c>
      <c r="AZ507" s="103">
        <v>1.1649</v>
      </c>
      <c r="BA507" s="103">
        <v>1.1649</v>
      </c>
      <c r="BB507" s="103">
        <v>1.1649</v>
      </c>
      <c r="BC507" s="103">
        <v>1.1649</v>
      </c>
      <c r="BD507" s="103">
        <v>0</v>
      </c>
      <c r="BE507" s="103">
        <v>0</v>
      </c>
      <c r="BF507" s="103">
        <v>0</v>
      </c>
      <c r="BG507" s="103">
        <v>0</v>
      </c>
      <c r="BH507" s="103">
        <v>0</v>
      </c>
      <c r="BI507" s="103">
        <v>0</v>
      </c>
      <c r="BJ507" s="103">
        <v>0</v>
      </c>
      <c r="BK507" s="5">
        <v>0</v>
      </c>
      <c r="BL507" s="5">
        <v>0</v>
      </c>
      <c r="BM507" s="5">
        <v>0.77180000000000004</v>
      </c>
      <c r="BN507" s="5">
        <v>0</v>
      </c>
      <c r="BO507" s="5">
        <v>0.89149999999999996</v>
      </c>
      <c r="BP507" s="5">
        <v>0.72560000000000002</v>
      </c>
      <c r="BQ507" s="5">
        <v>0.65969999999999995</v>
      </c>
      <c r="BR507" s="5">
        <v>0</v>
      </c>
      <c r="BS507" s="5">
        <v>0</v>
      </c>
      <c r="BT507" s="5">
        <v>0</v>
      </c>
      <c r="BU507" s="5">
        <v>0</v>
      </c>
      <c r="BV507" s="5"/>
      <c r="BW507" s="5"/>
      <c r="BX507" s="5"/>
      <c r="BY507" s="5"/>
      <c r="BZ507" s="5"/>
      <c r="CA507" s="5"/>
      <c r="CB507" s="105" t="s">
        <v>14</v>
      </c>
      <c r="CC507" s="106">
        <f t="shared" si="143"/>
        <v>0</v>
      </c>
      <c r="CD507" s="93">
        <f t="shared" si="144"/>
        <v>0</v>
      </c>
      <c r="CE507" s="107">
        <f t="shared" si="145"/>
        <v>0</v>
      </c>
      <c r="CF507" s="16">
        <f t="shared" si="146"/>
        <v>0</v>
      </c>
    </row>
    <row r="508" spans="1:85" ht="14.5" x14ac:dyDescent="0.35">
      <c r="A508" s="91" t="s">
        <v>879</v>
      </c>
      <c r="B508" s="91" t="s">
        <v>867</v>
      </c>
      <c r="C508" s="91">
        <v>405</v>
      </c>
      <c r="D508" s="91">
        <v>1307</v>
      </c>
      <c r="E508" s="91" t="str">
        <f t="shared" si="125"/>
        <v>LIDER EXPEDIÇÃO1307405</v>
      </c>
      <c r="F508" s="91" t="s">
        <v>982</v>
      </c>
      <c r="G508" s="91" t="s">
        <v>336</v>
      </c>
      <c r="H508" s="91" t="s">
        <v>1065</v>
      </c>
      <c r="I508" s="91" t="s">
        <v>880</v>
      </c>
      <c r="J508" s="91" t="s">
        <v>1134</v>
      </c>
      <c r="K508" s="102" t="s">
        <v>470</v>
      </c>
      <c r="L508" s="104">
        <v>15.749599999999999</v>
      </c>
      <c r="M508" s="104">
        <v>15.749599999999999</v>
      </c>
      <c r="N508" s="104">
        <v>8.4162999999999997</v>
      </c>
      <c r="O508" s="103">
        <v>1.5328999999999999</v>
      </c>
      <c r="P508" s="103">
        <v>1.5328999999999999</v>
      </c>
      <c r="Q508" s="103">
        <v>3.1629999999999998</v>
      </c>
      <c r="R508" s="103">
        <v>3.3963000000000001</v>
      </c>
      <c r="S508" s="103">
        <v>3.3963000000000001</v>
      </c>
      <c r="T508" s="103">
        <v>1.6152</v>
      </c>
      <c r="U508" s="103">
        <v>2.7818000000000001</v>
      </c>
      <c r="V508" s="103">
        <v>1.6152</v>
      </c>
      <c r="W508" s="103">
        <v>1.6152</v>
      </c>
      <c r="X508" s="103">
        <v>10.9636</v>
      </c>
      <c r="Y508" s="103">
        <v>10.9636</v>
      </c>
      <c r="Z508" s="103">
        <v>13.8802</v>
      </c>
      <c r="AA508" s="103">
        <v>7.5468000000000002</v>
      </c>
      <c r="AB508" s="103">
        <v>11.4793</v>
      </c>
      <c r="AC508" s="103">
        <v>13.879200000000001</v>
      </c>
      <c r="AD508" s="103">
        <v>5.0450999999999997</v>
      </c>
      <c r="AE508" s="103">
        <v>8.6775000000000002</v>
      </c>
      <c r="AF508" s="103">
        <v>4.6448999999999998</v>
      </c>
      <c r="AG508" s="103">
        <v>4.6608000000000001</v>
      </c>
      <c r="AH508" s="103">
        <v>5.0107999999999997</v>
      </c>
      <c r="AI508" s="103">
        <v>5.0107999999999997</v>
      </c>
      <c r="AJ508" s="103">
        <v>0</v>
      </c>
      <c r="AK508" s="103">
        <v>0</v>
      </c>
      <c r="AL508" s="103">
        <v>0</v>
      </c>
      <c r="AM508" s="103">
        <v>7.1158999999999999</v>
      </c>
      <c r="AN508" s="103">
        <v>8.1476000000000006</v>
      </c>
      <c r="AO508" s="103">
        <v>10.1816</v>
      </c>
      <c r="AP508" s="103">
        <v>12.0966</v>
      </c>
      <c r="AQ508" s="103">
        <v>4.1974</v>
      </c>
      <c r="AR508" s="103">
        <v>5.2965999999999998</v>
      </c>
      <c r="AS508" s="103">
        <v>9.4807000000000006</v>
      </c>
      <c r="AT508" s="103">
        <v>10.095800000000001</v>
      </c>
      <c r="AU508" s="103">
        <v>10.9466</v>
      </c>
      <c r="AV508" s="103">
        <v>10.9466</v>
      </c>
      <c r="AW508" s="103">
        <v>5.2450999999999999</v>
      </c>
      <c r="AX508" s="103">
        <v>6.5450999999999997</v>
      </c>
      <c r="AY508" s="103">
        <v>7.0784000000000002</v>
      </c>
      <c r="AZ508" s="103">
        <v>7.9950999999999999</v>
      </c>
      <c r="BA508" s="103">
        <v>7.9950999999999999</v>
      </c>
      <c r="BB508" s="103">
        <v>8.1951000000000001</v>
      </c>
      <c r="BC508" s="103">
        <v>8.7950999999999997</v>
      </c>
      <c r="BD508" s="103">
        <v>1.2284999999999999</v>
      </c>
      <c r="BE508" s="103">
        <v>1.4452</v>
      </c>
      <c r="BF508" s="103">
        <v>0.15010000000000001</v>
      </c>
      <c r="BG508" s="103">
        <v>0</v>
      </c>
      <c r="BH508" s="103">
        <v>2.8182999999999998</v>
      </c>
      <c r="BI508" s="103">
        <v>2.8357000000000001</v>
      </c>
      <c r="BJ508" s="103">
        <v>3.7168000000000001</v>
      </c>
      <c r="BK508" s="5">
        <v>4.4493999999999998</v>
      </c>
      <c r="BL508" s="5">
        <v>4.2647000000000004</v>
      </c>
      <c r="BM508" s="5">
        <v>2.2814000000000001</v>
      </c>
      <c r="BN508" s="5">
        <v>0</v>
      </c>
      <c r="BO508" s="5">
        <v>0</v>
      </c>
      <c r="BP508" s="5">
        <v>1.5666</v>
      </c>
      <c r="BQ508" s="5">
        <v>2.5173999999999999</v>
      </c>
      <c r="BR508" s="5">
        <v>6.1666999999999996</v>
      </c>
      <c r="BS508" s="5">
        <v>6.3666999999999998</v>
      </c>
      <c r="BT508" s="5">
        <v>6.4166999999999996</v>
      </c>
      <c r="BU508" s="5">
        <v>6.5841000000000003</v>
      </c>
      <c r="BV508" s="5"/>
      <c r="BW508" s="5"/>
      <c r="BX508" s="5"/>
      <c r="BY508" s="5"/>
      <c r="BZ508" s="5"/>
      <c r="CA508" s="5"/>
      <c r="CB508" s="105" t="s">
        <v>14</v>
      </c>
      <c r="CC508" s="106">
        <f t="shared" si="143"/>
        <v>3.3963000000000001</v>
      </c>
      <c r="CD508" s="93">
        <f t="shared" si="144"/>
        <v>0</v>
      </c>
      <c r="CE508" s="107">
        <f t="shared" si="145"/>
        <v>1.4452</v>
      </c>
      <c r="CF508" s="16">
        <f t="shared" si="146"/>
        <v>6.5841000000000003</v>
      </c>
    </row>
    <row r="509" spans="1:85" ht="14.5" x14ac:dyDescent="0.35">
      <c r="A509" s="91" t="s">
        <v>676</v>
      </c>
      <c r="B509" s="91" t="s">
        <v>46</v>
      </c>
      <c r="C509" s="91">
        <v>568</v>
      </c>
      <c r="D509" s="91">
        <v>4540</v>
      </c>
      <c r="E509" s="91" t="str">
        <f t="shared" si="125"/>
        <v>MOTORISTA ENTREGADOR4540568</v>
      </c>
      <c r="F509" s="91" t="s">
        <v>982</v>
      </c>
      <c r="G509" s="91" t="s">
        <v>50</v>
      </c>
      <c r="H509" s="91" t="s">
        <v>34</v>
      </c>
      <c r="I509" s="91" t="s">
        <v>52</v>
      </c>
      <c r="J509" s="91" t="s">
        <v>1133</v>
      </c>
      <c r="K509" s="102" t="s">
        <v>53</v>
      </c>
      <c r="L509" s="103">
        <v>0</v>
      </c>
      <c r="M509" s="104">
        <v>0</v>
      </c>
      <c r="N509" s="103">
        <v>0</v>
      </c>
      <c r="O509" s="103">
        <v>0</v>
      </c>
      <c r="P509" s="103">
        <v>0</v>
      </c>
      <c r="Q509" s="103">
        <v>0</v>
      </c>
      <c r="R509" s="103">
        <v>0</v>
      </c>
      <c r="S509" s="103">
        <v>0</v>
      </c>
      <c r="T509" s="103">
        <v>4.4489999999999998</v>
      </c>
      <c r="U509" s="103">
        <v>7.2145999999999999</v>
      </c>
      <c r="V509" s="103">
        <v>6.8646000000000003</v>
      </c>
      <c r="W509" s="103">
        <v>4.548</v>
      </c>
      <c r="X509" s="103">
        <v>7.0297000000000001</v>
      </c>
      <c r="Y509" s="103">
        <v>7.0297000000000001</v>
      </c>
      <c r="Z509" s="103">
        <v>3.5630999999999999</v>
      </c>
      <c r="AA509" s="103">
        <v>0</v>
      </c>
      <c r="AB509" s="103">
        <v>2.629</v>
      </c>
      <c r="AC509" s="103">
        <v>8.8260000000000005</v>
      </c>
      <c r="AD509" s="103">
        <v>8.8260000000000005</v>
      </c>
      <c r="AE509" s="103">
        <v>8.8260000000000005</v>
      </c>
      <c r="AF509" s="103">
        <v>9.8568999999999996</v>
      </c>
      <c r="AG509" s="103">
        <v>9.8568999999999996</v>
      </c>
      <c r="AH509" s="103">
        <v>9.8568999999999996</v>
      </c>
      <c r="AI509" s="103">
        <v>9.8568999999999996</v>
      </c>
      <c r="AJ509" s="103">
        <v>10.2561</v>
      </c>
      <c r="AK509" s="103">
        <v>10.2561</v>
      </c>
      <c r="AL509" s="103">
        <v>0</v>
      </c>
      <c r="AM509" s="103">
        <v>0</v>
      </c>
      <c r="AN509" s="103">
        <v>0</v>
      </c>
      <c r="AO509" s="103">
        <v>0</v>
      </c>
      <c r="AP509" s="103">
        <v>4.9630999999999998</v>
      </c>
      <c r="AQ509" s="103">
        <v>4.2115</v>
      </c>
      <c r="AR509" s="103">
        <v>3.9605999999999999</v>
      </c>
      <c r="AS509" s="103">
        <v>1.478</v>
      </c>
      <c r="AT509" s="103">
        <v>0</v>
      </c>
      <c r="AU509" s="103">
        <v>0</v>
      </c>
      <c r="AV509" s="103">
        <v>0</v>
      </c>
      <c r="AW509" s="103">
        <v>0</v>
      </c>
      <c r="AX509" s="103">
        <v>0</v>
      </c>
      <c r="AY509" s="103">
        <v>0</v>
      </c>
      <c r="AZ509" s="103">
        <v>0</v>
      </c>
      <c r="BA509" s="103">
        <v>0</v>
      </c>
      <c r="BB509" s="103">
        <v>0</v>
      </c>
      <c r="BC509" s="103">
        <v>0</v>
      </c>
      <c r="BD509" s="103">
        <v>0</v>
      </c>
      <c r="BE509" s="103">
        <v>0.27960000000000002</v>
      </c>
      <c r="BF509" s="103">
        <v>0</v>
      </c>
      <c r="BG509" s="103">
        <v>0</v>
      </c>
      <c r="BH509" s="103">
        <v>0</v>
      </c>
      <c r="BI509" s="103">
        <v>0</v>
      </c>
      <c r="BJ509" s="103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/>
      <c r="BW509" s="5"/>
      <c r="BX509" s="5"/>
      <c r="BY509" s="5"/>
      <c r="BZ509" s="5"/>
      <c r="CA509" s="5"/>
      <c r="CB509" s="105" t="s">
        <v>14</v>
      </c>
      <c r="CC509" s="106">
        <f t="shared" si="143"/>
        <v>0</v>
      </c>
      <c r="CD509" s="93">
        <f t="shared" si="144"/>
        <v>10.2561</v>
      </c>
      <c r="CE509" s="107">
        <f t="shared" si="145"/>
        <v>0.27960000000000002</v>
      </c>
      <c r="CF509" s="16">
        <f t="shared" si="146"/>
        <v>0</v>
      </c>
    </row>
    <row r="510" spans="1:85" ht="14.5" x14ac:dyDescent="0.35">
      <c r="A510" s="91" t="s">
        <v>561</v>
      </c>
      <c r="B510" s="91" t="s">
        <v>491</v>
      </c>
      <c r="C510" s="91">
        <v>405</v>
      </c>
      <c r="D510" s="91">
        <v>3506</v>
      </c>
      <c r="E510" s="91" t="str">
        <f t="shared" si="125"/>
        <v>AUXILIAR DISTRIBUIÇÃO3506405</v>
      </c>
      <c r="F510" s="91" t="s">
        <v>982</v>
      </c>
      <c r="G510" s="91" t="s">
        <v>43</v>
      </c>
      <c r="H510" s="91" t="s">
        <v>1065</v>
      </c>
      <c r="I510" s="91" t="s">
        <v>107</v>
      </c>
      <c r="J510" s="91" t="s">
        <v>1134</v>
      </c>
      <c r="K510" s="102" t="s">
        <v>487</v>
      </c>
      <c r="L510" s="104">
        <v>60.342599999999997</v>
      </c>
      <c r="M510" s="104">
        <v>63.457099999999997</v>
      </c>
      <c r="N510" s="104">
        <v>53.691099999999999</v>
      </c>
      <c r="O510" s="103">
        <v>54.657800000000002</v>
      </c>
      <c r="P510" s="103">
        <v>59.707000000000001</v>
      </c>
      <c r="Q510" s="103">
        <v>55.055500000000002</v>
      </c>
      <c r="R510" s="103">
        <v>54.905500000000004</v>
      </c>
      <c r="S510" s="103">
        <v>54.905500000000004</v>
      </c>
      <c r="T510" s="103">
        <v>0</v>
      </c>
      <c r="U510" s="103">
        <v>0</v>
      </c>
      <c r="V510" s="103">
        <v>4.8826000000000001</v>
      </c>
      <c r="W510" s="103">
        <v>8.4149999999999991</v>
      </c>
      <c r="X510" s="103">
        <v>15.297599999999999</v>
      </c>
      <c r="Y510" s="103">
        <v>15.297599999999999</v>
      </c>
      <c r="Z510" s="103">
        <v>10.8969</v>
      </c>
      <c r="AA510" s="103">
        <v>5.0301999999999998</v>
      </c>
      <c r="AB510" s="103">
        <v>9.8628</v>
      </c>
      <c r="AC510" s="103">
        <v>20.63</v>
      </c>
      <c r="AD510" s="103">
        <v>25.8443</v>
      </c>
      <c r="AE510" s="103">
        <v>26.394300000000001</v>
      </c>
      <c r="AF510" s="103">
        <v>27.261700000000001</v>
      </c>
      <c r="AG510" s="103">
        <v>39.143500000000003</v>
      </c>
      <c r="AH510" s="103">
        <v>40.143500000000003</v>
      </c>
      <c r="AI510" s="103">
        <v>40.143500000000003</v>
      </c>
      <c r="AJ510" s="103">
        <v>45.843400000000003</v>
      </c>
      <c r="AK510" s="103">
        <v>45.843400000000003</v>
      </c>
      <c r="AL510" s="103">
        <v>4.8156999999999996</v>
      </c>
      <c r="AM510" s="103">
        <v>7.4337999999999997</v>
      </c>
      <c r="AN510" s="103">
        <v>0.53680000000000005</v>
      </c>
      <c r="AO510" s="103">
        <v>4.1193</v>
      </c>
      <c r="AP510" s="103">
        <v>4.2670000000000003</v>
      </c>
      <c r="AQ510" s="103">
        <v>4.2670000000000003</v>
      </c>
      <c r="AR510" s="103">
        <v>0</v>
      </c>
      <c r="AS510" s="103">
        <v>0.20100000000000001</v>
      </c>
      <c r="AT510" s="103">
        <v>0.91759999999999997</v>
      </c>
      <c r="AU510" s="103">
        <v>9.0509000000000004</v>
      </c>
      <c r="AV510" s="103">
        <v>1.1002000000000001</v>
      </c>
      <c r="AW510" s="103">
        <v>1.1002000000000001</v>
      </c>
      <c r="AX510" s="103">
        <v>1.1002000000000001</v>
      </c>
      <c r="AY510" s="103">
        <v>1.1002000000000001</v>
      </c>
      <c r="AZ510" s="103">
        <v>1.1002000000000001</v>
      </c>
      <c r="BA510" s="103">
        <v>1.1002000000000001</v>
      </c>
      <c r="BB510" s="103">
        <v>1.1002000000000001</v>
      </c>
      <c r="BC510" s="103">
        <v>1.1002000000000001</v>
      </c>
      <c r="BD510" s="103">
        <v>0.1003</v>
      </c>
      <c r="BE510" s="103">
        <v>0.1003</v>
      </c>
      <c r="BF510" s="103">
        <v>0</v>
      </c>
      <c r="BG510" s="103">
        <v>0</v>
      </c>
      <c r="BH510" s="103">
        <v>1.4999</v>
      </c>
      <c r="BI510" s="103">
        <v>3.8816999999999999</v>
      </c>
      <c r="BJ510" s="103">
        <v>3.8816999999999999</v>
      </c>
      <c r="BK510" s="5">
        <v>3.8491</v>
      </c>
      <c r="BL510" s="5">
        <v>4.4649999999999999</v>
      </c>
      <c r="BM510" s="5">
        <v>0</v>
      </c>
      <c r="BN510" s="5">
        <v>0</v>
      </c>
      <c r="BO510" s="5">
        <v>0</v>
      </c>
      <c r="BP510" s="5">
        <v>4.1967999999999996</v>
      </c>
      <c r="BQ510" s="5">
        <v>4.1967999999999996</v>
      </c>
      <c r="BR510" s="5">
        <v>5.6801000000000004</v>
      </c>
      <c r="BS510" s="5">
        <v>5.6801000000000004</v>
      </c>
      <c r="BT510" s="5">
        <v>11.1135</v>
      </c>
      <c r="BU510" s="5">
        <v>12.546799999999999</v>
      </c>
      <c r="BV510" s="5"/>
      <c r="BW510" s="5"/>
      <c r="BX510" s="5"/>
      <c r="BY510" s="5"/>
      <c r="BZ510" s="5"/>
      <c r="CA510" s="5"/>
      <c r="CB510" s="105" t="s">
        <v>14</v>
      </c>
      <c r="CC510" s="106">
        <f t="shared" si="143"/>
        <v>54.905500000000004</v>
      </c>
      <c r="CD510" s="93">
        <f t="shared" si="144"/>
        <v>45.843400000000003</v>
      </c>
      <c r="CE510" s="107">
        <f t="shared" si="145"/>
        <v>0.1003</v>
      </c>
      <c r="CF510" s="16">
        <f t="shared" si="146"/>
        <v>12.546799999999999</v>
      </c>
    </row>
    <row r="511" spans="1:85" ht="14.5" x14ac:dyDescent="0.35">
      <c r="A511" s="91" t="s">
        <v>559</v>
      </c>
      <c r="B511" s="91" t="s">
        <v>479</v>
      </c>
      <c r="C511" s="91">
        <v>405</v>
      </c>
      <c r="D511" s="91">
        <v>3507</v>
      </c>
      <c r="E511" s="91" t="str">
        <f t="shared" si="125"/>
        <v>AJUDANTE EXPEDICAO AGENCIA3507405</v>
      </c>
      <c r="F511" s="91" t="s">
        <v>982</v>
      </c>
      <c r="G511" s="91" t="s">
        <v>50</v>
      </c>
      <c r="H511" s="91" t="s">
        <v>1065</v>
      </c>
      <c r="I511" s="91" t="s">
        <v>61</v>
      </c>
      <c r="J511" s="91" t="s">
        <v>1134</v>
      </c>
      <c r="K511" s="102" t="s">
        <v>487</v>
      </c>
      <c r="L511" s="104">
        <v>76.389300000000006</v>
      </c>
      <c r="M511" s="104">
        <v>67.0227</v>
      </c>
      <c r="N511" s="104">
        <v>90.669399999999996</v>
      </c>
      <c r="O511" s="103">
        <v>84.636099999999999</v>
      </c>
      <c r="P511" s="103">
        <v>78.302800000000005</v>
      </c>
      <c r="Q511" s="103">
        <v>83.118700000000004</v>
      </c>
      <c r="R511" s="103">
        <v>86.453500000000005</v>
      </c>
      <c r="S511" s="103">
        <v>86.453500000000005</v>
      </c>
      <c r="T511" s="103">
        <v>5.0491999999999999</v>
      </c>
      <c r="U511" s="103">
        <v>5.6492000000000004</v>
      </c>
      <c r="V511" s="103">
        <v>0.54920000000000002</v>
      </c>
      <c r="W511" s="103">
        <v>2.4659</v>
      </c>
      <c r="X511" s="103">
        <v>4.6135999999999999</v>
      </c>
      <c r="Y511" s="103">
        <v>4.6135999999999999</v>
      </c>
      <c r="Z511" s="103">
        <v>6.0484999999999998</v>
      </c>
      <c r="AA511" s="103">
        <v>9.1151</v>
      </c>
      <c r="AB511" s="103">
        <v>13.6151</v>
      </c>
      <c r="AC511" s="103">
        <v>7.7317</v>
      </c>
      <c r="AD511" s="103">
        <v>11.2959</v>
      </c>
      <c r="AE511" s="103">
        <v>12.411799999999999</v>
      </c>
      <c r="AF511" s="103">
        <v>18.3459</v>
      </c>
      <c r="AG511" s="103">
        <v>18.4133</v>
      </c>
      <c r="AH511" s="103">
        <v>12.08</v>
      </c>
      <c r="AI511" s="103">
        <v>12.4459</v>
      </c>
      <c r="AJ511" s="103">
        <v>7.3118999999999996</v>
      </c>
      <c r="AK511" s="103">
        <v>7.3118999999999996</v>
      </c>
      <c r="AL511" s="103">
        <v>1.2501</v>
      </c>
      <c r="AM511" s="103">
        <v>4.8166000000000002</v>
      </c>
      <c r="AN511" s="103">
        <v>2.6825000000000001</v>
      </c>
      <c r="AO511" s="103">
        <v>6.2165999999999997</v>
      </c>
      <c r="AP511" s="103">
        <v>2.5474000000000001</v>
      </c>
      <c r="AQ511" s="103">
        <v>4.2798999999999996</v>
      </c>
      <c r="AR511" s="103">
        <v>4.4630000000000001</v>
      </c>
      <c r="AS511" s="103">
        <v>9.1758000000000006</v>
      </c>
      <c r="AT511" s="103">
        <v>2.9750000000000001</v>
      </c>
      <c r="AU511" s="103">
        <v>2.9918999999999998</v>
      </c>
      <c r="AV511" s="103">
        <v>2.8086000000000002</v>
      </c>
      <c r="AW511" s="103">
        <v>5.1243999999999996</v>
      </c>
      <c r="AX511" s="103">
        <v>7.9577</v>
      </c>
      <c r="AY511" s="103">
        <v>16.273499999999999</v>
      </c>
      <c r="AZ511" s="103">
        <v>16.090199999999999</v>
      </c>
      <c r="BA511" s="103">
        <v>9.7568999999999999</v>
      </c>
      <c r="BB511" s="103">
        <v>3.4236</v>
      </c>
      <c r="BC511" s="103">
        <v>3.3736000000000002</v>
      </c>
      <c r="BD511" s="103">
        <v>3.5569000000000002</v>
      </c>
      <c r="BE511" s="103">
        <v>4.6227999999999998</v>
      </c>
      <c r="BF511" s="103">
        <v>0.8992</v>
      </c>
      <c r="BG511" s="103">
        <v>3.7976000000000001</v>
      </c>
      <c r="BH511" s="103">
        <v>5.3118999999999996</v>
      </c>
      <c r="BI511" s="103">
        <v>6.1285999999999996</v>
      </c>
      <c r="BJ511" s="103">
        <v>1.4785999999999999</v>
      </c>
      <c r="BK511" s="5">
        <v>1.8952</v>
      </c>
      <c r="BL511" s="5">
        <v>6.0118</v>
      </c>
      <c r="BM511" s="5">
        <v>0</v>
      </c>
      <c r="BN511" s="5">
        <v>0.27539999999999998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/>
      <c r="BW511" s="5"/>
      <c r="BX511" s="5"/>
      <c r="BY511" s="5"/>
      <c r="BZ511" s="5"/>
      <c r="CA511" s="5"/>
      <c r="CB511" s="105" t="s">
        <v>14</v>
      </c>
      <c r="CC511" s="106">
        <f t="shared" si="143"/>
        <v>86.453500000000005</v>
      </c>
      <c r="CD511" s="93">
        <f t="shared" si="144"/>
        <v>7.3118999999999996</v>
      </c>
      <c r="CE511" s="107">
        <f t="shared" si="145"/>
        <v>4.6227999999999998</v>
      </c>
      <c r="CF511" s="16">
        <f t="shared" si="146"/>
        <v>0</v>
      </c>
    </row>
    <row r="512" spans="1:85" ht="14.5" x14ac:dyDescent="0.35">
      <c r="A512" s="91" t="s">
        <v>1216</v>
      </c>
      <c r="B512" s="91" t="s">
        <v>49</v>
      </c>
      <c r="C512" s="91">
        <v>599</v>
      </c>
      <c r="D512" s="91">
        <v>3529</v>
      </c>
      <c r="E512" s="91" t="str">
        <f t="shared" si="125"/>
        <v>MOTORISTA ENTREGADOR ABASTECEDOR3529599</v>
      </c>
      <c r="F512" s="91" t="s">
        <v>982</v>
      </c>
      <c r="G512" s="91" t="s">
        <v>336</v>
      </c>
      <c r="H512" s="91" t="s">
        <v>51</v>
      </c>
      <c r="I512" s="91" t="s">
        <v>337</v>
      </c>
      <c r="J512" s="91" t="s">
        <v>1133</v>
      </c>
      <c r="K512" s="102" t="s">
        <v>1063</v>
      </c>
      <c r="L512" s="103">
        <v>0</v>
      </c>
      <c r="M512" s="103">
        <v>0</v>
      </c>
      <c r="N512" s="103">
        <v>0</v>
      </c>
      <c r="O512" s="103">
        <v>0</v>
      </c>
      <c r="P512" s="103">
        <v>0</v>
      </c>
      <c r="Q512" s="103">
        <v>0</v>
      </c>
      <c r="R512" s="103">
        <v>0</v>
      </c>
      <c r="S512" s="103">
        <v>0</v>
      </c>
      <c r="T512" s="103">
        <v>0</v>
      </c>
      <c r="U512" s="103">
        <v>0</v>
      </c>
      <c r="V512" s="103">
        <v>0</v>
      </c>
      <c r="W512" s="103">
        <v>0</v>
      </c>
      <c r="X512" s="103">
        <v>0</v>
      </c>
      <c r="Y512" s="103">
        <v>0</v>
      </c>
      <c r="Z512" s="103">
        <v>0</v>
      </c>
      <c r="AA512" s="103">
        <v>0</v>
      </c>
      <c r="AB512" s="103">
        <v>0</v>
      </c>
      <c r="AC512" s="103">
        <v>0</v>
      </c>
      <c r="AD512" s="103">
        <v>0</v>
      </c>
      <c r="AE512" s="103">
        <v>0</v>
      </c>
      <c r="AF512" s="103">
        <v>0</v>
      </c>
      <c r="AG512" s="103">
        <v>0</v>
      </c>
      <c r="AH512" s="103">
        <v>0</v>
      </c>
      <c r="AI512" s="103">
        <v>0</v>
      </c>
      <c r="AJ512" s="103">
        <v>0</v>
      </c>
      <c r="AK512" s="103">
        <v>0</v>
      </c>
      <c r="AL512" s="103">
        <v>0</v>
      </c>
      <c r="AM512" s="103">
        <v>0</v>
      </c>
      <c r="AN512" s="103">
        <v>0</v>
      </c>
      <c r="AO512" s="103">
        <v>0.9</v>
      </c>
      <c r="AP512" s="103">
        <v>5.3658000000000001</v>
      </c>
      <c r="AQ512" s="103">
        <v>4.2991000000000001</v>
      </c>
      <c r="AR512" s="103">
        <v>6.1830999999999996</v>
      </c>
      <c r="AS512" s="103">
        <v>9.8829999999999991</v>
      </c>
      <c r="AT512" s="103">
        <v>12.134399999999999</v>
      </c>
      <c r="AU512" s="103">
        <v>14.000299999999999</v>
      </c>
      <c r="AV512" s="103">
        <v>22.815000000000001</v>
      </c>
      <c r="AW512" s="103">
        <v>27.281400000000001</v>
      </c>
      <c r="AX512" s="103">
        <v>33.1145</v>
      </c>
      <c r="AY512" s="103">
        <v>36.448399999999999</v>
      </c>
      <c r="AZ512" s="103">
        <v>37.464300000000001</v>
      </c>
      <c r="BA512" s="103">
        <v>37.898400000000002</v>
      </c>
      <c r="BB512" s="103">
        <v>37.681699999999999</v>
      </c>
      <c r="BC512" s="103">
        <v>37.681699999999999</v>
      </c>
      <c r="BD512" s="103">
        <v>39.247599999999998</v>
      </c>
      <c r="BE512" s="103">
        <v>41.697499999999998</v>
      </c>
      <c r="BF512" s="103">
        <v>5.0331000000000001</v>
      </c>
      <c r="BG512" s="103">
        <v>11.7479</v>
      </c>
      <c r="BH512" s="103">
        <v>15.2478</v>
      </c>
      <c r="BI512" s="103">
        <v>19.914300000000001</v>
      </c>
      <c r="BJ512" s="103">
        <v>22.663399999999999</v>
      </c>
      <c r="BK512" s="5">
        <v>30.9955</v>
      </c>
      <c r="BL512" s="5">
        <v>35.825699999999998</v>
      </c>
      <c r="BM512" s="5">
        <v>40.507399999999997</v>
      </c>
      <c r="BN512" s="5">
        <v>43.373199999999997</v>
      </c>
      <c r="BO512" s="5">
        <v>48.389600000000002</v>
      </c>
      <c r="BP512" s="5">
        <v>51.406100000000002</v>
      </c>
      <c r="BQ512" s="5">
        <v>51.990200000000002</v>
      </c>
      <c r="BR512" s="5">
        <v>54.1569</v>
      </c>
      <c r="BS512" s="5">
        <v>56.206099999999999</v>
      </c>
      <c r="BT512" s="5">
        <v>57.372700000000002</v>
      </c>
      <c r="BU512" s="5">
        <v>57.038600000000002</v>
      </c>
      <c r="BV512" s="5"/>
      <c r="BW512" s="5"/>
      <c r="BX512" s="5"/>
      <c r="BY512" s="5"/>
      <c r="BZ512" s="5"/>
      <c r="CA512" s="5"/>
      <c r="CB512" s="105" t="s">
        <v>14</v>
      </c>
      <c r="CC512" s="106">
        <f t="shared" si="143"/>
        <v>0</v>
      </c>
      <c r="CD512" s="93">
        <f t="shared" si="144"/>
        <v>0</v>
      </c>
      <c r="CE512" s="107">
        <f t="shared" si="145"/>
        <v>41.697499999999998</v>
      </c>
      <c r="CF512" s="16">
        <f t="shared" si="146"/>
        <v>57.038600000000002</v>
      </c>
    </row>
    <row r="513" spans="1:85" ht="14.5" x14ac:dyDescent="0.35">
      <c r="A513" s="91" t="s">
        <v>621</v>
      </c>
      <c r="B513" s="91" t="s">
        <v>491</v>
      </c>
      <c r="C513" s="91">
        <v>405</v>
      </c>
      <c r="D513" s="91">
        <v>4545</v>
      </c>
      <c r="E513" s="91" t="str">
        <f t="shared" si="125"/>
        <v>AUXILIAR DISTRIBUIÇÃO4545405</v>
      </c>
      <c r="F513" s="91" t="s">
        <v>982</v>
      </c>
      <c r="G513" s="91" t="s">
        <v>50</v>
      </c>
      <c r="H513" s="91" t="s">
        <v>1065</v>
      </c>
      <c r="I513" s="91" t="s">
        <v>70</v>
      </c>
      <c r="J513" s="91" t="s">
        <v>1134</v>
      </c>
      <c r="K513" s="102" t="s">
        <v>487</v>
      </c>
      <c r="L513" s="104">
        <v>9.0091999999999999</v>
      </c>
      <c r="M513" s="104">
        <v>9.0091999999999999</v>
      </c>
      <c r="N513" s="104">
        <v>4.6417999999999999</v>
      </c>
      <c r="O513" s="103">
        <v>10.1091</v>
      </c>
      <c r="P513" s="103">
        <v>17.342400000000001</v>
      </c>
      <c r="Q513" s="103">
        <v>12.9076</v>
      </c>
      <c r="R513" s="103">
        <v>16.041699999999999</v>
      </c>
      <c r="S513" s="103">
        <v>16.041699999999999</v>
      </c>
      <c r="T513" s="103">
        <v>0</v>
      </c>
      <c r="U513" s="103">
        <v>0</v>
      </c>
      <c r="V513" s="103">
        <v>0</v>
      </c>
      <c r="W513" s="103">
        <v>0</v>
      </c>
      <c r="X513" s="103">
        <v>0</v>
      </c>
      <c r="Y513" s="103">
        <v>0</v>
      </c>
      <c r="Z513" s="103">
        <v>0</v>
      </c>
      <c r="AA513" s="103">
        <v>0</v>
      </c>
      <c r="AB513" s="103">
        <v>1.9131</v>
      </c>
      <c r="AC513" s="103">
        <v>2.8304</v>
      </c>
      <c r="AD513" s="103">
        <v>4.1311999999999998</v>
      </c>
      <c r="AE513" s="103">
        <v>4.9478</v>
      </c>
      <c r="AF513" s="103">
        <v>13.5311</v>
      </c>
      <c r="AG513" s="103">
        <v>3.2463000000000002</v>
      </c>
      <c r="AH513" s="103">
        <v>3.8963000000000001</v>
      </c>
      <c r="AI513" s="103">
        <v>3.8963000000000001</v>
      </c>
      <c r="AJ513" s="103">
        <v>4.6954000000000002</v>
      </c>
      <c r="AK513" s="103">
        <v>4.6954000000000002</v>
      </c>
      <c r="AL513" s="103">
        <v>1.4000999999999999</v>
      </c>
      <c r="AM513" s="103">
        <v>3.3508</v>
      </c>
      <c r="AN513" s="103">
        <v>4.2342000000000004</v>
      </c>
      <c r="AO513" s="103">
        <v>4.2342000000000004</v>
      </c>
      <c r="AP513" s="103">
        <v>0</v>
      </c>
      <c r="AQ513" s="103">
        <v>4.3507999999999996</v>
      </c>
      <c r="AR513" s="103">
        <v>4.3507999999999996</v>
      </c>
      <c r="AS513" s="103">
        <v>4.3507999999999996</v>
      </c>
      <c r="AT513" s="103">
        <v>4.3507999999999996</v>
      </c>
      <c r="AU513" s="103">
        <v>0</v>
      </c>
      <c r="AV513" s="103">
        <v>0</v>
      </c>
      <c r="AW513" s="103">
        <v>0</v>
      </c>
      <c r="AX513" s="103">
        <v>0</v>
      </c>
      <c r="AY513" s="103">
        <v>0</v>
      </c>
      <c r="AZ513" s="103">
        <v>0</v>
      </c>
      <c r="BA513" s="103">
        <v>0</v>
      </c>
      <c r="BB513" s="103">
        <v>0</v>
      </c>
      <c r="BC513" s="103">
        <v>0</v>
      </c>
      <c r="BD513" s="103">
        <v>0</v>
      </c>
      <c r="BE513" s="103">
        <v>0</v>
      </c>
      <c r="BF513" s="103">
        <v>0</v>
      </c>
      <c r="BG513" s="103">
        <v>0</v>
      </c>
      <c r="BH513" s="103">
        <v>0</v>
      </c>
      <c r="BI513" s="103">
        <v>0</v>
      </c>
      <c r="BJ513" s="103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/>
      <c r="BW513" s="5"/>
      <c r="BX513" s="5"/>
      <c r="BY513" s="5"/>
      <c r="BZ513" s="5"/>
      <c r="CA513" s="5"/>
      <c r="CB513" s="105" t="s">
        <v>14</v>
      </c>
      <c r="CC513" s="106">
        <f t="shared" si="143"/>
        <v>16.041699999999999</v>
      </c>
      <c r="CD513" s="93">
        <f t="shared" si="144"/>
        <v>4.6954000000000002</v>
      </c>
      <c r="CE513" s="107">
        <f t="shared" si="145"/>
        <v>0</v>
      </c>
      <c r="CF513" s="16">
        <f t="shared" si="146"/>
        <v>0</v>
      </c>
    </row>
    <row r="514" spans="1:85" ht="14.5" x14ac:dyDescent="0.35">
      <c r="A514" s="91" t="s">
        <v>138</v>
      </c>
      <c r="B514" s="91" t="s">
        <v>49</v>
      </c>
      <c r="C514" s="91">
        <v>599</v>
      </c>
      <c r="D514" s="91">
        <v>3507</v>
      </c>
      <c r="E514" s="91" t="str">
        <f t="shared" si="125"/>
        <v>MOTORISTA ENTREGADOR ABASTECEDOR3507599</v>
      </c>
      <c r="F514" s="91" t="s">
        <v>982</v>
      </c>
      <c r="G514" s="91" t="s">
        <v>50</v>
      </c>
      <c r="H514" s="91" t="s">
        <v>51</v>
      </c>
      <c r="I514" s="91" t="s">
        <v>61</v>
      </c>
      <c r="J514" s="91" t="s">
        <v>1133</v>
      </c>
      <c r="K514" s="102" t="s">
        <v>53</v>
      </c>
      <c r="L514" s="103">
        <v>0</v>
      </c>
      <c r="M514" s="104">
        <v>0</v>
      </c>
      <c r="N514" s="103">
        <v>0</v>
      </c>
      <c r="O514" s="103">
        <v>0</v>
      </c>
      <c r="P514" s="103">
        <v>0</v>
      </c>
      <c r="Q514" s="103">
        <v>0</v>
      </c>
      <c r="R514" s="103">
        <v>0</v>
      </c>
      <c r="S514" s="103">
        <v>0</v>
      </c>
      <c r="T514" s="103">
        <v>0.21659999999999999</v>
      </c>
      <c r="U514" s="103">
        <v>0</v>
      </c>
      <c r="V514" s="103">
        <v>0</v>
      </c>
      <c r="W514" s="103">
        <v>0</v>
      </c>
      <c r="X514" s="103">
        <v>0</v>
      </c>
      <c r="Y514" s="103">
        <v>0</v>
      </c>
      <c r="Z514" s="103">
        <v>0</v>
      </c>
      <c r="AA514" s="103">
        <v>0</v>
      </c>
      <c r="AB514" s="103">
        <v>3.3153999999999999</v>
      </c>
      <c r="AC514" s="103">
        <v>2.5829</v>
      </c>
      <c r="AD514" s="103">
        <v>2.9336000000000002</v>
      </c>
      <c r="AE514" s="103">
        <v>2.9500999999999999</v>
      </c>
      <c r="AF514" s="103">
        <v>0</v>
      </c>
      <c r="AG514" s="103">
        <v>0</v>
      </c>
      <c r="AH514" s="103">
        <v>0</v>
      </c>
      <c r="AI514" s="103">
        <v>0</v>
      </c>
      <c r="AJ514" s="103">
        <v>0</v>
      </c>
      <c r="AK514" s="103">
        <v>0</v>
      </c>
      <c r="AL514" s="103">
        <v>0</v>
      </c>
      <c r="AM514" s="103">
        <v>5.0700000000000002E-2</v>
      </c>
      <c r="AN514" s="103">
        <v>6.0490000000000004</v>
      </c>
      <c r="AO514" s="103">
        <v>8.2813999999999997</v>
      </c>
      <c r="AP514" s="103">
        <v>3.2972000000000001</v>
      </c>
      <c r="AQ514" s="103">
        <v>4.3638000000000003</v>
      </c>
      <c r="AR514" s="103">
        <v>4.3962000000000003</v>
      </c>
      <c r="AS514" s="103">
        <v>4.8792999999999997</v>
      </c>
      <c r="AT514" s="103">
        <v>8.8617000000000008</v>
      </c>
      <c r="AU514" s="103">
        <v>8.8617000000000008</v>
      </c>
      <c r="AV514" s="103">
        <v>8.8617000000000008</v>
      </c>
      <c r="AW514" s="103">
        <v>10.0291</v>
      </c>
      <c r="AX514" s="103">
        <v>8.9276</v>
      </c>
      <c r="AY514" s="103">
        <v>11.112299999999999</v>
      </c>
      <c r="AZ514" s="103">
        <v>11.112299999999999</v>
      </c>
      <c r="BA514" s="103">
        <v>13.2614</v>
      </c>
      <c r="BB514" s="103">
        <v>14.3613</v>
      </c>
      <c r="BC514" s="103">
        <v>15.194599999999999</v>
      </c>
      <c r="BD514" s="103">
        <v>15.5946</v>
      </c>
      <c r="BE514" s="103">
        <v>9.0945999999999998</v>
      </c>
      <c r="BF514" s="103">
        <v>0</v>
      </c>
      <c r="BG514" s="103">
        <v>0</v>
      </c>
      <c r="BH514" s="103">
        <v>0</v>
      </c>
      <c r="BI514" s="103">
        <v>0</v>
      </c>
      <c r="BJ514" s="103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/>
      <c r="BW514" s="5"/>
      <c r="BX514" s="5"/>
      <c r="BY514" s="5"/>
      <c r="BZ514" s="5"/>
      <c r="CA514" s="5"/>
      <c r="CB514" s="105" t="s">
        <v>14</v>
      </c>
      <c r="CC514" s="106">
        <f t="shared" si="143"/>
        <v>0</v>
      </c>
      <c r="CD514" s="93">
        <f t="shared" si="144"/>
        <v>0</v>
      </c>
      <c r="CE514" s="107">
        <f t="shared" si="145"/>
        <v>9.0945999999999998</v>
      </c>
      <c r="CF514" s="16">
        <f t="shared" si="146"/>
        <v>0</v>
      </c>
    </row>
    <row r="515" spans="1:85" ht="14.5" x14ac:dyDescent="0.35">
      <c r="A515" s="91" t="s">
        <v>467</v>
      </c>
      <c r="B515" s="91" t="s">
        <v>32</v>
      </c>
      <c r="C515" s="91">
        <v>405</v>
      </c>
      <c r="D515" s="91">
        <v>3518</v>
      </c>
      <c r="E515" s="91" t="str">
        <f t="shared" ref="E515:E578" si="147">B515&amp;D515&amp;C515</f>
        <v>COORDENADOR DISTRIBUICAO E FROTAS3518405</v>
      </c>
      <c r="F515" s="91" t="s">
        <v>981</v>
      </c>
      <c r="G515" s="91" t="s">
        <v>43</v>
      </c>
      <c r="H515" s="91" t="s">
        <v>1065</v>
      </c>
      <c r="I515" s="91" t="s">
        <v>172</v>
      </c>
      <c r="J515" s="91" t="s">
        <v>1133</v>
      </c>
      <c r="K515" s="102" t="s">
        <v>460</v>
      </c>
      <c r="L515" s="104">
        <v>5.3531000000000004</v>
      </c>
      <c r="M515" s="104">
        <v>3.9864999999999999</v>
      </c>
      <c r="N515" s="104">
        <v>10.7872</v>
      </c>
      <c r="O515" s="103">
        <v>11.8872</v>
      </c>
      <c r="P515" s="103">
        <v>12.553900000000001</v>
      </c>
      <c r="Q515" s="103">
        <v>12.9039</v>
      </c>
      <c r="R515" s="103">
        <v>12.4039</v>
      </c>
      <c r="S515" s="103">
        <v>12.4039</v>
      </c>
      <c r="T515" s="103">
        <v>1.2841</v>
      </c>
      <c r="U515" s="103">
        <v>1.2841</v>
      </c>
      <c r="V515" s="103">
        <v>1.6834</v>
      </c>
      <c r="W515" s="103">
        <v>1.6834</v>
      </c>
      <c r="X515" s="103">
        <v>1.6834</v>
      </c>
      <c r="Y515" s="103">
        <v>1.6834</v>
      </c>
      <c r="Z515" s="103">
        <v>1.6834</v>
      </c>
      <c r="AA515" s="103">
        <v>1.6834</v>
      </c>
      <c r="AB515" s="103">
        <v>1.6834</v>
      </c>
      <c r="AC515" s="103">
        <v>1.6834</v>
      </c>
      <c r="AD515" s="103">
        <v>1.6834</v>
      </c>
      <c r="AE515" s="103">
        <v>2.4834000000000001</v>
      </c>
      <c r="AF515" s="103">
        <v>3.2174999999999998</v>
      </c>
      <c r="AG515" s="103">
        <v>3.4333999999999998</v>
      </c>
      <c r="AH515" s="103">
        <v>3.8500999999999999</v>
      </c>
      <c r="AI515" s="103">
        <v>1.6168</v>
      </c>
      <c r="AJ515" s="103">
        <v>0.28420000000000001</v>
      </c>
      <c r="AK515" s="103">
        <v>0.28420000000000001</v>
      </c>
      <c r="AL515" s="103">
        <v>0</v>
      </c>
      <c r="AM515" s="103">
        <v>0</v>
      </c>
      <c r="AN515" s="103">
        <v>0</v>
      </c>
      <c r="AO515" s="103">
        <v>0</v>
      </c>
      <c r="AP515" s="103">
        <v>3.2500000000000001E-2</v>
      </c>
      <c r="AQ515" s="103">
        <v>3.2500000000000001E-2</v>
      </c>
      <c r="AR515" s="103">
        <v>3.2500000000000001E-2</v>
      </c>
      <c r="AS515" s="103">
        <v>3.2500000000000001E-2</v>
      </c>
      <c r="AT515" s="103">
        <v>0.1484</v>
      </c>
      <c r="AU515" s="103">
        <v>0</v>
      </c>
      <c r="AV515" s="103">
        <v>0.1817</v>
      </c>
      <c r="AW515" s="103">
        <v>0.1817</v>
      </c>
      <c r="AX515" s="103">
        <v>0.1817</v>
      </c>
      <c r="AY515" s="103">
        <v>0.1817</v>
      </c>
      <c r="AZ515" s="103">
        <v>0.1817</v>
      </c>
      <c r="BA515" s="103">
        <v>0.1817</v>
      </c>
      <c r="BB515" s="103">
        <v>0.1817</v>
      </c>
      <c r="BC515" s="103">
        <v>0.1817</v>
      </c>
      <c r="BD515" s="103">
        <v>0.1817</v>
      </c>
      <c r="BE515" s="103">
        <v>0.1817</v>
      </c>
      <c r="BF515" s="103">
        <v>0</v>
      </c>
      <c r="BG515" s="103">
        <v>0</v>
      </c>
      <c r="BH515" s="103">
        <v>0</v>
      </c>
      <c r="BI515" s="103">
        <v>0</v>
      </c>
      <c r="BJ515" s="103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/>
      <c r="BW515" s="5"/>
      <c r="BX515" s="5"/>
      <c r="BY515" s="5"/>
      <c r="BZ515" s="5"/>
      <c r="CA515" s="5"/>
      <c r="CB515" s="105" t="s">
        <v>14</v>
      </c>
      <c r="CC515" s="106">
        <f t="shared" si="143"/>
        <v>12.4039</v>
      </c>
      <c r="CD515" s="93">
        <f t="shared" si="144"/>
        <v>0.28420000000000001</v>
      </c>
      <c r="CE515" s="107">
        <f t="shared" si="145"/>
        <v>0.1817</v>
      </c>
      <c r="CF515" s="16">
        <f t="shared" si="146"/>
        <v>0</v>
      </c>
    </row>
    <row r="516" spans="1:85" ht="14.5" x14ac:dyDescent="0.35">
      <c r="A516" s="91" t="s">
        <v>780</v>
      </c>
      <c r="B516" s="91" t="s">
        <v>194</v>
      </c>
      <c r="C516" s="91">
        <v>599</v>
      </c>
      <c r="D516" s="91">
        <v>4547</v>
      </c>
      <c r="E516" s="91" t="str">
        <f t="shared" si="147"/>
        <v>AJUDANTE ENTREGA4547599</v>
      </c>
      <c r="F516" s="91" t="s">
        <v>982</v>
      </c>
      <c r="G516" s="91" t="s">
        <v>33</v>
      </c>
      <c r="H516" s="91" t="s">
        <v>51</v>
      </c>
      <c r="I516" s="91" t="s">
        <v>516</v>
      </c>
      <c r="J516" s="91" t="s">
        <v>1133</v>
      </c>
      <c r="K516" s="102" t="s">
        <v>1063</v>
      </c>
      <c r="L516" s="103">
        <v>0</v>
      </c>
      <c r="M516" s="104">
        <v>31.265499999999999</v>
      </c>
      <c r="N516" s="103">
        <v>0</v>
      </c>
      <c r="O516" s="103">
        <v>0.93400000000000005</v>
      </c>
      <c r="P516" s="103">
        <v>0.93400000000000005</v>
      </c>
      <c r="Q516" s="103">
        <v>2.4998999999999998</v>
      </c>
      <c r="R516" s="103">
        <v>3.9998999999999998</v>
      </c>
      <c r="S516" s="103">
        <v>3.9998999999999998</v>
      </c>
      <c r="T516" s="103">
        <v>7.2496999999999998</v>
      </c>
      <c r="U516" s="103">
        <v>6.9679000000000002</v>
      </c>
      <c r="V516" s="103">
        <v>6.4852999999999996</v>
      </c>
      <c r="W516" s="103">
        <v>7.7178000000000004</v>
      </c>
      <c r="X516" s="103">
        <v>13.818300000000001</v>
      </c>
      <c r="Y516" s="103">
        <v>13.818300000000001</v>
      </c>
      <c r="Z516" s="103">
        <v>17.817499999999999</v>
      </c>
      <c r="AA516" s="103">
        <v>21.599900000000002</v>
      </c>
      <c r="AB516" s="103">
        <v>24.583200000000001</v>
      </c>
      <c r="AC516" s="103">
        <v>31.049600000000002</v>
      </c>
      <c r="AD516" s="103">
        <v>0</v>
      </c>
      <c r="AE516" s="103">
        <v>0</v>
      </c>
      <c r="AF516" s="103">
        <v>2.2505999999999999</v>
      </c>
      <c r="AG516" s="103">
        <v>3.4839000000000002</v>
      </c>
      <c r="AH516" s="103">
        <v>3.8338999999999999</v>
      </c>
      <c r="AI516" s="103">
        <v>5.2838000000000003</v>
      </c>
      <c r="AJ516" s="103">
        <v>0</v>
      </c>
      <c r="AK516" s="103">
        <v>0</v>
      </c>
      <c r="AL516" s="103">
        <v>0</v>
      </c>
      <c r="AM516" s="103">
        <v>0</v>
      </c>
      <c r="AN516" s="103">
        <v>0</v>
      </c>
      <c r="AO516" s="103">
        <v>0</v>
      </c>
      <c r="AP516" s="103">
        <v>2.6791</v>
      </c>
      <c r="AQ516" s="103">
        <v>4.4955999999999996</v>
      </c>
      <c r="AR516" s="103">
        <v>4.4955999999999996</v>
      </c>
      <c r="AS516" s="103">
        <v>7.9932999999999996</v>
      </c>
      <c r="AT516" s="103">
        <v>16.022600000000001</v>
      </c>
      <c r="AU516" s="103">
        <v>17.8218</v>
      </c>
      <c r="AV516" s="103">
        <v>20.4878</v>
      </c>
      <c r="AW516" s="103">
        <v>1.5326</v>
      </c>
      <c r="AX516" s="103">
        <v>4.5174000000000003</v>
      </c>
      <c r="AY516" s="103">
        <v>8.4824999999999999</v>
      </c>
      <c r="AZ516" s="103">
        <v>9.3658000000000001</v>
      </c>
      <c r="BA516" s="103">
        <v>9.4316999999999993</v>
      </c>
      <c r="BB516" s="103">
        <v>10.9476</v>
      </c>
      <c r="BC516" s="103">
        <v>12.4809</v>
      </c>
      <c r="BD516" s="103">
        <v>14.0801</v>
      </c>
      <c r="BE516" s="103">
        <v>14.496</v>
      </c>
      <c r="BF516" s="103">
        <v>16.413399999999999</v>
      </c>
      <c r="BG516" s="103">
        <v>19.3459</v>
      </c>
      <c r="BH516" s="103">
        <v>20.279199999999999</v>
      </c>
      <c r="BI516" s="103">
        <v>22.279199999999999</v>
      </c>
      <c r="BJ516" s="103">
        <v>24.179200000000002</v>
      </c>
      <c r="BK516" s="5">
        <v>30.994199999999999</v>
      </c>
      <c r="BL516" s="5">
        <v>38.341799999999999</v>
      </c>
      <c r="BM516" s="5">
        <v>41.040999999999997</v>
      </c>
      <c r="BN516" s="5">
        <v>44.174300000000002</v>
      </c>
      <c r="BO516" s="5">
        <v>49.239400000000003</v>
      </c>
      <c r="BP516" s="5">
        <v>0.5</v>
      </c>
      <c r="BQ516" s="5">
        <v>2.2999999999999998</v>
      </c>
      <c r="BR516" s="5">
        <v>4.2659000000000002</v>
      </c>
      <c r="BS516" s="5">
        <v>5</v>
      </c>
      <c r="BT516" s="5">
        <v>5.7332999999999998</v>
      </c>
      <c r="BU516" s="5">
        <v>9.6151</v>
      </c>
      <c r="BV516" s="5"/>
      <c r="BW516" s="5"/>
      <c r="BX516" s="5"/>
      <c r="BY516" s="5"/>
      <c r="BZ516" s="5"/>
      <c r="CA516" s="5"/>
      <c r="CB516" s="105" t="s">
        <v>14</v>
      </c>
      <c r="CC516" s="15">
        <f>M516</f>
        <v>31.265499999999999</v>
      </c>
      <c r="CD516" s="16">
        <f>AC516</f>
        <v>31.049600000000002</v>
      </c>
      <c r="CE516" s="133">
        <f>AV516</f>
        <v>20.4878</v>
      </c>
      <c r="CF516" s="16">
        <f t="shared" ref="CF516:CF517" si="148">BO516</f>
        <v>49.239400000000003</v>
      </c>
      <c r="CG516" s="93">
        <f t="shared" ref="CG516:CG517" si="149">BU516</f>
        <v>9.6151</v>
      </c>
    </row>
    <row r="517" spans="1:85" ht="14.5" x14ac:dyDescent="0.35">
      <c r="A517" s="91" t="s">
        <v>701</v>
      </c>
      <c r="B517" s="91" t="s">
        <v>46</v>
      </c>
      <c r="C517" s="91">
        <v>568</v>
      </c>
      <c r="D517" s="91">
        <v>4547</v>
      </c>
      <c r="E517" s="91" t="str">
        <f t="shared" si="147"/>
        <v>MOTORISTA ENTREGADOR4547568</v>
      </c>
      <c r="F517" s="91" t="s">
        <v>982</v>
      </c>
      <c r="G517" s="91" t="s">
        <v>33</v>
      </c>
      <c r="H517" s="91" t="s">
        <v>34</v>
      </c>
      <c r="I517" s="91" t="s">
        <v>516</v>
      </c>
      <c r="J517" s="91" t="s">
        <v>1133</v>
      </c>
      <c r="K517" s="102" t="s">
        <v>1063</v>
      </c>
      <c r="L517" s="103">
        <v>0</v>
      </c>
      <c r="M517" s="104">
        <v>3.3022</v>
      </c>
      <c r="N517" s="103">
        <v>0</v>
      </c>
      <c r="O517" s="103">
        <v>0</v>
      </c>
      <c r="P517" s="103">
        <v>0</v>
      </c>
      <c r="Q517" s="103">
        <v>0</v>
      </c>
      <c r="R517" s="103">
        <v>0</v>
      </c>
      <c r="S517" s="103">
        <v>0</v>
      </c>
      <c r="T517" s="103">
        <v>0</v>
      </c>
      <c r="U517" s="103">
        <v>0</v>
      </c>
      <c r="V517" s="103">
        <v>0</v>
      </c>
      <c r="W517" s="103">
        <v>0</v>
      </c>
      <c r="X517" s="103">
        <v>0</v>
      </c>
      <c r="Y517" s="103">
        <v>0</v>
      </c>
      <c r="Z517" s="103">
        <v>0</v>
      </c>
      <c r="AA517" s="103">
        <v>0.95679999999999998</v>
      </c>
      <c r="AB517" s="103">
        <v>0</v>
      </c>
      <c r="AC517" s="103">
        <v>0</v>
      </c>
      <c r="AD517" s="103">
        <v>0</v>
      </c>
      <c r="AE517" s="103">
        <v>0</v>
      </c>
      <c r="AF517" s="103">
        <v>0</v>
      </c>
      <c r="AG517" s="103">
        <v>0</v>
      </c>
      <c r="AH517" s="103">
        <v>0</v>
      </c>
      <c r="AI517" s="103">
        <v>0</v>
      </c>
      <c r="AJ517" s="103">
        <v>2.5648</v>
      </c>
      <c r="AK517" s="103">
        <v>2.5648</v>
      </c>
      <c r="AL517" s="103">
        <v>2.5648</v>
      </c>
      <c r="AM517" s="103">
        <v>2.5648</v>
      </c>
      <c r="AN517" s="103">
        <v>2.5648</v>
      </c>
      <c r="AO517" s="103">
        <v>6.1966000000000001</v>
      </c>
      <c r="AP517" s="103">
        <v>6.9950999999999999</v>
      </c>
      <c r="AQ517" s="103">
        <v>4.5609999999999999</v>
      </c>
      <c r="AR517" s="103">
        <v>1.5436000000000001</v>
      </c>
      <c r="AS517" s="103">
        <v>0</v>
      </c>
      <c r="AT517" s="103">
        <v>1.2274</v>
      </c>
      <c r="AU517" s="103">
        <v>0.57740000000000002</v>
      </c>
      <c r="AV517" s="103">
        <v>0.52680000000000005</v>
      </c>
      <c r="AW517" s="103">
        <v>0</v>
      </c>
      <c r="AX517" s="103">
        <v>0</v>
      </c>
      <c r="AY517" s="103">
        <v>0</v>
      </c>
      <c r="AZ517" s="103">
        <v>0</v>
      </c>
      <c r="BA517" s="103">
        <v>0</v>
      </c>
      <c r="BB517" s="103">
        <v>0</v>
      </c>
      <c r="BC517" s="103">
        <v>0</v>
      </c>
      <c r="BD517" s="103">
        <v>0</v>
      </c>
      <c r="BE517" s="103">
        <v>0</v>
      </c>
      <c r="BF517" s="103">
        <v>0</v>
      </c>
      <c r="BG517" s="103">
        <v>0</v>
      </c>
      <c r="BH517" s="103">
        <v>2.4279000000000002</v>
      </c>
      <c r="BI517" s="103">
        <v>1.6445000000000001</v>
      </c>
      <c r="BJ517" s="103">
        <v>3.9769999999999999</v>
      </c>
      <c r="BK517" s="5">
        <v>1.5596000000000001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0.28249999999999997</v>
      </c>
      <c r="BR517" s="5">
        <v>0</v>
      </c>
      <c r="BS517" s="5">
        <v>0</v>
      </c>
      <c r="BT517" s="5">
        <v>0</v>
      </c>
      <c r="BU517" s="5">
        <v>0.99739999999999995</v>
      </c>
      <c r="BV517" s="5"/>
      <c r="BW517" s="5"/>
      <c r="BX517" s="5"/>
      <c r="BY517" s="5"/>
      <c r="BZ517" s="5"/>
      <c r="CA517" s="5"/>
      <c r="CB517" s="105" t="s">
        <v>14</v>
      </c>
      <c r="CC517" s="15">
        <f>M517</f>
        <v>3.3022</v>
      </c>
      <c r="CD517" s="16">
        <f>AC517</f>
        <v>0</v>
      </c>
      <c r="CE517" s="133">
        <f>AV517</f>
        <v>0.52680000000000005</v>
      </c>
      <c r="CF517" s="16">
        <f t="shared" si="148"/>
        <v>0</v>
      </c>
      <c r="CG517" s="93">
        <f t="shared" si="149"/>
        <v>0.99739999999999995</v>
      </c>
    </row>
    <row r="518" spans="1:85" ht="14.5" x14ac:dyDescent="0.35">
      <c r="A518" s="91" t="s">
        <v>1041</v>
      </c>
      <c r="B518" s="91" t="s">
        <v>1042</v>
      </c>
      <c r="C518" s="91">
        <v>401</v>
      </c>
      <c r="D518" s="91">
        <v>1301</v>
      </c>
      <c r="E518" s="91" t="str">
        <f t="shared" si="147"/>
        <v>ANALISTA PLANEJAMENTO LOGISTICA JR1301401</v>
      </c>
      <c r="F518" s="91" t="s">
        <v>980</v>
      </c>
      <c r="G518" s="91" t="s">
        <v>43</v>
      </c>
      <c r="H518" s="91" t="s">
        <v>1065</v>
      </c>
      <c r="I518" s="91" t="s">
        <v>450</v>
      </c>
      <c r="J518" s="91" t="s">
        <v>1134</v>
      </c>
      <c r="K518" s="102" t="s">
        <v>643</v>
      </c>
      <c r="L518" s="103">
        <v>0</v>
      </c>
      <c r="M518" s="103">
        <v>0</v>
      </c>
      <c r="N518" s="103">
        <v>0</v>
      </c>
      <c r="O518" s="103">
        <v>0</v>
      </c>
      <c r="P518" s="103">
        <v>0</v>
      </c>
      <c r="Q518" s="103">
        <v>0</v>
      </c>
      <c r="R518" s="103">
        <v>0</v>
      </c>
      <c r="S518" s="103">
        <v>0</v>
      </c>
      <c r="T518" s="103">
        <v>0</v>
      </c>
      <c r="U518" s="103">
        <v>0</v>
      </c>
      <c r="V518" s="103">
        <v>0</v>
      </c>
      <c r="W518" s="103">
        <v>0</v>
      </c>
      <c r="X518" s="103">
        <v>0</v>
      </c>
      <c r="Y518" s="103">
        <v>0</v>
      </c>
      <c r="Z518" s="103">
        <v>0</v>
      </c>
      <c r="AA518" s="103">
        <v>0</v>
      </c>
      <c r="AB518" s="103">
        <v>0</v>
      </c>
      <c r="AC518" s="103">
        <v>1.5900000000000001E-2</v>
      </c>
      <c r="AD518" s="103">
        <v>0.31590000000000001</v>
      </c>
      <c r="AE518" s="103">
        <v>4.9200000000000001E-2</v>
      </c>
      <c r="AF518" s="103">
        <v>0</v>
      </c>
      <c r="AG518" s="103">
        <v>0</v>
      </c>
      <c r="AH518" s="103">
        <v>0</v>
      </c>
      <c r="AI518" s="103">
        <v>0</v>
      </c>
      <c r="AJ518" s="103">
        <v>0.6</v>
      </c>
      <c r="AK518" s="103">
        <v>0.6</v>
      </c>
      <c r="AL518" s="103">
        <v>0</v>
      </c>
      <c r="AM518" s="103">
        <v>0</v>
      </c>
      <c r="AN518" s="103">
        <v>0</v>
      </c>
      <c r="AO518" s="103">
        <v>0</v>
      </c>
      <c r="AP518" s="103">
        <v>3.7818000000000001</v>
      </c>
      <c r="AQ518" s="103">
        <v>4.5983999999999998</v>
      </c>
      <c r="AR518" s="103">
        <v>4.5983999999999998</v>
      </c>
      <c r="AS518" s="103">
        <v>3.3824999999999998</v>
      </c>
      <c r="AT518" s="103">
        <v>3.3824999999999998</v>
      </c>
      <c r="AU518" s="103">
        <v>0</v>
      </c>
      <c r="AV518" s="103">
        <v>0</v>
      </c>
      <c r="AW518" s="103">
        <v>0.15</v>
      </c>
      <c r="AX518" s="103">
        <v>0.15</v>
      </c>
      <c r="AY518" s="103">
        <v>0.15</v>
      </c>
      <c r="AZ518" s="103">
        <v>0.15</v>
      </c>
      <c r="BA518" s="103">
        <v>0.15</v>
      </c>
      <c r="BB518" s="103">
        <v>0.15</v>
      </c>
      <c r="BC518" s="103">
        <v>0.15</v>
      </c>
      <c r="BD518" s="103">
        <v>0.15</v>
      </c>
      <c r="BE518" s="103">
        <v>0.16589999999999999</v>
      </c>
      <c r="BF518" s="103">
        <v>0</v>
      </c>
      <c r="BG518" s="103">
        <v>0</v>
      </c>
      <c r="BH518" s="103">
        <v>0</v>
      </c>
      <c r="BI518" s="103">
        <v>0</v>
      </c>
      <c r="BJ518" s="103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/>
      <c r="BW518" s="5"/>
      <c r="BX518" s="5"/>
      <c r="BY518" s="5"/>
      <c r="BZ518" s="5"/>
      <c r="CA518" s="5"/>
      <c r="CB518" s="105" t="s">
        <v>14</v>
      </c>
      <c r="CC518" s="106">
        <f>S518</f>
        <v>0</v>
      </c>
      <c r="CD518" s="93">
        <f>AK518</f>
        <v>0.6</v>
      </c>
      <c r="CE518" s="107">
        <f>BE518</f>
        <v>0.16589999999999999</v>
      </c>
      <c r="CF518" s="16">
        <f t="shared" ref="CF518:CF519" si="150">BU518</f>
        <v>0</v>
      </c>
    </row>
    <row r="519" spans="1:85" ht="14.5" x14ac:dyDescent="0.35">
      <c r="A519" s="91" t="s">
        <v>873</v>
      </c>
      <c r="B519" s="91" t="s">
        <v>870</v>
      </c>
      <c r="C519" s="91">
        <v>153</v>
      </c>
      <c r="D519" s="91">
        <v>1303</v>
      </c>
      <c r="E519" s="91" t="str">
        <f t="shared" si="147"/>
        <v>ALMOXARIFE JR1303153</v>
      </c>
      <c r="F519" s="91" t="s">
        <v>982</v>
      </c>
      <c r="G519" s="91" t="s">
        <v>50</v>
      </c>
      <c r="H519" s="91" t="s">
        <v>1065</v>
      </c>
      <c r="I519" s="91" t="s">
        <v>472</v>
      </c>
      <c r="J519" s="91" t="s">
        <v>1134</v>
      </c>
      <c r="K519" s="102" t="s">
        <v>1423</v>
      </c>
      <c r="L519" s="104">
        <v>0</v>
      </c>
      <c r="M519" s="104">
        <v>0</v>
      </c>
      <c r="N519" s="104">
        <v>3.4081999999999999</v>
      </c>
      <c r="O519" s="103">
        <v>2.9748999999999999</v>
      </c>
      <c r="P519" s="103">
        <v>2.4089999999999998</v>
      </c>
      <c r="Q519" s="103">
        <v>0.94310000000000005</v>
      </c>
      <c r="R519" s="103">
        <v>0.52649999999999997</v>
      </c>
      <c r="S519" s="103">
        <v>0.52649999999999997</v>
      </c>
      <c r="T519" s="103">
        <v>0.28179999999999999</v>
      </c>
      <c r="U519" s="103">
        <v>2.8</v>
      </c>
      <c r="V519" s="103">
        <v>3.8485</v>
      </c>
      <c r="W519" s="103">
        <v>1.4508000000000001</v>
      </c>
      <c r="X519" s="103">
        <v>2.1682000000000001</v>
      </c>
      <c r="Y519" s="103">
        <v>2.1682000000000001</v>
      </c>
      <c r="Z519" s="103">
        <v>4.1349</v>
      </c>
      <c r="AA519" s="103">
        <v>0</v>
      </c>
      <c r="AB519" s="103">
        <v>0</v>
      </c>
      <c r="AC519" s="103">
        <v>0</v>
      </c>
      <c r="AD519" s="103">
        <v>0</v>
      </c>
      <c r="AE519" s="103">
        <v>1.0962000000000001</v>
      </c>
      <c r="AF519" s="103">
        <v>1.7294</v>
      </c>
      <c r="AG519" s="103">
        <v>0.996</v>
      </c>
      <c r="AH519" s="103">
        <v>1.4127000000000001</v>
      </c>
      <c r="AI519" s="103">
        <v>0.63090000000000002</v>
      </c>
      <c r="AJ519" s="103">
        <v>0</v>
      </c>
      <c r="AK519" s="103">
        <v>0</v>
      </c>
      <c r="AL519" s="103">
        <v>1.784</v>
      </c>
      <c r="AM519" s="103">
        <v>4.9135</v>
      </c>
      <c r="AN519" s="103">
        <v>4.5800999999999998</v>
      </c>
      <c r="AO519" s="103">
        <v>4.5800999999999998</v>
      </c>
      <c r="AP519" s="103">
        <v>4.6292999999999997</v>
      </c>
      <c r="AQ519" s="103">
        <v>4.6292999999999997</v>
      </c>
      <c r="AR519" s="103">
        <v>6.5792000000000002</v>
      </c>
      <c r="AS519" s="103">
        <v>7.3617999999999997</v>
      </c>
      <c r="AT519" s="103">
        <v>1.3277000000000001</v>
      </c>
      <c r="AU519" s="103">
        <v>1.2444</v>
      </c>
      <c r="AV519" s="103">
        <v>1.3603000000000001</v>
      </c>
      <c r="AW519" s="103">
        <v>2.4754</v>
      </c>
      <c r="AX519" s="103">
        <v>2.5238</v>
      </c>
      <c r="AY519" s="103">
        <v>2.4579</v>
      </c>
      <c r="AZ519" s="103">
        <v>2.6078999999999999</v>
      </c>
      <c r="BA519" s="103">
        <v>1.5761000000000001</v>
      </c>
      <c r="BB519" s="103">
        <v>0.82609999999999995</v>
      </c>
      <c r="BC519" s="103">
        <v>0.84199999999999997</v>
      </c>
      <c r="BD519" s="103">
        <v>0.79200000000000004</v>
      </c>
      <c r="BE519" s="103">
        <v>0.69199999999999995</v>
      </c>
      <c r="BF519" s="103">
        <v>0.19919999999999999</v>
      </c>
      <c r="BG519" s="103">
        <v>3.4136000000000002</v>
      </c>
      <c r="BH519" s="103">
        <v>1.2803</v>
      </c>
      <c r="BI519" s="103">
        <v>0.1318</v>
      </c>
      <c r="BJ519" s="103">
        <v>3.7309999999999999</v>
      </c>
      <c r="BK519" s="5">
        <v>2.4483999999999999</v>
      </c>
      <c r="BL519" s="5">
        <v>2.4643000000000002</v>
      </c>
      <c r="BM519" s="5">
        <v>1.5643</v>
      </c>
      <c r="BN519" s="5">
        <v>1.5817000000000001</v>
      </c>
      <c r="BO519" s="5">
        <v>1.5817000000000001</v>
      </c>
      <c r="BP519" s="5">
        <v>0.66510000000000002</v>
      </c>
      <c r="BQ519" s="5">
        <v>0.66510000000000002</v>
      </c>
      <c r="BR519" s="5">
        <v>0</v>
      </c>
      <c r="BS519" s="5">
        <v>0</v>
      </c>
      <c r="BT519" s="5">
        <v>0</v>
      </c>
      <c r="BU519" s="5">
        <v>0</v>
      </c>
      <c r="BV519" s="5"/>
      <c r="BW519" s="5"/>
      <c r="BX519" s="5"/>
      <c r="BY519" s="5"/>
      <c r="BZ519" s="5"/>
      <c r="CA519" s="5"/>
      <c r="CB519" s="105" t="s">
        <v>14</v>
      </c>
      <c r="CC519" s="106">
        <f>S519</f>
        <v>0.52649999999999997</v>
      </c>
      <c r="CD519" s="93">
        <f>AK519</f>
        <v>0</v>
      </c>
      <c r="CE519" s="107">
        <f>BE519</f>
        <v>0.69199999999999995</v>
      </c>
      <c r="CF519" s="16">
        <f t="shared" si="150"/>
        <v>0</v>
      </c>
    </row>
    <row r="520" spans="1:85" ht="14.5" x14ac:dyDescent="0.35">
      <c r="A520" s="91" t="s">
        <v>837</v>
      </c>
      <c r="B520" s="91" t="s">
        <v>194</v>
      </c>
      <c r="C520" s="91">
        <v>599</v>
      </c>
      <c r="D520" s="91">
        <v>4513</v>
      </c>
      <c r="E520" s="91" t="str">
        <f t="shared" si="147"/>
        <v>AJUDANTE ENTREGA4513599</v>
      </c>
      <c r="F520" s="91" t="s">
        <v>982</v>
      </c>
      <c r="G520" s="91" t="s">
        <v>33</v>
      </c>
      <c r="H520" s="91" t="s">
        <v>51</v>
      </c>
      <c r="I520" s="91" t="s">
        <v>170</v>
      </c>
      <c r="J520" s="91" t="s">
        <v>1133</v>
      </c>
      <c r="K520" s="102" t="s">
        <v>1063</v>
      </c>
      <c r="L520" s="103">
        <v>0</v>
      </c>
      <c r="M520" s="104">
        <v>28.471599999999999</v>
      </c>
      <c r="N520" s="103">
        <v>0</v>
      </c>
      <c r="O520" s="103">
        <v>0</v>
      </c>
      <c r="P520" s="103">
        <v>0</v>
      </c>
      <c r="Q520" s="103">
        <v>0</v>
      </c>
      <c r="R520" s="103">
        <v>0</v>
      </c>
      <c r="S520" s="103">
        <v>0</v>
      </c>
      <c r="T520" s="103">
        <v>0</v>
      </c>
      <c r="U520" s="103">
        <v>0</v>
      </c>
      <c r="V520" s="103">
        <v>0.23530000000000001</v>
      </c>
      <c r="W520" s="103">
        <v>3.2193999999999998</v>
      </c>
      <c r="X520" s="103">
        <v>4.3026999999999997</v>
      </c>
      <c r="Y520" s="103">
        <v>4.3026999999999997</v>
      </c>
      <c r="Z520" s="103">
        <v>13.2361</v>
      </c>
      <c r="AA520" s="103">
        <v>15.035299999999999</v>
      </c>
      <c r="AB520" s="103">
        <v>23.185300000000002</v>
      </c>
      <c r="AC520" s="103">
        <v>25.935300000000002</v>
      </c>
      <c r="AD520" s="103">
        <v>0.38329999999999997</v>
      </c>
      <c r="AE520" s="103">
        <v>4.8318000000000003</v>
      </c>
      <c r="AF520" s="103">
        <v>8.1492000000000004</v>
      </c>
      <c r="AG520" s="103">
        <v>5.8333000000000004</v>
      </c>
      <c r="AH520" s="103">
        <v>5.2832999999999997</v>
      </c>
      <c r="AI520" s="103">
        <v>4.5667</v>
      </c>
      <c r="AJ520" s="103">
        <v>7.1341000000000001</v>
      </c>
      <c r="AK520" s="103">
        <v>7.1341000000000001</v>
      </c>
      <c r="AL520" s="103">
        <v>3.4363999999999999</v>
      </c>
      <c r="AM520" s="103">
        <v>2.3363999999999998</v>
      </c>
      <c r="AN520" s="103">
        <v>3.7545999999999999</v>
      </c>
      <c r="AO520" s="103">
        <v>2.8879999999999999</v>
      </c>
      <c r="AP520" s="103">
        <v>5.2371999999999996</v>
      </c>
      <c r="AQ520" s="103">
        <v>4.6706000000000003</v>
      </c>
      <c r="AR520" s="103">
        <v>7.3532000000000002</v>
      </c>
      <c r="AS520" s="103">
        <v>8.5502000000000002</v>
      </c>
      <c r="AT520" s="103">
        <v>15.1342</v>
      </c>
      <c r="AU520" s="103">
        <v>20.184999999999999</v>
      </c>
      <c r="AV520" s="103">
        <v>24.184999999999999</v>
      </c>
      <c r="AW520" s="103">
        <v>8.9334000000000007</v>
      </c>
      <c r="AX520" s="103">
        <v>8.7508999999999997</v>
      </c>
      <c r="AY520" s="103">
        <v>9.3176000000000005</v>
      </c>
      <c r="AZ520" s="103">
        <v>17.317599999999999</v>
      </c>
      <c r="BA520" s="103">
        <v>17.317599999999999</v>
      </c>
      <c r="BB520" s="103">
        <v>19.317599999999999</v>
      </c>
      <c r="BC520" s="103">
        <v>21.317599999999999</v>
      </c>
      <c r="BD520" s="103">
        <v>26.583500000000001</v>
      </c>
      <c r="BE520" s="103">
        <v>28.1494</v>
      </c>
      <c r="BF520" s="103">
        <v>30.5486</v>
      </c>
      <c r="BG520" s="103">
        <v>37.0304</v>
      </c>
      <c r="BH520" s="103">
        <v>42.528799999999997</v>
      </c>
      <c r="BI520" s="103">
        <v>50.295499999999997</v>
      </c>
      <c r="BJ520" s="103">
        <v>51.711399999999998</v>
      </c>
      <c r="BK520" s="5">
        <v>59.711399999999998</v>
      </c>
      <c r="BL520" s="5">
        <v>68.644000000000005</v>
      </c>
      <c r="BM520" s="5">
        <v>74.993200000000002</v>
      </c>
      <c r="BN520" s="5">
        <v>80.159099999999995</v>
      </c>
      <c r="BO520" s="5">
        <v>83.492500000000007</v>
      </c>
      <c r="BP520" s="5">
        <v>0.16669999999999999</v>
      </c>
      <c r="BQ520" s="5">
        <v>0</v>
      </c>
      <c r="BR520" s="5">
        <v>0</v>
      </c>
      <c r="BS520" s="5">
        <v>0</v>
      </c>
      <c r="BT520" s="5">
        <v>0</v>
      </c>
      <c r="BU520" s="5">
        <v>2.0320999999999998</v>
      </c>
      <c r="BV520" s="5"/>
      <c r="BW520" s="5"/>
      <c r="BX520" s="5"/>
      <c r="BY520" s="5"/>
      <c r="BZ520" s="5"/>
      <c r="CA520" s="5"/>
      <c r="CB520" s="105" t="s">
        <v>14</v>
      </c>
      <c r="CC520" s="15">
        <f>M520</f>
        <v>28.471599999999999</v>
      </c>
      <c r="CD520" s="16">
        <f>AC520</f>
        <v>25.935300000000002</v>
      </c>
      <c r="CE520" s="133">
        <f>AV520</f>
        <v>24.184999999999999</v>
      </c>
      <c r="CF520" s="16">
        <f>BO520</f>
        <v>83.492500000000007</v>
      </c>
      <c r="CG520" s="93">
        <f>BU520</f>
        <v>2.0320999999999998</v>
      </c>
    </row>
    <row r="521" spans="1:85" ht="14.5" x14ac:dyDescent="0.35">
      <c r="A521" s="91" t="s">
        <v>934</v>
      </c>
      <c r="B521" s="91" t="s">
        <v>872</v>
      </c>
      <c r="C521" s="91">
        <v>405</v>
      </c>
      <c r="D521" s="91">
        <v>1303</v>
      </c>
      <c r="E521" s="91" t="str">
        <f t="shared" si="147"/>
        <v>AJUDANTE EXPEDICAO1303405</v>
      </c>
      <c r="F521" s="91" t="s">
        <v>982</v>
      </c>
      <c r="G521" s="91" t="s">
        <v>50</v>
      </c>
      <c r="H521" s="91" t="s">
        <v>1065</v>
      </c>
      <c r="I521" s="91" t="s">
        <v>472</v>
      </c>
      <c r="J521" s="91" t="s">
        <v>1134</v>
      </c>
      <c r="K521" s="102" t="s">
        <v>470</v>
      </c>
      <c r="L521" s="104">
        <v>0.25850000000000001</v>
      </c>
      <c r="M521" s="104">
        <v>0</v>
      </c>
      <c r="N521" s="104">
        <v>0.1084</v>
      </c>
      <c r="O521" s="103">
        <v>0.50990000000000002</v>
      </c>
      <c r="P521" s="103">
        <v>0.50990000000000002</v>
      </c>
      <c r="Q521" s="103">
        <v>1.4939</v>
      </c>
      <c r="R521" s="103">
        <v>1.7954000000000001</v>
      </c>
      <c r="S521" s="103">
        <v>1.7954000000000001</v>
      </c>
      <c r="T521" s="103">
        <v>1.9339999999999999</v>
      </c>
      <c r="U521" s="103">
        <v>2.1840000000000002</v>
      </c>
      <c r="V521" s="103">
        <v>1.4999</v>
      </c>
      <c r="W521" s="103">
        <v>1.4999</v>
      </c>
      <c r="X521" s="103">
        <v>1.8998999999999999</v>
      </c>
      <c r="Y521" s="103">
        <v>1.8998999999999999</v>
      </c>
      <c r="Z521" s="103">
        <v>1.6362000000000001</v>
      </c>
      <c r="AA521" s="103">
        <v>0.68700000000000006</v>
      </c>
      <c r="AB521" s="103">
        <v>3.3885000000000001</v>
      </c>
      <c r="AC521" s="103">
        <v>3.4241000000000001</v>
      </c>
      <c r="AD521" s="103">
        <v>4.7907000000000002</v>
      </c>
      <c r="AE521" s="103">
        <v>7.0731999999999999</v>
      </c>
      <c r="AF521" s="103">
        <v>7.8891</v>
      </c>
      <c r="AG521" s="103">
        <v>8.4558</v>
      </c>
      <c r="AH521" s="103">
        <v>8.4558</v>
      </c>
      <c r="AI521" s="103">
        <v>1.3884000000000001</v>
      </c>
      <c r="AJ521" s="103">
        <v>0.58760000000000001</v>
      </c>
      <c r="AK521" s="103">
        <v>0.58760000000000001</v>
      </c>
      <c r="AL521" s="103">
        <v>2.8317999999999999</v>
      </c>
      <c r="AM521" s="103">
        <v>2.1825999999999999</v>
      </c>
      <c r="AN521" s="103">
        <v>3.8666</v>
      </c>
      <c r="AO521" s="103">
        <v>3.9832000000000001</v>
      </c>
      <c r="AP521" s="103">
        <v>4.6325000000000003</v>
      </c>
      <c r="AQ521" s="103">
        <v>4.6840000000000002</v>
      </c>
      <c r="AR521" s="103">
        <v>3.899</v>
      </c>
      <c r="AS521" s="103">
        <v>0.84889999999999999</v>
      </c>
      <c r="AT521" s="103">
        <v>0</v>
      </c>
      <c r="AU521" s="103">
        <v>0</v>
      </c>
      <c r="AV521" s="103">
        <v>0</v>
      </c>
      <c r="AW521" s="103">
        <v>0</v>
      </c>
      <c r="AX521" s="103">
        <v>0</v>
      </c>
      <c r="AY521" s="103">
        <v>0</v>
      </c>
      <c r="AZ521" s="103">
        <v>0</v>
      </c>
      <c r="BA521" s="103">
        <v>0</v>
      </c>
      <c r="BB521" s="103">
        <v>0</v>
      </c>
      <c r="BC521" s="103">
        <v>0</v>
      </c>
      <c r="BD521" s="103">
        <v>0</v>
      </c>
      <c r="BE521" s="103">
        <v>0</v>
      </c>
      <c r="BF521" s="103">
        <v>0</v>
      </c>
      <c r="BG521" s="103">
        <v>0</v>
      </c>
      <c r="BH521" s="103">
        <v>0</v>
      </c>
      <c r="BI521" s="103">
        <v>0</v>
      </c>
      <c r="BJ521" s="103">
        <v>0</v>
      </c>
      <c r="BK521" s="5">
        <v>0.29920000000000002</v>
      </c>
      <c r="BL521" s="5">
        <v>0</v>
      </c>
      <c r="BM521" s="5">
        <v>0.1137</v>
      </c>
      <c r="BN521" s="5">
        <v>0.51370000000000005</v>
      </c>
      <c r="BO521" s="5">
        <v>1.6463000000000001</v>
      </c>
      <c r="BP521" s="5">
        <v>1.8137000000000001</v>
      </c>
      <c r="BQ521" s="5">
        <v>1.8636999999999999</v>
      </c>
      <c r="BR521" s="5">
        <v>2.4470000000000001</v>
      </c>
      <c r="BS521" s="5">
        <v>3.2469999999999999</v>
      </c>
      <c r="BT521" s="5">
        <v>2.8803000000000001</v>
      </c>
      <c r="BU521" s="5">
        <v>3.1977000000000002</v>
      </c>
      <c r="BV521" s="5"/>
      <c r="BW521" s="5"/>
      <c r="BX521" s="5"/>
      <c r="BY521" s="5"/>
      <c r="BZ521" s="5"/>
      <c r="CA521" s="5"/>
      <c r="CB521" s="105" t="s">
        <v>14</v>
      </c>
      <c r="CC521" s="106">
        <f>S521</f>
        <v>1.7954000000000001</v>
      </c>
      <c r="CD521" s="93">
        <f>AK521</f>
        <v>0.58760000000000001</v>
      </c>
      <c r="CE521" s="107">
        <f>BE521</f>
        <v>0</v>
      </c>
      <c r="CF521" s="16">
        <f t="shared" ref="CF521:CF522" si="151">BU521</f>
        <v>3.1977000000000002</v>
      </c>
    </row>
    <row r="522" spans="1:85" ht="14.5" x14ac:dyDescent="0.35">
      <c r="A522" s="91" t="s">
        <v>486</v>
      </c>
      <c r="B522" s="91" t="s">
        <v>479</v>
      </c>
      <c r="C522" s="91">
        <v>405</v>
      </c>
      <c r="D522" s="91">
        <v>3529</v>
      </c>
      <c r="E522" s="91" t="str">
        <f t="shared" si="147"/>
        <v>AJUDANTE EXPEDICAO AGENCIA3529405</v>
      </c>
      <c r="F522" s="91" t="s">
        <v>982</v>
      </c>
      <c r="G522" s="91" t="s">
        <v>336</v>
      </c>
      <c r="H522" s="91" t="s">
        <v>1065</v>
      </c>
      <c r="I522" s="91" t="s">
        <v>337</v>
      </c>
      <c r="J522" s="91" t="s">
        <v>1134</v>
      </c>
      <c r="K522" s="102" t="s">
        <v>487</v>
      </c>
      <c r="L522" s="104">
        <v>20.014199999999999</v>
      </c>
      <c r="M522" s="104">
        <v>17.449400000000001</v>
      </c>
      <c r="N522" s="104">
        <v>15.731400000000001</v>
      </c>
      <c r="O522" s="103">
        <v>9.3980999999999995</v>
      </c>
      <c r="P522" s="103">
        <v>9.3980999999999995</v>
      </c>
      <c r="Q522" s="103">
        <v>9.3980999999999995</v>
      </c>
      <c r="R522" s="103">
        <v>9.3980999999999995</v>
      </c>
      <c r="S522" s="103">
        <v>9.3980999999999995</v>
      </c>
      <c r="T522" s="103">
        <v>0</v>
      </c>
      <c r="U522" s="103">
        <v>0</v>
      </c>
      <c r="V522" s="103">
        <v>0</v>
      </c>
      <c r="W522" s="103">
        <v>0</v>
      </c>
      <c r="X522" s="103">
        <v>1.0650999999999999</v>
      </c>
      <c r="Y522" s="103">
        <v>1.0650999999999999</v>
      </c>
      <c r="Z522" s="103">
        <v>1.2453000000000001</v>
      </c>
      <c r="AA522" s="103">
        <v>1.4437</v>
      </c>
      <c r="AB522" s="103">
        <v>2.0573000000000001</v>
      </c>
      <c r="AC522" s="103">
        <v>2.2557</v>
      </c>
      <c r="AD522" s="103">
        <v>2.5042</v>
      </c>
      <c r="AE522" s="103">
        <v>3.1004</v>
      </c>
      <c r="AF522" s="103">
        <v>3.5821999999999998</v>
      </c>
      <c r="AG522" s="103">
        <v>3.6322000000000001</v>
      </c>
      <c r="AH522" s="103">
        <v>3.7481</v>
      </c>
      <c r="AI522" s="103">
        <v>3.7814000000000001</v>
      </c>
      <c r="AJ522" s="103">
        <v>0</v>
      </c>
      <c r="AK522" s="103">
        <v>0</v>
      </c>
      <c r="AL522" s="103">
        <v>0.53169999999999995</v>
      </c>
      <c r="AM522" s="103">
        <v>1.6800999999999999</v>
      </c>
      <c r="AN522" s="103">
        <v>3.1467000000000001</v>
      </c>
      <c r="AO522" s="103">
        <v>4.2473999999999998</v>
      </c>
      <c r="AP522" s="103">
        <v>4.8087</v>
      </c>
      <c r="AQ522" s="103">
        <v>4.7412999999999998</v>
      </c>
      <c r="AR522" s="103">
        <v>6.7889999999999997</v>
      </c>
      <c r="AS522" s="103">
        <v>7.2723000000000004</v>
      </c>
      <c r="AT522" s="103">
        <v>9.7547999999999995</v>
      </c>
      <c r="AU522" s="103">
        <v>10.6881</v>
      </c>
      <c r="AV522" s="103">
        <v>4.7706999999999997</v>
      </c>
      <c r="AW522" s="103">
        <v>7.9691000000000001</v>
      </c>
      <c r="AX522" s="103">
        <v>11.100899999999999</v>
      </c>
      <c r="AY522" s="103">
        <v>13.0334</v>
      </c>
      <c r="AZ522" s="103">
        <v>13.049300000000001</v>
      </c>
      <c r="BA522" s="103">
        <v>13.299300000000001</v>
      </c>
      <c r="BB522" s="103">
        <v>13.4826</v>
      </c>
      <c r="BC522" s="103">
        <v>13.4826</v>
      </c>
      <c r="BD522" s="103">
        <v>14.198399999999999</v>
      </c>
      <c r="BE522" s="103">
        <v>14.065099999999999</v>
      </c>
      <c r="BF522" s="103">
        <v>0.7651</v>
      </c>
      <c r="BG522" s="103">
        <v>4.2801</v>
      </c>
      <c r="BH522" s="103">
        <v>7.0308000000000002</v>
      </c>
      <c r="BI522" s="103">
        <v>7.4808000000000003</v>
      </c>
      <c r="BJ522" s="103">
        <v>8.5299999999999994</v>
      </c>
      <c r="BK522" s="5">
        <v>10.763299999999999</v>
      </c>
      <c r="BL522" s="5">
        <v>12.012499999999999</v>
      </c>
      <c r="BM522" s="5">
        <v>13.3935</v>
      </c>
      <c r="BN522" s="5">
        <v>13.4094</v>
      </c>
      <c r="BO522" s="5">
        <v>13.357900000000001</v>
      </c>
      <c r="BP522" s="5">
        <v>14.241199999999999</v>
      </c>
      <c r="BQ522" s="5">
        <v>15.4071</v>
      </c>
      <c r="BR522" s="5">
        <v>15.5404</v>
      </c>
      <c r="BS522" s="5">
        <v>16.072199999999999</v>
      </c>
      <c r="BT522" s="5">
        <v>16.088100000000001</v>
      </c>
      <c r="BU522" s="5">
        <v>10.2866</v>
      </c>
      <c r="BV522" s="5"/>
      <c r="BW522" s="5"/>
      <c r="BX522" s="5"/>
      <c r="BY522" s="5"/>
      <c r="BZ522" s="5"/>
      <c r="CA522" s="5"/>
      <c r="CB522" s="105" t="s">
        <v>14</v>
      </c>
      <c r="CC522" s="106">
        <f>S522</f>
        <v>9.3980999999999995</v>
      </c>
      <c r="CD522" s="93">
        <f>AK522</f>
        <v>0</v>
      </c>
      <c r="CE522" s="107">
        <f>BE522</f>
        <v>14.065099999999999</v>
      </c>
      <c r="CF522" s="16">
        <f t="shared" si="151"/>
        <v>10.2866</v>
      </c>
    </row>
    <row r="523" spans="1:85" ht="14.5" x14ac:dyDescent="0.35">
      <c r="A523" s="91" t="s">
        <v>1209</v>
      </c>
      <c r="B523" s="91" t="s">
        <v>49</v>
      </c>
      <c r="C523" s="91">
        <v>599</v>
      </c>
      <c r="D523" s="91">
        <v>4547</v>
      </c>
      <c r="E523" s="91" t="str">
        <f t="shared" si="147"/>
        <v>MOTORISTA ENTREGADOR ABASTECEDOR4547599</v>
      </c>
      <c r="F523" s="91" t="s">
        <v>982</v>
      </c>
      <c r="G523" s="91" t="s">
        <v>33</v>
      </c>
      <c r="H523" s="91" t="s">
        <v>51</v>
      </c>
      <c r="I523" s="91" t="s">
        <v>516</v>
      </c>
      <c r="J523" s="91" t="s">
        <v>1133</v>
      </c>
      <c r="K523" s="102" t="s">
        <v>1063</v>
      </c>
      <c r="L523" s="103">
        <v>0</v>
      </c>
      <c r="M523" s="103">
        <v>0</v>
      </c>
      <c r="N523" s="103">
        <v>0</v>
      </c>
      <c r="O523" s="103">
        <v>0</v>
      </c>
      <c r="P523" s="103">
        <v>0</v>
      </c>
      <c r="Q523" s="103">
        <v>0</v>
      </c>
      <c r="R523" s="103">
        <v>0</v>
      </c>
      <c r="S523" s="103">
        <v>0</v>
      </c>
      <c r="T523" s="103">
        <v>0</v>
      </c>
      <c r="U523" s="103">
        <v>0</v>
      </c>
      <c r="V523" s="103">
        <v>0</v>
      </c>
      <c r="W523" s="103">
        <v>0</v>
      </c>
      <c r="X523" s="103">
        <v>0</v>
      </c>
      <c r="Y523" s="103">
        <v>0</v>
      </c>
      <c r="Z523" s="103">
        <v>0</v>
      </c>
      <c r="AA523" s="103">
        <v>0</v>
      </c>
      <c r="AB523" s="103">
        <v>0</v>
      </c>
      <c r="AC523" s="103">
        <v>0</v>
      </c>
      <c r="AD523" s="103">
        <v>0</v>
      </c>
      <c r="AE523" s="103">
        <v>0</v>
      </c>
      <c r="AF523" s="103">
        <v>0</v>
      </c>
      <c r="AG523" s="103">
        <v>0</v>
      </c>
      <c r="AH523" s="103">
        <v>0</v>
      </c>
      <c r="AI523" s="103">
        <v>0</v>
      </c>
      <c r="AJ523" s="103">
        <v>0</v>
      </c>
      <c r="AK523" s="103">
        <v>0</v>
      </c>
      <c r="AL523" s="103">
        <v>0</v>
      </c>
      <c r="AM523" s="103">
        <v>0</v>
      </c>
      <c r="AN523" s="103">
        <v>0</v>
      </c>
      <c r="AO523" s="103">
        <v>0.98329999999999995</v>
      </c>
      <c r="AP523" s="103">
        <v>3.1332</v>
      </c>
      <c r="AQ523" s="103">
        <v>4.7497999999999996</v>
      </c>
      <c r="AR523" s="103">
        <v>4.7497999999999996</v>
      </c>
      <c r="AS523" s="103">
        <v>8.0815999999999999</v>
      </c>
      <c r="AT523" s="103">
        <v>8.0815999999999999</v>
      </c>
      <c r="AU523" s="103">
        <v>25.926100000000002</v>
      </c>
      <c r="AV523" s="103">
        <v>29.108599999999999</v>
      </c>
      <c r="AW523" s="103">
        <v>8.8643000000000001</v>
      </c>
      <c r="AX523" s="103">
        <v>0</v>
      </c>
      <c r="AY523" s="103">
        <v>0</v>
      </c>
      <c r="AZ523" s="103">
        <v>0</v>
      </c>
      <c r="BA523" s="103">
        <v>0</v>
      </c>
      <c r="BB523" s="103">
        <v>0</v>
      </c>
      <c r="BC523" s="103">
        <v>0</v>
      </c>
      <c r="BD523" s="103">
        <v>0</v>
      </c>
      <c r="BE523" s="103">
        <v>0</v>
      </c>
      <c r="BF523" s="103">
        <v>0</v>
      </c>
      <c r="BG523" s="103">
        <v>0</v>
      </c>
      <c r="BH523" s="103">
        <v>0</v>
      </c>
      <c r="BI523" s="103">
        <v>0</v>
      </c>
      <c r="BJ523" s="103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/>
      <c r="BW523" s="5"/>
      <c r="BX523" s="5"/>
      <c r="BY523" s="5"/>
      <c r="BZ523" s="5"/>
      <c r="CA523" s="5"/>
      <c r="CB523" s="105" t="s">
        <v>14</v>
      </c>
      <c r="CC523" s="15">
        <f>M523</f>
        <v>0</v>
      </c>
      <c r="CD523" s="16">
        <f>AC523</f>
        <v>0</v>
      </c>
      <c r="CE523" s="133">
        <f>AV523</f>
        <v>29.108599999999999</v>
      </c>
      <c r="CF523" s="16">
        <f>BO523</f>
        <v>0</v>
      </c>
      <c r="CG523" s="93">
        <f>BU523</f>
        <v>0</v>
      </c>
    </row>
    <row r="524" spans="1:85" ht="14.5" x14ac:dyDescent="0.35">
      <c r="A524" s="91" t="s">
        <v>575</v>
      </c>
      <c r="B524" s="91" t="s">
        <v>479</v>
      </c>
      <c r="C524" s="91">
        <v>405</v>
      </c>
      <c r="D524" s="91">
        <v>3507</v>
      </c>
      <c r="E524" s="91" t="str">
        <f t="shared" si="147"/>
        <v>AJUDANTE EXPEDICAO AGENCIA3507405</v>
      </c>
      <c r="F524" s="91" t="s">
        <v>982</v>
      </c>
      <c r="G524" s="91" t="s">
        <v>50</v>
      </c>
      <c r="H524" s="91" t="s">
        <v>1065</v>
      </c>
      <c r="I524" s="91" t="s">
        <v>61</v>
      </c>
      <c r="J524" s="91" t="s">
        <v>1134</v>
      </c>
      <c r="K524" s="102" t="s">
        <v>487</v>
      </c>
      <c r="L524" s="104">
        <v>40.080100000000002</v>
      </c>
      <c r="M524" s="104">
        <v>32.730899999999998</v>
      </c>
      <c r="N524" s="104">
        <v>42.3142</v>
      </c>
      <c r="O524" s="103">
        <v>47.264200000000002</v>
      </c>
      <c r="P524" s="103">
        <v>47.264200000000002</v>
      </c>
      <c r="Q524" s="103">
        <v>43.163400000000003</v>
      </c>
      <c r="R524" s="103">
        <v>45.279299999999999</v>
      </c>
      <c r="S524" s="103">
        <v>45.279299999999999</v>
      </c>
      <c r="T524" s="103">
        <v>0</v>
      </c>
      <c r="U524" s="103">
        <v>1.0827</v>
      </c>
      <c r="V524" s="103">
        <v>4.1501000000000001</v>
      </c>
      <c r="W524" s="103">
        <v>6.2327000000000004</v>
      </c>
      <c r="X524" s="103">
        <v>12.1637</v>
      </c>
      <c r="Y524" s="103">
        <v>12.1637</v>
      </c>
      <c r="Z524" s="103">
        <v>15.6469</v>
      </c>
      <c r="AA524" s="103">
        <v>11.946899999999999</v>
      </c>
      <c r="AB524" s="103">
        <v>14.1159</v>
      </c>
      <c r="AC524" s="103">
        <v>8.3658999999999999</v>
      </c>
      <c r="AD524" s="103">
        <v>12.946999999999999</v>
      </c>
      <c r="AE524" s="103">
        <v>13.596299999999999</v>
      </c>
      <c r="AF524" s="103">
        <v>15.446300000000001</v>
      </c>
      <c r="AG524" s="103">
        <v>10.7963</v>
      </c>
      <c r="AH524" s="103">
        <v>12.1289</v>
      </c>
      <c r="AI524" s="103">
        <v>12.1289</v>
      </c>
      <c r="AJ524" s="103">
        <v>13.961499999999999</v>
      </c>
      <c r="AK524" s="103">
        <v>13.961499999999999</v>
      </c>
      <c r="AL524" s="103">
        <v>1.3992</v>
      </c>
      <c r="AM524" s="103">
        <v>0</v>
      </c>
      <c r="AN524" s="103">
        <v>0</v>
      </c>
      <c r="AO524" s="103">
        <v>0.73399999999999999</v>
      </c>
      <c r="AP524" s="103">
        <v>2.8149999999999999</v>
      </c>
      <c r="AQ524" s="103">
        <v>4.7664999999999997</v>
      </c>
      <c r="AR524" s="103">
        <v>0</v>
      </c>
      <c r="AS524" s="103">
        <v>0</v>
      </c>
      <c r="AT524" s="103">
        <v>0</v>
      </c>
      <c r="AU524" s="103">
        <v>0</v>
      </c>
      <c r="AV524" s="103">
        <v>0</v>
      </c>
      <c r="AW524" s="103">
        <v>0</v>
      </c>
      <c r="AX524" s="103">
        <v>0</v>
      </c>
      <c r="AY524" s="103">
        <v>0</v>
      </c>
      <c r="AZ524" s="103">
        <v>0</v>
      </c>
      <c r="BA524" s="103">
        <v>0</v>
      </c>
      <c r="BB524" s="103">
        <v>0</v>
      </c>
      <c r="BC524" s="103">
        <v>0</v>
      </c>
      <c r="BD524" s="103">
        <v>0.49590000000000001</v>
      </c>
      <c r="BE524" s="103">
        <v>2.6633</v>
      </c>
      <c r="BF524" s="103">
        <v>0</v>
      </c>
      <c r="BG524" s="103">
        <v>3.8969</v>
      </c>
      <c r="BH524" s="103">
        <v>3.8287</v>
      </c>
      <c r="BI524" s="103">
        <v>0</v>
      </c>
      <c r="BJ524" s="103">
        <v>0.94540000000000002</v>
      </c>
      <c r="BK524" s="5">
        <v>3.7452999999999999</v>
      </c>
      <c r="BL524" s="5">
        <v>1.6581999999999999</v>
      </c>
      <c r="BM524" s="5">
        <v>5.5407000000000002</v>
      </c>
      <c r="BN524" s="5">
        <v>6.7572999999999999</v>
      </c>
      <c r="BO524" s="5">
        <v>2.6246999999999998</v>
      </c>
      <c r="BP524" s="5">
        <v>1.0412999999999999</v>
      </c>
      <c r="BQ524" s="5">
        <v>0.87390000000000001</v>
      </c>
      <c r="BR524" s="5">
        <v>0.69059999999999999</v>
      </c>
      <c r="BS524" s="5">
        <v>0.65580000000000005</v>
      </c>
      <c r="BT524" s="5">
        <v>2.8565</v>
      </c>
      <c r="BU524" s="5">
        <v>0</v>
      </c>
      <c r="BV524" s="5"/>
      <c r="BW524" s="5"/>
      <c r="BX524" s="5"/>
      <c r="BY524" s="5"/>
      <c r="BZ524" s="5"/>
      <c r="CA524" s="5"/>
      <c r="CB524" s="105" t="s">
        <v>14</v>
      </c>
      <c r="CC524" s="106">
        <f t="shared" ref="CC524:CC530" si="152">S524</f>
        <v>45.279299999999999</v>
      </c>
      <c r="CD524" s="93">
        <f t="shared" ref="CD524:CD530" si="153">AK524</f>
        <v>13.961499999999999</v>
      </c>
      <c r="CE524" s="107">
        <f t="shared" ref="CE524:CE530" si="154">BE524</f>
        <v>2.6633</v>
      </c>
      <c r="CF524" s="16">
        <f t="shared" ref="CF524:CF530" si="155">BU524</f>
        <v>0</v>
      </c>
    </row>
    <row r="525" spans="1:85" ht="14.5" x14ac:dyDescent="0.35">
      <c r="A525" s="91" t="s">
        <v>270</v>
      </c>
      <c r="B525" s="91" t="s">
        <v>46</v>
      </c>
      <c r="C525" s="91">
        <v>568</v>
      </c>
      <c r="D525" s="91">
        <v>3518</v>
      </c>
      <c r="E525" s="91" t="str">
        <f t="shared" si="147"/>
        <v>MOTORISTA ENTREGADOR3518568</v>
      </c>
      <c r="F525" s="91" t="s">
        <v>982</v>
      </c>
      <c r="G525" s="91" t="s">
        <v>43</v>
      </c>
      <c r="H525" s="91" t="s">
        <v>34</v>
      </c>
      <c r="I525" s="91" t="s">
        <v>172</v>
      </c>
      <c r="J525" s="91" t="s">
        <v>1133</v>
      </c>
      <c r="K525" s="102" t="s">
        <v>1425</v>
      </c>
      <c r="L525" s="103">
        <v>0</v>
      </c>
      <c r="M525" s="104">
        <v>64.017899999999997</v>
      </c>
      <c r="N525" s="103">
        <v>0</v>
      </c>
      <c r="O525" s="103">
        <v>76.048100000000005</v>
      </c>
      <c r="P525" s="103">
        <v>77.531400000000005</v>
      </c>
      <c r="Q525" s="103">
        <v>72.097300000000004</v>
      </c>
      <c r="R525" s="103">
        <v>57.430700000000002</v>
      </c>
      <c r="S525" s="103">
        <v>57.430700000000002</v>
      </c>
      <c r="T525" s="103">
        <v>0</v>
      </c>
      <c r="U525" s="103">
        <v>0</v>
      </c>
      <c r="V525" s="103">
        <v>0</v>
      </c>
      <c r="W525" s="103">
        <v>0</v>
      </c>
      <c r="X525" s="103">
        <v>9.0469000000000008</v>
      </c>
      <c r="Y525" s="103">
        <v>9.0469000000000008</v>
      </c>
      <c r="Z525" s="103">
        <v>16.714300000000001</v>
      </c>
      <c r="AA525" s="103">
        <v>25.9619</v>
      </c>
      <c r="AB525" s="103">
        <v>35.143700000000003</v>
      </c>
      <c r="AC525" s="103">
        <v>43.610300000000002</v>
      </c>
      <c r="AD525" s="103">
        <v>48.027700000000003</v>
      </c>
      <c r="AE525" s="103">
        <v>50.793599999999998</v>
      </c>
      <c r="AF525" s="103">
        <v>56.376899999999999</v>
      </c>
      <c r="AG525" s="103">
        <v>63.860999999999997</v>
      </c>
      <c r="AH525" s="103">
        <v>65.026899999999998</v>
      </c>
      <c r="AI525" s="103">
        <v>65.026899999999998</v>
      </c>
      <c r="AJ525" s="103">
        <v>63.793599999999998</v>
      </c>
      <c r="AK525" s="103">
        <v>63.793599999999998</v>
      </c>
      <c r="AL525" s="103">
        <v>3.5158999999999998</v>
      </c>
      <c r="AM525" s="103">
        <v>8.9984000000000002</v>
      </c>
      <c r="AN525" s="103">
        <v>1.6651</v>
      </c>
      <c r="AO525" s="103">
        <v>1.6651</v>
      </c>
      <c r="AP525" s="103">
        <v>1.6651</v>
      </c>
      <c r="AQ525" s="103">
        <v>1.6651</v>
      </c>
      <c r="AR525" s="103">
        <v>10.281700000000001</v>
      </c>
      <c r="AS525" s="103">
        <v>16.098299999999998</v>
      </c>
      <c r="AT525" s="103">
        <v>17.7301</v>
      </c>
      <c r="AU525" s="103">
        <v>19.130099999999999</v>
      </c>
      <c r="AV525" s="103">
        <v>33.777000000000001</v>
      </c>
      <c r="AW525" s="103">
        <v>37.142800000000001</v>
      </c>
      <c r="AX525" s="103">
        <v>41.791200000000003</v>
      </c>
      <c r="AY525" s="103">
        <v>49.340400000000002</v>
      </c>
      <c r="AZ525" s="103">
        <v>51.006300000000003</v>
      </c>
      <c r="BA525" s="103">
        <v>53.006300000000003</v>
      </c>
      <c r="BB525" s="103">
        <v>53.006300000000003</v>
      </c>
      <c r="BC525" s="103">
        <v>55.006300000000003</v>
      </c>
      <c r="BD525" s="103">
        <v>57.256300000000003</v>
      </c>
      <c r="BE525" s="103">
        <v>61.256300000000003</v>
      </c>
      <c r="BF525" s="103">
        <v>3.7635999999999998</v>
      </c>
      <c r="BG525" s="103">
        <v>10.581</v>
      </c>
      <c r="BH525" s="103">
        <v>14.530200000000001</v>
      </c>
      <c r="BI525" s="103">
        <v>20.530200000000001</v>
      </c>
      <c r="BJ525" s="103">
        <v>25.513500000000001</v>
      </c>
      <c r="BK525" s="5">
        <v>31.145299999999999</v>
      </c>
      <c r="BL525" s="5">
        <v>42.044499999999999</v>
      </c>
      <c r="BM525" s="5">
        <v>41.976300000000002</v>
      </c>
      <c r="BN525" s="5">
        <v>46.408099999999997</v>
      </c>
      <c r="BO525" s="5">
        <v>48.641399999999997</v>
      </c>
      <c r="BP525" s="5">
        <v>52.192100000000003</v>
      </c>
      <c r="BQ525" s="5">
        <v>53.3095</v>
      </c>
      <c r="BR525" s="5">
        <v>56.626100000000001</v>
      </c>
      <c r="BS525" s="5">
        <v>58.7087</v>
      </c>
      <c r="BT525" s="5">
        <v>59.874600000000001</v>
      </c>
      <c r="BU525" s="5">
        <v>61.2746</v>
      </c>
      <c r="BV525" s="5"/>
      <c r="BW525" s="5"/>
      <c r="BX525" s="5"/>
      <c r="BY525" s="5"/>
      <c r="BZ525" s="5"/>
      <c r="CA525" s="5"/>
      <c r="CB525" s="105" t="s">
        <v>14</v>
      </c>
      <c r="CC525" s="106">
        <f t="shared" si="152"/>
        <v>57.430700000000002</v>
      </c>
      <c r="CD525" s="93">
        <f t="shared" si="153"/>
        <v>63.793599999999998</v>
      </c>
      <c r="CE525" s="107">
        <f t="shared" si="154"/>
        <v>61.256300000000003</v>
      </c>
      <c r="CF525" s="16">
        <f t="shared" si="155"/>
        <v>61.2746</v>
      </c>
    </row>
    <row r="526" spans="1:85" ht="14.5" x14ac:dyDescent="0.35">
      <c r="A526" s="91" t="s">
        <v>1210</v>
      </c>
      <c r="B526" s="91" t="s">
        <v>49</v>
      </c>
      <c r="C526" s="91">
        <v>599</v>
      </c>
      <c r="D526" s="91">
        <v>3529</v>
      </c>
      <c r="E526" s="91" t="str">
        <f t="shared" si="147"/>
        <v>MOTORISTA ENTREGADOR ABASTECEDOR3529599</v>
      </c>
      <c r="F526" s="91" t="s">
        <v>982</v>
      </c>
      <c r="G526" s="91" t="s">
        <v>336</v>
      </c>
      <c r="H526" s="91" t="s">
        <v>51</v>
      </c>
      <c r="I526" s="91" t="s">
        <v>337</v>
      </c>
      <c r="J526" s="91" t="s">
        <v>1133</v>
      </c>
      <c r="K526" s="102" t="s">
        <v>1063</v>
      </c>
      <c r="L526" s="103">
        <v>0</v>
      </c>
      <c r="M526" s="103">
        <v>0</v>
      </c>
      <c r="N526" s="103">
        <v>0</v>
      </c>
      <c r="O526" s="103">
        <v>0</v>
      </c>
      <c r="P526" s="103">
        <v>0</v>
      </c>
      <c r="Q526" s="103">
        <v>0</v>
      </c>
      <c r="R526" s="103">
        <v>0</v>
      </c>
      <c r="S526" s="103">
        <v>0</v>
      </c>
      <c r="T526" s="103">
        <v>0</v>
      </c>
      <c r="U526" s="103">
        <v>0</v>
      </c>
      <c r="V526" s="103">
        <v>0</v>
      </c>
      <c r="W526" s="103">
        <v>0</v>
      </c>
      <c r="X526" s="103">
        <v>0</v>
      </c>
      <c r="Y526" s="103">
        <v>0</v>
      </c>
      <c r="Z526" s="103">
        <v>0</v>
      </c>
      <c r="AA526" s="103">
        <v>0</v>
      </c>
      <c r="AB526" s="103">
        <v>0</v>
      </c>
      <c r="AC526" s="103">
        <v>0</v>
      </c>
      <c r="AD526" s="103">
        <v>0</v>
      </c>
      <c r="AE526" s="103">
        <v>0</v>
      </c>
      <c r="AF526" s="103">
        <v>0</v>
      </c>
      <c r="AG526" s="103">
        <v>0</v>
      </c>
      <c r="AH526" s="103">
        <v>0</v>
      </c>
      <c r="AI526" s="103">
        <v>0</v>
      </c>
      <c r="AJ526" s="103">
        <v>0</v>
      </c>
      <c r="AK526" s="103">
        <v>0</v>
      </c>
      <c r="AL526" s="103">
        <v>0</v>
      </c>
      <c r="AM526" s="103">
        <v>0</v>
      </c>
      <c r="AN526" s="103">
        <v>0</v>
      </c>
      <c r="AO526" s="103">
        <v>3.3658000000000001</v>
      </c>
      <c r="AP526" s="103">
        <v>4.4135</v>
      </c>
      <c r="AQ526" s="103">
        <v>4.8301999999999996</v>
      </c>
      <c r="AR526" s="103">
        <v>3.7302</v>
      </c>
      <c r="AS526" s="103">
        <v>6.415</v>
      </c>
      <c r="AT526" s="103">
        <v>5.1166</v>
      </c>
      <c r="AU526" s="103">
        <v>5.6833</v>
      </c>
      <c r="AV526" s="103">
        <v>0</v>
      </c>
      <c r="AW526" s="103">
        <v>0</v>
      </c>
      <c r="AX526" s="103">
        <v>0</v>
      </c>
      <c r="AY526" s="103">
        <v>0</v>
      </c>
      <c r="AZ526" s="103">
        <v>0</v>
      </c>
      <c r="BA526" s="103">
        <v>0</v>
      </c>
      <c r="BB526" s="103">
        <v>0</v>
      </c>
      <c r="BC526" s="103">
        <v>0</v>
      </c>
      <c r="BD526" s="103">
        <v>0</v>
      </c>
      <c r="BE526" s="103">
        <v>0</v>
      </c>
      <c r="BF526" s="103">
        <v>0</v>
      </c>
      <c r="BG526" s="103">
        <v>0</v>
      </c>
      <c r="BH526" s="103">
        <v>0</v>
      </c>
      <c r="BI526" s="103">
        <v>0</v>
      </c>
      <c r="BJ526" s="103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/>
      <c r="BW526" s="5"/>
      <c r="BX526" s="5"/>
      <c r="BY526" s="5"/>
      <c r="BZ526" s="5"/>
      <c r="CA526" s="5"/>
      <c r="CB526" s="105" t="s">
        <v>14</v>
      </c>
      <c r="CC526" s="106">
        <f t="shared" si="152"/>
        <v>0</v>
      </c>
      <c r="CD526" s="93">
        <f t="shared" si="153"/>
        <v>0</v>
      </c>
      <c r="CE526" s="107">
        <f t="shared" si="154"/>
        <v>0</v>
      </c>
      <c r="CF526" s="16">
        <f t="shared" si="155"/>
        <v>0</v>
      </c>
    </row>
    <row r="527" spans="1:85" ht="14.5" x14ac:dyDescent="0.35">
      <c r="A527" s="91" t="s">
        <v>171</v>
      </c>
      <c r="B527" s="91" t="s">
        <v>49</v>
      </c>
      <c r="C527" s="91">
        <v>599</v>
      </c>
      <c r="D527" s="91">
        <v>3518</v>
      </c>
      <c r="E527" s="91" t="str">
        <f t="shared" si="147"/>
        <v>MOTORISTA ENTREGADOR ABASTECEDOR3518599</v>
      </c>
      <c r="F527" s="91" t="s">
        <v>982</v>
      </c>
      <c r="G527" s="91" t="s">
        <v>43</v>
      </c>
      <c r="H527" s="91" t="s">
        <v>51</v>
      </c>
      <c r="I527" s="91" t="s">
        <v>172</v>
      </c>
      <c r="J527" s="91" t="s">
        <v>1133</v>
      </c>
      <c r="K527" s="102" t="s">
        <v>1425</v>
      </c>
      <c r="L527" s="103">
        <v>0</v>
      </c>
      <c r="M527" s="104">
        <v>16.3614</v>
      </c>
      <c r="N527" s="103">
        <v>0</v>
      </c>
      <c r="O527" s="103">
        <v>26.178799999999999</v>
      </c>
      <c r="P527" s="103">
        <v>26.928799999999999</v>
      </c>
      <c r="Q527" s="103">
        <v>27.044699999999999</v>
      </c>
      <c r="R527" s="103">
        <v>27.210599999999999</v>
      </c>
      <c r="S527" s="103">
        <v>27.210599999999999</v>
      </c>
      <c r="T527" s="103">
        <v>0.63339999999999996</v>
      </c>
      <c r="U527" s="103">
        <v>1.1515</v>
      </c>
      <c r="V527" s="103">
        <v>3.0682</v>
      </c>
      <c r="W527" s="103">
        <v>5.5682</v>
      </c>
      <c r="X527" s="103">
        <v>6.2325999999999997</v>
      </c>
      <c r="Y527" s="103">
        <v>6.2325999999999997</v>
      </c>
      <c r="Z527" s="103">
        <v>15.6304</v>
      </c>
      <c r="AA527" s="103">
        <v>11.830399999999999</v>
      </c>
      <c r="AB527" s="103">
        <v>14.447100000000001</v>
      </c>
      <c r="AC527" s="103">
        <v>19.329599999999999</v>
      </c>
      <c r="AD527" s="103">
        <v>13.4796</v>
      </c>
      <c r="AE527" s="103">
        <v>17.499300000000002</v>
      </c>
      <c r="AF527" s="103">
        <v>17.499300000000002</v>
      </c>
      <c r="AG527" s="103">
        <v>17.499300000000002</v>
      </c>
      <c r="AH527" s="103">
        <v>17.499300000000002</v>
      </c>
      <c r="AI527" s="103">
        <v>17.499300000000002</v>
      </c>
      <c r="AJ527" s="103">
        <v>17.499300000000002</v>
      </c>
      <c r="AK527" s="103">
        <v>17.499300000000002</v>
      </c>
      <c r="AL527" s="103">
        <v>0</v>
      </c>
      <c r="AM527" s="103">
        <v>0</v>
      </c>
      <c r="AN527" s="103">
        <v>3.0680999999999998</v>
      </c>
      <c r="AO527" s="103">
        <v>7.0334000000000003</v>
      </c>
      <c r="AP527" s="103">
        <v>1.1493</v>
      </c>
      <c r="AQ527" s="103">
        <v>1.7326999999999999</v>
      </c>
      <c r="AR527" s="103">
        <v>6.9827000000000004</v>
      </c>
      <c r="AS527" s="103">
        <v>9.516</v>
      </c>
      <c r="AT527" s="103">
        <v>5.8137999999999996</v>
      </c>
      <c r="AU527" s="103">
        <v>6.6463999999999999</v>
      </c>
      <c r="AV527" s="103">
        <v>7.9805000000000001</v>
      </c>
      <c r="AW527" s="103">
        <v>2.7130999999999998</v>
      </c>
      <c r="AX527" s="103">
        <v>3.5312999999999999</v>
      </c>
      <c r="AY527" s="103">
        <v>8.4797999999999991</v>
      </c>
      <c r="AZ527" s="103">
        <v>8.7297999999999991</v>
      </c>
      <c r="BA527" s="103">
        <v>9.5457000000000001</v>
      </c>
      <c r="BB527" s="103">
        <v>9.5457000000000001</v>
      </c>
      <c r="BC527" s="103">
        <v>11.8949</v>
      </c>
      <c r="BD527" s="103">
        <v>13.1615</v>
      </c>
      <c r="BE527" s="103">
        <v>6.5614999999999997</v>
      </c>
      <c r="BF527" s="103">
        <v>2.8506999999999998</v>
      </c>
      <c r="BG527" s="103">
        <v>0</v>
      </c>
      <c r="BH527" s="103">
        <v>0.60070000000000001</v>
      </c>
      <c r="BI527" s="103">
        <v>2.1991999999999998</v>
      </c>
      <c r="BJ527" s="103">
        <v>4.3166000000000002</v>
      </c>
      <c r="BK527" s="5">
        <v>8.5348000000000006</v>
      </c>
      <c r="BL527" s="5">
        <v>8.5190000000000001</v>
      </c>
      <c r="BM527" s="5">
        <v>13.184200000000001</v>
      </c>
      <c r="BN527" s="5">
        <v>15.1168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1.9896</v>
      </c>
      <c r="BV527" s="5"/>
      <c r="BW527" s="5"/>
      <c r="BX527" s="5"/>
      <c r="BY527" s="5"/>
      <c r="BZ527" s="5"/>
      <c r="CA527" s="5"/>
      <c r="CB527" s="105" t="s">
        <v>14</v>
      </c>
      <c r="CC527" s="106">
        <f t="shared" si="152"/>
        <v>27.210599999999999</v>
      </c>
      <c r="CD527" s="93">
        <f t="shared" si="153"/>
        <v>17.499300000000002</v>
      </c>
      <c r="CE527" s="107">
        <f t="shared" si="154"/>
        <v>6.5614999999999997</v>
      </c>
      <c r="CF527" s="16">
        <f t="shared" si="155"/>
        <v>1.9896</v>
      </c>
    </row>
    <row r="528" spans="1:85" ht="14.5" x14ac:dyDescent="0.35">
      <c r="A528" s="91" t="s">
        <v>65</v>
      </c>
      <c r="B528" s="91" t="s">
        <v>66</v>
      </c>
      <c r="C528" s="91">
        <v>405</v>
      </c>
      <c r="D528" s="91">
        <v>3520</v>
      </c>
      <c r="E528" s="91" t="str">
        <f t="shared" si="147"/>
        <v>AUXILIAR DE FROTAS3520405</v>
      </c>
      <c r="F528" s="91" t="s">
        <v>982</v>
      </c>
      <c r="G528" s="91" t="s">
        <v>58</v>
      </c>
      <c r="H528" s="91" t="s">
        <v>1065</v>
      </c>
      <c r="I528" s="91" t="s">
        <v>59</v>
      </c>
      <c r="J528" s="91" t="s">
        <v>1133</v>
      </c>
      <c r="K528" s="102" t="s">
        <v>53</v>
      </c>
      <c r="L528" s="104">
        <v>3.9980000000000002</v>
      </c>
      <c r="M528" s="104">
        <v>3.9980000000000002</v>
      </c>
      <c r="N528" s="104">
        <v>8.4992999999999999</v>
      </c>
      <c r="O528" s="103">
        <v>9.6317000000000004</v>
      </c>
      <c r="P528" s="103">
        <v>9.7142999999999997</v>
      </c>
      <c r="Q528" s="103">
        <v>10.3634</v>
      </c>
      <c r="R528" s="103">
        <v>3.5642</v>
      </c>
      <c r="S528" s="103">
        <v>3.5642</v>
      </c>
      <c r="T528" s="103">
        <v>0</v>
      </c>
      <c r="U528" s="103">
        <v>0</v>
      </c>
      <c r="V528" s="103">
        <v>0</v>
      </c>
      <c r="W528" s="103">
        <v>0</v>
      </c>
      <c r="X528" s="103">
        <v>0</v>
      </c>
      <c r="Y528" s="103">
        <v>0</v>
      </c>
      <c r="Z528" s="103">
        <v>0</v>
      </c>
      <c r="AA528" s="103">
        <v>0</v>
      </c>
      <c r="AB528" s="103">
        <v>0</v>
      </c>
      <c r="AC528" s="103">
        <v>0</v>
      </c>
      <c r="AD528" s="103">
        <v>0</v>
      </c>
      <c r="AE528" s="103">
        <v>0</v>
      </c>
      <c r="AF528" s="103">
        <v>0</v>
      </c>
      <c r="AG528" s="103">
        <v>0</v>
      </c>
      <c r="AH528" s="103">
        <v>0</v>
      </c>
      <c r="AI528" s="103">
        <v>0</v>
      </c>
      <c r="AJ528" s="103">
        <v>0</v>
      </c>
      <c r="AK528" s="103">
        <v>0</v>
      </c>
      <c r="AL528" s="103">
        <v>0</v>
      </c>
      <c r="AM528" s="103">
        <v>1.8309</v>
      </c>
      <c r="AN528" s="103">
        <v>3.0968</v>
      </c>
      <c r="AO528" s="103">
        <v>4.2953999999999999</v>
      </c>
      <c r="AP528" s="103">
        <v>5.0605000000000002</v>
      </c>
      <c r="AQ528" s="103">
        <v>5.0278999999999998</v>
      </c>
      <c r="AR528" s="103">
        <v>0</v>
      </c>
      <c r="AS528" s="103">
        <v>0</v>
      </c>
      <c r="AT528" s="103">
        <v>0</v>
      </c>
      <c r="AU528" s="103">
        <v>0</v>
      </c>
      <c r="AV528" s="103">
        <v>0</v>
      </c>
      <c r="AW528" s="103">
        <v>1.1907000000000001</v>
      </c>
      <c r="AX528" s="103">
        <v>0</v>
      </c>
      <c r="AY528" s="103">
        <v>0</v>
      </c>
      <c r="AZ528" s="103">
        <v>0</v>
      </c>
      <c r="BA528" s="103">
        <v>0</v>
      </c>
      <c r="BB528" s="103">
        <v>0</v>
      </c>
      <c r="BC528" s="103">
        <v>0</v>
      </c>
      <c r="BD528" s="103">
        <v>0</v>
      </c>
      <c r="BE528" s="103">
        <v>0</v>
      </c>
      <c r="BF528" s="103">
        <v>0.14929999999999999</v>
      </c>
      <c r="BG528" s="103">
        <v>1.9015</v>
      </c>
      <c r="BH528" s="103">
        <v>2.2848000000000002</v>
      </c>
      <c r="BI528" s="103">
        <v>2.8521999999999998</v>
      </c>
      <c r="BJ528" s="103">
        <v>1.5689</v>
      </c>
      <c r="BK528" s="5">
        <v>1.5864</v>
      </c>
      <c r="BL528" s="5">
        <v>2.7688999999999999</v>
      </c>
      <c r="BM528" s="5">
        <v>1.2370000000000001</v>
      </c>
      <c r="BN528" s="5">
        <v>0</v>
      </c>
      <c r="BO528" s="5">
        <v>0</v>
      </c>
      <c r="BP528" s="5">
        <v>1.6317999999999999</v>
      </c>
      <c r="BQ528" s="5">
        <v>1.9651000000000001</v>
      </c>
      <c r="BR528" s="5">
        <v>1.7977000000000001</v>
      </c>
      <c r="BS528" s="5">
        <v>1.2818000000000001</v>
      </c>
      <c r="BT528" s="5">
        <v>0</v>
      </c>
      <c r="BU528" s="5">
        <v>0</v>
      </c>
      <c r="BV528" s="5"/>
      <c r="BW528" s="5"/>
      <c r="BX528" s="5"/>
      <c r="BY528" s="5"/>
      <c r="BZ528" s="5"/>
      <c r="CA528" s="5"/>
      <c r="CB528" s="105" t="s">
        <v>14</v>
      </c>
      <c r="CC528" s="106">
        <f t="shared" si="152"/>
        <v>3.5642</v>
      </c>
      <c r="CD528" s="93">
        <f t="shared" si="153"/>
        <v>0</v>
      </c>
      <c r="CE528" s="107">
        <f t="shared" si="154"/>
        <v>0</v>
      </c>
      <c r="CF528" s="16">
        <f t="shared" si="155"/>
        <v>0</v>
      </c>
    </row>
    <row r="529" spans="1:85" ht="14.5" x14ac:dyDescent="0.35">
      <c r="A529" s="91" t="s">
        <v>492</v>
      </c>
      <c r="B529" s="91" t="s">
        <v>479</v>
      </c>
      <c r="C529" s="91">
        <v>405</v>
      </c>
      <c r="D529" s="91">
        <v>3506</v>
      </c>
      <c r="E529" s="91" t="str">
        <f t="shared" si="147"/>
        <v>AJUDANTE EXPEDICAO AGENCIA3506405</v>
      </c>
      <c r="F529" s="91" t="s">
        <v>982</v>
      </c>
      <c r="G529" s="91" t="s">
        <v>43</v>
      </c>
      <c r="H529" s="91" t="s">
        <v>1065</v>
      </c>
      <c r="I529" s="91" t="s">
        <v>107</v>
      </c>
      <c r="J529" s="91" t="s">
        <v>1134</v>
      </c>
      <c r="K529" s="102" t="s">
        <v>487</v>
      </c>
      <c r="L529" s="104">
        <v>59.757100000000001</v>
      </c>
      <c r="M529" s="104">
        <v>55.988999999999997</v>
      </c>
      <c r="N529" s="104">
        <v>62.174300000000002</v>
      </c>
      <c r="O529" s="103">
        <v>71.424300000000002</v>
      </c>
      <c r="P529" s="103">
        <v>72.341700000000003</v>
      </c>
      <c r="Q529" s="103">
        <v>66.292500000000004</v>
      </c>
      <c r="R529" s="103">
        <v>61.026600000000002</v>
      </c>
      <c r="S529" s="103">
        <v>61.026600000000002</v>
      </c>
      <c r="T529" s="103">
        <v>0</v>
      </c>
      <c r="U529" s="103">
        <v>0</v>
      </c>
      <c r="V529" s="103">
        <v>0</v>
      </c>
      <c r="W529" s="103">
        <v>0</v>
      </c>
      <c r="X529" s="103">
        <v>0</v>
      </c>
      <c r="Y529" s="103">
        <v>0</v>
      </c>
      <c r="Z529" s="103">
        <v>1.4615</v>
      </c>
      <c r="AA529" s="103">
        <v>2.0621</v>
      </c>
      <c r="AB529" s="103">
        <v>2.4603999999999999</v>
      </c>
      <c r="AC529" s="103">
        <v>4.3247</v>
      </c>
      <c r="AD529" s="103">
        <v>5.5898000000000003</v>
      </c>
      <c r="AE529" s="103">
        <v>6.9874999999999998</v>
      </c>
      <c r="AF529" s="103">
        <v>7.4524999999999997</v>
      </c>
      <c r="AG529" s="103">
        <v>7.4524999999999997</v>
      </c>
      <c r="AH529" s="103">
        <v>7.4524999999999997</v>
      </c>
      <c r="AI529" s="103">
        <v>7.4524999999999997</v>
      </c>
      <c r="AJ529" s="103">
        <v>7.4524999999999997</v>
      </c>
      <c r="AK529" s="103">
        <v>7.4524999999999997</v>
      </c>
      <c r="AL529" s="103">
        <v>0</v>
      </c>
      <c r="AM529" s="103">
        <v>8.3299999999999999E-2</v>
      </c>
      <c r="AN529" s="103">
        <v>1.5643</v>
      </c>
      <c r="AO529" s="103">
        <v>4.2798999999999996</v>
      </c>
      <c r="AP529" s="103">
        <v>4.8631000000000002</v>
      </c>
      <c r="AQ529" s="103">
        <v>5.0464000000000002</v>
      </c>
      <c r="AR529" s="103">
        <v>6.6788999999999996</v>
      </c>
      <c r="AS529" s="103">
        <v>7.0274000000000001</v>
      </c>
      <c r="AT529" s="103">
        <v>6.5758999999999999</v>
      </c>
      <c r="AU529" s="103">
        <v>4.7252000000000001</v>
      </c>
      <c r="AV529" s="103">
        <v>3.0085999999999999</v>
      </c>
      <c r="AW529" s="103">
        <v>4.1093999999999999</v>
      </c>
      <c r="AX529" s="103">
        <v>6.2079000000000004</v>
      </c>
      <c r="AY529" s="103">
        <v>0</v>
      </c>
      <c r="AZ529" s="103">
        <v>0.2404</v>
      </c>
      <c r="BA529" s="103">
        <v>0</v>
      </c>
      <c r="BB529" s="103">
        <v>0</v>
      </c>
      <c r="BC529" s="103">
        <v>0</v>
      </c>
      <c r="BD529" s="103">
        <v>0</v>
      </c>
      <c r="BE529" s="103">
        <v>0</v>
      </c>
      <c r="BF529" s="103">
        <v>0.1326</v>
      </c>
      <c r="BG529" s="103">
        <v>0</v>
      </c>
      <c r="BH529" s="103">
        <v>0</v>
      </c>
      <c r="BI529" s="103">
        <v>0</v>
      </c>
      <c r="BJ529" s="103">
        <v>0</v>
      </c>
      <c r="BK529" s="5">
        <v>0</v>
      </c>
      <c r="BL529" s="5">
        <v>0</v>
      </c>
      <c r="BM529" s="5">
        <v>0</v>
      </c>
      <c r="BN529" s="5">
        <v>0.19919999999999999</v>
      </c>
      <c r="BO529" s="5">
        <v>0</v>
      </c>
      <c r="BP529" s="5">
        <v>0.33179999999999998</v>
      </c>
      <c r="BQ529" s="5">
        <v>0.49769999999999998</v>
      </c>
      <c r="BR529" s="5">
        <v>1.0976999999999999</v>
      </c>
      <c r="BS529" s="5">
        <v>0.89759999999999995</v>
      </c>
      <c r="BT529" s="5">
        <v>0.96430000000000005</v>
      </c>
      <c r="BU529" s="5">
        <v>1.0968</v>
      </c>
      <c r="BV529" s="5"/>
      <c r="BW529" s="5"/>
      <c r="BX529" s="5"/>
      <c r="BY529" s="5"/>
      <c r="BZ529" s="5"/>
      <c r="CA529" s="5"/>
      <c r="CB529" s="105" t="s">
        <v>14</v>
      </c>
      <c r="CC529" s="106">
        <f t="shared" si="152"/>
        <v>61.026600000000002</v>
      </c>
      <c r="CD529" s="93">
        <f t="shared" si="153"/>
        <v>7.4524999999999997</v>
      </c>
      <c r="CE529" s="107">
        <f t="shared" si="154"/>
        <v>0</v>
      </c>
      <c r="CF529" s="16">
        <f t="shared" si="155"/>
        <v>1.0968</v>
      </c>
    </row>
    <row r="530" spans="1:85" ht="14.5" x14ac:dyDescent="0.35">
      <c r="A530" s="91" t="s">
        <v>569</v>
      </c>
      <c r="B530" s="91" t="s">
        <v>479</v>
      </c>
      <c r="C530" s="91">
        <v>405</v>
      </c>
      <c r="D530" s="91">
        <v>4506</v>
      </c>
      <c r="E530" s="91" t="str">
        <f t="shared" si="147"/>
        <v>AJUDANTE EXPEDICAO AGENCIA4506405</v>
      </c>
      <c r="F530" s="91" t="s">
        <v>982</v>
      </c>
      <c r="G530" s="91" t="s">
        <v>43</v>
      </c>
      <c r="H530" s="91" t="s">
        <v>1065</v>
      </c>
      <c r="I530" s="91" t="s">
        <v>184</v>
      </c>
      <c r="J530" s="91" t="s">
        <v>1134</v>
      </c>
      <c r="K530" s="102" t="s">
        <v>487</v>
      </c>
      <c r="L530" s="104">
        <v>13.444800000000001</v>
      </c>
      <c r="M530" s="104">
        <v>5.5106999999999999</v>
      </c>
      <c r="N530" s="104">
        <v>31.312200000000001</v>
      </c>
      <c r="O530" s="103">
        <v>31.312200000000001</v>
      </c>
      <c r="P530" s="103">
        <v>31.312200000000001</v>
      </c>
      <c r="Q530" s="103">
        <v>28.978899999999999</v>
      </c>
      <c r="R530" s="103">
        <v>27.312200000000001</v>
      </c>
      <c r="S530" s="103">
        <v>27.312200000000001</v>
      </c>
      <c r="T530" s="103">
        <v>0</v>
      </c>
      <c r="U530" s="103">
        <v>0</v>
      </c>
      <c r="V530" s="103">
        <v>6.6699999999999995E-2</v>
      </c>
      <c r="W530" s="103">
        <v>0</v>
      </c>
      <c r="X530" s="103">
        <v>1.7600000000000001E-2</v>
      </c>
      <c r="Y530" s="103">
        <v>1.7600000000000001E-2</v>
      </c>
      <c r="Z530" s="103">
        <v>6.7599999999999993E-2</v>
      </c>
      <c r="AA530" s="103">
        <v>6.7599999999999993E-2</v>
      </c>
      <c r="AB530" s="103">
        <v>6.7599999999999993E-2</v>
      </c>
      <c r="AC530" s="103">
        <v>7.1342999999999996</v>
      </c>
      <c r="AD530" s="103">
        <v>0</v>
      </c>
      <c r="AE530" s="103">
        <v>0</v>
      </c>
      <c r="AF530" s="103">
        <v>0</v>
      </c>
      <c r="AG530" s="103">
        <v>0</v>
      </c>
      <c r="AH530" s="103">
        <v>0</v>
      </c>
      <c r="AI530" s="103">
        <v>0</v>
      </c>
      <c r="AJ530" s="103">
        <v>0</v>
      </c>
      <c r="AK530" s="103">
        <v>0</v>
      </c>
      <c r="AL530" s="103">
        <v>0.18479999999999999</v>
      </c>
      <c r="AM530" s="103">
        <v>4.1006999999999998</v>
      </c>
      <c r="AN530" s="103">
        <v>10.068099999999999</v>
      </c>
      <c r="AO530" s="103">
        <v>1.3523000000000001</v>
      </c>
      <c r="AP530" s="103">
        <v>0</v>
      </c>
      <c r="AQ530" s="103">
        <v>5.0631000000000004</v>
      </c>
      <c r="AR530" s="103">
        <v>14.977499999999999</v>
      </c>
      <c r="AS530" s="103">
        <v>9.7000000000000003E-3</v>
      </c>
      <c r="AT530" s="103">
        <v>0</v>
      </c>
      <c r="AU530" s="103">
        <v>0</v>
      </c>
      <c r="AV530" s="103">
        <v>0</v>
      </c>
      <c r="AW530" s="103">
        <v>0</v>
      </c>
      <c r="AX530" s="103">
        <v>0.1105</v>
      </c>
      <c r="AY530" s="103">
        <v>1.7097</v>
      </c>
      <c r="AZ530" s="103">
        <v>1.7097</v>
      </c>
      <c r="BA530" s="103">
        <v>1.7097</v>
      </c>
      <c r="BB530" s="103">
        <v>3.6938</v>
      </c>
      <c r="BC530" s="103">
        <v>3.6938</v>
      </c>
      <c r="BD530" s="103">
        <v>3.7097000000000002</v>
      </c>
      <c r="BE530" s="103">
        <v>4.1264000000000003</v>
      </c>
      <c r="BF530" s="103">
        <v>0.43190000000000001</v>
      </c>
      <c r="BG530" s="103">
        <v>11.831899999999999</v>
      </c>
      <c r="BH530" s="103">
        <v>17.831900000000001</v>
      </c>
      <c r="BI530" s="103">
        <v>21.831900000000001</v>
      </c>
      <c r="BJ530" s="103">
        <v>2.8812000000000002</v>
      </c>
      <c r="BK530" s="5">
        <v>1.9280999999999999</v>
      </c>
      <c r="BL530" s="5">
        <v>0</v>
      </c>
      <c r="BM530" s="5">
        <v>1.1607000000000001</v>
      </c>
      <c r="BN530" s="5">
        <v>1.1114999999999999</v>
      </c>
      <c r="BO530" s="5">
        <v>5.0114999999999998</v>
      </c>
      <c r="BP530" s="5">
        <v>11.0115</v>
      </c>
      <c r="BQ530" s="5">
        <v>16.893000000000001</v>
      </c>
      <c r="BR530" s="5">
        <v>20.893000000000001</v>
      </c>
      <c r="BS530" s="5">
        <v>24.893000000000001</v>
      </c>
      <c r="BT530" s="5">
        <v>22.893000000000001</v>
      </c>
      <c r="BU530" s="5">
        <v>0.8931</v>
      </c>
      <c r="BV530" s="5"/>
      <c r="BW530" s="5"/>
      <c r="BX530" s="5"/>
      <c r="BY530" s="5"/>
      <c r="BZ530" s="5"/>
      <c r="CA530" s="5"/>
      <c r="CB530" s="105" t="s">
        <v>14</v>
      </c>
      <c r="CC530" s="106">
        <f t="shared" si="152"/>
        <v>27.312200000000001</v>
      </c>
      <c r="CD530" s="93">
        <f t="shared" si="153"/>
        <v>0</v>
      </c>
      <c r="CE530" s="107">
        <f t="shared" si="154"/>
        <v>4.1264000000000003</v>
      </c>
      <c r="CF530" s="16">
        <f t="shared" si="155"/>
        <v>0.8931</v>
      </c>
    </row>
    <row r="531" spans="1:85" ht="14.5" x14ac:dyDescent="0.35">
      <c r="A531" s="91" t="s">
        <v>959</v>
      </c>
      <c r="B531" s="91" t="s">
        <v>872</v>
      </c>
      <c r="C531" s="91">
        <v>405</v>
      </c>
      <c r="D531" s="91">
        <v>1302</v>
      </c>
      <c r="E531" s="91" t="str">
        <f t="shared" si="147"/>
        <v>AJUDANTE EXPEDICAO1302405</v>
      </c>
      <c r="F531" s="91" t="s">
        <v>982</v>
      </c>
      <c r="G531" s="91" t="s">
        <v>33</v>
      </c>
      <c r="H531" s="91" t="s">
        <v>1065</v>
      </c>
      <c r="I531" s="91" t="s">
        <v>868</v>
      </c>
      <c r="J531" s="91" t="s">
        <v>1134</v>
      </c>
      <c r="K531" s="102" t="s">
        <v>470</v>
      </c>
      <c r="L531" s="104">
        <v>0.9667</v>
      </c>
      <c r="M531" s="104">
        <v>4.1016000000000004</v>
      </c>
      <c r="N531" s="104">
        <v>5.5355999999999996</v>
      </c>
      <c r="O531" s="103">
        <v>5.3849</v>
      </c>
      <c r="P531" s="103">
        <v>4.6681999999999997</v>
      </c>
      <c r="Q531" s="103">
        <v>3.6341000000000001</v>
      </c>
      <c r="R531" s="103">
        <v>4.5999999999999996</v>
      </c>
      <c r="S531" s="103">
        <v>4.5999999999999996</v>
      </c>
      <c r="T531" s="103">
        <v>4.8348000000000004</v>
      </c>
      <c r="U531" s="103">
        <v>5.9847999999999999</v>
      </c>
      <c r="V531" s="103">
        <v>4.7530000000000001</v>
      </c>
      <c r="W531" s="103">
        <v>0.38779999999999998</v>
      </c>
      <c r="X531" s="103">
        <v>1.4893000000000001</v>
      </c>
      <c r="Y531" s="103">
        <v>1.4893000000000001</v>
      </c>
      <c r="Z531" s="103">
        <v>7.4097999999999997</v>
      </c>
      <c r="AA531" s="103">
        <v>0</v>
      </c>
      <c r="AB531" s="103">
        <v>0</v>
      </c>
      <c r="AC531" s="103">
        <v>0</v>
      </c>
      <c r="AD531" s="103">
        <v>2.2515999999999998</v>
      </c>
      <c r="AE531" s="103">
        <v>4.0523999999999996</v>
      </c>
      <c r="AF531" s="103">
        <v>0</v>
      </c>
      <c r="AG531" s="103">
        <v>0</v>
      </c>
      <c r="AH531" s="103">
        <v>0</v>
      </c>
      <c r="AI531" s="103">
        <v>0</v>
      </c>
      <c r="AJ531" s="103">
        <v>0</v>
      </c>
      <c r="AK531" s="103">
        <v>0</v>
      </c>
      <c r="AL531" s="103">
        <v>0</v>
      </c>
      <c r="AM531" s="103">
        <v>0</v>
      </c>
      <c r="AN531" s="103">
        <v>0</v>
      </c>
      <c r="AO531" s="103">
        <v>4.5133999999999999</v>
      </c>
      <c r="AP531" s="103">
        <v>5.7633999999999999</v>
      </c>
      <c r="AQ531" s="103">
        <v>5.1127000000000002</v>
      </c>
      <c r="AR531" s="103">
        <v>5.4287000000000001</v>
      </c>
      <c r="AS531" s="103">
        <v>5.2628000000000004</v>
      </c>
      <c r="AT531" s="103">
        <v>4.4462000000000002</v>
      </c>
      <c r="AU531" s="103">
        <v>4.2628000000000004</v>
      </c>
      <c r="AV531" s="103">
        <v>0</v>
      </c>
      <c r="AW531" s="103">
        <v>0</v>
      </c>
      <c r="AX531" s="103">
        <v>0</v>
      </c>
      <c r="AY531" s="103">
        <v>0</v>
      </c>
      <c r="AZ531" s="103">
        <v>0</v>
      </c>
      <c r="BA531" s="103">
        <v>0</v>
      </c>
      <c r="BB531" s="103">
        <v>0</v>
      </c>
      <c r="BC531" s="103">
        <v>0</v>
      </c>
      <c r="BD531" s="103">
        <v>0</v>
      </c>
      <c r="BE531" s="103">
        <v>0</v>
      </c>
      <c r="BF531" s="103">
        <v>0</v>
      </c>
      <c r="BG531" s="103">
        <v>0</v>
      </c>
      <c r="BH531" s="103">
        <v>0</v>
      </c>
      <c r="BI531" s="103">
        <v>0</v>
      </c>
      <c r="BJ531" s="103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/>
      <c r="BW531" s="5"/>
      <c r="BX531" s="5"/>
      <c r="BY531" s="5"/>
      <c r="BZ531" s="5"/>
      <c r="CA531" s="5"/>
      <c r="CB531" s="105" t="s">
        <v>14</v>
      </c>
      <c r="CC531" s="15">
        <f>M531</f>
        <v>4.1016000000000004</v>
      </c>
      <c r="CD531" s="16">
        <f>AC531</f>
        <v>0</v>
      </c>
      <c r="CE531" s="133">
        <f>AV531</f>
        <v>0</v>
      </c>
      <c r="CF531" s="16">
        <f>BO531</f>
        <v>0</v>
      </c>
      <c r="CG531" s="93">
        <f>BU531</f>
        <v>0</v>
      </c>
    </row>
    <row r="532" spans="1:85" ht="14.5" x14ac:dyDescent="0.35">
      <c r="A532" s="91" t="s">
        <v>944</v>
      </c>
      <c r="B532" s="91" t="s">
        <v>479</v>
      </c>
      <c r="C532" s="91">
        <v>405</v>
      </c>
      <c r="D532" s="91">
        <v>3520</v>
      </c>
      <c r="E532" s="91" t="str">
        <f t="shared" si="147"/>
        <v>AJUDANTE EXPEDICAO AGENCIA3520405</v>
      </c>
      <c r="F532" s="91" t="s">
        <v>982</v>
      </c>
      <c r="G532" s="91" t="s">
        <v>58</v>
      </c>
      <c r="H532" s="91" t="s">
        <v>1065</v>
      </c>
      <c r="I532" s="91" t="s">
        <v>59</v>
      </c>
      <c r="J532" s="91" t="s">
        <v>1134</v>
      </c>
      <c r="K532" s="102" t="s">
        <v>470</v>
      </c>
      <c r="L532" s="103">
        <v>0</v>
      </c>
      <c r="M532" s="104">
        <v>0</v>
      </c>
      <c r="N532" s="103">
        <v>0</v>
      </c>
      <c r="O532" s="103">
        <v>0</v>
      </c>
      <c r="P532" s="103">
        <v>0</v>
      </c>
      <c r="Q532" s="103">
        <v>0</v>
      </c>
      <c r="R532" s="103">
        <v>0</v>
      </c>
      <c r="S532" s="103">
        <v>0</v>
      </c>
      <c r="T532" s="103">
        <v>0</v>
      </c>
      <c r="U532" s="103">
        <v>0</v>
      </c>
      <c r="V532" s="103">
        <v>0</v>
      </c>
      <c r="W532" s="103">
        <v>0</v>
      </c>
      <c r="X532" s="103">
        <v>0</v>
      </c>
      <c r="Y532" s="103">
        <v>0</v>
      </c>
      <c r="Z532" s="103">
        <v>0</v>
      </c>
      <c r="AA532" s="103">
        <v>2.5501999999999998</v>
      </c>
      <c r="AB532" s="103">
        <v>1.7677</v>
      </c>
      <c r="AC532" s="103">
        <v>2.2835999999999999</v>
      </c>
      <c r="AD532" s="103">
        <v>5.0327999999999999</v>
      </c>
      <c r="AE532" s="103">
        <v>2.9661</v>
      </c>
      <c r="AF532" s="103">
        <v>5.7332999999999998</v>
      </c>
      <c r="AG532" s="103">
        <v>6.2991999999999999</v>
      </c>
      <c r="AH532" s="103">
        <v>6.5651000000000002</v>
      </c>
      <c r="AI532" s="103">
        <v>6.6825000000000001</v>
      </c>
      <c r="AJ532" s="103">
        <v>5.3339999999999996</v>
      </c>
      <c r="AK532" s="103">
        <v>5.3339999999999996</v>
      </c>
      <c r="AL532" s="103">
        <v>1.5818000000000001</v>
      </c>
      <c r="AM532" s="103">
        <v>7.0316999999999998</v>
      </c>
      <c r="AN532" s="103">
        <v>8.3148999999999997</v>
      </c>
      <c r="AO532" s="103">
        <v>8.0474999999999994</v>
      </c>
      <c r="AP532" s="103">
        <v>4.9111000000000002</v>
      </c>
      <c r="AQ532" s="103">
        <v>5.1943999999999999</v>
      </c>
      <c r="AR532" s="103">
        <v>3.3936999999999999</v>
      </c>
      <c r="AS532" s="103">
        <v>3.6951999999999998</v>
      </c>
      <c r="AT532" s="103">
        <v>8.1617999999999995</v>
      </c>
      <c r="AU532" s="103">
        <v>6.4793000000000003</v>
      </c>
      <c r="AV532" s="103">
        <v>7.7785000000000002</v>
      </c>
      <c r="AW532" s="103">
        <v>6.8784999999999998</v>
      </c>
      <c r="AX532" s="103">
        <v>1.3771</v>
      </c>
      <c r="AY532" s="103">
        <v>2.5937999999999999</v>
      </c>
      <c r="AZ532" s="103">
        <v>3.0596999999999999</v>
      </c>
      <c r="BA532" s="103">
        <v>3.3597000000000001</v>
      </c>
      <c r="BB532" s="103">
        <v>3.4597000000000002</v>
      </c>
      <c r="BC532" s="103">
        <v>3.4597000000000002</v>
      </c>
      <c r="BD532" s="103">
        <v>3.4597000000000002</v>
      </c>
      <c r="BE532" s="103">
        <v>3.2429999999999999</v>
      </c>
      <c r="BF532" s="103">
        <v>2.4</v>
      </c>
      <c r="BG532" s="103">
        <v>5.6013999999999999</v>
      </c>
      <c r="BH532" s="103">
        <v>6.4173</v>
      </c>
      <c r="BI532" s="103">
        <v>5.6847000000000003</v>
      </c>
      <c r="BJ532" s="103">
        <v>2.8180999999999998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1.2985</v>
      </c>
      <c r="BS532" s="5">
        <v>4.9977</v>
      </c>
      <c r="BT532" s="5">
        <v>4.7968999999999999</v>
      </c>
      <c r="BU532" s="5">
        <v>4.3810000000000002</v>
      </c>
      <c r="BV532" s="5"/>
      <c r="BW532" s="5"/>
      <c r="BX532" s="5"/>
      <c r="BY532" s="5"/>
      <c r="BZ532" s="5"/>
      <c r="CA532" s="5"/>
      <c r="CB532" s="105" t="s">
        <v>14</v>
      </c>
      <c r="CC532" s="106">
        <f t="shared" ref="CC532:CC539" si="156">S532</f>
        <v>0</v>
      </c>
      <c r="CD532" s="93">
        <f t="shared" ref="CD532:CD539" si="157">AK532</f>
        <v>5.3339999999999996</v>
      </c>
      <c r="CE532" s="107">
        <f t="shared" ref="CE532:CE539" si="158">BE532</f>
        <v>3.2429999999999999</v>
      </c>
      <c r="CF532" s="16">
        <f t="shared" ref="CF532:CF539" si="159">BU532</f>
        <v>4.3810000000000002</v>
      </c>
    </row>
    <row r="533" spans="1:85" ht="14.5" x14ac:dyDescent="0.35">
      <c r="A533" s="91" t="s">
        <v>634</v>
      </c>
      <c r="B533" s="91" t="s">
        <v>479</v>
      </c>
      <c r="C533" s="91">
        <v>405</v>
      </c>
      <c r="D533" s="91">
        <v>3506</v>
      </c>
      <c r="E533" s="91" t="str">
        <f t="shared" si="147"/>
        <v>AJUDANTE EXPEDICAO AGENCIA3506405</v>
      </c>
      <c r="F533" s="91" t="s">
        <v>982</v>
      </c>
      <c r="G533" s="91" t="s">
        <v>43</v>
      </c>
      <c r="H533" s="91" t="s">
        <v>1065</v>
      </c>
      <c r="I533" s="91" t="s">
        <v>107</v>
      </c>
      <c r="J533" s="91" t="s">
        <v>1134</v>
      </c>
      <c r="K533" s="102" t="s">
        <v>487</v>
      </c>
      <c r="L533" s="103">
        <v>0</v>
      </c>
      <c r="M533" s="104">
        <v>0</v>
      </c>
      <c r="N533" s="103">
        <v>0</v>
      </c>
      <c r="O533" s="103">
        <v>0</v>
      </c>
      <c r="P533" s="103">
        <v>0</v>
      </c>
      <c r="Q533" s="103">
        <v>0</v>
      </c>
      <c r="R533" s="103">
        <v>0</v>
      </c>
      <c r="S533" s="103">
        <v>0</v>
      </c>
      <c r="T533" s="103">
        <v>0</v>
      </c>
      <c r="U533" s="103">
        <v>0</v>
      </c>
      <c r="V533" s="103">
        <v>0</v>
      </c>
      <c r="W533" s="103">
        <v>0</v>
      </c>
      <c r="X533" s="103">
        <v>1.6666000000000001</v>
      </c>
      <c r="Y533" s="103">
        <v>1.6666000000000001</v>
      </c>
      <c r="Z533" s="103">
        <v>8.7172000000000001</v>
      </c>
      <c r="AA533" s="103">
        <v>11.900499999999999</v>
      </c>
      <c r="AB533" s="103">
        <v>14.1845</v>
      </c>
      <c r="AC533" s="103">
        <v>15.6503</v>
      </c>
      <c r="AD533" s="103">
        <v>19.349499999999999</v>
      </c>
      <c r="AE533" s="103">
        <v>19.0319</v>
      </c>
      <c r="AF533" s="103">
        <v>20.531700000000001</v>
      </c>
      <c r="AG533" s="103">
        <v>21.414200000000001</v>
      </c>
      <c r="AH533" s="103">
        <v>21.464200000000002</v>
      </c>
      <c r="AI533" s="103">
        <v>22.6816</v>
      </c>
      <c r="AJ533" s="103">
        <v>22.000599999999999</v>
      </c>
      <c r="AK533" s="103">
        <v>22.000599999999999</v>
      </c>
      <c r="AL533" s="103">
        <v>2.2498</v>
      </c>
      <c r="AM533" s="103">
        <v>6.4824000000000002</v>
      </c>
      <c r="AN533" s="103">
        <v>6.1830999999999996</v>
      </c>
      <c r="AO533" s="103">
        <v>7.5330000000000004</v>
      </c>
      <c r="AP533" s="103">
        <v>5.7836999999999996</v>
      </c>
      <c r="AQ533" s="103">
        <v>5.2663000000000002</v>
      </c>
      <c r="AR533" s="103">
        <v>0</v>
      </c>
      <c r="AS533" s="103">
        <v>0</v>
      </c>
      <c r="AT533" s="103">
        <v>0</v>
      </c>
      <c r="AU533" s="103">
        <v>1.6298999999999999</v>
      </c>
      <c r="AV533" s="103">
        <v>3.0958000000000001</v>
      </c>
      <c r="AW533" s="103">
        <v>0</v>
      </c>
      <c r="AX533" s="103">
        <v>1.4806999999999999</v>
      </c>
      <c r="AY533" s="103">
        <v>4.1957000000000004</v>
      </c>
      <c r="AZ533" s="103">
        <v>4.1957000000000004</v>
      </c>
      <c r="BA533" s="103">
        <v>5.2290000000000001</v>
      </c>
      <c r="BB533" s="103">
        <v>5.8449</v>
      </c>
      <c r="BC533" s="103">
        <v>6.2107999999999999</v>
      </c>
      <c r="BD533" s="103">
        <v>6.3441000000000001</v>
      </c>
      <c r="BE533" s="103">
        <v>7.1773999999999996</v>
      </c>
      <c r="BF533" s="103">
        <v>0</v>
      </c>
      <c r="BG533" s="103">
        <v>0</v>
      </c>
      <c r="BH533" s="103">
        <v>0</v>
      </c>
      <c r="BI533" s="103">
        <v>0</v>
      </c>
      <c r="BJ533" s="103">
        <v>0</v>
      </c>
      <c r="BK533" s="5">
        <v>0.58779999999999999</v>
      </c>
      <c r="BL533" s="5">
        <v>14.635199999999999</v>
      </c>
      <c r="BM533" s="5">
        <v>24.434100000000001</v>
      </c>
      <c r="BN533" s="5">
        <v>28.915800000000001</v>
      </c>
      <c r="BO533" s="5">
        <v>34.164999999999999</v>
      </c>
      <c r="BP533" s="5">
        <v>39.714100000000002</v>
      </c>
      <c r="BQ533" s="5">
        <v>41.446599999999997</v>
      </c>
      <c r="BR533" s="5">
        <v>57.279800000000002</v>
      </c>
      <c r="BS533" s="5">
        <v>52.128100000000003</v>
      </c>
      <c r="BT533" s="5">
        <v>47.094799999999999</v>
      </c>
      <c r="BU533" s="5">
        <v>43.809899999999999</v>
      </c>
      <c r="BV533" s="5"/>
      <c r="BW533" s="5"/>
      <c r="BX533" s="5"/>
      <c r="BY533" s="5"/>
      <c r="BZ533" s="5"/>
      <c r="CA533" s="5"/>
      <c r="CB533" s="105" t="s">
        <v>14</v>
      </c>
      <c r="CC533" s="106">
        <f t="shared" si="156"/>
        <v>0</v>
      </c>
      <c r="CD533" s="93">
        <f t="shared" si="157"/>
        <v>22.000599999999999</v>
      </c>
      <c r="CE533" s="107">
        <f t="shared" si="158"/>
        <v>7.1773999999999996</v>
      </c>
      <c r="CF533" s="16">
        <f t="shared" si="159"/>
        <v>43.809899999999999</v>
      </c>
    </row>
    <row r="534" spans="1:85" ht="14.5" x14ac:dyDescent="0.35">
      <c r="A534" s="91" t="s">
        <v>560</v>
      </c>
      <c r="B534" s="91" t="s">
        <v>479</v>
      </c>
      <c r="C534" s="91">
        <v>405</v>
      </c>
      <c r="D534" s="91">
        <v>4556</v>
      </c>
      <c r="E534" s="91" t="str">
        <f t="shared" si="147"/>
        <v>AJUDANTE EXPEDICAO AGENCIA4556405</v>
      </c>
      <c r="F534" s="91" t="s">
        <v>982</v>
      </c>
      <c r="G534" s="91" t="s">
        <v>43</v>
      </c>
      <c r="H534" s="91" t="s">
        <v>1065</v>
      </c>
      <c r="I534" s="91" t="s">
        <v>206</v>
      </c>
      <c r="J534" s="91" t="s">
        <v>1134</v>
      </c>
      <c r="K534" s="102" t="s">
        <v>487</v>
      </c>
      <c r="L534" s="104">
        <v>40.332299999999996</v>
      </c>
      <c r="M534" s="104">
        <v>40.332299999999996</v>
      </c>
      <c r="N534" s="104">
        <v>47.6982</v>
      </c>
      <c r="O534" s="103">
        <v>79.730800000000002</v>
      </c>
      <c r="P534" s="103">
        <v>59.481499999999997</v>
      </c>
      <c r="Q534" s="103">
        <v>71.381500000000003</v>
      </c>
      <c r="R534" s="103">
        <v>48.779400000000003</v>
      </c>
      <c r="S534" s="103">
        <v>48.779400000000003</v>
      </c>
      <c r="T534" s="103">
        <v>0</v>
      </c>
      <c r="U534" s="103">
        <v>13.283300000000001</v>
      </c>
      <c r="V534" s="103">
        <v>3.0333999999999999</v>
      </c>
      <c r="W534" s="103">
        <v>7.4695999999999998</v>
      </c>
      <c r="X534" s="103">
        <v>17.753599999999999</v>
      </c>
      <c r="Y534" s="103">
        <v>17.753599999999999</v>
      </c>
      <c r="Z534" s="103">
        <v>27.151900000000001</v>
      </c>
      <c r="AA534" s="103">
        <v>25.4025</v>
      </c>
      <c r="AB534" s="103">
        <v>19.585799999999999</v>
      </c>
      <c r="AC534" s="103">
        <v>7.6691000000000003</v>
      </c>
      <c r="AD534" s="103">
        <v>4.8859000000000004</v>
      </c>
      <c r="AE534" s="103">
        <v>9.6692</v>
      </c>
      <c r="AF534" s="103">
        <v>10.9849</v>
      </c>
      <c r="AG534" s="103">
        <v>12.9015</v>
      </c>
      <c r="AH534" s="103">
        <v>7.0514999999999999</v>
      </c>
      <c r="AI534" s="103">
        <v>8.6847999999999992</v>
      </c>
      <c r="AJ534" s="103">
        <v>9.8362999999999996</v>
      </c>
      <c r="AK534" s="103">
        <v>9.8362999999999996</v>
      </c>
      <c r="AL534" s="103">
        <v>0.61739999999999995</v>
      </c>
      <c r="AM534" s="103">
        <v>3.1181000000000001</v>
      </c>
      <c r="AN534" s="103">
        <v>7.1196000000000002</v>
      </c>
      <c r="AO534" s="103">
        <v>13.3368</v>
      </c>
      <c r="AP534" s="103">
        <v>5.0186000000000002</v>
      </c>
      <c r="AQ534" s="103">
        <v>5.2859999999999996</v>
      </c>
      <c r="AR534" s="103">
        <v>0</v>
      </c>
      <c r="AS534" s="103">
        <v>1.1349</v>
      </c>
      <c r="AT534" s="103">
        <v>0</v>
      </c>
      <c r="AU534" s="103">
        <v>0</v>
      </c>
      <c r="AV534" s="103">
        <v>8.5599999999999996E-2</v>
      </c>
      <c r="AW534" s="103">
        <v>0.46739999999999998</v>
      </c>
      <c r="AX534" s="103">
        <v>1.4174</v>
      </c>
      <c r="AY534" s="103">
        <v>6.7400000000000002E-2</v>
      </c>
      <c r="AZ534" s="103">
        <v>6.7400000000000002E-2</v>
      </c>
      <c r="BA534" s="103">
        <v>6.7400000000000002E-2</v>
      </c>
      <c r="BB534" s="103">
        <v>6.7400000000000002E-2</v>
      </c>
      <c r="BC534" s="103">
        <v>6.7400000000000002E-2</v>
      </c>
      <c r="BD534" s="103">
        <v>6.7400000000000002E-2</v>
      </c>
      <c r="BE534" s="103">
        <v>6.7400000000000002E-2</v>
      </c>
      <c r="BF534" s="103">
        <v>0</v>
      </c>
      <c r="BG534" s="103">
        <v>0</v>
      </c>
      <c r="BH534" s="103">
        <v>1.6</v>
      </c>
      <c r="BI534" s="103">
        <v>2.8149999999999999</v>
      </c>
      <c r="BJ534" s="103">
        <v>0</v>
      </c>
      <c r="BK534" s="5">
        <v>4.7004999999999999</v>
      </c>
      <c r="BL534" s="5">
        <v>5.6685999999999996</v>
      </c>
      <c r="BM534" s="5">
        <v>1.9535</v>
      </c>
      <c r="BN534" s="5">
        <v>0</v>
      </c>
      <c r="BO534" s="5">
        <v>1.7848999999999999</v>
      </c>
      <c r="BP534" s="5">
        <v>7.5838999999999999</v>
      </c>
      <c r="BQ534" s="5">
        <v>9.1997999999999998</v>
      </c>
      <c r="BR534" s="5">
        <v>6.5808</v>
      </c>
      <c r="BS534" s="5">
        <v>8.7799999999999994</v>
      </c>
      <c r="BT534" s="5">
        <v>8.7285000000000004</v>
      </c>
      <c r="BU534" s="5">
        <v>7.6792999999999996</v>
      </c>
      <c r="BV534" s="5"/>
      <c r="BW534" s="5"/>
      <c r="BX534" s="5"/>
      <c r="BY534" s="5"/>
      <c r="BZ534" s="5"/>
      <c r="CA534" s="5"/>
      <c r="CB534" s="105" t="s">
        <v>14</v>
      </c>
      <c r="CC534" s="106">
        <f t="shared" si="156"/>
        <v>48.779400000000003</v>
      </c>
      <c r="CD534" s="93">
        <f t="shared" si="157"/>
        <v>9.8362999999999996</v>
      </c>
      <c r="CE534" s="107">
        <f t="shared" si="158"/>
        <v>6.7400000000000002E-2</v>
      </c>
      <c r="CF534" s="16">
        <f t="shared" si="159"/>
        <v>7.6792999999999996</v>
      </c>
    </row>
    <row r="535" spans="1:85" ht="14.5" x14ac:dyDescent="0.35">
      <c r="A535" s="91" t="s">
        <v>200</v>
      </c>
      <c r="B535" s="91" t="s">
        <v>194</v>
      </c>
      <c r="C535" s="91">
        <v>599</v>
      </c>
      <c r="D535" s="91">
        <v>3518</v>
      </c>
      <c r="E535" s="91" t="str">
        <f t="shared" si="147"/>
        <v>AJUDANTE ENTREGA3518599</v>
      </c>
      <c r="F535" s="91" t="s">
        <v>982</v>
      </c>
      <c r="G535" s="91" t="s">
        <v>43</v>
      </c>
      <c r="H535" s="91" t="s">
        <v>51</v>
      </c>
      <c r="I535" s="91" t="s">
        <v>172</v>
      </c>
      <c r="J535" s="91" t="s">
        <v>1133</v>
      </c>
      <c r="K535" s="102" t="s">
        <v>1425</v>
      </c>
      <c r="L535" s="103">
        <v>0</v>
      </c>
      <c r="M535" s="104">
        <v>0</v>
      </c>
      <c r="N535" s="103">
        <v>0</v>
      </c>
      <c r="O535" s="103">
        <v>0</v>
      </c>
      <c r="P535" s="103">
        <v>0</v>
      </c>
      <c r="Q535" s="103">
        <v>0</v>
      </c>
      <c r="R535" s="103">
        <v>0.3493</v>
      </c>
      <c r="S535" s="103">
        <v>0.3493</v>
      </c>
      <c r="T535" s="103">
        <v>0.11890000000000001</v>
      </c>
      <c r="U535" s="103">
        <v>3.3513999999999999</v>
      </c>
      <c r="V535" s="103">
        <v>6.5149999999999997</v>
      </c>
      <c r="W535" s="103">
        <v>8.5150000000000006</v>
      </c>
      <c r="X535" s="103">
        <v>13.346</v>
      </c>
      <c r="Y535" s="103">
        <v>13.346</v>
      </c>
      <c r="Z535" s="103">
        <v>17.226199999999999</v>
      </c>
      <c r="AA535" s="103">
        <v>20.555700000000002</v>
      </c>
      <c r="AB535" s="103">
        <v>20.555700000000002</v>
      </c>
      <c r="AC535" s="103">
        <v>24.2837</v>
      </c>
      <c r="AD535" s="103">
        <v>29.850899999999999</v>
      </c>
      <c r="AE535" s="103">
        <v>29.634899999999998</v>
      </c>
      <c r="AF535" s="103">
        <v>31.2515</v>
      </c>
      <c r="AG535" s="103">
        <v>31.2515</v>
      </c>
      <c r="AH535" s="103">
        <v>30.5182</v>
      </c>
      <c r="AI535" s="103">
        <v>31.451499999999999</v>
      </c>
      <c r="AJ535" s="103">
        <v>33.368200000000002</v>
      </c>
      <c r="AK535" s="103">
        <v>33.368200000000002</v>
      </c>
      <c r="AL535" s="103">
        <v>0.31590000000000001</v>
      </c>
      <c r="AM535" s="103">
        <v>6.0152000000000001</v>
      </c>
      <c r="AN535" s="103">
        <v>7.1493000000000002</v>
      </c>
      <c r="AO535" s="103">
        <v>6.5644999999999998</v>
      </c>
      <c r="AP535" s="103">
        <v>5.8630000000000004</v>
      </c>
      <c r="AQ535" s="103">
        <v>1.8471</v>
      </c>
      <c r="AR535" s="103">
        <v>1.6797</v>
      </c>
      <c r="AS535" s="103">
        <v>3.7296999999999998</v>
      </c>
      <c r="AT535" s="103">
        <v>5.2122999999999999</v>
      </c>
      <c r="AU535" s="103">
        <v>5.1797000000000004</v>
      </c>
      <c r="AV535" s="103">
        <v>6.0964</v>
      </c>
      <c r="AW535" s="103">
        <v>5.3639000000000001</v>
      </c>
      <c r="AX535" s="103">
        <v>6.8647</v>
      </c>
      <c r="AY535" s="103">
        <v>7.5829000000000004</v>
      </c>
      <c r="AZ535" s="103">
        <v>7.5829000000000004</v>
      </c>
      <c r="BA535" s="103">
        <v>7.5829000000000004</v>
      </c>
      <c r="BB535" s="103">
        <v>7.5829000000000004</v>
      </c>
      <c r="BC535" s="103">
        <v>7.5829000000000004</v>
      </c>
      <c r="BD535" s="103">
        <v>7.5829000000000004</v>
      </c>
      <c r="BE535" s="103">
        <v>6.4169999999999998</v>
      </c>
      <c r="BF535" s="103">
        <v>0</v>
      </c>
      <c r="BG535" s="103">
        <v>0.5</v>
      </c>
      <c r="BH535" s="103">
        <v>0.5</v>
      </c>
      <c r="BI535" s="103">
        <v>0</v>
      </c>
      <c r="BJ535" s="103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/>
      <c r="BW535" s="5"/>
      <c r="BX535" s="5"/>
      <c r="BY535" s="5"/>
      <c r="BZ535" s="5"/>
      <c r="CA535" s="5"/>
      <c r="CB535" s="105" t="s">
        <v>14</v>
      </c>
      <c r="CC535" s="106">
        <f t="shared" si="156"/>
        <v>0.3493</v>
      </c>
      <c r="CD535" s="93">
        <f t="shared" si="157"/>
        <v>33.368200000000002</v>
      </c>
      <c r="CE535" s="107">
        <f t="shared" si="158"/>
        <v>6.4169999999999998</v>
      </c>
      <c r="CF535" s="16">
        <f t="shared" si="159"/>
        <v>0</v>
      </c>
    </row>
    <row r="536" spans="1:85" ht="14.5" x14ac:dyDescent="0.35">
      <c r="A536" s="91" t="s">
        <v>249</v>
      </c>
      <c r="B536" s="91" t="s">
        <v>83</v>
      </c>
      <c r="C536" s="91">
        <v>599</v>
      </c>
      <c r="D536" s="91">
        <v>3518</v>
      </c>
      <c r="E536" s="91" t="str">
        <f t="shared" si="147"/>
        <v>SUPERVISOR DISTRIBUICAO E FROTAS C3518599</v>
      </c>
      <c r="F536" s="91" t="s">
        <v>981</v>
      </c>
      <c r="G536" s="91" t="s">
        <v>43</v>
      </c>
      <c r="H536" s="91" t="s">
        <v>1065</v>
      </c>
      <c r="I536" s="91" t="s">
        <v>172</v>
      </c>
      <c r="J536" s="91" t="s">
        <v>1133</v>
      </c>
      <c r="K536" s="102" t="s">
        <v>1425</v>
      </c>
      <c r="L536" s="104">
        <v>59.834099999999999</v>
      </c>
      <c r="M536" s="104">
        <v>58</v>
      </c>
      <c r="N536" s="104">
        <v>0</v>
      </c>
      <c r="O536" s="103">
        <v>0</v>
      </c>
      <c r="P536" s="103">
        <v>0</v>
      </c>
      <c r="Q536" s="103">
        <v>0</v>
      </c>
      <c r="R536" s="103">
        <v>0</v>
      </c>
      <c r="S536" s="103">
        <v>0</v>
      </c>
      <c r="T536" s="103">
        <v>0</v>
      </c>
      <c r="U536" s="103">
        <v>0</v>
      </c>
      <c r="V536" s="103">
        <v>0</v>
      </c>
      <c r="W536" s="103">
        <v>0</v>
      </c>
      <c r="X536" s="103">
        <v>25.318899999999999</v>
      </c>
      <c r="Y536" s="103">
        <v>25.318899999999999</v>
      </c>
      <c r="Z536" s="103">
        <v>37.7697</v>
      </c>
      <c r="AA536" s="103">
        <v>37.7697</v>
      </c>
      <c r="AB536" s="103">
        <v>21.353100000000001</v>
      </c>
      <c r="AC536" s="103">
        <v>0</v>
      </c>
      <c r="AD536" s="103">
        <v>0</v>
      </c>
      <c r="AE536" s="103">
        <v>0</v>
      </c>
      <c r="AF536" s="103">
        <v>0</v>
      </c>
      <c r="AG536" s="103">
        <v>0</v>
      </c>
      <c r="AH536" s="103">
        <v>0</v>
      </c>
      <c r="AI536" s="103">
        <v>0</v>
      </c>
      <c r="AJ536" s="103">
        <v>0</v>
      </c>
      <c r="AK536" s="103">
        <v>0</v>
      </c>
      <c r="AL536" s="103">
        <v>0</v>
      </c>
      <c r="AM536" s="103">
        <v>0</v>
      </c>
      <c r="AN536" s="103">
        <v>0</v>
      </c>
      <c r="AO536" s="103">
        <v>0</v>
      </c>
      <c r="AP536" s="103">
        <v>2.5478000000000001</v>
      </c>
      <c r="AQ536" s="103">
        <v>2.5478000000000001</v>
      </c>
      <c r="AR536" s="103">
        <v>2.5478000000000001</v>
      </c>
      <c r="AS536" s="103">
        <v>2.5478000000000001</v>
      </c>
      <c r="AT536" s="103">
        <v>2.5478000000000001</v>
      </c>
      <c r="AU536" s="103">
        <v>2.5478000000000001</v>
      </c>
      <c r="AV536" s="103">
        <v>2.5478000000000001</v>
      </c>
      <c r="AW536" s="103">
        <v>4.7800000000000002E-2</v>
      </c>
      <c r="AX536" s="103">
        <v>0.16450000000000001</v>
      </c>
      <c r="AY536" s="103">
        <v>0</v>
      </c>
      <c r="AZ536" s="103">
        <v>0</v>
      </c>
      <c r="BA536" s="103">
        <v>0</v>
      </c>
      <c r="BB536" s="103">
        <v>0</v>
      </c>
      <c r="BC536" s="103">
        <v>0</v>
      </c>
      <c r="BD536" s="103">
        <v>0</v>
      </c>
      <c r="BE536" s="103">
        <v>0</v>
      </c>
      <c r="BF536" s="103">
        <v>0</v>
      </c>
      <c r="BG536" s="103">
        <v>0</v>
      </c>
      <c r="BH536" s="103">
        <v>0</v>
      </c>
      <c r="BI536" s="103">
        <v>0</v>
      </c>
      <c r="BJ536" s="103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/>
      <c r="BW536" s="5"/>
      <c r="BX536" s="5"/>
      <c r="BY536" s="5"/>
      <c r="BZ536" s="5"/>
      <c r="CA536" s="5"/>
      <c r="CB536" s="105" t="s">
        <v>14</v>
      </c>
      <c r="CC536" s="106">
        <f t="shared" si="156"/>
        <v>0</v>
      </c>
      <c r="CD536" s="93">
        <f t="shared" si="157"/>
        <v>0</v>
      </c>
      <c r="CE536" s="107">
        <f t="shared" si="158"/>
        <v>0</v>
      </c>
      <c r="CF536" s="16">
        <f t="shared" si="159"/>
        <v>0</v>
      </c>
    </row>
    <row r="537" spans="1:85" ht="14.5" x14ac:dyDescent="0.35">
      <c r="A537" s="91" t="s">
        <v>317</v>
      </c>
      <c r="B537" s="91" t="s">
        <v>46</v>
      </c>
      <c r="C537" s="91">
        <v>568</v>
      </c>
      <c r="D537" s="91">
        <v>3520</v>
      </c>
      <c r="E537" s="91" t="str">
        <f t="shared" si="147"/>
        <v>MOTORISTA ENTREGADOR3520568</v>
      </c>
      <c r="F537" s="91" t="s">
        <v>982</v>
      </c>
      <c r="G537" s="91" t="s">
        <v>58</v>
      </c>
      <c r="H537" s="91" t="s">
        <v>34</v>
      </c>
      <c r="I537" s="91" t="s">
        <v>59</v>
      </c>
      <c r="J537" s="91" t="s">
        <v>1133</v>
      </c>
      <c r="K537" s="102" t="s">
        <v>53</v>
      </c>
      <c r="L537" s="103">
        <v>0</v>
      </c>
      <c r="M537" s="104">
        <v>14.514099999999999</v>
      </c>
      <c r="N537" s="103">
        <v>0</v>
      </c>
      <c r="O537" s="103">
        <v>24.511800000000001</v>
      </c>
      <c r="P537" s="103">
        <v>25.545100000000001</v>
      </c>
      <c r="Q537" s="103">
        <v>24.996600000000001</v>
      </c>
      <c r="R537" s="103">
        <v>21.995899999999999</v>
      </c>
      <c r="S537" s="103">
        <v>21.995899999999999</v>
      </c>
      <c r="T537" s="103">
        <v>0</v>
      </c>
      <c r="U537" s="103">
        <v>2.0682</v>
      </c>
      <c r="V537" s="103">
        <v>3.0840999999999998</v>
      </c>
      <c r="W537" s="103">
        <v>5.0507</v>
      </c>
      <c r="X537" s="103">
        <v>2.6833</v>
      </c>
      <c r="Y537" s="103">
        <v>2.6833</v>
      </c>
      <c r="Z537" s="103">
        <v>4.8849</v>
      </c>
      <c r="AA537" s="103">
        <v>3.3849999999999998</v>
      </c>
      <c r="AB537" s="103">
        <v>5.3175999999999997</v>
      </c>
      <c r="AC537" s="103">
        <v>6.3509000000000002</v>
      </c>
      <c r="AD537" s="103">
        <v>3.0880999999999998</v>
      </c>
      <c r="AE537" s="103">
        <v>0</v>
      </c>
      <c r="AF537" s="103">
        <v>7.5300000000000006E-2</v>
      </c>
      <c r="AG537" s="103">
        <v>0.67530000000000001</v>
      </c>
      <c r="AH537" s="103">
        <v>0.45939999999999998</v>
      </c>
      <c r="AI537" s="103">
        <v>0.74199999999999999</v>
      </c>
      <c r="AJ537" s="103">
        <v>0</v>
      </c>
      <c r="AK537" s="103">
        <v>0</v>
      </c>
      <c r="AL537" s="103">
        <v>1.0492999999999999</v>
      </c>
      <c r="AM537" s="103">
        <v>4.5667</v>
      </c>
      <c r="AN537" s="103">
        <v>4.6349</v>
      </c>
      <c r="AO537" s="103">
        <v>6.1508000000000003</v>
      </c>
      <c r="AP537" s="103">
        <v>7.5831999999999997</v>
      </c>
      <c r="AQ537" s="103">
        <v>5.4665999999999997</v>
      </c>
      <c r="AR537" s="103">
        <v>3.0682</v>
      </c>
      <c r="AS537" s="103">
        <v>2.1349</v>
      </c>
      <c r="AT537" s="103">
        <v>2.1349</v>
      </c>
      <c r="AU537" s="103">
        <v>2.1349</v>
      </c>
      <c r="AV537" s="103">
        <v>2.1349</v>
      </c>
      <c r="AW537" s="103">
        <v>0</v>
      </c>
      <c r="AX537" s="103">
        <v>0</v>
      </c>
      <c r="AY537" s="103">
        <v>0</v>
      </c>
      <c r="AZ537" s="103">
        <v>0</v>
      </c>
      <c r="BA537" s="103">
        <v>0</v>
      </c>
      <c r="BB537" s="103">
        <v>0</v>
      </c>
      <c r="BC537" s="103">
        <v>0</v>
      </c>
      <c r="BD537" s="103">
        <v>0</v>
      </c>
      <c r="BE537" s="103">
        <v>0</v>
      </c>
      <c r="BF537" s="103">
        <v>0</v>
      </c>
      <c r="BG537" s="103">
        <v>0</v>
      </c>
      <c r="BH537" s="103">
        <v>0</v>
      </c>
      <c r="BI537" s="103">
        <v>0</v>
      </c>
      <c r="BJ537" s="103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/>
      <c r="BW537" s="5"/>
      <c r="BX537" s="5"/>
      <c r="BY537" s="5"/>
      <c r="BZ537" s="5"/>
      <c r="CA537" s="5"/>
      <c r="CB537" s="105" t="s">
        <v>14</v>
      </c>
      <c r="CC537" s="106">
        <f t="shared" si="156"/>
        <v>21.995899999999999</v>
      </c>
      <c r="CD537" s="93">
        <f t="shared" si="157"/>
        <v>0</v>
      </c>
      <c r="CE537" s="107">
        <f t="shared" si="158"/>
        <v>0</v>
      </c>
      <c r="CF537" s="16">
        <f t="shared" si="159"/>
        <v>0</v>
      </c>
    </row>
    <row r="538" spans="1:85" ht="14.5" x14ac:dyDescent="0.35">
      <c r="A538" s="91" t="s">
        <v>82</v>
      </c>
      <c r="B538" s="91" t="s">
        <v>83</v>
      </c>
      <c r="C538" s="91">
        <v>599</v>
      </c>
      <c r="D538" s="91">
        <v>4544</v>
      </c>
      <c r="E538" s="91" t="str">
        <f t="shared" si="147"/>
        <v>SUPERVISOR DISTRIBUICAO E FROTAS C4544599</v>
      </c>
      <c r="F538" s="91" t="s">
        <v>981</v>
      </c>
      <c r="G538" s="91" t="s">
        <v>50</v>
      </c>
      <c r="H538" s="91" t="s">
        <v>1065</v>
      </c>
      <c r="I538" s="91" t="s">
        <v>84</v>
      </c>
      <c r="J538" s="91" t="s">
        <v>1133</v>
      </c>
      <c r="K538" s="102" t="s">
        <v>53</v>
      </c>
      <c r="L538" s="104">
        <v>40.034799999999997</v>
      </c>
      <c r="M538" s="104">
        <v>39.868099999999998</v>
      </c>
      <c r="N538" s="104">
        <v>32.669699999999999</v>
      </c>
      <c r="O538" s="103">
        <v>34.652299999999997</v>
      </c>
      <c r="P538" s="103">
        <v>36.385599999999997</v>
      </c>
      <c r="Q538" s="103">
        <v>20.321300000000001</v>
      </c>
      <c r="R538" s="103">
        <v>20.321300000000001</v>
      </c>
      <c r="S538" s="103">
        <v>20.321300000000001</v>
      </c>
      <c r="T538" s="103">
        <v>0.85</v>
      </c>
      <c r="U538" s="103">
        <v>3.6810999999999998</v>
      </c>
      <c r="V538" s="103">
        <v>2.2993000000000001</v>
      </c>
      <c r="W538" s="103">
        <v>4.7152000000000003</v>
      </c>
      <c r="X538" s="103">
        <v>14.597899999999999</v>
      </c>
      <c r="Y538" s="103">
        <v>14.597899999999999</v>
      </c>
      <c r="Z538" s="103">
        <v>18.665299999999998</v>
      </c>
      <c r="AA538" s="103">
        <v>16.082799999999999</v>
      </c>
      <c r="AB538" s="103">
        <v>18.799499999999998</v>
      </c>
      <c r="AC538" s="103">
        <v>22.8995</v>
      </c>
      <c r="AD538" s="103">
        <v>26.869199999999999</v>
      </c>
      <c r="AE538" s="103">
        <v>20.2041</v>
      </c>
      <c r="AF538" s="103">
        <v>13.5558</v>
      </c>
      <c r="AG538" s="103">
        <v>8.0239999999999991</v>
      </c>
      <c r="AH538" s="103">
        <v>6.7248000000000001</v>
      </c>
      <c r="AI538" s="103">
        <v>6.7248000000000001</v>
      </c>
      <c r="AJ538" s="103">
        <v>0.55900000000000005</v>
      </c>
      <c r="AK538" s="103">
        <v>0.55900000000000005</v>
      </c>
      <c r="AL538" s="103">
        <v>1.7341</v>
      </c>
      <c r="AM538" s="103">
        <v>0</v>
      </c>
      <c r="AN538" s="103">
        <v>0</v>
      </c>
      <c r="AO538" s="103">
        <v>2.1023999999999998</v>
      </c>
      <c r="AP538" s="103">
        <v>5.6349</v>
      </c>
      <c r="AQ538" s="103">
        <v>5.4690000000000003</v>
      </c>
      <c r="AR538" s="103">
        <v>8.2698</v>
      </c>
      <c r="AS538" s="103">
        <v>12.1372</v>
      </c>
      <c r="AT538" s="103">
        <v>9.6243999999999996</v>
      </c>
      <c r="AU538" s="103">
        <v>8.8766999999999996</v>
      </c>
      <c r="AV538" s="103">
        <v>9.2108000000000008</v>
      </c>
      <c r="AW538" s="103">
        <v>9.9941999999999993</v>
      </c>
      <c r="AX538" s="103">
        <v>8.6935000000000002</v>
      </c>
      <c r="AY538" s="103">
        <v>3.8087</v>
      </c>
      <c r="AZ538" s="103">
        <v>2.9253999999999998</v>
      </c>
      <c r="BA538" s="103">
        <v>3.3094999999999999</v>
      </c>
      <c r="BB538" s="103">
        <v>5.0254000000000003</v>
      </c>
      <c r="BC538" s="103">
        <v>4.8754</v>
      </c>
      <c r="BD538" s="103">
        <v>5.4253999999999998</v>
      </c>
      <c r="BE538" s="103">
        <v>3.5087999999999999</v>
      </c>
      <c r="BF538" s="103">
        <v>4.0514999999999999</v>
      </c>
      <c r="BG538" s="103">
        <v>2.9205000000000001</v>
      </c>
      <c r="BH538" s="103">
        <v>5.2371999999999996</v>
      </c>
      <c r="BI538" s="103">
        <v>6.3045999999999998</v>
      </c>
      <c r="BJ538" s="103">
        <v>6.3045999999999998</v>
      </c>
      <c r="BK538" s="5">
        <v>4.4576000000000002</v>
      </c>
      <c r="BL538" s="5">
        <v>4.9114000000000004</v>
      </c>
      <c r="BM538" s="5">
        <v>1.3289</v>
      </c>
      <c r="BN538" s="5">
        <v>4.7282000000000002</v>
      </c>
      <c r="BO538" s="5">
        <v>7.3449999999999998</v>
      </c>
      <c r="BP538" s="5">
        <v>9.7449999999999992</v>
      </c>
      <c r="BQ538" s="5">
        <v>7.9283999999999999</v>
      </c>
      <c r="BR538" s="5">
        <v>10.8443</v>
      </c>
      <c r="BS538" s="5">
        <v>9.7451000000000008</v>
      </c>
      <c r="BT538" s="5">
        <v>8.2617999999999991</v>
      </c>
      <c r="BU538" s="5">
        <v>6.1140999999999996</v>
      </c>
      <c r="BV538" s="5"/>
      <c r="BW538" s="5"/>
      <c r="BX538" s="5"/>
      <c r="BY538" s="5"/>
      <c r="BZ538" s="5"/>
      <c r="CA538" s="5"/>
      <c r="CB538" s="105" t="s">
        <v>14</v>
      </c>
      <c r="CC538" s="106">
        <f t="shared" si="156"/>
        <v>20.321300000000001</v>
      </c>
      <c r="CD538" s="93">
        <f t="shared" si="157"/>
        <v>0.55900000000000005</v>
      </c>
      <c r="CE538" s="107">
        <f t="shared" si="158"/>
        <v>3.5087999999999999</v>
      </c>
      <c r="CF538" s="16">
        <f t="shared" si="159"/>
        <v>6.1140999999999996</v>
      </c>
    </row>
    <row r="539" spans="1:85" ht="14.5" x14ac:dyDescent="0.35">
      <c r="A539" s="91" t="s">
        <v>966</v>
      </c>
      <c r="B539" s="91" t="s">
        <v>533</v>
      </c>
      <c r="C539" s="91">
        <v>405</v>
      </c>
      <c r="D539" s="91">
        <v>5122</v>
      </c>
      <c r="E539" s="91" t="str">
        <f t="shared" si="147"/>
        <v>SUPERVISOR EXPEDICAO C5122405</v>
      </c>
      <c r="F539" s="91" t="s">
        <v>981</v>
      </c>
      <c r="G539" s="91" t="s">
        <v>43</v>
      </c>
      <c r="H539" s="91" t="s">
        <v>1065</v>
      </c>
      <c r="I539" s="91" t="s">
        <v>177</v>
      </c>
      <c r="J539" s="91" t="s">
        <v>1134</v>
      </c>
      <c r="K539" s="102" t="s">
        <v>470</v>
      </c>
      <c r="L539" s="104">
        <v>14.3758</v>
      </c>
      <c r="M539" s="104">
        <v>13.3766</v>
      </c>
      <c r="N539" s="104">
        <v>17.672599999999999</v>
      </c>
      <c r="O539" s="103">
        <v>18.420999999999999</v>
      </c>
      <c r="P539" s="103">
        <v>19.120899999999999</v>
      </c>
      <c r="Q539" s="103">
        <v>19.4375</v>
      </c>
      <c r="R539" s="103">
        <v>4.7709000000000001</v>
      </c>
      <c r="S539" s="103">
        <v>4.7709000000000001</v>
      </c>
      <c r="T539" s="103">
        <v>0</v>
      </c>
      <c r="U539" s="103">
        <v>0</v>
      </c>
      <c r="V539" s="103">
        <v>0</v>
      </c>
      <c r="W539" s="103">
        <v>0.44990000000000002</v>
      </c>
      <c r="X539" s="103">
        <v>0.36720000000000003</v>
      </c>
      <c r="Y539" s="103">
        <v>0.36720000000000003</v>
      </c>
      <c r="Z539" s="103">
        <v>0</v>
      </c>
      <c r="AA539" s="103">
        <v>0</v>
      </c>
      <c r="AB539" s="103">
        <v>0</v>
      </c>
      <c r="AC539" s="103">
        <v>0</v>
      </c>
      <c r="AD539" s="103">
        <v>2.4199999999999999E-2</v>
      </c>
      <c r="AE539" s="103">
        <v>3.4232</v>
      </c>
      <c r="AF539" s="103">
        <v>5.2062999999999997</v>
      </c>
      <c r="AG539" s="103">
        <v>5.2062999999999997</v>
      </c>
      <c r="AH539" s="103">
        <v>0</v>
      </c>
      <c r="AI539" s="103">
        <v>0</v>
      </c>
      <c r="AJ539" s="103">
        <v>0</v>
      </c>
      <c r="AK539" s="103">
        <v>0</v>
      </c>
      <c r="AL539" s="103">
        <v>8.9848999999999997</v>
      </c>
      <c r="AM539" s="103">
        <v>4.2293000000000003</v>
      </c>
      <c r="AN539" s="103">
        <v>7.2610000000000001</v>
      </c>
      <c r="AO539" s="103">
        <v>10.624499999999999</v>
      </c>
      <c r="AP539" s="103">
        <v>4.1729000000000003</v>
      </c>
      <c r="AQ539" s="103">
        <v>5.5061</v>
      </c>
      <c r="AR539" s="103">
        <v>1.9051</v>
      </c>
      <c r="AS539" s="103">
        <v>5.1185</v>
      </c>
      <c r="AT539" s="103">
        <v>8.3820999999999994</v>
      </c>
      <c r="AU539" s="103">
        <v>8.6146999999999991</v>
      </c>
      <c r="AV539" s="103">
        <v>9.3811999999999998</v>
      </c>
      <c r="AW539" s="103">
        <v>4.4804000000000004</v>
      </c>
      <c r="AX539" s="103">
        <v>2.9470000000000001</v>
      </c>
      <c r="AY539" s="103">
        <v>5.1294000000000004</v>
      </c>
      <c r="AZ539" s="103">
        <v>5.5952999999999999</v>
      </c>
      <c r="BA539" s="103">
        <v>5.8452999999999999</v>
      </c>
      <c r="BB539" s="103">
        <v>5.8285999999999998</v>
      </c>
      <c r="BC539" s="103">
        <v>5.9945000000000004</v>
      </c>
      <c r="BD539" s="103">
        <v>4.6778000000000004</v>
      </c>
      <c r="BE539" s="103">
        <v>0</v>
      </c>
      <c r="BF539" s="103">
        <v>0</v>
      </c>
      <c r="BG539" s="103">
        <v>0</v>
      </c>
      <c r="BH539" s="103">
        <v>0</v>
      </c>
      <c r="BI539" s="103">
        <v>0.68330000000000002</v>
      </c>
      <c r="BJ539" s="103">
        <v>2.9990999999999999</v>
      </c>
      <c r="BK539" s="5">
        <v>1.3657999999999999</v>
      </c>
      <c r="BL539" s="5">
        <v>0</v>
      </c>
      <c r="BM539" s="5">
        <v>11.360799999999999</v>
      </c>
      <c r="BN539" s="5">
        <v>0.5766</v>
      </c>
      <c r="BO539" s="5">
        <v>2.7431999999999999</v>
      </c>
      <c r="BP539" s="5">
        <v>4.6931000000000003</v>
      </c>
      <c r="BQ539" s="5">
        <v>5.5088999999999997</v>
      </c>
      <c r="BR539" s="5">
        <v>7.1581000000000001</v>
      </c>
      <c r="BS539" s="5">
        <v>6.6920999999999999</v>
      </c>
      <c r="BT539" s="5">
        <v>7.2262000000000004</v>
      </c>
      <c r="BU539" s="5">
        <v>7.6588000000000003</v>
      </c>
      <c r="BV539" s="5"/>
      <c r="BW539" s="5"/>
      <c r="BX539" s="5"/>
      <c r="BY539" s="5"/>
      <c r="BZ539" s="5"/>
      <c r="CA539" s="5"/>
      <c r="CB539" s="105" t="s">
        <v>14</v>
      </c>
      <c r="CC539" s="106">
        <f t="shared" si="156"/>
        <v>4.7709000000000001</v>
      </c>
      <c r="CD539" s="93">
        <f t="shared" si="157"/>
        <v>0</v>
      </c>
      <c r="CE539" s="107">
        <f t="shared" si="158"/>
        <v>0</v>
      </c>
      <c r="CF539" s="16">
        <f t="shared" si="159"/>
        <v>7.6588000000000003</v>
      </c>
    </row>
    <row r="540" spans="1:85" ht="14.5" x14ac:dyDescent="0.35">
      <c r="A540" s="91" t="s">
        <v>689</v>
      </c>
      <c r="B540" s="91" t="s">
        <v>194</v>
      </c>
      <c r="C540" s="91">
        <v>599</v>
      </c>
      <c r="D540" s="91">
        <v>4509</v>
      </c>
      <c r="E540" s="91" t="str">
        <f t="shared" si="147"/>
        <v>AJUDANTE ENTREGA4509599</v>
      </c>
      <c r="F540" s="91" t="s">
        <v>982</v>
      </c>
      <c r="G540" s="91" t="s">
        <v>33</v>
      </c>
      <c r="H540" s="91" t="s">
        <v>51</v>
      </c>
      <c r="I540" s="91" t="s">
        <v>411</v>
      </c>
      <c r="J540" s="91" t="s">
        <v>1133</v>
      </c>
      <c r="K540" s="102" t="s">
        <v>1063</v>
      </c>
      <c r="L540" s="103">
        <v>0</v>
      </c>
      <c r="M540" s="104">
        <v>36.570999999999998</v>
      </c>
      <c r="N540" s="103">
        <v>0</v>
      </c>
      <c r="O540" s="103">
        <v>5.8990999999999998</v>
      </c>
      <c r="P540" s="103">
        <v>5.6490999999999998</v>
      </c>
      <c r="Q540" s="103">
        <v>6.1490999999999998</v>
      </c>
      <c r="R540" s="103">
        <v>7.8156999999999996</v>
      </c>
      <c r="S540" s="103">
        <v>7.8156999999999996</v>
      </c>
      <c r="T540" s="103">
        <v>9.1830999999999996</v>
      </c>
      <c r="U540" s="103">
        <v>9.3687000000000005</v>
      </c>
      <c r="V540" s="103">
        <v>10.4686</v>
      </c>
      <c r="W540" s="103">
        <v>14.8329</v>
      </c>
      <c r="X540" s="103">
        <v>17.400200000000002</v>
      </c>
      <c r="Y540" s="103">
        <v>17.400200000000002</v>
      </c>
      <c r="Z540" s="103">
        <v>26.065100000000001</v>
      </c>
      <c r="AA540" s="103">
        <v>36.378500000000003</v>
      </c>
      <c r="AB540" s="103">
        <v>37.895200000000003</v>
      </c>
      <c r="AC540" s="103">
        <v>40.496000000000002</v>
      </c>
      <c r="AD540" s="103">
        <v>0</v>
      </c>
      <c r="AE540" s="103">
        <v>5.9188999999999998</v>
      </c>
      <c r="AF540" s="103">
        <v>3.5205000000000002</v>
      </c>
      <c r="AG540" s="103">
        <v>3.5205000000000002</v>
      </c>
      <c r="AH540" s="103">
        <v>3.5205000000000002</v>
      </c>
      <c r="AI540" s="103">
        <v>3.2713000000000001</v>
      </c>
      <c r="AJ540" s="103">
        <v>3.8060999999999998</v>
      </c>
      <c r="AK540" s="103">
        <v>3.8060999999999998</v>
      </c>
      <c r="AL540" s="103">
        <v>6.4886999999999997</v>
      </c>
      <c r="AM540" s="103">
        <v>4.2394999999999996</v>
      </c>
      <c r="AN540" s="103">
        <v>1.6569</v>
      </c>
      <c r="AO540" s="103">
        <v>11.154500000000001</v>
      </c>
      <c r="AP540" s="103">
        <v>6.0869999999999997</v>
      </c>
      <c r="AQ540" s="103">
        <v>5.5869999999999997</v>
      </c>
      <c r="AR540" s="103">
        <v>0</v>
      </c>
      <c r="AS540" s="103">
        <v>2.8028</v>
      </c>
      <c r="AT540" s="103">
        <v>1.2527999999999999</v>
      </c>
      <c r="AU540" s="103">
        <v>6.1692999999999998</v>
      </c>
      <c r="AV540" s="103">
        <v>9.4679000000000002</v>
      </c>
      <c r="AW540" s="103">
        <v>0</v>
      </c>
      <c r="AX540" s="103">
        <v>0.9667</v>
      </c>
      <c r="AY540" s="103">
        <v>2.0516000000000001</v>
      </c>
      <c r="AZ540" s="103">
        <v>2.0516000000000001</v>
      </c>
      <c r="BA540" s="103">
        <v>3.4348999999999998</v>
      </c>
      <c r="BB540" s="103">
        <v>3.4348999999999998</v>
      </c>
      <c r="BC540" s="103">
        <v>4.7682000000000002</v>
      </c>
      <c r="BD540" s="103">
        <v>0</v>
      </c>
      <c r="BE540" s="103">
        <v>0</v>
      </c>
      <c r="BF540" s="103">
        <v>0</v>
      </c>
      <c r="BG540" s="103">
        <v>0</v>
      </c>
      <c r="BH540" s="103">
        <v>0</v>
      </c>
      <c r="BI540" s="103">
        <v>0</v>
      </c>
      <c r="BJ540" s="103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3.35</v>
      </c>
      <c r="BQ540" s="5">
        <v>4.0659000000000001</v>
      </c>
      <c r="BR540" s="5">
        <v>5.2492000000000001</v>
      </c>
      <c r="BS540" s="5">
        <v>0</v>
      </c>
      <c r="BT540" s="5">
        <v>1.9818</v>
      </c>
      <c r="BU540" s="5">
        <v>0</v>
      </c>
      <c r="BV540" s="5"/>
      <c r="BW540" s="5"/>
      <c r="BX540" s="5"/>
      <c r="BY540" s="5"/>
      <c r="BZ540" s="5"/>
      <c r="CA540" s="5"/>
      <c r="CB540" s="105" t="s">
        <v>14</v>
      </c>
      <c r="CC540" s="15">
        <f>M540</f>
        <v>36.570999999999998</v>
      </c>
      <c r="CD540" s="16">
        <f>AC540</f>
        <v>40.496000000000002</v>
      </c>
      <c r="CE540" s="133">
        <f>AV540</f>
        <v>9.4679000000000002</v>
      </c>
      <c r="CF540" s="16">
        <f>BO540</f>
        <v>0</v>
      </c>
      <c r="CG540" s="93">
        <f>BU540</f>
        <v>0</v>
      </c>
    </row>
    <row r="541" spans="1:85" ht="14.5" x14ac:dyDescent="0.35">
      <c r="A541" s="91" t="s">
        <v>132</v>
      </c>
      <c r="B541" s="91" t="s">
        <v>49</v>
      </c>
      <c r="C541" s="91">
        <v>599</v>
      </c>
      <c r="D541" s="91">
        <v>3507</v>
      </c>
      <c r="E541" s="91" t="str">
        <f t="shared" si="147"/>
        <v>MOTORISTA ENTREGADOR ABASTECEDOR3507599</v>
      </c>
      <c r="F541" s="91" t="s">
        <v>982</v>
      </c>
      <c r="G541" s="91" t="s">
        <v>50</v>
      </c>
      <c r="H541" s="91" t="s">
        <v>51</v>
      </c>
      <c r="I541" s="91" t="s">
        <v>61</v>
      </c>
      <c r="J541" s="91" t="s">
        <v>1133</v>
      </c>
      <c r="K541" s="102" t="s">
        <v>53</v>
      </c>
      <c r="L541" s="103">
        <v>0</v>
      </c>
      <c r="M541" s="104">
        <v>0</v>
      </c>
      <c r="N541" s="103">
        <v>0</v>
      </c>
      <c r="O541" s="103">
        <v>0</v>
      </c>
      <c r="P541" s="103">
        <v>0</v>
      </c>
      <c r="Q541" s="103">
        <v>0</v>
      </c>
      <c r="R541" s="103">
        <v>0</v>
      </c>
      <c r="S541" s="103">
        <v>0</v>
      </c>
      <c r="T541" s="103">
        <v>0.66590000000000005</v>
      </c>
      <c r="U541" s="103">
        <v>5.8997999999999999</v>
      </c>
      <c r="V541" s="103">
        <v>4.7164999999999999</v>
      </c>
      <c r="W541" s="103">
        <v>6.7846000000000002</v>
      </c>
      <c r="X541" s="103">
        <v>1.5996999999999999</v>
      </c>
      <c r="Y541" s="103">
        <v>1.5996999999999999</v>
      </c>
      <c r="Z541" s="103">
        <v>5.8670999999999998</v>
      </c>
      <c r="AA541" s="103">
        <v>10.917</v>
      </c>
      <c r="AB541" s="103">
        <v>11.982900000000001</v>
      </c>
      <c r="AC541" s="103">
        <v>13.7973</v>
      </c>
      <c r="AD541" s="103">
        <v>17.180599999999998</v>
      </c>
      <c r="AE541" s="103">
        <v>27.3963</v>
      </c>
      <c r="AF541" s="103">
        <v>35.9114</v>
      </c>
      <c r="AG541" s="103">
        <v>36.643900000000002</v>
      </c>
      <c r="AH541" s="103">
        <v>36.643900000000002</v>
      </c>
      <c r="AI541" s="103">
        <v>36.643900000000002</v>
      </c>
      <c r="AJ541" s="103">
        <v>29.8613</v>
      </c>
      <c r="AK541" s="103">
        <v>29.8613</v>
      </c>
      <c r="AL541" s="103">
        <v>0</v>
      </c>
      <c r="AM541" s="103">
        <v>2.8999000000000001</v>
      </c>
      <c r="AN541" s="103">
        <v>5.6837999999999997</v>
      </c>
      <c r="AO541" s="103">
        <v>4.7163000000000004</v>
      </c>
      <c r="AP541" s="103">
        <v>5.6146000000000003</v>
      </c>
      <c r="AQ541" s="103">
        <v>5.6146000000000003</v>
      </c>
      <c r="AR541" s="103">
        <v>6.7298</v>
      </c>
      <c r="AS541" s="103">
        <v>7.5631000000000004</v>
      </c>
      <c r="AT541" s="103">
        <v>8.7629999999999999</v>
      </c>
      <c r="AU541" s="103">
        <v>5.8811999999999998</v>
      </c>
      <c r="AV541" s="103">
        <v>7.8327</v>
      </c>
      <c r="AW541" s="103">
        <v>9.7827000000000002</v>
      </c>
      <c r="AX541" s="103">
        <v>10.566000000000001</v>
      </c>
      <c r="AY541" s="103">
        <v>12.950799999999999</v>
      </c>
      <c r="AZ541" s="103">
        <v>12.950799999999999</v>
      </c>
      <c r="BA541" s="103">
        <v>12.950799999999999</v>
      </c>
      <c r="BB541" s="103">
        <v>13.050800000000001</v>
      </c>
      <c r="BC541" s="103">
        <v>14.8667</v>
      </c>
      <c r="BD541" s="103">
        <v>15.8667</v>
      </c>
      <c r="BE541" s="103">
        <v>11.0326</v>
      </c>
      <c r="BF541" s="103">
        <v>0</v>
      </c>
      <c r="BG541" s="103">
        <v>4.1508000000000003</v>
      </c>
      <c r="BH541" s="103">
        <v>0</v>
      </c>
      <c r="BI541" s="103">
        <v>0</v>
      </c>
      <c r="BJ541" s="103">
        <v>2.7181000000000002</v>
      </c>
      <c r="BK541" s="5">
        <v>5.1855000000000002</v>
      </c>
      <c r="BL541" s="5">
        <v>5.7344999999999997</v>
      </c>
      <c r="BM541" s="5">
        <v>9.4834999999999994</v>
      </c>
      <c r="BN541" s="5">
        <v>11.467599999999999</v>
      </c>
      <c r="BO541" s="5">
        <v>10.4009</v>
      </c>
      <c r="BP541" s="5">
        <v>10.4009</v>
      </c>
      <c r="BQ541" s="5">
        <v>10.4009</v>
      </c>
      <c r="BR541" s="5">
        <v>10.4009</v>
      </c>
      <c r="BS541" s="5">
        <v>10.4009</v>
      </c>
      <c r="BT541" s="5">
        <v>10.4009</v>
      </c>
      <c r="BU541" s="5">
        <v>10.4009</v>
      </c>
      <c r="BV541" s="5"/>
      <c r="BW541" s="5"/>
      <c r="BX541" s="5"/>
      <c r="BY541" s="5"/>
      <c r="BZ541" s="5"/>
      <c r="CA541" s="5"/>
      <c r="CB541" s="105" t="s">
        <v>14</v>
      </c>
      <c r="CC541" s="106">
        <f>S541</f>
        <v>0</v>
      </c>
      <c r="CD541" s="93">
        <f>AK541</f>
        <v>29.8613</v>
      </c>
      <c r="CE541" s="107">
        <f>BE541</f>
        <v>11.0326</v>
      </c>
      <c r="CF541" s="16">
        <f t="shared" ref="CF541:CF544" si="160">BU541</f>
        <v>10.4009</v>
      </c>
    </row>
    <row r="542" spans="1:85" ht="14.5" x14ac:dyDescent="0.35">
      <c r="A542" s="91" t="s">
        <v>258</v>
      </c>
      <c r="B542" s="91" t="s">
        <v>83</v>
      </c>
      <c r="C542" s="91">
        <v>599</v>
      </c>
      <c r="D542" s="91">
        <v>3518</v>
      </c>
      <c r="E542" s="91" t="str">
        <f t="shared" si="147"/>
        <v>SUPERVISOR DISTRIBUICAO E FROTAS C3518599</v>
      </c>
      <c r="F542" s="91" t="s">
        <v>981</v>
      </c>
      <c r="G542" s="91" t="s">
        <v>43</v>
      </c>
      <c r="H542" s="91" t="s">
        <v>1065</v>
      </c>
      <c r="I542" s="91" t="s">
        <v>172</v>
      </c>
      <c r="J542" s="91" t="s">
        <v>1133</v>
      </c>
      <c r="K542" s="102" t="s">
        <v>1425</v>
      </c>
      <c r="L542" s="104">
        <v>46.3065</v>
      </c>
      <c r="M542" s="104">
        <v>41.140900000000002</v>
      </c>
      <c r="N542" s="104">
        <v>53.522300000000001</v>
      </c>
      <c r="O542" s="103">
        <v>55.788899999999998</v>
      </c>
      <c r="P542" s="103">
        <v>30.523099999999999</v>
      </c>
      <c r="Q542" s="103">
        <v>30.523099999999999</v>
      </c>
      <c r="R542" s="103">
        <v>0</v>
      </c>
      <c r="S542" s="103">
        <v>0</v>
      </c>
      <c r="T542" s="103">
        <v>4.6999000000000004</v>
      </c>
      <c r="U542" s="103">
        <v>10.381600000000001</v>
      </c>
      <c r="V542" s="103">
        <v>12.8474</v>
      </c>
      <c r="W542" s="103">
        <v>10.748100000000001</v>
      </c>
      <c r="X542" s="103">
        <v>6.7638999999999996</v>
      </c>
      <c r="Y542" s="103">
        <v>6.7638999999999996</v>
      </c>
      <c r="Z542" s="103">
        <v>8.2972000000000001</v>
      </c>
      <c r="AA542" s="103">
        <v>4.6334999999999997</v>
      </c>
      <c r="AB542" s="103">
        <v>5.9326999999999996</v>
      </c>
      <c r="AC542" s="103">
        <v>6.8985000000000003</v>
      </c>
      <c r="AD542" s="103">
        <v>10.164400000000001</v>
      </c>
      <c r="AE542" s="103">
        <v>10.7462</v>
      </c>
      <c r="AF542" s="103">
        <v>9.4128000000000007</v>
      </c>
      <c r="AG542" s="103">
        <v>1.5468999999999999</v>
      </c>
      <c r="AH542" s="103">
        <v>1.5468999999999999</v>
      </c>
      <c r="AI542" s="103">
        <v>1.4469000000000001</v>
      </c>
      <c r="AJ542" s="103">
        <v>0</v>
      </c>
      <c r="AK542" s="103">
        <v>0</v>
      </c>
      <c r="AL542" s="103">
        <v>0</v>
      </c>
      <c r="AM542" s="103">
        <v>0</v>
      </c>
      <c r="AN542" s="103">
        <v>0.29899999999999999</v>
      </c>
      <c r="AO542" s="103">
        <v>1.4330000000000001</v>
      </c>
      <c r="AP542" s="103">
        <v>6.5162000000000004</v>
      </c>
      <c r="AQ542" s="103">
        <v>5.9988000000000001</v>
      </c>
      <c r="AR542" s="103">
        <v>6.5457000000000001</v>
      </c>
      <c r="AS542" s="103">
        <v>11.597799999999999</v>
      </c>
      <c r="AT542" s="103">
        <v>12.0145</v>
      </c>
      <c r="AU542" s="103">
        <v>12.6137</v>
      </c>
      <c r="AV542" s="103">
        <v>6.0804</v>
      </c>
      <c r="AW542" s="103">
        <v>8.0318000000000005</v>
      </c>
      <c r="AX542" s="103">
        <v>10.531000000000001</v>
      </c>
      <c r="AY542" s="103">
        <v>0</v>
      </c>
      <c r="AZ542" s="103">
        <v>0</v>
      </c>
      <c r="BA542" s="103">
        <v>0</v>
      </c>
      <c r="BB542" s="103">
        <v>0</v>
      </c>
      <c r="BC542" s="103">
        <v>0</v>
      </c>
      <c r="BD542" s="103">
        <v>0</v>
      </c>
      <c r="BE542" s="103">
        <v>0</v>
      </c>
      <c r="BF542" s="103">
        <v>0</v>
      </c>
      <c r="BG542" s="103">
        <v>0</v>
      </c>
      <c r="BH542" s="103">
        <v>0</v>
      </c>
      <c r="BI542" s="103">
        <v>0</v>
      </c>
      <c r="BJ542" s="103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/>
      <c r="BW542" s="5"/>
      <c r="BX542" s="5"/>
      <c r="BY542" s="5"/>
      <c r="BZ542" s="5"/>
      <c r="CA542" s="5"/>
      <c r="CB542" s="105" t="s">
        <v>14</v>
      </c>
      <c r="CC542" s="106">
        <f>S542</f>
        <v>0</v>
      </c>
      <c r="CD542" s="93">
        <f>AK542</f>
        <v>0</v>
      </c>
      <c r="CE542" s="107">
        <f>BE542</f>
        <v>0</v>
      </c>
      <c r="CF542" s="16">
        <f t="shared" si="160"/>
        <v>0</v>
      </c>
    </row>
    <row r="543" spans="1:85" ht="14.5" x14ac:dyDescent="0.35">
      <c r="A543" s="91" t="s">
        <v>1056</v>
      </c>
      <c r="B543" s="91" t="s">
        <v>194</v>
      </c>
      <c r="C543" s="91">
        <v>599</v>
      </c>
      <c r="D543" s="91">
        <v>3518</v>
      </c>
      <c r="E543" s="91" t="str">
        <f t="shared" si="147"/>
        <v>AJUDANTE ENTREGA3518599</v>
      </c>
      <c r="F543" s="91" t="s">
        <v>982</v>
      </c>
      <c r="G543" s="91" t="s">
        <v>43</v>
      </c>
      <c r="H543" s="91" t="s">
        <v>51</v>
      </c>
      <c r="I543" s="91" t="s">
        <v>172</v>
      </c>
      <c r="J543" s="91" t="s">
        <v>1133</v>
      </c>
      <c r="K543" s="102" t="s">
        <v>1425</v>
      </c>
      <c r="L543" s="103">
        <v>0</v>
      </c>
      <c r="M543" s="103">
        <v>0</v>
      </c>
      <c r="N543" s="103">
        <v>0</v>
      </c>
      <c r="O543" s="103">
        <v>0</v>
      </c>
      <c r="P543" s="103">
        <v>0</v>
      </c>
      <c r="Q543" s="103">
        <v>0</v>
      </c>
      <c r="R543" s="103">
        <v>0</v>
      </c>
      <c r="S543" s="103">
        <v>0</v>
      </c>
      <c r="T543" s="103">
        <v>0</v>
      </c>
      <c r="U543" s="103">
        <v>0</v>
      </c>
      <c r="V543" s="103">
        <v>0</v>
      </c>
      <c r="W543" s="103">
        <v>0</v>
      </c>
      <c r="X543" s="103">
        <v>0</v>
      </c>
      <c r="Y543" s="103">
        <v>0</v>
      </c>
      <c r="Z543" s="103">
        <v>0</v>
      </c>
      <c r="AA543" s="103">
        <v>0</v>
      </c>
      <c r="AB543" s="103">
        <v>0</v>
      </c>
      <c r="AC543" s="103">
        <v>0</v>
      </c>
      <c r="AD543" s="103">
        <v>0.63190000000000002</v>
      </c>
      <c r="AE543" s="103">
        <v>0.78259999999999996</v>
      </c>
      <c r="AF543" s="103">
        <v>1.4863</v>
      </c>
      <c r="AG543" s="103">
        <v>2.3203999999999998</v>
      </c>
      <c r="AH543" s="103">
        <v>0.80379999999999996</v>
      </c>
      <c r="AI543" s="103">
        <v>1.3364</v>
      </c>
      <c r="AJ543" s="103">
        <v>0</v>
      </c>
      <c r="AK543" s="103">
        <v>0</v>
      </c>
      <c r="AL543" s="103">
        <v>1.45</v>
      </c>
      <c r="AM543" s="103">
        <v>0.3175</v>
      </c>
      <c r="AN543" s="103">
        <v>3.7168000000000001</v>
      </c>
      <c r="AO543" s="103">
        <v>4.3494000000000002</v>
      </c>
      <c r="AP543" s="103">
        <v>5.3494000000000002</v>
      </c>
      <c r="AQ543" s="103">
        <v>6.6334999999999997</v>
      </c>
      <c r="AR543" s="103">
        <v>10.1175</v>
      </c>
      <c r="AS543" s="103">
        <v>12.6629</v>
      </c>
      <c r="AT543" s="103">
        <v>12.545500000000001</v>
      </c>
      <c r="AU543" s="103">
        <v>12.545500000000001</v>
      </c>
      <c r="AV543" s="103">
        <v>13.3774</v>
      </c>
      <c r="AW543" s="103">
        <v>15.7948</v>
      </c>
      <c r="AX543" s="103">
        <v>17.577300000000001</v>
      </c>
      <c r="AY543" s="103">
        <v>14.5441</v>
      </c>
      <c r="AZ543" s="103">
        <v>14.5441</v>
      </c>
      <c r="BA543" s="103">
        <v>15.3782</v>
      </c>
      <c r="BB543" s="103">
        <v>15.694100000000001</v>
      </c>
      <c r="BC543" s="103">
        <v>16.11</v>
      </c>
      <c r="BD543" s="103">
        <v>13.6934</v>
      </c>
      <c r="BE543" s="103">
        <v>11.6601</v>
      </c>
      <c r="BF543" s="103">
        <v>0</v>
      </c>
      <c r="BG543" s="103">
        <v>2.1993</v>
      </c>
      <c r="BH543" s="103">
        <v>1.3333999999999999</v>
      </c>
      <c r="BI543" s="103">
        <v>0</v>
      </c>
      <c r="BJ543" s="103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/>
      <c r="BW543" s="5"/>
      <c r="BX543" s="5"/>
      <c r="BY543" s="5"/>
      <c r="BZ543" s="5"/>
      <c r="CA543" s="5"/>
      <c r="CB543" s="105" t="s">
        <v>14</v>
      </c>
      <c r="CC543" s="106">
        <f>S543</f>
        <v>0</v>
      </c>
      <c r="CD543" s="93">
        <f>AK543</f>
        <v>0</v>
      </c>
      <c r="CE543" s="107">
        <f>BE543</f>
        <v>11.6601</v>
      </c>
      <c r="CF543" s="16">
        <f t="shared" si="160"/>
        <v>0</v>
      </c>
    </row>
    <row r="544" spans="1:85" ht="14.5" x14ac:dyDescent="0.35">
      <c r="A544" s="91" t="s">
        <v>608</v>
      </c>
      <c r="B544" s="91" t="s">
        <v>479</v>
      </c>
      <c r="C544" s="91">
        <v>405</v>
      </c>
      <c r="D544" s="91">
        <v>3529</v>
      </c>
      <c r="E544" s="91" t="str">
        <f t="shared" si="147"/>
        <v>AJUDANTE EXPEDICAO AGENCIA3529405</v>
      </c>
      <c r="F544" s="91" t="s">
        <v>982</v>
      </c>
      <c r="G544" s="91" t="s">
        <v>336</v>
      </c>
      <c r="H544" s="91" t="s">
        <v>1065</v>
      </c>
      <c r="I544" s="91" t="s">
        <v>337</v>
      </c>
      <c r="J544" s="91" t="s">
        <v>1134</v>
      </c>
      <c r="K544" s="102" t="s">
        <v>487</v>
      </c>
      <c r="L544" s="104">
        <v>3.7132999999999998</v>
      </c>
      <c r="M544" s="104">
        <v>4.7958999999999996</v>
      </c>
      <c r="N544" s="104">
        <v>4.9622000000000002</v>
      </c>
      <c r="O544" s="103">
        <v>7.7121000000000004</v>
      </c>
      <c r="P544" s="103">
        <v>7.9779999999999998</v>
      </c>
      <c r="Q544" s="103">
        <v>8.0280000000000005</v>
      </c>
      <c r="R544" s="103">
        <v>13.511200000000001</v>
      </c>
      <c r="S544" s="103">
        <v>13.511200000000001</v>
      </c>
      <c r="T544" s="103">
        <v>2.1158000000000001</v>
      </c>
      <c r="U544" s="103">
        <v>3.5482999999999998</v>
      </c>
      <c r="V544" s="103">
        <v>4.0481999999999996</v>
      </c>
      <c r="W544" s="103">
        <v>4.5480999999999998</v>
      </c>
      <c r="X544" s="103">
        <v>0</v>
      </c>
      <c r="Y544" s="103">
        <v>0</v>
      </c>
      <c r="Z544" s="103">
        <v>0</v>
      </c>
      <c r="AA544" s="103">
        <v>0</v>
      </c>
      <c r="AB544" s="103">
        <v>0</v>
      </c>
      <c r="AC544" s="103">
        <v>0</v>
      </c>
      <c r="AD544" s="103">
        <v>0.8629</v>
      </c>
      <c r="AE544" s="103">
        <v>2.5095999999999998</v>
      </c>
      <c r="AF544" s="103">
        <v>9.1399999999999995E-2</v>
      </c>
      <c r="AG544" s="103">
        <v>9.1399999999999995E-2</v>
      </c>
      <c r="AH544" s="103">
        <v>0.158</v>
      </c>
      <c r="AI544" s="103">
        <v>0.37390000000000001</v>
      </c>
      <c r="AJ544" s="103">
        <v>5.5999999999999999E-3</v>
      </c>
      <c r="AK544" s="103">
        <v>5.5999999999999999E-3</v>
      </c>
      <c r="AL544" s="103">
        <v>1.6142000000000001</v>
      </c>
      <c r="AM544" s="103">
        <v>2.9459</v>
      </c>
      <c r="AN544" s="103">
        <v>4.5637999999999996</v>
      </c>
      <c r="AO544" s="103">
        <v>4.7962999999999996</v>
      </c>
      <c r="AP544" s="103">
        <v>5.5240999999999998</v>
      </c>
      <c r="AQ544" s="103">
        <v>5.6906999999999996</v>
      </c>
      <c r="AR544" s="103">
        <v>7.0564</v>
      </c>
      <c r="AS544" s="103">
        <v>8.2866</v>
      </c>
      <c r="AT544" s="103">
        <v>8.7850000000000001</v>
      </c>
      <c r="AU544" s="103">
        <v>8.8010000000000002</v>
      </c>
      <c r="AV544" s="103">
        <v>8.9328000000000003</v>
      </c>
      <c r="AW544" s="103">
        <v>11.930400000000001</v>
      </c>
      <c r="AX544" s="103">
        <v>5.7112999999999996</v>
      </c>
      <c r="AY544" s="103">
        <v>6.2930000000000001</v>
      </c>
      <c r="AZ544" s="103">
        <v>6.2930000000000001</v>
      </c>
      <c r="BA544" s="103">
        <v>6.8089000000000004</v>
      </c>
      <c r="BB544" s="103">
        <v>6.9089</v>
      </c>
      <c r="BC544" s="103">
        <v>6.9588999999999999</v>
      </c>
      <c r="BD544" s="103">
        <v>7.0589000000000004</v>
      </c>
      <c r="BE544" s="103">
        <v>7.3581000000000003</v>
      </c>
      <c r="BF544" s="103">
        <v>0.38100000000000001</v>
      </c>
      <c r="BG544" s="103">
        <v>2.4135</v>
      </c>
      <c r="BH544" s="103">
        <v>9.4118999999999993</v>
      </c>
      <c r="BI544" s="103">
        <v>14.7293</v>
      </c>
      <c r="BJ544" s="103">
        <v>14.528499999999999</v>
      </c>
      <c r="BK544" s="5">
        <v>14.7118</v>
      </c>
      <c r="BL544" s="5">
        <v>15.625400000000001</v>
      </c>
      <c r="BM544" s="5">
        <v>15.873100000000001</v>
      </c>
      <c r="BN544" s="5">
        <v>16.123100000000001</v>
      </c>
      <c r="BO544" s="5">
        <v>16.289000000000001</v>
      </c>
      <c r="BP544" s="5">
        <v>16.4223</v>
      </c>
      <c r="BQ544" s="5">
        <v>16.805599999999998</v>
      </c>
      <c r="BR544" s="5">
        <v>16.639700000000001</v>
      </c>
      <c r="BS544" s="5">
        <v>16.823</v>
      </c>
      <c r="BT544" s="5">
        <v>16.838899999999999</v>
      </c>
      <c r="BU544" s="5">
        <v>17.172999999999998</v>
      </c>
      <c r="BV544" s="5"/>
      <c r="BW544" s="5"/>
      <c r="BX544" s="5"/>
      <c r="BY544" s="5"/>
      <c r="BZ544" s="5"/>
      <c r="CA544" s="5"/>
      <c r="CB544" s="105" t="s">
        <v>14</v>
      </c>
      <c r="CC544" s="106">
        <f>S544</f>
        <v>13.511200000000001</v>
      </c>
      <c r="CD544" s="93">
        <f>AK544</f>
        <v>5.5999999999999999E-3</v>
      </c>
      <c r="CE544" s="107">
        <f>BE544</f>
        <v>7.3581000000000003</v>
      </c>
      <c r="CF544" s="16">
        <f t="shared" si="160"/>
        <v>17.172999999999998</v>
      </c>
    </row>
    <row r="545" spans="1:85" ht="14.5" x14ac:dyDescent="0.35">
      <c r="A545" s="91" t="s">
        <v>688</v>
      </c>
      <c r="B545" s="91" t="s">
        <v>194</v>
      </c>
      <c r="C545" s="91">
        <v>599</v>
      </c>
      <c r="D545" s="91">
        <v>3503</v>
      </c>
      <c r="E545" s="91" t="str">
        <f t="shared" si="147"/>
        <v>AJUDANTE ENTREGA3503599</v>
      </c>
      <c r="F545" s="91" t="s">
        <v>982</v>
      </c>
      <c r="G545" s="91" t="s">
        <v>33</v>
      </c>
      <c r="H545" s="91" t="s">
        <v>51</v>
      </c>
      <c r="I545" s="91" t="s">
        <v>35</v>
      </c>
      <c r="J545" s="91" t="s">
        <v>1133</v>
      </c>
      <c r="K545" s="102" t="s">
        <v>1063</v>
      </c>
      <c r="L545" s="103">
        <v>0</v>
      </c>
      <c r="M545" s="104">
        <v>3.2888000000000002</v>
      </c>
      <c r="N545" s="103">
        <v>0</v>
      </c>
      <c r="O545" s="103">
        <v>4.0125000000000002</v>
      </c>
      <c r="P545" s="103">
        <v>4.7790999999999997</v>
      </c>
      <c r="Q545" s="103">
        <v>8.3615999999999993</v>
      </c>
      <c r="R545" s="103">
        <v>9.6448</v>
      </c>
      <c r="S545" s="103">
        <v>9.6448</v>
      </c>
      <c r="T545" s="103">
        <v>9.6273</v>
      </c>
      <c r="U545" s="103">
        <v>7.9280999999999997</v>
      </c>
      <c r="V545" s="103">
        <v>7.1432000000000002</v>
      </c>
      <c r="W545" s="103">
        <v>9.9265000000000008</v>
      </c>
      <c r="X545" s="103">
        <v>9.2746999999999993</v>
      </c>
      <c r="Y545" s="103">
        <v>9.2746999999999993</v>
      </c>
      <c r="Z545" s="103">
        <v>14.3911</v>
      </c>
      <c r="AA545" s="103">
        <v>22.6553</v>
      </c>
      <c r="AB545" s="103">
        <v>26.654499999999999</v>
      </c>
      <c r="AC545" s="103">
        <v>28.402899999999999</v>
      </c>
      <c r="AD545" s="103">
        <v>1.4674</v>
      </c>
      <c r="AE545" s="103">
        <v>4.3997999999999999</v>
      </c>
      <c r="AF545" s="103">
        <v>4.5670999999999999</v>
      </c>
      <c r="AG545" s="103">
        <v>4.0011999999999999</v>
      </c>
      <c r="AH545" s="103">
        <v>5.6844999999999999</v>
      </c>
      <c r="AI545" s="103">
        <v>5.6844999999999999</v>
      </c>
      <c r="AJ545" s="103">
        <v>6.1510999999999996</v>
      </c>
      <c r="AK545" s="103">
        <v>6.1510999999999996</v>
      </c>
      <c r="AL545" s="103">
        <v>10.6685</v>
      </c>
      <c r="AM545" s="103">
        <v>15.318199999999999</v>
      </c>
      <c r="AN545" s="103">
        <v>5.7023999999999999</v>
      </c>
      <c r="AO545" s="103">
        <v>8.6690000000000005</v>
      </c>
      <c r="AP545" s="103">
        <v>7.1165000000000003</v>
      </c>
      <c r="AQ545" s="103">
        <v>5.7491000000000003</v>
      </c>
      <c r="AR545" s="103">
        <v>3.4323999999999999</v>
      </c>
      <c r="AS545" s="103">
        <v>0</v>
      </c>
      <c r="AT545" s="103">
        <v>0</v>
      </c>
      <c r="AU545" s="103">
        <v>0</v>
      </c>
      <c r="AV545" s="103">
        <v>0</v>
      </c>
      <c r="AW545" s="103">
        <v>8.1699999999999995E-2</v>
      </c>
      <c r="AX545" s="103">
        <v>0</v>
      </c>
      <c r="AY545" s="103">
        <v>0</v>
      </c>
      <c r="AZ545" s="103">
        <v>0</v>
      </c>
      <c r="BA545" s="103">
        <v>0</v>
      </c>
      <c r="BB545" s="103">
        <v>0</v>
      </c>
      <c r="BC545" s="103">
        <v>0</v>
      </c>
      <c r="BD545" s="103">
        <v>0</v>
      </c>
      <c r="BE545" s="103">
        <v>0</v>
      </c>
      <c r="BF545" s="103">
        <v>0</v>
      </c>
      <c r="BG545" s="103">
        <v>0</v>
      </c>
      <c r="BH545" s="103">
        <v>0</v>
      </c>
      <c r="BI545" s="103">
        <v>0</v>
      </c>
      <c r="BJ545" s="103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1.4659</v>
      </c>
      <c r="BQ545" s="5">
        <v>1.4659</v>
      </c>
      <c r="BR545" s="5">
        <v>3.1977000000000002</v>
      </c>
      <c r="BS545" s="5">
        <v>0</v>
      </c>
      <c r="BT545" s="5">
        <v>0</v>
      </c>
      <c r="BU545" s="5">
        <v>0</v>
      </c>
      <c r="BV545" s="5"/>
      <c r="BW545" s="5"/>
      <c r="BX545" s="5"/>
      <c r="BY545" s="5"/>
      <c r="BZ545" s="5"/>
      <c r="CA545" s="5"/>
      <c r="CB545" s="105" t="s">
        <v>14</v>
      </c>
      <c r="CC545" s="15">
        <f>M545</f>
        <v>3.2888000000000002</v>
      </c>
      <c r="CD545" s="16">
        <f>AC545</f>
        <v>28.402899999999999</v>
      </c>
      <c r="CE545" s="133">
        <f>AV545</f>
        <v>0</v>
      </c>
      <c r="CF545" s="16">
        <f>BO545</f>
        <v>0</v>
      </c>
      <c r="CG545" s="93">
        <f>BU545</f>
        <v>0</v>
      </c>
    </row>
    <row r="546" spans="1:85" ht="14.5" x14ac:dyDescent="0.35">
      <c r="A546" s="91" t="s">
        <v>288</v>
      </c>
      <c r="B546" s="91" t="s">
        <v>49</v>
      </c>
      <c r="C546" s="91">
        <v>599</v>
      </c>
      <c r="D546" s="91">
        <v>3518</v>
      </c>
      <c r="E546" s="91" t="str">
        <f t="shared" si="147"/>
        <v>MOTORISTA ENTREGADOR ABASTECEDOR3518599</v>
      </c>
      <c r="F546" s="91" t="s">
        <v>982</v>
      </c>
      <c r="G546" s="91" t="s">
        <v>43</v>
      </c>
      <c r="H546" s="91" t="s">
        <v>51</v>
      </c>
      <c r="I546" s="91" t="s">
        <v>172</v>
      </c>
      <c r="J546" s="91" t="s">
        <v>1133</v>
      </c>
      <c r="K546" s="102" t="s">
        <v>1425</v>
      </c>
      <c r="L546" s="103">
        <v>0</v>
      </c>
      <c r="M546" s="104">
        <v>44.700200000000002</v>
      </c>
      <c r="N546" s="103">
        <v>0</v>
      </c>
      <c r="O546" s="103">
        <v>47.9129</v>
      </c>
      <c r="P546" s="103">
        <v>47.9129</v>
      </c>
      <c r="Q546" s="103">
        <v>48.779499999999999</v>
      </c>
      <c r="R546" s="103">
        <v>49.195399999999999</v>
      </c>
      <c r="S546" s="103">
        <v>49.195399999999999</v>
      </c>
      <c r="T546" s="103">
        <v>0.49919999999999998</v>
      </c>
      <c r="U546" s="103">
        <v>0.6825</v>
      </c>
      <c r="V546" s="103">
        <v>1.4650000000000001</v>
      </c>
      <c r="W546" s="103">
        <v>1.4650000000000001</v>
      </c>
      <c r="X546" s="103">
        <v>0</v>
      </c>
      <c r="Y546" s="103">
        <v>0</v>
      </c>
      <c r="Z546" s="103">
        <v>6.5481999999999996</v>
      </c>
      <c r="AA546" s="103">
        <v>10.3131</v>
      </c>
      <c r="AB546" s="103">
        <v>10.863099999999999</v>
      </c>
      <c r="AC546" s="103">
        <v>20.5778</v>
      </c>
      <c r="AD546" s="103">
        <v>20.5945</v>
      </c>
      <c r="AE546" s="103">
        <v>20.4771</v>
      </c>
      <c r="AF546" s="103">
        <v>15.411199999999999</v>
      </c>
      <c r="AG546" s="103">
        <v>15.527100000000001</v>
      </c>
      <c r="AH546" s="103">
        <v>15.6271</v>
      </c>
      <c r="AI546" s="103">
        <v>15.6271</v>
      </c>
      <c r="AJ546" s="103">
        <v>16.544599999999999</v>
      </c>
      <c r="AK546" s="103">
        <v>16.544599999999999</v>
      </c>
      <c r="AL546" s="103">
        <v>1.0818000000000001</v>
      </c>
      <c r="AM546" s="103">
        <v>5.4477000000000002</v>
      </c>
      <c r="AN546" s="103">
        <v>6.5311000000000003</v>
      </c>
      <c r="AO546" s="103">
        <v>6.4137000000000004</v>
      </c>
      <c r="AP546" s="103">
        <v>6.7628000000000004</v>
      </c>
      <c r="AQ546" s="103">
        <v>6.7628000000000004</v>
      </c>
      <c r="AR546" s="103">
        <v>6.9786999999999999</v>
      </c>
      <c r="AS546" s="103">
        <v>6.9786999999999999</v>
      </c>
      <c r="AT546" s="103">
        <v>4.681</v>
      </c>
      <c r="AU546" s="103">
        <v>4.681</v>
      </c>
      <c r="AV546" s="103">
        <v>4.6310000000000002</v>
      </c>
      <c r="AW546" s="103">
        <v>3.3651</v>
      </c>
      <c r="AX546" s="103">
        <v>4.5151000000000003</v>
      </c>
      <c r="AY546" s="103">
        <v>4.5151000000000003</v>
      </c>
      <c r="AZ546" s="103">
        <v>4.5151000000000003</v>
      </c>
      <c r="BA546" s="103">
        <v>4.5151000000000003</v>
      </c>
      <c r="BB546" s="103">
        <v>4.5151000000000003</v>
      </c>
      <c r="BC546" s="103">
        <v>4.5151000000000003</v>
      </c>
      <c r="BD546" s="103">
        <v>4.5151000000000003</v>
      </c>
      <c r="BE546" s="103">
        <v>4.5151000000000003</v>
      </c>
      <c r="BF546" s="103">
        <v>0</v>
      </c>
      <c r="BG546" s="103">
        <v>0</v>
      </c>
      <c r="BH546" s="103">
        <v>0</v>
      </c>
      <c r="BI546" s="103">
        <v>0</v>
      </c>
      <c r="BJ546" s="103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/>
      <c r="BW546" s="5"/>
      <c r="BX546" s="5"/>
      <c r="BY546" s="5"/>
      <c r="BZ546" s="5"/>
      <c r="CA546" s="5"/>
      <c r="CB546" s="105" t="s">
        <v>14</v>
      </c>
      <c r="CC546" s="106">
        <f t="shared" ref="CC546:CC553" si="161">S546</f>
        <v>49.195399999999999</v>
      </c>
      <c r="CD546" s="93">
        <f t="shared" ref="CD546:CD553" si="162">AK546</f>
        <v>16.544599999999999</v>
      </c>
      <c r="CE546" s="107">
        <f t="shared" ref="CE546:CE553" si="163">BE546</f>
        <v>4.5151000000000003</v>
      </c>
      <c r="CF546" s="16">
        <f t="shared" ref="CF546:CF553" si="164">BU546</f>
        <v>0</v>
      </c>
    </row>
    <row r="547" spans="1:85" ht="14.5" x14ac:dyDescent="0.35">
      <c r="A547" s="91" t="s">
        <v>940</v>
      </c>
      <c r="B547" s="91" t="s">
        <v>482</v>
      </c>
      <c r="C547" s="91">
        <v>405</v>
      </c>
      <c r="D547" s="91">
        <v>1308</v>
      </c>
      <c r="E547" s="91" t="str">
        <f t="shared" si="147"/>
        <v>SUPERVISOR EXPEDICAO B1308405</v>
      </c>
      <c r="F547" s="91" t="s">
        <v>981</v>
      </c>
      <c r="G547" s="91" t="s">
        <v>43</v>
      </c>
      <c r="H547" s="91" t="s">
        <v>1065</v>
      </c>
      <c r="I547" s="91" t="s">
        <v>941</v>
      </c>
      <c r="J547" s="91" t="s">
        <v>1134</v>
      </c>
      <c r="K547" s="102" t="s">
        <v>470</v>
      </c>
      <c r="L547" s="104">
        <v>31.915099999999999</v>
      </c>
      <c r="M547" s="104">
        <v>30.296900000000001</v>
      </c>
      <c r="N547" s="104">
        <v>34.881100000000004</v>
      </c>
      <c r="O547" s="103">
        <v>0</v>
      </c>
      <c r="P547" s="103">
        <v>0</v>
      </c>
      <c r="Q547" s="103">
        <v>0</v>
      </c>
      <c r="R547" s="103">
        <v>0</v>
      </c>
      <c r="S547" s="103">
        <v>0</v>
      </c>
      <c r="T547" s="103">
        <v>0</v>
      </c>
      <c r="U547" s="103">
        <v>0</v>
      </c>
      <c r="V547" s="103">
        <v>0</v>
      </c>
      <c r="W547" s="103">
        <v>2.75</v>
      </c>
      <c r="X547" s="103">
        <v>7.1658999999999997</v>
      </c>
      <c r="Y547" s="103">
        <v>7.1658999999999997</v>
      </c>
      <c r="Z547" s="103">
        <v>8.0492000000000008</v>
      </c>
      <c r="AA547" s="103">
        <v>9.9499999999999993</v>
      </c>
      <c r="AB547" s="103">
        <v>4.9325000000000001</v>
      </c>
      <c r="AC547" s="103">
        <v>10.081799999999999</v>
      </c>
      <c r="AD547" s="103">
        <v>12.4643</v>
      </c>
      <c r="AE547" s="103">
        <v>11.6279</v>
      </c>
      <c r="AF547" s="103">
        <v>8.5785999999999998</v>
      </c>
      <c r="AG547" s="103">
        <v>6.1452</v>
      </c>
      <c r="AH547" s="103">
        <v>6.1452</v>
      </c>
      <c r="AI547" s="103">
        <v>6.7451999999999996</v>
      </c>
      <c r="AJ547" s="103">
        <v>0.77780000000000005</v>
      </c>
      <c r="AK547" s="103">
        <v>0.77780000000000005</v>
      </c>
      <c r="AL547" s="103">
        <v>2.4657</v>
      </c>
      <c r="AM547" s="103">
        <v>5.0156000000000001</v>
      </c>
      <c r="AN547" s="103">
        <v>5.7648000000000001</v>
      </c>
      <c r="AO547" s="103">
        <v>5.9109999999999996</v>
      </c>
      <c r="AP547" s="103">
        <v>4.9108999999999998</v>
      </c>
      <c r="AQ547" s="103">
        <v>5.8609</v>
      </c>
      <c r="AR547" s="103">
        <v>0.37830000000000003</v>
      </c>
      <c r="AS547" s="103">
        <v>0</v>
      </c>
      <c r="AT547" s="103">
        <v>0.99409999999999998</v>
      </c>
      <c r="AU547" s="103">
        <v>0.92749999999999999</v>
      </c>
      <c r="AV547" s="103">
        <v>4.7766999999999999</v>
      </c>
      <c r="AW547" s="103">
        <v>5.2267000000000001</v>
      </c>
      <c r="AX547" s="103">
        <v>6.7592999999999996</v>
      </c>
      <c r="AY547" s="103">
        <v>8.5925999999999991</v>
      </c>
      <c r="AZ547" s="103">
        <v>9.1926000000000005</v>
      </c>
      <c r="BA547" s="103">
        <v>10.208500000000001</v>
      </c>
      <c r="BB547" s="103">
        <v>11.225199999999999</v>
      </c>
      <c r="BC547" s="103">
        <v>0.96009999999999995</v>
      </c>
      <c r="BD547" s="103">
        <v>4.4200000000000003E-2</v>
      </c>
      <c r="BE547" s="103">
        <v>2.0926</v>
      </c>
      <c r="BF547" s="103">
        <v>1.7151000000000001</v>
      </c>
      <c r="BG547" s="103">
        <v>5.5491000000000001</v>
      </c>
      <c r="BH547" s="103">
        <v>7.0134999999999996</v>
      </c>
      <c r="BI547" s="103">
        <v>6.8998999999999997</v>
      </c>
      <c r="BJ547" s="103">
        <v>4.6158000000000001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4.2299999999999997E-2</v>
      </c>
      <c r="BR547" s="5">
        <v>0.67410000000000003</v>
      </c>
      <c r="BS547" s="5">
        <v>1.0567</v>
      </c>
      <c r="BT547" s="5">
        <v>1.6241000000000001</v>
      </c>
      <c r="BU547" s="5">
        <v>0</v>
      </c>
      <c r="BV547" s="5"/>
      <c r="BW547" s="5"/>
      <c r="BX547" s="5"/>
      <c r="BY547" s="5"/>
      <c r="BZ547" s="5"/>
      <c r="CA547" s="5"/>
      <c r="CB547" s="105" t="s">
        <v>14</v>
      </c>
      <c r="CC547" s="106">
        <f t="shared" si="161"/>
        <v>0</v>
      </c>
      <c r="CD547" s="93">
        <f t="shared" si="162"/>
        <v>0.77780000000000005</v>
      </c>
      <c r="CE547" s="107">
        <f t="shared" si="163"/>
        <v>2.0926</v>
      </c>
      <c r="CF547" s="16">
        <f t="shared" si="164"/>
        <v>0</v>
      </c>
    </row>
    <row r="548" spans="1:85" ht="14.5" x14ac:dyDescent="0.35">
      <c r="A548" s="91" t="s">
        <v>351</v>
      </c>
      <c r="B548" s="91" t="s">
        <v>46</v>
      </c>
      <c r="C548" s="91">
        <v>568</v>
      </c>
      <c r="D548" s="91">
        <v>3529</v>
      </c>
      <c r="E548" s="91" t="str">
        <f t="shared" si="147"/>
        <v>MOTORISTA ENTREGADOR3529568</v>
      </c>
      <c r="F548" s="91" t="s">
        <v>982</v>
      </c>
      <c r="G548" s="91" t="s">
        <v>336</v>
      </c>
      <c r="H548" s="91" t="s">
        <v>34</v>
      </c>
      <c r="I548" s="91" t="s">
        <v>337</v>
      </c>
      <c r="J548" s="91" t="s">
        <v>1133</v>
      </c>
      <c r="K548" s="102" t="s">
        <v>1063</v>
      </c>
      <c r="L548" s="103">
        <v>0</v>
      </c>
      <c r="M548" s="104">
        <v>19.6252</v>
      </c>
      <c r="N548" s="103">
        <v>0</v>
      </c>
      <c r="O548" s="103">
        <v>26.1264</v>
      </c>
      <c r="P548" s="103">
        <v>25.8764</v>
      </c>
      <c r="Q548" s="103">
        <v>25.209700000000002</v>
      </c>
      <c r="R548" s="103">
        <v>17.292300000000001</v>
      </c>
      <c r="S548" s="103">
        <v>17.292300000000001</v>
      </c>
      <c r="T548" s="103">
        <v>3.5657999999999999</v>
      </c>
      <c r="U548" s="103">
        <v>3.5657999999999999</v>
      </c>
      <c r="V548" s="103">
        <v>3.5657999999999999</v>
      </c>
      <c r="W548" s="103">
        <v>3.5657999999999999</v>
      </c>
      <c r="X548" s="103">
        <v>5.6475</v>
      </c>
      <c r="Y548" s="103">
        <v>5.6475</v>
      </c>
      <c r="Z548" s="103">
        <v>8.8148</v>
      </c>
      <c r="AA548" s="103">
        <v>11.995699999999999</v>
      </c>
      <c r="AB548" s="103">
        <v>15.0947</v>
      </c>
      <c r="AC548" s="103">
        <v>18.925599999999999</v>
      </c>
      <c r="AD548" s="103">
        <v>22.257999999999999</v>
      </c>
      <c r="AE548" s="103">
        <v>24.7042</v>
      </c>
      <c r="AF548" s="103">
        <v>26.784400000000002</v>
      </c>
      <c r="AG548" s="103">
        <v>27.350999999999999</v>
      </c>
      <c r="AH548" s="103">
        <v>26.701000000000001</v>
      </c>
      <c r="AI548" s="103">
        <v>26.151</v>
      </c>
      <c r="AJ548" s="103">
        <v>17.6859</v>
      </c>
      <c r="AK548" s="103">
        <v>17.6859</v>
      </c>
      <c r="AL548" s="103">
        <v>1.2499</v>
      </c>
      <c r="AM548" s="103">
        <v>3.2012</v>
      </c>
      <c r="AN548" s="103">
        <v>7.4504000000000001</v>
      </c>
      <c r="AO548" s="103">
        <v>2.4664000000000001</v>
      </c>
      <c r="AP548" s="103">
        <v>5.4783999999999997</v>
      </c>
      <c r="AQ548" s="103">
        <v>5.8783000000000003</v>
      </c>
      <c r="AR548" s="103">
        <v>4.2290000000000001</v>
      </c>
      <c r="AS548" s="103">
        <v>3.1972</v>
      </c>
      <c r="AT548" s="103">
        <v>6.2130000000000001</v>
      </c>
      <c r="AU548" s="103">
        <v>8.6121999999999996</v>
      </c>
      <c r="AV548" s="103">
        <v>10.7942</v>
      </c>
      <c r="AW548" s="103">
        <v>13.326700000000001</v>
      </c>
      <c r="AX548" s="103">
        <v>13.444100000000001</v>
      </c>
      <c r="AY548" s="103">
        <v>16.6432</v>
      </c>
      <c r="AZ548" s="103">
        <v>18.575700000000001</v>
      </c>
      <c r="BA548" s="103">
        <v>19.559799999999999</v>
      </c>
      <c r="BB548" s="103">
        <v>20.043099999999999</v>
      </c>
      <c r="BC548" s="103">
        <v>20.174900000000001</v>
      </c>
      <c r="BD548" s="103">
        <v>21.640799999999999</v>
      </c>
      <c r="BE548" s="103">
        <v>21.790800000000001</v>
      </c>
      <c r="BF548" s="103">
        <v>1.2</v>
      </c>
      <c r="BG548" s="103">
        <v>4.1818</v>
      </c>
      <c r="BH548" s="103">
        <v>4.9961000000000002</v>
      </c>
      <c r="BI548" s="103">
        <v>8.4444999999999997</v>
      </c>
      <c r="BJ548" s="103">
        <v>10.543699999999999</v>
      </c>
      <c r="BK548" s="5">
        <v>12.275499999999999</v>
      </c>
      <c r="BL548" s="5">
        <v>15.8421</v>
      </c>
      <c r="BM548" s="5">
        <v>24.439800000000002</v>
      </c>
      <c r="BN548" s="5">
        <v>30.953399999999998</v>
      </c>
      <c r="BO548" s="5">
        <v>25.3034</v>
      </c>
      <c r="BP548" s="5">
        <v>27.087399999999999</v>
      </c>
      <c r="BQ548" s="5">
        <v>28.537400000000002</v>
      </c>
      <c r="BR548" s="5">
        <v>31.919899999999998</v>
      </c>
      <c r="BS548" s="5">
        <v>33.120600000000003</v>
      </c>
      <c r="BT548" s="5">
        <v>35.319800000000001</v>
      </c>
      <c r="BU548" s="5">
        <v>36.402299999999997</v>
      </c>
      <c r="BV548" s="5"/>
      <c r="BW548" s="5"/>
      <c r="BX548" s="5"/>
      <c r="BY548" s="5"/>
      <c r="BZ548" s="5"/>
      <c r="CA548" s="5"/>
      <c r="CB548" s="105" t="s">
        <v>14</v>
      </c>
      <c r="CC548" s="106">
        <f t="shared" si="161"/>
        <v>17.292300000000001</v>
      </c>
      <c r="CD548" s="93">
        <f t="shared" si="162"/>
        <v>17.6859</v>
      </c>
      <c r="CE548" s="107">
        <f t="shared" si="163"/>
        <v>21.790800000000001</v>
      </c>
      <c r="CF548" s="16">
        <f t="shared" si="164"/>
        <v>36.402299999999997</v>
      </c>
    </row>
    <row r="549" spans="1:85" ht="14.5" x14ac:dyDescent="0.35">
      <c r="A549" s="91" t="s">
        <v>908</v>
      </c>
      <c r="B549" s="91" t="s">
        <v>872</v>
      </c>
      <c r="C549" s="91">
        <v>405</v>
      </c>
      <c r="D549" s="91">
        <v>1303</v>
      </c>
      <c r="E549" s="91" t="str">
        <f t="shared" si="147"/>
        <v>AJUDANTE EXPEDICAO1303405</v>
      </c>
      <c r="F549" s="91" t="s">
        <v>982</v>
      </c>
      <c r="G549" s="91" t="s">
        <v>50</v>
      </c>
      <c r="H549" s="91" t="s">
        <v>1065</v>
      </c>
      <c r="I549" s="91" t="s">
        <v>472</v>
      </c>
      <c r="J549" s="91" t="s">
        <v>1134</v>
      </c>
      <c r="K549" s="102" t="s">
        <v>470</v>
      </c>
      <c r="L549" s="104">
        <v>2.7532000000000001</v>
      </c>
      <c r="M549" s="104">
        <v>2.1865000000000001</v>
      </c>
      <c r="N549" s="104">
        <v>1.0518000000000001</v>
      </c>
      <c r="O549" s="103">
        <v>1.4025000000000001</v>
      </c>
      <c r="P549" s="103">
        <v>1.4025000000000001</v>
      </c>
      <c r="Q549" s="103">
        <v>0</v>
      </c>
      <c r="R549" s="103">
        <v>1.9900000000000001E-2</v>
      </c>
      <c r="S549" s="103">
        <v>1.9900000000000001E-2</v>
      </c>
      <c r="T549" s="103">
        <v>0.93110000000000004</v>
      </c>
      <c r="U549" s="103">
        <v>0</v>
      </c>
      <c r="V549" s="103">
        <v>0</v>
      </c>
      <c r="W549" s="103">
        <v>0</v>
      </c>
      <c r="X549" s="103">
        <v>0.81599999999999995</v>
      </c>
      <c r="Y549" s="103">
        <v>0.81599999999999995</v>
      </c>
      <c r="Z549" s="103">
        <v>0.88170000000000004</v>
      </c>
      <c r="AA549" s="103">
        <v>1.7309000000000001</v>
      </c>
      <c r="AB549" s="103">
        <v>2.5135000000000001</v>
      </c>
      <c r="AC549" s="103">
        <v>3.9119999999999999</v>
      </c>
      <c r="AD549" s="103">
        <v>0.71199999999999997</v>
      </c>
      <c r="AE549" s="103">
        <v>0.71199999999999997</v>
      </c>
      <c r="AF549" s="103">
        <v>0.71199999999999997</v>
      </c>
      <c r="AG549" s="103">
        <v>0</v>
      </c>
      <c r="AH549" s="103">
        <v>3.8119999999999998</v>
      </c>
      <c r="AI549" s="103">
        <v>0</v>
      </c>
      <c r="AJ549" s="103">
        <v>0.32719999999999999</v>
      </c>
      <c r="AK549" s="103">
        <v>0.32719999999999999</v>
      </c>
      <c r="AL549" s="103">
        <v>0.05</v>
      </c>
      <c r="AM549" s="103">
        <v>2.415</v>
      </c>
      <c r="AN549" s="103">
        <v>2.7648999999999999</v>
      </c>
      <c r="AO549" s="103">
        <v>3.8639999999999999</v>
      </c>
      <c r="AP549" s="103">
        <v>4.6473000000000004</v>
      </c>
      <c r="AQ549" s="103">
        <v>5.9306000000000001</v>
      </c>
      <c r="AR549" s="103">
        <v>7.5781999999999998</v>
      </c>
      <c r="AS549" s="103">
        <v>1.3949</v>
      </c>
      <c r="AT549" s="103">
        <v>1.5941000000000001</v>
      </c>
      <c r="AU549" s="103">
        <v>1.71</v>
      </c>
      <c r="AV549" s="103">
        <v>1.7259</v>
      </c>
      <c r="AW549" s="103">
        <v>1.9410000000000001</v>
      </c>
      <c r="AX549" s="103">
        <v>2.1894999999999998</v>
      </c>
      <c r="AY549" s="103">
        <v>1.4038999999999999</v>
      </c>
      <c r="AZ549" s="103">
        <v>1.4872000000000001</v>
      </c>
      <c r="BA549" s="103">
        <v>0.82130000000000003</v>
      </c>
      <c r="BB549" s="103">
        <v>1.0213000000000001</v>
      </c>
      <c r="BC549" s="103">
        <v>0.85460000000000003</v>
      </c>
      <c r="BD549" s="103">
        <v>0.57050000000000001</v>
      </c>
      <c r="BE549" s="103">
        <v>0.50309999999999999</v>
      </c>
      <c r="BF549" s="103">
        <v>0.26590000000000003</v>
      </c>
      <c r="BG549" s="103">
        <v>1.5310999999999999</v>
      </c>
      <c r="BH549" s="103">
        <v>1.6636</v>
      </c>
      <c r="BI549" s="103">
        <v>1.2968999999999999</v>
      </c>
      <c r="BJ549" s="103">
        <v>1.4961</v>
      </c>
      <c r="BK549" s="5">
        <v>2.3294000000000001</v>
      </c>
      <c r="BL549" s="5">
        <v>2.911</v>
      </c>
      <c r="BM549" s="5">
        <v>2.6276000000000002</v>
      </c>
      <c r="BN549" s="5">
        <v>0.52910000000000001</v>
      </c>
      <c r="BO549" s="5">
        <v>0.32829999999999998</v>
      </c>
      <c r="BP549" s="5">
        <v>0</v>
      </c>
      <c r="BQ549" s="5">
        <v>1.1599999999999999E-2</v>
      </c>
      <c r="BR549" s="5">
        <v>4.4900000000000002E-2</v>
      </c>
      <c r="BS549" s="5">
        <v>0.24560000000000001</v>
      </c>
      <c r="BT549" s="5">
        <v>0</v>
      </c>
      <c r="BU549" s="5">
        <v>0</v>
      </c>
      <c r="BV549" s="5"/>
      <c r="BW549" s="5"/>
      <c r="BX549" s="5"/>
      <c r="BY549" s="5"/>
      <c r="BZ549" s="5"/>
      <c r="CA549" s="5"/>
      <c r="CB549" s="105" t="s">
        <v>14</v>
      </c>
      <c r="CC549" s="106">
        <f t="shared" si="161"/>
        <v>1.9900000000000001E-2</v>
      </c>
      <c r="CD549" s="93">
        <f t="shared" si="162"/>
        <v>0.32719999999999999</v>
      </c>
      <c r="CE549" s="107">
        <f t="shared" si="163"/>
        <v>0.50309999999999999</v>
      </c>
      <c r="CF549" s="16">
        <f t="shared" si="164"/>
        <v>0</v>
      </c>
    </row>
    <row r="550" spans="1:85" ht="14.5" x14ac:dyDescent="0.35">
      <c r="A550" s="91" t="s">
        <v>456</v>
      </c>
      <c r="B550" s="91" t="s">
        <v>66</v>
      </c>
      <c r="C550" s="91">
        <v>405</v>
      </c>
      <c r="D550" s="91">
        <v>3518</v>
      </c>
      <c r="E550" s="91" t="str">
        <f t="shared" si="147"/>
        <v>AUXILIAR DE FROTAS3518405</v>
      </c>
      <c r="F550" s="91" t="s">
        <v>982</v>
      </c>
      <c r="G550" s="91" t="s">
        <v>43</v>
      </c>
      <c r="H550" s="91" t="s">
        <v>1065</v>
      </c>
      <c r="I550" s="91" t="s">
        <v>172</v>
      </c>
      <c r="J550" s="91" t="s">
        <v>1133</v>
      </c>
      <c r="K550" s="102" t="s">
        <v>453</v>
      </c>
      <c r="L550" s="104">
        <v>29.497900000000001</v>
      </c>
      <c r="M550" s="104">
        <v>25.1312</v>
      </c>
      <c r="N550" s="104">
        <v>30.3978</v>
      </c>
      <c r="O550" s="103">
        <v>30.913699999999999</v>
      </c>
      <c r="P550" s="103">
        <v>31.646999999999998</v>
      </c>
      <c r="Q550" s="103">
        <v>31.231100000000001</v>
      </c>
      <c r="R550" s="103">
        <v>27.548500000000001</v>
      </c>
      <c r="S550" s="103">
        <v>27.548500000000001</v>
      </c>
      <c r="T550" s="103">
        <v>0.91669999999999996</v>
      </c>
      <c r="U550" s="103">
        <v>6.0484</v>
      </c>
      <c r="V550" s="103">
        <v>0</v>
      </c>
      <c r="W550" s="103">
        <v>3.0972</v>
      </c>
      <c r="X550" s="103">
        <v>12.7471</v>
      </c>
      <c r="Y550" s="103">
        <v>12.7471</v>
      </c>
      <c r="Z550" s="103">
        <v>13.562799999999999</v>
      </c>
      <c r="AA550" s="103">
        <v>16.376899999999999</v>
      </c>
      <c r="AB550" s="103">
        <v>22.142499999999998</v>
      </c>
      <c r="AC550" s="103">
        <v>25.1249</v>
      </c>
      <c r="AD550" s="103">
        <v>21.423300000000001</v>
      </c>
      <c r="AE550" s="103">
        <v>25.189900000000002</v>
      </c>
      <c r="AF550" s="103">
        <v>14.873100000000001</v>
      </c>
      <c r="AG550" s="103">
        <v>6.8731</v>
      </c>
      <c r="AH550" s="103">
        <v>0</v>
      </c>
      <c r="AI550" s="103">
        <v>0</v>
      </c>
      <c r="AJ550" s="103">
        <v>6.4999999999999997E-3</v>
      </c>
      <c r="AK550" s="103">
        <v>6.4999999999999997E-3</v>
      </c>
      <c r="AL550" s="103">
        <v>1.6182000000000001</v>
      </c>
      <c r="AM550" s="103">
        <v>4.8346999999999998</v>
      </c>
      <c r="AN550" s="103">
        <v>7.1172000000000004</v>
      </c>
      <c r="AO550" s="103">
        <v>9.0838999999999999</v>
      </c>
      <c r="AP550" s="103">
        <v>9.5640999999999998</v>
      </c>
      <c r="AQ550" s="103">
        <v>6.7648999999999999</v>
      </c>
      <c r="AR550" s="103">
        <v>6.7975000000000003</v>
      </c>
      <c r="AS550" s="103">
        <v>7.0639000000000003</v>
      </c>
      <c r="AT550" s="103">
        <v>5.2965</v>
      </c>
      <c r="AU550" s="103">
        <v>3.7814000000000001</v>
      </c>
      <c r="AV550" s="103">
        <v>5.2314999999999996</v>
      </c>
      <c r="AW550" s="103">
        <v>2.7959000000000001</v>
      </c>
      <c r="AX550" s="103">
        <v>0.51400000000000001</v>
      </c>
      <c r="AY550" s="103">
        <v>4.7199999999999999E-2</v>
      </c>
      <c r="AZ550" s="103">
        <v>4.7199999999999999E-2</v>
      </c>
      <c r="BA550" s="103">
        <v>0.68049999999999999</v>
      </c>
      <c r="BB550" s="103">
        <v>1.0313000000000001</v>
      </c>
      <c r="BC550" s="103">
        <v>1.0313000000000001</v>
      </c>
      <c r="BD550" s="103">
        <v>0.1313</v>
      </c>
      <c r="BE550" s="103">
        <v>0.1313</v>
      </c>
      <c r="BF550" s="103">
        <v>2.4333</v>
      </c>
      <c r="BG550" s="103">
        <v>1.1847000000000001</v>
      </c>
      <c r="BH550" s="103">
        <v>0.63470000000000004</v>
      </c>
      <c r="BI550" s="103">
        <v>1.3680000000000001</v>
      </c>
      <c r="BJ550" s="103">
        <v>3.2498</v>
      </c>
      <c r="BK550" s="5">
        <v>5.4664999999999999</v>
      </c>
      <c r="BL550" s="5">
        <v>2.9481999999999999</v>
      </c>
      <c r="BM550" s="5">
        <v>1.9823</v>
      </c>
      <c r="BN550" s="5">
        <v>1.4823</v>
      </c>
      <c r="BO550" s="5">
        <v>1.1967000000000001</v>
      </c>
      <c r="BP550" s="5">
        <v>2.7982</v>
      </c>
      <c r="BQ550" s="5">
        <v>1.4641999999999999</v>
      </c>
      <c r="BR550" s="5">
        <v>0</v>
      </c>
      <c r="BS550" s="5">
        <v>0</v>
      </c>
      <c r="BT550" s="5">
        <v>0</v>
      </c>
      <c r="BU550" s="5">
        <v>0</v>
      </c>
      <c r="BV550" s="5"/>
      <c r="BW550" s="5"/>
      <c r="BX550" s="5"/>
      <c r="BY550" s="5"/>
      <c r="BZ550" s="5"/>
      <c r="CA550" s="5"/>
      <c r="CB550" s="105" t="s">
        <v>14</v>
      </c>
      <c r="CC550" s="106">
        <f t="shared" si="161"/>
        <v>27.548500000000001</v>
      </c>
      <c r="CD550" s="93">
        <f t="shared" si="162"/>
        <v>6.4999999999999997E-3</v>
      </c>
      <c r="CE550" s="107">
        <f t="shared" si="163"/>
        <v>0.1313</v>
      </c>
      <c r="CF550" s="16">
        <f t="shared" si="164"/>
        <v>0</v>
      </c>
    </row>
    <row r="551" spans="1:85" ht="14.5" x14ac:dyDescent="0.35">
      <c r="A551" s="91" t="s">
        <v>256</v>
      </c>
      <c r="B551" s="91" t="s">
        <v>49</v>
      </c>
      <c r="C551" s="91">
        <v>599</v>
      </c>
      <c r="D551" s="91">
        <v>3518</v>
      </c>
      <c r="E551" s="91" t="str">
        <f t="shared" si="147"/>
        <v>MOTORISTA ENTREGADOR ABASTECEDOR3518599</v>
      </c>
      <c r="F551" s="91" t="s">
        <v>982</v>
      </c>
      <c r="G551" s="91" t="s">
        <v>43</v>
      </c>
      <c r="H551" s="91" t="s">
        <v>51</v>
      </c>
      <c r="I551" s="91" t="s">
        <v>172</v>
      </c>
      <c r="J551" s="91" t="s">
        <v>1133</v>
      </c>
      <c r="K551" s="102" t="s">
        <v>1425</v>
      </c>
      <c r="L551" s="103">
        <v>0</v>
      </c>
      <c r="M551" s="104">
        <v>23.908100000000001</v>
      </c>
      <c r="N551" s="103">
        <v>0</v>
      </c>
      <c r="O551" s="103">
        <v>29.738399999999999</v>
      </c>
      <c r="P551" s="103">
        <v>30.721699999999998</v>
      </c>
      <c r="Q551" s="103">
        <v>32.386800000000001</v>
      </c>
      <c r="R551" s="103">
        <v>38.168500000000002</v>
      </c>
      <c r="S551" s="103">
        <v>38.168500000000002</v>
      </c>
      <c r="T551" s="103">
        <v>0.28639999999999999</v>
      </c>
      <c r="U551" s="103">
        <v>0.85389999999999999</v>
      </c>
      <c r="V551" s="103">
        <v>3.0531999999999999</v>
      </c>
      <c r="W551" s="103">
        <v>4.8364000000000003</v>
      </c>
      <c r="X551" s="103">
        <v>3.6015999999999999</v>
      </c>
      <c r="Y551" s="103">
        <v>3.6015999999999999</v>
      </c>
      <c r="Z551" s="103">
        <v>13.952199999999999</v>
      </c>
      <c r="AA551" s="103">
        <v>18.418900000000001</v>
      </c>
      <c r="AB551" s="103">
        <v>23.8354</v>
      </c>
      <c r="AC551" s="103">
        <v>20.6188</v>
      </c>
      <c r="AD551" s="103">
        <v>21.769600000000001</v>
      </c>
      <c r="AE551" s="103">
        <v>26.9529</v>
      </c>
      <c r="AF551" s="103">
        <v>26.919599999999999</v>
      </c>
      <c r="AG551" s="103">
        <v>26.919599999999999</v>
      </c>
      <c r="AH551" s="103">
        <v>26.919599999999999</v>
      </c>
      <c r="AI551" s="103">
        <v>26.919599999999999</v>
      </c>
      <c r="AJ551" s="103">
        <v>26.919599999999999</v>
      </c>
      <c r="AK551" s="103">
        <v>26.919599999999999</v>
      </c>
      <c r="AL551" s="103">
        <v>0</v>
      </c>
      <c r="AM551" s="103">
        <v>0</v>
      </c>
      <c r="AN551" s="103">
        <v>2.8651</v>
      </c>
      <c r="AO551" s="103">
        <v>7.6635</v>
      </c>
      <c r="AP551" s="103">
        <v>8.2453000000000003</v>
      </c>
      <c r="AQ551" s="103">
        <v>9.0112000000000005</v>
      </c>
      <c r="AR551" s="103">
        <v>16.625499999999999</v>
      </c>
      <c r="AS551" s="103">
        <v>19.573899999999998</v>
      </c>
      <c r="AT551" s="103">
        <v>23.623100000000001</v>
      </c>
      <c r="AU551" s="103">
        <v>23.623100000000001</v>
      </c>
      <c r="AV551" s="103">
        <v>23.5731</v>
      </c>
      <c r="AW551" s="103">
        <v>0</v>
      </c>
      <c r="AX551" s="103">
        <v>0</v>
      </c>
      <c r="AY551" s="103">
        <v>0</v>
      </c>
      <c r="AZ551" s="103">
        <v>0</v>
      </c>
      <c r="BA551" s="103">
        <v>0</v>
      </c>
      <c r="BB551" s="103">
        <v>0</v>
      </c>
      <c r="BC551" s="103">
        <v>0</v>
      </c>
      <c r="BD551" s="103">
        <v>0</v>
      </c>
      <c r="BE551" s="103">
        <v>0</v>
      </c>
      <c r="BF551" s="103">
        <v>0</v>
      </c>
      <c r="BG551" s="103">
        <v>0</v>
      </c>
      <c r="BH551" s="103">
        <v>0</v>
      </c>
      <c r="BI551" s="103">
        <v>0</v>
      </c>
      <c r="BJ551" s="103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/>
      <c r="BW551" s="5"/>
      <c r="BX551" s="5"/>
      <c r="BY551" s="5"/>
      <c r="BZ551" s="5"/>
      <c r="CA551" s="5"/>
      <c r="CB551" s="105" t="s">
        <v>14</v>
      </c>
      <c r="CC551" s="106">
        <f t="shared" si="161"/>
        <v>38.168500000000002</v>
      </c>
      <c r="CD551" s="93">
        <f t="shared" si="162"/>
        <v>26.919599999999999</v>
      </c>
      <c r="CE551" s="107">
        <f t="shared" si="163"/>
        <v>0</v>
      </c>
      <c r="CF551" s="16">
        <f t="shared" si="164"/>
        <v>0</v>
      </c>
    </row>
    <row r="552" spans="1:85" ht="14.5" x14ac:dyDescent="0.35">
      <c r="A552" s="91" t="s">
        <v>80</v>
      </c>
      <c r="B552" s="91" t="s">
        <v>49</v>
      </c>
      <c r="C552" s="91">
        <v>599</v>
      </c>
      <c r="D552" s="91">
        <v>3507</v>
      </c>
      <c r="E552" s="91" t="str">
        <f t="shared" si="147"/>
        <v>MOTORISTA ENTREGADOR ABASTECEDOR3507599</v>
      </c>
      <c r="F552" s="91" t="s">
        <v>982</v>
      </c>
      <c r="G552" s="91" t="s">
        <v>50</v>
      </c>
      <c r="H552" s="91" t="s">
        <v>51</v>
      </c>
      <c r="I552" s="91" t="s">
        <v>61</v>
      </c>
      <c r="J552" s="91" t="s">
        <v>1133</v>
      </c>
      <c r="K552" s="102" t="s">
        <v>53</v>
      </c>
      <c r="L552" s="103">
        <v>0</v>
      </c>
      <c r="M552" s="104">
        <v>27.384799999999998</v>
      </c>
      <c r="N552" s="103">
        <v>0</v>
      </c>
      <c r="O552" s="103">
        <v>22.636299999999999</v>
      </c>
      <c r="P552" s="103">
        <v>22.636299999999999</v>
      </c>
      <c r="Q552" s="103">
        <v>25.736999999999998</v>
      </c>
      <c r="R552" s="103">
        <v>16.6204</v>
      </c>
      <c r="S552" s="103">
        <v>16.6204</v>
      </c>
      <c r="T552" s="103">
        <v>2.9824999999999999</v>
      </c>
      <c r="U552" s="103">
        <v>2.1499000000000001</v>
      </c>
      <c r="V552" s="103">
        <v>0</v>
      </c>
      <c r="W552" s="103">
        <v>0</v>
      </c>
      <c r="X552" s="103">
        <v>0</v>
      </c>
      <c r="Y552" s="103">
        <v>0</v>
      </c>
      <c r="Z552" s="103">
        <v>0</v>
      </c>
      <c r="AA552" s="103">
        <v>0</v>
      </c>
      <c r="AB552" s="103">
        <v>0</v>
      </c>
      <c r="AC552" s="103">
        <v>0</v>
      </c>
      <c r="AD552" s="103">
        <v>0.1384</v>
      </c>
      <c r="AE552" s="103">
        <v>0</v>
      </c>
      <c r="AF552" s="103">
        <v>0</v>
      </c>
      <c r="AG552" s="103">
        <v>0</v>
      </c>
      <c r="AH552" s="103">
        <v>0</v>
      </c>
      <c r="AI552" s="103">
        <v>0</v>
      </c>
      <c r="AJ552" s="103">
        <v>0</v>
      </c>
      <c r="AK552" s="103">
        <v>0</v>
      </c>
      <c r="AL552" s="103">
        <v>0</v>
      </c>
      <c r="AM552" s="103">
        <v>0</v>
      </c>
      <c r="AN552" s="103">
        <v>0</v>
      </c>
      <c r="AO552" s="103">
        <v>3.6150000000000002</v>
      </c>
      <c r="AP552" s="103">
        <v>6.9481999999999999</v>
      </c>
      <c r="AQ552" s="103">
        <v>6.1482000000000001</v>
      </c>
      <c r="AR552" s="103">
        <v>6.5315000000000003</v>
      </c>
      <c r="AS552" s="103">
        <v>14.362399999999999</v>
      </c>
      <c r="AT552" s="103">
        <v>17.1282</v>
      </c>
      <c r="AU552" s="103">
        <v>15.9941</v>
      </c>
      <c r="AV552" s="103">
        <v>17.095600000000001</v>
      </c>
      <c r="AW552" s="103">
        <v>14.3621</v>
      </c>
      <c r="AX552" s="103">
        <v>14.0128</v>
      </c>
      <c r="AY552" s="103">
        <v>12.962</v>
      </c>
      <c r="AZ552" s="103">
        <v>14.777900000000001</v>
      </c>
      <c r="BA552" s="103">
        <v>16.343800000000002</v>
      </c>
      <c r="BB552" s="103">
        <v>18.009699999999999</v>
      </c>
      <c r="BC552" s="103">
        <v>19.759699999999999</v>
      </c>
      <c r="BD552" s="103">
        <v>21.542999999999999</v>
      </c>
      <c r="BE552" s="103">
        <v>21.758900000000001</v>
      </c>
      <c r="BF552" s="103">
        <v>0</v>
      </c>
      <c r="BG552" s="103">
        <v>0</v>
      </c>
      <c r="BH552" s="103">
        <v>0</v>
      </c>
      <c r="BI552" s="103">
        <v>0</v>
      </c>
      <c r="BJ552" s="103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/>
      <c r="BW552" s="5"/>
      <c r="BX552" s="5"/>
      <c r="BY552" s="5"/>
      <c r="BZ552" s="5"/>
      <c r="CA552" s="5"/>
      <c r="CB552" s="105" t="s">
        <v>14</v>
      </c>
      <c r="CC552" s="106">
        <f t="shared" si="161"/>
        <v>16.6204</v>
      </c>
      <c r="CD552" s="93">
        <f t="shared" si="162"/>
        <v>0</v>
      </c>
      <c r="CE552" s="107">
        <f t="shared" si="163"/>
        <v>21.758900000000001</v>
      </c>
      <c r="CF552" s="16">
        <f t="shared" si="164"/>
        <v>0</v>
      </c>
    </row>
    <row r="553" spans="1:85" ht="14.5" x14ac:dyDescent="0.35">
      <c r="A553" s="91" t="s">
        <v>352</v>
      </c>
      <c r="B553" s="91" t="s">
        <v>49</v>
      </c>
      <c r="C553" s="91">
        <v>599</v>
      </c>
      <c r="D553" s="91">
        <v>3518</v>
      </c>
      <c r="E553" s="91" t="str">
        <f t="shared" si="147"/>
        <v>MOTORISTA ENTREGADOR ABASTECEDOR3518599</v>
      </c>
      <c r="F553" s="91" t="s">
        <v>982</v>
      </c>
      <c r="G553" s="91" t="s">
        <v>43</v>
      </c>
      <c r="H553" s="91" t="s">
        <v>51</v>
      </c>
      <c r="I553" s="91" t="s">
        <v>172</v>
      </c>
      <c r="J553" s="91" t="s">
        <v>1133</v>
      </c>
      <c r="K553" s="102" t="s">
        <v>1425</v>
      </c>
      <c r="L553" s="103">
        <v>0</v>
      </c>
      <c r="M553" s="104">
        <v>0</v>
      </c>
      <c r="N553" s="103">
        <v>0</v>
      </c>
      <c r="O553" s="103">
        <v>9.9356000000000009</v>
      </c>
      <c r="P553" s="103">
        <v>11.301500000000001</v>
      </c>
      <c r="Q553" s="103">
        <v>10.902200000000001</v>
      </c>
      <c r="R553" s="103">
        <v>13.585599999999999</v>
      </c>
      <c r="S553" s="103">
        <v>13.585599999999999</v>
      </c>
      <c r="T553" s="103">
        <v>2.2326000000000001</v>
      </c>
      <c r="U553" s="103">
        <v>4.7484999999999999</v>
      </c>
      <c r="V553" s="103">
        <v>10.4826</v>
      </c>
      <c r="W553" s="103">
        <v>14.8826</v>
      </c>
      <c r="X553" s="103">
        <v>26.7501</v>
      </c>
      <c r="Y553" s="103">
        <v>26.7501</v>
      </c>
      <c r="Z553" s="103">
        <v>38.398600000000002</v>
      </c>
      <c r="AA553" s="103">
        <v>48.264499999999998</v>
      </c>
      <c r="AB553" s="103">
        <v>56.096299999999999</v>
      </c>
      <c r="AC553" s="103">
        <v>62.2789</v>
      </c>
      <c r="AD553" s="103">
        <v>64.810699999999997</v>
      </c>
      <c r="AE553" s="103">
        <v>71.159899999999993</v>
      </c>
      <c r="AF553" s="103">
        <v>82.6417</v>
      </c>
      <c r="AG553" s="103">
        <v>84.491799999999998</v>
      </c>
      <c r="AH553" s="103">
        <v>85.0077</v>
      </c>
      <c r="AI553" s="103">
        <v>85.0077</v>
      </c>
      <c r="AJ553" s="103">
        <v>86.508499999999998</v>
      </c>
      <c r="AK553" s="103">
        <v>86.508499999999998</v>
      </c>
      <c r="AL553" s="103">
        <v>2.6657999999999999</v>
      </c>
      <c r="AM553" s="103">
        <v>13.0837</v>
      </c>
      <c r="AN553" s="103">
        <v>14.5837</v>
      </c>
      <c r="AO553" s="103">
        <v>16.1663</v>
      </c>
      <c r="AP553" s="103">
        <v>8.7315000000000005</v>
      </c>
      <c r="AQ553" s="103">
        <v>11.0648</v>
      </c>
      <c r="AR553" s="103">
        <v>14.330500000000001</v>
      </c>
      <c r="AS553" s="103">
        <v>19.2788</v>
      </c>
      <c r="AT553" s="103">
        <v>26.327000000000002</v>
      </c>
      <c r="AU553" s="103">
        <v>26.327000000000002</v>
      </c>
      <c r="AV553" s="103">
        <v>32.4771</v>
      </c>
      <c r="AW553" s="103">
        <v>36.058900000000001</v>
      </c>
      <c r="AX553" s="103">
        <v>42.157899999999998</v>
      </c>
      <c r="AY553" s="103">
        <v>46.824399999999997</v>
      </c>
      <c r="AZ553" s="103">
        <v>47.706899999999997</v>
      </c>
      <c r="BA553" s="103">
        <v>49.540199999999999</v>
      </c>
      <c r="BB553" s="103">
        <v>51.173499999999997</v>
      </c>
      <c r="BC553" s="103">
        <v>51.173499999999997</v>
      </c>
      <c r="BD553" s="103">
        <v>53.490099999999998</v>
      </c>
      <c r="BE553" s="103">
        <v>58.539200000000001</v>
      </c>
      <c r="BF553" s="103">
        <v>7.1315</v>
      </c>
      <c r="BG553" s="103">
        <v>18.2957</v>
      </c>
      <c r="BH553" s="103">
        <v>24.194800000000001</v>
      </c>
      <c r="BI553" s="103">
        <v>29.927299999999999</v>
      </c>
      <c r="BJ553" s="103">
        <v>36.442300000000003</v>
      </c>
      <c r="BK553" s="5">
        <v>45.141199999999998</v>
      </c>
      <c r="BL553" s="5">
        <v>57.8568</v>
      </c>
      <c r="BM553" s="5">
        <v>69.586100000000002</v>
      </c>
      <c r="BN553" s="5">
        <v>77.551900000000003</v>
      </c>
      <c r="BO553" s="5">
        <v>76.801100000000005</v>
      </c>
      <c r="BP553" s="5">
        <v>83.966700000000003</v>
      </c>
      <c r="BQ553" s="5">
        <v>86.199299999999994</v>
      </c>
      <c r="BR553" s="5">
        <v>92.198999999999998</v>
      </c>
      <c r="BS553" s="5">
        <v>96.948800000000006</v>
      </c>
      <c r="BT553" s="5">
        <v>100.8321</v>
      </c>
      <c r="BU553" s="5">
        <v>105.9478</v>
      </c>
      <c r="BV553" s="5"/>
      <c r="BW553" s="5"/>
      <c r="BX553" s="5"/>
      <c r="BY553" s="5"/>
      <c r="BZ553" s="5"/>
      <c r="CA553" s="5"/>
      <c r="CB553" s="105" t="s">
        <v>14</v>
      </c>
      <c r="CC553" s="106">
        <f t="shared" si="161"/>
        <v>13.585599999999999</v>
      </c>
      <c r="CD553" s="93">
        <f t="shared" si="162"/>
        <v>86.508499999999998</v>
      </c>
      <c r="CE553" s="107">
        <f t="shared" si="163"/>
        <v>58.539200000000001</v>
      </c>
      <c r="CF553" s="16">
        <f t="shared" si="164"/>
        <v>105.9478</v>
      </c>
    </row>
    <row r="554" spans="1:85" ht="14.5" x14ac:dyDescent="0.35">
      <c r="A554" s="91" t="s">
        <v>695</v>
      </c>
      <c r="B554" s="91" t="s">
        <v>49</v>
      </c>
      <c r="C554" s="91">
        <v>599</v>
      </c>
      <c r="D554" s="91">
        <v>4513</v>
      </c>
      <c r="E554" s="91" t="str">
        <f t="shared" si="147"/>
        <v>MOTORISTA ENTREGADOR ABASTECEDOR4513599</v>
      </c>
      <c r="F554" s="91" t="s">
        <v>982</v>
      </c>
      <c r="G554" s="91" t="s">
        <v>33</v>
      </c>
      <c r="H554" s="91" t="s">
        <v>51</v>
      </c>
      <c r="I554" s="91" t="s">
        <v>170</v>
      </c>
      <c r="J554" s="91" t="s">
        <v>1133</v>
      </c>
      <c r="K554" s="102" t="s">
        <v>1063</v>
      </c>
      <c r="L554" s="103">
        <v>0</v>
      </c>
      <c r="M554" s="104">
        <v>75.871200000000002</v>
      </c>
      <c r="N554" s="103">
        <v>0</v>
      </c>
      <c r="O554" s="103">
        <v>20.502400000000002</v>
      </c>
      <c r="P554" s="103">
        <v>22.418299999999999</v>
      </c>
      <c r="Q554" s="103">
        <v>26.835000000000001</v>
      </c>
      <c r="R554" s="103">
        <v>25.519100000000002</v>
      </c>
      <c r="S554" s="103">
        <v>25.519100000000002</v>
      </c>
      <c r="T554" s="103">
        <v>26.985900000000001</v>
      </c>
      <c r="U554" s="103">
        <v>34.386600000000001</v>
      </c>
      <c r="V554" s="103">
        <v>34.871499999999997</v>
      </c>
      <c r="W554" s="103">
        <v>38.338200000000001</v>
      </c>
      <c r="X554" s="103">
        <v>40.619300000000003</v>
      </c>
      <c r="Y554" s="103">
        <v>40.619300000000003</v>
      </c>
      <c r="Z554" s="103">
        <v>53.918599999999998</v>
      </c>
      <c r="AA554" s="103">
        <v>59.001199999999997</v>
      </c>
      <c r="AB554" s="103">
        <v>66.901200000000003</v>
      </c>
      <c r="AC554" s="103">
        <v>80.666300000000007</v>
      </c>
      <c r="AD554" s="103">
        <v>6.6334</v>
      </c>
      <c r="AE554" s="103">
        <v>15.550800000000001</v>
      </c>
      <c r="AF554" s="103">
        <v>18.301600000000001</v>
      </c>
      <c r="AG554" s="103">
        <v>18.301600000000001</v>
      </c>
      <c r="AH554" s="103">
        <v>18.301600000000001</v>
      </c>
      <c r="AI554" s="103">
        <v>18.301600000000001</v>
      </c>
      <c r="AJ554" s="103">
        <v>5.8509000000000002</v>
      </c>
      <c r="AK554" s="103">
        <v>5.8509000000000002</v>
      </c>
      <c r="AL554" s="103">
        <v>5.8509000000000002</v>
      </c>
      <c r="AM554" s="103">
        <v>5.8509000000000002</v>
      </c>
      <c r="AN554" s="103">
        <v>5.8509000000000002</v>
      </c>
      <c r="AO554" s="103">
        <v>11.117599999999999</v>
      </c>
      <c r="AP554" s="103">
        <v>1.9177</v>
      </c>
      <c r="AQ554" s="103">
        <v>6.1844000000000001</v>
      </c>
      <c r="AR554" s="103">
        <v>20.083600000000001</v>
      </c>
      <c r="AS554" s="103">
        <v>28.6328</v>
      </c>
      <c r="AT554" s="103">
        <v>39.564700000000002</v>
      </c>
      <c r="AU554" s="103">
        <v>43.680599999999998</v>
      </c>
      <c r="AV554" s="103">
        <v>47.680599999999998</v>
      </c>
      <c r="AW554" s="103">
        <v>6.8159000000000001</v>
      </c>
      <c r="AX554" s="103">
        <v>10.2485</v>
      </c>
      <c r="AY554" s="103">
        <v>11.8985</v>
      </c>
      <c r="AZ554" s="103">
        <v>11.5992</v>
      </c>
      <c r="BA554" s="103">
        <v>12.915100000000001</v>
      </c>
      <c r="BB554" s="103">
        <v>14.7651</v>
      </c>
      <c r="BC554" s="103">
        <v>16.749199999999998</v>
      </c>
      <c r="BD554" s="103">
        <v>18.0151</v>
      </c>
      <c r="BE554" s="103">
        <v>18.0151</v>
      </c>
      <c r="BF554" s="103">
        <v>26.3492</v>
      </c>
      <c r="BG554" s="103">
        <v>31.7652</v>
      </c>
      <c r="BH554" s="103">
        <v>35.549300000000002</v>
      </c>
      <c r="BI554" s="103">
        <v>35.516800000000003</v>
      </c>
      <c r="BJ554" s="103">
        <v>37.333500000000001</v>
      </c>
      <c r="BK554" s="5">
        <v>41.316899999999997</v>
      </c>
      <c r="BL554" s="5">
        <v>48.351100000000002</v>
      </c>
      <c r="BM554" s="5">
        <v>51.601100000000002</v>
      </c>
      <c r="BN554" s="5">
        <v>53.252600000000001</v>
      </c>
      <c r="BO554" s="5">
        <v>57.770099999999999</v>
      </c>
      <c r="BP554" s="5">
        <v>3.3167</v>
      </c>
      <c r="BQ554" s="5">
        <v>3.8666999999999998</v>
      </c>
      <c r="BR554" s="5">
        <v>6.4667000000000003</v>
      </c>
      <c r="BS554" s="5">
        <v>1.2515000000000001</v>
      </c>
      <c r="BT554" s="5">
        <v>5.0682</v>
      </c>
      <c r="BU554" s="5">
        <v>10.452999999999999</v>
      </c>
      <c r="BV554" s="5"/>
      <c r="BW554" s="5"/>
      <c r="BX554" s="5"/>
      <c r="BY554" s="5"/>
      <c r="BZ554" s="5"/>
      <c r="CA554" s="5"/>
      <c r="CB554" s="105" t="s">
        <v>14</v>
      </c>
      <c r="CC554" s="15">
        <f>M554</f>
        <v>75.871200000000002</v>
      </c>
      <c r="CD554" s="16">
        <f>AC554</f>
        <v>80.666300000000007</v>
      </c>
      <c r="CE554" s="133">
        <f>AV554</f>
        <v>47.680599999999998</v>
      </c>
      <c r="CF554" s="16">
        <f>BO554</f>
        <v>57.770099999999999</v>
      </c>
      <c r="CG554" s="93">
        <f>BU554</f>
        <v>10.452999999999999</v>
      </c>
    </row>
    <row r="555" spans="1:85" ht="14.5" x14ac:dyDescent="0.35">
      <c r="A555" s="91" t="s">
        <v>1044</v>
      </c>
      <c r="B555" s="91" t="s">
        <v>194</v>
      </c>
      <c r="C555" s="91">
        <v>599</v>
      </c>
      <c r="D555" s="91">
        <v>3518</v>
      </c>
      <c r="E555" s="91" t="str">
        <f t="shared" si="147"/>
        <v>AJUDANTE ENTREGA3518599</v>
      </c>
      <c r="F555" s="91" t="s">
        <v>982</v>
      </c>
      <c r="G555" s="91" t="s">
        <v>43</v>
      </c>
      <c r="H555" s="91" t="s">
        <v>51</v>
      </c>
      <c r="I555" s="91" t="s">
        <v>172</v>
      </c>
      <c r="J555" s="91" t="s">
        <v>1133</v>
      </c>
      <c r="K555" s="102" t="s">
        <v>1425</v>
      </c>
      <c r="L555" s="103">
        <v>0</v>
      </c>
      <c r="M555" s="103">
        <v>0</v>
      </c>
      <c r="N555" s="103">
        <v>0</v>
      </c>
      <c r="O555" s="103">
        <v>0</v>
      </c>
      <c r="P555" s="103">
        <v>0</v>
      </c>
      <c r="Q555" s="103">
        <v>0</v>
      </c>
      <c r="R555" s="103">
        <v>0</v>
      </c>
      <c r="S555" s="103">
        <v>0</v>
      </c>
      <c r="T555" s="103">
        <v>0</v>
      </c>
      <c r="U555" s="103">
        <v>0</v>
      </c>
      <c r="V555" s="103">
        <v>0</v>
      </c>
      <c r="W555" s="103">
        <v>0</v>
      </c>
      <c r="X555" s="103">
        <v>0</v>
      </c>
      <c r="Y555" s="103">
        <v>0</v>
      </c>
      <c r="Z555" s="103">
        <v>0</v>
      </c>
      <c r="AA555" s="103">
        <v>0</v>
      </c>
      <c r="AB555" s="103">
        <v>0</v>
      </c>
      <c r="AC555" s="103">
        <v>0.91590000000000005</v>
      </c>
      <c r="AD555" s="103">
        <v>5.6825999999999999</v>
      </c>
      <c r="AE555" s="103">
        <v>11.9839</v>
      </c>
      <c r="AF555" s="103">
        <v>15.4664</v>
      </c>
      <c r="AG555" s="103">
        <v>17.2163</v>
      </c>
      <c r="AH555" s="103">
        <v>15.5663</v>
      </c>
      <c r="AI555" s="103">
        <v>15.5663</v>
      </c>
      <c r="AJ555" s="103">
        <v>16.2011</v>
      </c>
      <c r="AK555" s="103">
        <v>16.2011</v>
      </c>
      <c r="AL555" s="103">
        <v>2.5507</v>
      </c>
      <c r="AM555" s="103">
        <v>3.3012000000000001</v>
      </c>
      <c r="AN555" s="103">
        <v>7.5335999999999999</v>
      </c>
      <c r="AO555" s="103">
        <v>12.2987</v>
      </c>
      <c r="AP555" s="103">
        <v>10.6304</v>
      </c>
      <c r="AQ555" s="103">
        <v>11.1622</v>
      </c>
      <c r="AR555" s="103">
        <v>9.5256000000000007</v>
      </c>
      <c r="AS555" s="103">
        <v>7.2096999999999998</v>
      </c>
      <c r="AT555" s="103">
        <v>10.009499999999999</v>
      </c>
      <c r="AU555" s="103">
        <v>11.209300000000001</v>
      </c>
      <c r="AV555" s="103">
        <v>12.5085</v>
      </c>
      <c r="AW555" s="103">
        <v>14.456899999999999</v>
      </c>
      <c r="AX555" s="103">
        <v>19.471800000000002</v>
      </c>
      <c r="AY555" s="103">
        <v>24.337599999999998</v>
      </c>
      <c r="AZ555" s="103">
        <v>26.270900000000001</v>
      </c>
      <c r="BA555" s="103">
        <v>27.6708</v>
      </c>
      <c r="BB555" s="103">
        <v>28.6374</v>
      </c>
      <c r="BC555" s="103">
        <v>31.803999999999998</v>
      </c>
      <c r="BD555" s="103">
        <v>34.519799999999996</v>
      </c>
      <c r="BE555" s="103">
        <v>35.169800000000002</v>
      </c>
      <c r="BF555" s="103">
        <v>5.1150000000000002</v>
      </c>
      <c r="BG555" s="103">
        <v>12.2814</v>
      </c>
      <c r="BH555" s="103">
        <v>15.2646</v>
      </c>
      <c r="BI555" s="103">
        <v>19.847799999999999</v>
      </c>
      <c r="BJ555" s="103">
        <v>24.013500000000001</v>
      </c>
      <c r="BK555" s="5">
        <v>28.861799999999999</v>
      </c>
      <c r="BL555" s="5">
        <v>35.861499999999999</v>
      </c>
      <c r="BM555" s="5">
        <v>41.545499999999997</v>
      </c>
      <c r="BN555" s="5">
        <v>44.761400000000002</v>
      </c>
      <c r="BO555" s="5">
        <v>45.1432</v>
      </c>
      <c r="BP555" s="5">
        <v>49.074199999999998</v>
      </c>
      <c r="BQ555" s="5">
        <v>50.940100000000001</v>
      </c>
      <c r="BR555" s="5">
        <v>53.271900000000002</v>
      </c>
      <c r="BS555" s="5">
        <v>54.787799999999997</v>
      </c>
      <c r="BT555" s="5">
        <v>57.838500000000003</v>
      </c>
      <c r="BU555" s="5">
        <v>61.054400000000001</v>
      </c>
      <c r="BV555" s="5"/>
      <c r="BW555" s="5"/>
      <c r="BX555" s="5"/>
      <c r="BY555" s="5"/>
      <c r="BZ555" s="5"/>
      <c r="CA555" s="5"/>
      <c r="CB555" s="105" t="s">
        <v>14</v>
      </c>
      <c r="CC555" s="106">
        <f>S555</f>
        <v>0</v>
      </c>
      <c r="CD555" s="93">
        <f>AK555</f>
        <v>16.2011</v>
      </c>
      <c r="CE555" s="107">
        <f>BE555</f>
        <v>35.169800000000002</v>
      </c>
      <c r="CF555" s="16">
        <f t="shared" ref="CF555:CF557" si="165">BU555</f>
        <v>61.054400000000001</v>
      </c>
    </row>
    <row r="556" spans="1:85" ht="14.5" x14ac:dyDescent="0.35">
      <c r="A556" s="91" t="s">
        <v>113</v>
      </c>
      <c r="B556" s="91" t="s">
        <v>66</v>
      </c>
      <c r="C556" s="91">
        <v>405</v>
      </c>
      <c r="D556" s="91">
        <v>4540</v>
      </c>
      <c r="E556" s="91" t="str">
        <f t="shared" si="147"/>
        <v>AUXILIAR DE FROTAS4540405</v>
      </c>
      <c r="F556" s="91" t="s">
        <v>982</v>
      </c>
      <c r="G556" s="91" t="s">
        <v>50</v>
      </c>
      <c r="H556" s="91" t="s">
        <v>1065</v>
      </c>
      <c r="I556" s="91" t="s">
        <v>52</v>
      </c>
      <c r="J556" s="91" t="s">
        <v>1133</v>
      </c>
      <c r="K556" s="102" t="s">
        <v>53</v>
      </c>
      <c r="L556" s="104">
        <v>31.3447</v>
      </c>
      <c r="M556" s="104">
        <v>27.228100000000001</v>
      </c>
      <c r="N556" s="104">
        <v>26.3477</v>
      </c>
      <c r="O556" s="103">
        <v>26.2318</v>
      </c>
      <c r="P556" s="103">
        <v>27.065899999999999</v>
      </c>
      <c r="Q556" s="103">
        <v>8.6675000000000004</v>
      </c>
      <c r="R556" s="103">
        <v>5.4850000000000003</v>
      </c>
      <c r="S556" s="103">
        <v>5.4850000000000003</v>
      </c>
      <c r="T556" s="103">
        <v>0.68410000000000004</v>
      </c>
      <c r="U556" s="103">
        <v>0</v>
      </c>
      <c r="V556" s="103">
        <v>0</v>
      </c>
      <c r="W556" s="103">
        <v>0</v>
      </c>
      <c r="X556" s="103">
        <v>0</v>
      </c>
      <c r="Y556" s="103">
        <v>0</v>
      </c>
      <c r="Z556" s="103">
        <v>2.1324000000000001</v>
      </c>
      <c r="AA556" s="103">
        <v>4.6642000000000001</v>
      </c>
      <c r="AB556" s="103">
        <v>5.3308999999999997</v>
      </c>
      <c r="AC556" s="103">
        <v>17.745999999999999</v>
      </c>
      <c r="AD556" s="103">
        <v>17.745999999999999</v>
      </c>
      <c r="AE556" s="103">
        <v>17.745999999999999</v>
      </c>
      <c r="AF556" s="103">
        <v>17.745999999999999</v>
      </c>
      <c r="AG556" s="103">
        <v>18.177</v>
      </c>
      <c r="AH556" s="103">
        <v>12.4278</v>
      </c>
      <c r="AI556" s="103">
        <v>12.4278</v>
      </c>
      <c r="AJ556" s="103">
        <v>0.62780000000000002</v>
      </c>
      <c r="AK556" s="103">
        <v>0.62780000000000002</v>
      </c>
      <c r="AL556" s="103">
        <v>0</v>
      </c>
      <c r="AM556" s="103">
        <v>0</v>
      </c>
      <c r="AN556" s="103">
        <v>0</v>
      </c>
      <c r="AO556" s="103">
        <v>0</v>
      </c>
      <c r="AP556" s="103">
        <v>5.0991</v>
      </c>
      <c r="AQ556" s="103">
        <v>6.2149999999999999</v>
      </c>
      <c r="AR556" s="103">
        <v>2.3149000000000002</v>
      </c>
      <c r="AS556" s="103">
        <v>0</v>
      </c>
      <c r="AT556" s="103">
        <v>0</v>
      </c>
      <c r="AU556" s="103">
        <v>0</v>
      </c>
      <c r="AV556" s="103">
        <v>0</v>
      </c>
      <c r="AW556" s="103">
        <v>0</v>
      </c>
      <c r="AX556" s="103">
        <v>0</v>
      </c>
      <c r="AY556" s="103">
        <v>0</v>
      </c>
      <c r="AZ556" s="103">
        <v>0</v>
      </c>
      <c r="BA556" s="103">
        <v>0</v>
      </c>
      <c r="BB556" s="103">
        <v>0</v>
      </c>
      <c r="BC556" s="103">
        <v>0</v>
      </c>
      <c r="BD556" s="103">
        <v>0</v>
      </c>
      <c r="BE556" s="103">
        <v>0</v>
      </c>
      <c r="BF556" s="103">
        <v>0</v>
      </c>
      <c r="BG556" s="103">
        <v>0</v>
      </c>
      <c r="BH556" s="103">
        <v>2.8151000000000002</v>
      </c>
      <c r="BI556" s="103">
        <v>3.1469</v>
      </c>
      <c r="BJ556" s="103">
        <v>4.0461999999999998</v>
      </c>
      <c r="BK556" s="5">
        <v>9.9437999999999995</v>
      </c>
      <c r="BL556" s="5">
        <v>13.007099999999999</v>
      </c>
      <c r="BM556" s="5">
        <v>3.4238</v>
      </c>
      <c r="BN556" s="5">
        <v>2.6564000000000001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/>
      <c r="BW556" s="5"/>
      <c r="BX556" s="5"/>
      <c r="BY556" s="5"/>
      <c r="BZ556" s="5"/>
      <c r="CA556" s="5"/>
      <c r="CB556" s="105" t="s">
        <v>14</v>
      </c>
      <c r="CC556" s="106">
        <f>S556</f>
        <v>5.4850000000000003</v>
      </c>
      <c r="CD556" s="93">
        <f>AK556</f>
        <v>0.62780000000000002</v>
      </c>
      <c r="CE556" s="107">
        <f>BE556</f>
        <v>0</v>
      </c>
      <c r="CF556" s="16">
        <f t="shared" si="165"/>
        <v>0</v>
      </c>
    </row>
    <row r="557" spans="1:85" ht="14.5" x14ac:dyDescent="0.35">
      <c r="A557" s="91" t="s">
        <v>464</v>
      </c>
      <c r="B557" s="91" t="s">
        <v>459</v>
      </c>
      <c r="C557" s="91">
        <v>405</v>
      </c>
      <c r="D557" s="91">
        <v>4990</v>
      </c>
      <c r="E557" s="91" t="str">
        <f t="shared" si="147"/>
        <v>SUPERVISOR BANCO DE DADOS4990405</v>
      </c>
      <c r="F557" s="91" t="s">
        <v>981</v>
      </c>
      <c r="G557" s="91" t="s">
        <v>12</v>
      </c>
      <c r="H557" s="91" t="s">
        <v>1065</v>
      </c>
      <c r="I557" s="91" t="s">
        <v>30</v>
      </c>
      <c r="J557" s="91" t="s">
        <v>1133</v>
      </c>
      <c r="K557" s="102" t="s">
        <v>460</v>
      </c>
      <c r="L557" s="104">
        <v>0</v>
      </c>
      <c r="M557" s="104">
        <v>0</v>
      </c>
      <c r="N557" s="104">
        <v>4.0999999999999996</v>
      </c>
      <c r="O557" s="103">
        <v>4.0999999999999996</v>
      </c>
      <c r="P557" s="103">
        <v>4.0999999999999996</v>
      </c>
      <c r="Q557" s="103">
        <v>4.0999999999999996</v>
      </c>
      <c r="R557" s="103">
        <v>4.0999999999999996</v>
      </c>
      <c r="S557" s="103">
        <v>4.0999999999999996</v>
      </c>
      <c r="T557" s="103">
        <v>0</v>
      </c>
      <c r="U557" s="103">
        <v>0</v>
      </c>
      <c r="V557" s="103">
        <v>0</v>
      </c>
      <c r="W557" s="103">
        <v>0</v>
      </c>
      <c r="X557" s="103">
        <v>0</v>
      </c>
      <c r="Y557" s="103">
        <v>0</v>
      </c>
      <c r="Z557" s="103">
        <v>0</v>
      </c>
      <c r="AA557" s="103">
        <v>0</v>
      </c>
      <c r="AB557" s="103">
        <v>0</v>
      </c>
      <c r="AC557" s="103">
        <v>0</v>
      </c>
      <c r="AD557" s="103">
        <v>0</v>
      </c>
      <c r="AE557" s="103">
        <v>0</v>
      </c>
      <c r="AF557" s="103">
        <v>0</v>
      </c>
      <c r="AG557" s="103">
        <v>0</v>
      </c>
      <c r="AH557" s="103">
        <v>0</v>
      </c>
      <c r="AI557" s="103">
        <v>0</v>
      </c>
      <c r="AJ557" s="103">
        <v>0</v>
      </c>
      <c r="AK557" s="103">
        <v>0</v>
      </c>
      <c r="AL557" s="103">
        <v>7.4840999999999998</v>
      </c>
      <c r="AM557" s="103">
        <v>6.7008000000000001</v>
      </c>
      <c r="AN557" s="103">
        <v>6.7008000000000001</v>
      </c>
      <c r="AO557" s="103">
        <v>6.6007999999999996</v>
      </c>
      <c r="AP557" s="103">
        <v>6.2175000000000002</v>
      </c>
      <c r="AQ557" s="103">
        <v>6.2175000000000002</v>
      </c>
      <c r="AR557" s="103">
        <v>6.1856999999999998</v>
      </c>
      <c r="AS557" s="103">
        <v>6.1856999999999998</v>
      </c>
      <c r="AT557" s="103">
        <v>5.5523999999999996</v>
      </c>
      <c r="AU557" s="103">
        <v>3.2364999999999999</v>
      </c>
      <c r="AV557" s="103">
        <v>3.2364999999999999</v>
      </c>
      <c r="AW557" s="103">
        <v>3.2364999999999999</v>
      </c>
      <c r="AX557" s="103">
        <v>3.2364999999999999</v>
      </c>
      <c r="AY557" s="103">
        <v>3.2364999999999999</v>
      </c>
      <c r="AZ557" s="103">
        <v>3.2364999999999999</v>
      </c>
      <c r="BA557" s="103">
        <v>3.2364999999999999</v>
      </c>
      <c r="BB557" s="103">
        <v>3.2364999999999999</v>
      </c>
      <c r="BC557" s="103">
        <v>3.2364999999999999</v>
      </c>
      <c r="BD557" s="103">
        <v>3.2364999999999999</v>
      </c>
      <c r="BE557" s="103">
        <v>3.2364999999999999</v>
      </c>
      <c r="BF557" s="103">
        <v>0</v>
      </c>
      <c r="BG557" s="103">
        <v>0</v>
      </c>
      <c r="BH557" s="103">
        <v>0.44990000000000002</v>
      </c>
      <c r="BI557" s="103">
        <v>0</v>
      </c>
      <c r="BJ557" s="103">
        <v>0</v>
      </c>
      <c r="BK557" s="5">
        <v>7.2172999999999998</v>
      </c>
      <c r="BL557" s="5">
        <v>7.2172999999999998</v>
      </c>
      <c r="BM557" s="5">
        <v>7.3513999999999999</v>
      </c>
      <c r="BN557" s="5">
        <v>7.3688000000000002</v>
      </c>
      <c r="BO557" s="5">
        <v>7.3688000000000002</v>
      </c>
      <c r="BP557" s="5">
        <v>7.3354999999999997</v>
      </c>
      <c r="BQ557" s="5">
        <v>7.3354999999999997</v>
      </c>
      <c r="BR557" s="5">
        <v>6.3681000000000001</v>
      </c>
      <c r="BS557" s="5">
        <v>0</v>
      </c>
      <c r="BT557" s="5">
        <v>0</v>
      </c>
      <c r="BU557" s="5">
        <v>0</v>
      </c>
      <c r="BV557" s="5"/>
      <c r="BW557" s="5"/>
      <c r="BX557" s="5"/>
      <c r="BY557" s="5"/>
      <c r="BZ557" s="5"/>
      <c r="CA557" s="5"/>
      <c r="CB557" s="105" t="s">
        <v>14</v>
      </c>
      <c r="CC557" s="106">
        <f>S557</f>
        <v>4.0999999999999996</v>
      </c>
      <c r="CD557" s="93">
        <f>AK557</f>
        <v>0</v>
      </c>
      <c r="CE557" s="107">
        <f>BE557</f>
        <v>3.2364999999999999</v>
      </c>
      <c r="CF557" s="16">
        <f t="shared" si="165"/>
        <v>0</v>
      </c>
    </row>
    <row r="558" spans="1:85" ht="14.5" x14ac:dyDescent="0.35">
      <c r="A558" s="91" t="s">
        <v>100</v>
      </c>
      <c r="B558" s="91" t="s">
        <v>46</v>
      </c>
      <c r="C558" s="91">
        <v>568</v>
      </c>
      <c r="D558" s="91">
        <v>3503</v>
      </c>
      <c r="E558" s="91" t="str">
        <f t="shared" si="147"/>
        <v>MOTORISTA ENTREGADOR3503568</v>
      </c>
      <c r="F558" s="91" t="s">
        <v>982</v>
      </c>
      <c r="G558" s="91" t="s">
        <v>33</v>
      </c>
      <c r="H558" s="91" t="s">
        <v>34</v>
      </c>
      <c r="I558" s="91" t="s">
        <v>35</v>
      </c>
      <c r="J558" s="91" t="s">
        <v>1133</v>
      </c>
      <c r="K558" s="102" t="s">
        <v>1063</v>
      </c>
      <c r="L558" s="103">
        <v>0</v>
      </c>
      <c r="M558" s="104">
        <v>41.735799999999998</v>
      </c>
      <c r="N558" s="103">
        <v>0</v>
      </c>
      <c r="O558" s="103">
        <v>0</v>
      </c>
      <c r="P558" s="103">
        <v>0</v>
      </c>
      <c r="Q558" s="103">
        <v>0</v>
      </c>
      <c r="R558" s="103">
        <v>0</v>
      </c>
      <c r="S558" s="103">
        <v>0</v>
      </c>
      <c r="T558" s="103">
        <v>0</v>
      </c>
      <c r="U558" s="103">
        <v>2.1720999999999999</v>
      </c>
      <c r="V558" s="103">
        <v>2.4729000000000001</v>
      </c>
      <c r="W558" s="103">
        <v>0</v>
      </c>
      <c r="X558" s="103">
        <v>0</v>
      </c>
      <c r="Y558" s="103">
        <v>0</v>
      </c>
      <c r="Z558" s="103">
        <v>0</v>
      </c>
      <c r="AA558" s="103">
        <v>1.92</v>
      </c>
      <c r="AB558" s="103">
        <v>2.67</v>
      </c>
      <c r="AC558" s="103">
        <v>0</v>
      </c>
      <c r="AD558" s="103">
        <v>2.2999999999999998</v>
      </c>
      <c r="AE558" s="103">
        <v>0</v>
      </c>
      <c r="AF558" s="103">
        <v>5.2340999999999998</v>
      </c>
      <c r="AG558" s="103">
        <v>5.2340999999999998</v>
      </c>
      <c r="AH558" s="103">
        <v>6.2182000000000004</v>
      </c>
      <c r="AI558" s="103">
        <v>7.2015000000000002</v>
      </c>
      <c r="AJ558" s="103">
        <v>0</v>
      </c>
      <c r="AK558" s="103">
        <v>0</v>
      </c>
      <c r="AL558" s="103">
        <v>2.8483999999999998</v>
      </c>
      <c r="AM558" s="103">
        <v>8.6846999999999994</v>
      </c>
      <c r="AN558" s="103">
        <v>8.7505000000000006</v>
      </c>
      <c r="AO558" s="103">
        <v>6.0331000000000001</v>
      </c>
      <c r="AP558" s="103">
        <v>6.4330999999999996</v>
      </c>
      <c r="AQ558" s="103">
        <v>6.2323000000000004</v>
      </c>
      <c r="AR558" s="103">
        <v>11.280799999999999</v>
      </c>
      <c r="AS558" s="103">
        <v>13.6126</v>
      </c>
      <c r="AT558" s="103">
        <v>16.979299999999999</v>
      </c>
      <c r="AU558" s="103">
        <v>17.879300000000001</v>
      </c>
      <c r="AV558" s="103">
        <v>12.0801</v>
      </c>
      <c r="AW558" s="103">
        <v>0</v>
      </c>
      <c r="AX558" s="103">
        <v>0</v>
      </c>
      <c r="AY558" s="103">
        <v>0</v>
      </c>
      <c r="AZ558" s="103">
        <v>0</v>
      </c>
      <c r="BA558" s="103">
        <v>0</v>
      </c>
      <c r="BB558" s="103">
        <v>0.38519999999999999</v>
      </c>
      <c r="BC558" s="103">
        <v>0.28520000000000001</v>
      </c>
      <c r="BD558" s="103">
        <v>1.5860000000000001</v>
      </c>
      <c r="BE558" s="103">
        <v>0</v>
      </c>
      <c r="BF558" s="103">
        <v>0</v>
      </c>
      <c r="BG558" s="103">
        <v>0</v>
      </c>
      <c r="BH558" s="103">
        <v>0</v>
      </c>
      <c r="BI558" s="103">
        <v>0</v>
      </c>
      <c r="BJ558" s="103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2.65</v>
      </c>
      <c r="BQ558" s="5">
        <v>4.0999999999999996</v>
      </c>
      <c r="BR558" s="5">
        <v>2.7658999999999998</v>
      </c>
      <c r="BS558" s="5">
        <v>7.1650999999999998</v>
      </c>
      <c r="BT558" s="5">
        <v>0</v>
      </c>
      <c r="BU558" s="5">
        <v>1.3969</v>
      </c>
      <c r="BV558" s="5"/>
      <c r="BW558" s="5"/>
      <c r="BX558" s="5"/>
      <c r="BY558" s="5"/>
      <c r="BZ558" s="5"/>
      <c r="CA558" s="5"/>
      <c r="CB558" s="105" t="s">
        <v>14</v>
      </c>
      <c r="CC558" s="15">
        <f>M558</f>
        <v>41.735799999999998</v>
      </c>
      <c r="CD558" s="16">
        <f>AC558</f>
        <v>0</v>
      </c>
      <c r="CE558" s="133">
        <f>AV558</f>
        <v>12.0801</v>
      </c>
      <c r="CF558" s="16">
        <f t="shared" ref="CF558:CF559" si="166">BO558</f>
        <v>0</v>
      </c>
      <c r="CG558" s="93">
        <f t="shared" ref="CG558:CG559" si="167">BU558</f>
        <v>1.3969</v>
      </c>
    </row>
    <row r="559" spans="1:85" ht="14.5" x14ac:dyDescent="0.35">
      <c r="A559" s="91" t="s">
        <v>784</v>
      </c>
      <c r="B559" s="91" t="s">
        <v>194</v>
      </c>
      <c r="C559" s="91">
        <v>599</v>
      </c>
      <c r="D559" s="91">
        <v>4513</v>
      </c>
      <c r="E559" s="91" t="str">
        <f t="shared" si="147"/>
        <v>AJUDANTE ENTREGA4513599</v>
      </c>
      <c r="F559" s="91" t="s">
        <v>982</v>
      </c>
      <c r="G559" s="91" t="s">
        <v>33</v>
      </c>
      <c r="H559" s="91" t="s">
        <v>51</v>
      </c>
      <c r="I559" s="91" t="s">
        <v>170</v>
      </c>
      <c r="J559" s="91" t="s">
        <v>1133</v>
      </c>
      <c r="K559" s="102" t="s">
        <v>1063</v>
      </c>
      <c r="L559" s="103">
        <v>0</v>
      </c>
      <c r="M559" s="104">
        <v>22.408100000000001</v>
      </c>
      <c r="N559" s="103">
        <v>0</v>
      </c>
      <c r="O559" s="103">
        <v>3.8047</v>
      </c>
      <c r="P559" s="103">
        <v>4.1879999999999997</v>
      </c>
      <c r="Q559" s="103">
        <v>5.6387999999999998</v>
      </c>
      <c r="R559" s="103">
        <v>5.6387999999999998</v>
      </c>
      <c r="S559" s="103">
        <v>5.6387999999999998</v>
      </c>
      <c r="T559" s="103">
        <v>4.3388</v>
      </c>
      <c r="U559" s="103">
        <v>7.5373999999999999</v>
      </c>
      <c r="V559" s="103">
        <v>10.1374</v>
      </c>
      <c r="W559" s="103">
        <v>9.2064000000000004</v>
      </c>
      <c r="X559" s="103">
        <v>0</v>
      </c>
      <c r="Y559" s="103">
        <v>0</v>
      </c>
      <c r="Z559" s="103">
        <v>0</v>
      </c>
      <c r="AA559" s="103">
        <v>0</v>
      </c>
      <c r="AB559" s="103">
        <v>2.1110000000000002</v>
      </c>
      <c r="AC559" s="103">
        <v>18.845099999999999</v>
      </c>
      <c r="AD559" s="103">
        <v>2.3334000000000001</v>
      </c>
      <c r="AE559" s="103">
        <v>1.2871999999999999</v>
      </c>
      <c r="AF559" s="103">
        <v>0</v>
      </c>
      <c r="AG559" s="103">
        <v>0</v>
      </c>
      <c r="AH559" s="103">
        <v>0</v>
      </c>
      <c r="AI559" s="103">
        <v>0.4199</v>
      </c>
      <c r="AJ559" s="103">
        <v>1.6698999999999999</v>
      </c>
      <c r="AK559" s="103">
        <v>1.6698999999999999</v>
      </c>
      <c r="AL559" s="103">
        <v>1.6698999999999999</v>
      </c>
      <c r="AM559" s="103">
        <v>1.6698999999999999</v>
      </c>
      <c r="AN559" s="103">
        <v>1.7206999999999999</v>
      </c>
      <c r="AO559" s="103">
        <v>3.7206999999999999</v>
      </c>
      <c r="AP559" s="103">
        <v>4.4532999999999996</v>
      </c>
      <c r="AQ559" s="103">
        <v>6.2518000000000002</v>
      </c>
      <c r="AR559" s="103">
        <v>10.101000000000001</v>
      </c>
      <c r="AS559" s="103">
        <v>9.8010000000000002</v>
      </c>
      <c r="AT559" s="103">
        <v>14.234299999999999</v>
      </c>
      <c r="AU559" s="103">
        <v>14.234299999999999</v>
      </c>
      <c r="AV559" s="103">
        <v>14.234299999999999</v>
      </c>
      <c r="AW559" s="103">
        <v>0</v>
      </c>
      <c r="AX559" s="103">
        <v>0</v>
      </c>
      <c r="AY559" s="103">
        <v>0</v>
      </c>
      <c r="AZ559" s="103">
        <v>0</v>
      </c>
      <c r="BA559" s="103">
        <v>0</v>
      </c>
      <c r="BB559" s="103">
        <v>0</v>
      </c>
      <c r="BC559" s="103">
        <v>0</v>
      </c>
      <c r="BD559" s="103">
        <v>0</v>
      </c>
      <c r="BE559" s="103">
        <v>0</v>
      </c>
      <c r="BF559" s="103">
        <v>0</v>
      </c>
      <c r="BG559" s="103">
        <v>0</v>
      </c>
      <c r="BH559" s="103">
        <v>0</v>
      </c>
      <c r="BI559" s="103">
        <v>0</v>
      </c>
      <c r="BJ559" s="103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/>
      <c r="BW559" s="5"/>
      <c r="BX559" s="5"/>
      <c r="BY559" s="5"/>
      <c r="BZ559" s="5"/>
      <c r="CA559" s="5"/>
      <c r="CB559" s="105" t="s">
        <v>14</v>
      </c>
      <c r="CC559" s="15">
        <f>M559</f>
        <v>22.408100000000001</v>
      </c>
      <c r="CD559" s="16">
        <f>AC559</f>
        <v>18.845099999999999</v>
      </c>
      <c r="CE559" s="133">
        <f>AV559</f>
        <v>14.234299999999999</v>
      </c>
      <c r="CF559" s="16">
        <f t="shared" si="166"/>
        <v>0</v>
      </c>
      <c r="CG559" s="93">
        <f t="shared" si="167"/>
        <v>0</v>
      </c>
    </row>
    <row r="560" spans="1:85" ht="14.5" x14ac:dyDescent="0.35">
      <c r="A560" s="91" t="s">
        <v>95</v>
      </c>
      <c r="B560" s="91" t="s">
        <v>83</v>
      </c>
      <c r="C560" s="91">
        <v>568</v>
      </c>
      <c r="D560" s="91">
        <v>3503</v>
      </c>
      <c r="E560" s="91" t="str">
        <f t="shared" si="147"/>
        <v>SUPERVISOR DISTRIBUICAO E FROTAS C3503568</v>
      </c>
      <c r="F560" s="91" t="s">
        <v>981</v>
      </c>
      <c r="G560" s="91" t="s">
        <v>33</v>
      </c>
      <c r="H560" s="91" t="s">
        <v>1065</v>
      </c>
      <c r="I560" s="91" t="s">
        <v>35</v>
      </c>
      <c r="J560" s="91" t="s">
        <v>1133</v>
      </c>
      <c r="K560" s="102" t="s">
        <v>1063</v>
      </c>
      <c r="L560" s="104">
        <v>92.226100000000002</v>
      </c>
      <c r="M560" s="104">
        <v>88.442800000000005</v>
      </c>
      <c r="N560" s="104">
        <v>117.9251</v>
      </c>
      <c r="O560" s="103">
        <v>119.2251</v>
      </c>
      <c r="P560" s="103">
        <v>119.8751</v>
      </c>
      <c r="Q560" s="103">
        <v>99.875200000000007</v>
      </c>
      <c r="R560" s="103">
        <v>99.875200000000007</v>
      </c>
      <c r="S560" s="103">
        <v>99.875200000000007</v>
      </c>
      <c r="T560" s="103">
        <v>0</v>
      </c>
      <c r="U560" s="103">
        <v>0</v>
      </c>
      <c r="V560" s="103">
        <v>0</v>
      </c>
      <c r="W560" s="103">
        <v>0</v>
      </c>
      <c r="X560" s="103">
        <v>0</v>
      </c>
      <c r="Y560" s="103">
        <v>0</v>
      </c>
      <c r="Z560" s="103">
        <v>13.534800000000001</v>
      </c>
      <c r="AA560" s="103">
        <v>21.451499999999999</v>
      </c>
      <c r="AB560" s="103">
        <v>26.583300000000001</v>
      </c>
      <c r="AC560" s="103">
        <v>42.9831</v>
      </c>
      <c r="AD560" s="103">
        <v>50.766199999999998</v>
      </c>
      <c r="AE560" s="103">
        <v>58.800199999999997</v>
      </c>
      <c r="AF560" s="103">
        <v>51.466900000000003</v>
      </c>
      <c r="AG560" s="103">
        <v>14.8004</v>
      </c>
      <c r="AH560" s="103">
        <v>14.8004</v>
      </c>
      <c r="AI560" s="103">
        <v>14.8004</v>
      </c>
      <c r="AJ560" s="103">
        <v>0</v>
      </c>
      <c r="AK560" s="103">
        <v>0</v>
      </c>
      <c r="AL560" s="103">
        <v>2.2999999999999998</v>
      </c>
      <c r="AM560" s="103">
        <v>8.6355000000000004</v>
      </c>
      <c r="AN560" s="103">
        <v>13.402200000000001</v>
      </c>
      <c r="AO560" s="103">
        <v>18.8673</v>
      </c>
      <c r="AP560" s="103">
        <v>3.8506999999999998</v>
      </c>
      <c r="AQ560" s="103">
        <v>6.2680999999999996</v>
      </c>
      <c r="AR560" s="103">
        <v>16.6036</v>
      </c>
      <c r="AS560" s="103">
        <v>20.919499999999999</v>
      </c>
      <c r="AT560" s="103">
        <v>25.271000000000001</v>
      </c>
      <c r="AU560" s="103">
        <v>25.238399999999999</v>
      </c>
      <c r="AV560" s="103">
        <v>27.254999999999999</v>
      </c>
      <c r="AW560" s="103">
        <v>2.8376999999999999</v>
      </c>
      <c r="AX560" s="103">
        <v>3.8711000000000002</v>
      </c>
      <c r="AY560" s="103">
        <v>3.5575000000000001</v>
      </c>
      <c r="AZ560" s="103">
        <v>4.0075000000000003</v>
      </c>
      <c r="BA560" s="103">
        <v>4.8734000000000002</v>
      </c>
      <c r="BB560" s="103">
        <v>1.5416000000000001</v>
      </c>
      <c r="BC560" s="103">
        <v>3.0575000000000001</v>
      </c>
      <c r="BD560" s="103">
        <v>2.359</v>
      </c>
      <c r="BE560" s="103">
        <v>0</v>
      </c>
      <c r="BF560" s="103">
        <v>5.7832999999999997</v>
      </c>
      <c r="BG560" s="103">
        <v>3.5667</v>
      </c>
      <c r="BH560" s="103">
        <v>4.7182000000000004</v>
      </c>
      <c r="BI560" s="103">
        <v>3.7189999999999999</v>
      </c>
      <c r="BJ560" s="103">
        <v>3.919</v>
      </c>
      <c r="BK560" s="5">
        <v>0.55310000000000004</v>
      </c>
      <c r="BL560" s="5">
        <v>3.1379000000000001</v>
      </c>
      <c r="BM560" s="5">
        <v>5.7870999999999997</v>
      </c>
      <c r="BN560" s="5">
        <v>8.7226999999999997</v>
      </c>
      <c r="BO560" s="5">
        <v>0</v>
      </c>
      <c r="BP560" s="5">
        <v>0</v>
      </c>
      <c r="BQ560" s="5">
        <v>0</v>
      </c>
      <c r="BR560" s="5">
        <v>0</v>
      </c>
      <c r="BS560" s="5">
        <v>17.2818</v>
      </c>
      <c r="BT560" s="5">
        <v>19.165099999999999</v>
      </c>
      <c r="BU560" s="5">
        <v>16.915099999999999</v>
      </c>
      <c r="BV560" s="5"/>
      <c r="BW560" s="5"/>
      <c r="BX560" s="5"/>
      <c r="BY560" s="5"/>
      <c r="BZ560" s="5"/>
      <c r="CA560" s="5"/>
      <c r="CB560" s="105" t="s">
        <v>14</v>
      </c>
      <c r="CC560" s="106">
        <f t="shared" ref="CC560:CC565" si="168">S560</f>
        <v>99.875200000000007</v>
      </c>
      <c r="CD560" s="93">
        <f t="shared" ref="CD560:CD565" si="169">AK560</f>
        <v>0</v>
      </c>
      <c r="CE560" s="107">
        <f t="shared" ref="CE560:CE565" si="170">BE560</f>
        <v>0</v>
      </c>
      <c r="CF560" s="16">
        <f t="shared" ref="CF560:CF565" si="171">BU560</f>
        <v>16.915099999999999</v>
      </c>
    </row>
    <row r="561" spans="1:85" ht="14.5" x14ac:dyDescent="0.35">
      <c r="A561" s="91" t="s">
        <v>326</v>
      </c>
      <c r="B561" s="91" t="s">
        <v>46</v>
      </c>
      <c r="C561" s="91">
        <v>568</v>
      </c>
      <c r="D561" s="91">
        <v>3520</v>
      </c>
      <c r="E561" s="91" t="str">
        <f t="shared" si="147"/>
        <v>MOTORISTA ENTREGADOR3520568</v>
      </c>
      <c r="F561" s="91" t="s">
        <v>982</v>
      </c>
      <c r="G561" s="91" t="s">
        <v>58</v>
      </c>
      <c r="H561" s="91" t="s">
        <v>34</v>
      </c>
      <c r="I561" s="91" t="s">
        <v>59</v>
      </c>
      <c r="J561" s="91" t="s">
        <v>1133</v>
      </c>
      <c r="K561" s="102" t="s">
        <v>53</v>
      </c>
      <c r="L561" s="103">
        <v>0</v>
      </c>
      <c r="M561" s="104">
        <v>0</v>
      </c>
      <c r="N561" s="103">
        <v>0</v>
      </c>
      <c r="O561" s="103">
        <v>0</v>
      </c>
      <c r="P561" s="103">
        <v>0</v>
      </c>
      <c r="Q561" s="103">
        <v>3.0832999999999999</v>
      </c>
      <c r="R561" s="103">
        <v>10.2506</v>
      </c>
      <c r="S561" s="103">
        <v>10.2506</v>
      </c>
      <c r="T561" s="103">
        <v>0</v>
      </c>
      <c r="U561" s="103">
        <v>7.8666999999999998</v>
      </c>
      <c r="V561" s="103">
        <v>12.068199999999999</v>
      </c>
      <c r="W561" s="103">
        <v>18.9666</v>
      </c>
      <c r="X561" s="103">
        <v>30.032599999999999</v>
      </c>
      <c r="Y561" s="103">
        <v>30.032599999999999</v>
      </c>
      <c r="Z561" s="103">
        <v>41.914400000000001</v>
      </c>
      <c r="AA561" s="103">
        <v>52.163600000000002</v>
      </c>
      <c r="AB561" s="103">
        <v>58.130299999999998</v>
      </c>
      <c r="AC561" s="103">
        <v>66.663700000000006</v>
      </c>
      <c r="AD561" s="103">
        <v>68.030500000000004</v>
      </c>
      <c r="AE561" s="103">
        <v>73.981999999999999</v>
      </c>
      <c r="AF561" s="103">
        <v>79.547899999999998</v>
      </c>
      <c r="AG561" s="103">
        <v>81.063800000000001</v>
      </c>
      <c r="AH561" s="103">
        <v>81.030500000000004</v>
      </c>
      <c r="AI561" s="103">
        <v>82.847899999999996</v>
      </c>
      <c r="AJ561" s="103">
        <v>84.713899999999995</v>
      </c>
      <c r="AK561" s="103">
        <v>84.713899999999995</v>
      </c>
      <c r="AL561" s="103">
        <v>3.8515000000000001</v>
      </c>
      <c r="AM561" s="103">
        <v>6.0507999999999997</v>
      </c>
      <c r="AN561" s="103">
        <v>8.8008000000000006</v>
      </c>
      <c r="AO561" s="103">
        <v>10.1501</v>
      </c>
      <c r="AP561" s="103">
        <v>5.3524000000000003</v>
      </c>
      <c r="AQ561" s="103">
        <v>6.2698</v>
      </c>
      <c r="AR561" s="103">
        <v>16.019100000000002</v>
      </c>
      <c r="AS561" s="103">
        <v>22.4024</v>
      </c>
      <c r="AT561" s="103">
        <v>25.8169</v>
      </c>
      <c r="AU561" s="103">
        <v>29.100200000000001</v>
      </c>
      <c r="AV561" s="103">
        <v>32.200899999999997</v>
      </c>
      <c r="AW561" s="103">
        <v>38.986499999999999</v>
      </c>
      <c r="AX561" s="103">
        <v>44.219799999999999</v>
      </c>
      <c r="AY561" s="103">
        <v>51.119700000000002</v>
      </c>
      <c r="AZ561" s="103">
        <v>51.119700000000002</v>
      </c>
      <c r="BA561" s="103">
        <v>51.119700000000002</v>
      </c>
      <c r="BB561" s="103">
        <v>51.119700000000002</v>
      </c>
      <c r="BC561" s="103">
        <v>52.935600000000001</v>
      </c>
      <c r="BD561" s="103">
        <v>53.101500000000001</v>
      </c>
      <c r="BE561" s="103">
        <v>54.917400000000001</v>
      </c>
      <c r="BF561" s="103">
        <v>2.4841000000000002</v>
      </c>
      <c r="BG561" s="103">
        <v>6.2159000000000004</v>
      </c>
      <c r="BH561" s="103">
        <v>8.2492000000000001</v>
      </c>
      <c r="BI561" s="103">
        <v>13.431800000000001</v>
      </c>
      <c r="BJ561" s="103">
        <v>17.465900000000001</v>
      </c>
      <c r="BK561" s="5">
        <v>16.301500000000001</v>
      </c>
      <c r="BL561" s="5">
        <v>15.169700000000001</v>
      </c>
      <c r="BM561" s="5">
        <v>19.169699999999999</v>
      </c>
      <c r="BN561" s="5">
        <v>28.551600000000001</v>
      </c>
      <c r="BO561" s="5">
        <v>30.4849</v>
      </c>
      <c r="BP561" s="5">
        <v>30.4849</v>
      </c>
      <c r="BQ561" s="5">
        <v>30.4849</v>
      </c>
      <c r="BR561" s="5">
        <v>31.834900000000001</v>
      </c>
      <c r="BS561" s="5">
        <v>33.834899999999998</v>
      </c>
      <c r="BT561" s="5">
        <v>33.834899999999998</v>
      </c>
      <c r="BU561" s="5">
        <v>33.834899999999998</v>
      </c>
      <c r="BV561" s="5"/>
      <c r="BW561" s="5"/>
      <c r="BX561" s="5"/>
      <c r="BY561" s="5"/>
      <c r="BZ561" s="5"/>
      <c r="CA561" s="5"/>
      <c r="CB561" s="105" t="s">
        <v>14</v>
      </c>
      <c r="CC561" s="106">
        <f t="shared" si="168"/>
        <v>10.2506</v>
      </c>
      <c r="CD561" s="93">
        <f t="shared" si="169"/>
        <v>84.713899999999995</v>
      </c>
      <c r="CE561" s="107">
        <f t="shared" si="170"/>
        <v>54.917400000000001</v>
      </c>
      <c r="CF561" s="16">
        <f t="shared" si="171"/>
        <v>33.834899999999998</v>
      </c>
    </row>
    <row r="562" spans="1:85" ht="14.5" x14ac:dyDescent="0.35">
      <c r="A562" s="91" t="s">
        <v>869</v>
      </c>
      <c r="B562" s="91" t="s">
        <v>870</v>
      </c>
      <c r="C562" s="91">
        <v>153</v>
      </c>
      <c r="D562" s="91">
        <v>1303</v>
      </c>
      <c r="E562" s="91" t="str">
        <f t="shared" si="147"/>
        <v>ALMOXARIFE JR1303153</v>
      </c>
      <c r="F562" s="91" t="s">
        <v>982</v>
      </c>
      <c r="G562" s="91" t="s">
        <v>50</v>
      </c>
      <c r="H562" s="91" t="s">
        <v>1065</v>
      </c>
      <c r="I562" s="91" t="s">
        <v>472</v>
      </c>
      <c r="J562" s="91" t="s">
        <v>1134</v>
      </c>
      <c r="K562" s="102" t="s">
        <v>1423</v>
      </c>
      <c r="L562" s="104">
        <v>0</v>
      </c>
      <c r="M562" s="104">
        <v>1.5108999999999999</v>
      </c>
      <c r="N562" s="104">
        <v>2.3877999999999999</v>
      </c>
      <c r="O562" s="103">
        <v>2.4226000000000001</v>
      </c>
      <c r="P562" s="103">
        <v>2.4226000000000001</v>
      </c>
      <c r="Q562" s="103">
        <v>0.88919999999999999</v>
      </c>
      <c r="R562" s="103">
        <v>1.1733</v>
      </c>
      <c r="S562" s="103">
        <v>1.1733</v>
      </c>
      <c r="T562" s="103">
        <v>1.0497000000000001</v>
      </c>
      <c r="U562" s="103">
        <v>2.2488999999999999</v>
      </c>
      <c r="V562" s="103">
        <v>3.5647000000000002</v>
      </c>
      <c r="W562" s="103">
        <v>4.5814000000000004</v>
      </c>
      <c r="X562" s="103">
        <v>4.8971999999999998</v>
      </c>
      <c r="Y562" s="103">
        <v>4.8971999999999998</v>
      </c>
      <c r="Z562" s="103">
        <v>1.2811999999999999</v>
      </c>
      <c r="AA562" s="103">
        <v>4.2954999999999997</v>
      </c>
      <c r="AB562" s="103">
        <v>4.2931999999999997</v>
      </c>
      <c r="AC562" s="103">
        <v>5.8257000000000003</v>
      </c>
      <c r="AD562" s="103">
        <v>0</v>
      </c>
      <c r="AE562" s="103">
        <v>8.8999999999999999E-3</v>
      </c>
      <c r="AF562" s="103">
        <v>1.2747999999999999</v>
      </c>
      <c r="AG562" s="103">
        <v>2.2073</v>
      </c>
      <c r="AH562" s="103">
        <v>2.6406000000000001</v>
      </c>
      <c r="AI562" s="103">
        <v>3.4731000000000001</v>
      </c>
      <c r="AJ562" s="103">
        <v>0.48980000000000001</v>
      </c>
      <c r="AK562" s="103">
        <v>0.48980000000000001</v>
      </c>
      <c r="AL562" s="103">
        <v>0.58179999999999998</v>
      </c>
      <c r="AM562" s="103">
        <v>1.5819000000000001</v>
      </c>
      <c r="AN562" s="103">
        <v>1.1818</v>
      </c>
      <c r="AO562" s="103">
        <v>3.6976</v>
      </c>
      <c r="AP562" s="103">
        <v>4.9302000000000001</v>
      </c>
      <c r="AQ562" s="103">
        <v>6.2801999999999998</v>
      </c>
      <c r="AR562" s="103">
        <v>0</v>
      </c>
      <c r="AS562" s="103">
        <v>7.0128000000000004</v>
      </c>
      <c r="AT562" s="103">
        <v>7.5294999999999996</v>
      </c>
      <c r="AU562" s="103">
        <v>0.54690000000000005</v>
      </c>
      <c r="AV562" s="103">
        <v>0.44690000000000002</v>
      </c>
      <c r="AW562" s="103">
        <v>0.11360000000000001</v>
      </c>
      <c r="AX562" s="103">
        <v>0.97950000000000004</v>
      </c>
      <c r="AY562" s="103">
        <v>1.1977</v>
      </c>
      <c r="AZ562" s="103">
        <v>1.1651</v>
      </c>
      <c r="BA562" s="103">
        <v>0.18099999999999999</v>
      </c>
      <c r="BB562" s="103">
        <v>0.18099999999999999</v>
      </c>
      <c r="BC562" s="103">
        <v>0.38100000000000001</v>
      </c>
      <c r="BD562" s="103">
        <v>0.11509999999999999</v>
      </c>
      <c r="BE562" s="103">
        <v>0.19769999999999999</v>
      </c>
      <c r="BF562" s="103">
        <v>5.0799999999999998E-2</v>
      </c>
      <c r="BG562" s="103">
        <v>6.8199999999999997E-2</v>
      </c>
      <c r="BH562" s="103">
        <v>0.50160000000000005</v>
      </c>
      <c r="BI562" s="103">
        <v>0</v>
      </c>
      <c r="BJ562" s="103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1.6521999999999999</v>
      </c>
      <c r="BP562" s="5">
        <v>1.6348</v>
      </c>
      <c r="BQ562" s="5">
        <v>0.66739999999999999</v>
      </c>
      <c r="BR562" s="5">
        <v>0.6341</v>
      </c>
      <c r="BS562" s="5">
        <v>1.0341</v>
      </c>
      <c r="BT562" s="5">
        <v>1.4507000000000001</v>
      </c>
      <c r="BU562" s="5">
        <v>1.9180999999999999</v>
      </c>
      <c r="BV562" s="5"/>
      <c r="BW562" s="5"/>
      <c r="BX562" s="5"/>
      <c r="BY562" s="5"/>
      <c r="BZ562" s="5"/>
      <c r="CA562" s="5"/>
      <c r="CB562" s="105" t="s">
        <v>14</v>
      </c>
      <c r="CC562" s="106">
        <f t="shared" si="168"/>
        <v>1.1733</v>
      </c>
      <c r="CD562" s="93">
        <f t="shared" si="169"/>
        <v>0.48980000000000001</v>
      </c>
      <c r="CE562" s="107">
        <f t="shared" si="170"/>
        <v>0.19769999999999999</v>
      </c>
      <c r="CF562" s="16">
        <f t="shared" si="171"/>
        <v>1.9180999999999999</v>
      </c>
    </row>
    <row r="563" spans="1:85" ht="14.5" x14ac:dyDescent="0.35">
      <c r="A563" s="91" t="s">
        <v>280</v>
      </c>
      <c r="B563" s="91" t="s">
        <v>46</v>
      </c>
      <c r="C563" s="91">
        <v>568</v>
      </c>
      <c r="D563" s="91">
        <v>3518</v>
      </c>
      <c r="E563" s="91" t="str">
        <f t="shared" si="147"/>
        <v>MOTORISTA ENTREGADOR3518568</v>
      </c>
      <c r="F563" s="91" t="s">
        <v>982</v>
      </c>
      <c r="G563" s="91" t="s">
        <v>43</v>
      </c>
      <c r="H563" s="91" t="s">
        <v>34</v>
      </c>
      <c r="I563" s="91" t="s">
        <v>172</v>
      </c>
      <c r="J563" s="91" t="s">
        <v>1133</v>
      </c>
      <c r="K563" s="102" t="s">
        <v>1425</v>
      </c>
      <c r="L563" s="103">
        <v>0</v>
      </c>
      <c r="M563" s="104">
        <v>32.032400000000003</v>
      </c>
      <c r="N563" s="103">
        <v>0</v>
      </c>
      <c r="O563" s="103">
        <v>41.8643</v>
      </c>
      <c r="P563" s="103">
        <v>41.948399999999999</v>
      </c>
      <c r="Q563" s="103">
        <v>44.748399999999997</v>
      </c>
      <c r="R563" s="103">
        <v>45.898400000000002</v>
      </c>
      <c r="S563" s="103">
        <v>45.898400000000002</v>
      </c>
      <c r="T563" s="103">
        <v>2.4174000000000002</v>
      </c>
      <c r="U563" s="103">
        <v>4.4664999999999999</v>
      </c>
      <c r="V563" s="103">
        <v>5.8521000000000001</v>
      </c>
      <c r="W563" s="103">
        <v>13.4339</v>
      </c>
      <c r="X563" s="103">
        <v>19.882300000000001</v>
      </c>
      <c r="Y563" s="103">
        <v>19.882300000000001</v>
      </c>
      <c r="Z563" s="103">
        <v>26.2149</v>
      </c>
      <c r="AA563" s="103">
        <v>27.4482</v>
      </c>
      <c r="AB563" s="103">
        <v>29.898</v>
      </c>
      <c r="AC563" s="103">
        <v>45.2789</v>
      </c>
      <c r="AD563" s="103">
        <v>47.094799999999999</v>
      </c>
      <c r="AE563" s="103">
        <v>50.229599999999998</v>
      </c>
      <c r="AF563" s="103">
        <v>54.445500000000003</v>
      </c>
      <c r="AG563" s="103">
        <v>54.2455</v>
      </c>
      <c r="AH563" s="103">
        <v>69.214500000000001</v>
      </c>
      <c r="AI563" s="103">
        <v>62.482700000000001</v>
      </c>
      <c r="AJ563" s="103">
        <v>72.598600000000005</v>
      </c>
      <c r="AK563" s="103">
        <v>72.598600000000005</v>
      </c>
      <c r="AL563" s="103">
        <v>2.5657999999999999</v>
      </c>
      <c r="AM563" s="103">
        <v>6.1490999999999998</v>
      </c>
      <c r="AN563" s="103">
        <v>11.399100000000001</v>
      </c>
      <c r="AO563" s="103">
        <v>11.399100000000001</v>
      </c>
      <c r="AP563" s="103">
        <v>11.647500000000001</v>
      </c>
      <c r="AQ563" s="103">
        <v>11.647500000000001</v>
      </c>
      <c r="AR563" s="103">
        <v>11.797499999999999</v>
      </c>
      <c r="AS563" s="103">
        <v>17.779199999999999</v>
      </c>
      <c r="AT563" s="103">
        <v>22.112500000000001</v>
      </c>
      <c r="AU563" s="103">
        <v>22.328399999999998</v>
      </c>
      <c r="AV563" s="103">
        <v>33.111699999999999</v>
      </c>
      <c r="AW563" s="103">
        <v>34.427599999999998</v>
      </c>
      <c r="AX563" s="103">
        <v>40.6601</v>
      </c>
      <c r="AY563" s="103">
        <v>45.508499999999998</v>
      </c>
      <c r="AZ563" s="103">
        <v>43.858499999999999</v>
      </c>
      <c r="BA563" s="103">
        <v>44.242600000000003</v>
      </c>
      <c r="BB563" s="103">
        <v>44.909300000000002</v>
      </c>
      <c r="BC563" s="103">
        <v>42.142699999999998</v>
      </c>
      <c r="BD563" s="103">
        <v>44.092700000000001</v>
      </c>
      <c r="BE563" s="103">
        <v>46.375999999999998</v>
      </c>
      <c r="BF563" s="103">
        <v>0</v>
      </c>
      <c r="BG563" s="103">
        <v>1.9977</v>
      </c>
      <c r="BH563" s="103">
        <v>3.4142999999999999</v>
      </c>
      <c r="BI563" s="103">
        <v>3.7324999999999999</v>
      </c>
      <c r="BJ563" s="103">
        <v>7.9649999999999999</v>
      </c>
      <c r="BK563" s="5">
        <v>11.414899999999999</v>
      </c>
      <c r="BL563" s="5">
        <v>17.1966</v>
      </c>
      <c r="BM563" s="5">
        <v>13.395899999999999</v>
      </c>
      <c r="BN563" s="5">
        <v>14.6625</v>
      </c>
      <c r="BO563" s="5">
        <v>16.111699999999999</v>
      </c>
      <c r="BP563" s="5">
        <v>20.177600000000002</v>
      </c>
      <c r="BQ563" s="5">
        <v>20.127600000000001</v>
      </c>
      <c r="BR563" s="5">
        <v>22.5275</v>
      </c>
      <c r="BS563" s="5">
        <v>23.495699999999999</v>
      </c>
      <c r="BT563" s="5">
        <v>25.245699999999999</v>
      </c>
      <c r="BU563" s="5">
        <v>26.879000000000001</v>
      </c>
      <c r="BV563" s="5"/>
      <c r="BW563" s="5"/>
      <c r="BX563" s="5"/>
      <c r="BY563" s="5"/>
      <c r="BZ563" s="5"/>
      <c r="CA563" s="5"/>
      <c r="CB563" s="105" t="s">
        <v>14</v>
      </c>
      <c r="CC563" s="106">
        <f t="shared" si="168"/>
        <v>45.898400000000002</v>
      </c>
      <c r="CD563" s="93">
        <f t="shared" si="169"/>
        <v>72.598600000000005</v>
      </c>
      <c r="CE563" s="107">
        <f t="shared" si="170"/>
        <v>46.375999999999998</v>
      </c>
      <c r="CF563" s="16">
        <f t="shared" si="171"/>
        <v>26.879000000000001</v>
      </c>
    </row>
    <row r="564" spans="1:85" ht="14.5" x14ac:dyDescent="0.35">
      <c r="A564" s="91" t="s">
        <v>154</v>
      </c>
      <c r="B564" s="91" t="s">
        <v>49</v>
      </c>
      <c r="C564" s="91">
        <v>599</v>
      </c>
      <c r="D564" s="91">
        <v>3507</v>
      </c>
      <c r="E564" s="91" t="str">
        <f t="shared" si="147"/>
        <v>MOTORISTA ENTREGADOR ABASTECEDOR3507599</v>
      </c>
      <c r="F564" s="91" t="s">
        <v>982</v>
      </c>
      <c r="G564" s="91" t="s">
        <v>50</v>
      </c>
      <c r="H564" s="91" t="s">
        <v>51</v>
      </c>
      <c r="I564" s="91" t="s">
        <v>61</v>
      </c>
      <c r="J564" s="91" t="s">
        <v>1133</v>
      </c>
      <c r="K564" s="102" t="s">
        <v>53</v>
      </c>
      <c r="L564" s="103">
        <v>0</v>
      </c>
      <c r="M564" s="104">
        <v>4.0758000000000001</v>
      </c>
      <c r="N564" s="103">
        <v>0</v>
      </c>
      <c r="O564" s="103">
        <v>16.0547</v>
      </c>
      <c r="P564" s="103">
        <v>16.0547</v>
      </c>
      <c r="Q564" s="103">
        <v>19.0547</v>
      </c>
      <c r="R564" s="103">
        <v>19.854600000000001</v>
      </c>
      <c r="S564" s="103">
        <v>19.854600000000001</v>
      </c>
      <c r="T564" s="103">
        <v>1.7399999999999999E-2</v>
      </c>
      <c r="U564" s="103">
        <v>4.4158999999999997</v>
      </c>
      <c r="V564" s="103">
        <v>0</v>
      </c>
      <c r="W564" s="103">
        <v>8.5149000000000008</v>
      </c>
      <c r="X564" s="103">
        <v>10.1149</v>
      </c>
      <c r="Y564" s="103">
        <v>10.1149</v>
      </c>
      <c r="Z564" s="103">
        <v>16.680599999999998</v>
      </c>
      <c r="AA564" s="103">
        <v>21.2987</v>
      </c>
      <c r="AB564" s="103">
        <v>21.799499999999998</v>
      </c>
      <c r="AC564" s="103">
        <v>22.867000000000001</v>
      </c>
      <c r="AD564" s="103">
        <v>28.500299999999999</v>
      </c>
      <c r="AE564" s="103">
        <v>35.317500000000003</v>
      </c>
      <c r="AF564" s="103">
        <v>28.950800000000001</v>
      </c>
      <c r="AG564" s="103">
        <v>29.984100000000002</v>
      </c>
      <c r="AH564" s="103">
        <v>28.65</v>
      </c>
      <c r="AI564" s="103">
        <v>28.4</v>
      </c>
      <c r="AJ564" s="103">
        <v>20.416699999999999</v>
      </c>
      <c r="AK564" s="103">
        <v>20.416699999999999</v>
      </c>
      <c r="AL564" s="103">
        <v>0</v>
      </c>
      <c r="AM564" s="103">
        <v>3.6633</v>
      </c>
      <c r="AN564" s="103">
        <v>1.1974</v>
      </c>
      <c r="AO564" s="103">
        <v>5.1981000000000002</v>
      </c>
      <c r="AP564" s="103">
        <v>5.9640000000000004</v>
      </c>
      <c r="AQ564" s="103">
        <v>6.3139000000000003</v>
      </c>
      <c r="AR564" s="103">
        <v>10.430400000000001</v>
      </c>
      <c r="AS564" s="103">
        <v>15.6448</v>
      </c>
      <c r="AT564" s="103">
        <v>17.6098</v>
      </c>
      <c r="AU564" s="103">
        <v>10.2765</v>
      </c>
      <c r="AV564" s="103">
        <v>10.108499999999999</v>
      </c>
      <c r="AW564" s="103">
        <v>10.108499999999999</v>
      </c>
      <c r="AX564" s="103">
        <v>10.108499999999999</v>
      </c>
      <c r="AY564" s="103">
        <v>10.108499999999999</v>
      </c>
      <c r="AZ564" s="103">
        <v>10.108499999999999</v>
      </c>
      <c r="BA564" s="103">
        <v>10.108499999999999</v>
      </c>
      <c r="BB564" s="103">
        <v>12.091799999999999</v>
      </c>
      <c r="BC564" s="103">
        <v>12.6751</v>
      </c>
      <c r="BD564" s="103">
        <v>14.075799999999999</v>
      </c>
      <c r="BE564" s="103">
        <v>16.041699999999999</v>
      </c>
      <c r="BF564" s="103">
        <v>1.7159</v>
      </c>
      <c r="BG564" s="103">
        <v>4.5831999999999997</v>
      </c>
      <c r="BH564" s="103">
        <v>5.8832000000000004</v>
      </c>
      <c r="BI564" s="103">
        <v>8.3331</v>
      </c>
      <c r="BJ564" s="103">
        <v>8.0154999999999994</v>
      </c>
      <c r="BK564" s="5">
        <v>14.1646</v>
      </c>
      <c r="BL564" s="5">
        <v>24.878799999999998</v>
      </c>
      <c r="BM564" s="5">
        <v>31.927900000000001</v>
      </c>
      <c r="BN564" s="5">
        <v>33.659599999999998</v>
      </c>
      <c r="BO564" s="5">
        <v>27.3081</v>
      </c>
      <c r="BP564" s="5">
        <v>27.758099999999999</v>
      </c>
      <c r="BQ564" s="5">
        <v>21.5914</v>
      </c>
      <c r="BR564" s="5">
        <v>25.0913</v>
      </c>
      <c r="BS564" s="5">
        <v>27.0412</v>
      </c>
      <c r="BT564" s="5">
        <v>27.924399999999999</v>
      </c>
      <c r="BU564" s="5">
        <v>30.341000000000001</v>
      </c>
      <c r="BV564" s="5"/>
      <c r="BW564" s="5"/>
      <c r="BX564" s="5"/>
      <c r="BY564" s="5"/>
      <c r="BZ564" s="5"/>
      <c r="CA564" s="5"/>
      <c r="CB564" s="105" t="s">
        <v>14</v>
      </c>
      <c r="CC564" s="106">
        <f t="shared" si="168"/>
        <v>19.854600000000001</v>
      </c>
      <c r="CD564" s="93">
        <f t="shared" si="169"/>
        <v>20.416699999999999</v>
      </c>
      <c r="CE564" s="107">
        <f t="shared" si="170"/>
        <v>16.041699999999999</v>
      </c>
      <c r="CF564" s="16">
        <f t="shared" si="171"/>
        <v>30.341000000000001</v>
      </c>
    </row>
    <row r="565" spans="1:85" ht="14.5" x14ac:dyDescent="0.35">
      <c r="A565" s="91" t="s">
        <v>292</v>
      </c>
      <c r="B565" s="91" t="s">
        <v>49</v>
      </c>
      <c r="C565" s="91">
        <v>599</v>
      </c>
      <c r="D565" s="91">
        <v>3518</v>
      </c>
      <c r="E565" s="91" t="str">
        <f t="shared" si="147"/>
        <v>MOTORISTA ENTREGADOR ABASTECEDOR3518599</v>
      </c>
      <c r="F565" s="91" t="s">
        <v>982</v>
      </c>
      <c r="G565" s="91" t="s">
        <v>43</v>
      </c>
      <c r="H565" s="91" t="s">
        <v>51</v>
      </c>
      <c r="I565" s="91" t="s">
        <v>172</v>
      </c>
      <c r="J565" s="91" t="s">
        <v>1133</v>
      </c>
      <c r="K565" s="102" t="s">
        <v>1425</v>
      </c>
      <c r="L565" s="103">
        <v>0</v>
      </c>
      <c r="M565" s="104">
        <v>7.4371</v>
      </c>
      <c r="N565" s="103">
        <v>0</v>
      </c>
      <c r="O565" s="103">
        <v>6.9551999999999996</v>
      </c>
      <c r="P565" s="103">
        <v>6.9551999999999996</v>
      </c>
      <c r="Q565" s="103">
        <v>6.8067000000000002</v>
      </c>
      <c r="R565" s="103">
        <v>9.8384999999999998</v>
      </c>
      <c r="S565" s="103">
        <v>9.8384999999999998</v>
      </c>
      <c r="T565" s="103">
        <v>0.4</v>
      </c>
      <c r="U565" s="103">
        <v>0</v>
      </c>
      <c r="V565" s="103">
        <v>0</v>
      </c>
      <c r="W565" s="103">
        <v>0</v>
      </c>
      <c r="X565" s="103">
        <v>0</v>
      </c>
      <c r="Y565" s="103">
        <v>0</v>
      </c>
      <c r="Z565" s="103">
        <v>3.6804000000000001</v>
      </c>
      <c r="AA565" s="103">
        <v>5.7637</v>
      </c>
      <c r="AB565" s="103">
        <v>5.9977999999999998</v>
      </c>
      <c r="AC565" s="103">
        <v>5.9478</v>
      </c>
      <c r="AD565" s="103">
        <v>3.9478</v>
      </c>
      <c r="AE565" s="103">
        <v>3.9478</v>
      </c>
      <c r="AF565" s="103">
        <v>5.2667999999999999</v>
      </c>
      <c r="AG565" s="103">
        <v>5.2667999999999999</v>
      </c>
      <c r="AH565" s="103">
        <v>5.3009000000000004</v>
      </c>
      <c r="AI565" s="103">
        <v>4.2843</v>
      </c>
      <c r="AJ565" s="103">
        <v>0</v>
      </c>
      <c r="AK565" s="103">
        <v>0</v>
      </c>
      <c r="AL565" s="103">
        <v>4.5818000000000003</v>
      </c>
      <c r="AM565" s="103">
        <v>8.3636999999999997</v>
      </c>
      <c r="AN565" s="103">
        <v>9.6128999999999998</v>
      </c>
      <c r="AO565" s="103">
        <v>12.796900000000001</v>
      </c>
      <c r="AP565" s="103">
        <v>15.0953</v>
      </c>
      <c r="AQ565" s="103">
        <v>12.946099999999999</v>
      </c>
      <c r="AR565" s="103">
        <v>13.544600000000001</v>
      </c>
      <c r="AS565" s="103">
        <v>15.192299999999999</v>
      </c>
      <c r="AT565" s="103">
        <v>15.5916</v>
      </c>
      <c r="AU565" s="103">
        <v>15.5916</v>
      </c>
      <c r="AV565" s="103">
        <v>15.525700000000001</v>
      </c>
      <c r="AW565" s="103">
        <v>15.525700000000001</v>
      </c>
      <c r="AX565" s="103">
        <v>15.525700000000001</v>
      </c>
      <c r="AY565" s="103">
        <v>14.394600000000001</v>
      </c>
      <c r="AZ565" s="103">
        <v>14.4946</v>
      </c>
      <c r="BA565" s="103">
        <v>14.5779</v>
      </c>
      <c r="BB565" s="103">
        <v>15.5779</v>
      </c>
      <c r="BC565" s="103">
        <v>16.927900000000001</v>
      </c>
      <c r="BD565" s="103">
        <v>16.694500000000001</v>
      </c>
      <c r="BE565" s="103">
        <v>16.877800000000001</v>
      </c>
      <c r="BF565" s="103">
        <v>0.56740000000000002</v>
      </c>
      <c r="BG565" s="103">
        <v>0</v>
      </c>
      <c r="BH565" s="103">
        <v>0</v>
      </c>
      <c r="BI565" s="103">
        <v>0</v>
      </c>
      <c r="BJ565" s="103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/>
      <c r="BW565" s="5"/>
      <c r="BX565" s="5"/>
      <c r="BY565" s="5"/>
      <c r="BZ565" s="5"/>
      <c r="CA565" s="5"/>
      <c r="CB565" s="105" t="s">
        <v>14</v>
      </c>
      <c r="CC565" s="106">
        <f t="shared" si="168"/>
        <v>9.8384999999999998</v>
      </c>
      <c r="CD565" s="93">
        <f t="shared" si="169"/>
        <v>0</v>
      </c>
      <c r="CE565" s="107">
        <f t="shared" si="170"/>
        <v>16.877800000000001</v>
      </c>
      <c r="CF565" s="16">
        <f t="shared" si="171"/>
        <v>0</v>
      </c>
    </row>
    <row r="566" spans="1:85" ht="14.5" x14ac:dyDescent="0.35">
      <c r="A566" s="91" t="s">
        <v>498</v>
      </c>
      <c r="B566" s="91" t="s">
        <v>479</v>
      </c>
      <c r="C566" s="91">
        <v>405</v>
      </c>
      <c r="D566" s="91">
        <v>4550</v>
      </c>
      <c r="E566" s="91" t="str">
        <f t="shared" si="147"/>
        <v>AJUDANTE EXPEDICAO AGENCIA4550405</v>
      </c>
      <c r="F566" s="91" t="s">
        <v>982</v>
      </c>
      <c r="G566" s="91" t="s">
        <v>33</v>
      </c>
      <c r="H566" s="91" t="s">
        <v>1065</v>
      </c>
      <c r="I566" s="91" t="s">
        <v>499</v>
      </c>
      <c r="J566" s="91" t="s">
        <v>1134</v>
      </c>
      <c r="K566" s="102" t="s">
        <v>487</v>
      </c>
      <c r="L566" s="103">
        <v>0</v>
      </c>
      <c r="M566" s="104">
        <v>21.132899999999999</v>
      </c>
      <c r="N566" s="103">
        <v>0</v>
      </c>
      <c r="O566" s="103">
        <v>0</v>
      </c>
      <c r="P566" s="103">
        <v>0</v>
      </c>
      <c r="Q566" s="103">
        <v>0</v>
      </c>
      <c r="R566" s="103">
        <v>6.0793999999999997</v>
      </c>
      <c r="S566" s="103">
        <v>6.0793999999999997</v>
      </c>
      <c r="T566" s="103">
        <v>6.8960999999999997</v>
      </c>
      <c r="U566" s="103">
        <v>8.5286000000000008</v>
      </c>
      <c r="V566" s="103">
        <v>7.5111999999999997</v>
      </c>
      <c r="W566" s="103">
        <v>6.5476000000000001</v>
      </c>
      <c r="X566" s="103">
        <v>5.5816999999999997</v>
      </c>
      <c r="Y566" s="103">
        <v>5.5816999999999997</v>
      </c>
      <c r="Z566" s="103">
        <v>3.9483999999999999</v>
      </c>
      <c r="AA566" s="103">
        <v>0</v>
      </c>
      <c r="AB566" s="103">
        <v>0</v>
      </c>
      <c r="AC566" s="103">
        <v>6.3598999999999997</v>
      </c>
      <c r="AD566" s="103">
        <v>0</v>
      </c>
      <c r="AE566" s="103">
        <v>0</v>
      </c>
      <c r="AF566" s="103">
        <v>0</v>
      </c>
      <c r="AG566" s="103">
        <v>0</v>
      </c>
      <c r="AH566" s="103">
        <v>0</v>
      </c>
      <c r="AI566" s="103">
        <v>0</v>
      </c>
      <c r="AJ566" s="103">
        <v>0</v>
      </c>
      <c r="AK566" s="103">
        <v>0</v>
      </c>
      <c r="AL566" s="103">
        <v>0</v>
      </c>
      <c r="AM566" s="103">
        <v>6.5659999999999998</v>
      </c>
      <c r="AN566" s="103">
        <v>8.1900000000000001E-2</v>
      </c>
      <c r="AO566" s="103">
        <v>0.99780000000000002</v>
      </c>
      <c r="AP566" s="103">
        <v>0</v>
      </c>
      <c r="AQ566" s="103">
        <v>6.3658999999999999</v>
      </c>
      <c r="AR566" s="103">
        <v>10.684799999999999</v>
      </c>
      <c r="AS566" s="103">
        <v>14.9819</v>
      </c>
      <c r="AT566" s="103">
        <v>0.16520000000000001</v>
      </c>
      <c r="AU566" s="103">
        <v>0</v>
      </c>
      <c r="AV566" s="103">
        <v>3.27E-2</v>
      </c>
      <c r="AW566" s="103">
        <v>0</v>
      </c>
      <c r="AX566" s="103">
        <v>0.5151</v>
      </c>
      <c r="AY566" s="103">
        <v>0.38030000000000003</v>
      </c>
      <c r="AZ566" s="103">
        <v>0</v>
      </c>
      <c r="BA566" s="103">
        <v>0</v>
      </c>
      <c r="BB566" s="103">
        <v>0</v>
      </c>
      <c r="BC566" s="103">
        <v>0</v>
      </c>
      <c r="BD566" s="103">
        <v>0</v>
      </c>
      <c r="BE566" s="103">
        <v>0.21290000000000001</v>
      </c>
      <c r="BF566" s="103">
        <v>0</v>
      </c>
      <c r="BG566" s="103">
        <v>0.17949999999999999</v>
      </c>
      <c r="BH566" s="103">
        <v>0</v>
      </c>
      <c r="BI566" s="103">
        <v>2.1454</v>
      </c>
      <c r="BJ566" s="103">
        <v>0</v>
      </c>
      <c r="BK566" s="5">
        <v>0.29609999999999997</v>
      </c>
      <c r="BL566" s="5">
        <v>0</v>
      </c>
      <c r="BM566" s="5">
        <v>0.1082</v>
      </c>
      <c r="BN566" s="5">
        <v>0.1082</v>
      </c>
      <c r="BO566" s="5">
        <v>8.2000000000000007E-3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/>
      <c r="BW566" s="5"/>
      <c r="BX566" s="5"/>
      <c r="BY566" s="5"/>
      <c r="BZ566" s="5"/>
      <c r="CA566" s="5"/>
      <c r="CB566" s="105" t="s">
        <v>14</v>
      </c>
      <c r="CC566" s="15">
        <f>M566</f>
        <v>21.132899999999999</v>
      </c>
      <c r="CD566" s="16">
        <f>AC566</f>
        <v>6.3598999999999997</v>
      </c>
      <c r="CE566" s="133">
        <f>AV566</f>
        <v>3.27E-2</v>
      </c>
      <c r="CF566" s="16">
        <f>BO566</f>
        <v>8.2000000000000007E-3</v>
      </c>
      <c r="CG566" s="93">
        <f>BU566</f>
        <v>0</v>
      </c>
    </row>
    <row r="567" spans="1:85" ht="14.5" x14ac:dyDescent="0.35">
      <c r="A567" s="91" t="s">
        <v>574</v>
      </c>
      <c r="B567" s="91" t="s">
        <v>491</v>
      </c>
      <c r="C567" s="91">
        <v>405</v>
      </c>
      <c r="D567" s="91">
        <v>4544</v>
      </c>
      <c r="E567" s="91" t="str">
        <f t="shared" si="147"/>
        <v>AUXILIAR DISTRIBUIÇÃO4544405</v>
      </c>
      <c r="F567" s="91" t="s">
        <v>982</v>
      </c>
      <c r="G567" s="91" t="s">
        <v>50</v>
      </c>
      <c r="H567" s="91" t="s">
        <v>1065</v>
      </c>
      <c r="I567" s="91" t="s">
        <v>84</v>
      </c>
      <c r="J567" s="91" t="s">
        <v>1134</v>
      </c>
      <c r="K567" s="102" t="s">
        <v>487</v>
      </c>
      <c r="L567" s="104">
        <v>59.126600000000003</v>
      </c>
      <c r="M567" s="104">
        <v>57.828000000000003</v>
      </c>
      <c r="N567" s="104">
        <v>64.143900000000002</v>
      </c>
      <c r="O567" s="103">
        <v>64.560599999999994</v>
      </c>
      <c r="P567" s="103">
        <v>64.477999999999994</v>
      </c>
      <c r="Q567" s="103">
        <v>65.462100000000007</v>
      </c>
      <c r="R567" s="103">
        <v>65.929500000000004</v>
      </c>
      <c r="S567" s="103">
        <v>65.929500000000004</v>
      </c>
      <c r="T567" s="103">
        <v>0.8</v>
      </c>
      <c r="U567" s="103">
        <v>6.6513999999999998</v>
      </c>
      <c r="V567" s="103">
        <v>0</v>
      </c>
      <c r="W567" s="103">
        <v>1.6006</v>
      </c>
      <c r="X567" s="103">
        <v>8.9019999999999992</v>
      </c>
      <c r="Y567" s="103">
        <v>8.9019999999999992</v>
      </c>
      <c r="Z567" s="103">
        <v>16.4861</v>
      </c>
      <c r="AA567" s="103">
        <v>16.386199999999999</v>
      </c>
      <c r="AB567" s="103">
        <v>16.386199999999999</v>
      </c>
      <c r="AC567" s="103">
        <v>16.386199999999999</v>
      </c>
      <c r="AD567" s="103">
        <v>16.386199999999999</v>
      </c>
      <c r="AE567" s="103">
        <v>21.418800000000001</v>
      </c>
      <c r="AF567" s="103">
        <v>23.6007</v>
      </c>
      <c r="AG567" s="103">
        <v>23.934799999999999</v>
      </c>
      <c r="AH567" s="103">
        <v>25.5015</v>
      </c>
      <c r="AI567" s="103">
        <v>24.1523</v>
      </c>
      <c r="AJ567" s="103">
        <v>25.2849</v>
      </c>
      <c r="AK567" s="103">
        <v>25.2849</v>
      </c>
      <c r="AL567" s="103">
        <v>2.6825999999999999</v>
      </c>
      <c r="AM567" s="103">
        <v>2.8856000000000002</v>
      </c>
      <c r="AN567" s="103">
        <v>6.8189000000000002</v>
      </c>
      <c r="AO567" s="103">
        <v>9.4015000000000004</v>
      </c>
      <c r="AP567" s="103">
        <v>5.2190000000000003</v>
      </c>
      <c r="AQ567" s="103">
        <v>6.4516</v>
      </c>
      <c r="AR567" s="103">
        <v>2.9371999999999998</v>
      </c>
      <c r="AS567" s="103">
        <v>2.3546</v>
      </c>
      <c r="AT567" s="103">
        <v>5.0894000000000004</v>
      </c>
      <c r="AU567" s="103">
        <v>4.9576000000000002</v>
      </c>
      <c r="AV567" s="103">
        <v>6.0423999999999998</v>
      </c>
      <c r="AW567" s="103">
        <v>10.7258</v>
      </c>
      <c r="AX567" s="103">
        <v>15.1424</v>
      </c>
      <c r="AY567" s="103">
        <v>14.956899999999999</v>
      </c>
      <c r="AZ567" s="103">
        <v>12.4236</v>
      </c>
      <c r="BA567" s="103">
        <v>12.4236</v>
      </c>
      <c r="BB567" s="103">
        <v>11.2577</v>
      </c>
      <c r="BC567" s="103">
        <v>10.9251</v>
      </c>
      <c r="BD567" s="103">
        <v>9.9583999999999993</v>
      </c>
      <c r="BE567" s="103">
        <v>9.9909999999999997</v>
      </c>
      <c r="BF567" s="103">
        <v>1.2842</v>
      </c>
      <c r="BG567" s="103">
        <v>2.1320000000000001</v>
      </c>
      <c r="BH567" s="103">
        <v>0.44869999999999999</v>
      </c>
      <c r="BI567" s="103">
        <v>5.0652999999999997</v>
      </c>
      <c r="BJ567" s="103">
        <v>5.0652999999999997</v>
      </c>
      <c r="BK567" s="5">
        <v>14.347799999999999</v>
      </c>
      <c r="BL567" s="5">
        <v>13.431100000000001</v>
      </c>
      <c r="BM567" s="5">
        <v>17.697800000000001</v>
      </c>
      <c r="BN567" s="5">
        <v>14.4153</v>
      </c>
      <c r="BO567" s="5">
        <v>10.1153</v>
      </c>
      <c r="BP567" s="5">
        <v>2.782</v>
      </c>
      <c r="BQ567" s="5">
        <v>0</v>
      </c>
      <c r="BR567" s="5">
        <v>0</v>
      </c>
      <c r="BS567" s="5">
        <v>0</v>
      </c>
      <c r="BT567" s="5">
        <v>0</v>
      </c>
      <c r="BU567" s="5">
        <v>1.1335999999999999</v>
      </c>
      <c r="BV567" s="5"/>
      <c r="BW567" s="5"/>
      <c r="BX567" s="5"/>
      <c r="BY567" s="5"/>
      <c r="BZ567" s="5"/>
      <c r="CA567" s="5"/>
      <c r="CB567" s="105" t="s">
        <v>14</v>
      </c>
      <c r="CC567" s="106">
        <f>S567</f>
        <v>65.929500000000004</v>
      </c>
      <c r="CD567" s="93">
        <f>AK567</f>
        <v>25.2849</v>
      </c>
      <c r="CE567" s="107">
        <f>BE567</f>
        <v>9.9909999999999997</v>
      </c>
      <c r="CF567" s="16">
        <f t="shared" ref="CF567:CF568" si="172">BU567</f>
        <v>1.1335999999999999</v>
      </c>
    </row>
    <row r="568" spans="1:85" ht="14.5" x14ac:dyDescent="0.35">
      <c r="A568" s="91" t="s">
        <v>368</v>
      </c>
      <c r="B568" s="91" t="s">
        <v>194</v>
      </c>
      <c r="C568" s="91">
        <v>599</v>
      </c>
      <c r="D568" s="91">
        <v>3518</v>
      </c>
      <c r="E568" s="91" t="str">
        <f t="shared" si="147"/>
        <v>AJUDANTE ENTREGA3518599</v>
      </c>
      <c r="F568" s="91" t="s">
        <v>982</v>
      </c>
      <c r="G568" s="91" t="s">
        <v>43</v>
      </c>
      <c r="H568" s="91" t="s">
        <v>51</v>
      </c>
      <c r="I568" s="91" t="s">
        <v>172</v>
      </c>
      <c r="J568" s="91" t="s">
        <v>1133</v>
      </c>
      <c r="K568" s="102" t="s">
        <v>1425</v>
      </c>
      <c r="L568" s="103">
        <v>0</v>
      </c>
      <c r="M568" s="104">
        <v>0</v>
      </c>
      <c r="N568" s="103">
        <v>0</v>
      </c>
      <c r="O568" s="103">
        <v>0</v>
      </c>
      <c r="P568" s="103">
        <v>0</v>
      </c>
      <c r="Q568" s="103">
        <v>0</v>
      </c>
      <c r="R568" s="103">
        <v>0</v>
      </c>
      <c r="S568" s="103">
        <v>0</v>
      </c>
      <c r="T568" s="103">
        <v>0.63400000000000001</v>
      </c>
      <c r="U568" s="103">
        <v>1.2998000000000001</v>
      </c>
      <c r="V568" s="103">
        <v>2.4982000000000002</v>
      </c>
      <c r="W568" s="103">
        <v>4.9149000000000003</v>
      </c>
      <c r="X568" s="103">
        <v>9.1640999999999995</v>
      </c>
      <c r="Y568" s="103">
        <v>9.1640999999999995</v>
      </c>
      <c r="Z568" s="103">
        <v>14.247</v>
      </c>
      <c r="AA568" s="103">
        <v>18.5764</v>
      </c>
      <c r="AB568" s="103">
        <v>23.7928</v>
      </c>
      <c r="AC568" s="103">
        <v>28.126000000000001</v>
      </c>
      <c r="AD568" s="103">
        <v>31.376000000000001</v>
      </c>
      <c r="AE568" s="103">
        <v>35.857700000000001</v>
      </c>
      <c r="AF568" s="103">
        <v>41.358499999999999</v>
      </c>
      <c r="AG568" s="103">
        <v>41.358499999999999</v>
      </c>
      <c r="AH568" s="103">
        <v>41.358499999999999</v>
      </c>
      <c r="AI568" s="103">
        <v>42.825200000000002</v>
      </c>
      <c r="AJ568" s="103">
        <v>44.973700000000001</v>
      </c>
      <c r="AK568" s="103">
        <v>44.973700000000001</v>
      </c>
      <c r="AL568" s="103">
        <v>1.9015</v>
      </c>
      <c r="AM568" s="103">
        <v>4.0507</v>
      </c>
      <c r="AN568" s="103">
        <v>8.5182000000000002</v>
      </c>
      <c r="AO568" s="103">
        <v>12.701599999999999</v>
      </c>
      <c r="AP568" s="103">
        <v>14.4498</v>
      </c>
      <c r="AQ568" s="103">
        <v>14.9665</v>
      </c>
      <c r="AR568" s="103">
        <v>17.148299999999999</v>
      </c>
      <c r="AS568" s="103">
        <v>18.630700000000001</v>
      </c>
      <c r="AT568" s="103">
        <v>18.630700000000001</v>
      </c>
      <c r="AU568" s="103">
        <v>12.113300000000001</v>
      </c>
      <c r="AV568" s="103">
        <v>11.9626</v>
      </c>
      <c r="AW568" s="103">
        <v>10.8612</v>
      </c>
      <c r="AX568" s="103">
        <v>10.293699999999999</v>
      </c>
      <c r="AY568" s="103">
        <v>13.0784</v>
      </c>
      <c r="AZ568" s="103">
        <v>14.3284</v>
      </c>
      <c r="BA568" s="103">
        <v>14.861700000000001</v>
      </c>
      <c r="BB568" s="103">
        <v>14.861700000000001</v>
      </c>
      <c r="BC568" s="103">
        <v>14.878399999999999</v>
      </c>
      <c r="BD568" s="103">
        <v>15.894299999999999</v>
      </c>
      <c r="BE568" s="103">
        <v>13.229900000000001</v>
      </c>
      <c r="BF568" s="103">
        <v>0</v>
      </c>
      <c r="BG568" s="103">
        <v>0</v>
      </c>
      <c r="BH568" s="103">
        <v>0</v>
      </c>
      <c r="BI568" s="103">
        <v>0</v>
      </c>
      <c r="BJ568" s="103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2.4927000000000001</v>
      </c>
      <c r="BQ568" s="5">
        <v>2.0768</v>
      </c>
      <c r="BR568" s="5">
        <v>1.7942</v>
      </c>
      <c r="BS568" s="5">
        <v>0.1101</v>
      </c>
      <c r="BT568" s="5">
        <v>0</v>
      </c>
      <c r="BU568" s="5">
        <v>0.77749999999999997</v>
      </c>
      <c r="BV568" s="5"/>
      <c r="BW568" s="5"/>
      <c r="BX568" s="5"/>
      <c r="BY568" s="5"/>
      <c r="BZ568" s="5"/>
      <c r="CA568" s="5"/>
      <c r="CB568" s="105" t="s">
        <v>14</v>
      </c>
      <c r="CC568" s="106">
        <f>S568</f>
        <v>0</v>
      </c>
      <c r="CD568" s="93">
        <f>AK568</f>
        <v>44.973700000000001</v>
      </c>
      <c r="CE568" s="107">
        <f>BE568</f>
        <v>13.229900000000001</v>
      </c>
      <c r="CF568" s="16">
        <f t="shared" si="172"/>
        <v>0.77749999999999997</v>
      </c>
    </row>
    <row r="569" spans="1:85" ht="14.5" x14ac:dyDescent="0.35">
      <c r="A569" s="91" t="s">
        <v>655</v>
      </c>
      <c r="B569" s="91" t="s">
        <v>194</v>
      </c>
      <c r="C569" s="91">
        <v>599</v>
      </c>
      <c r="D569" s="91">
        <v>4513</v>
      </c>
      <c r="E569" s="91" t="str">
        <f t="shared" si="147"/>
        <v>AJUDANTE ENTREGA4513599</v>
      </c>
      <c r="F569" s="91" t="s">
        <v>982</v>
      </c>
      <c r="G569" s="91" t="s">
        <v>33</v>
      </c>
      <c r="H569" s="91" t="s">
        <v>51</v>
      </c>
      <c r="I569" s="91" t="s">
        <v>170</v>
      </c>
      <c r="J569" s="91" t="s">
        <v>1133</v>
      </c>
      <c r="K569" s="102" t="s">
        <v>1063</v>
      </c>
      <c r="L569" s="103">
        <v>0</v>
      </c>
      <c r="M569" s="104">
        <v>11.471500000000001</v>
      </c>
      <c r="N569" s="103">
        <v>0</v>
      </c>
      <c r="O569" s="103">
        <v>10.317299999999999</v>
      </c>
      <c r="P569" s="103">
        <v>2.8340000000000001</v>
      </c>
      <c r="Q569" s="103">
        <v>1.2347999999999999</v>
      </c>
      <c r="R569" s="103">
        <v>0</v>
      </c>
      <c r="S569" s="103">
        <v>0</v>
      </c>
      <c r="T569" s="103">
        <v>0</v>
      </c>
      <c r="U569" s="103">
        <v>0</v>
      </c>
      <c r="V569" s="103">
        <v>0</v>
      </c>
      <c r="W569" s="103">
        <v>0</v>
      </c>
      <c r="X569" s="103">
        <v>1.3713</v>
      </c>
      <c r="Y569" s="103">
        <v>1.3713</v>
      </c>
      <c r="Z569" s="103">
        <v>9.1735000000000007</v>
      </c>
      <c r="AA569" s="103">
        <v>9.6234999999999999</v>
      </c>
      <c r="AB569" s="103">
        <v>19.8583</v>
      </c>
      <c r="AC569" s="103">
        <v>18.190100000000001</v>
      </c>
      <c r="AD569" s="103">
        <v>0</v>
      </c>
      <c r="AE569" s="103">
        <v>0</v>
      </c>
      <c r="AF569" s="103">
        <v>0</v>
      </c>
      <c r="AG569" s="103">
        <v>0</v>
      </c>
      <c r="AH569" s="103">
        <v>0</v>
      </c>
      <c r="AI569" s="103">
        <v>0</v>
      </c>
      <c r="AJ569" s="103">
        <v>0</v>
      </c>
      <c r="AK569" s="103">
        <v>0</v>
      </c>
      <c r="AL569" s="103">
        <v>0</v>
      </c>
      <c r="AM569" s="103">
        <v>0</v>
      </c>
      <c r="AN569" s="103">
        <v>0</v>
      </c>
      <c r="AO569" s="103">
        <v>4.2858999999999998</v>
      </c>
      <c r="AP569" s="103">
        <v>5.0373999999999999</v>
      </c>
      <c r="AQ569" s="103">
        <v>6.5214999999999996</v>
      </c>
      <c r="AR569" s="103">
        <v>11.9391</v>
      </c>
      <c r="AS569" s="103">
        <v>12.7043</v>
      </c>
      <c r="AT569" s="103">
        <v>18.970199999999998</v>
      </c>
      <c r="AU569" s="103">
        <v>18.970199999999998</v>
      </c>
      <c r="AV569" s="103">
        <v>22.4695</v>
      </c>
      <c r="AW569" s="103">
        <v>3.0009000000000001</v>
      </c>
      <c r="AX569" s="103">
        <v>0</v>
      </c>
      <c r="AY569" s="103">
        <v>3.5684</v>
      </c>
      <c r="AZ569" s="103">
        <v>2.8683999999999998</v>
      </c>
      <c r="BA569" s="103">
        <v>4.2024999999999997</v>
      </c>
      <c r="BB569" s="103">
        <v>3.2858999999999998</v>
      </c>
      <c r="BC569" s="103">
        <v>3.2858999999999998</v>
      </c>
      <c r="BD569" s="103">
        <v>6.3532999999999999</v>
      </c>
      <c r="BE569" s="103">
        <v>6.3033000000000001</v>
      </c>
      <c r="BF569" s="103">
        <v>4.4866999999999999</v>
      </c>
      <c r="BG569" s="103">
        <v>3.0223</v>
      </c>
      <c r="BH569" s="103">
        <v>1.7558</v>
      </c>
      <c r="BI569" s="103">
        <v>6.0572999999999997</v>
      </c>
      <c r="BJ569" s="103">
        <v>5.7763</v>
      </c>
      <c r="BK569" s="5">
        <v>6.6271000000000004</v>
      </c>
      <c r="BL569" s="5">
        <v>8.5271000000000008</v>
      </c>
      <c r="BM569" s="5">
        <v>14.777100000000001</v>
      </c>
      <c r="BN569" s="5">
        <v>13.8286</v>
      </c>
      <c r="BO569" s="5">
        <v>17.077100000000002</v>
      </c>
      <c r="BP569" s="5">
        <v>1.2</v>
      </c>
      <c r="BQ569" s="5">
        <v>1.2</v>
      </c>
      <c r="BR569" s="5">
        <v>0</v>
      </c>
      <c r="BS569" s="5">
        <v>0</v>
      </c>
      <c r="BT569" s="5">
        <v>0</v>
      </c>
      <c r="BU569" s="5">
        <v>0</v>
      </c>
      <c r="BV569" s="5"/>
      <c r="BW569" s="5"/>
      <c r="BX569" s="5"/>
      <c r="BY569" s="5"/>
      <c r="BZ569" s="5"/>
      <c r="CA569" s="5"/>
      <c r="CB569" s="105" t="s">
        <v>14</v>
      </c>
      <c r="CC569" s="15">
        <f>M569</f>
        <v>11.471500000000001</v>
      </c>
      <c r="CD569" s="16">
        <f>AC569</f>
        <v>18.190100000000001</v>
      </c>
      <c r="CE569" s="133">
        <f>AV569</f>
        <v>22.4695</v>
      </c>
      <c r="CF569" s="16">
        <f t="shared" ref="CF569:CF570" si="173">BO569</f>
        <v>17.077100000000002</v>
      </c>
      <c r="CG569" s="93">
        <f t="shared" ref="CG569:CG570" si="174">BU569</f>
        <v>0</v>
      </c>
    </row>
    <row r="570" spans="1:85" ht="14.5" x14ac:dyDescent="0.35">
      <c r="A570" s="91" t="s">
        <v>679</v>
      </c>
      <c r="B570" s="91" t="s">
        <v>49</v>
      </c>
      <c r="C570" s="91">
        <v>599</v>
      </c>
      <c r="D570" s="91">
        <v>4550</v>
      </c>
      <c r="E570" s="91" t="str">
        <f t="shared" si="147"/>
        <v>MOTORISTA ENTREGADOR ABASTECEDOR4550599</v>
      </c>
      <c r="F570" s="91" t="s">
        <v>982</v>
      </c>
      <c r="G570" s="91" t="s">
        <v>33</v>
      </c>
      <c r="H570" s="91" t="s">
        <v>51</v>
      </c>
      <c r="I570" s="91" t="s">
        <v>499</v>
      </c>
      <c r="J570" s="91" t="s">
        <v>1133</v>
      </c>
      <c r="K570" s="102" t="s">
        <v>1063</v>
      </c>
      <c r="L570" s="103">
        <v>0</v>
      </c>
      <c r="M570" s="104">
        <v>0</v>
      </c>
      <c r="N570" s="103">
        <v>0</v>
      </c>
      <c r="O570" s="103">
        <v>0</v>
      </c>
      <c r="P570" s="103">
        <v>0</v>
      </c>
      <c r="Q570" s="103">
        <v>0</v>
      </c>
      <c r="R570" s="103">
        <v>0</v>
      </c>
      <c r="S570" s="103">
        <v>0</v>
      </c>
      <c r="T570" s="103">
        <v>1.1700999999999999</v>
      </c>
      <c r="U570" s="103">
        <v>0.83750000000000002</v>
      </c>
      <c r="V570" s="103">
        <v>4.2693000000000003</v>
      </c>
      <c r="W570" s="103">
        <v>3.0874999999999999</v>
      </c>
      <c r="X570" s="103">
        <v>7.4687000000000001</v>
      </c>
      <c r="Y570" s="103">
        <v>7.4687000000000001</v>
      </c>
      <c r="Z570" s="103">
        <v>9.4036000000000008</v>
      </c>
      <c r="AA570" s="103">
        <v>7.7702999999999998</v>
      </c>
      <c r="AB570" s="103">
        <v>4.7907999999999999</v>
      </c>
      <c r="AC570" s="103">
        <v>4.5575000000000001</v>
      </c>
      <c r="AD570" s="103">
        <v>0</v>
      </c>
      <c r="AE570" s="103">
        <v>0</v>
      </c>
      <c r="AF570" s="103">
        <v>0</v>
      </c>
      <c r="AG570" s="103">
        <v>0</v>
      </c>
      <c r="AH570" s="103">
        <v>0</v>
      </c>
      <c r="AI570" s="103">
        <v>0</v>
      </c>
      <c r="AJ570" s="103">
        <v>0.28100000000000003</v>
      </c>
      <c r="AK570" s="103">
        <v>0.28100000000000003</v>
      </c>
      <c r="AL570" s="103">
        <v>0</v>
      </c>
      <c r="AM570" s="103">
        <v>0.13420000000000001</v>
      </c>
      <c r="AN570" s="103">
        <v>0</v>
      </c>
      <c r="AO570" s="103">
        <v>4.9812000000000003</v>
      </c>
      <c r="AP570" s="103">
        <v>6.5312000000000001</v>
      </c>
      <c r="AQ570" s="103">
        <v>6.5471000000000004</v>
      </c>
      <c r="AR570" s="103">
        <v>5.4622999999999999</v>
      </c>
      <c r="AS570" s="103">
        <v>1.3456999999999999</v>
      </c>
      <c r="AT570" s="103">
        <v>0</v>
      </c>
      <c r="AU570" s="103">
        <v>0</v>
      </c>
      <c r="AV570" s="103">
        <v>0.76549999999999996</v>
      </c>
      <c r="AW570" s="103">
        <v>1.2652000000000001</v>
      </c>
      <c r="AX570" s="103">
        <v>0.68189999999999995</v>
      </c>
      <c r="AY570" s="103">
        <v>0.23039999999999999</v>
      </c>
      <c r="AZ570" s="103">
        <v>0.23039999999999999</v>
      </c>
      <c r="BA570" s="103">
        <v>6.9114000000000004</v>
      </c>
      <c r="BB570" s="103">
        <v>6.9114000000000004</v>
      </c>
      <c r="BC570" s="103">
        <v>7.0281000000000002</v>
      </c>
      <c r="BD570" s="103">
        <v>9.6455000000000002</v>
      </c>
      <c r="BE570" s="103">
        <v>9.4613999999999994</v>
      </c>
      <c r="BF570" s="103">
        <v>9.4613999999999994</v>
      </c>
      <c r="BG570" s="103">
        <v>7.7107000000000001</v>
      </c>
      <c r="BH570" s="103">
        <v>6.5796000000000001</v>
      </c>
      <c r="BI570" s="103">
        <v>3.9796999999999998</v>
      </c>
      <c r="BJ570" s="103">
        <v>6.7949000000000002</v>
      </c>
      <c r="BK570" s="5">
        <v>13.3101</v>
      </c>
      <c r="BL570" s="5">
        <v>20.162400000000002</v>
      </c>
      <c r="BM570" s="5">
        <v>23.529</v>
      </c>
      <c r="BN570" s="5">
        <v>22.145</v>
      </c>
      <c r="BO570" s="5">
        <v>28.1935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/>
      <c r="BW570" s="5"/>
      <c r="BX570" s="5"/>
      <c r="BY570" s="5"/>
      <c r="BZ570" s="5"/>
      <c r="CA570" s="5"/>
      <c r="CB570" s="105" t="s">
        <v>14</v>
      </c>
      <c r="CC570" s="15">
        <f>M570</f>
        <v>0</v>
      </c>
      <c r="CD570" s="16">
        <f>AC570</f>
        <v>4.5575000000000001</v>
      </c>
      <c r="CE570" s="133">
        <f>AV570</f>
        <v>0.76549999999999996</v>
      </c>
      <c r="CF570" s="16">
        <f t="shared" si="173"/>
        <v>28.1935</v>
      </c>
      <c r="CG570" s="93">
        <f t="shared" si="174"/>
        <v>0</v>
      </c>
    </row>
    <row r="571" spans="1:85" ht="14.5" x14ac:dyDescent="0.35">
      <c r="A571" s="91" t="s">
        <v>267</v>
      </c>
      <c r="B571" s="91" t="s">
        <v>49</v>
      </c>
      <c r="C571" s="91">
        <v>599</v>
      </c>
      <c r="D571" s="91">
        <v>3518</v>
      </c>
      <c r="E571" s="91" t="str">
        <f t="shared" si="147"/>
        <v>MOTORISTA ENTREGADOR ABASTECEDOR3518599</v>
      </c>
      <c r="F571" s="91" t="s">
        <v>982</v>
      </c>
      <c r="G571" s="91" t="s">
        <v>43</v>
      </c>
      <c r="H571" s="91" t="s">
        <v>51</v>
      </c>
      <c r="I571" s="91" t="s">
        <v>172</v>
      </c>
      <c r="J571" s="91" t="s">
        <v>1133</v>
      </c>
      <c r="K571" s="102" t="s">
        <v>1425</v>
      </c>
      <c r="L571" s="103">
        <v>0</v>
      </c>
      <c r="M571" s="104">
        <v>7.2310999999999996</v>
      </c>
      <c r="N571" s="103">
        <v>0</v>
      </c>
      <c r="O571" s="103">
        <v>26.6479</v>
      </c>
      <c r="P571" s="103">
        <v>27.997900000000001</v>
      </c>
      <c r="Q571" s="103">
        <v>29.714500000000001</v>
      </c>
      <c r="R571" s="103">
        <v>35.2971</v>
      </c>
      <c r="S571" s="103">
        <v>35.2971</v>
      </c>
      <c r="T571" s="103">
        <v>3.0158999999999998</v>
      </c>
      <c r="U571" s="103">
        <v>4.9659000000000004</v>
      </c>
      <c r="V571" s="103">
        <v>8.5824999999999996</v>
      </c>
      <c r="W571" s="103">
        <v>14.165800000000001</v>
      </c>
      <c r="X571" s="103">
        <v>26.066600000000001</v>
      </c>
      <c r="Y571" s="103">
        <v>26.066600000000001</v>
      </c>
      <c r="Z571" s="103">
        <v>37.749099999999999</v>
      </c>
      <c r="AA571" s="103">
        <v>48.331699999999998</v>
      </c>
      <c r="AB571" s="103">
        <v>53.963500000000003</v>
      </c>
      <c r="AC571" s="103">
        <v>58.346800000000002</v>
      </c>
      <c r="AD571" s="103">
        <v>61.913499999999999</v>
      </c>
      <c r="AE571" s="103">
        <v>69.379400000000004</v>
      </c>
      <c r="AF571" s="103">
        <v>75.8279</v>
      </c>
      <c r="AG571" s="103">
        <v>77.628</v>
      </c>
      <c r="AH571" s="103">
        <v>79.543899999999994</v>
      </c>
      <c r="AI571" s="103">
        <v>79.543899999999994</v>
      </c>
      <c r="AJ571" s="103">
        <v>80.926500000000004</v>
      </c>
      <c r="AK571" s="103">
        <v>80.926500000000004</v>
      </c>
      <c r="AL571" s="103">
        <v>3.9493</v>
      </c>
      <c r="AM571" s="103">
        <v>1.4842</v>
      </c>
      <c r="AN571" s="103">
        <v>8.1008999999999993</v>
      </c>
      <c r="AO571" s="103">
        <v>16.450099999999999</v>
      </c>
      <c r="AP571" s="103">
        <v>16.5501</v>
      </c>
      <c r="AQ571" s="103">
        <v>15.7842</v>
      </c>
      <c r="AR571" s="103">
        <v>24.865300000000001</v>
      </c>
      <c r="AS571" s="103">
        <v>31.612300000000001</v>
      </c>
      <c r="AT571" s="103">
        <v>38.1616</v>
      </c>
      <c r="AU571" s="103">
        <v>42.429000000000002</v>
      </c>
      <c r="AV571" s="103">
        <v>44.529000000000003</v>
      </c>
      <c r="AW571" s="103">
        <v>54.111499999999999</v>
      </c>
      <c r="AX571" s="103">
        <v>60.543300000000002</v>
      </c>
      <c r="AY571" s="103">
        <v>64.310699999999997</v>
      </c>
      <c r="AZ571" s="103">
        <v>66.026600000000002</v>
      </c>
      <c r="BA571" s="103">
        <v>67.709900000000005</v>
      </c>
      <c r="BB571" s="103">
        <v>69.375799999999998</v>
      </c>
      <c r="BC571" s="103">
        <v>71.341700000000003</v>
      </c>
      <c r="BD571" s="103">
        <v>73.256799999999998</v>
      </c>
      <c r="BE571" s="103">
        <v>74.840100000000007</v>
      </c>
      <c r="BF571" s="103">
        <v>4.5015000000000001</v>
      </c>
      <c r="BG571" s="103">
        <v>13.3681</v>
      </c>
      <c r="BH571" s="103">
        <v>16.202200000000001</v>
      </c>
      <c r="BI571" s="103">
        <v>16.801400000000001</v>
      </c>
      <c r="BJ571" s="103">
        <v>23.502099999999999</v>
      </c>
      <c r="BK571" s="5">
        <v>26.268699999999999</v>
      </c>
      <c r="BL571" s="5">
        <v>35.633800000000001</v>
      </c>
      <c r="BM571" s="5">
        <v>40.467100000000002</v>
      </c>
      <c r="BN571" s="5">
        <v>46.482300000000002</v>
      </c>
      <c r="BO571" s="5">
        <v>51.780700000000003</v>
      </c>
      <c r="BP571" s="5">
        <v>58.029899999999998</v>
      </c>
      <c r="BQ571" s="5">
        <v>57.564</v>
      </c>
      <c r="BR571" s="5">
        <v>60.880699999999997</v>
      </c>
      <c r="BS571" s="5">
        <v>63.398099999999999</v>
      </c>
      <c r="BT571" s="5">
        <v>66.431399999999996</v>
      </c>
      <c r="BU571" s="5">
        <v>68.746499999999997</v>
      </c>
      <c r="BV571" s="5"/>
      <c r="BW571" s="5"/>
      <c r="BX571" s="5"/>
      <c r="BY571" s="5"/>
      <c r="BZ571" s="5"/>
      <c r="CA571" s="5"/>
      <c r="CB571" s="105" t="s">
        <v>14</v>
      </c>
      <c r="CC571" s="106">
        <f>S571</f>
        <v>35.2971</v>
      </c>
      <c r="CD571" s="93">
        <f>AK571</f>
        <v>80.926500000000004</v>
      </c>
      <c r="CE571" s="107">
        <f>BE571</f>
        <v>74.840100000000007</v>
      </c>
      <c r="CF571" s="16">
        <f>BU571</f>
        <v>68.746499999999997</v>
      </c>
    </row>
    <row r="572" spans="1:85" ht="14.5" x14ac:dyDescent="0.35">
      <c r="A572" s="91" t="s">
        <v>609</v>
      </c>
      <c r="B572" s="91" t="s">
        <v>479</v>
      </c>
      <c r="C572" s="91">
        <v>405</v>
      </c>
      <c r="D572" s="91">
        <v>4534</v>
      </c>
      <c r="E572" s="91" t="str">
        <f t="shared" si="147"/>
        <v>AJUDANTE EXPEDICAO AGENCIA4534405</v>
      </c>
      <c r="F572" s="91" t="s">
        <v>982</v>
      </c>
      <c r="G572" s="91" t="s">
        <v>33</v>
      </c>
      <c r="H572" s="91" t="s">
        <v>1065</v>
      </c>
      <c r="I572" s="91" t="s">
        <v>166</v>
      </c>
      <c r="J572" s="91" t="s">
        <v>1134</v>
      </c>
      <c r="K572" s="102" t="s">
        <v>487</v>
      </c>
      <c r="L572" s="104">
        <v>0.6</v>
      </c>
      <c r="M572" s="104">
        <v>6.1441999999999997</v>
      </c>
      <c r="N572" s="104">
        <v>0</v>
      </c>
      <c r="O572" s="103">
        <v>0</v>
      </c>
      <c r="P572" s="103">
        <v>0</v>
      </c>
      <c r="Q572" s="103">
        <v>0</v>
      </c>
      <c r="R572" s="103">
        <v>0.96499999999999997</v>
      </c>
      <c r="S572" s="103">
        <v>0.96499999999999997</v>
      </c>
      <c r="T572" s="103">
        <v>0.94979999999999998</v>
      </c>
      <c r="U572" s="103">
        <v>3.0505</v>
      </c>
      <c r="V572" s="103">
        <v>2.1337999999999999</v>
      </c>
      <c r="W572" s="103">
        <v>0.2505</v>
      </c>
      <c r="X572" s="103">
        <v>3.5838999999999999</v>
      </c>
      <c r="Y572" s="103">
        <v>3.5838999999999999</v>
      </c>
      <c r="Z572" s="103">
        <v>2.2505000000000002</v>
      </c>
      <c r="AA572" s="103">
        <v>4.2827000000000002</v>
      </c>
      <c r="AB572" s="103">
        <v>10.9992</v>
      </c>
      <c r="AC572" s="103">
        <v>18.3156</v>
      </c>
      <c r="AD572" s="103">
        <v>2.3666999999999998</v>
      </c>
      <c r="AE572" s="103">
        <v>9.8323999999999998</v>
      </c>
      <c r="AF572" s="103">
        <v>12.748200000000001</v>
      </c>
      <c r="AG572" s="103">
        <v>6.7981999999999996</v>
      </c>
      <c r="AH572" s="103">
        <v>7.9981</v>
      </c>
      <c r="AI572" s="103">
        <v>7.2306999999999997</v>
      </c>
      <c r="AJ572" s="103">
        <v>8.3307000000000002</v>
      </c>
      <c r="AK572" s="103">
        <v>8.3307000000000002</v>
      </c>
      <c r="AL572" s="103">
        <v>9.4806000000000008</v>
      </c>
      <c r="AM572" s="103">
        <v>4.2645999999999997</v>
      </c>
      <c r="AN572" s="103">
        <v>0</v>
      </c>
      <c r="AO572" s="103">
        <v>7.4621000000000004</v>
      </c>
      <c r="AP572" s="103">
        <v>7.3280000000000003</v>
      </c>
      <c r="AQ572" s="103">
        <v>6.6604000000000001</v>
      </c>
      <c r="AR572" s="103">
        <v>6.0602</v>
      </c>
      <c r="AS572" s="103">
        <v>3.0951</v>
      </c>
      <c r="AT572" s="103">
        <v>1.911</v>
      </c>
      <c r="AU572" s="103">
        <v>0</v>
      </c>
      <c r="AV572" s="103">
        <v>0</v>
      </c>
      <c r="AW572" s="103">
        <v>0</v>
      </c>
      <c r="AX572" s="103">
        <v>0</v>
      </c>
      <c r="AY572" s="103">
        <v>1.1801999999999999</v>
      </c>
      <c r="AZ572" s="103">
        <v>1.4635</v>
      </c>
      <c r="BA572" s="103">
        <v>2.8794</v>
      </c>
      <c r="BB572" s="103">
        <v>2.3961000000000001</v>
      </c>
      <c r="BC572" s="103">
        <v>2.2961</v>
      </c>
      <c r="BD572" s="103">
        <v>0.26279999999999998</v>
      </c>
      <c r="BE572" s="103">
        <v>0.47870000000000001</v>
      </c>
      <c r="BF572" s="103">
        <v>0</v>
      </c>
      <c r="BG572" s="103">
        <v>0</v>
      </c>
      <c r="BH572" s="103">
        <v>0</v>
      </c>
      <c r="BI572" s="103">
        <v>0</v>
      </c>
      <c r="BJ572" s="103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0.71509999999999996</v>
      </c>
      <c r="BS572" s="5">
        <v>0</v>
      </c>
      <c r="BT572" s="5">
        <v>0</v>
      </c>
      <c r="BU572" s="5">
        <v>0</v>
      </c>
      <c r="BV572" s="5"/>
      <c r="BW572" s="5"/>
      <c r="BX572" s="5"/>
      <c r="BY572" s="5"/>
      <c r="BZ572" s="5"/>
      <c r="CA572" s="5"/>
      <c r="CB572" s="105" t="s">
        <v>14</v>
      </c>
      <c r="CC572" s="15">
        <f>M572</f>
        <v>6.1441999999999997</v>
      </c>
      <c r="CD572" s="16">
        <f>AC572</f>
        <v>18.3156</v>
      </c>
      <c r="CE572" s="133">
        <f>AV572</f>
        <v>0</v>
      </c>
      <c r="CF572" s="16">
        <f>BO572</f>
        <v>0</v>
      </c>
      <c r="CG572" s="93">
        <f>BU572</f>
        <v>0</v>
      </c>
    </row>
    <row r="573" spans="1:85" ht="14.5" x14ac:dyDescent="0.35">
      <c r="A573" s="91" t="s">
        <v>544</v>
      </c>
      <c r="B573" s="91" t="s">
        <v>479</v>
      </c>
      <c r="C573" s="91">
        <v>405</v>
      </c>
      <c r="D573" s="91">
        <v>3506</v>
      </c>
      <c r="E573" s="91" t="str">
        <f t="shared" si="147"/>
        <v>AJUDANTE EXPEDICAO AGENCIA3506405</v>
      </c>
      <c r="F573" s="91" t="s">
        <v>982</v>
      </c>
      <c r="G573" s="91" t="s">
        <v>43</v>
      </c>
      <c r="H573" s="91" t="s">
        <v>1065</v>
      </c>
      <c r="I573" s="91" t="s">
        <v>107</v>
      </c>
      <c r="J573" s="91" t="s">
        <v>1134</v>
      </c>
      <c r="K573" s="102" t="s">
        <v>487</v>
      </c>
      <c r="L573" s="104">
        <v>34.578000000000003</v>
      </c>
      <c r="M573" s="104">
        <v>32.094000000000001</v>
      </c>
      <c r="N573" s="104">
        <v>34.092300000000002</v>
      </c>
      <c r="O573" s="103">
        <v>32.609000000000002</v>
      </c>
      <c r="P573" s="103">
        <v>32.626399999999997</v>
      </c>
      <c r="Q573" s="103">
        <v>28.925599999999999</v>
      </c>
      <c r="R573" s="103">
        <v>27.9923</v>
      </c>
      <c r="S573" s="103">
        <v>27.9923</v>
      </c>
      <c r="T573" s="103">
        <v>0</v>
      </c>
      <c r="U573" s="103">
        <v>1.4659</v>
      </c>
      <c r="V573" s="103">
        <v>2.15</v>
      </c>
      <c r="W573" s="103">
        <v>0</v>
      </c>
      <c r="X573" s="103">
        <v>0</v>
      </c>
      <c r="Y573" s="103">
        <v>0</v>
      </c>
      <c r="Z573" s="103">
        <v>2.6802999999999999</v>
      </c>
      <c r="AA573" s="103">
        <v>0</v>
      </c>
      <c r="AB573" s="103">
        <v>0</v>
      </c>
      <c r="AC573" s="103">
        <v>0</v>
      </c>
      <c r="AD573" s="103">
        <v>0</v>
      </c>
      <c r="AE573" s="103">
        <v>0</v>
      </c>
      <c r="AF573" s="103">
        <v>0.79369999999999996</v>
      </c>
      <c r="AG573" s="103">
        <v>2.0095999999999998</v>
      </c>
      <c r="AH573" s="103">
        <v>2.3755000000000002</v>
      </c>
      <c r="AI573" s="103">
        <v>2.8254999999999999</v>
      </c>
      <c r="AJ573" s="103">
        <v>6.3087</v>
      </c>
      <c r="AK573" s="103">
        <v>6.3087</v>
      </c>
      <c r="AL573" s="103">
        <v>2.9508000000000001</v>
      </c>
      <c r="AM573" s="103">
        <v>6.7306999999999997</v>
      </c>
      <c r="AN573" s="103">
        <v>6.9790000000000001</v>
      </c>
      <c r="AO573" s="103">
        <v>9.2952999999999992</v>
      </c>
      <c r="AP573" s="103">
        <v>5.8779000000000003</v>
      </c>
      <c r="AQ573" s="103">
        <v>6.6936999999999998</v>
      </c>
      <c r="AR573" s="103">
        <v>8.0769000000000002</v>
      </c>
      <c r="AS573" s="103">
        <v>4.3941999999999997</v>
      </c>
      <c r="AT573" s="103">
        <v>2.8268</v>
      </c>
      <c r="AU573" s="103">
        <v>3.3094000000000001</v>
      </c>
      <c r="AV573" s="103">
        <v>5.3753000000000002</v>
      </c>
      <c r="AW573" s="103">
        <v>5.0896999999999997</v>
      </c>
      <c r="AX573" s="103">
        <v>6.4039999999999999</v>
      </c>
      <c r="AY573" s="103">
        <v>8.0515000000000008</v>
      </c>
      <c r="AZ573" s="103">
        <v>8.5340000000000007</v>
      </c>
      <c r="BA573" s="103">
        <v>8.3165999999999993</v>
      </c>
      <c r="BB573" s="103">
        <v>8.2666000000000004</v>
      </c>
      <c r="BC573" s="103">
        <v>9.3165999999999993</v>
      </c>
      <c r="BD573" s="103">
        <v>8.7165999999999997</v>
      </c>
      <c r="BE573" s="103">
        <v>1.3833</v>
      </c>
      <c r="BF573" s="103">
        <v>0</v>
      </c>
      <c r="BG573" s="103">
        <v>0.34910000000000002</v>
      </c>
      <c r="BH573" s="103">
        <v>1.0490999999999999</v>
      </c>
      <c r="BI573" s="103">
        <v>1.649</v>
      </c>
      <c r="BJ573" s="103">
        <v>1.1315999999999999</v>
      </c>
      <c r="BK573" s="5">
        <v>2.3784000000000001</v>
      </c>
      <c r="BL573" s="5">
        <v>1.7094</v>
      </c>
      <c r="BM573" s="5">
        <v>9.1899999999999996E-2</v>
      </c>
      <c r="BN573" s="5">
        <v>1.6424000000000001</v>
      </c>
      <c r="BO573" s="5">
        <v>1.6583000000000001</v>
      </c>
      <c r="BP573" s="5">
        <v>3.8580999999999999</v>
      </c>
      <c r="BQ573" s="5">
        <v>5.3746</v>
      </c>
      <c r="BR573" s="5">
        <v>6.5736999999999997</v>
      </c>
      <c r="BS573" s="5">
        <v>8.4720999999999993</v>
      </c>
      <c r="BT573" s="5">
        <v>8.6554000000000002</v>
      </c>
      <c r="BU573" s="5">
        <v>9.6553000000000004</v>
      </c>
      <c r="BV573" s="5"/>
      <c r="BW573" s="5"/>
      <c r="BX573" s="5"/>
      <c r="BY573" s="5"/>
      <c r="BZ573" s="5"/>
      <c r="CA573" s="5"/>
      <c r="CB573" s="105" t="s">
        <v>14</v>
      </c>
      <c r="CC573" s="106">
        <f t="shared" ref="CC573:CC578" si="175">S573</f>
        <v>27.9923</v>
      </c>
      <c r="CD573" s="93">
        <f t="shared" ref="CD573:CD578" si="176">AK573</f>
        <v>6.3087</v>
      </c>
      <c r="CE573" s="107">
        <f t="shared" ref="CE573:CE578" si="177">BE573</f>
        <v>1.3833</v>
      </c>
      <c r="CF573" s="16">
        <f t="shared" ref="CF573:CF578" si="178">BU573</f>
        <v>9.6553000000000004</v>
      </c>
    </row>
    <row r="574" spans="1:85" ht="14.5" x14ac:dyDescent="0.35">
      <c r="A574" s="91" t="s">
        <v>393</v>
      </c>
      <c r="B574" s="91" t="s">
        <v>49</v>
      </c>
      <c r="C574" s="91">
        <v>599</v>
      </c>
      <c r="D574" s="91">
        <v>3518</v>
      </c>
      <c r="E574" s="91" t="str">
        <f t="shared" si="147"/>
        <v>MOTORISTA ENTREGADOR ABASTECEDOR3518599</v>
      </c>
      <c r="F574" s="91" t="s">
        <v>982</v>
      </c>
      <c r="G574" s="91" t="s">
        <v>43</v>
      </c>
      <c r="H574" s="91" t="s">
        <v>51</v>
      </c>
      <c r="I574" s="91" t="s">
        <v>172</v>
      </c>
      <c r="J574" s="91" t="s">
        <v>1133</v>
      </c>
      <c r="K574" s="102" t="s">
        <v>1425</v>
      </c>
      <c r="L574" s="103">
        <v>0</v>
      </c>
      <c r="M574" s="104">
        <v>28.581600000000002</v>
      </c>
      <c r="N574" s="103">
        <v>0</v>
      </c>
      <c r="O574" s="103">
        <v>33.999699999999997</v>
      </c>
      <c r="P574" s="103">
        <v>33.9664</v>
      </c>
      <c r="Q574" s="103">
        <v>34.299700000000001</v>
      </c>
      <c r="R574" s="103">
        <v>36.033000000000001</v>
      </c>
      <c r="S574" s="103">
        <v>36.033000000000001</v>
      </c>
      <c r="T574" s="103">
        <v>0.30149999999999999</v>
      </c>
      <c r="U574" s="103">
        <v>0.1341</v>
      </c>
      <c r="V574" s="103">
        <v>2.3847999999999998</v>
      </c>
      <c r="W574" s="103">
        <v>5.25</v>
      </c>
      <c r="X574" s="103">
        <v>9.5840999999999994</v>
      </c>
      <c r="Y574" s="103">
        <v>9.5840999999999994</v>
      </c>
      <c r="Z574" s="103">
        <v>16.75</v>
      </c>
      <c r="AA574" s="103">
        <v>19.4682</v>
      </c>
      <c r="AB574" s="103">
        <v>24.3355</v>
      </c>
      <c r="AC574" s="103">
        <v>22.502099999999999</v>
      </c>
      <c r="AD574" s="103">
        <v>25.485199999999999</v>
      </c>
      <c r="AE574" s="103">
        <v>29.233699999999999</v>
      </c>
      <c r="AF574" s="103">
        <v>34.784399999999998</v>
      </c>
      <c r="AG574" s="103">
        <v>35.434399999999997</v>
      </c>
      <c r="AH574" s="103">
        <v>36.184399999999997</v>
      </c>
      <c r="AI574" s="103">
        <v>35.451099999999997</v>
      </c>
      <c r="AJ574" s="103">
        <v>36.601799999999997</v>
      </c>
      <c r="AK574" s="103">
        <v>36.601799999999997</v>
      </c>
      <c r="AL574" s="103">
        <v>6.2484999999999999</v>
      </c>
      <c r="AM574" s="103">
        <v>5.6333000000000002</v>
      </c>
      <c r="AN574" s="103">
        <v>2.9832999999999998</v>
      </c>
      <c r="AO574" s="103">
        <v>13.8681</v>
      </c>
      <c r="AP574" s="103">
        <v>15.418100000000001</v>
      </c>
      <c r="AQ574" s="103">
        <v>15.903</v>
      </c>
      <c r="AR574" s="103">
        <v>18.269600000000001</v>
      </c>
      <c r="AS574" s="103">
        <v>22.497499999999999</v>
      </c>
      <c r="AT574" s="103">
        <v>15.814</v>
      </c>
      <c r="AU574" s="103">
        <v>18.2957</v>
      </c>
      <c r="AV574" s="103">
        <v>11.8611</v>
      </c>
      <c r="AW574" s="103">
        <v>10.544499999999999</v>
      </c>
      <c r="AX574" s="103">
        <v>11.5945</v>
      </c>
      <c r="AY574" s="103">
        <v>16.361799999999999</v>
      </c>
      <c r="AZ574" s="103">
        <v>16.279199999999999</v>
      </c>
      <c r="BA574" s="103">
        <v>16.396599999999999</v>
      </c>
      <c r="BB574" s="103">
        <v>16.862500000000001</v>
      </c>
      <c r="BC574" s="103">
        <v>16.862500000000001</v>
      </c>
      <c r="BD574" s="103">
        <v>16.862500000000001</v>
      </c>
      <c r="BE574" s="103">
        <v>0</v>
      </c>
      <c r="BF574" s="103">
        <v>0.3659</v>
      </c>
      <c r="BG574" s="103">
        <v>4.2824999999999998</v>
      </c>
      <c r="BH574" s="103">
        <v>4.4325000000000001</v>
      </c>
      <c r="BI574" s="103">
        <v>5.4</v>
      </c>
      <c r="BJ574" s="103">
        <v>5.4</v>
      </c>
      <c r="BK574" s="5">
        <v>4.8</v>
      </c>
      <c r="BL574" s="5">
        <v>4.9333999999999998</v>
      </c>
      <c r="BM574" s="5">
        <v>5.7333999999999996</v>
      </c>
      <c r="BN574" s="5">
        <v>5.7333999999999996</v>
      </c>
      <c r="BO574" s="5">
        <v>0.40010000000000001</v>
      </c>
      <c r="BP574" s="5">
        <v>0.40010000000000001</v>
      </c>
      <c r="BQ574" s="5">
        <v>0.40010000000000001</v>
      </c>
      <c r="BR574" s="5">
        <v>0.40010000000000001</v>
      </c>
      <c r="BS574" s="5">
        <v>0.40010000000000001</v>
      </c>
      <c r="BT574" s="5">
        <v>0.40010000000000001</v>
      </c>
      <c r="BU574" s="5">
        <v>3.0007999999999999</v>
      </c>
      <c r="BV574" s="5"/>
      <c r="BW574" s="5"/>
      <c r="BX574" s="5"/>
      <c r="BY574" s="5"/>
      <c r="BZ574" s="5"/>
      <c r="CA574" s="5"/>
      <c r="CB574" s="105" t="s">
        <v>14</v>
      </c>
      <c r="CC574" s="106">
        <f t="shared" si="175"/>
        <v>36.033000000000001</v>
      </c>
      <c r="CD574" s="93">
        <f t="shared" si="176"/>
        <v>36.601799999999997</v>
      </c>
      <c r="CE574" s="107">
        <f t="shared" si="177"/>
        <v>0</v>
      </c>
      <c r="CF574" s="16">
        <f t="shared" si="178"/>
        <v>3.0007999999999999</v>
      </c>
    </row>
    <row r="575" spans="1:85" ht="14.5" x14ac:dyDescent="0.35">
      <c r="A575" s="91" t="s">
        <v>1213</v>
      </c>
      <c r="B575" s="91" t="s">
        <v>872</v>
      </c>
      <c r="C575" s="91">
        <v>405</v>
      </c>
      <c r="D575" s="91">
        <v>1303</v>
      </c>
      <c r="E575" s="91" t="str">
        <f t="shared" si="147"/>
        <v>AJUDANTE EXPEDICAO1303405</v>
      </c>
      <c r="F575" s="91" t="s">
        <v>982</v>
      </c>
      <c r="G575" s="91" t="s">
        <v>50</v>
      </c>
      <c r="H575" s="91" t="s">
        <v>1065</v>
      </c>
      <c r="I575" s="91" t="s">
        <v>472</v>
      </c>
      <c r="J575" s="91" t="s">
        <v>1134</v>
      </c>
      <c r="K575" s="102" t="s">
        <v>470</v>
      </c>
      <c r="L575" s="103">
        <v>0</v>
      </c>
      <c r="M575" s="103">
        <v>0</v>
      </c>
      <c r="N575" s="103">
        <v>0</v>
      </c>
      <c r="O575" s="103">
        <v>0</v>
      </c>
      <c r="P575" s="103">
        <v>0</v>
      </c>
      <c r="Q575" s="103">
        <v>0</v>
      </c>
      <c r="R575" s="103">
        <v>0</v>
      </c>
      <c r="S575" s="103">
        <v>0</v>
      </c>
      <c r="T575" s="103">
        <v>0</v>
      </c>
      <c r="U575" s="103">
        <v>0</v>
      </c>
      <c r="V575" s="103">
        <v>0</v>
      </c>
      <c r="W575" s="103">
        <v>0</v>
      </c>
      <c r="X575" s="103">
        <v>0</v>
      </c>
      <c r="Y575" s="103">
        <v>0</v>
      </c>
      <c r="Z575" s="103">
        <v>0</v>
      </c>
      <c r="AA575" s="103">
        <v>0</v>
      </c>
      <c r="AB575" s="103">
        <v>0</v>
      </c>
      <c r="AC575" s="103">
        <v>0</v>
      </c>
      <c r="AD575" s="103">
        <v>0</v>
      </c>
      <c r="AE575" s="103">
        <v>0</v>
      </c>
      <c r="AF575" s="103">
        <v>0</v>
      </c>
      <c r="AG575" s="103">
        <v>0</v>
      </c>
      <c r="AH575" s="103">
        <v>0</v>
      </c>
      <c r="AI575" s="103">
        <v>0</v>
      </c>
      <c r="AJ575" s="103">
        <v>0</v>
      </c>
      <c r="AK575" s="103">
        <v>0</v>
      </c>
      <c r="AL575" s="103">
        <v>0</v>
      </c>
      <c r="AM575" s="103">
        <v>0</v>
      </c>
      <c r="AN575" s="103">
        <v>0</v>
      </c>
      <c r="AO575" s="103">
        <v>5.25</v>
      </c>
      <c r="AP575" s="103">
        <v>5.5667</v>
      </c>
      <c r="AQ575" s="103">
        <v>6.7332999999999998</v>
      </c>
      <c r="AR575" s="103">
        <v>7.0151000000000003</v>
      </c>
      <c r="AS575" s="103">
        <v>0</v>
      </c>
      <c r="AT575" s="103">
        <v>0</v>
      </c>
      <c r="AU575" s="103">
        <v>0</v>
      </c>
      <c r="AV575" s="103">
        <v>0</v>
      </c>
      <c r="AW575" s="103">
        <v>0</v>
      </c>
      <c r="AX575" s="103">
        <v>0</v>
      </c>
      <c r="AY575" s="103">
        <v>0</v>
      </c>
      <c r="AZ575" s="103">
        <v>0</v>
      </c>
      <c r="BA575" s="103">
        <v>0</v>
      </c>
      <c r="BB575" s="103">
        <v>0</v>
      </c>
      <c r="BC575" s="103">
        <v>0</v>
      </c>
      <c r="BD575" s="103">
        <v>0</v>
      </c>
      <c r="BE575" s="103">
        <v>0.26750000000000002</v>
      </c>
      <c r="BF575" s="103">
        <v>0.53259999999999996</v>
      </c>
      <c r="BG575" s="103">
        <v>2.3334000000000001</v>
      </c>
      <c r="BH575" s="103">
        <v>2.2682000000000002</v>
      </c>
      <c r="BI575" s="103">
        <v>0</v>
      </c>
      <c r="BJ575" s="103">
        <v>0.76890000000000003</v>
      </c>
      <c r="BK575" s="5">
        <v>0.60150000000000003</v>
      </c>
      <c r="BL575" s="5">
        <v>0.16889999999999999</v>
      </c>
      <c r="BM575" s="5">
        <v>1.6341000000000001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/>
      <c r="BW575" s="5"/>
      <c r="BX575" s="5"/>
      <c r="BY575" s="5"/>
      <c r="BZ575" s="5"/>
      <c r="CA575" s="5"/>
      <c r="CB575" s="105" t="s">
        <v>14</v>
      </c>
      <c r="CC575" s="106">
        <f t="shared" si="175"/>
        <v>0</v>
      </c>
      <c r="CD575" s="93">
        <f t="shared" si="176"/>
        <v>0</v>
      </c>
      <c r="CE575" s="107">
        <f t="shared" si="177"/>
        <v>0.26750000000000002</v>
      </c>
      <c r="CF575" s="16">
        <f t="shared" si="178"/>
        <v>0</v>
      </c>
    </row>
    <row r="576" spans="1:85" ht="14.5" x14ac:dyDescent="0.35">
      <c r="A576" s="91" t="s">
        <v>266</v>
      </c>
      <c r="B576" s="91" t="s">
        <v>49</v>
      </c>
      <c r="C576" s="91">
        <v>599</v>
      </c>
      <c r="D576" s="91">
        <v>3518</v>
      </c>
      <c r="E576" s="91" t="str">
        <f t="shared" si="147"/>
        <v>MOTORISTA ENTREGADOR ABASTECEDOR3518599</v>
      </c>
      <c r="F576" s="91" t="s">
        <v>982</v>
      </c>
      <c r="G576" s="91" t="s">
        <v>43</v>
      </c>
      <c r="H576" s="91" t="s">
        <v>51</v>
      </c>
      <c r="I576" s="91" t="s">
        <v>172</v>
      </c>
      <c r="J576" s="91" t="s">
        <v>1133</v>
      </c>
      <c r="K576" s="102" t="s">
        <v>1425</v>
      </c>
      <c r="L576" s="103">
        <v>0</v>
      </c>
      <c r="M576" s="104">
        <v>15.171200000000001</v>
      </c>
      <c r="N576" s="103">
        <v>0</v>
      </c>
      <c r="O576" s="103">
        <v>16.7546</v>
      </c>
      <c r="P576" s="103">
        <v>16.7546</v>
      </c>
      <c r="Q576" s="103">
        <v>16.921199999999999</v>
      </c>
      <c r="R576" s="103">
        <v>20.1371</v>
      </c>
      <c r="S576" s="103">
        <v>20.1371</v>
      </c>
      <c r="T576" s="103">
        <v>0</v>
      </c>
      <c r="U576" s="103">
        <v>0</v>
      </c>
      <c r="V576" s="103">
        <v>0.80010000000000003</v>
      </c>
      <c r="W576" s="103">
        <v>3.4001000000000001</v>
      </c>
      <c r="X576" s="103">
        <v>8.2355999999999998</v>
      </c>
      <c r="Y576" s="103">
        <v>8.2355999999999998</v>
      </c>
      <c r="Z576" s="103">
        <v>13.7356</v>
      </c>
      <c r="AA576" s="103">
        <v>19.020499999999998</v>
      </c>
      <c r="AB576" s="103">
        <v>22.020499999999998</v>
      </c>
      <c r="AC576" s="103">
        <v>8.4213000000000005</v>
      </c>
      <c r="AD576" s="103">
        <v>10.7387</v>
      </c>
      <c r="AE576" s="103">
        <v>16.6205</v>
      </c>
      <c r="AF576" s="103">
        <v>12.054600000000001</v>
      </c>
      <c r="AG576" s="103">
        <v>13.7372</v>
      </c>
      <c r="AH576" s="103">
        <v>13.8713</v>
      </c>
      <c r="AI576" s="103">
        <v>14.587999999999999</v>
      </c>
      <c r="AJ576" s="103">
        <v>15.6562</v>
      </c>
      <c r="AK576" s="103">
        <v>15.6562</v>
      </c>
      <c r="AL576" s="103">
        <v>4.9659000000000004</v>
      </c>
      <c r="AM576" s="103">
        <v>12.914300000000001</v>
      </c>
      <c r="AN576" s="103">
        <v>17.581700000000001</v>
      </c>
      <c r="AO576" s="103">
        <v>17.132400000000001</v>
      </c>
      <c r="AP576" s="103">
        <v>20.867999999999999</v>
      </c>
      <c r="AQ576" s="103">
        <v>16.4695</v>
      </c>
      <c r="AR576" s="103">
        <v>17.171800000000001</v>
      </c>
      <c r="AS576" s="103">
        <v>22.1052</v>
      </c>
      <c r="AT576" s="103">
        <v>24.821899999999999</v>
      </c>
      <c r="AU576" s="103">
        <v>24.455200000000001</v>
      </c>
      <c r="AV576" s="103">
        <v>24.688500000000001</v>
      </c>
      <c r="AW576" s="103">
        <v>24.9726</v>
      </c>
      <c r="AX576" s="103">
        <v>25.005199999999999</v>
      </c>
      <c r="AY576" s="103">
        <v>25.005199999999999</v>
      </c>
      <c r="AZ576" s="103">
        <v>25.005199999999999</v>
      </c>
      <c r="BA576" s="103">
        <v>25.005199999999999</v>
      </c>
      <c r="BB576" s="103">
        <v>25.005199999999999</v>
      </c>
      <c r="BC576" s="103">
        <v>25.005199999999999</v>
      </c>
      <c r="BD576" s="103">
        <v>24.055199999999999</v>
      </c>
      <c r="BE576" s="103">
        <v>24.055199999999999</v>
      </c>
      <c r="BF576" s="103">
        <v>0</v>
      </c>
      <c r="BG576" s="103">
        <v>0</v>
      </c>
      <c r="BH576" s="103">
        <v>0.56589999999999996</v>
      </c>
      <c r="BI576" s="103">
        <v>1.5318000000000001</v>
      </c>
      <c r="BJ576" s="103">
        <v>3.6151</v>
      </c>
      <c r="BK576" s="5">
        <v>5.2150999999999996</v>
      </c>
      <c r="BL576" s="5">
        <v>8.6143000000000001</v>
      </c>
      <c r="BM576" s="5">
        <v>10.196099999999999</v>
      </c>
      <c r="BN576" s="5">
        <v>9.5446000000000009</v>
      </c>
      <c r="BO576" s="5">
        <v>12.3264</v>
      </c>
      <c r="BP576" s="5">
        <v>15.3248</v>
      </c>
      <c r="BQ576" s="5">
        <v>14.524800000000001</v>
      </c>
      <c r="BR576" s="5">
        <v>15.673999999999999</v>
      </c>
      <c r="BS576" s="5">
        <v>17.039899999999999</v>
      </c>
      <c r="BT576" s="5">
        <v>17.789899999999999</v>
      </c>
      <c r="BU576" s="5">
        <v>20.139099999999999</v>
      </c>
      <c r="BV576" s="5"/>
      <c r="BW576" s="5"/>
      <c r="BX576" s="5"/>
      <c r="BY576" s="5"/>
      <c r="BZ576" s="5"/>
      <c r="CA576" s="5"/>
      <c r="CB576" s="105" t="s">
        <v>14</v>
      </c>
      <c r="CC576" s="106">
        <f t="shared" si="175"/>
        <v>20.1371</v>
      </c>
      <c r="CD576" s="93">
        <f t="shared" si="176"/>
        <v>15.6562</v>
      </c>
      <c r="CE576" s="107">
        <f t="shared" si="177"/>
        <v>24.055199999999999</v>
      </c>
      <c r="CF576" s="16">
        <f t="shared" si="178"/>
        <v>20.139099999999999</v>
      </c>
    </row>
    <row r="577" spans="1:85" ht="14.5" x14ac:dyDescent="0.35">
      <c r="A577" s="91" t="s">
        <v>274</v>
      </c>
      <c r="B577" s="91" t="s">
        <v>194</v>
      </c>
      <c r="C577" s="91">
        <v>599</v>
      </c>
      <c r="D577" s="91">
        <v>3518</v>
      </c>
      <c r="E577" s="91" t="str">
        <f t="shared" si="147"/>
        <v>AJUDANTE ENTREGA3518599</v>
      </c>
      <c r="F577" s="91" t="s">
        <v>982</v>
      </c>
      <c r="G577" s="91" t="s">
        <v>43</v>
      </c>
      <c r="H577" s="91" t="s">
        <v>51</v>
      </c>
      <c r="I577" s="91" t="s">
        <v>172</v>
      </c>
      <c r="J577" s="91" t="s">
        <v>1133</v>
      </c>
      <c r="K577" s="102" t="s">
        <v>1425</v>
      </c>
      <c r="L577" s="103">
        <v>0</v>
      </c>
      <c r="M577" s="104">
        <v>0</v>
      </c>
      <c r="N577" s="103">
        <v>0</v>
      </c>
      <c r="O577" s="103">
        <v>0.69910000000000005</v>
      </c>
      <c r="P577" s="103">
        <v>0.83240000000000003</v>
      </c>
      <c r="Q577" s="103">
        <v>1.4832000000000001</v>
      </c>
      <c r="R577" s="103">
        <v>2.7997000000000001</v>
      </c>
      <c r="S577" s="103">
        <v>2.7997000000000001</v>
      </c>
      <c r="T577" s="103">
        <v>1.5317000000000001</v>
      </c>
      <c r="U577" s="103">
        <v>2.6816</v>
      </c>
      <c r="V577" s="103">
        <v>7.6641000000000004</v>
      </c>
      <c r="W577" s="103">
        <v>10.464</v>
      </c>
      <c r="X577" s="103">
        <v>17.266200000000001</v>
      </c>
      <c r="Y577" s="103">
        <v>17.266200000000001</v>
      </c>
      <c r="Z577" s="103">
        <v>22.996400000000001</v>
      </c>
      <c r="AA577" s="103">
        <v>30.692399999999999</v>
      </c>
      <c r="AB577" s="103">
        <v>33.641500000000001</v>
      </c>
      <c r="AC577" s="103">
        <v>50.623800000000003</v>
      </c>
      <c r="AD577" s="103">
        <v>51.756399999999999</v>
      </c>
      <c r="AE577" s="103">
        <v>51.756399999999999</v>
      </c>
      <c r="AF577" s="103">
        <v>51.756399999999999</v>
      </c>
      <c r="AG577" s="103">
        <v>51.756399999999999</v>
      </c>
      <c r="AH577" s="103">
        <v>51.756399999999999</v>
      </c>
      <c r="AI577" s="103">
        <v>51.756399999999999</v>
      </c>
      <c r="AJ577" s="103">
        <v>44.423099999999998</v>
      </c>
      <c r="AK577" s="103">
        <v>44.423099999999998</v>
      </c>
      <c r="AL577" s="103">
        <v>0</v>
      </c>
      <c r="AM577" s="103">
        <v>1.3841000000000001</v>
      </c>
      <c r="AN577" s="103">
        <v>8.2818000000000005</v>
      </c>
      <c r="AO577" s="103">
        <v>12.9825</v>
      </c>
      <c r="AP577" s="103">
        <v>17.913399999999999</v>
      </c>
      <c r="AQ577" s="103">
        <v>16.5474</v>
      </c>
      <c r="AR577" s="103">
        <v>18.079899999999999</v>
      </c>
      <c r="AS577" s="103">
        <v>22.928100000000001</v>
      </c>
      <c r="AT577" s="103">
        <v>24.726600000000001</v>
      </c>
      <c r="AU577" s="103">
        <v>24.8766</v>
      </c>
      <c r="AV577" s="103">
        <v>19.675899999999999</v>
      </c>
      <c r="AW577" s="103">
        <v>19.741900000000001</v>
      </c>
      <c r="AX577" s="103">
        <v>23.341699999999999</v>
      </c>
      <c r="AY577" s="103">
        <v>24.2409</v>
      </c>
      <c r="AZ577" s="103">
        <v>24.4068</v>
      </c>
      <c r="BA577" s="103">
        <v>24.056799999999999</v>
      </c>
      <c r="BB577" s="103">
        <v>24.973400000000002</v>
      </c>
      <c r="BC577" s="103">
        <v>24.973400000000002</v>
      </c>
      <c r="BD577" s="103">
        <v>31.089099999999998</v>
      </c>
      <c r="BE577" s="103">
        <v>32.505699999999997</v>
      </c>
      <c r="BF577" s="103">
        <v>2.9325000000000001</v>
      </c>
      <c r="BG577" s="103">
        <v>7.9793000000000003</v>
      </c>
      <c r="BH577" s="103">
        <v>9.8285</v>
      </c>
      <c r="BI577" s="103">
        <v>10.8111</v>
      </c>
      <c r="BJ577" s="103">
        <v>13.8443</v>
      </c>
      <c r="BK577" s="5">
        <v>9.9276</v>
      </c>
      <c r="BL577" s="5">
        <v>18.190999999999999</v>
      </c>
      <c r="BM577" s="5">
        <v>29.055</v>
      </c>
      <c r="BN577" s="5">
        <v>34.520600000000002</v>
      </c>
      <c r="BO577" s="5">
        <v>36.3523</v>
      </c>
      <c r="BP577" s="5">
        <v>44.151299999999999</v>
      </c>
      <c r="BQ577" s="5">
        <v>45.417099999999998</v>
      </c>
      <c r="BR577" s="5">
        <v>50.332999999999998</v>
      </c>
      <c r="BS577" s="5">
        <v>54.317</v>
      </c>
      <c r="BT577" s="5">
        <v>58.282800000000002</v>
      </c>
      <c r="BU577" s="5">
        <v>62.265999999999998</v>
      </c>
      <c r="BV577" s="5"/>
      <c r="BW577" s="5"/>
      <c r="BX577" s="5"/>
      <c r="BY577" s="5"/>
      <c r="BZ577" s="5"/>
      <c r="CA577" s="5"/>
      <c r="CB577" s="105" t="s">
        <v>14</v>
      </c>
      <c r="CC577" s="106">
        <f t="shared" si="175"/>
        <v>2.7997000000000001</v>
      </c>
      <c r="CD577" s="93">
        <f t="shared" si="176"/>
        <v>44.423099999999998</v>
      </c>
      <c r="CE577" s="107">
        <f t="shared" si="177"/>
        <v>32.505699999999997</v>
      </c>
      <c r="CF577" s="16">
        <f t="shared" si="178"/>
        <v>62.265999999999998</v>
      </c>
    </row>
    <row r="578" spans="1:85" ht="14.5" x14ac:dyDescent="0.35">
      <c r="A578" s="91" t="s">
        <v>225</v>
      </c>
      <c r="B578" s="91" t="s">
        <v>46</v>
      </c>
      <c r="C578" s="91">
        <v>568</v>
      </c>
      <c r="D578" s="91">
        <v>3507</v>
      </c>
      <c r="E578" s="91" t="str">
        <f t="shared" si="147"/>
        <v>MOTORISTA ENTREGADOR3507568</v>
      </c>
      <c r="F578" s="91" t="s">
        <v>982</v>
      </c>
      <c r="G578" s="91" t="s">
        <v>50</v>
      </c>
      <c r="H578" s="91" t="s">
        <v>34</v>
      </c>
      <c r="I578" s="91" t="s">
        <v>61</v>
      </c>
      <c r="J578" s="91" t="s">
        <v>1133</v>
      </c>
      <c r="K578" s="102" t="s">
        <v>53</v>
      </c>
      <c r="L578" s="103">
        <v>0</v>
      </c>
      <c r="M578" s="104">
        <v>1.3714</v>
      </c>
      <c r="N578" s="103">
        <v>0</v>
      </c>
      <c r="O578" s="103">
        <v>11.4413</v>
      </c>
      <c r="P578" s="103">
        <v>11.4413</v>
      </c>
      <c r="Q578" s="103">
        <v>13.373900000000001</v>
      </c>
      <c r="R578" s="103">
        <v>15.605700000000001</v>
      </c>
      <c r="S578" s="103">
        <v>15.605700000000001</v>
      </c>
      <c r="T578" s="103">
        <v>0</v>
      </c>
      <c r="U578" s="103">
        <v>4.3514999999999997</v>
      </c>
      <c r="V578" s="103">
        <v>7.2332999999999998</v>
      </c>
      <c r="W578" s="103">
        <v>13.416700000000001</v>
      </c>
      <c r="X578" s="103">
        <v>12.4009</v>
      </c>
      <c r="Y578" s="103">
        <v>12.4009</v>
      </c>
      <c r="Z578" s="103">
        <v>16.000900000000001</v>
      </c>
      <c r="AA578" s="103">
        <v>22.334299999999999</v>
      </c>
      <c r="AB578" s="103">
        <v>22.5684</v>
      </c>
      <c r="AC578" s="103">
        <v>28.019200000000001</v>
      </c>
      <c r="AD578" s="103">
        <v>30.287400000000002</v>
      </c>
      <c r="AE578" s="103">
        <v>34.919899999999998</v>
      </c>
      <c r="AF578" s="103">
        <v>37.385800000000003</v>
      </c>
      <c r="AG578" s="103">
        <v>37.385800000000003</v>
      </c>
      <c r="AH578" s="103">
        <v>37.385800000000003</v>
      </c>
      <c r="AI578" s="103">
        <v>37.385800000000003</v>
      </c>
      <c r="AJ578" s="103">
        <v>30.052499999999998</v>
      </c>
      <c r="AK578" s="103">
        <v>30.052499999999998</v>
      </c>
      <c r="AL578" s="103">
        <v>0</v>
      </c>
      <c r="AM578" s="103">
        <v>0</v>
      </c>
      <c r="AN578" s="103">
        <v>0</v>
      </c>
      <c r="AO578" s="103">
        <v>3.1008</v>
      </c>
      <c r="AP578" s="103">
        <v>4.1681999999999997</v>
      </c>
      <c r="AQ578" s="103">
        <v>6.7864000000000004</v>
      </c>
      <c r="AR578" s="103">
        <v>10.0206</v>
      </c>
      <c r="AS578" s="103">
        <v>13.488</v>
      </c>
      <c r="AT578" s="103">
        <v>18.8721</v>
      </c>
      <c r="AU578" s="103">
        <v>22.572900000000001</v>
      </c>
      <c r="AV578" s="103">
        <v>26.3903</v>
      </c>
      <c r="AW578" s="103">
        <v>27.238900000000001</v>
      </c>
      <c r="AX578" s="103">
        <v>35.504800000000003</v>
      </c>
      <c r="AY578" s="103">
        <v>28.622299999999999</v>
      </c>
      <c r="AZ578" s="103">
        <v>28.622299999999999</v>
      </c>
      <c r="BA578" s="103">
        <v>30.522300000000001</v>
      </c>
      <c r="BB578" s="103">
        <v>31.305599999999998</v>
      </c>
      <c r="BC578" s="103">
        <v>30.872299999999999</v>
      </c>
      <c r="BD578" s="103">
        <v>40.306399999999996</v>
      </c>
      <c r="BE578" s="103">
        <v>34.923900000000003</v>
      </c>
      <c r="BF578" s="103">
        <v>0</v>
      </c>
      <c r="BG578" s="103">
        <v>9.3849</v>
      </c>
      <c r="BH578" s="103">
        <v>14.4023</v>
      </c>
      <c r="BI578" s="103">
        <v>16.169</v>
      </c>
      <c r="BJ578" s="103">
        <v>24.2197</v>
      </c>
      <c r="BK578" s="5">
        <v>32.220399999999998</v>
      </c>
      <c r="BL578" s="5">
        <v>43.1053</v>
      </c>
      <c r="BM578" s="5">
        <v>40.056100000000001</v>
      </c>
      <c r="BN578" s="5">
        <v>46.107599999999998</v>
      </c>
      <c r="BO578" s="5">
        <v>47.041699999999999</v>
      </c>
      <c r="BP578" s="5">
        <v>44.808399999999999</v>
      </c>
      <c r="BQ578" s="5">
        <v>44.5092</v>
      </c>
      <c r="BR578" s="5">
        <v>43.81</v>
      </c>
      <c r="BS578" s="5">
        <v>44.944899999999997</v>
      </c>
      <c r="BT578" s="5">
        <v>46.428199999999997</v>
      </c>
      <c r="BU578" s="5">
        <v>48.528199999999998</v>
      </c>
      <c r="BV578" s="5"/>
      <c r="BW578" s="5"/>
      <c r="BX578" s="5"/>
      <c r="BY578" s="5"/>
      <c r="BZ578" s="5"/>
      <c r="CA578" s="5"/>
      <c r="CB578" s="105" t="s">
        <v>14</v>
      </c>
      <c r="CC578" s="106">
        <f t="shared" si="175"/>
        <v>15.605700000000001</v>
      </c>
      <c r="CD578" s="93">
        <f t="shared" si="176"/>
        <v>30.052499999999998</v>
      </c>
      <c r="CE578" s="107">
        <f t="shared" si="177"/>
        <v>34.923900000000003</v>
      </c>
      <c r="CF578" s="16">
        <f t="shared" si="178"/>
        <v>48.528199999999998</v>
      </c>
    </row>
    <row r="579" spans="1:85" ht="14.5" x14ac:dyDescent="0.35">
      <c r="A579" s="91" t="s">
        <v>1117</v>
      </c>
      <c r="B579" s="91" t="s">
        <v>40</v>
      </c>
      <c r="C579" s="91">
        <v>568</v>
      </c>
      <c r="D579" s="91">
        <v>4513</v>
      </c>
      <c r="E579" s="91" t="str">
        <f t="shared" ref="E579:E642" si="179">B579&amp;D579&amp;C579</f>
        <v>MOTORISTA SUPLENTE4513568</v>
      </c>
      <c r="F579" s="91" t="s">
        <v>982</v>
      </c>
      <c r="G579" s="91" t="s">
        <v>33</v>
      </c>
      <c r="H579" s="91" t="s">
        <v>34</v>
      </c>
      <c r="I579" s="91" t="s">
        <v>170</v>
      </c>
      <c r="J579" s="91" t="s">
        <v>1133</v>
      </c>
      <c r="K579" s="102" t="s">
        <v>1063</v>
      </c>
      <c r="L579" s="103">
        <v>0</v>
      </c>
      <c r="M579" s="103">
        <v>0</v>
      </c>
      <c r="N579" s="103">
        <v>0</v>
      </c>
      <c r="O579" s="103">
        <v>0</v>
      </c>
      <c r="P579" s="103">
        <v>0</v>
      </c>
      <c r="Q579" s="103">
        <v>0</v>
      </c>
      <c r="R579" s="103">
        <v>0</v>
      </c>
      <c r="S579" s="103">
        <v>0</v>
      </c>
      <c r="T579" s="103">
        <v>0</v>
      </c>
      <c r="U579" s="103">
        <v>0</v>
      </c>
      <c r="V579" s="103">
        <v>0</v>
      </c>
      <c r="W579" s="103">
        <v>0</v>
      </c>
      <c r="X579" s="103">
        <v>0</v>
      </c>
      <c r="Y579" s="103">
        <v>0</v>
      </c>
      <c r="Z579" s="103">
        <v>0</v>
      </c>
      <c r="AA579" s="103">
        <v>0</v>
      </c>
      <c r="AB579" s="103">
        <v>0</v>
      </c>
      <c r="AC579" s="103">
        <v>0</v>
      </c>
      <c r="AD579" s="103">
        <v>0</v>
      </c>
      <c r="AE579" s="103">
        <v>0</v>
      </c>
      <c r="AF579" s="103">
        <v>0</v>
      </c>
      <c r="AG579" s="103">
        <v>0</v>
      </c>
      <c r="AH579" s="103">
        <v>0</v>
      </c>
      <c r="AI579" s="103">
        <v>0</v>
      </c>
      <c r="AJ579" s="103">
        <v>3.8334000000000001</v>
      </c>
      <c r="AK579" s="103">
        <v>3.8334000000000001</v>
      </c>
      <c r="AL579" s="103">
        <v>6.6001000000000003</v>
      </c>
      <c r="AM579" s="103">
        <v>0</v>
      </c>
      <c r="AN579" s="103">
        <v>0</v>
      </c>
      <c r="AO579" s="103">
        <v>2.6137999999999999</v>
      </c>
      <c r="AP579" s="103">
        <v>6.8472</v>
      </c>
      <c r="AQ579" s="103">
        <v>6.8472</v>
      </c>
      <c r="AR579" s="103">
        <v>6.8472</v>
      </c>
      <c r="AS579" s="103">
        <v>0</v>
      </c>
      <c r="AT579" s="103">
        <v>0</v>
      </c>
      <c r="AU579" s="103">
        <v>0</v>
      </c>
      <c r="AV579" s="103">
        <v>6.8472</v>
      </c>
      <c r="AW579" s="103">
        <v>0</v>
      </c>
      <c r="AX579" s="103">
        <v>0</v>
      </c>
      <c r="AY579" s="103">
        <v>0</v>
      </c>
      <c r="AZ579" s="103">
        <v>0</v>
      </c>
      <c r="BA579" s="103">
        <v>0</v>
      </c>
      <c r="BB579" s="103">
        <v>0</v>
      </c>
      <c r="BC579" s="103">
        <v>0</v>
      </c>
      <c r="BD579" s="103">
        <v>0</v>
      </c>
      <c r="BE579" s="103">
        <v>0</v>
      </c>
      <c r="BF579" s="103">
        <v>0</v>
      </c>
      <c r="BG579" s="103">
        <v>0</v>
      </c>
      <c r="BH579" s="103">
        <v>0</v>
      </c>
      <c r="BI579" s="103">
        <v>0</v>
      </c>
      <c r="BJ579" s="103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/>
      <c r="BW579" s="5"/>
      <c r="BX579" s="5"/>
      <c r="BY579" s="5"/>
      <c r="BZ579" s="5"/>
      <c r="CA579" s="5"/>
      <c r="CB579" s="105" t="s">
        <v>14</v>
      </c>
      <c r="CC579" s="15">
        <f>M579</f>
        <v>0</v>
      </c>
      <c r="CD579" s="16">
        <f>AC579</f>
        <v>0</v>
      </c>
      <c r="CE579" s="133">
        <f>AV579</f>
        <v>6.8472</v>
      </c>
      <c r="CF579" s="16">
        <f>BO579</f>
        <v>0</v>
      </c>
      <c r="CG579" s="93">
        <f>BU579</f>
        <v>0</v>
      </c>
    </row>
    <row r="580" spans="1:85" ht="14.5" x14ac:dyDescent="0.35">
      <c r="A580" s="91" t="s">
        <v>884</v>
      </c>
      <c r="B580" s="91" t="s">
        <v>482</v>
      </c>
      <c r="C580" s="91">
        <v>405</v>
      </c>
      <c r="D580" s="91">
        <v>1303</v>
      </c>
      <c r="E580" s="91" t="str">
        <f t="shared" si="179"/>
        <v>SUPERVISOR EXPEDICAO B1303405</v>
      </c>
      <c r="F580" s="91" t="s">
        <v>981</v>
      </c>
      <c r="G580" s="91" t="s">
        <v>50</v>
      </c>
      <c r="H580" s="91" t="s">
        <v>1065</v>
      </c>
      <c r="I580" s="91" t="s">
        <v>472</v>
      </c>
      <c r="J580" s="91" t="s">
        <v>1134</v>
      </c>
      <c r="K580" s="102" t="s">
        <v>470</v>
      </c>
      <c r="L580" s="104">
        <v>9.7332999999999998</v>
      </c>
      <c r="M580" s="104">
        <v>9.7332999999999998</v>
      </c>
      <c r="N580" s="104">
        <v>20.498699999999999</v>
      </c>
      <c r="O580" s="103">
        <v>15.466100000000001</v>
      </c>
      <c r="P580" s="103">
        <v>15.466100000000001</v>
      </c>
      <c r="Q580" s="103">
        <v>4.0494000000000003</v>
      </c>
      <c r="R580" s="103">
        <v>1.2494000000000001</v>
      </c>
      <c r="S580" s="103">
        <v>1.2494000000000001</v>
      </c>
      <c r="T580" s="103">
        <v>0.14990000000000001</v>
      </c>
      <c r="U580" s="103">
        <v>1.6997</v>
      </c>
      <c r="V580" s="103">
        <v>2.4830000000000001</v>
      </c>
      <c r="W580" s="103">
        <v>1.1981999999999999</v>
      </c>
      <c r="X580" s="103">
        <v>11.514799999999999</v>
      </c>
      <c r="Y580" s="103">
        <v>11.514799999999999</v>
      </c>
      <c r="Z580" s="103">
        <v>16.147300000000001</v>
      </c>
      <c r="AA580" s="103">
        <v>5.6965000000000003</v>
      </c>
      <c r="AB580" s="103">
        <v>10.7615</v>
      </c>
      <c r="AC580" s="103">
        <v>15.041700000000001</v>
      </c>
      <c r="AD580" s="103">
        <v>15.6083</v>
      </c>
      <c r="AE580" s="103">
        <v>9.2257999999999996</v>
      </c>
      <c r="AF580" s="103">
        <v>0</v>
      </c>
      <c r="AG580" s="103">
        <v>0.39179999999999998</v>
      </c>
      <c r="AH580" s="103">
        <v>0.79169999999999996</v>
      </c>
      <c r="AI580" s="103">
        <v>0.79169999999999996</v>
      </c>
      <c r="AJ580" s="103">
        <v>1.8583000000000001</v>
      </c>
      <c r="AK580" s="103">
        <v>1.8583000000000001</v>
      </c>
      <c r="AL580" s="103">
        <v>0.2515</v>
      </c>
      <c r="AM580" s="103">
        <v>0</v>
      </c>
      <c r="AN580" s="103">
        <v>3.3174000000000001</v>
      </c>
      <c r="AO580" s="103">
        <v>4.3681000000000001</v>
      </c>
      <c r="AP580" s="103">
        <v>6.2831999999999999</v>
      </c>
      <c r="AQ580" s="103">
        <v>6.9657999999999998</v>
      </c>
      <c r="AR580" s="103">
        <v>7.3635000000000002</v>
      </c>
      <c r="AS580" s="103">
        <v>9.9983000000000004</v>
      </c>
      <c r="AT580" s="103">
        <v>10.065</v>
      </c>
      <c r="AU580" s="103">
        <v>3.7149999999999999</v>
      </c>
      <c r="AV580" s="103">
        <v>3.7816999999999998</v>
      </c>
      <c r="AW580" s="103">
        <v>10.3651</v>
      </c>
      <c r="AX580" s="103">
        <v>7.8482000000000003</v>
      </c>
      <c r="AY580" s="103">
        <v>12.612500000000001</v>
      </c>
      <c r="AZ580" s="103">
        <v>9.3625000000000007</v>
      </c>
      <c r="BA580" s="103">
        <v>9.9792000000000005</v>
      </c>
      <c r="BB580" s="103">
        <v>1.9792000000000001</v>
      </c>
      <c r="BC580" s="103">
        <v>3.2625000000000002</v>
      </c>
      <c r="BD580" s="103">
        <v>2.2791999999999999</v>
      </c>
      <c r="BE580" s="103">
        <v>1.4459</v>
      </c>
      <c r="BF580" s="103">
        <v>0.86739999999999995</v>
      </c>
      <c r="BG580" s="103">
        <v>8.0998000000000001</v>
      </c>
      <c r="BH580" s="103">
        <v>7.0006000000000004</v>
      </c>
      <c r="BI580" s="103">
        <v>8.3823000000000008</v>
      </c>
      <c r="BJ580" s="103">
        <v>6.2488999999999999</v>
      </c>
      <c r="BK580" s="5">
        <v>11.264699999999999</v>
      </c>
      <c r="BL580" s="5">
        <v>11.815300000000001</v>
      </c>
      <c r="BM580" s="5">
        <v>9.1644000000000005</v>
      </c>
      <c r="BN580" s="5">
        <v>4.9977</v>
      </c>
      <c r="BO580" s="5">
        <v>5.9809999999999999</v>
      </c>
      <c r="BP580" s="5">
        <v>4.4142999999999999</v>
      </c>
      <c r="BQ580" s="5">
        <v>4.8301999999999996</v>
      </c>
      <c r="BR580" s="5">
        <v>1.8976999999999999</v>
      </c>
      <c r="BS580" s="5">
        <v>0.78259999999999996</v>
      </c>
      <c r="BT580" s="5">
        <v>0.28260000000000002</v>
      </c>
      <c r="BU580" s="5">
        <v>0.86519999999999997</v>
      </c>
      <c r="BV580" s="5"/>
      <c r="BW580" s="5"/>
      <c r="BX580" s="5"/>
      <c r="BY580" s="5"/>
      <c r="BZ580" s="5"/>
      <c r="CA580" s="5"/>
      <c r="CB580" s="105" t="s">
        <v>14</v>
      </c>
      <c r="CC580" s="106">
        <f>S580</f>
        <v>1.2494000000000001</v>
      </c>
      <c r="CD580" s="93">
        <f>AK580</f>
        <v>1.8583000000000001</v>
      </c>
      <c r="CE580" s="107">
        <f>BE580</f>
        <v>1.4459</v>
      </c>
      <c r="CF580" s="16">
        <f t="shared" ref="CF580:CF584" si="180">BU580</f>
        <v>0.86519999999999997</v>
      </c>
    </row>
    <row r="581" spans="1:85" ht="14.5" x14ac:dyDescent="0.35">
      <c r="A581" s="91" t="s">
        <v>583</v>
      </c>
      <c r="B581" s="91" t="s">
        <v>479</v>
      </c>
      <c r="C581" s="91">
        <v>405</v>
      </c>
      <c r="D581" s="91">
        <v>4556</v>
      </c>
      <c r="E581" s="91" t="str">
        <f t="shared" si="179"/>
        <v>AJUDANTE EXPEDICAO AGENCIA4556405</v>
      </c>
      <c r="F581" s="91" t="s">
        <v>982</v>
      </c>
      <c r="G581" s="91" t="s">
        <v>43</v>
      </c>
      <c r="H581" s="91" t="s">
        <v>1065</v>
      </c>
      <c r="I581" s="91" t="s">
        <v>206</v>
      </c>
      <c r="J581" s="91" t="s">
        <v>1134</v>
      </c>
      <c r="K581" s="102" t="s">
        <v>487</v>
      </c>
      <c r="L581" s="104">
        <v>19.327300000000001</v>
      </c>
      <c r="M581" s="104">
        <v>19.327300000000001</v>
      </c>
      <c r="N581" s="104">
        <v>19.327300000000001</v>
      </c>
      <c r="O581" s="103">
        <v>19.327300000000001</v>
      </c>
      <c r="P581" s="103">
        <v>19.4773</v>
      </c>
      <c r="Q581" s="103">
        <v>20.4099</v>
      </c>
      <c r="R581" s="103">
        <v>20.044</v>
      </c>
      <c r="S581" s="103">
        <v>20.044</v>
      </c>
      <c r="T581" s="103">
        <v>0.3841</v>
      </c>
      <c r="U581" s="103">
        <v>0.18559999999999999</v>
      </c>
      <c r="V581" s="103">
        <v>0.68559999999999999</v>
      </c>
      <c r="W581" s="103">
        <v>2.3515000000000001</v>
      </c>
      <c r="X581" s="103">
        <v>1.7682</v>
      </c>
      <c r="Y581" s="103">
        <v>1.7682</v>
      </c>
      <c r="Z581" s="103">
        <v>4.1524000000000001</v>
      </c>
      <c r="AA581" s="103">
        <v>2.7524999999999999</v>
      </c>
      <c r="AB581" s="103">
        <v>6.3350999999999997</v>
      </c>
      <c r="AC581" s="103">
        <v>0.20180000000000001</v>
      </c>
      <c r="AD581" s="103">
        <v>0.55110000000000003</v>
      </c>
      <c r="AE581" s="103">
        <v>0</v>
      </c>
      <c r="AF581" s="103">
        <v>2.7002999999999999</v>
      </c>
      <c r="AG581" s="103">
        <v>3.0003000000000002</v>
      </c>
      <c r="AH581" s="103">
        <v>6.5495000000000001</v>
      </c>
      <c r="AI581" s="103">
        <v>6.7495000000000003</v>
      </c>
      <c r="AJ581" s="103">
        <v>0</v>
      </c>
      <c r="AK581" s="103">
        <v>0</v>
      </c>
      <c r="AL581" s="103">
        <v>1.3348</v>
      </c>
      <c r="AM581" s="103">
        <v>6.0688000000000004</v>
      </c>
      <c r="AN581" s="103">
        <v>2.7869999999999999</v>
      </c>
      <c r="AO581" s="103">
        <v>9.5044000000000004</v>
      </c>
      <c r="AP581" s="103">
        <v>7.0044000000000004</v>
      </c>
      <c r="AQ581" s="103">
        <v>7.0377000000000001</v>
      </c>
      <c r="AR581" s="103">
        <v>5.3407999999999998</v>
      </c>
      <c r="AS581" s="103">
        <v>0</v>
      </c>
      <c r="AT581" s="103">
        <v>3.1074999999999999</v>
      </c>
      <c r="AU581" s="103">
        <v>0</v>
      </c>
      <c r="AV581" s="103">
        <v>0</v>
      </c>
      <c r="AW581" s="103">
        <v>0</v>
      </c>
      <c r="AX581" s="103">
        <v>0</v>
      </c>
      <c r="AY581" s="103">
        <v>7.4300000000000005E-2</v>
      </c>
      <c r="AZ581" s="103">
        <v>9.0200000000000002E-2</v>
      </c>
      <c r="BA581" s="103">
        <v>0</v>
      </c>
      <c r="BB581" s="103">
        <v>0</v>
      </c>
      <c r="BC581" s="103">
        <v>0</v>
      </c>
      <c r="BD581" s="103">
        <v>5.6800000000000003E-2</v>
      </c>
      <c r="BE581" s="103">
        <v>7.2700000000000001E-2</v>
      </c>
      <c r="BF581" s="103">
        <v>0</v>
      </c>
      <c r="BG581" s="103">
        <v>0</v>
      </c>
      <c r="BH581" s="103">
        <v>0</v>
      </c>
      <c r="BI581" s="103">
        <v>0</v>
      </c>
      <c r="BJ581" s="103">
        <v>0</v>
      </c>
      <c r="BK581" s="5">
        <v>6.9000000000000006E-2</v>
      </c>
      <c r="BL581" s="5">
        <v>1.4023000000000001</v>
      </c>
      <c r="BM581" s="5">
        <v>1.5205</v>
      </c>
      <c r="BN581" s="5">
        <v>1.6537999999999999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/>
      <c r="BW581" s="5"/>
      <c r="BX581" s="5"/>
      <c r="BY581" s="5"/>
      <c r="BZ581" s="5"/>
      <c r="CA581" s="5"/>
      <c r="CB581" s="105" t="s">
        <v>14</v>
      </c>
      <c r="CC581" s="106">
        <f>S581</f>
        <v>20.044</v>
      </c>
      <c r="CD581" s="93">
        <f>AK581</f>
        <v>0</v>
      </c>
      <c r="CE581" s="107">
        <f>BE581</f>
        <v>7.2700000000000001E-2</v>
      </c>
      <c r="CF581" s="16">
        <f t="shared" si="180"/>
        <v>0</v>
      </c>
    </row>
    <row r="582" spans="1:85" ht="14.5" x14ac:dyDescent="0.35">
      <c r="A582" s="91" t="s">
        <v>1048</v>
      </c>
      <c r="B582" s="91" t="s">
        <v>194</v>
      </c>
      <c r="C582" s="91">
        <v>599</v>
      </c>
      <c r="D582" s="91">
        <v>3518</v>
      </c>
      <c r="E582" s="91" t="str">
        <f t="shared" si="179"/>
        <v>AJUDANTE ENTREGA3518599</v>
      </c>
      <c r="F582" s="91" t="s">
        <v>982</v>
      </c>
      <c r="G582" s="91" t="s">
        <v>43</v>
      </c>
      <c r="H582" s="91" t="s">
        <v>51</v>
      </c>
      <c r="I582" s="91" t="s">
        <v>172</v>
      </c>
      <c r="J582" s="91" t="s">
        <v>1133</v>
      </c>
      <c r="K582" s="102" t="s">
        <v>1425</v>
      </c>
      <c r="L582" s="103">
        <v>0</v>
      </c>
      <c r="M582" s="103">
        <v>0</v>
      </c>
      <c r="N582" s="103">
        <v>0</v>
      </c>
      <c r="O582" s="103">
        <v>0</v>
      </c>
      <c r="P582" s="103">
        <v>0</v>
      </c>
      <c r="Q582" s="103">
        <v>0</v>
      </c>
      <c r="R582" s="103">
        <v>0</v>
      </c>
      <c r="S582" s="103">
        <v>0</v>
      </c>
      <c r="T582" s="103">
        <v>0</v>
      </c>
      <c r="U582" s="103">
        <v>0</v>
      </c>
      <c r="V582" s="103">
        <v>0</v>
      </c>
      <c r="W582" s="103">
        <v>0</v>
      </c>
      <c r="X582" s="103">
        <v>0</v>
      </c>
      <c r="Y582" s="103">
        <v>0</v>
      </c>
      <c r="Z582" s="103">
        <v>0</v>
      </c>
      <c r="AA582" s="103">
        <v>0</v>
      </c>
      <c r="AB582" s="103">
        <v>0</v>
      </c>
      <c r="AC582" s="103">
        <v>12.699199999999999</v>
      </c>
      <c r="AD582" s="103">
        <v>16.7333</v>
      </c>
      <c r="AE582" s="103">
        <v>7.3516000000000004</v>
      </c>
      <c r="AF582" s="103">
        <v>9.5524000000000004</v>
      </c>
      <c r="AG582" s="103">
        <v>13.5183</v>
      </c>
      <c r="AH582" s="103">
        <v>13.185700000000001</v>
      </c>
      <c r="AI582" s="103">
        <v>13.185700000000001</v>
      </c>
      <c r="AJ582" s="103">
        <v>12.0039</v>
      </c>
      <c r="AK582" s="103">
        <v>12.0039</v>
      </c>
      <c r="AL582" s="103">
        <v>1.9167000000000001</v>
      </c>
      <c r="AM582" s="103">
        <v>4.8007999999999997</v>
      </c>
      <c r="AN582" s="103">
        <v>10.1675</v>
      </c>
      <c r="AO582" s="103">
        <v>12.1516</v>
      </c>
      <c r="AP582" s="103">
        <v>17.565200000000001</v>
      </c>
      <c r="AQ582" s="103">
        <v>16.949300000000001</v>
      </c>
      <c r="AR582" s="103">
        <v>18.065200000000001</v>
      </c>
      <c r="AS582" s="103">
        <v>18.681100000000001</v>
      </c>
      <c r="AT582" s="103">
        <v>18.465199999999999</v>
      </c>
      <c r="AU582" s="103">
        <v>18.066700000000001</v>
      </c>
      <c r="AV582" s="103">
        <v>18.066700000000001</v>
      </c>
      <c r="AW582" s="103">
        <v>18.066700000000001</v>
      </c>
      <c r="AX582" s="103">
        <v>18.066700000000001</v>
      </c>
      <c r="AY582" s="103">
        <v>18.066700000000001</v>
      </c>
      <c r="AZ582" s="103">
        <v>18.066700000000001</v>
      </c>
      <c r="BA582" s="103">
        <v>18.066700000000001</v>
      </c>
      <c r="BB582" s="103">
        <v>18.066700000000001</v>
      </c>
      <c r="BC582" s="103">
        <v>18.066700000000001</v>
      </c>
      <c r="BD582" s="103">
        <v>18.066700000000001</v>
      </c>
      <c r="BE582" s="103">
        <v>18.066700000000001</v>
      </c>
      <c r="BF582" s="103">
        <v>0</v>
      </c>
      <c r="BG582" s="103">
        <v>0</v>
      </c>
      <c r="BH582" s="103">
        <v>0</v>
      </c>
      <c r="BI582" s="103">
        <v>0</v>
      </c>
      <c r="BJ582" s="103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/>
      <c r="BW582" s="5"/>
      <c r="BX582" s="5"/>
      <c r="BY582" s="5"/>
      <c r="BZ582" s="5"/>
      <c r="CA582" s="5"/>
      <c r="CB582" s="105" t="s">
        <v>14</v>
      </c>
      <c r="CC582" s="106">
        <f>S582</f>
        <v>0</v>
      </c>
      <c r="CD582" s="93">
        <f>AK582</f>
        <v>12.0039</v>
      </c>
      <c r="CE582" s="107">
        <f>BE582</f>
        <v>18.066700000000001</v>
      </c>
      <c r="CF582" s="16">
        <f t="shared" si="180"/>
        <v>0</v>
      </c>
    </row>
    <row r="583" spans="1:85" ht="14.5" x14ac:dyDescent="0.35">
      <c r="A583" s="91" t="s">
        <v>626</v>
      </c>
      <c r="B583" s="91" t="s">
        <v>482</v>
      </c>
      <c r="C583" s="91">
        <v>405</v>
      </c>
      <c r="D583" s="91">
        <v>3507</v>
      </c>
      <c r="E583" s="91" t="str">
        <f t="shared" si="179"/>
        <v>SUPERVISOR EXPEDICAO B3507405</v>
      </c>
      <c r="F583" s="91" t="s">
        <v>981</v>
      </c>
      <c r="G583" s="91" t="s">
        <v>50</v>
      </c>
      <c r="H583" s="91" t="s">
        <v>1065</v>
      </c>
      <c r="I583" s="91" t="s">
        <v>61</v>
      </c>
      <c r="J583" s="91" t="s">
        <v>1134</v>
      </c>
      <c r="K583" s="102" t="s">
        <v>487</v>
      </c>
      <c r="L583" s="104">
        <v>30.860900000000001</v>
      </c>
      <c r="M583" s="104">
        <v>27.9284</v>
      </c>
      <c r="N583" s="104">
        <v>26.026599999999998</v>
      </c>
      <c r="O583" s="103">
        <v>25.959900000000001</v>
      </c>
      <c r="P583" s="103">
        <v>16.958600000000001</v>
      </c>
      <c r="Q583" s="103">
        <v>7.8601000000000001</v>
      </c>
      <c r="R583" s="103">
        <v>0</v>
      </c>
      <c r="S583" s="103">
        <v>0</v>
      </c>
      <c r="T583" s="103">
        <v>1.1158999999999999</v>
      </c>
      <c r="U583" s="103">
        <v>1.4643999999999999</v>
      </c>
      <c r="V583" s="103">
        <v>2.8976999999999999</v>
      </c>
      <c r="W583" s="103">
        <v>4.4309000000000003</v>
      </c>
      <c r="X583" s="103">
        <v>5.4996999999999998</v>
      </c>
      <c r="Y583" s="103">
        <v>5.4996999999999998</v>
      </c>
      <c r="Z583" s="103">
        <v>4.5989000000000004</v>
      </c>
      <c r="AA583" s="103">
        <v>11.4161</v>
      </c>
      <c r="AB583" s="103">
        <v>3.4495</v>
      </c>
      <c r="AC583" s="103">
        <v>9.1798000000000002</v>
      </c>
      <c r="AD583" s="103">
        <v>2.7456999999999998</v>
      </c>
      <c r="AE583" s="103">
        <v>7.7107999999999999</v>
      </c>
      <c r="AF583" s="103">
        <v>11.227499999999999</v>
      </c>
      <c r="AG583" s="103">
        <v>4.2442000000000002</v>
      </c>
      <c r="AH583" s="103">
        <v>4.4268000000000001</v>
      </c>
      <c r="AI583" s="103">
        <v>4.2100999999999997</v>
      </c>
      <c r="AJ583" s="103">
        <v>0</v>
      </c>
      <c r="AK583" s="103">
        <v>0</v>
      </c>
      <c r="AL583" s="103">
        <v>3.0985</v>
      </c>
      <c r="AM583" s="103">
        <v>0.53190000000000004</v>
      </c>
      <c r="AN583" s="103">
        <v>7.9794999999999998</v>
      </c>
      <c r="AO583" s="103">
        <v>4.2961999999999998</v>
      </c>
      <c r="AP583" s="103">
        <v>6.4455</v>
      </c>
      <c r="AQ583" s="103">
        <v>7.0621999999999998</v>
      </c>
      <c r="AR583" s="103">
        <v>0</v>
      </c>
      <c r="AS583" s="103">
        <v>0</v>
      </c>
      <c r="AT583" s="103">
        <v>1.7637</v>
      </c>
      <c r="AU583" s="103">
        <v>2.3136000000000001</v>
      </c>
      <c r="AV583" s="103">
        <v>1.8137000000000001</v>
      </c>
      <c r="AW583" s="103">
        <v>1.8137000000000001</v>
      </c>
      <c r="AX583" s="103">
        <v>1.8137000000000001</v>
      </c>
      <c r="AY583" s="103">
        <v>4.3621999999999996</v>
      </c>
      <c r="AZ583" s="103">
        <v>0</v>
      </c>
      <c r="BA583" s="103">
        <v>0</v>
      </c>
      <c r="BB583" s="103">
        <v>0</v>
      </c>
      <c r="BC583" s="103">
        <v>0</v>
      </c>
      <c r="BD583" s="103">
        <v>0</v>
      </c>
      <c r="BE583" s="103">
        <v>0</v>
      </c>
      <c r="BF583" s="103">
        <v>3.5150000000000001</v>
      </c>
      <c r="BG583" s="103">
        <v>0</v>
      </c>
      <c r="BH583" s="103">
        <v>0.79600000000000004</v>
      </c>
      <c r="BI583" s="103">
        <v>0</v>
      </c>
      <c r="BJ583" s="103">
        <v>4.5284000000000004</v>
      </c>
      <c r="BK583" s="5">
        <v>5.4783999999999997</v>
      </c>
      <c r="BL583" s="5">
        <v>10.494999999999999</v>
      </c>
      <c r="BM583" s="5">
        <v>3.7427000000000001</v>
      </c>
      <c r="BN583" s="5">
        <v>2.2593999999999999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/>
      <c r="BW583" s="5"/>
      <c r="BX583" s="5"/>
      <c r="BY583" s="5"/>
      <c r="BZ583" s="5"/>
      <c r="CA583" s="5"/>
      <c r="CB583" s="105" t="s">
        <v>14</v>
      </c>
      <c r="CC583" s="106">
        <f>S583</f>
        <v>0</v>
      </c>
      <c r="CD583" s="93">
        <f>AK583</f>
        <v>0</v>
      </c>
      <c r="CE583" s="107">
        <f>BE583</f>
        <v>0</v>
      </c>
      <c r="CF583" s="16">
        <f t="shared" si="180"/>
        <v>0</v>
      </c>
    </row>
    <row r="584" spans="1:85" ht="14.5" x14ac:dyDescent="0.35">
      <c r="A584" s="91" t="s">
        <v>1110</v>
      </c>
      <c r="B584" s="91" t="s">
        <v>479</v>
      </c>
      <c r="C584" s="91">
        <v>405</v>
      </c>
      <c r="D584" s="91">
        <v>3520</v>
      </c>
      <c r="E584" s="91" t="str">
        <f t="shared" si="179"/>
        <v>AJUDANTE EXPEDICAO AGENCIA3520405</v>
      </c>
      <c r="F584" s="91" t="s">
        <v>982</v>
      </c>
      <c r="G584" s="91" t="s">
        <v>58</v>
      </c>
      <c r="H584" s="91" t="s">
        <v>1065</v>
      </c>
      <c r="I584" s="91" t="s">
        <v>59</v>
      </c>
      <c r="J584" s="91" t="s">
        <v>1134</v>
      </c>
      <c r="K584" s="102" t="s">
        <v>470</v>
      </c>
      <c r="L584" s="103">
        <v>0</v>
      </c>
      <c r="M584" s="103">
        <v>0</v>
      </c>
      <c r="N584" s="103">
        <v>0</v>
      </c>
      <c r="O584" s="103">
        <v>0</v>
      </c>
      <c r="P584" s="103">
        <v>0</v>
      </c>
      <c r="Q584" s="103">
        <v>0</v>
      </c>
      <c r="R584" s="103">
        <v>0</v>
      </c>
      <c r="S584" s="103">
        <v>0</v>
      </c>
      <c r="T584" s="103">
        <v>0</v>
      </c>
      <c r="U584" s="103">
        <v>0</v>
      </c>
      <c r="V584" s="103">
        <v>0</v>
      </c>
      <c r="W584" s="103">
        <v>0</v>
      </c>
      <c r="X584" s="103">
        <v>0</v>
      </c>
      <c r="Y584" s="103">
        <v>0</v>
      </c>
      <c r="Z584" s="103">
        <v>0</v>
      </c>
      <c r="AA584" s="103">
        <v>0</v>
      </c>
      <c r="AB584" s="103">
        <v>0</v>
      </c>
      <c r="AC584" s="103">
        <v>0</v>
      </c>
      <c r="AD584" s="103">
        <v>0</v>
      </c>
      <c r="AE584" s="103">
        <v>0</v>
      </c>
      <c r="AF584" s="103">
        <v>0.72729999999999995</v>
      </c>
      <c r="AG584" s="103">
        <v>0.71589999999999998</v>
      </c>
      <c r="AH584" s="103">
        <v>2.1818</v>
      </c>
      <c r="AI584" s="103">
        <v>3.9817999999999998</v>
      </c>
      <c r="AJ584" s="103">
        <v>4.5476999999999999</v>
      </c>
      <c r="AK584" s="103">
        <v>4.5476999999999999</v>
      </c>
      <c r="AL584" s="103">
        <v>2.1505999999999998</v>
      </c>
      <c r="AM584" s="103">
        <v>6.5141999999999998</v>
      </c>
      <c r="AN584" s="103">
        <v>7.18</v>
      </c>
      <c r="AO584" s="103">
        <v>5.9641000000000002</v>
      </c>
      <c r="AP584" s="103">
        <v>5.2950999999999997</v>
      </c>
      <c r="AQ584" s="103">
        <v>7.0951000000000004</v>
      </c>
      <c r="AR584" s="103">
        <v>5.4126000000000003</v>
      </c>
      <c r="AS584" s="103">
        <v>6.3784999999999998</v>
      </c>
      <c r="AT584" s="103">
        <v>9.9102999999999994</v>
      </c>
      <c r="AU584" s="103">
        <v>9.6277000000000008</v>
      </c>
      <c r="AV584" s="103">
        <v>10.127700000000001</v>
      </c>
      <c r="AW584" s="103">
        <v>2.4603000000000002</v>
      </c>
      <c r="AX584" s="103">
        <v>1.4777</v>
      </c>
      <c r="AY584" s="103">
        <v>4.8761000000000001</v>
      </c>
      <c r="AZ584" s="103">
        <v>6.1927000000000003</v>
      </c>
      <c r="BA584" s="103">
        <v>5.4767999999999999</v>
      </c>
      <c r="BB584" s="103">
        <v>5.4767999999999999</v>
      </c>
      <c r="BC584" s="103">
        <v>5.4767999999999999</v>
      </c>
      <c r="BD584" s="103">
        <v>0</v>
      </c>
      <c r="BE584" s="103">
        <v>5.8783000000000003</v>
      </c>
      <c r="BF584" s="103">
        <v>1.7333000000000001</v>
      </c>
      <c r="BG584" s="103">
        <v>5.8977000000000004</v>
      </c>
      <c r="BH584" s="103">
        <v>5.5976999999999997</v>
      </c>
      <c r="BI584" s="103">
        <v>7.3136000000000001</v>
      </c>
      <c r="BJ584" s="103">
        <v>6.4135</v>
      </c>
      <c r="BK584" s="5">
        <v>7.6294000000000004</v>
      </c>
      <c r="BL584" s="5">
        <v>4.28</v>
      </c>
      <c r="BM584" s="5">
        <v>5.5959000000000003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/>
      <c r="BW584" s="5"/>
      <c r="BX584" s="5"/>
      <c r="BY584" s="5"/>
      <c r="BZ584" s="5"/>
      <c r="CA584" s="5"/>
      <c r="CB584" s="105" t="s">
        <v>14</v>
      </c>
      <c r="CC584" s="106">
        <f>S584</f>
        <v>0</v>
      </c>
      <c r="CD584" s="93">
        <f>AK584</f>
        <v>4.5476999999999999</v>
      </c>
      <c r="CE584" s="107">
        <f>BE584</f>
        <v>5.8783000000000003</v>
      </c>
      <c r="CF584" s="16">
        <f t="shared" si="180"/>
        <v>0</v>
      </c>
    </row>
    <row r="585" spans="1:85" ht="14.5" x14ac:dyDescent="0.35">
      <c r="A585" s="91" t="s">
        <v>722</v>
      </c>
      <c r="B585" s="91" t="s">
        <v>49</v>
      </c>
      <c r="C585" s="91">
        <v>599</v>
      </c>
      <c r="D585" s="91">
        <v>4513</v>
      </c>
      <c r="E585" s="91" t="str">
        <f t="shared" si="179"/>
        <v>MOTORISTA ENTREGADOR ABASTECEDOR4513599</v>
      </c>
      <c r="F585" s="91" t="s">
        <v>982</v>
      </c>
      <c r="G585" s="91" t="s">
        <v>33</v>
      </c>
      <c r="H585" s="91" t="s">
        <v>51</v>
      </c>
      <c r="I585" s="91" t="s">
        <v>170</v>
      </c>
      <c r="J585" s="91" t="s">
        <v>1133</v>
      </c>
      <c r="K585" s="102" t="s">
        <v>1063</v>
      </c>
      <c r="L585" s="103">
        <v>0</v>
      </c>
      <c r="M585" s="104">
        <v>13.718</v>
      </c>
      <c r="N585" s="103">
        <v>0</v>
      </c>
      <c r="O585" s="103">
        <v>6.8682999999999996</v>
      </c>
      <c r="P585" s="103">
        <v>8.2349999999999994</v>
      </c>
      <c r="Q585" s="103">
        <v>11.734999999999999</v>
      </c>
      <c r="R585" s="103">
        <v>12.7517</v>
      </c>
      <c r="S585" s="103">
        <v>12.7517</v>
      </c>
      <c r="T585" s="103">
        <v>16.349399999999999</v>
      </c>
      <c r="U585" s="103">
        <v>19.3812</v>
      </c>
      <c r="V585" s="103">
        <v>22.665299999999998</v>
      </c>
      <c r="W585" s="103">
        <v>30.365400000000001</v>
      </c>
      <c r="X585" s="103">
        <v>42.7851</v>
      </c>
      <c r="Y585" s="103">
        <v>42.7851</v>
      </c>
      <c r="Z585" s="103">
        <v>52.951799999999999</v>
      </c>
      <c r="AA585" s="103">
        <v>48.968400000000003</v>
      </c>
      <c r="AB585" s="103">
        <v>55.616900000000001</v>
      </c>
      <c r="AC585" s="103">
        <v>60.698099999999997</v>
      </c>
      <c r="AD585" s="103">
        <v>4.9825999999999997</v>
      </c>
      <c r="AE585" s="103">
        <v>9.7014999999999993</v>
      </c>
      <c r="AF585" s="103">
        <v>11.584899999999999</v>
      </c>
      <c r="AG585" s="103">
        <v>12.450799999999999</v>
      </c>
      <c r="AH585" s="103">
        <v>9.6508000000000003</v>
      </c>
      <c r="AI585" s="103">
        <v>9.7841000000000005</v>
      </c>
      <c r="AJ585" s="103">
        <v>0.33489999999999998</v>
      </c>
      <c r="AK585" s="103">
        <v>0.33489999999999998</v>
      </c>
      <c r="AL585" s="103">
        <v>0</v>
      </c>
      <c r="AM585" s="103">
        <v>0</v>
      </c>
      <c r="AN585" s="103">
        <v>0</v>
      </c>
      <c r="AO585" s="103">
        <v>7.0026000000000002</v>
      </c>
      <c r="AP585" s="103">
        <v>5.9701000000000004</v>
      </c>
      <c r="AQ585" s="103">
        <v>7.1534000000000004</v>
      </c>
      <c r="AR585" s="103">
        <v>9.3201000000000001</v>
      </c>
      <c r="AS585" s="103">
        <v>23.536100000000001</v>
      </c>
      <c r="AT585" s="103">
        <v>25.136099999999999</v>
      </c>
      <c r="AU585" s="103">
        <v>29.936199999999999</v>
      </c>
      <c r="AV585" s="103">
        <v>33.736199999999997</v>
      </c>
      <c r="AW585" s="103">
        <v>3.3159999999999998</v>
      </c>
      <c r="AX585" s="103">
        <v>7.2986000000000004</v>
      </c>
      <c r="AY585" s="103">
        <v>10.8804</v>
      </c>
      <c r="AZ585" s="103">
        <v>9.8130000000000006</v>
      </c>
      <c r="BA585" s="103">
        <v>9.8130000000000006</v>
      </c>
      <c r="BB585" s="103">
        <v>10.313000000000001</v>
      </c>
      <c r="BC585" s="103">
        <v>10.313000000000001</v>
      </c>
      <c r="BD585" s="103">
        <v>11.7804</v>
      </c>
      <c r="BE585" s="103">
        <v>7.4964000000000004</v>
      </c>
      <c r="BF585" s="103">
        <v>11.6797</v>
      </c>
      <c r="BG585" s="103">
        <v>15.430400000000001</v>
      </c>
      <c r="BH585" s="103">
        <v>15.080399999999999</v>
      </c>
      <c r="BI585" s="103">
        <v>15.080399999999999</v>
      </c>
      <c r="BJ585" s="103">
        <v>15.080399999999999</v>
      </c>
      <c r="BK585" s="5">
        <v>3.2464</v>
      </c>
      <c r="BL585" s="5">
        <v>3.2464</v>
      </c>
      <c r="BM585" s="5">
        <v>6.3631000000000002</v>
      </c>
      <c r="BN585" s="5">
        <v>9.9964999999999993</v>
      </c>
      <c r="BO585" s="5">
        <v>8.7109000000000005</v>
      </c>
      <c r="BP585" s="5">
        <v>0</v>
      </c>
      <c r="BQ585" s="5">
        <v>0.96740000000000004</v>
      </c>
      <c r="BR585" s="5">
        <v>2.0674000000000001</v>
      </c>
      <c r="BS585" s="5">
        <v>1.6848000000000001</v>
      </c>
      <c r="BT585" s="5">
        <v>0</v>
      </c>
      <c r="BU585" s="5">
        <v>0</v>
      </c>
      <c r="BV585" s="5"/>
      <c r="BW585" s="5"/>
      <c r="BX585" s="5"/>
      <c r="BY585" s="5"/>
      <c r="BZ585" s="5"/>
      <c r="CA585" s="5"/>
      <c r="CB585" s="105" t="s">
        <v>14</v>
      </c>
      <c r="CC585" s="15">
        <f>M585</f>
        <v>13.718</v>
      </c>
      <c r="CD585" s="16">
        <f>AC585</f>
        <v>60.698099999999997</v>
      </c>
      <c r="CE585" s="133">
        <f>AV585</f>
        <v>33.736199999999997</v>
      </c>
      <c r="CF585" s="16">
        <f>BO585</f>
        <v>8.7109000000000005</v>
      </c>
      <c r="CG585" s="93">
        <f>BU585</f>
        <v>0</v>
      </c>
    </row>
    <row r="586" spans="1:85" ht="14.5" x14ac:dyDescent="0.35">
      <c r="A586" s="91" t="s">
        <v>532</v>
      </c>
      <c r="B586" s="91" t="s">
        <v>533</v>
      </c>
      <c r="C586" s="91">
        <v>405</v>
      </c>
      <c r="D586" s="91">
        <v>4513</v>
      </c>
      <c r="E586" s="91" t="str">
        <f t="shared" si="179"/>
        <v>SUPERVISOR EXPEDICAO C4513405</v>
      </c>
      <c r="F586" s="91" t="s">
        <v>981</v>
      </c>
      <c r="G586" s="91" t="s">
        <v>33</v>
      </c>
      <c r="H586" s="91" t="s">
        <v>1065</v>
      </c>
      <c r="I586" s="91" t="s">
        <v>170</v>
      </c>
      <c r="J586" s="91" t="s">
        <v>1134</v>
      </c>
      <c r="K586" s="102" t="s">
        <v>487</v>
      </c>
      <c r="L586" s="104">
        <v>44.262799999999999</v>
      </c>
      <c r="M586" s="104">
        <v>44.262799999999999</v>
      </c>
      <c r="N586" s="104">
        <v>22.762899999999998</v>
      </c>
      <c r="O586" s="103">
        <v>25.279599999999999</v>
      </c>
      <c r="P586" s="103">
        <v>17.946300000000001</v>
      </c>
      <c r="Q586" s="103">
        <v>12.4963</v>
      </c>
      <c r="R586" s="103">
        <v>0</v>
      </c>
      <c r="S586" s="103">
        <v>0</v>
      </c>
      <c r="T586" s="103">
        <v>0.86739999999999995</v>
      </c>
      <c r="U586" s="103">
        <v>3.3166000000000002</v>
      </c>
      <c r="V586" s="103">
        <v>0</v>
      </c>
      <c r="W586" s="103">
        <v>2.5337000000000001</v>
      </c>
      <c r="X586" s="103">
        <v>11.717700000000001</v>
      </c>
      <c r="Y586" s="103">
        <v>11.717700000000001</v>
      </c>
      <c r="Z586" s="103">
        <v>13.4176</v>
      </c>
      <c r="AA586" s="103">
        <v>16.650200000000002</v>
      </c>
      <c r="AB586" s="103">
        <v>12.2843</v>
      </c>
      <c r="AC586" s="103">
        <v>7.4002999999999997</v>
      </c>
      <c r="AD586" s="103">
        <v>6.7670000000000003</v>
      </c>
      <c r="AE586" s="103">
        <v>0</v>
      </c>
      <c r="AF586" s="103">
        <v>0</v>
      </c>
      <c r="AG586" s="103">
        <v>1.4490000000000001</v>
      </c>
      <c r="AH586" s="103">
        <v>2.399</v>
      </c>
      <c r="AI586" s="103">
        <v>3.6156999999999999</v>
      </c>
      <c r="AJ586" s="103">
        <v>0</v>
      </c>
      <c r="AK586" s="103">
        <v>0</v>
      </c>
      <c r="AL586" s="103">
        <v>1.1000000000000001</v>
      </c>
      <c r="AM586" s="103">
        <v>2.6173000000000002</v>
      </c>
      <c r="AN586" s="103">
        <v>3.3172999999999999</v>
      </c>
      <c r="AO586" s="103">
        <v>5.6013000000000002</v>
      </c>
      <c r="AP586" s="103">
        <v>9.7680000000000007</v>
      </c>
      <c r="AQ586" s="103">
        <v>7.2195</v>
      </c>
      <c r="AR586" s="103">
        <v>1.1165</v>
      </c>
      <c r="AS586" s="103">
        <v>10.0982</v>
      </c>
      <c r="AT586" s="103">
        <v>14.8315</v>
      </c>
      <c r="AU586" s="103">
        <v>7.8815999999999997</v>
      </c>
      <c r="AV586" s="103">
        <v>8.2483000000000004</v>
      </c>
      <c r="AW586" s="103">
        <v>1.9664999999999999</v>
      </c>
      <c r="AX586" s="103">
        <v>0.53469999999999995</v>
      </c>
      <c r="AY586" s="103">
        <v>0</v>
      </c>
      <c r="AZ586" s="103">
        <v>0.9173</v>
      </c>
      <c r="BA586" s="103">
        <v>2.6514000000000002</v>
      </c>
      <c r="BB586" s="103">
        <v>3.7172999999999998</v>
      </c>
      <c r="BC586" s="103">
        <v>0.38550000000000001</v>
      </c>
      <c r="BD586" s="103">
        <v>5.1400000000000001E-2</v>
      </c>
      <c r="BE586" s="103">
        <v>5.1400000000000001E-2</v>
      </c>
      <c r="BF586" s="103">
        <v>0</v>
      </c>
      <c r="BG586" s="103">
        <v>0</v>
      </c>
      <c r="BH586" s="103">
        <v>0</v>
      </c>
      <c r="BI586" s="103">
        <v>0</v>
      </c>
      <c r="BJ586" s="103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/>
      <c r="BW586" s="5"/>
      <c r="BX586" s="5"/>
      <c r="BY586" s="5"/>
      <c r="BZ586" s="5"/>
      <c r="CA586" s="5"/>
      <c r="CB586" s="105" t="s">
        <v>14</v>
      </c>
      <c r="CC586" s="106">
        <f t="shared" ref="CC586:CC607" si="181">S586</f>
        <v>0</v>
      </c>
      <c r="CD586" s="93">
        <f t="shared" ref="CD586:CD607" si="182">AK586</f>
        <v>0</v>
      </c>
      <c r="CE586" s="107">
        <f t="shared" ref="CE586:CE607" si="183">BE586</f>
        <v>5.1400000000000001E-2</v>
      </c>
      <c r="CF586" s="16">
        <f t="shared" ref="CF586:CF607" si="184">BU586</f>
        <v>0</v>
      </c>
    </row>
    <row r="587" spans="1:85" ht="14.5" x14ac:dyDescent="0.35">
      <c r="A587" s="91" t="s">
        <v>887</v>
      </c>
      <c r="B587" s="91" t="s">
        <v>867</v>
      </c>
      <c r="C587" s="91">
        <v>405</v>
      </c>
      <c r="D587" s="91">
        <v>1307</v>
      </c>
      <c r="E587" s="91" t="str">
        <f t="shared" si="179"/>
        <v>LIDER EXPEDIÇÃO1307405</v>
      </c>
      <c r="F587" s="91" t="s">
        <v>982</v>
      </c>
      <c r="G587" s="91" t="s">
        <v>336</v>
      </c>
      <c r="H587" s="91" t="s">
        <v>1065</v>
      </c>
      <c r="I587" s="91" t="s">
        <v>880</v>
      </c>
      <c r="J587" s="91" t="s">
        <v>1134</v>
      </c>
      <c r="K587" s="102" t="s">
        <v>470</v>
      </c>
      <c r="L587" s="104">
        <v>19.171800000000001</v>
      </c>
      <c r="M587" s="104">
        <v>16.040900000000001</v>
      </c>
      <c r="N587" s="104">
        <v>20.804200000000002</v>
      </c>
      <c r="O587" s="103">
        <v>22.787400000000002</v>
      </c>
      <c r="P587" s="103">
        <v>22.820699999999999</v>
      </c>
      <c r="Q587" s="103">
        <v>16.903300000000002</v>
      </c>
      <c r="R587" s="103">
        <v>18.153300000000002</v>
      </c>
      <c r="S587" s="103">
        <v>18.153300000000002</v>
      </c>
      <c r="T587" s="103">
        <v>2.7984</v>
      </c>
      <c r="U587" s="103">
        <v>0</v>
      </c>
      <c r="V587" s="103">
        <v>0</v>
      </c>
      <c r="W587" s="103">
        <v>0</v>
      </c>
      <c r="X587" s="103">
        <v>9.8804999999999996</v>
      </c>
      <c r="Y587" s="103">
        <v>9.8804999999999996</v>
      </c>
      <c r="Z587" s="103">
        <v>14.1991</v>
      </c>
      <c r="AA587" s="103">
        <v>18.731300000000001</v>
      </c>
      <c r="AB587" s="103">
        <v>16.5138</v>
      </c>
      <c r="AC587" s="103">
        <v>20.128799999999998</v>
      </c>
      <c r="AD587" s="103">
        <v>23.678000000000001</v>
      </c>
      <c r="AE587" s="103">
        <v>15.313599999999999</v>
      </c>
      <c r="AF587" s="103">
        <v>13.3264</v>
      </c>
      <c r="AG587" s="103">
        <v>13.3438</v>
      </c>
      <c r="AH587" s="103">
        <v>13.3438</v>
      </c>
      <c r="AI587" s="103">
        <v>13.3438</v>
      </c>
      <c r="AJ587" s="103">
        <v>0.89149999999999996</v>
      </c>
      <c r="AK587" s="103">
        <v>0.89149999999999996</v>
      </c>
      <c r="AL587" s="103">
        <v>0</v>
      </c>
      <c r="AM587" s="103">
        <v>2.8820999999999999</v>
      </c>
      <c r="AN587" s="103">
        <v>4.1463999999999999</v>
      </c>
      <c r="AO587" s="103">
        <v>6.5098000000000003</v>
      </c>
      <c r="AP587" s="103">
        <v>7.2253999999999996</v>
      </c>
      <c r="AQ587" s="103">
        <v>7.2253999999999996</v>
      </c>
      <c r="AR587" s="103">
        <v>9.8888999999999996</v>
      </c>
      <c r="AS587" s="103">
        <v>5.8711000000000002</v>
      </c>
      <c r="AT587" s="103">
        <v>11.135999999999999</v>
      </c>
      <c r="AU587" s="103">
        <v>14.235200000000001</v>
      </c>
      <c r="AV587" s="103">
        <v>15.701000000000001</v>
      </c>
      <c r="AW587" s="103">
        <v>17.999199999999998</v>
      </c>
      <c r="AX587" s="103">
        <v>20.598199999999999</v>
      </c>
      <c r="AY587" s="103">
        <v>15.5808</v>
      </c>
      <c r="AZ587" s="103">
        <v>16.114899999999999</v>
      </c>
      <c r="BA587" s="103">
        <v>16.114899999999999</v>
      </c>
      <c r="BB587" s="103">
        <v>17.1815</v>
      </c>
      <c r="BC587" s="103">
        <v>17.015599999999999</v>
      </c>
      <c r="BD587" s="103">
        <v>4.3490000000000002</v>
      </c>
      <c r="BE587" s="103">
        <v>4.5823</v>
      </c>
      <c r="BF587" s="103">
        <v>2.3999000000000001</v>
      </c>
      <c r="BG587" s="103">
        <v>9.9321999999999999</v>
      </c>
      <c r="BH587" s="103">
        <v>11.748100000000001</v>
      </c>
      <c r="BI587" s="103">
        <v>6.2480000000000002</v>
      </c>
      <c r="BJ587" s="103">
        <v>2.8302999999999998</v>
      </c>
      <c r="BK587" s="5">
        <v>6.1135000000000002</v>
      </c>
      <c r="BL587" s="5">
        <v>8.5111000000000008</v>
      </c>
      <c r="BM587" s="5">
        <v>11.510899999999999</v>
      </c>
      <c r="BN587" s="5">
        <v>8.6758000000000006</v>
      </c>
      <c r="BO587" s="5">
        <v>2.0924999999999998</v>
      </c>
      <c r="BP587" s="5">
        <v>0</v>
      </c>
      <c r="BQ587" s="5">
        <v>5.4764999999999997</v>
      </c>
      <c r="BR587" s="5">
        <v>8.1938999999999993</v>
      </c>
      <c r="BS587" s="5">
        <v>8.4939</v>
      </c>
      <c r="BT587" s="5">
        <v>9.4097000000000008</v>
      </c>
      <c r="BU587" s="5">
        <v>9.4097000000000008</v>
      </c>
      <c r="BV587" s="5"/>
      <c r="BW587" s="5"/>
      <c r="BX587" s="5"/>
      <c r="BY587" s="5"/>
      <c r="BZ587" s="5"/>
      <c r="CA587" s="5"/>
      <c r="CB587" s="105" t="s">
        <v>14</v>
      </c>
      <c r="CC587" s="106">
        <f t="shared" si="181"/>
        <v>18.153300000000002</v>
      </c>
      <c r="CD587" s="93">
        <f t="shared" si="182"/>
        <v>0.89149999999999996</v>
      </c>
      <c r="CE587" s="107">
        <f t="shared" si="183"/>
        <v>4.5823</v>
      </c>
      <c r="CF587" s="16">
        <f t="shared" si="184"/>
        <v>9.4097000000000008</v>
      </c>
    </row>
    <row r="588" spans="1:85" ht="14.5" x14ac:dyDescent="0.35">
      <c r="A588" s="91" t="s">
        <v>137</v>
      </c>
      <c r="B588" s="91" t="s">
        <v>49</v>
      </c>
      <c r="C588" s="91">
        <v>599</v>
      </c>
      <c r="D588" s="91">
        <v>3507</v>
      </c>
      <c r="E588" s="91" t="str">
        <f t="shared" si="179"/>
        <v>MOTORISTA ENTREGADOR ABASTECEDOR3507599</v>
      </c>
      <c r="F588" s="91" t="s">
        <v>982</v>
      </c>
      <c r="G588" s="91" t="s">
        <v>50</v>
      </c>
      <c r="H588" s="91" t="s">
        <v>51</v>
      </c>
      <c r="I588" s="91" t="s">
        <v>61</v>
      </c>
      <c r="J588" s="91" t="s">
        <v>1133</v>
      </c>
      <c r="K588" s="102" t="s">
        <v>53</v>
      </c>
      <c r="L588" s="103">
        <v>0</v>
      </c>
      <c r="M588" s="104">
        <v>20.334</v>
      </c>
      <c r="N588" s="103">
        <v>0</v>
      </c>
      <c r="O588" s="103">
        <v>31.170400000000001</v>
      </c>
      <c r="P588" s="103">
        <v>31.170400000000001</v>
      </c>
      <c r="Q588" s="103">
        <v>31.604600000000001</v>
      </c>
      <c r="R588" s="103">
        <v>33.7864</v>
      </c>
      <c r="S588" s="103">
        <v>33.7864</v>
      </c>
      <c r="T588" s="103">
        <v>0</v>
      </c>
      <c r="U588" s="103">
        <v>0</v>
      </c>
      <c r="V588" s="103">
        <v>0</v>
      </c>
      <c r="W588" s="103">
        <v>2.7023999999999999</v>
      </c>
      <c r="X588" s="103">
        <v>4.8175999999999997</v>
      </c>
      <c r="Y588" s="103">
        <v>4.8175999999999997</v>
      </c>
      <c r="Z588" s="103">
        <v>5.4199000000000002</v>
      </c>
      <c r="AA588" s="103">
        <v>15.7851</v>
      </c>
      <c r="AB588" s="103">
        <v>18.335100000000001</v>
      </c>
      <c r="AC588" s="103">
        <v>22.668500000000002</v>
      </c>
      <c r="AD588" s="103">
        <v>20.085999999999999</v>
      </c>
      <c r="AE588" s="103">
        <v>20.302700000000002</v>
      </c>
      <c r="AF588" s="103">
        <v>21.2179</v>
      </c>
      <c r="AG588" s="103">
        <v>20.883800000000001</v>
      </c>
      <c r="AH588" s="103">
        <v>19.767199999999999</v>
      </c>
      <c r="AI588" s="103">
        <v>18.801300000000001</v>
      </c>
      <c r="AJ588" s="103">
        <v>8.3362999999999996</v>
      </c>
      <c r="AK588" s="103">
        <v>8.3362999999999996</v>
      </c>
      <c r="AL588" s="103">
        <v>2.6181999999999999</v>
      </c>
      <c r="AM588" s="103">
        <v>7.1704999999999997</v>
      </c>
      <c r="AN588" s="103">
        <v>8.6189999999999998</v>
      </c>
      <c r="AO588" s="103">
        <v>11.1175</v>
      </c>
      <c r="AP588" s="103">
        <v>7.2342000000000004</v>
      </c>
      <c r="AQ588" s="103">
        <v>7.2342000000000004</v>
      </c>
      <c r="AR588" s="103">
        <v>7.2342000000000004</v>
      </c>
      <c r="AS588" s="103">
        <v>7.2342000000000004</v>
      </c>
      <c r="AT588" s="103">
        <v>5.9523999999999999</v>
      </c>
      <c r="AU588" s="103">
        <v>7.1698000000000004</v>
      </c>
      <c r="AV588" s="103">
        <v>8.9863999999999997</v>
      </c>
      <c r="AW588" s="103">
        <v>8.0863999999999994</v>
      </c>
      <c r="AX588" s="103">
        <v>13.069699999999999</v>
      </c>
      <c r="AY588" s="103">
        <v>17.7683</v>
      </c>
      <c r="AZ588" s="103">
        <v>18.984999999999999</v>
      </c>
      <c r="BA588" s="103">
        <v>21.318300000000001</v>
      </c>
      <c r="BB588" s="103">
        <v>23.118300000000001</v>
      </c>
      <c r="BC588" s="103">
        <v>22.9024</v>
      </c>
      <c r="BD588" s="103">
        <v>22.320599999999999</v>
      </c>
      <c r="BE588" s="103">
        <v>16.971399999999999</v>
      </c>
      <c r="BF588" s="103">
        <v>0</v>
      </c>
      <c r="BG588" s="103">
        <v>0</v>
      </c>
      <c r="BH588" s="103">
        <v>0</v>
      </c>
      <c r="BI588" s="103">
        <v>0</v>
      </c>
      <c r="BJ588" s="103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/>
      <c r="BW588" s="5"/>
      <c r="BX588" s="5"/>
      <c r="BY588" s="5"/>
      <c r="BZ588" s="5"/>
      <c r="CA588" s="5"/>
      <c r="CB588" s="105" t="s">
        <v>14</v>
      </c>
      <c r="CC588" s="106">
        <f t="shared" si="181"/>
        <v>33.7864</v>
      </c>
      <c r="CD588" s="93">
        <f t="shared" si="182"/>
        <v>8.3362999999999996</v>
      </c>
      <c r="CE588" s="107">
        <f t="shared" si="183"/>
        <v>16.971399999999999</v>
      </c>
      <c r="CF588" s="16">
        <f t="shared" si="184"/>
        <v>0</v>
      </c>
    </row>
    <row r="589" spans="1:85" ht="14.5" x14ac:dyDescent="0.35">
      <c r="A589" s="91" t="s">
        <v>31</v>
      </c>
      <c r="B589" s="91" t="s">
        <v>32</v>
      </c>
      <c r="C589" s="91">
        <v>568</v>
      </c>
      <c r="D589" s="91">
        <v>3503</v>
      </c>
      <c r="E589" s="91" t="str">
        <f t="shared" si="179"/>
        <v>COORDENADOR DISTRIBUICAO E FROTAS3503568</v>
      </c>
      <c r="F589" s="91" t="s">
        <v>981</v>
      </c>
      <c r="G589" s="91" t="s">
        <v>33</v>
      </c>
      <c r="H589" s="91" t="s">
        <v>1065</v>
      </c>
      <c r="I589" s="91" t="s">
        <v>35</v>
      </c>
      <c r="J589" s="91" t="s">
        <v>1133</v>
      </c>
      <c r="K589" s="102" t="s">
        <v>451</v>
      </c>
      <c r="L589" s="104">
        <v>35.5137</v>
      </c>
      <c r="M589" s="104">
        <v>32.131300000000003</v>
      </c>
      <c r="N589" s="104">
        <v>45.595999999999997</v>
      </c>
      <c r="O589" s="103">
        <v>42.796700000000001</v>
      </c>
      <c r="P589" s="103">
        <v>44.58</v>
      </c>
      <c r="Q589" s="103">
        <v>48.428400000000003</v>
      </c>
      <c r="R589" s="103">
        <v>26.761800000000001</v>
      </c>
      <c r="S589" s="103">
        <v>26.761800000000001</v>
      </c>
      <c r="T589" s="103">
        <v>2.7492000000000001</v>
      </c>
      <c r="U589" s="103">
        <v>6.0998999999999999</v>
      </c>
      <c r="V589" s="103">
        <v>5.5839999999999996</v>
      </c>
      <c r="W589" s="103">
        <v>9.7187000000000001</v>
      </c>
      <c r="X589" s="103">
        <v>9.4498999999999995</v>
      </c>
      <c r="Y589" s="103">
        <v>9.4498999999999995</v>
      </c>
      <c r="Z589" s="103">
        <v>18.501100000000001</v>
      </c>
      <c r="AA589" s="103">
        <v>24.101900000000001</v>
      </c>
      <c r="AB589" s="103">
        <v>23.236000000000001</v>
      </c>
      <c r="AC589" s="103">
        <v>32.835999999999999</v>
      </c>
      <c r="AD589" s="103">
        <v>32.852600000000002</v>
      </c>
      <c r="AE589" s="103">
        <v>13.038399999999999</v>
      </c>
      <c r="AF589" s="103">
        <v>0</v>
      </c>
      <c r="AG589" s="103">
        <v>0</v>
      </c>
      <c r="AH589" s="103">
        <v>0</v>
      </c>
      <c r="AI589" s="103">
        <v>0</v>
      </c>
      <c r="AJ589" s="103">
        <v>0</v>
      </c>
      <c r="AK589" s="103">
        <v>0</v>
      </c>
      <c r="AL589" s="103">
        <v>0</v>
      </c>
      <c r="AM589" s="103">
        <v>2.2513999999999998</v>
      </c>
      <c r="AN589" s="103">
        <v>2.4847999999999999</v>
      </c>
      <c r="AO589" s="103">
        <v>2.6347999999999998</v>
      </c>
      <c r="AP589" s="103">
        <v>5.3506999999999998</v>
      </c>
      <c r="AQ589" s="103">
        <v>7.2507000000000001</v>
      </c>
      <c r="AR589" s="103">
        <v>7.2839999999999998</v>
      </c>
      <c r="AS589" s="103">
        <v>0.55120000000000002</v>
      </c>
      <c r="AT589" s="103">
        <v>2.4670999999999998</v>
      </c>
      <c r="AU589" s="103">
        <v>0</v>
      </c>
      <c r="AV589" s="103">
        <v>0</v>
      </c>
      <c r="AW589" s="103">
        <v>0</v>
      </c>
      <c r="AX589" s="103">
        <v>1.5688</v>
      </c>
      <c r="AY589" s="103">
        <v>2.4020000000000001</v>
      </c>
      <c r="AZ589" s="103">
        <v>4.2512999999999996</v>
      </c>
      <c r="BA589" s="103">
        <v>6.0012999999999996</v>
      </c>
      <c r="BB589" s="103">
        <v>6.0012999999999996</v>
      </c>
      <c r="BC589" s="103">
        <v>4.0012999999999996</v>
      </c>
      <c r="BD589" s="103">
        <v>3.4599999999999999E-2</v>
      </c>
      <c r="BE589" s="103">
        <v>3.4599999999999999E-2</v>
      </c>
      <c r="BF589" s="103">
        <v>1.4158999999999999</v>
      </c>
      <c r="BG589" s="103">
        <v>7.0475000000000003</v>
      </c>
      <c r="BH589" s="103">
        <v>6.3141999999999996</v>
      </c>
      <c r="BI589" s="103">
        <v>6.1459999999999999</v>
      </c>
      <c r="BJ589" s="103">
        <v>9.4792000000000005</v>
      </c>
      <c r="BK589" s="5">
        <v>7.2126000000000001</v>
      </c>
      <c r="BL589" s="5">
        <v>9.0633999999999997</v>
      </c>
      <c r="BM589" s="5">
        <v>9.9459</v>
      </c>
      <c r="BN589" s="5">
        <v>8.1126000000000005</v>
      </c>
      <c r="BO589" s="5">
        <v>0</v>
      </c>
      <c r="BP589" s="5">
        <v>1.1499999999999999</v>
      </c>
      <c r="BQ589" s="5">
        <v>2.5825999999999998</v>
      </c>
      <c r="BR589" s="5">
        <v>0</v>
      </c>
      <c r="BS589" s="5">
        <v>3.2911000000000001</v>
      </c>
      <c r="BT589" s="5">
        <v>3.2911000000000001</v>
      </c>
      <c r="BU589" s="5">
        <v>3.2911000000000001</v>
      </c>
      <c r="BV589" s="5"/>
      <c r="BW589" s="5"/>
      <c r="BX589" s="5"/>
      <c r="BY589" s="5"/>
      <c r="BZ589" s="5"/>
      <c r="CA589" s="5"/>
      <c r="CB589" s="105" t="s">
        <v>14</v>
      </c>
      <c r="CC589" s="106">
        <f t="shared" si="181"/>
        <v>26.761800000000001</v>
      </c>
      <c r="CD589" s="93">
        <f t="shared" si="182"/>
        <v>0</v>
      </c>
      <c r="CE589" s="107">
        <f t="shared" si="183"/>
        <v>3.4599999999999999E-2</v>
      </c>
      <c r="CF589" s="16">
        <f t="shared" si="184"/>
        <v>3.2911000000000001</v>
      </c>
    </row>
    <row r="590" spans="1:85" ht="14.5" x14ac:dyDescent="0.35">
      <c r="A590" s="91" t="s">
        <v>252</v>
      </c>
      <c r="B590" s="91" t="s">
        <v>46</v>
      </c>
      <c r="C590" s="91">
        <v>568</v>
      </c>
      <c r="D590" s="91">
        <v>3518</v>
      </c>
      <c r="E590" s="91" t="str">
        <f t="shared" si="179"/>
        <v>MOTORISTA ENTREGADOR3518568</v>
      </c>
      <c r="F590" s="91" t="s">
        <v>982</v>
      </c>
      <c r="G590" s="91" t="s">
        <v>43</v>
      </c>
      <c r="H590" s="91" t="s">
        <v>34</v>
      </c>
      <c r="I590" s="91" t="s">
        <v>172</v>
      </c>
      <c r="J590" s="91" t="s">
        <v>1133</v>
      </c>
      <c r="K590" s="102" t="s">
        <v>1425</v>
      </c>
      <c r="L590" s="103">
        <v>0</v>
      </c>
      <c r="M590" s="104">
        <v>36.160699999999999</v>
      </c>
      <c r="N590" s="103">
        <v>0</v>
      </c>
      <c r="O590" s="103">
        <v>46.026499999999999</v>
      </c>
      <c r="P590" s="103">
        <v>47.826500000000003</v>
      </c>
      <c r="Q590" s="103">
        <v>48.142400000000002</v>
      </c>
      <c r="R590" s="103">
        <v>49.4756</v>
      </c>
      <c r="S590" s="103">
        <v>49.4756</v>
      </c>
      <c r="T590" s="103">
        <v>1.7833000000000001</v>
      </c>
      <c r="U590" s="103">
        <v>3.1998000000000002</v>
      </c>
      <c r="V590" s="103">
        <v>4.2339000000000002</v>
      </c>
      <c r="W590" s="103">
        <v>4.2339000000000002</v>
      </c>
      <c r="X590" s="103">
        <v>0</v>
      </c>
      <c r="Y590" s="103">
        <v>0</v>
      </c>
      <c r="Z590" s="103">
        <v>0</v>
      </c>
      <c r="AA590" s="103">
        <v>0</v>
      </c>
      <c r="AB590" s="103">
        <v>0</v>
      </c>
      <c r="AC590" s="103">
        <v>0</v>
      </c>
      <c r="AD590" s="103">
        <v>0</v>
      </c>
      <c r="AE590" s="103">
        <v>0</v>
      </c>
      <c r="AF590" s="103">
        <v>0</v>
      </c>
      <c r="AG590" s="103">
        <v>0</v>
      </c>
      <c r="AH590" s="103">
        <v>0</v>
      </c>
      <c r="AI590" s="103">
        <v>0</v>
      </c>
      <c r="AJ590" s="103">
        <v>1.2294</v>
      </c>
      <c r="AK590" s="103">
        <v>1.2294</v>
      </c>
      <c r="AL590" s="103">
        <v>10.0158</v>
      </c>
      <c r="AM590" s="103">
        <v>17.1968</v>
      </c>
      <c r="AN590" s="103">
        <v>17.1968</v>
      </c>
      <c r="AO590" s="103">
        <v>17.1968</v>
      </c>
      <c r="AP590" s="103">
        <v>17.311900000000001</v>
      </c>
      <c r="AQ590" s="103">
        <v>17.311900000000001</v>
      </c>
      <c r="AR590" s="103">
        <v>17.311900000000001</v>
      </c>
      <c r="AS590" s="103">
        <v>17.311900000000001</v>
      </c>
      <c r="AT590" s="103">
        <v>17.311900000000001</v>
      </c>
      <c r="AU590" s="103">
        <v>17.311900000000001</v>
      </c>
      <c r="AV590" s="103">
        <v>17.311900000000001</v>
      </c>
      <c r="AW590" s="103">
        <v>17.311900000000001</v>
      </c>
      <c r="AX590" s="103">
        <v>17.311900000000001</v>
      </c>
      <c r="AY590" s="103">
        <v>17.311900000000001</v>
      </c>
      <c r="AZ590" s="103">
        <v>17.311900000000001</v>
      </c>
      <c r="BA590" s="103">
        <v>17.311900000000001</v>
      </c>
      <c r="BB590" s="103">
        <v>17.311900000000001</v>
      </c>
      <c r="BC590" s="103">
        <v>17.311900000000001</v>
      </c>
      <c r="BD590" s="103">
        <v>17.311900000000001</v>
      </c>
      <c r="BE590" s="103">
        <v>17.311900000000001</v>
      </c>
      <c r="BF590" s="103">
        <v>0</v>
      </c>
      <c r="BG590" s="103">
        <v>0</v>
      </c>
      <c r="BH590" s="103">
        <v>0</v>
      </c>
      <c r="BI590" s="103">
        <v>0</v>
      </c>
      <c r="BJ590" s="103">
        <v>0</v>
      </c>
      <c r="BK590" s="5">
        <v>2.0817999999999999</v>
      </c>
      <c r="BL590" s="5">
        <v>11.1279</v>
      </c>
      <c r="BM590" s="5">
        <v>19.4937</v>
      </c>
      <c r="BN590" s="5">
        <v>25.807300000000001</v>
      </c>
      <c r="BO590" s="5">
        <v>32.406500000000001</v>
      </c>
      <c r="BP590" s="5">
        <v>36.439799999999998</v>
      </c>
      <c r="BQ590" s="5">
        <v>38.305700000000002</v>
      </c>
      <c r="BR590" s="5">
        <v>42.272300000000001</v>
      </c>
      <c r="BS590" s="5">
        <v>47.421399999999998</v>
      </c>
      <c r="BT590" s="5">
        <v>49.621400000000001</v>
      </c>
      <c r="BU590" s="5">
        <v>55.488</v>
      </c>
      <c r="BV590" s="5"/>
      <c r="BW590" s="5"/>
      <c r="BX590" s="5"/>
      <c r="BY590" s="5"/>
      <c r="BZ590" s="5"/>
      <c r="CA590" s="5"/>
      <c r="CB590" s="105" t="s">
        <v>14</v>
      </c>
      <c r="CC590" s="106">
        <f t="shared" si="181"/>
        <v>49.4756</v>
      </c>
      <c r="CD590" s="93">
        <f t="shared" si="182"/>
        <v>1.2294</v>
      </c>
      <c r="CE590" s="107">
        <f t="shared" si="183"/>
        <v>17.311900000000001</v>
      </c>
      <c r="CF590" s="16">
        <f t="shared" si="184"/>
        <v>55.488</v>
      </c>
    </row>
    <row r="591" spans="1:85" ht="14.5" x14ac:dyDescent="0.35">
      <c r="A591" s="91" t="s">
        <v>159</v>
      </c>
      <c r="B591" s="91" t="s">
        <v>49</v>
      </c>
      <c r="C591" s="91">
        <v>599</v>
      </c>
      <c r="D591" s="91">
        <v>3507</v>
      </c>
      <c r="E591" s="91" t="str">
        <f t="shared" si="179"/>
        <v>MOTORISTA ENTREGADOR ABASTECEDOR3507599</v>
      </c>
      <c r="F591" s="91" t="s">
        <v>982</v>
      </c>
      <c r="G591" s="91" t="s">
        <v>50</v>
      </c>
      <c r="H591" s="91" t="s">
        <v>51</v>
      </c>
      <c r="I591" s="91" t="s">
        <v>61</v>
      </c>
      <c r="J591" s="91" t="s">
        <v>1133</v>
      </c>
      <c r="K591" s="102" t="s">
        <v>53</v>
      </c>
      <c r="L591" s="103">
        <v>0</v>
      </c>
      <c r="M591" s="104">
        <v>3.9409000000000001</v>
      </c>
      <c r="N591" s="103">
        <v>0</v>
      </c>
      <c r="O591" s="103">
        <v>3.9409000000000001</v>
      </c>
      <c r="P591" s="103">
        <v>3.9409000000000001</v>
      </c>
      <c r="Q591" s="103">
        <v>3.9409000000000001</v>
      </c>
      <c r="R591" s="103">
        <v>3.9409000000000001</v>
      </c>
      <c r="S591" s="103">
        <v>3.9409000000000001</v>
      </c>
      <c r="T591" s="103">
        <v>0</v>
      </c>
      <c r="U591" s="103">
        <v>0</v>
      </c>
      <c r="V591" s="103">
        <v>0</v>
      </c>
      <c r="W591" s="103">
        <v>0</v>
      </c>
      <c r="X591" s="103">
        <v>1.49E-2</v>
      </c>
      <c r="Y591" s="103">
        <v>1.49E-2</v>
      </c>
      <c r="Z591" s="103">
        <v>1.49E-2</v>
      </c>
      <c r="AA591" s="103">
        <v>0</v>
      </c>
      <c r="AB591" s="103">
        <v>0.3609</v>
      </c>
      <c r="AC591" s="103">
        <v>9.4090000000000007</v>
      </c>
      <c r="AD591" s="103">
        <v>0</v>
      </c>
      <c r="AE591" s="103">
        <v>0</v>
      </c>
      <c r="AF591" s="103">
        <v>2.3220000000000001</v>
      </c>
      <c r="AG591" s="103">
        <v>2.472</v>
      </c>
      <c r="AH591" s="103">
        <v>3.1219000000000001</v>
      </c>
      <c r="AI591" s="103">
        <v>5.0717999999999996</v>
      </c>
      <c r="AJ591" s="103">
        <v>6.6543000000000001</v>
      </c>
      <c r="AK591" s="103">
        <v>6.6543000000000001</v>
      </c>
      <c r="AL591" s="103">
        <v>1.4151</v>
      </c>
      <c r="AM591" s="103">
        <v>0</v>
      </c>
      <c r="AN591" s="103">
        <v>0</v>
      </c>
      <c r="AO591" s="103">
        <v>2.5091000000000001</v>
      </c>
      <c r="AP591" s="103">
        <v>6.4249000000000001</v>
      </c>
      <c r="AQ591" s="103">
        <v>7.3907999999999996</v>
      </c>
      <c r="AR591" s="103">
        <v>9.2065000000000001</v>
      </c>
      <c r="AS591" s="103">
        <v>11.973699999999999</v>
      </c>
      <c r="AT591" s="103">
        <v>11.939299999999999</v>
      </c>
      <c r="AU591" s="103">
        <v>12.7393</v>
      </c>
      <c r="AV591" s="103">
        <v>11.7219</v>
      </c>
      <c r="AW591" s="103">
        <v>11.6218</v>
      </c>
      <c r="AX591" s="103">
        <v>0.32029999999999997</v>
      </c>
      <c r="AY591" s="103">
        <v>4.3860000000000001</v>
      </c>
      <c r="AZ591" s="103">
        <v>0.36859999999999998</v>
      </c>
      <c r="BA591" s="103">
        <v>0.36859999999999998</v>
      </c>
      <c r="BB591" s="103">
        <v>0</v>
      </c>
      <c r="BC591" s="103">
        <v>0</v>
      </c>
      <c r="BD591" s="103">
        <v>0</v>
      </c>
      <c r="BE591" s="103">
        <v>0</v>
      </c>
      <c r="BF591" s="103">
        <v>0</v>
      </c>
      <c r="BG591" s="103">
        <v>3.6976</v>
      </c>
      <c r="BH591" s="103">
        <v>5.5650000000000004</v>
      </c>
      <c r="BI591" s="103">
        <v>10.4473</v>
      </c>
      <c r="BJ591" s="103">
        <v>10.4132</v>
      </c>
      <c r="BK591" s="5">
        <v>12.863099999999999</v>
      </c>
      <c r="BL591" s="5">
        <v>18.960799999999999</v>
      </c>
      <c r="BM591" s="5">
        <v>22.592500000000001</v>
      </c>
      <c r="BN591" s="5">
        <v>22.709900000000001</v>
      </c>
      <c r="BO591" s="5">
        <v>25.5916</v>
      </c>
      <c r="BP591" s="5">
        <v>14.174099999999999</v>
      </c>
      <c r="BQ591" s="5">
        <v>13.657400000000001</v>
      </c>
      <c r="BR591" s="5">
        <v>30.189800000000002</v>
      </c>
      <c r="BS591" s="5">
        <v>30.606400000000001</v>
      </c>
      <c r="BT591" s="5">
        <v>26.3231</v>
      </c>
      <c r="BU591" s="5">
        <v>24.9057</v>
      </c>
      <c r="BV591" s="5"/>
      <c r="BW591" s="5"/>
      <c r="BX591" s="5"/>
      <c r="BY591" s="5"/>
      <c r="BZ591" s="5"/>
      <c r="CA591" s="5"/>
      <c r="CB591" s="105" t="s">
        <v>14</v>
      </c>
      <c r="CC591" s="106">
        <f t="shared" si="181"/>
        <v>3.9409000000000001</v>
      </c>
      <c r="CD591" s="93">
        <f t="shared" si="182"/>
        <v>6.6543000000000001</v>
      </c>
      <c r="CE591" s="107">
        <f t="shared" si="183"/>
        <v>0</v>
      </c>
      <c r="CF591" s="16">
        <f t="shared" si="184"/>
        <v>24.9057</v>
      </c>
    </row>
    <row r="592" spans="1:85" ht="14.5" x14ac:dyDescent="0.35">
      <c r="A592" s="91" t="s">
        <v>417</v>
      </c>
      <c r="B592" s="91" t="s">
        <v>49</v>
      </c>
      <c r="C592" s="91">
        <v>599</v>
      </c>
      <c r="D592" s="91">
        <v>3518</v>
      </c>
      <c r="E592" s="91" t="str">
        <f t="shared" si="179"/>
        <v>MOTORISTA ENTREGADOR ABASTECEDOR3518599</v>
      </c>
      <c r="F592" s="91" t="s">
        <v>982</v>
      </c>
      <c r="G592" s="91" t="s">
        <v>43</v>
      </c>
      <c r="H592" s="91" t="s">
        <v>51</v>
      </c>
      <c r="I592" s="91" t="s">
        <v>172</v>
      </c>
      <c r="J592" s="91" t="s">
        <v>1133</v>
      </c>
      <c r="K592" s="102" t="s">
        <v>1425</v>
      </c>
      <c r="L592" s="103">
        <v>0</v>
      </c>
      <c r="M592" s="104">
        <v>30.928799999999999</v>
      </c>
      <c r="N592" s="103">
        <v>0</v>
      </c>
      <c r="O592" s="103">
        <v>46.064500000000002</v>
      </c>
      <c r="P592" s="103">
        <v>47.597099999999998</v>
      </c>
      <c r="Q592" s="103">
        <v>55.046300000000002</v>
      </c>
      <c r="R592" s="103">
        <v>57.944800000000001</v>
      </c>
      <c r="S592" s="103">
        <v>57.944800000000001</v>
      </c>
      <c r="T592" s="103">
        <v>4.2173999999999996</v>
      </c>
      <c r="U592" s="103">
        <v>8.7651000000000003</v>
      </c>
      <c r="V592" s="103">
        <v>14.931699999999999</v>
      </c>
      <c r="W592" s="103">
        <v>20.615100000000002</v>
      </c>
      <c r="X592" s="103">
        <v>31.348400000000002</v>
      </c>
      <c r="Y592" s="103">
        <v>31.348400000000002</v>
      </c>
      <c r="Z592" s="103">
        <v>41.2136</v>
      </c>
      <c r="AA592" s="103">
        <v>50.480200000000004</v>
      </c>
      <c r="AB592" s="103">
        <v>52.813600000000001</v>
      </c>
      <c r="AC592" s="103">
        <v>56.412100000000002</v>
      </c>
      <c r="AD592" s="103">
        <v>59.596200000000003</v>
      </c>
      <c r="AE592" s="103">
        <v>67.545299999999997</v>
      </c>
      <c r="AF592" s="103">
        <v>71.095299999999995</v>
      </c>
      <c r="AG592" s="103">
        <v>73.962699999999998</v>
      </c>
      <c r="AH592" s="103">
        <v>73.912700000000001</v>
      </c>
      <c r="AI592" s="103">
        <v>73.9786</v>
      </c>
      <c r="AJ592" s="103">
        <v>73.5976</v>
      </c>
      <c r="AK592" s="103">
        <v>73.5976</v>
      </c>
      <c r="AL592" s="103">
        <v>5.1840000000000002</v>
      </c>
      <c r="AM592" s="103">
        <v>10.2325</v>
      </c>
      <c r="AN592" s="103">
        <v>11.2515</v>
      </c>
      <c r="AO592" s="103">
        <v>13.7348</v>
      </c>
      <c r="AP592" s="103">
        <v>17.968900000000001</v>
      </c>
      <c r="AQ592" s="103">
        <v>17.671199999999999</v>
      </c>
      <c r="AR592" s="103">
        <v>23.169699999999999</v>
      </c>
      <c r="AS592" s="103">
        <v>26.9849</v>
      </c>
      <c r="AT592" s="103">
        <v>22.850100000000001</v>
      </c>
      <c r="AU592" s="103">
        <v>24.633299999999998</v>
      </c>
      <c r="AV592" s="103">
        <v>28.216699999999999</v>
      </c>
      <c r="AW592" s="103">
        <v>28.651599999999998</v>
      </c>
      <c r="AX592" s="103">
        <v>29.9682</v>
      </c>
      <c r="AY592" s="103">
        <v>34.334899999999998</v>
      </c>
      <c r="AZ592" s="103">
        <v>34.000799999999998</v>
      </c>
      <c r="BA592" s="103">
        <v>33.584899999999998</v>
      </c>
      <c r="BB592" s="103">
        <v>33.900799999999997</v>
      </c>
      <c r="BC592" s="103">
        <v>33.234900000000003</v>
      </c>
      <c r="BD592" s="103">
        <v>35.868200000000002</v>
      </c>
      <c r="BE592" s="103">
        <v>26.9849</v>
      </c>
      <c r="BF592" s="103">
        <v>4.4318</v>
      </c>
      <c r="BG592" s="103">
        <v>7.2809999999999997</v>
      </c>
      <c r="BH592" s="103">
        <v>7.5651000000000002</v>
      </c>
      <c r="BI592" s="103">
        <v>7.8977000000000004</v>
      </c>
      <c r="BJ592" s="103">
        <v>11.315</v>
      </c>
      <c r="BK592" s="5">
        <v>5.5316999999999998</v>
      </c>
      <c r="BL592" s="5">
        <v>10.813499999999999</v>
      </c>
      <c r="BM592" s="5">
        <v>13.263500000000001</v>
      </c>
      <c r="BN592" s="5">
        <v>13.263500000000001</v>
      </c>
      <c r="BO592" s="5">
        <v>13.263500000000001</v>
      </c>
      <c r="BP592" s="5">
        <v>13.263500000000001</v>
      </c>
      <c r="BQ592" s="5">
        <v>13.263500000000001</v>
      </c>
      <c r="BR592" s="5">
        <v>13.263500000000001</v>
      </c>
      <c r="BS592" s="5">
        <v>13.263500000000001</v>
      </c>
      <c r="BT592" s="5">
        <v>13.263500000000001</v>
      </c>
      <c r="BU592" s="5">
        <v>16.962700000000002</v>
      </c>
      <c r="BV592" s="5"/>
      <c r="BW592" s="5"/>
      <c r="BX592" s="5"/>
      <c r="BY592" s="5"/>
      <c r="BZ592" s="5"/>
      <c r="CA592" s="5"/>
      <c r="CB592" s="105" t="s">
        <v>14</v>
      </c>
      <c r="CC592" s="106">
        <f t="shared" si="181"/>
        <v>57.944800000000001</v>
      </c>
      <c r="CD592" s="93">
        <f t="shared" si="182"/>
        <v>73.5976</v>
      </c>
      <c r="CE592" s="107">
        <f t="shared" si="183"/>
        <v>26.9849</v>
      </c>
      <c r="CF592" s="16">
        <f t="shared" si="184"/>
        <v>16.962700000000002</v>
      </c>
    </row>
    <row r="593" spans="1:85" ht="14.5" x14ac:dyDescent="0.35">
      <c r="A593" s="91" t="s">
        <v>277</v>
      </c>
      <c r="B593" s="91" t="s">
        <v>49</v>
      </c>
      <c r="C593" s="91">
        <v>599</v>
      </c>
      <c r="D593" s="91">
        <v>3518</v>
      </c>
      <c r="E593" s="91" t="str">
        <f t="shared" si="179"/>
        <v>MOTORISTA ENTREGADOR ABASTECEDOR3518599</v>
      </c>
      <c r="F593" s="91" t="s">
        <v>982</v>
      </c>
      <c r="G593" s="91" t="s">
        <v>43</v>
      </c>
      <c r="H593" s="91" t="s">
        <v>51</v>
      </c>
      <c r="I593" s="91" t="s">
        <v>172</v>
      </c>
      <c r="J593" s="91" t="s">
        <v>1133</v>
      </c>
      <c r="K593" s="102" t="s">
        <v>1425</v>
      </c>
      <c r="L593" s="103">
        <v>0</v>
      </c>
      <c r="M593" s="104">
        <v>21.761500000000002</v>
      </c>
      <c r="N593" s="103">
        <v>0</v>
      </c>
      <c r="O593" s="103">
        <v>29.643899999999999</v>
      </c>
      <c r="P593" s="103">
        <v>30.643899999999999</v>
      </c>
      <c r="Q593" s="103">
        <v>32.859699999999997</v>
      </c>
      <c r="R593" s="103">
        <v>33.141500000000001</v>
      </c>
      <c r="S593" s="103">
        <v>33.141500000000001</v>
      </c>
      <c r="T593" s="103">
        <v>2.8833000000000002</v>
      </c>
      <c r="U593" s="103">
        <v>6.4149000000000003</v>
      </c>
      <c r="V593" s="103">
        <v>9.7965999999999998</v>
      </c>
      <c r="W593" s="103">
        <v>14.629099999999999</v>
      </c>
      <c r="X593" s="103">
        <v>24.3108</v>
      </c>
      <c r="Y593" s="103">
        <v>24.3108</v>
      </c>
      <c r="Z593" s="103">
        <v>35.692100000000003</v>
      </c>
      <c r="AA593" s="103">
        <v>38.973799999999997</v>
      </c>
      <c r="AB593" s="103">
        <v>38.2547</v>
      </c>
      <c r="AC593" s="103">
        <v>42.005400000000002</v>
      </c>
      <c r="AD593" s="103">
        <v>44.837699999999998</v>
      </c>
      <c r="AE593" s="103">
        <v>47.904200000000003</v>
      </c>
      <c r="AF593" s="103">
        <v>51.903300000000002</v>
      </c>
      <c r="AG593" s="103">
        <v>51.903300000000002</v>
      </c>
      <c r="AH593" s="103">
        <v>52.886600000000001</v>
      </c>
      <c r="AI593" s="103">
        <v>54.236499999999999</v>
      </c>
      <c r="AJ593" s="103">
        <v>56.354599999999998</v>
      </c>
      <c r="AK593" s="103">
        <v>56.354599999999998</v>
      </c>
      <c r="AL593" s="103">
        <v>3.2507999999999999</v>
      </c>
      <c r="AM593" s="103">
        <v>10.034800000000001</v>
      </c>
      <c r="AN593" s="103">
        <v>7.4013999999999998</v>
      </c>
      <c r="AO593" s="103">
        <v>14.882899999999999</v>
      </c>
      <c r="AP593" s="103">
        <v>16.363800000000001</v>
      </c>
      <c r="AQ593" s="103">
        <v>18.630299999999998</v>
      </c>
      <c r="AR593" s="103">
        <v>20.543900000000001</v>
      </c>
      <c r="AS593" s="103">
        <v>22.759699999999999</v>
      </c>
      <c r="AT593" s="103">
        <v>24.142099999999999</v>
      </c>
      <c r="AU593" s="103">
        <v>25.292100000000001</v>
      </c>
      <c r="AV593" s="103">
        <v>27.924700000000001</v>
      </c>
      <c r="AW593" s="103">
        <v>28.4739</v>
      </c>
      <c r="AX593" s="103">
        <v>31.439</v>
      </c>
      <c r="AY593" s="103">
        <v>33.704000000000001</v>
      </c>
      <c r="AZ593" s="103">
        <v>33.869900000000001</v>
      </c>
      <c r="BA593" s="103">
        <v>34.403199999999998</v>
      </c>
      <c r="BB593" s="103">
        <v>32.869900000000001</v>
      </c>
      <c r="BC593" s="103">
        <v>33.703200000000002</v>
      </c>
      <c r="BD593" s="103">
        <v>36.301499999999997</v>
      </c>
      <c r="BE593" s="103">
        <v>36.301499999999997</v>
      </c>
      <c r="BF593" s="103">
        <v>2.5165000000000002</v>
      </c>
      <c r="BG593" s="103">
        <v>6.0316000000000001</v>
      </c>
      <c r="BH593" s="103">
        <v>7.7973999999999997</v>
      </c>
      <c r="BI593" s="103">
        <v>9.6305999999999994</v>
      </c>
      <c r="BJ593" s="103">
        <v>3.2965</v>
      </c>
      <c r="BK593" s="5">
        <v>3.2965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/>
      <c r="BW593" s="5"/>
      <c r="BX593" s="5"/>
      <c r="BY593" s="5"/>
      <c r="BZ593" s="5"/>
      <c r="CA593" s="5"/>
      <c r="CB593" s="105" t="s">
        <v>14</v>
      </c>
      <c r="CC593" s="106">
        <f t="shared" si="181"/>
        <v>33.141500000000001</v>
      </c>
      <c r="CD593" s="93">
        <f t="shared" si="182"/>
        <v>56.354599999999998</v>
      </c>
      <c r="CE593" s="107">
        <f t="shared" si="183"/>
        <v>36.301499999999997</v>
      </c>
      <c r="CF593" s="16">
        <f t="shared" si="184"/>
        <v>0</v>
      </c>
    </row>
    <row r="594" spans="1:85" ht="14.5" x14ac:dyDescent="0.35">
      <c r="A594" s="91" t="s">
        <v>812</v>
      </c>
      <c r="B594" s="91" t="s">
        <v>49</v>
      </c>
      <c r="C594" s="91">
        <v>599</v>
      </c>
      <c r="D594" s="91">
        <v>3529</v>
      </c>
      <c r="E594" s="91" t="str">
        <f t="shared" si="179"/>
        <v>MOTORISTA ENTREGADOR ABASTECEDOR3529599</v>
      </c>
      <c r="F594" s="91" t="s">
        <v>982</v>
      </c>
      <c r="G594" s="91" t="s">
        <v>336</v>
      </c>
      <c r="H594" s="91" t="s">
        <v>51</v>
      </c>
      <c r="I594" s="91" t="s">
        <v>337</v>
      </c>
      <c r="J594" s="91" t="s">
        <v>1133</v>
      </c>
      <c r="K594" s="102" t="s">
        <v>1063</v>
      </c>
      <c r="L594" s="103">
        <v>0</v>
      </c>
      <c r="M594" s="104">
        <v>18.625599999999999</v>
      </c>
      <c r="N594" s="103">
        <v>0</v>
      </c>
      <c r="O594" s="103">
        <v>22.914899999999999</v>
      </c>
      <c r="P594" s="103">
        <v>23.5474</v>
      </c>
      <c r="Q594" s="103">
        <v>22.3141</v>
      </c>
      <c r="R594" s="103">
        <v>24.214099999999998</v>
      </c>
      <c r="S594" s="103">
        <v>24.214099999999998</v>
      </c>
      <c r="T594" s="103">
        <v>0</v>
      </c>
      <c r="U594" s="103">
        <v>1.5645</v>
      </c>
      <c r="V594" s="103">
        <v>0.56430000000000002</v>
      </c>
      <c r="W594" s="103">
        <v>2.4824999999999999</v>
      </c>
      <c r="X594" s="103">
        <v>1.3681000000000001</v>
      </c>
      <c r="Y594" s="103">
        <v>1.3681000000000001</v>
      </c>
      <c r="Z594" s="103">
        <v>0</v>
      </c>
      <c r="AA594" s="103">
        <v>0</v>
      </c>
      <c r="AB594" s="103">
        <v>0</v>
      </c>
      <c r="AC594" s="103">
        <v>0</v>
      </c>
      <c r="AD594" s="103">
        <v>0</v>
      </c>
      <c r="AE594" s="103">
        <v>0</v>
      </c>
      <c r="AF594" s="103">
        <v>0</v>
      </c>
      <c r="AG594" s="103">
        <v>0</v>
      </c>
      <c r="AH594" s="103">
        <v>0</v>
      </c>
      <c r="AI594" s="103">
        <v>0</v>
      </c>
      <c r="AJ594" s="103">
        <v>2.4E-2</v>
      </c>
      <c r="AK594" s="103">
        <v>2.4E-2</v>
      </c>
      <c r="AL594" s="103">
        <v>0</v>
      </c>
      <c r="AM594" s="103">
        <v>0</v>
      </c>
      <c r="AN594" s="103">
        <v>0</v>
      </c>
      <c r="AO594" s="103">
        <v>1.3837999999999999</v>
      </c>
      <c r="AP594" s="103">
        <v>8.4797999999999991</v>
      </c>
      <c r="AQ594" s="103">
        <v>7.5289999999999999</v>
      </c>
      <c r="AR594" s="103">
        <v>10.809799999999999</v>
      </c>
      <c r="AS594" s="103">
        <v>14.5083</v>
      </c>
      <c r="AT594" s="103">
        <v>15.805999999999999</v>
      </c>
      <c r="AU594" s="103">
        <v>18.455200000000001</v>
      </c>
      <c r="AV594" s="103">
        <v>18.306799999999999</v>
      </c>
      <c r="AW594" s="103">
        <v>0</v>
      </c>
      <c r="AX594" s="103">
        <v>0</v>
      </c>
      <c r="AY594" s="103">
        <v>0</v>
      </c>
      <c r="AZ594" s="103">
        <v>0</v>
      </c>
      <c r="BA594" s="103">
        <v>0</v>
      </c>
      <c r="BB594" s="103">
        <v>0</v>
      </c>
      <c r="BC594" s="103">
        <v>0</v>
      </c>
      <c r="BD594" s="103">
        <v>0</v>
      </c>
      <c r="BE594" s="103">
        <v>0</v>
      </c>
      <c r="BF594" s="103">
        <v>0</v>
      </c>
      <c r="BG594" s="103">
        <v>0</v>
      </c>
      <c r="BH594" s="103">
        <v>0</v>
      </c>
      <c r="BI594" s="103">
        <v>0</v>
      </c>
      <c r="BJ594" s="103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/>
      <c r="BW594" s="5"/>
      <c r="BX594" s="5"/>
      <c r="BY594" s="5"/>
      <c r="BZ594" s="5"/>
      <c r="CA594" s="5"/>
      <c r="CB594" s="105" t="s">
        <v>14</v>
      </c>
      <c r="CC594" s="106">
        <f t="shared" si="181"/>
        <v>24.214099999999998</v>
      </c>
      <c r="CD594" s="93">
        <f t="shared" si="182"/>
        <v>2.4E-2</v>
      </c>
      <c r="CE594" s="107">
        <f t="shared" si="183"/>
        <v>0</v>
      </c>
      <c r="CF594" s="16">
        <f t="shared" si="184"/>
        <v>0</v>
      </c>
    </row>
    <row r="595" spans="1:85" ht="14.5" x14ac:dyDescent="0.35">
      <c r="A595" s="91" t="s">
        <v>251</v>
      </c>
      <c r="B595" s="91" t="s">
        <v>40</v>
      </c>
      <c r="C595" s="91">
        <v>568</v>
      </c>
      <c r="D595" s="91">
        <v>3518</v>
      </c>
      <c r="E595" s="91" t="str">
        <f t="shared" si="179"/>
        <v>MOTORISTA SUPLENTE3518568</v>
      </c>
      <c r="F595" s="91" t="s">
        <v>982</v>
      </c>
      <c r="G595" s="91" t="s">
        <v>43</v>
      </c>
      <c r="H595" s="91" t="s">
        <v>34</v>
      </c>
      <c r="I595" s="91" t="s">
        <v>172</v>
      </c>
      <c r="J595" s="91" t="s">
        <v>1133</v>
      </c>
      <c r="K595" s="102" t="s">
        <v>1425</v>
      </c>
      <c r="L595" s="103">
        <v>0</v>
      </c>
      <c r="M595" s="104">
        <v>0</v>
      </c>
      <c r="N595" s="103">
        <v>0</v>
      </c>
      <c r="O595" s="103">
        <v>0</v>
      </c>
      <c r="P595" s="103">
        <v>0</v>
      </c>
      <c r="Q595" s="103">
        <v>0</v>
      </c>
      <c r="R595" s="103">
        <v>0</v>
      </c>
      <c r="S595" s="103">
        <v>0</v>
      </c>
      <c r="T595" s="103">
        <v>0</v>
      </c>
      <c r="U595" s="103">
        <v>0</v>
      </c>
      <c r="V595" s="103">
        <v>0</v>
      </c>
      <c r="W595" s="103">
        <v>0</v>
      </c>
      <c r="X595" s="103">
        <v>11.700699999999999</v>
      </c>
      <c r="Y595" s="103">
        <v>11.700699999999999</v>
      </c>
      <c r="Z595" s="103">
        <v>21.349900000000002</v>
      </c>
      <c r="AA595" s="103">
        <v>27.2151</v>
      </c>
      <c r="AB595" s="103">
        <v>34.651400000000002</v>
      </c>
      <c r="AC595" s="103">
        <v>46.102200000000003</v>
      </c>
      <c r="AD595" s="103">
        <v>48.034799999999997</v>
      </c>
      <c r="AE595" s="103">
        <v>52.535499999999999</v>
      </c>
      <c r="AF595" s="103">
        <v>56.419600000000003</v>
      </c>
      <c r="AG595" s="103">
        <v>63.267400000000002</v>
      </c>
      <c r="AH595" s="103">
        <v>63.350700000000003</v>
      </c>
      <c r="AI595" s="103">
        <v>63.350700000000003</v>
      </c>
      <c r="AJ595" s="103">
        <v>70.202200000000005</v>
      </c>
      <c r="AK595" s="103">
        <v>70.202200000000005</v>
      </c>
      <c r="AL595" s="103">
        <v>1.5341</v>
      </c>
      <c r="AM595" s="103">
        <v>10.6191</v>
      </c>
      <c r="AN595" s="103">
        <v>16.785799999999998</v>
      </c>
      <c r="AO595" s="103">
        <v>21.069199999999999</v>
      </c>
      <c r="AP595" s="103">
        <v>22.451799999999999</v>
      </c>
      <c r="AQ595" s="103">
        <v>23.085100000000001</v>
      </c>
      <c r="AR595" s="103">
        <v>24.519200000000001</v>
      </c>
      <c r="AS595" s="103">
        <v>28.117699999999999</v>
      </c>
      <c r="AT595" s="103">
        <v>32.866900000000001</v>
      </c>
      <c r="AU595" s="103">
        <v>36.299500000000002</v>
      </c>
      <c r="AV595" s="103">
        <v>37.948700000000002</v>
      </c>
      <c r="AW595" s="103">
        <v>38.897100000000002</v>
      </c>
      <c r="AX595" s="103">
        <v>41.729599999999998</v>
      </c>
      <c r="AY595" s="103">
        <v>44.362900000000003</v>
      </c>
      <c r="AZ595" s="103">
        <v>45.112900000000003</v>
      </c>
      <c r="BA595" s="103">
        <v>45.246200000000002</v>
      </c>
      <c r="BB595" s="103">
        <v>45.746200000000002</v>
      </c>
      <c r="BC595" s="103">
        <v>46.812100000000001</v>
      </c>
      <c r="BD595" s="103">
        <v>52.5779</v>
      </c>
      <c r="BE595" s="103">
        <v>51.762</v>
      </c>
      <c r="BF595" s="103">
        <v>4.7324999999999999</v>
      </c>
      <c r="BG595" s="103">
        <v>9.0991</v>
      </c>
      <c r="BH595" s="103">
        <v>11.898300000000001</v>
      </c>
      <c r="BI595" s="103">
        <v>16.281600000000001</v>
      </c>
      <c r="BJ595" s="103">
        <v>17.980799999999999</v>
      </c>
      <c r="BK595" s="5">
        <v>21.945900000000002</v>
      </c>
      <c r="BL595" s="5">
        <v>31.561699999999998</v>
      </c>
      <c r="BM595" s="5">
        <v>42.1616</v>
      </c>
      <c r="BN595" s="5">
        <v>49.51</v>
      </c>
      <c r="BO595" s="5">
        <v>54.859200000000001</v>
      </c>
      <c r="BP595" s="5">
        <v>61.575099999999999</v>
      </c>
      <c r="BQ595" s="5">
        <v>63.924300000000002</v>
      </c>
      <c r="BR595" s="5">
        <v>69.223500000000001</v>
      </c>
      <c r="BS595" s="5">
        <v>73.123500000000007</v>
      </c>
      <c r="BT595" s="5">
        <v>76.306799999999996</v>
      </c>
      <c r="BU595" s="5">
        <v>80.590100000000007</v>
      </c>
      <c r="BV595" s="5"/>
      <c r="BW595" s="5"/>
      <c r="BX595" s="5"/>
      <c r="BY595" s="5"/>
      <c r="BZ595" s="5"/>
      <c r="CA595" s="5"/>
      <c r="CB595" s="105" t="s">
        <v>14</v>
      </c>
      <c r="CC595" s="106">
        <f t="shared" si="181"/>
        <v>0</v>
      </c>
      <c r="CD595" s="93">
        <f t="shared" si="182"/>
        <v>70.202200000000005</v>
      </c>
      <c r="CE595" s="107">
        <f t="shared" si="183"/>
        <v>51.762</v>
      </c>
      <c r="CF595" s="16">
        <f t="shared" si="184"/>
        <v>80.590100000000007</v>
      </c>
    </row>
    <row r="596" spans="1:85" ht="14.5" x14ac:dyDescent="0.35">
      <c r="A596" s="91" t="s">
        <v>244</v>
      </c>
      <c r="B596" s="91" t="s">
        <v>49</v>
      </c>
      <c r="C596" s="91">
        <v>599</v>
      </c>
      <c r="D596" s="91">
        <v>3518</v>
      </c>
      <c r="E596" s="91" t="str">
        <f t="shared" si="179"/>
        <v>MOTORISTA ENTREGADOR ABASTECEDOR3518599</v>
      </c>
      <c r="F596" s="91" t="s">
        <v>982</v>
      </c>
      <c r="G596" s="91" t="s">
        <v>43</v>
      </c>
      <c r="H596" s="91" t="s">
        <v>51</v>
      </c>
      <c r="I596" s="91" t="s">
        <v>172</v>
      </c>
      <c r="J596" s="91" t="s">
        <v>1133</v>
      </c>
      <c r="K596" s="102" t="s">
        <v>1425</v>
      </c>
      <c r="L596" s="103">
        <v>0</v>
      </c>
      <c r="M596" s="104">
        <v>32.295900000000003</v>
      </c>
      <c r="N596" s="103">
        <v>0</v>
      </c>
      <c r="O596" s="103">
        <v>41.995899999999999</v>
      </c>
      <c r="P596" s="103">
        <v>43.995800000000003</v>
      </c>
      <c r="Q596" s="103">
        <v>47.245800000000003</v>
      </c>
      <c r="R596" s="103">
        <v>51.128399999999999</v>
      </c>
      <c r="S596" s="103">
        <v>51.128399999999999</v>
      </c>
      <c r="T596" s="103">
        <v>1.67E-2</v>
      </c>
      <c r="U596" s="103">
        <v>2.4651999999999998</v>
      </c>
      <c r="V596" s="103">
        <v>3.1970000000000001</v>
      </c>
      <c r="W596" s="103">
        <v>3.5297000000000001</v>
      </c>
      <c r="X596" s="103">
        <v>13.7273</v>
      </c>
      <c r="Y596" s="103">
        <v>13.7273</v>
      </c>
      <c r="Z596" s="103">
        <v>20.5258</v>
      </c>
      <c r="AA596" s="103">
        <v>30.4575</v>
      </c>
      <c r="AB596" s="103">
        <v>34.340000000000003</v>
      </c>
      <c r="AC596" s="103">
        <v>48.604700000000001</v>
      </c>
      <c r="AD596" s="103">
        <v>54.084899999999998</v>
      </c>
      <c r="AE596" s="103">
        <v>60.8354</v>
      </c>
      <c r="AF596" s="103">
        <v>70.219300000000004</v>
      </c>
      <c r="AG596" s="103">
        <v>72.136700000000005</v>
      </c>
      <c r="AH596" s="103">
        <v>73.102599999999995</v>
      </c>
      <c r="AI596" s="103">
        <v>73.952600000000004</v>
      </c>
      <c r="AJ596" s="103">
        <v>76.686599999999999</v>
      </c>
      <c r="AK596" s="103">
        <v>76.686599999999999</v>
      </c>
      <c r="AL596" s="103">
        <v>6.1969000000000003</v>
      </c>
      <c r="AM596" s="103">
        <v>14.7127</v>
      </c>
      <c r="AN596" s="103">
        <v>20.547499999999999</v>
      </c>
      <c r="AO596" s="103">
        <v>26.8308</v>
      </c>
      <c r="AP596" s="103">
        <v>24.395700000000001</v>
      </c>
      <c r="AQ596" s="103">
        <v>24.346499999999999</v>
      </c>
      <c r="AR596" s="103">
        <v>29.7942</v>
      </c>
      <c r="AS596" s="103">
        <v>32.910699999999999</v>
      </c>
      <c r="AT596" s="103">
        <v>34.760599999999997</v>
      </c>
      <c r="AU596" s="103">
        <v>34.760599999999997</v>
      </c>
      <c r="AV596" s="103">
        <v>34.56</v>
      </c>
      <c r="AW596" s="103">
        <v>34.56</v>
      </c>
      <c r="AX596" s="103">
        <v>40.159799999999997</v>
      </c>
      <c r="AY596" s="103">
        <v>46.1755</v>
      </c>
      <c r="AZ596" s="103">
        <v>47.691400000000002</v>
      </c>
      <c r="BA596" s="103">
        <v>47.923900000000003</v>
      </c>
      <c r="BB596" s="103">
        <v>48.157200000000003</v>
      </c>
      <c r="BC596" s="103">
        <v>49.2072</v>
      </c>
      <c r="BD596" s="103">
        <v>49.606299999999997</v>
      </c>
      <c r="BE596" s="103">
        <v>50.772199999999998</v>
      </c>
      <c r="BF596" s="103">
        <v>2.9331999999999998</v>
      </c>
      <c r="BG596" s="103">
        <v>8.4647000000000006</v>
      </c>
      <c r="BH596" s="103">
        <v>8.9138999999999999</v>
      </c>
      <c r="BI596" s="103">
        <v>11.5471</v>
      </c>
      <c r="BJ596" s="103">
        <v>17.613499999999998</v>
      </c>
      <c r="BK596" s="5">
        <v>11.413500000000001</v>
      </c>
      <c r="BL596" s="5">
        <v>16.5976</v>
      </c>
      <c r="BM596" s="5">
        <v>19.263500000000001</v>
      </c>
      <c r="BN596" s="5">
        <v>25.446000000000002</v>
      </c>
      <c r="BO596" s="5">
        <v>27.995999999999999</v>
      </c>
      <c r="BP596" s="5">
        <v>30.611899999999999</v>
      </c>
      <c r="BQ596" s="5">
        <v>31.6952</v>
      </c>
      <c r="BR596" s="5">
        <v>31.195900000000002</v>
      </c>
      <c r="BS596" s="5">
        <v>32.711799999999997</v>
      </c>
      <c r="BT596" s="5">
        <v>34.627699999999997</v>
      </c>
      <c r="BU596" s="5">
        <v>34.627699999999997</v>
      </c>
      <c r="BV596" s="5"/>
      <c r="BW596" s="5"/>
      <c r="BX596" s="5"/>
      <c r="BY596" s="5"/>
      <c r="BZ596" s="5"/>
      <c r="CA596" s="5"/>
      <c r="CB596" s="105" t="s">
        <v>14</v>
      </c>
      <c r="CC596" s="106">
        <f t="shared" si="181"/>
        <v>51.128399999999999</v>
      </c>
      <c r="CD596" s="93">
        <f t="shared" si="182"/>
        <v>76.686599999999999</v>
      </c>
      <c r="CE596" s="107">
        <f t="shared" si="183"/>
        <v>50.772199999999998</v>
      </c>
      <c r="CF596" s="16">
        <f t="shared" si="184"/>
        <v>34.627699999999997</v>
      </c>
    </row>
    <row r="597" spans="1:85" ht="14.5" x14ac:dyDescent="0.35">
      <c r="A597" s="91" t="s">
        <v>73</v>
      </c>
      <c r="B597" s="91" t="s">
        <v>49</v>
      </c>
      <c r="C597" s="91">
        <v>599</v>
      </c>
      <c r="D597" s="91">
        <v>3507</v>
      </c>
      <c r="E597" s="91" t="str">
        <f t="shared" si="179"/>
        <v>MOTORISTA ENTREGADOR ABASTECEDOR3507599</v>
      </c>
      <c r="F597" s="91" t="s">
        <v>982</v>
      </c>
      <c r="G597" s="91" t="s">
        <v>50</v>
      </c>
      <c r="H597" s="91" t="s">
        <v>51</v>
      </c>
      <c r="I597" s="91" t="s">
        <v>61</v>
      </c>
      <c r="J597" s="91" t="s">
        <v>1133</v>
      </c>
      <c r="K597" s="102" t="s">
        <v>53</v>
      </c>
      <c r="L597" s="103">
        <v>0</v>
      </c>
      <c r="M597" s="104">
        <v>5.3581000000000003</v>
      </c>
      <c r="N597" s="103">
        <v>0</v>
      </c>
      <c r="O597" s="103">
        <v>15.105</v>
      </c>
      <c r="P597" s="103">
        <v>15.105</v>
      </c>
      <c r="Q597" s="103">
        <v>16.354900000000001</v>
      </c>
      <c r="R597" s="103">
        <v>17.638100000000001</v>
      </c>
      <c r="S597" s="103">
        <v>17.638100000000001</v>
      </c>
      <c r="T597" s="103">
        <v>0</v>
      </c>
      <c r="U597" s="103">
        <v>0.58240000000000003</v>
      </c>
      <c r="V597" s="103">
        <v>0</v>
      </c>
      <c r="W597" s="103">
        <v>4.4829999999999997</v>
      </c>
      <c r="X597" s="103">
        <v>7.5153999999999996</v>
      </c>
      <c r="Y597" s="103">
        <v>7.5153999999999996</v>
      </c>
      <c r="Z597" s="103">
        <v>10.8644</v>
      </c>
      <c r="AA597" s="103">
        <v>13.3302</v>
      </c>
      <c r="AB597" s="103">
        <v>22.662700000000001</v>
      </c>
      <c r="AC597" s="103">
        <v>25.511199999999999</v>
      </c>
      <c r="AD597" s="103">
        <v>27.792899999999999</v>
      </c>
      <c r="AE597" s="103">
        <v>28.777000000000001</v>
      </c>
      <c r="AF597" s="103">
        <v>28.326899999999998</v>
      </c>
      <c r="AG597" s="103">
        <v>30.1769</v>
      </c>
      <c r="AH597" s="103">
        <v>27.326899999999998</v>
      </c>
      <c r="AI597" s="103">
        <v>28.4602</v>
      </c>
      <c r="AJ597" s="103">
        <v>30.4268</v>
      </c>
      <c r="AK597" s="103">
        <v>30.4268</v>
      </c>
      <c r="AL597" s="103">
        <v>0</v>
      </c>
      <c r="AM597" s="103">
        <v>0</v>
      </c>
      <c r="AN597" s="103">
        <v>0</v>
      </c>
      <c r="AO597" s="103">
        <v>2.6456</v>
      </c>
      <c r="AP597" s="103">
        <v>5.1455000000000002</v>
      </c>
      <c r="AQ597" s="103">
        <v>7.5787000000000004</v>
      </c>
      <c r="AR597" s="103">
        <v>12.261100000000001</v>
      </c>
      <c r="AS597" s="103">
        <v>21.526700000000002</v>
      </c>
      <c r="AT597" s="103">
        <v>23.842500000000001</v>
      </c>
      <c r="AU597" s="103">
        <v>24.824999999999999</v>
      </c>
      <c r="AV597" s="103">
        <v>27.441600000000001</v>
      </c>
      <c r="AW597" s="103">
        <v>30.707999999999998</v>
      </c>
      <c r="AX597" s="103">
        <v>28.042100000000001</v>
      </c>
      <c r="AY597" s="103">
        <v>20.9573</v>
      </c>
      <c r="AZ597" s="103">
        <v>20.9573</v>
      </c>
      <c r="BA597" s="103">
        <v>22.673200000000001</v>
      </c>
      <c r="BB597" s="103">
        <v>24.539100000000001</v>
      </c>
      <c r="BC597" s="103">
        <v>26.539000000000001</v>
      </c>
      <c r="BD597" s="103">
        <v>30.504799999999999</v>
      </c>
      <c r="BE597" s="103">
        <v>31.904</v>
      </c>
      <c r="BF597" s="103">
        <v>0.68400000000000005</v>
      </c>
      <c r="BG597" s="103">
        <v>0</v>
      </c>
      <c r="BH597" s="103">
        <v>2.0148000000000001</v>
      </c>
      <c r="BI597" s="103">
        <v>6.0487000000000002</v>
      </c>
      <c r="BJ597" s="103">
        <v>9.3651</v>
      </c>
      <c r="BK597" s="5">
        <v>14.047499999999999</v>
      </c>
      <c r="BL597" s="5">
        <v>18.6798</v>
      </c>
      <c r="BM597" s="5">
        <v>13.361499999999999</v>
      </c>
      <c r="BN597" s="5">
        <v>19.077200000000001</v>
      </c>
      <c r="BO597" s="5">
        <v>13.8772</v>
      </c>
      <c r="BP597" s="5">
        <v>12.193</v>
      </c>
      <c r="BQ597" s="5">
        <v>13.542899999999999</v>
      </c>
      <c r="BR597" s="5">
        <v>17.508700000000001</v>
      </c>
      <c r="BS597" s="5">
        <v>16.474599999999999</v>
      </c>
      <c r="BT597" s="5">
        <v>16.874500000000001</v>
      </c>
      <c r="BU597" s="5">
        <v>18.856999999999999</v>
      </c>
      <c r="BV597" s="5"/>
      <c r="BW597" s="5"/>
      <c r="BX597" s="5"/>
      <c r="BY597" s="5"/>
      <c r="BZ597" s="5"/>
      <c r="CA597" s="5"/>
      <c r="CB597" s="105" t="s">
        <v>14</v>
      </c>
      <c r="CC597" s="106">
        <f t="shared" si="181"/>
        <v>17.638100000000001</v>
      </c>
      <c r="CD597" s="93">
        <f t="shared" si="182"/>
        <v>30.4268</v>
      </c>
      <c r="CE597" s="107">
        <f t="shared" si="183"/>
        <v>31.904</v>
      </c>
      <c r="CF597" s="16">
        <f t="shared" si="184"/>
        <v>18.856999999999999</v>
      </c>
    </row>
    <row r="598" spans="1:85" ht="14.5" x14ac:dyDescent="0.35">
      <c r="A598" s="91" t="s">
        <v>202</v>
      </c>
      <c r="B598" s="91" t="s">
        <v>194</v>
      </c>
      <c r="C598" s="91">
        <v>599</v>
      </c>
      <c r="D598" s="91">
        <v>3518</v>
      </c>
      <c r="E598" s="91" t="str">
        <f t="shared" si="179"/>
        <v>AJUDANTE ENTREGA3518599</v>
      </c>
      <c r="F598" s="91" t="s">
        <v>982</v>
      </c>
      <c r="G598" s="91" t="s">
        <v>43</v>
      </c>
      <c r="H598" s="91" t="s">
        <v>51</v>
      </c>
      <c r="I598" s="91" t="s">
        <v>172</v>
      </c>
      <c r="J598" s="91" t="s">
        <v>1133</v>
      </c>
      <c r="K598" s="102" t="s">
        <v>1425</v>
      </c>
      <c r="L598" s="103">
        <v>0</v>
      </c>
      <c r="M598" s="104">
        <v>0</v>
      </c>
      <c r="N598" s="103">
        <v>0</v>
      </c>
      <c r="O598" s="103">
        <v>5.9317000000000002</v>
      </c>
      <c r="P598" s="103">
        <v>7.3643000000000001</v>
      </c>
      <c r="Q598" s="103">
        <v>10.930199999999999</v>
      </c>
      <c r="R598" s="103">
        <v>10.929399999999999</v>
      </c>
      <c r="S598" s="103">
        <v>10.929399999999999</v>
      </c>
      <c r="T598" s="103">
        <v>4.2666000000000004</v>
      </c>
      <c r="U598" s="103">
        <v>9.7142999999999997</v>
      </c>
      <c r="V598" s="103">
        <v>13.931699999999999</v>
      </c>
      <c r="W598" s="103">
        <v>16.315100000000001</v>
      </c>
      <c r="X598" s="103">
        <v>28.196000000000002</v>
      </c>
      <c r="Y598" s="103">
        <v>28.196000000000002</v>
      </c>
      <c r="Z598" s="103">
        <v>32.113399999999999</v>
      </c>
      <c r="AA598" s="103">
        <v>43.113300000000002</v>
      </c>
      <c r="AB598" s="103">
        <v>49.43</v>
      </c>
      <c r="AC598" s="103">
        <v>53.547400000000003</v>
      </c>
      <c r="AD598" s="103">
        <v>56.581499999999998</v>
      </c>
      <c r="AE598" s="103">
        <v>63.581400000000002</v>
      </c>
      <c r="AF598" s="103">
        <v>60.546399999999998</v>
      </c>
      <c r="AG598" s="103">
        <v>61.280500000000004</v>
      </c>
      <c r="AH598" s="103">
        <v>62.213799999999999</v>
      </c>
      <c r="AI598" s="103">
        <v>61.580500000000001</v>
      </c>
      <c r="AJ598" s="103">
        <v>59.380400000000002</v>
      </c>
      <c r="AK598" s="103">
        <v>59.380400000000002</v>
      </c>
      <c r="AL598" s="103">
        <v>8.0493000000000006</v>
      </c>
      <c r="AM598" s="103">
        <v>11.916700000000001</v>
      </c>
      <c r="AN598" s="103">
        <v>16.915199999999999</v>
      </c>
      <c r="AO598" s="103">
        <v>20.564499999999999</v>
      </c>
      <c r="AP598" s="103">
        <v>23.580400000000001</v>
      </c>
      <c r="AQ598" s="103">
        <v>24.813700000000001</v>
      </c>
      <c r="AR598" s="103">
        <v>29.064499999999999</v>
      </c>
      <c r="AS598" s="103">
        <v>30.480499999999999</v>
      </c>
      <c r="AT598" s="103">
        <v>31.731300000000001</v>
      </c>
      <c r="AU598" s="103">
        <v>31.133600000000001</v>
      </c>
      <c r="AV598" s="103">
        <v>30.485099999999999</v>
      </c>
      <c r="AW598" s="103">
        <v>32.767600000000002</v>
      </c>
      <c r="AX598" s="103">
        <v>25.468399999999999</v>
      </c>
      <c r="AY598" s="103">
        <v>23.952500000000001</v>
      </c>
      <c r="AZ598" s="103">
        <v>23.952500000000001</v>
      </c>
      <c r="BA598" s="103">
        <v>24.235800000000001</v>
      </c>
      <c r="BB598" s="103">
        <v>24.235800000000001</v>
      </c>
      <c r="BC598" s="103">
        <v>23.0351</v>
      </c>
      <c r="BD598" s="103">
        <v>21.1525</v>
      </c>
      <c r="BE598" s="103">
        <v>12.9533</v>
      </c>
      <c r="BF598" s="103">
        <v>0</v>
      </c>
      <c r="BG598" s="103">
        <v>0</v>
      </c>
      <c r="BH598" s="103">
        <v>0</v>
      </c>
      <c r="BI598" s="103">
        <v>0</v>
      </c>
      <c r="BJ598" s="103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/>
      <c r="BW598" s="5"/>
      <c r="BX598" s="5"/>
      <c r="BY598" s="5"/>
      <c r="BZ598" s="5"/>
      <c r="CA598" s="5"/>
      <c r="CB598" s="105" t="s">
        <v>14</v>
      </c>
      <c r="CC598" s="106">
        <f t="shared" si="181"/>
        <v>10.929399999999999</v>
      </c>
      <c r="CD598" s="93">
        <f t="shared" si="182"/>
        <v>59.380400000000002</v>
      </c>
      <c r="CE598" s="107">
        <f t="shared" si="183"/>
        <v>12.9533</v>
      </c>
      <c r="CF598" s="16">
        <f t="shared" si="184"/>
        <v>0</v>
      </c>
    </row>
    <row r="599" spans="1:85" ht="14.5" x14ac:dyDescent="0.35">
      <c r="A599" s="91" t="s">
        <v>971</v>
      </c>
      <c r="B599" s="91" t="s">
        <v>872</v>
      </c>
      <c r="C599" s="91">
        <v>405</v>
      </c>
      <c r="D599" s="91">
        <v>1310</v>
      </c>
      <c r="E599" s="91" t="str">
        <f t="shared" si="179"/>
        <v>AJUDANTE EXPEDICAO1310405</v>
      </c>
      <c r="F599" s="91" t="s">
        <v>982</v>
      </c>
      <c r="G599" s="91" t="s">
        <v>58</v>
      </c>
      <c r="H599" s="91" t="s">
        <v>1065</v>
      </c>
      <c r="I599" s="91" t="s">
        <v>891</v>
      </c>
      <c r="J599" s="91" t="s">
        <v>1134</v>
      </c>
      <c r="K599" s="102" t="s">
        <v>470</v>
      </c>
      <c r="L599" s="104">
        <v>6.3657000000000004</v>
      </c>
      <c r="M599" s="104">
        <v>6.3657000000000004</v>
      </c>
      <c r="N599" s="104">
        <v>0.76629999999999998</v>
      </c>
      <c r="O599" s="103">
        <v>1.6997</v>
      </c>
      <c r="P599" s="103">
        <v>0</v>
      </c>
      <c r="Q599" s="103">
        <v>0</v>
      </c>
      <c r="R599" s="103">
        <v>0</v>
      </c>
      <c r="S599" s="103">
        <v>0</v>
      </c>
      <c r="T599" s="103">
        <v>0</v>
      </c>
      <c r="U599" s="103">
        <v>0.21279999999999999</v>
      </c>
      <c r="V599" s="103">
        <v>0.19689999999999999</v>
      </c>
      <c r="W599" s="103">
        <v>0.21279999999999999</v>
      </c>
      <c r="X599" s="103">
        <v>1.63</v>
      </c>
      <c r="Y599" s="103">
        <v>1.63</v>
      </c>
      <c r="Z599" s="103">
        <v>4.2313999999999998</v>
      </c>
      <c r="AA599" s="103">
        <v>0</v>
      </c>
      <c r="AB599" s="103">
        <v>0.89800000000000002</v>
      </c>
      <c r="AC599" s="103">
        <v>2.0487000000000002</v>
      </c>
      <c r="AD599" s="103">
        <v>1.1138999999999999</v>
      </c>
      <c r="AE599" s="103">
        <v>2.2623000000000002</v>
      </c>
      <c r="AF599" s="103">
        <v>2.2623000000000002</v>
      </c>
      <c r="AG599" s="103">
        <v>2.2623000000000002</v>
      </c>
      <c r="AH599" s="103">
        <v>2.2623000000000002</v>
      </c>
      <c r="AI599" s="103">
        <v>2.2623000000000002</v>
      </c>
      <c r="AJ599" s="103">
        <v>2.8956</v>
      </c>
      <c r="AK599" s="103">
        <v>2.8956</v>
      </c>
      <c r="AL599" s="103">
        <v>1.2833000000000001</v>
      </c>
      <c r="AM599" s="103">
        <v>3.0507</v>
      </c>
      <c r="AN599" s="103">
        <v>4.3166000000000002</v>
      </c>
      <c r="AO599" s="103">
        <v>6.8823999999999996</v>
      </c>
      <c r="AP599" s="103">
        <v>7.6315999999999997</v>
      </c>
      <c r="AQ599" s="103">
        <v>7.6315999999999997</v>
      </c>
      <c r="AR599" s="103">
        <v>1.6800999999999999</v>
      </c>
      <c r="AS599" s="103">
        <v>1.6793</v>
      </c>
      <c r="AT599" s="103">
        <v>1.7619</v>
      </c>
      <c r="AU599" s="103">
        <v>2.3111000000000002</v>
      </c>
      <c r="AV599" s="103">
        <v>2.4603000000000002</v>
      </c>
      <c r="AW599" s="103">
        <v>0</v>
      </c>
      <c r="AX599" s="103">
        <v>2.8412999999999999</v>
      </c>
      <c r="AY599" s="103">
        <v>3.0571999999999999</v>
      </c>
      <c r="AZ599" s="103">
        <v>0</v>
      </c>
      <c r="BA599" s="103">
        <v>0</v>
      </c>
      <c r="BB599" s="103">
        <v>0</v>
      </c>
      <c r="BC599" s="103">
        <v>0</v>
      </c>
      <c r="BD599" s="103">
        <v>0</v>
      </c>
      <c r="BE599" s="103">
        <v>0</v>
      </c>
      <c r="BF599" s="103">
        <v>0.78249999999999997</v>
      </c>
      <c r="BG599" s="103">
        <v>1.7150000000000001</v>
      </c>
      <c r="BH599" s="103">
        <v>1.8142</v>
      </c>
      <c r="BI599" s="103">
        <v>0</v>
      </c>
      <c r="BJ599" s="103">
        <v>0</v>
      </c>
      <c r="BK599" s="5">
        <v>1.8134999999999999</v>
      </c>
      <c r="BL599" s="5">
        <v>2.593</v>
      </c>
      <c r="BM599" s="5">
        <v>3.1573000000000002</v>
      </c>
      <c r="BN599" s="5">
        <v>2.3199999999999998E-2</v>
      </c>
      <c r="BO599" s="5">
        <v>0</v>
      </c>
      <c r="BP599" s="5">
        <v>0</v>
      </c>
      <c r="BQ599" s="5">
        <v>5.0000000000000001E-3</v>
      </c>
      <c r="BR599" s="5">
        <v>5.5E-2</v>
      </c>
      <c r="BS599" s="5">
        <v>0.45269999999999999</v>
      </c>
      <c r="BT599" s="5">
        <v>0.50190000000000001</v>
      </c>
      <c r="BU599" s="5">
        <v>0.81699999999999995</v>
      </c>
      <c r="BV599" s="5"/>
      <c r="BW599" s="5"/>
      <c r="BX599" s="5"/>
      <c r="BY599" s="5"/>
      <c r="BZ599" s="5"/>
      <c r="CA599" s="5"/>
      <c r="CB599" s="105" t="s">
        <v>14</v>
      </c>
      <c r="CC599" s="106">
        <f t="shared" si="181"/>
        <v>0</v>
      </c>
      <c r="CD599" s="93">
        <f t="shared" si="182"/>
        <v>2.8956</v>
      </c>
      <c r="CE599" s="107">
        <f t="shared" si="183"/>
        <v>0</v>
      </c>
      <c r="CF599" s="16">
        <f t="shared" si="184"/>
        <v>0.81699999999999995</v>
      </c>
    </row>
    <row r="600" spans="1:85" ht="14.5" x14ac:dyDescent="0.35">
      <c r="A600" s="91" t="s">
        <v>937</v>
      </c>
      <c r="B600" s="91" t="s">
        <v>482</v>
      </c>
      <c r="C600" s="91">
        <v>153</v>
      </c>
      <c r="D600" s="91">
        <v>1301</v>
      </c>
      <c r="E600" s="91" t="str">
        <f t="shared" si="179"/>
        <v>SUPERVISOR EXPEDICAO B1301153</v>
      </c>
      <c r="F600" s="91" t="s">
        <v>981</v>
      </c>
      <c r="G600" s="91" t="s">
        <v>43</v>
      </c>
      <c r="H600" s="91" t="s">
        <v>1065</v>
      </c>
      <c r="I600" s="91" t="s">
        <v>450</v>
      </c>
      <c r="J600" s="91" t="s">
        <v>1134</v>
      </c>
      <c r="K600" s="102" t="s">
        <v>1423</v>
      </c>
      <c r="L600" s="104">
        <v>0</v>
      </c>
      <c r="M600" s="104">
        <v>20.241499999999998</v>
      </c>
      <c r="N600" s="104">
        <v>34.203099999999999</v>
      </c>
      <c r="O600" s="103">
        <v>36.768900000000002</v>
      </c>
      <c r="P600" s="103">
        <v>37.568899999999999</v>
      </c>
      <c r="Q600" s="103">
        <v>39.300699999999999</v>
      </c>
      <c r="R600" s="103">
        <v>40.2181</v>
      </c>
      <c r="S600" s="103">
        <v>40.2181</v>
      </c>
      <c r="T600" s="103">
        <v>2.5156999999999998</v>
      </c>
      <c r="U600" s="103">
        <v>4.7640000000000002</v>
      </c>
      <c r="V600" s="103">
        <v>4.7640000000000002</v>
      </c>
      <c r="W600" s="103">
        <v>7.0622999999999996</v>
      </c>
      <c r="X600" s="103">
        <v>13.695399999999999</v>
      </c>
      <c r="Y600" s="103">
        <v>13.695399999999999</v>
      </c>
      <c r="Z600" s="103">
        <v>8.4929000000000006</v>
      </c>
      <c r="AA600" s="103">
        <v>3.8571</v>
      </c>
      <c r="AB600" s="103">
        <v>5.8902999999999999</v>
      </c>
      <c r="AC600" s="103">
        <v>8.3393999999999995</v>
      </c>
      <c r="AD600" s="103">
        <v>9.7712000000000003</v>
      </c>
      <c r="AE600" s="103">
        <v>13.1188</v>
      </c>
      <c r="AF600" s="103">
        <v>5.2512999999999996</v>
      </c>
      <c r="AG600" s="103">
        <v>0</v>
      </c>
      <c r="AH600" s="103">
        <v>0</v>
      </c>
      <c r="AI600" s="103">
        <v>0</v>
      </c>
      <c r="AJ600" s="103">
        <v>0</v>
      </c>
      <c r="AK600" s="103">
        <v>0</v>
      </c>
      <c r="AL600" s="103">
        <v>3.9483000000000001</v>
      </c>
      <c r="AM600" s="103">
        <v>5.7306999999999997</v>
      </c>
      <c r="AN600" s="103">
        <v>8.9949999999999992</v>
      </c>
      <c r="AO600" s="103">
        <v>14.6259</v>
      </c>
      <c r="AP600" s="103">
        <v>15.6569</v>
      </c>
      <c r="AQ600" s="103">
        <v>7.6569000000000003</v>
      </c>
      <c r="AR600" s="103">
        <v>5.0217999999999998</v>
      </c>
      <c r="AS600" s="103">
        <v>6.8049999999999997</v>
      </c>
      <c r="AT600" s="103">
        <v>9.2881</v>
      </c>
      <c r="AU600" s="103">
        <v>5.5350999999999999</v>
      </c>
      <c r="AV600" s="103">
        <v>2.1677</v>
      </c>
      <c r="AW600" s="103">
        <v>6.1668000000000003</v>
      </c>
      <c r="AX600" s="103">
        <v>6.7310999999999996</v>
      </c>
      <c r="AY600" s="103">
        <v>2.5651000000000002</v>
      </c>
      <c r="AZ600" s="103">
        <v>3.181</v>
      </c>
      <c r="BA600" s="103">
        <v>4.1468999999999996</v>
      </c>
      <c r="BB600" s="103">
        <v>5.0128000000000004</v>
      </c>
      <c r="BC600" s="103">
        <v>6.1452999999999998</v>
      </c>
      <c r="BD600" s="103">
        <v>0.46200000000000002</v>
      </c>
      <c r="BE600" s="103">
        <v>1.9286000000000001</v>
      </c>
      <c r="BF600" s="103">
        <v>2.4142000000000001</v>
      </c>
      <c r="BG600" s="103">
        <v>4.1639999999999997</v>
      </c>
      <c r="BH600" s="103">
        <v>9.2466000000000008</v>
      </c>
      <c r="BI600" s="103">
        <v>14.163</v>
      </c>
      <c r="BJ600" s="103">
        <v>8.8122000000000007</v>
      </c>
      <c r="BK600" s="5">
        <v>11.544700000000001</v>
      </c>
      <c r="BL600" s="5">
        <v>6.2423000000000002</v>
      </c>
      <c r="BM600" s="5">
        <v>8.2217000000000002</v>
      </c>
      <c r="BN600" s="5">
        <v>8.8368000000000002</v>
      </c>
      <c r="BO600" s="5">
        <v>3.9024999999999999</v>
      </c>
      <c r="BP600" s="5">
        <v>4.6501000000000001</v>
      </c>
      <c r="BQ600" s="5">
        <v>4.6501000000000001</v>
      </c>
      <c r="BR600" s="5">
        <v>7.1818999999999997</v>
      </c>
      <c r="BS600" s="5">
        <v>7.6651999999999996</v>
      </c>
      <c r="BT600" s="5">
        <v>2.2484000000000002</v>
      </c>
      <c r="BU600" s="5">
        <v>2.9984000000000002</v>
      </c>
      <c r="BV600" s="5"/>
      <c r="BW600" s="5"/>
      <c r="BX600" s="5"/>
      <c r="BY600" s="5"/>
      <c r="BZ600" s="5"/>
      <c r="CA600" s="5"/>
      <c r="CB600" s="105" t="s">
        <v>14</v>
      </c>
      <c r="CC600" s="106">
        <f t="shared" si="181"/>
        <v>40.2181</v>
      </c>
      <c r="CD600" s="93">
        <f t="shared" si="182"/>
        <v>0</v>
      </c>
      <c r="CE600" s="107">
        <f t="shared" si="183"/>
        <v>1.9286000000000001</v>
      </c>
      <c r="CF600" s="16">
        <f t="shared" si="184"/>
        <v>2.9984000000000002</v>
      </c>
    </row>
    <row r="601" spans="1:85" ht="14.5" x14ac:dyDescent="0.35">
      <c r="A601" s="91" t="s">
        <v>1070</v>
      </c>
      <c r="B601" s="91" t="s">
        <v>872</v>
      </c>
      <c r="C601" s="91">
        <v>405</v>
      </c>
      <c r="D601" s="91">
        <v>1303</v>
      </c>
      <c r="E601" s="91" t="str">
        <f t="shared" si="179"/>
        <v>AJUDANTE EXPEDICAO1303405</v>
      </c>
      <c r="F601" s="91" t="s">
        <v>982</v>
      </c>
      <c r="G601" s="91" t="s">
        <v>50</v>
      </c>
      <c r="H601" s="91" t="s">
        <v>1065</v>
      </c>
      <c r="I601" s="91" t="s">
        <v>472</v>
      </c>
      <c r="J601" s="91" t="s">
        <v>1134</v>
      </c>
      <c r="K601" s="102" t="s">
        <v>470</v>
      </c>
      <c r="L601" s="103">
        <v>0</v>
      </c>
      <c r="M601" s="103">
        <v>0</v>
      </c>
      <c r="N601" s="103">
        <v>0</v>
      </c>
      <c r="O601" s="103">
        <v>0</v>
      </c>
      <c r="P601" s="103">
        <v>0</v>
      </c>
      <c r="Q601" s="103">
        <v>0</v>
      </c>
      <c r="R601" s="103">
        <v>0</v>
      </c>
      <c r="S601" s="103">
        <v>0</v>
      </c>
      <c r="T601" s="103">
        <v>0</v>
      </c>
      <c r="U601" s="103">
        <v>0</v>
      </c>
      <c r="V601" s="103">
        <v>0</v>
      </c>
      <c r="W601" s="103">
        <v>0</v>
      </c>
      <c r="X601" s="103">
        <v>0</v>
      </c>
      <c r="Y601" s="103">
        <v>0</v>
      </c>
      <c r="Z601" s="103">
        <v>0</v>
      </c>
      <c r="AA601" s="103">
        <v>0</v>
      </c>
      <c r="AB601" s="103">
        <v>0</v>
      </c>
      <c r="AC601" s="103">
        <v>0</v>
      </c>
      <c r="AD601" s="103">
        <v>0</v>
      </c>
      <c r="AE601" s="103">
        <v>0.23400000000000001</v>
      </c>
      <c r="AF601" s="103">
        <v>1.1507000000000001</v>
      </c>
      <c r="AG601" s="103">
        <v>1.7007000000000001</v>
      </c>
      <c r="AH601" s="103">
        <v>1.7007000000000001</v>
      </c>
      <c r="AI601" s="103">
        <v>0.68479999999999996</v>
      </c>
      <c r="AJ601" s="103">
        <v>0.56889999999999996</v>
      </c>
      <c r="AK601" s="103">
        <v>0.56889999999999996</v>
      </c>
      <c r="AL601" s="103">
        <v>0.3841</v>
      </c>
      <c r="AM601" s="103">
        <v>0.88480000000000003</v>
      </c>
      <c r="AN601" s="103">
        <v>0.78559999999999997</v>
      </c>
      <c r="AO601" s="103">
        <v>5.0189000000000004</v>
      </c>
      <c r="AP601" s="103">
        <v>6.4340999999999999</v>
      </c>
      <c r="AQ601" s="103">
        <v>7.6840999999999999</v>
      </c>
      <c r="AR601" s="103">
        <v>8.6326000000000001</v>
      </c>
      <c r="AS601" s="103">
        <v>2.2326000000000001</v>
      </c>
      <c r="AT601" s="103">
        <v>2.8826000000000001</v>
      </c>
      <c r="AU601" s="103">
        <v>3.3993000000000002</v>
      </c>
      <c r="AV601" s="103">
        <v>3.6825999999999999</v>
      </c>
      <c r="AW601" s="103">
        <v>4.5175000000000001</v>
      </c>
      <c r="AX601" s="103">
        <v>3.2334000000000001</v>
      </c>
      <c r="AY601" s="103">
        <v>0.96519999999999995</v>
      </c>
      <c r="AZ601" s="103">
        <v>1.0478000000000001</v>
      </c>
      <c r="BA601" s="103">
        <v>0</v>
      </c>
      <c r="BB601" s="103">
        <v>0</v>
      </c>
      <c r="BC601" s="103">
        <v>0</v>
      </c>
      <c r="BD601" s="103">
        <v>0</v>
      </c>
      <c r="BE601" s="103">
        <v>0</v>
      </c>
      <c r="BF601" s="103">
        <v>0.43330000000000002</v>
      </c>
      <c r="BG601" s="103">
        <v>2.8635999999999999</v>
      </c>
      <c r="BH601" s="103">
        <v>3.6135999999999999</v>
      </c>
      <c r="BI601" s="103">
        <v>4.4490999999999996</v>
      </c>
      <c r="BJ601" s="103">
        <v>3.4975999999999998</v>
      </c>
      <c r="BK601" s="5">
        <v>0.26429999999999998</v>
      </c>
      <c r="BL601" s="5">
        <v>1.2968999999999999</v>
      </c>
      <c r="BM601" s="5">
        <v>0</v>
      </c>
      <c r="BN601" s="5">
        <v>0</v>
      </c>
      <c r="BO601" s="5">
        <v>1.2626999999999999</v>
      </c>
      <c r="BP601" s="5">
        <v>1.4619</v>
      </c>
      <c r="BQ601" s="5">
        <v>1.7604</v>
      </c>
      <c r="BR601" s="5">
        <v>2.8618999999999999</v>
      </c>
      <c r="BS601" s="5">
        <v>4.7126000000000001</v>
      </c>
      <c r="BT601" s="5">
        <v>5.03</v>
      </c>
      <c r="BU601" s="5">
        <v>0.98</v>
      </c>
      <c r="BV601" s="5"/>
      <c r="BW601" s="5"/>
      <c r="BX601" s="5"/>
      <c r="BY601" s="5"/>
      <c r="BZ601" s="5"/>
      <c r="CA601" s="5"/>
      <c r="CB601" s="105" t="s">
        <v>14</v>
      </c>
      <c r="CC601" s="106">
        <f t="shared" si="181"/>
        <v>0</v>
      </c>
      <c r="CD601" s="93">
        <f t="shared" si="182"/>
        <v>0.56889999999999996</v>
      </c>
      <c r="CE601" s="107">
        <f t="shared" si="183"/>
        <v>0</v>
      </c>
      <c r="CF601" s="16">
        <f t="shared" si="184"/>
        <v>0.98</v>
      </c>
    </row>
    <row r="602" spans="1:85" ht="14.5" x14ac:dyDescent="0.35">
      <c r="A602" s="91" t="s">
        <v>435</v>
      </c>
      <c r="B602" s="91" t="s">
        <v>49</v>
      </c>
      <c r="C602" s="91">
        <v>599</v>
      </c>
      <c r="D602" s="91">
        <v>3518</v>
      </c>
      <c r="E602" s="91" t="str">
        <f t="shared" si="179"/>
        <v>MOTORISTA ENTREGADOR ABASTECEDOR3518599</v>
      </c>
      <c r="F602" s="91" t="s">
        <v>982</v>
      </c>
      <c r="G602" s="91" t="s">
        <v>43</v>
      </c>
      <c r="H602" s="91" t="s">
        <v>51</v>
      </c>
      <c r="I602" s="91" t="s">
        <v>172</v>
      </c>
      <c r="J602" s="91" t="s">
        <v>1133</v>
      </c>
      <c r="K602" s="102" t="s">
        <v>1425</v>
      </c>
      <c r="L602" s="103">
        <v>0</v>
      </c>
      <c r="M602" s="104">
        <v>21.379000000000001</v>
      </c>
      <c r="N602" s="103">
        <v>0</v>
      </c>
      <c r="O602" s="103">
        <v>52.540500000000002</v>
      </c>
      <c r="P602" s="103">
        <v>54.1905</v>
      </c>
      <c r="Q602" s="103">
        <v>58.088900000000002</v>
      </c>
      <c r="R602" s="103">
        <v>62.670699999999997</v>
      </c>
      <c r="S602" s="103">
        <v>62.670699999999997</v>
      </c>
      <c r="T602" s="103">
        <v>4.7324000000000002</v>
      </c>
      <c r="U602" s="103">
        <v>10.7134</v>
      </c>
      <c r="V602" s="103">
        <v>15.914</v>
      </c>
      <c r="W602" s="103">
        <v>20.113900000000001</v>
      </c>
      <c r="X602" s="103">
        <v>30.9312</v>
      </c>
      <c r="Y602" s="103">
        <v>30.9312</v>
      </c>
      <c r="Z602" s="103">
        <v>34.764499999999998</v>
      </c>
      <c r="AA602" s="103">
        <v>46.614400000000003</v>
      </c>
      <c r="AB602" s="103">
        <v>53.8962</v>
      </c>
      <c r="AC602" s="103">
        <v>59.680999999999997</v>
      </c>
      <c r="AD602" s="103">
        <v>62.3</v>
      </c>
      <c r="AE602" s="103">
        <v>69.849900000000005</v>
      </c>
      <c r="AF602" s="103">
        <v>66.833200000000005</v>
      </c>
      <c r="AG602" s="103">
        <v>67.867999999999995</v>
      </c>
      <c r="AH602" s="103">
        <v>68.817999999999998</v>
      </c>
      <c r="AI602" s="103">
        <v>68.218800000000002</v>
      </c>
      <c r="AJ602" s="103">
        <v>66.068100000000001</v>
      </c>
      <c r="AK602" s="103">
        <v>66.068100000000001</v>
      </c>
      <c r="AL602" s="103">
        <v>8.2007999999999992</v>
      </c>
      <c r="AM602" s="103">
        <v>11.9682</v>
      </c>
      <c r="AN602" s="103">
        <v>17.118200000000002</v>
      </c>
      <c r="AO602" s="103">
        <v>20.7683</v>
      </c>
      <c r="AP602" s="103">
        <v>23.7182</v>
      </c>
      <c r="AQ602" s="103">
        <v>24.9682</v>
      </c>
      <c r="AR602" s="103">
        <v>29.9175</v>
      </c>
      <c r="AS602" s="103">
        <v>30.833500000000001</v>
      </c>
      <c r="AT602" s="103">
        <v>33.617600000000003</v>
      </c>
      <c r="AU602" s="103">
        <v>33.085799999999999</v>
      </c>
      <c r="AV602" s="103">
        <v>33.902500000000003</v>
      </c>
      <c r="AW602" s="103">
        <v>33.351799999999997</v>
      </c>
      <c r="AX602" s="103">
        <v>27.235900000000001</v>
      </c>
      <c r="AY602" s="103">
        <v>26.802499999999998</v>
      </c>
      <c r="AZ602" s="103">
        <v>26.552499999999998</v>
      </c>
      <c r="BA602" s="103">
        <v>26.6358</v>
      </c>
      <c r="BB602" s="103">
        <v>26.951699999999999</v>
      </c>
      <c r="BC602" s="103">
        <v>28.385000000000002</v>
      </c>
      <c r="BD602" s="103">
        <v>27.784300000000002</v>
      </c>
      <c r="BE602" s="103">
        <v>26.8843</v>
      </c>
      <c r="BF602" s="103">
        <v>1.8811</v>
      </c>
      <c r="BG602" s="103">
        <v>3.6303999999999998</v>
      </c>
      <c r="BH602" s="103">
        <v>6.2137000000000002</v>
      </c>
      <c r="BI602" s="103">
        <v>6.8478000000000003</v>
      </c>
      <c r="BJ602" s="103">
        <v>8.1493000000000002</v>
      </c>
      <c r="BK602" s="5">
        <v>5.1483999999999996</v>
      </c>
      <c r="BL602" s="5">
        <v>14.013199999999999</v>
      </c>
      <c r="BM602" s="5">
        <v>21.4955</v>
      </c>
      <c r="BN602" s="5">
        <v>28.160399999999999</v>
      </c>
      <c r="BO602" s="5">
        <v>31.260999999999999</v>
      </c>
      <c r="BP602" s="5">
        <v>36.958599999999997</v>
      </c>
      <c r="BQ602" s="5">
        <v>38.741900000000001</v>
      </c>
      <c r="BR602" s="5">
        <v>40.009099999999997</v>
      </c>
      <c r="BS602" s="5">
        <v>38.608400000000003</v>
      </c>
      <c r="BT602" s="5">
        <v>38.293300000000002</v>
      </c>
      <c r="BU602" s="5">
        <v>38.093299999999999</v>
      </c>
      <c r="BV602" s="5"/>
      <c r="BW602" s="5"/>
      <c r="BX602" s="5"/>
      <c r="BY602" s="5"/>
      <c r="BZ602" s="5"/>
      <c r="CA602" s="5"/>
      <c r="CB602" s="105" t="s">
        <v>14</v>
      </c>
      <c r="CC602" s="106">
        <f t="shared" si="181"/>
        <v>62.670699999999997</v>
      </c>
      <c r="CD602" s="93">
        <f t="shared" si="182"/>
        <v>66.068100000000001</v>
      </c>
      <c r="CE602" s="107">
        <f t="shared" si="183"/>
        <v>26.8843</v>
      </c>
      <c r="CF602" s="16">
        <f t="shared" si="184"/>
        <v>38.093299999999999</v>
      </c>
    </row>
    <row r="603" spans="1:85" ht="14.5" x14ac:dyDescent="0.35">
      <c r="A603" s="91" t="s">
        <v>248</v>
      </c>
      <c r="B603" s="91" t="s">
        <v>40</v>
      </c>
      <c r="C603" s="91">
        <v>568</v>
      </c>
      <c r="D603" s="91">
        <v>3518</v>
      </c>
      <c r="E603" s="91" t="str">
        <f t="shared" si="179"/>
        <v>MOTORISTA SUPLENTE3518568</v>
      </c>
      <c r="F603" s="91" t="s">
        <v>982</v>
      </c>
      <c r="G603" s="91" t="s">
        <v>43</v>
      </c>
      <c r="H603" s="91" t="s">
        <v>34</v>
      </c>
      <c r="I603" s="91" t="s">
        <v>172</v>
      </c>
      <c r="J603" s="91" t="s">
        <v>1133</v>
      </c>
      <c r="K603" s="102" t="s">
        <v>1425</v>
      </c>
      <c r="L603" s="103">
        <v>0</v>
      </c>
      <c r="M603" s="104">
        <v>0</v>
      </c>
      <c r="N603" s="103">
        <v>0</v>
      </c>
      <c r="O603" s="103">
        <v>0</v>
      </c>
      <c r="P603" s="103">
        <v>0</v>
      </c>
      <c r="Q603" s="103">
        <v>0</v>
      </c>
      <c r="R603" s="103">
        <v>0</v>
      </c>
      <c r="S603" s="103">
        <v>0</v>
      </c>
      <c r="T603" s="103">
        <v>0</v>
      </c>
      <c r="U603" s="103">
        <v>0</v>
      </c>
      <c r="V603" s="103">
        <v>0</v>
      </c>
      <c r="W603" s="103">
        <v>0</v>
      </c>
      <c r="X603" s="103">
        <v>1.4349000000000001</v>
      </c>
      <c r="Y603" s="103">
        <v>1.4349000000000001</v>
      </c>
      <c r="Z603" s="103">
        <v>7.5698999999999996</v>
      </c>
      <c r="AA603" s="103">
        <v>14.8033</v>
      </c>
      <c r="AB603" s="103">
        <v>15.3034</v>
      </c>
      <c r="AC603" s="103">
        <v>22.502600000000001</v>
      </c>
      <c r="AD603" s="103">
        <v>19.8383</v>
      </c>
      <c r="AE603" s="103">
        <v>25.120899999999999</v>
      </c>
      <c r="AF603" s="103">
        <v>28.371700000000001</v>
      </c>
      <c r="AG603" s="103">
        <v>32.055799999999998</v>
      </c>
      <c r="AH603" s="103">
        <v>33.172499999999999</v>
      </c>
      <c r="AI603" s="103">
        <v>31.772500000000001</v>
      </c>
      <c r="AJ603" s="103">
        <v>38.672499999999999</v>
      </c>
      <c r="AK603" s="103">
        <v>38.672499999999999</v>
      </c>
      <c r="AL603" s="103">
        <v>0</v>
      </c>
      <c r="AM603" s="103">
        <v>9.2531999999999996</v>
      </c>
      <c r="AN603" s="103">
        <v>12.6533</v>
      </c>
      <c r="AO603" s="103">
        <v>14.5359</v>
      </c>
      <c r="AP603" s="103">
        <v>23.635899999999999</v>
      </c>
      <c r="AQ603" s="103">
        <v>25.151800000000001</v>
      </c>
      <c r="AR603" s="103">
        <v>27.0367</v>
      </c>
      <c r="AS603" s="103">
        <v>28.988199999999999</v>
      </c>
      <c r="AT603" s="103">
        <v>31.305599999999998</v>
      </c>
      <c r="AU603" s="103">
        <v>40.707999999999998</v>
      </c>
      <c r="AV603" s="103">
        <v>44.440600000000003</v>
      </c>
      <c r="AW603" s="103">
        <v>46.407299999999999</v>
      </c>
      <c r="AX603" s="103">
        <v>46.676200000000001</v>
      </c>
      <c r="AY603" s="103">
        <v>50.543599999999998</v>
      </c>
      <c r="AZ603" s="103">
        <v>52.343600000000002</v>
      </c>
      <c r="BA603" s="103">
        <v>52.343600000000002</v>
      </c>
      <c r="BB603" s="103">
        <v>53.693600000000004</v>
      </c>
      <c r="BC603" s="103">
        <v>55.043599999999998</v>
      </c>
      <c r="BD603" s="103">
        <v>67.276200000000003</v>
      </c>
      <c r="BE603" s="103">
        <v>67.659499999999994</v>
      </c>
      <c r="BF603" s="103">
        <v>4.8</v>
      </c>
      <c r="BG603" s="103">
        <v>9.0523000000000007</v>
      </c>
      <c r="BH603" s="103">
        <v>9.0523000000000007</v>
      </c>
      <c r="BI603" s="103">
        <v>14.4023</v>
      </c>
      <c r="BJ603" s="103">
        <v>17.202300000000001</v>
      </c>
      <c r="BK603" s="5">
        <v>18.687200000000001</v>
      </c>
      <c r="BL603" s="5">
        <v>27.301600000000001</v>
      </c>
      <c r="BM603" s="5">
        <v>36.287799999999997</v>
      </c>
      <c r="BN603" s="5">
        <v>42.921100000000003</v>
      </c>
      <c r="BO603" s="5">
        <v>46.371099999999998</v>
      </c>
      <c r="BP603" s="5">
        <v>49.102899999999998</v>
      </c>
      <c r="BQ603" s="5">
        <v>49.486199999999997</v>
      </c>
      <c r="BR603" s="5">
        <v>51.4529</v>
      </c>
      <c r="BS603" s="5">
        <v>54.8688</v>
      </c>
      <c r="BT603" s="5">
        <v>57.434699999999999</v>
      </c>
      <c r="BU603" s="5">
        <v>61.6188</v>
      </c>
      <c r="BV603" s="5"/>
      <c r="BW603" s="5"/>
      <c r="BX603" s="5"/>
      <c r="BY603" s="5"/>
      <c r="BZ603" s="5"/>
      <c r="CA603" s="5"/>
      <c r="CB603" s="105" t="s">
        <v>14</v>
      </c>
      <c r="CC603" s="106">
        <f t="shared" si="181"/>
        <v>0</v>
      </c>
      <c r="CD603" s="93">
        <f t="shared" si="182"/>
        <v>38.672499999999999</v>
      </c>
      <c r="CE603" s="107">
        <f t="shared" si="183"/>
        <v>67.659499999999994</v>
      </c>
      <c r="CF603" s="16">
        <f t="shared" si="184"/>
        <v>61.6188</v>
      </c>
    </row>
    <row r="604" spans="1:85" ht="14.5" x14ac:dyDescent="0.35">
      <c r="A604" s="91" t="s">
        <v>874</v>
      </c>
      <c r="B604" s="91" t="s">
        <v>872</v>
      </c>
      <c r="C604" s="91">
        <v>405</v>
      </c>
      <c r="D604" s="91">
        <v>1303</v>
      </c>
      <c r="E604" s="91" t="str">
        <f t="shared" si="179"/>
        <v>AJUDANTE EXPEDICAO1303405</v>
      </c>
      <c r="F604" s="91" t="s">
        <v>982</v>
      </c>
      <c r="G604" s="91" t="s">
        <v>50</v>
      </c>
      <c r="H604" s="91" t="s">
        <v>1065</v>
      </c>
      <c r="I604" s="91" t="s">
        <v>472</v>
      </c>
      <c r="J604" s="91" t="s">
        <v>1134</v>
      </c>
      <c r="K604" s="102" t="s">
        <v>470</v>
      </c>
      <c r="L604" s="104">
        <v>2.9483999999999999</v>
      </c>
      <c r="M604" s="104">
        <v>0</v>
      </c>
      <c r="N604" s="104">
        <v>2.9131</v>
      </c>
      <c r="O604" s="103">
        <v>2.6305000000000001</v>
      </c>
      <c r="P604" s="103">
        <v>3.5804</v>
      </c>
      <c r="Q604" s="103">
        <v>0.68189999999999995</v>
      </c>
      <c r="R604" s="103">
        <v>1.3818999999999999</v>
      </c>
      <c r="S604" s="103">
        <v>1.3818999999999999</v>
      </c>
      <c r="T604" s="103">
        <v>2.5666000000000002</v>
      </c>
      <c r="U604" s="103">
        <v>12.166600000000001</v>
      </c>
      <c r="V604" s="103">
        <v>0</v>
      </c>
      <c r="W604" s="103">
        <v>0</v>
      </c>
      <c r="X604" s="103">
        <v>0</v>
      </c>
      <c r="Y604" s="103">
        <v>0</v>
      </c>
      <c r="Z604" s="103">
        <v>5.5476000000000001</v>
      </c>
      <c r="AA604" s="103">
        <v>8.2639999999999993</v>
      </c>
      <c r="AB604" s="103">
        <v>1.6974</v>
      </c>
      <c r="AC604" s="103">
        <v>5.9457000000000004</v>
      </c>
      <c r="AD604" s="103">
        <v>7.3282999999999996</v>
      </c>
      <c r="AE604" s="103">
        <v>14.4092</v>
      </c>
      <c r="AF604" s="103">
        <v>9.0576000000000008</v>
      </c>
      <c r="AG604" s="103">
        <v>5.9084000000000003</v>
      </c>
      <c r="AH604" s="103">
        <v>3.9083999999999999</v>
      </c>
      <c r="AI604" s="103">
        <v>3.9083999999999999</v>
      </c>
      <c r="AJ604" s="103">
        <v>0</v>
      </c>
      <c r="AK604" s="103">
        <v>0</v>
      </c>
      <c r="AL604" s="103">
        <v>3.5485000000000002</v>
      </c>
      <c r="AM604" s="103">
        <v>0.9667</v>
      </c>
      <c r="AN604" s="103">
        <v>1.7159</v>
      </c>
      <c r="AO604" s="103">
        <v>5.9484000000000004</v>
      </c>
      <c r="AP604" s="103">
        <v>6.9294000000000002</v>
      </c>
      <c r="AQ604" s="103">
        <v>7.7953000000000001</v>
      </c>
      <c r="AR604" s="103">
        <v>10.2118</v>
      </c>
      <c r="AS604" s="103">
        <v>3.8443999999999998</v>
      </c>
      <c r="AT604" s="103">
        <v>2.6800000000000001E-2</v>
      </c>
      <c r="AU604" s="103">
        <v>2.5261</v>
      </c>
      <c r="AV604" s="103">
        <v>0</v>
      </c>
      <c r="AW604" s="103">
        <v>5.3731</v>
      </c>
      <c r="AX604" s="103">
        <v>4.1548999999999996</v>
      </c>
      <c r="AY604" s="103">
        <v>8.5024999999999995</v>
      </c>
      <c r="AZ604" s="103">
        <v>1.6351</v>
      </c>
      <c r="BA604" s="103">
        <v>1.5350999999999999</v>
      </c>
      <c r="BB604" s="103">
        <v>2.4676</v>
      </c>
      <c r="BC604" s="103">
        <v>2.5676000000000001</v>
      </c>
      <c r="BD604" s="103">
        <v>1.9500999999999999</v>
      </c>
      <c r="BE604" s="103">
        <v>1.6799999999999999E-2</v>
      </c>
      <c r="BF604" s="103">
        <v>2.3317999999999999</v>
      </c>
      <c r="BG604" s="103">
        <v>6.5294999999999996</v>
      </c>
      <c r="BH604" s="103">
        <v>6.8121</v>
      </c>
      <c r="BI604" s="103">
        <v>9.3779000000000003</v>
      </c>
      <c r="BJ604" s="103">
        <v>4.2111999999999998</v>
      </c>
      <c r="BK604" s="5">
        <v>5.9943999999999997</v>
      </c>
      <c r="BL604" s="5">
        <v>2.4459</v>
      </c>
      <c r="BM604" s="5">
        <v>1.5118</v>
      </c>
      <c r="BN604" s="5">
        <v>2.4283999999999999</v>
      </c>
      <c r="BO604" s="5">
        <v>2.9761000000000002</v>
      </c>
      <c r="BP604" s="5">
        <v>2.9761000000000002</v>
      </c>
      <c r="BQ604" s="5">
        <v>2.9761000000000002</v>
      </c>
      <c r="BR604" s="5">
        <v>2.9761000000000002</v>
      </c>
      <c r="BS604" s="5">
        <v>2.9761000000000002</v>
      </c>
      <c r="BT604" s="5">
        <v>2.9761000000000002</v>
      </c>
      <c r="BU604" s="5">
        <v>2.9761000000000002</v>
      </c>
      <c r="BV604" s="5"/>
      <c r="BW604" s="5"/>
      <c r="BX604" s="5"/>
      <c r="BY604" s="5"/>
      <c r="BZ604" s="5"/>
      <c r="CA604" s="5"/>
      <c r="CB604" s="105" t="s">
        <v>14</v>
      </c>
      <c r="CC604" s="106">
        <f t="shared" si="181"/>
        <v>1.3818999999999999</v>
      </c>
      <c r="CD604" s="93">
        <f t="shared" si="182"/>
        <v>0</v>
      </c>
      <c r="CE604" s="107">
        <f t="shared" si="183"/>
        <v>1.6799999999999999E-2</v>
      </c>
      <c r="CF604" s="16">
        <f t="shared" si="184"/>
        <v>2.9761000000000002</v>
      </c>
    </row>
    <row r="605" spans="1:85" ht="14.5" x14ac:dyDescent="0.35">
      <c r="A605" s="91" t="s">
        <v>325</v>
      </c>
      <c r="B605" s="91" t="s">
        <v>83</v>
      </c>
      <c r="C605" s="91">
        <v>568</v>
      </c>
      <c r="D605" s="91">
        <v>3520</v>
      </c>
      <c r="E605" s="91" t="str">
        <f t="shared" si="179"/>
        <v>SUPERVISOR DISTRIBUICAO E FROTAS C3520568</v>
      </c>
      <c r="F605" s="91" t="s">
        <v>981</v>
      </c>
      <c r="G605" s="91" t="s">
        <v>58</v>
      </c>
      <c r="H605" s="91" t="s">
        <v>1065</v>
      </c>
      <c r="I605" s="91" t="s">
        <v>59</v>
      </c>
      <c r="J605" s="91" t="s">
        <v>1133</v>
      </c>
      <c r="K605" s="102" t="s">
        <v>53</v>
      </c>
      <c r="L605" s="104">
        <v>7.8794000000000004</v>
      </c>
      <c r="M605" s="104">
        <v>7.2968000000000002</v>
      </c>
      <c r="N605" s="104">
        <v>0</v>
      </c>
      <c r="O605" s="103">
        <v>0</v>
      </c>
      <c r="P605" s="103">
        <v>0</v>
      </c>
      <c r="Q605" s="103">
        <v>0</v>
      </c>
      <c r="R605" s="103">
        <v>0</v>
      </c>
      <c r="S605" s="103">
        <v>0</v>
      </c>
      <c r="T605" s="103">
        <v>0</v>
      </c>
      <c r="U605" s="103">
        <v>0</v>
      </c>
      <c r="V605" s="103">
        <v>0</v>
      </c>
      <c r="W605" s="103">
        <v>0.2656</v>
      </c>
      <c r="X605" s="103">
        <v>3.0653999999999999</v>
      </c>
      <c r="Y605" s="103">
        <v>3.0653999999999999</v>
      </c>
      <c r="Z605" s="103">
        <v>2.8319999999999999</v>
      </c>
      <c r="AA605" s="103">
        <v>5.4302999999999999</v>
      </c>
      <c r="AB605" s="103">
        <v>5.2953999999999999</v>
      </c>
      <c r="AC605" s="103">
        <v>9.7787000000000006</v>
      </c>
      <c r="AD605" s="103">
        <v>14.7104</v>
      </c>
      <c r="AE605" s="103">
        <v>14.3111</v>
      </c>
      <c r="AF605" s="103">
        <v>7.6626000000000003</v>
      </c>
      <c r="AG605" s="103">
        <v>10.996700000000001</v>
      </c>
      <c r="AH605" s="103">
        <v>8.8966999999999992</v>
      </c>
      <c r="AI605" s="103">
        <v>6.6307999999999998</v>
      </c>
      <c r="AJ605" s="103">
        <v>0.1467</v>
      </c>
      <c r="AK605" s="103">
        <v>0.1467</v>
      </c>
      <c r="AL605" s="103">
        <v>0</v>
      </c>
      <c r="AM605" s="103">
        <v>0</v>
      </c>
      <c r="AN605" s="103">
        <v>0</v>
      </c>
      <c r="AO605" s="103">
        <v>5.55</v>
      </c>
      <c r="AP605" s="103">
        <v>7.8159000000000001</v>
      </c>
      <c r="AQ605" s="103">
        <v>7.8159000000000001</v>
      </c>
      <c r="AR605" s="103">
        <v>0.82050000000000001</v>
      </c>
      <c r="AS605" s="103">
        <v>2.6213000000000002</v>
      </c>
      <c r="AT605" s="103">
        <v>1.0053000000000001</v>
      </c>
      <c r="AU605" s="103">
        <v>0</v>
      </c>
      <c r="AV605" s="103">
        <v>0</v>
      </c>
      <c r="AW605" s="103">
        <v>0</v>
      </c>
      <c r="AX605" s="103">
        <v>0.79679999999999995</v>
      </c>
      <c r="AY605" s="103">
        <v>1.7807999999999999</v>
      </c>
      <c r="AZ605" s="103">
        <v>1.7807999999999999</v>
      </c>
      <c r="BA605" s="103">
        <v>2.9308000000000001</v>
      </c>
      <c r="BB605" s="103">
        <v>4.5308000000000002</v>
      </c>
      <c r="BC605" s="103">
        <v>5.7474999999999996</v>
      </c>
      <c r="BD605" s="103">
        <v>4.4307999999999996</v>
      </c>
      <c r="BE605" s="103">
        <v>5.0133000000000001</v>
      </c>
      <c r="BF605" s="103">
        <v>2.9157999999999999</v>
      </c>
      <c r="BG605" s="103">
        <v>1.8318000000000001</v>
      </c>
      <c r="BH605" s="103">
        <v>5.7142999999999997</v>
      </c>
      <c r="BI605" s="103">
        <v>8.8460999999999999</v>
      </c>
      <c r="BJ605" s="103">
        <v>9.9802</v>
      </c>
      <c r="BK605" s="5">
        <v>15.2127</v>
      </c>
      <c r="BL605" s="5">
        <v>16.628599999999999</v>
      </c>
      <c r="BM605" s="5">
        <v>9.0777999999999999</v>
      </c>
      <c r="BN605" s="5">
        <v>15.294499999999999</v>
      </c>
      <c r="BO605" s="5">
        <v>15.294499999999999</v>
      </c>
      <c r="BP605" s="5">
        <v>15.294499999999999</v>
      </c>
      <c r="BQ605" s="5">
        <v>15.294499999999999</v>
      </c>
      <c r="BR605" s="5">
        <v>15.294499999999999</v>
      </c>
      <c r="BS605" s="5">
        <v>15.294499999999999</v>
      </c>
      <c r="BT605" s="5">
        <v>0</v>
      </c>
      <c r="BU605" s="5">
        <v>0</v>
      </c>
      <c r="BV605" s="5"/>
      <c r="BW605" s="5"/>
      <c r="BX605" s="5"/>
      <c r="BY605" s="5"/>
      <c r="BZ605" s="5"/>
      <c r="CA605" s="5"/>
      <c r="CB605" s="105" t="s">
        <v>14</v>
      </c>
      <c r="CC605" s="106">
        <f t="shared" si="181"/>
        <v>0</v>
      </c>
      <c r="CD605" s="93">
        <f t="shared" si="182"/>
        <v>0.1467</v>
      </c>
      <c r="CE605" s="107">
        <f t="shared" si="183"/>
        <v>5.0133000000000001</v>
      </c>
      <c r="CF605" s="16">
        <f t="shared" si="184"/>
        <v>0</v>
      </c>
    </row>
    <row r="606" spans="1:85" ht="14.5" x14ac:dyDescent="0.35">
      <c r="A606" s="91" t="s">
        <v>250</v>
      </c>
      <c r="B606" s="91" t="s">
        <v>46</v>
      </c>
      <c r="C606" s="91">
        <v>568</v>
      </c>
      <c r="D606" s="91">
        <v>3518</v>
      </c>
      <c r="E606" s="91" t="str">
        <f t="shared" si="179"/>
        <v>MOTORISTA ENTREGADOR3518568</v>
      </c>
      <c r="F606" s="91" t="s">
        <v>982</v>
      </c>
      <c r="G606" s="91" t="s">
        <v>43</v>
      </c>
      <c r="H606" s="91" t="s">
        <v>34</v>
      </c>
      <c r="I606" s="91" t="s">
        <v>172</v>
      </c>
      <c r="J606" s="91" t="s">
        <v>1133</v>
      </c>
      <c r="K606" s="102" t="s">
        <v>1425</v>
      </c>
      <c r="L606" s="103">
        <v>0</v>
      </c>
      <c r="M606" s="104">
        <v>24.8355</v>
      </c>
      <c r="N606" s="103">
        <v>0</v>
      </c>
      <c r="O606" s="103">
        <v>38.535499999999999</v>
      </c>
      <c r="P606" s="103">
        <v>39.1355</v>
      </c>
      <c r="Q606" s="103">
        <v>40.485500000000002</v>
      </c>
      <c r="R606" s="103">
        <v>43.785499999999999</v>
      </c>
      <c r="S606" s="103">
        <v>43.785499999999999</v>
      </c>
      <c r="T606" s="103">
        <v>1.6167</v>
      </c>
      <c r="U606" s="103">
        <v>2.75</v>
      </c>
      <c r="V606" s="103">
        <v>4.1833</v>
      </c>
      <c r="W606" s="103">
        <v>6.4832999999999998</v>
      </c>
      <c r="X606" s="103">
        <v>11.3689</v>
      </c>
      <c r="Y606" s="103">
        <v>11.3689</v>
      </c>
      <c r="Z606" s="103">
        <v>24.568999999999999</v>
      </c>
      <c r="AA606" s="103">
        <v>28.035699999999999</v>
      </c>
      <c r="AB606" s="103">
        <v>31.903099999999998</v>
      </c>
      <c r="AC606" s="103">
        <v>37.334099999999999</v>
      </c>
      <c r="AD606" s="103">
        <v>39.150799999999997</v>
      </c>
      <c r="AE606" s="103">
        <v>42.851500000000001</v>
      </c>
      <c r="AF606" s="103">
        <v>44.768900000000002</v>
      </c>
      <c r="AG606" s="103">
        <v>57.865099999999998</v>
      </c>
      <c r="AH606" s="103">
        <v>59.082500000000003</v>
      </c>
      <c r="AI606" s="103">
        <v>60.6999</v>
      </c>
      <c r="AJ606" s="103">
        <v>58.4681</v>
      </c>
      <c r="AK606" s="103">
        <v>58.4681</v>
      </c>
      <c r="AL606" s="103">
        <v>2.6166999999999998</v>
      </c>
      <c r="AM606" s="103">
        <v>13.584199999999999</v>
      </c>
      <c r="AN606" s="103">
        <v>14.969099999999999</v>
      </c>
      <c r="AO606" s="103">
        <v>16.353200000000001</v>
      </c>
      <c r="AP606" s="103">
        <v>25.396100000000001</v>
      </c>
      <c r="AQ606" s="103">
        <v>25.396100000000001</v>
      </c>
      <c r="AR606" s="103">
        <v>26.794599999999999</v>
      </c>
      <c r="AS606" s="103">
        <v>29.677199999999999</v>
      </c>
      <c r="AT606" s="103">
        <v>30.526499999999999</v>
      </c>
      <c r="AU606" s="103">
        <v>30.5932</v>
      </c>
      <c r="AV606" s="103">
        <v>48.351500000000001</v>
      </c>
      <c r="AW606" s="103">
        <v>50.383299999999998</v>
      </c>
      <c r="AX606" s="103">
        <v>51.616599999999998</v>
      </c>
      <c r="AY606" s="103">
        <v>55.284799999999997</v>
      </c>
      <c r="AZ606" s="103">
        <v>55.4848</v>
      </c>
      <c r="BA606" s="103">
        <v>56.034799999999997</v>
      </c>
      <c r="BB606" s="103">
        <v>57.184800000000003</v>
      </c>
      <c r="BC606" s="103">
        <v>57.452199999999998</v>
      </c>
      <c r="BD606" s="103">
        <v>58.736400000000003</v>
      </c>
      <c r="BE606" s="103">
        <v>52.719000000000001</v>
      </c>
      <c r="BF606" s="103">
        <v>0.75080000000000002</v>
      </c>
      <c r="BG606" s="103">
        <v>3.4152</v>
      </c>
      <c r="BH606" s="103">
        <v>4.2977999999999996</v>
      </c>
      <c r="BI606" s="103">
        <v>5.5145</v>
      </c>
      <c r="BJ606" s="103">
        <v>8.8963000000000001</v>
      </c>
      <c r="BK606" s="5">
        <v>11.562900000000001</v>
      </c>
      <c r="BL606" s="5">
        <v>18.296299999999999</v>
      </c>
      <c r="BM606" s="5">
        <v>21.546299999999999</v>
      </c>
      <c r="BN606" s="5">
        <v>23.028099999999998</v>
      </c>
      <c r="BO606" s="5">
        <v>24.8614</v>
      </c>
      <c r="BP606" s="5">
        <v>30.176500000000001</v>
      </c>
      <c r="BQ606" s="5">
        <v>30.7773</v>
      </c>
      <c r="BR606" s="5">
        <v>33.476500000000001</v>
      </c>
      <c r="BS606" s="5">
        <v>35.509799999999998</v>
      </c>
      <c r="BT606" s="5">
        <v>36.509799999999998</v>
      </c>
      <c r="BU606" s="5">
        <v>38.493099999999998</v>
      </c>
      <c r="BV606" s="5"/>
      <c r="BW606" s="5"/>
      <c r="BX606" s="5"/>
      <c r="BY606" s="5"/>
      <c r="BZ606" s="5"/>
      <c r="CA606" s="5"/>
      <c r="CB606" s="105" t="s">
        <v>14</v>
      </c>
      <c r="CC606" s="106">
        <f t="shared" si="181"/>
        <v>43.785499999999999</v>
      </c>
      <c r="CD606" s="93">
        <f t="shared" si="182"/>
        <v>58.4681</v>
      </c>
      <c r="CE606" s="107">
        <f t="shared" si="183"/>
        <v>52.719000000000001</v>
      </c>
      <c r="CF606" s="16">
        <f t="shared" si="184"/>
        <v>38.493099999999998</v>
      </c>
    </row>
    <row r="607" spans="1:85" ht="14.5" x14ac:dyDescent="0.35">
      <c r="A607" s="91" t="s">
        <v>593</v>
      </c>
      <c r="B607" s="91" t="s">
        <v>479</v>
      </c>
      <c r="C607" s="91">
        <v>405</v>
      </c>
      <c r="D607" s="91">
        <v>3518</v>
      </c>
      <c r="E607" s="91" t="str">
        <f t="shared" si="179"/>
        <v>AJUDANTE EXPEDICAO AGENCIA3518405</v>
      </c>
      <c r="F607" s="91" t="s">
        <v>982</v>
      </c>
      <c r="G607" s="91" t="s">
        <v>43</v>
      </c>
      <c r="H607" s="91" t="s">
        <v>1065</v>
      </c>
      <c r="I607" s="91" t="s">
        <v>172</v>
      </c>
      <c r="J607" s="91" t="s">
        <v>1134</v>
      </c>
      <c r="K607" s="102" t="s">
        <v>487</v>
      </c>
      <c r="L607" s="104">
        <v>28.492599999999999</v>
      </c>
      <c r="M607" s="104">
        <v>27.6768</v>
      </c>
      <c r="N607" s="104">
        <v>29.026700000000002</v>
      </c>
      <c r="O607" s="103">
        <v>30.692499999999999</v>
      </c>
      <c r="P607" s="103">
        <v>30.692499999999999</v>
      </c>
      <c r="Q607" s="103">
        <v>21.593299999999999</v>
      </c>
      <c r="R607" s="103">
        <v>23.5932</v>
      </c>
      <c r="S607" s="103">
        <v>23.5932</v>
      </c>
      <c r="T607" s="103">
        <v>0</v>
      </c>
      <c r="U607" s="103">
        <v>0</v>
      </c>
      <c r="V607" s="103">
        <v>0</v>
      </c>
      <c r="W607" s="103">
        <v>0</v>
      </c>
      <c r="X607" s="103">
        <v>3.7982</v>
      </c>
      <c r="Y607" s="103">
        <v>3.7982</v>
      </c>
      <c r="Z607" s="103">
        <v>2.2298</v>
      </c>
      <c r="AA607" s="103">
        <v>1.8274999999999999</v>
      </c>
      <c r="AB607" s="103">
        <v>7.3598999999999997</v>
      </c>
      <c r="AC607" s="103">
        <v>10.8597</v>
      </c>
      <c r="AD607" s="103">
        <v>14.159700000000001</v>
      </c>
      <c r="AE607" s="103">
        <v>12.141299999999999</v>
      </c>
      <c r="AF607" s="103">
        <v>15.889799999999999</v>
      </c>
      <c r="AG607" s="103">
        <v>16.5731</v>
      </c>
      <c r="AH607" s="103">
        <v>17.4556</v>
      </c>
      <c r="AI607" s="103">
        <v>18.472200000000001</v>
      </c>
      <c r="AJ607" s="103">
        <v>4.6215000000000002</v>
      </c>
      <c r="AK607" s="103">
        <v>4.6215000000000002</v>
      </c>
      <c r="AL607" s="103">
        <v>0</v>
      </c>
      <c r="AM607" s="103">
        <v>3.4134000000000002</v>
      </c>
      <c r="AN607" s="103">
        <v>5.7126000000000001</v>
      </c>
      <c r="AO607" s="103">
        <v>11.245200000000001</v>
      </c>
      <c r="AP607" s="103">
        <v>9.0792999999999999</v>
      </c>
      <c r="AQ607" s="103">
        <v>7.9132999999999996</v>
      </c>
      <c r="AR607" s="103">
        <v>1.8466</v>
      </c>
      <c r="AS607" s="103">
        <v>2.8632</v>
      </c>
      <c r="AT607" s="103">
        <v>2.2624</v>
      </c>
      <c r="AU607" s="103">
        <v>2.5617999999999999</v>
      </c>
      <c r="AV607" s="103">
        <v>2.5118</v>
      </c>
      <c r="AW607" s="103">
        <v>0</v>
      </c>
      <c r="AX607" s="103">
        <v>0</v>
      </c>
      <c r="AY607" s="103">
        <v>1.5588</v>
      </c>
      <c r="AZ607" s="103">
        <v>1.3929</v>
      </c>
      <c r="BA607" s="103">
        <v>1.4762</v>
      </c>
      <c r="BB607" s="103">
        <v>2.2761</v>
      </c>
      <c r="BC607" s="103">
        <v>3.1093999999999999</v>
      </c>
      <c r="BD607" s="103">
        <v>0.30940000000000001</v>
      </c>
      <c r="BE607" s="103">
        <v>0.15870000000000001</v>
      </c>
      <c r="BF607" s="103">
        <v>0.94989999999999997</v>
      </c>
      <c r="BG607" s="103">
        <v>0.49840000000000001</v>
      </c>
      <c r="BH607" s="103">
        <v>0</v>
      </c>
      <c r="BI607" s="103">
        <v>0</v>
      </c>
      <c r="BJ607" s="103">
        <v>0</v>
      </c>
      <c r="BK607" s="5">
        <v>0.33389999999999997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0.80120000000000002</v>
      </c>
      <c r="BV607" s="5"/>
      <c r="BW607" s="5"/>
      <c r="BX607" s="5"/>
      <c r="BY607" s="5"/>
      <c r="BZ607" s="5"/>
      <c r="CA607" s="5"/>
      <c r="CB607" s="105" t="s">
        <v>14</v>
      </c>
      <c r="CC607" s="106">
        <f t="shared" si="181"/>
        <v>23.5932</v>
      </c>
      <c r="CD607" s="93">
        <f t="shared" si="182"/>
        <v>4.6215000000000002</v>
      </c>
      <c r="CE607" s="107">
        <f t="shared" si="183"/>
        <v>0.15870000000000001</v>
      </c>
      <c r="CF607" s="16">
        <f t="shared" si="184"/>
        <v>0.80120000000000002</v>
      </c>
    </row>
    <row r="608" spans="1:85" ht="14.5" x14ac:dyDescent="0.35">
      <c r="A608" s="91" t="s">
        <v>737</v>
      </c>
      <c r="B608" s="91" t="s">
        <v>49</v>
      </c>
      <c r="C608" s="91">
        <v>599</v>
      </c>
      <c r="D608" s="91">
        <v>4513</v>
      </c>
      <c r="E608" s="91" t="str">
        <f t="shared" si="179"/>
        <v>MOTORISTA ENTREGADOR ABASTECEDOR4513599</v>
      </c>
      <c r="F608" s="91" t="s">
        <v>982</v>
      </c>
      <c r="G608" s="91" t="s">
        <v>33</v>
      </c>
      <c r="H608" s="91" t="s">
        <v>51</v>
      </c>
      <c r="I608" s="91" t="s">
        <v>170</v>
      </c>
      <c r="J608" s="91" t="s">
        <v>1133</v>
      </c>
      <c r="K608" s="102" t="s">
        <v>1063</v>
      </c>
      <c r="L608" s="103">
        <v>0</v>
      </c>
      <c r="M608" s="104">
        <v>59.844099999999997</v>
      </c>
      <c r="N608" s="103">
        <v>0</v>
      </c>
      <c r="O608" s="103">
        <v>12.153700000000001</v>
      </c>
      <c r="P608" s="103">
        <v>13.421099999999999</v>
      </c>
      <c r="Q608" s="103">
        <v>14.4885</v>
      </c>
      <c r="R608" s="103">
        <v>7.9893000000000001</v>
      </c>
      <c r="S608" s="103">
        <v>7.9893000000000001</v>
      </c>
      <c r="T608" s="103">
        <v>12.54</v>
      </c>
      <c r="U608" s="103">
        <v>10.3249</v>
      </c>
      <c r="V608" s="103">
        <v>14.5581</v>
      </c>
      <c r="W608" s="103">
        <v>17.191500000000001</v>
      </c>
      <c r="X608" s="103">
        <v>25.024000000000001</v>
      </c>
      <c r="Y608" s="103">
        <v>25.024000000000001</v>
      </c>
      <c r="Z608" s="103">
        <v>34.2395</v>
      </c>
      <c r="AA608" s="103">
        <v>34.222099999999998</v>
      </c>
      <c r="AB608" s="103">
        <v>39.788699999999999</v>
      </c>
      <c r="AC608" s="103">
        <v>45.836199999999998</v>
      </c>
      <c r="AD608" s="103">
        <v>0.66749999999999998</v>
      </c>
      <c r="AE608" s="103">
        <v>3.0516000000000001</v>
      </c>
      <c r="AF608" s="103">
        <v>2.1690999999999998</v>
      </c>
      <c r="AG608" s="103">
        <v>3.0691000000000002</v>
      </c>
      <c r="AH608" s="103">
        <v>0.75170000000000003</v>
      </c>
      <c r="AI608" s="103">
        <v>1.1676</v>
      </c>
      <c r="AJ608" s="103">
        <v>0</v>
      </c>
      <c r="AK608" s="103">
        <v>0</v>
      </c>
      <c r="AL608" s="103">
        <v>0</v>
      </c>
      <c r="AM608" s="103">
        <v>1.9992000000000001</v>
      </c>
      <c r="AN608" s="103">
        <v>2.7667000000000002</v>
      </c>
      <c r="AO608" s="103">
        <v>7.5</v>
      </c>
      <c r="AP608" s="103">
        <v>7.9142999999999999</v>
      </c>
      <c r="AQ608" s="103">
        <v>7.9142999999999999</v>
      </c>
      <c r="AR608" s="103">
        <v>7.9142999999999999</v>
      </c>
      <c r="AS608" s="103">
        <v>7.9142999999999999</v>
      </c>
      <c r="AT608" s="103">
        <v>7.9142999999999999</v>
      </c>
      <c r="AU608" s="103">
        <v>7.6310000000000002</v>
      </c>
      <c r="AV608" s="103">
        <v>11.631</v>
      </c>
      <c r="AW608" s="103">
        <v>8.6816999999999993</v>
      </c>
      <c r="AX608" s="103">
        <v>12.1469</v>
      </c>
      <c r="AY608" s="103">
        <v>15.3468</v>
      </c>
      <c r="AZ608" s="103">
        <v>16.030899999999999</v>
      </c>
      <c r="BA608" s="103">
        <v>16.430900000000001</v>
      </c>
      <c r="BB608" s="103">
        <v>13.765000000000001</v>
      </c>
      <c r="BC608" s="103">
        <v>14.865</v>
      </c>
      <c r="BD608" s="103">
        <v>16.0809</v>
      </c>
      <c r="BE608" s="103">
        <v>16.0809</v>
      </c>
      <c r="BF608" s="103">
        <v>22.614999999999998</v>
      </c>
      <c r="BG608" s="103">
        <v>24.298400000000001</v>
      </c>
      <c r="BH608" s="103">
        <v>25.6158</v>
      </c>
      <c r="BI608" s="103">
        <v>27.4833</v>
      </c>
      <c r="BJ608" s="103">
        <v>32.5</v>
      </c>
      <c r="BK608" s="5">
        <v>15.083500000000001</v>
      </c>
      <c r="BL608" s="5">
        <v>16.432700000000001</v>
      </c>
      <c r="BM608" s="5">
        <v>19.2668</v>
      </c>
      <c r="BN608" s="5">
        <v>24.032699999999998</v>
      </c>
      <c r="BO608" s="5">
        <v>12.449400000000001</v>
      </c>
      <c r="BP608" s="5">
        <v>2.3167</v>
      </c>
      <c r="BQ608" s="5">
        <v>3.5167000000000002</v>
      </c>
      <c r="BR608" s="5">
        <v>0.86750000000000005</v>
      </c>
      <c r="BS608" s="5">
        <v>2.7682000000000002</v>
      </c>
      <c r="BT608" s="5">
        <v>5.0174000000000003</v>
      </c>
      <c r="BU608" s="5">
        <v>6.8007999999999997</v>
      </c>
      <c r="BV608" s="5"/>
      <c r="BW608" s="5"/>
      <c r="BX608" s="5"/>
      <c r="BY608" s="5"/>
      <c r="BZ608" s="5"/>
      <c r="CA608" s="5"/>
      <c r="CB608" s="105" t="s">
        <v>14</v>
      </c>
      <c r="CC608" s="15">
        <f>M608</f>
        <v>59.844099999999997</v>
      </c>
      <c r="CD608" s="16">
        <f>AC608</f>
        <v>45.836199999999998</v>
      </c>
      <c r="CE608" s="133">
        <f>AV608</f>
        <v>11.631</v>
      </c>
      <c r="CF608" s="16">
        <f>BO608</f>
        <v>12.449400000000001</v>
      </c>
      <c r="CG608" s="93">
        <f>BU608</f>
        <v>6.8007999999999997</v>
      </c>
    </row>
    <row r="609" spans="1:85" ht="14.5" x14ac:dyDescent="0.35">
      <c r="A609" s="91" t="s">
        <v>864</v>
      </c>
      <c r="B609" s="91" t="s">
        <v>83</v>
      </c>
      <c r="C609" s="91">
        <v>599</v>
      </c>
      <c r="D609" s="91">
        <v>4513</v>
      </c>
      <c r="E609" s="91" t="str">
        <f t="shared" si="179"/>
        <v>SUPERVISOR DISTRIBUICAO E FROTAS C4513599</v>
      </c>
      <c r="F609" s="91" t="s">
        <v>981</v>
      </c>
      <c r="G609" s="91" t="s">
        <v>33</v>
      </c>
      <c r="H609" s="91" t="s">
        <v>1065</v>
      </c>
      <c r="I609" s="91" t="s">
        <v>170</v>
      </c>
      <c r="J609" s="91" t="s">
        <v>1133</v>
      </c>
      <c r="K609" s="102" t="s">
        <v>1063</v>
      </c>
      <c r="L609" s="104">
        <v>52.012999999999998</v>
      </c>
      <c r="M609" s="104">
        <v>47.661499999999997</v>
      </c>
      <c r="N609" s="104">
        <v>46.427100000000003</v>
      </c>
      <c r="O609" s="103">
        <v>31.7605</v>
      </c>
      <c r="P609" s="103">
        <v>31.7605</v>
      </c>
      <c r="Q609" s="103">
        <v>33.7605</v>
      </c>
      <c r="R609" s="103">
        <v>43.727200000000003</v>
      </c>
      <c r="S609" s="103">
        <v>43.727200000000003</v>
      </c>
      <c r="T609" s="103">
        <v>2.7833999999999999</v>
      </c>
      <c r="U609" s="103">
        <v>7.8815</v>
      </c>
      <c r="V609" s="103">
        <v>10.5299</v>
      </c>
      <c r="W609" s="103">
        <v>11.8124</v>
      </c>
      <c r="X609" s="103">
        <v>14.6274</v>
      </c>
      <c r="Y609" s="103">
        <v>14.6274</v>
      </c>
      <c r="Z609" s="103">
        <v>23.524999999999999</v>
      </c>
      <c r="AA609" s="103">
        <v>27.057600000000001</v>
      </c>
      <c r="AB609" s="103">
        <v>30.157599999999999</v>
      </c>
      <c r="AC609" s="103">
        <v>32.689500000000002</v>
      </c>
      <c r="AD609" s="103">
        <v>38.472700000000003</v>
      </c>
      <c r="AE609" s="103">
        <v>0</v>
      </c>
      <c r="AF609" s="103">
        <v>1.0722</v>
      </c>
      <c r="AG609" s="103">
        <v>1.3222</v>
      </c>
      <c r="AH609" s="103">
        <v>1.3222</v>
      </c>
      <c r="AI609" s="103">
        <v>1.3222</v>
      </c>
      <c r="AJ609" s="103">
        <v>6.3E-3</v>
      </c>
      <c r="AK609" s="103">
        <v>6.3E-3</v>
      </c>
      <c r="AL609" s="103">
        <v>0</v>
      </c>
      <c r="AM609" s="103">
        <v>0</v>
      </c>
      <c r="AN609" s="103">
        <v>0</v>
      </c>
      <c r="AO609" s="103">
        <v>4.5811000000000002</v>
      </c>
      <c r="AP609" s="103">
        <v>7.3621999999999996</v>
      </c>
      <c r="AQ609" s="103">
        <v>7.9447999999999999</v>
      </c>
      <c r="AR609" s="103">
        <v>7.9447999999999999</v>
      </c>
      <c r="AS609" s="103">
        <v>8.1759000000000004</v>
      </c>
      <c r="AT609" s="103">
        <v>18.457699999999999</v>
      </c>
      <c r="AU609" s="103">
        <v>21.6236</v>
      </c>
      <c r="AV609" s="103">
        <v>23.339500000000001</v>
      </c>
      <c r="AW609" s="103">
        <v>27.240300000000001</v>
      </c>
      <c r="AX609" s="103">
        <v>6.4722</v>
      </c>
      <c r="AY609" s="103">
        <v>1.1048</v>
      </c>
      <c r="AZ609" s="103">
        <v>0.72219999999999995</v>
      </c>
      <c r="BA609" s="103">
        <v>0.72219999999999995</v>
      </c>
      <c r="BB609" s="103">
        <v>0</v>
      </c>
      <c r="BC609" s="103">
        <v>0</v>
      </c>
      <c r="BD609" s="103">
        <v>1.623</v>
      </c>
      <c r="BE609" s="103">
        <v>7.1000000000000004E-3</v>
      </c>
      <c r="BF609" s="103">
        <v>0</v>
      </c>
      <c r="BG609" s="103">
        <v>1.1506000000000001</v>
      </c>
      <c r="BH609" s="103">
        <v>1.8991</v>
      </c>
      <c r="BI609" s="103">
        <v>0</v>
      </c>
      <c r="BJ609" s="103">
        <v>0</v>
      </c>
      <c r="BK609" s="5">
        <v>0</v>
      </c>
      <c r="BL609" s="5">
        <v>6.2977999999999996</v>
      </c>
      <c r="BM609" s="5">
        <v>11.647</v>
      </c>
      <c r="BN609" s="5">
        <v>12.846299999999999</v>
      </c>
      <c r="BO609" s="5">
        <v>0</v>
      </c>
      <c r="BP609" s="5">
        <v>0</v>
      </c>
      <c r="BQ609" s="5">
        <v>0</v>
      </c>
      <c r="BR609" s="5">
        <v>0</v>
      </c>
      <c r="BS609" s="5">
        <v>11.034800000000001</v>
      </c>
      <c r="BT609" s="5">
        <v>11.201499999999999</v>
      </c>
      <c r="BU609" s="5">
        <v>8.2507000000000001</v>
      </c>
      <c r="BV609" s="5"/>
      <c r="BW609" s="5"/>
      <c r="BX609" s="5"/>
      <c r="BY609" s="5"/>
      <c r="BZ609" s="5"/>
      <c r="CA609" s="5"/>
      <c r="CB609" s="105" t="s">
        <v>14</v>
      </c>
      <c r="CC609" s="106">
        <f t="shared" ref="CC609:CC614" si="185">S609</f>
        <v>43.727200000000003</v>
      </c>
      <c r="CD609" s="93">
        <f t="shared" ref="CD609:CD614" si="186">AK609</f>
        <v>6.3E-3</v>
      </c>
      <c r="CE609" s="107">
        <f t="shared" ref="CE609:CE614" si="187">BE609</f>
        <v>7.1000000000000004E-3</v>
      </c>
      <c r="CF609" s="16">
        <f t="shared" ref="CF609:CF614" si="188">BU609</f>
        <v>8.2507000000000001</v>
      </c>
    </row>
    <row r="610" spans="1:85" ht="14.5" x14ac:dyDescent="0.35">
      <c r="A610" s="91" t="s">
        <v>651</v>
      </c>
      <c r="B610" s="91" t="s">
        <v>83</v>
      </c>
      <c r="C610" s="91">
        <v>568</v>
      </c>
      <c r="D610" s="91">
        <v>4534</v>
      </c>
      <c r="E610" s="91" t="str">
        <f t="shared" si="179"/>
        <v>SUPERVISOR DISTRIBUICAO E FROTAS C4534568</v>
      </c>
      <c r="F610" s="91" t="s">
        <v>981</v>
      </c>
      <c r="G610" s="91" t="s">
        <v>33</v>
      </c>
      <c r="H610" s="91" t="s">
        <v>1065</v>
      </c>
      <c r="I610" s="91" t="s">
        <v>166</v>
      </c>
      <c r="J610" s="91" t="s">
        <v>1133</v>
      </c>
      <c r="K610" s="102" t="s">
        <v>1063</v>
      </c>
      <c r="L610" s="104">
        <v>5.8201999999999998</v>
      </c>
      <c r="M610" s="104">
        <v>6.5202</v>
      </c>
      <c r="N610" s="104">
        <v>0</v>
      </c>
      <c r="O610" s="103">
        <v>0</v>
      </c>
      <c r="P610" s="103">
        <v>0</v>
      </c>
      <c r="Q610" s="103">
        <v>0</v>
      </c>
      <c r="R610" s="103">
        <v>0</v>
      </c>
      <c r="S610" s="103">
        <v>0</v>
      </c>
      <c r="T610" s="103">
        <v>2.4318</v>
      </c>
      <c r="U610" s="103">
        <v>1.4492</v>
      </c>
      <c r="V610" s="103">
        <v>0</v>
      </c>
      <c r="W610" s="103">
        <v>0</v>
      </c>
      <c r="X610" s="103">
        <v>4.1143999999999998</v>
      </c>
      <c r="Y610" s="103">
        <v>4.1143999999999998</v>
      </c>
      <c r="Z610" s="103">
        <v>1.8826000000000001</v>
      </c>
      <c r="AA610" s="103">
        <v>1.8826000000000001</v>
      </c>
      <c r="AB610" s="103">
        <v>0</v>
      </c>
      <c r="AC610" s="103">
        <v>9.7000000000000003E-2</v>
      </c>
      <c r="AD610" s="103">
        <v>0</v>
      </c>
      <c r="AE610" s="103">
        <v>2.4952000000000001</v>
      </c>
      <c r="AF610" s="103">
        <v>11.592700000000001</v>
      </c>
      <c r="AG610" s="103">
        <v>4.2594000000000003</v>
      </c>
      <c r="AH610" s="103">
        <v>4.4420000000000002</v>
      </c>
      <c r="AI610" s="103">
        <v>5.0260999999999996</v>
      </c>
      <c r="AJ610" s="103">
        <v>0</v>
      </c>
      <c r="AK610" s="103">
        <v>0</v>
      </c>
      <c r="AL610" s="103">
        <v>9.3973999999999993</v>
      </c>
      <c r="AM610" s="103">
        <v>22.079699999999999</v>
      </c>
      <c r="AN610" s="103">
        <v>31.2287</v>
      </c>
      <c r="AO610" s="103">
        <v>33.9953</v>
      </c>
      <c r="AP610" s="103">
        <v>4.5288000000000004</v>
      </c>
      <c r="AQ610" s="103">
        <v>8.0106000000000002</v>
      </c>
      <c r="AR610" s="103">
        <v>17.708200000000001</v>
      </c>
      <c r="AS610" s="103">
        <v>12.691599999999999</v>
      </c>
      <c r="AT610" s="103">
        <v>14.558999999999999</v>
      </c>
      <c r="AU610" s="103">
        <v>16.375599999999999</v>
      </c>
      <c r="AV610" s="103">
        <v>18.258199999999999</v>
      </c>
      <c r="AW610" s="103">
        <v>6.6231999999999998</v>
      </c>
      <c r="AX610" s="103">
        <v>2.9731999999999998</v>
      </c>
      <c r="AY610" s="103">
        <v>8.0215999999999994</v>
      </c>
      <c r="AZ610" s="103">
        <v>1.6541999999999999</v>
      </c>
      <c r="BA610" s="103">
        <v>1.6541999999999999</v>
      </c>
      <c r="BB610" s="103">
        <v>1.5542</v>
      </c>
      <c r="BC610" s="103">
        <v>1.5542</v>
      </c>
      <c r="BD610" s="103">
        <v>0.30580000000000002</v>
      </c>
      <c r="BE610" s="103">
        <v>5.7999999999999996E-3</v>
      </c>
      <c r="BF610" s="103">
        <v>2.8325999999999998</v>
      </c>
      <c r="BG610" s="103">
        <v>2.1507999999999998</v>
      </c>
      <c r="BH610" s="103">
        <v>4.8159999999999998</v>
      </c>
      <c r="BI610" s="103">
        <v>5.1159999999999997</v>
      </c>
      <c r="BJ610" s="103">
        <v>8.0342000000000002</v>
      </c>
      <c r="BK610" s="5">
        <v>12.081200000000001</v>
      </c>
      <c r="BL610" s="5">
        <v>7.7819000000000003</v>
      </c>
      <c r="BM610" s="5">
        <v>14.9803</v>
      </c>
      <c r="BN610" s="5">
        <v>19.1478</v>
      </c>
      <c r="BO610" s="5">
        <v>0</v>
      </c>
      <c r="BP610" s="5">
        <v>0</v>
      </c>
      <c r="BQ610" s="5">
        <v>0</v>
      </c>
      <c r="BR610" s="5">
        <v>0</v>
      </c>
      <c r="BS610" s="5">
        <v>8.1265999999999998</v>
      </c>
      <c r="BT610" s="5">
        <v>8.1265999999999998</v>
      </c>
      <c r="BU610" s="5">
        <v>5.5925000000000002</v>
      </c>
      <c r="BV610" s="5"/>
      <c r="BW610" s="5"/>
      <c r="BX610" s="5"/>
      <c r="BY610" s="5"/>
      <c r="BZ610" s="5"/>
      <c r="CA610" s="5"/>
      <c r="CB610" s="105" t="s">
        <v>14</v>
      </c>
      <c r="CC610" s="106">
        <f t="shared" si="185"/>
        <v>0</v>
      </c>
      <c r="CD610" s="93">
        <f t="shared" si="186"/>
        <v>0</v>
      </c>
      <c r="CE610" s="107">
        <f t="shared" si="187"/>
        <v>5.7999999999999996E-3</v>
      </c>
      <c r="CF610" s="16">
        <f t="shared" si="188"/>
        <v>5.5925000000000002</v>
      </c>
    </row>
    <row r="611" spans="1:85" ht="14.5" x14ac:dyDescent="0.35">
      <c r="A611" s="91" t="s">
        <v>141</v>
      </c>
      <c r="B611" s="91" t="s">
        <v>83</v>
      </c>
      <c r="C611" s="91">
        <v>599</v>
      </c>
      <c r="D611" s="91">
        <v>3520</v>
      </c>
      <c r="E611" s="91" t="str">
        <f t="shared" si="179"/>
        <v>SUPERVISOR DISTRIBUICAO E FROTAS C3520599</v>
      </c>
      <c r="F611" s="91" t="s">
        <v>981</v>
      </c>
      <c r="G611" s="91" t="s">
        <v>58</v>
      </c>
      <c r="H611" s="91" t="s">
        <v>1065</v>
      </c>
      <c r="I611" s="91" t="s">
        <v>59</v>
      </c>
      <c r="J611" s="91" t="s">
        <v>1133</v>
      </c>
      <c r="K611" s="102" t="s">
        <v>53</v>
      </c>
      <c r="L611" s="104">
        <v>3.8492000000000002</v>
      </c>
      <c r="M611" s="104">
        <v>0</v>
      </c>
      <c r="N611" s="104">
        <v>17.631499999999999</v>
      </c>
      <c r="O611" s="103">
        <v>18.5822</v>
      </c>
      <c r="P611" s="103">
        <v>19.098800000000001</v>
      </c>
      <c r="Q611" s="103">
        <v>17.850200000000001</v>
      </c>
      <c r="R611" s="103">
        <v>17.850200000000001</v>
      </c>
      <c r="S611" s="103">
        <v>17.850200000000001</v>
      </c>
      <c r="T611" s="103">
        <v>0</v>
      </c>
      <c r="U611" s="103">
        <v>5.8326000000000002</v>
      </c>
      <c r="V611" s="103">
        <v>5.25</v>
      </c>
      <c r="W611" s="103">
        <v>7.4005999999999998</v>
      </c>
      <c r="X611" s="103">
        <v>8.3346</v>
      </c>
      <c r="Y611" s="103">
        <v>8.3346</v>
      </c>
      <c r="Z611" s="103">
        <v>15.250500000000001</v>
      </c>
      <c r="AA611" s="103">
        <v>16.016400000000001</v>
      </c>
      <c r="AB611" s="103">
        <v>16.948899999999998</v>
      </c>
      <c r="AC611" s="103">
        <v>18.6996</v>
      </c>
      <c r="AD611" s="103">
        <v>19.832899999999999</v>
      </c>
      <c r="AE611" s="103">
        <v>22.4177</v>
      </c>
      <c r="AF611" s="103">
        <v>23.168600000000001</v>
      </c>
      <c r="AG611" s="103">
        <v>18.7194</v>
      </c>
      <c r="AH611" s="103">
        <v>14.020200000000001</v>
      </c>
      <c r="AI611" s="103">
        <v>14.020200000000001</v>
      </c>
      <c r="AJ611" s="103">
        <v>0</v>
      </c>
      <c r="AK611" s="103">
        <v>0</v>
      </c>
      <c r="AL611" s="103">
        <v>6.0507</v>
      </c>
      <c r="AM611" s="103">
        <v>3.0674000000000001</v>
      </c>
      <c r="AN611" s="103">
        <v>0</v>
      </c>
      <c r="AO611" s="103">
        <v>1.8160000000000001</v>
      </c>
      <c r="AP611" s="103">
        <v>7.9310999999999998</v>
      </c>
      <c r="AQ611" s="103">
        <v>8.2645</v>
      </c>
      <c r="AR611" s="103">
        <v>13.331099999999999</v>
      </c>
      <c r="AS611" s="103">
        <v>11.296900000000001</v>
      </c>
      <c r="AT611" s="103">
        <v>1.8295999999999999</v>
      </c>
      <c r="AU611" s="103">
        <v>3.2795999999999998</v>
      </c>
      <c r="AV611" s="103">
        <v>2.3456000000000001</v>
      </c>
      <c r="AW611" s="103">
        <v>1.1123000000000001</v>
      </c>
      <c r="AX611" s="103">
        <v>0</v>
      </c>
      <c r="AY611" s="103">
        <v>1.9101999999999999</v>
      </c>
      <c r="AZ611" s="103">
        <v>1.9101999999999999</v>
      </c>
      <c r="BA611" s="103">
        <v>1.9101999999999999</v>
      </c>
      <c r="BB611" s="103">
        <v>1.9101999999999999</v>
      </c>
      <c r="BC611" s="103">
        <v>3.0434999999999999</v>
      </c>
      <c r="BD611" s="103">
        <v>0</v>
      </c>
      <c r="BE611" s="103">
        <v>0</v>
      </c>
      <c r="BF611" s="103">
        <v>0</v>
      </c>
      <c r="BG611" s="103">
        <v>1.4666999999999999</v>
      </c>
      <c r="BH611" s="103">
        <v>2.7319</v>
      </c>
      <c r="BI611" s="103">
        <v>7.1825999999999999</v>
      </c>
      <c r="BJ611" s="103">
        <v>7.7832999999999997</v>
      </c>
      <c r="BK611" s="5">
        <v>9.9152000000000005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/>
      <c r="BW611" s="5"/>
      <c r="BX611" s="5"/>
      <c r="BY611" s="5"/>
      <c r="BZ611" s="5"/>
      <c r="CA611" s="5"/>
      <c r="CB611" s="105" t="s">
        <v>14</v>
      </c>
      <c r="CC611" s="106">
        <f t="shared" si="185"/>
        <v>17.850200000000001</v>
      </c>
      <c r="CD611" s="93">
        <f t="shared" si="186"/>
        <v>0</v>
      </c>
      <c r="CE611" s="107">
        <f t="shared" si="187"/>
        <v>0</v>
      </c>
      <c r="CF611" s="16">
        <f t="shared" si="188"/>
        <v>0</v>
      </c>
    </row>
    <row r="612" spans="1:85" ht="14.5" x14ac:dyDescent="0.35">
      <c r="A612" s="91" t="s">
        <v>340</v>
      </c>
      <c r="B612" s="91" t="s">
        <v>49</v>
      </c>
      <c r="C612" s="91">
        <v>599</v>
      </c>
      <c r="D612" s="91">
        <v>3518</v>
      </c>
      <c r="E612" s="91" t="str">
        <f t="shared" si="179"/>
        <v>MOTORISTA ENTREGADOR ABASTECEDOR3518599</v>
      </c>
      <c r="F612" s="91" t="s">
        <v>982</v>
      </c>
      <c r="G612" s="91" t="s">
        <v>43</v>
      </c>
      <c r="H612" s="91" t="s">
        <v>51</v>
      </c>
      <c r="I612" s="91" t="s">
        <v>172</v>
      </c>
      <c r="J612" s="91" t="s">
        <v>1133</v>
      </c>
      <c r="K612" s="102" t="s">
        <v>1425</v>
      </c>
      <c r="L612" s="103">
        <v>0</v>
      </c>
      <c r="M612" s="104">
        <v>31.250599999999999</v>
      </c>
      <c r="N612" s="103">
        <v>0</v>
      </c>
      <c r="O612" s="103">
        <v>38.486499999999999</v>
      </c>
      <c r="P612" s="103">
        <v>40.036499999999997</v>
      </c>
      <c r="Q612" s="103">
        <v>39.320599999999999</v>
      </c>
      <c r="R612" s="103">
        <v>45.335000000000001</v>
      </c>
      <c r="S612" s="103">
        <v>45.335000000000001</v>
      </c>
      <c r="T612" s="103">
        <v>0.1182</v>
      </c>
      <c r="U612" s="103">
        <v>0.65229999999999999</v>
      </c>
      <c r="V612" s="103">
        <v>4.8531000000000004</v>
      </c>
      <c r="W612" s="103">
        <v>7.2198000000000002</v>
      </c>
      <c r="X612" s="103">
        <v>17.4023</v>
      </c>
      <c r="Y612" s="103">
        <v>17.4023</v>
      </c>
      <c r="Z612" s="103">
        <v>26.684100000000001</v>
      </c>
      <c r="AA612" s="103">
        <v>34.2667</v>
      </c>
      <c r="AB612" s="103">
        <v>41.7667</v>
      </c>
      <c r="AC612" s="103">
        <v>47.415199999999999</v>
      </c>
      <c r="AD612" s="103">
        <v>50.797800000000002</v>
      </c>
      <c r="AE612" s="103">
        <v>58.581000000000003</v>
      </c>
      <c r="AF612" s="103">
        <v>65.199200000000005</v>
      </c>
      <c r="AG612" s="103">
        <v>65.199200000000005</v>
      </c>
      <c r="AH612" s="103">
        <v>66.783299999999997</v>
      </c>
      <c r="AI612" s="103">
        <v>67.149199999999993</v>
      </c>
      <c r="AJ612" s="103">
        <v>71.484099999999998</v>
      </c>
      <c r="AK612" s="103">
        <v>71.484099999999998</v>
      </c>
      <c r="AL612" s="103">
        <v>5.2666000000000004</v>
      </c>
      <c r="AM612" s="103">
        <v>12.165800000000001</v>
      </c>
      <c r="AN612" s="103">
        <v>14.3515</v>
      </c>
      <c r="AO612" s="103">
        <v>20.485600000000002</v>
      </c>
      <c r="AP612" s="103">
        <v>24.6846</v>
      </c>
      <c r="AQ612" s="103">
        <v>26.101199999999999</v>
      </c>
      <c r="AR612" s="103">
        <v>32.498800000000003</v>
      </c>
      <c r="AS612" s="103">
        <v>38.364600000000003</v>
      </c>
      <c r="AT612" s="103">
        <v>42.447899999999997</v>
      </c>
      <c r="AU612" s="103">
        <v>44.564599999999999</v>
      </c>
      <c r="AV612" s="103">
        <v>46.713900000000002</v>
      </c>
      <c r="AW612" s="103">
        <v>51.847099999999998</v>
      </c>
      <c r="AX612" s="103">
        <v>54.446199999999997</v>
      </c>
      <c r="AY612" s="103">
        <v>60.993699999999997</v>
      </c>
      <c r="AZ612" s="103">
        <v>62.243699999999997</v>
      </c>
      <c r="BA612" s="103">
        <v>62.393700000000003</v>
      </c>
      <c r="BB612" s="103">
        <v>63.259599999999999</v>
      </c>
      <c r="BC612" s="103">
        <v>63.542900000000003</v>
      </c>
      <c r="BD612" s="103">
        <v>63.459600000000002</v>
      </c>
      <c r="BE612" s="103">
        <v>60.908799999999999</v>
      </c>
      <c r="BF612" s="103">
        <v>0.24990000000000001</v>
      </c>
      <c r="BG612" s="103">
        <v>3.1989999999999998</v>
      </c>
      <c r="BH612" s="103">
        <v>3.3997000000000002</v>
      </c>
      <c r="BI612" s="103">
        <v>6.0830000000000002</v>
      </c>
      <c r="BJ612" s="103">
        <v>8.5670000000000002</v>
      </c>
      <c r="BK612" s="5">
        <v>6.1669</v>
      </c>
      <c r="BL612" s="5">
        <v>8.3493999999999993</v>
      </c>
      <c r="BM612" s="5">
        <v>13.913</v>
      </c>
      <c r="BN612" s="5">
        <v>15.5122</v>
      </c>
      <c r="BO612" s="5">
        <v>13.9773</v>
      </c>
      <c r="BP612" s="5">
        <v>18.342400000000001</v>
      </c>
      <c r="BQ612" s="5">
        <v>20.1098</v>
      </c>
      <c r="BR612" s="5">
        <v>24.2089</v>
      </c>
      <c r="BS612" s="5">
        <v>27.158000000000001</v>
      </c>
      <c r="BT612" s="5">
        <v>28.342700000000001</v>
      </c>
      <c r="BU612" s="5">
        <v>27.2927</v>
      </c>
      <c r="BV612" s="5"/>
      <c r="BW612" s="5"/>
      <c r="BX612" s="5"/>
      <c r="BY612" s="5"/>
      <c r="BZ612" s="5"/>
      <c r="CA612" s="5"/>
      <c r="CB612" s="105" t="s">
        <v>14</v>
      </c>
      <c r="CC612" s="106">
        <f t="shared" si="185"/>
        <v>45.335000000000001</v>
      </c>
      <c r="CD612" s="93">
        <f t="shared" si="186"/>
        <v>71.484099999999998</v>
      </c>
      <c r="CE612" s="107">
        <f t="shared" si="187"/>
        <v>60.908799999999999</v>
      </c>
      <c r="CF612" s="16">
        <f t="shared" si="188"/>
        <v>27.2927</v>
      </c>
    </row>
    <row r="613" spans="1:85" ht="14.5" x14ac:dyDescent="0.35">
      <c r="A613" s="91" t="s">
        <v>145</v>
      </c>
      <c r="B613" s="91" t="s">
        <v>49</v>
      </c>
      <c r="C613" s="91">
        <v>599</v>
      </c>
      <c r="D613" s="91">
        <v>3507</v>
      </c>
      <c r="E613" s="91" t="str">
        <f t="shared" si="179"/>
        <v>MOTORISTA ENTREGADOR ABASTECEDOR3507599</v>
      </c>
      <c r="F613" s="91" t="s">
        <v>982</v>
      </c>
      <c r="G613" s="91" t="s">
        <v>50</v>
      </c>
      <c r="H613" s="91" t="s">
        <v>51</v>
      </c>
      <c r="I613" s="91" t="s">
        <v>61</v>
      </c>
      <c r="J613" s="91" t="s">
        <v>1133</v>
      </c>
      <c r="K613" s="102" t="s">
        <v>53</v>
      </c>
      <c r="L613" s="103">
        <v>0</v>
      </c>
      <c r="M613" s="104">
        <v>12.0982</v>
      </c>
      <c r="N613" s="103">
        <v>0</v>
      </c>
      <c r="O613" s="103">
        <v>12.8019</v>
      </c>
      <c r="P613" s="103">
        <v>13.635999999999999</v>
      </c>
      <c r="Q613" s="103">
        <v>16.119199999999999</v>
      </c>
      <c r="R613" s="103">
        <v>6.8358999999999996</v>
      </c>
      <c r="S613" s="103">
        <v>6.8358999999999996</v>
      </c>
      <c r="T613" s="103">
        <v>2.8992</v>
      </c>
      <c r="U613" s="103">
        <v>2.7164999999999999</v>
      </c>
      <c r="V613" s="103">
        <v>2.5489999999999999</v>
      </c>
      <c r="W613" s="103">
        <v>4.9489999999999998</v>
      </c>
      <c r="X613" s="103">
        <v>7.7308000000000003</v>
      </c>
      <c r="Y613" s="103">
        <v>7.7308000000000003</v>
      </c>
      <c r="Z613" s="103">
        <v>13.8125</v>
      </c>
      <c r="AA613" s="103">
        <v>22.91</v>
      </c>
      <c r="AB613" s="103">
        <v>25.925699999999999</v>
      </c>
      <c r="AC613" s="103">
        <v>15.3249</v>
      </c>
      <c r="AD613" s="103">
        <v>20.7424</v>
      </c>
      <c r="AE613" s="103">
        <v>28.024899999999999</v>
      </c>
      <c r="AF613" s="103">
        <v>32.342199999999998</v>
      </c>
      <c r="AG613" s="103">
        <v>32.342199999999998</v>
      </c>
      <c r="AH613" s="103">
        <v>32.342199999999998</v>
      </c>
      <c r="AI613" s="103">
        <v>34.025500000000001</v>
      </c>
      <c r="AJ613" s="103">
        <v>31.4572</v>
      </c>
      <c r="AK613" s="103">
        <v>31.4572</v>
      </c>
      <c r="AL613" s="103">
        <v>6.3498999999999999</v>
      </c>
      <c r="AM613" s="103">
        <v>5.5648999999999997</v>
      </c>
      <c r="AN613" s="103">
        <v>9.4291999999999998</v>
      </c>
      <c r="AO613" s="103">
        <v>9.9298999999999999</v>
      </c>
      <c r="AP613" s="103">
        <v>5.9116999999999997</v>
      </c>
      <c r="AQ613" s="103">
        <v>8.3276000000000003</v>
      </c>
      <c r="AR613" s="103">
        <v>9.7261000000000006</v>
      </c>
      <c r="AS613" s="103">
        <v>13.7926</v>
      </c>
      <c r="AT613" s="103">
        <v>21.308399999999999</v>
      </c>
      <c r="AU613" s="103">
        <v>21.907599999999999</v>
      </c>
      <c r="AV613" s="103">
        <v>25.439499999999999</v>
      </c>
      <c r="AW613" s="103">
        <v>29.821899999999999</v>
      </c>
      <c r="AX613" s="103">
        <v>35.238599999999998</v>
      </c>
      <c r="AY613" s="103">
        <v>43.755299999999998</v>
      </c>
      <c r="AZ613" s="103">
        <v>45.3553</v>
      </c>
      <c r="BA613" s="103">
        <v>46.5227</v>
      </c>
      <c r="BB613" s="103">
        <v>48.155999999999999</v>
      </c>
      <c r="BC613" s="103">
        <v>49.555900000000001</v>
      </c>
      <c r="BD613" s="103">
        <v>51.489199999999997</v>
      </c>
      <c r="BE613" s="103">
        <v>38.738500000000002</v>
      </c>
      <c r="BF613" s="103">
        <v>1.35</v>
      </c>
      <c r="BG613" s="103">
        <v>7.5658000000000003</v>
      </c>
      <c r="BH613" s="103">
        <v>3.3801000000000001</v>
      </c>
      <c r="BI613" s="103">
        <v>4.2286000000000001</v>
      </c>
      <c r="BJ613" s="103">
        <v>7.3935000000000004</v>
      </c>
      <c r="BK613" s="5">
        <v>7.3935000000000004</v>
      </c>
      <c r="BL613" s="5">
        <v>7.3935000000000004</v>
      </c>
      <c r="BM613" s="5">
        <v>11.109299999999999</v>
      </c>
      <c r="BN613" s="5">
        <v>11.825200000000001</v>
      </c>
      <c r="BO613" s="5">
        <v>13.440200000000001</v>
      </c>
      <c r="BP613" s="5">
        <v>18.604500000000002</v>
      </c>
      <c r="BQ613" s="5">
        <v>14.321099999999999</v>
      </c>
      <c r="BR613" s="5">
        <v>16.352799999999998</v>
      </c>
      <c r="BS613" s="5">
        <v>19.7027</v>
      </c>
      <c r="BT613" s="5">
        <v>20.852699999999999</v>
      </c>
      <c r="BU613" s="5">
        <v>25.101099999999999</v>
      </c>
      <c r="BV613" s="5"/>
      <c r="BW613" s="5"/>
      <c r="BX613" s="5"/>
      <c r="BY613" s="5"/>
      <c r="BZ613" s="5"/>
      <c r="CA613" s="5"/>
      <c r="CB613" s="105" t="s">
        <v>14</v>
      </c>
      <c r="CC613" s="106">
        <f t="shared" si="185"/>
        <v>6.8358999999999996</v>
      </c>
      <c r="CD613" s="93">
        <f t="shared" si="186"/>
        <v>31.4572</v>
      </c>
      <c r="CE613" s="107">
        <f t="shared" si="187"/>
        <v>38.738500000000002</v>
      </c>
      <c r="CF613" s="16">
        <f t="shared" si="188"/>
        <v>25.101099999999999</v>
      </c>
    </row>
    <row r="614" spans="1:85" ht="14.5" x14ac:dyDescent="0.35">
      <c r="A614" s="91" t="s">
        <v>1006</v>
      </c>
      <c r="B614" s="91" t="s">
        <v>40</v>
      </c>
      <c r="C614" s="91">
        <v>568</v>
      </c>
      <c r="D614" s="91">
        <v>4540</v>
      </c>
      <c r="E614" s="91" t="str">
        <f t="shared" si="179"/>
        <v>MOTORISTA SUPLENTE4540568</v>
      </c>
      <c r="F614" s="91" t="s">
        <v>982</v>
      </c>
      <c r="G614" s="91" t="s">
        <v>50</v>
      </c>
      <c r="H614" s="91" t="s">
        <v>34</v>
      </c>
      <c r="I614" s="91" t="s">
        <v>52</v>
      </c>
      <c r="J614" s="91" t="s">
        <v>1133</v>
      </c>
      <c r="K614" s="102" t="s">
        <v>53</v>
      </c>
      <c r="L614" s="103">
        <v>17.1113</v>
      </c>
      <c r="M614" s="104">
        <v>16.328800000000001</v>
      </c>
      <c r="N614" s="103">
        <v>2.5670000000000002</v>
      </c>
      <c r="O614" s="103">
        <v>0.60040000000000004</v>
      </c>
      <c r="P614" s="103">
        <v>0.60040000000000004</v>
      </c>
      <c r="Q614" s="103">
        <v>2.2004000000000001</v>
      </c>
      <c r="R614" s="103">
        <v>0</v>
      </c>
      <c r="S614" s="103">
        <v>0</v>
      </c>
      <c r="T614" s="103">
        <v>0</v>
      </c>
      <c r="U614" s="103">
        <v>0</v>
      </c>
      <c r="V614" s="103">
        <v>0</v>
      </c>
      <c r="W614" s="103">
        <v>0</v>
      </c>
      <c r="X614" s="103">
        <v>0</v>
      </c>
      <c r="Y614" s="103">
        <v>0</v>
      </c>
      <c r="Z614" s="103">
        <v>0</v>
      </c>
      <c r="AA614" s="103">
        <v>0</v>
      </c>
      <c r="AB614" s="103">
        <v>0</v>
      </c>
      <c r="AC614" s="103">
        <v>0</v>
      </c>
      <c r="AD614" s="103">
        <v>0</v>
      </c>
      <c r="AE614" s="103">
        <v>0</v>
      </c>
      <c r="AF614" s="103">
        <v>0</v>
      </c>
      <c r="AG614" s="103">
        <v>0</v>
      </c>
      <c r="AH614" s="103">
        <v>0</v>
      </c>
      <c r="AI614" s="103">
        <v>0</v>
      </c>
      <c r="AJ614" s="103">
        <v>0</v>
      </c>
      <c r="AK614" s="103">
        <v>0</v>
      </c>
      <c r="AL614" s="103">
        <v>0</v>
      </c>
      <c r="AM614" s="103">
        <v>0</v>
      </c>
      <c r="AN614" s="103">
        <v>0</v>
      </c>
      <c r="AO614" s="103">
        <v>0</v>
      </c>
      <c r="AP614" s="103">
        <v>6.8456999999999999</v>
      </c>
      <c r="AQ614" s="103">
        <v>8.3298000000000005</v>
      </c>
      <c r="AR614" s="103">
        <v>9.6274999999999995</v>
      </c>
      <c r="AS614" s="103">
        <v>11.710800000000001</v>
      </c>
      <c r="AT614" s="103">
        <v>11.227499999999999</v>
      </c>
      <c r="AU614" s="103">
        <v>15.0433</v>
      </c>
      <c r="AV614" s="103">
        <v>13.0425</v>
      </c>
      <c r="AW614" s="103">
        <v>13.0107</v>
      </c>
      <c r="AX614" s="103">
        <v>12.1448</v>
      </c>
      <c r="AY614" s="103">
        <v>8.1281999999999996</v>
      </c>
      <c r="AZ614" s="103">
        <v>7.1296999999999997</v>
      </c>
      <c r="BA614" s="103">
        <v>7.1296999999999997</v>
      </c>
      <c r="BB614" s="103">
        <v>8.8130000000000006</v>
      </c>
      <c r="BC614" s="103">
        <v>8.8130000000000006</v>
      </c>
      <c r="BD614" s="103">
        <v>9.4130000000000003</v>
      </c>
      <c r="BE614" s="103">
        <v>9.2629999999999999</v>
      </c>
      <c r="BF614" s="103">
        <v>0</v>
      </c>
      <c r="BG614" s="103">
        <v>3.2128000000000001</v>
      </c>
      <c r="BH614" s="103">
        <v>4.3802000000000003</v>
      </c>
      <c r="BI614" s="103">
        <v>4.3301999999999996</v>
      </c>
      <c r="BJ614" s="103">
        <v>5.3960999999999997</v>
      </c>
      <c r="BK614" s="5">
        <v>0.24759999999999999</v>
      </c>
      <c r="BL614" s="5">
        <v>0</v>
      </c>
      <c r="BM614" s="5">
        <v>0.74670000000000003</v>
      </c>
      <c r="BN614" s="5">
        <v>3.4459</v>
      </c>
      <c r="BO614" s="5">
        <v>0</v>
      </c>
      <c r="BP614" s="5">
        <v>3.9276</v>
      </c>
      <c r="BQ614" s="5">
        <v>4.4443000000000001</v>
      </c>
      <c r="BR614" s="5">
        <v>0</v>
      </c>
      <c r="BS614" s="5">
        <v>0</v>
      </c>
      <c r="BT614" s="5">
        <v>0</v>
      </c>
      <c r="BU614" s="5">
        <v>0</v>
      </c>
      <c r="BV614" s="5"/>
      <c r="BW614" s="5"/>
      <c r="BX614" s="5"/>
      <c r="BY614" s="5"/>
      <c r="BZ614" s="5"/>
      <c r="CA614" s="5"/>
      <c r="CB614" s="105" t="s">
        <v>14</v>
      </c>
      <c r="CC614" s="106">
        <f t="shared" si="185"/>
        <v>0</v>
      </c>
      <c r="CD614" s="93">
        <f t="shared" si="186"/>
        <v>0</v>
      </c>
      <c r="CE614" s="107">
        <f t="shared" si="187"/>
        <v>9.2629999999999999</v>
      </c>
      <c r="CF614" s="16">
        <f t="shared" si="188"/>
        <v>0</v>
      </c>
    </row>
    <row r="615" spans="1:85" ht="14.5" x14ac:dyDescent="0.35">
      <c r="A615" s="91" t="s">
        <v>813</v>
      </c>
      <c r="B615" s="91" t="s">
        <v>49</v>
      </c>
      <c r="C615" s="91">
        <v>599</v>
      </c>
      <c r="D615" s="91">
        <v>4513</v>
      </c>
      <c r="E615" s="91" t="str">
        <f t="shared" si="179"/>
        <v>MOTORISTA ENTREGADOR ABASTECEDOR4513599</v>
      </c>
      <c r="F615" s="91" t="s">
        <v>982</v>
      </c>
      <c r="G615" s="91" t="s">
        <v>33</v>
      </c>
      <c r="H615" s="91" t="s">
        <v>51</v>
      </c>
      <c r="I615" s="91" t="s">
        <v>170</v>
      </c>
      <c r="J615" s="91" t="s">
        <v>1133</v>
      </c>
      <c r="K615" s="102" t="s">
        <v>1063</v>
      </c>
      <c r="L615" s="103">
        <v>0</v>
      </c>
      <c r="M615" s="104">
        <v>7.1243999999999996</v>
      </c>
      <c r="N615" s="103">
        <v>0</v>
      </c>
      <c r="O615" s="103">
        <v>10.7654</v>
      </c>
      <c r="P615" s="103">
        <v>11.1313</v>
      </c>
      <c r="Q615" s="103">
        <v>10.347899999999999</v>
      </c>
      <c r="R615" s="103">
        <v>9.8153000000000006</v>
      </c>
      <c r="S615" s="103">
        <v>9.8153000000000006</v>
      </c>
      <c r="T615" s="103">
        <v>7.7984999999999998</v>
      </c>
      <c r="U615" s="103">
        <v>7.3985000000000003</v>
      </c>
      <c r="V615" s="103">
        <v>4.6802999999999999</v>
      </c>
      <c r="W615" s="103">
        <v>6.9634999999999998</v>
      </c>
      <c r="X615" s="103">
        <v>5.03</v>
      </c>
      <c r="Y615" s="103">
        <v>5.03</v>
      </c>
      <c r="Z615" s="103">
        <v>9.5769000000000002</v>
      </c>
      <c r="AA615" s="103">
        <v>11.343400000000001</v>
      </c>
      <c r="AB615" s="103">
        <v>14.725099999999999</v>
      </c>
      <c r="AC615" s="103">
        <v>16.307600000000001</v>
      </c>
      <c r="AD615" s="103">
        <v>1.1333</v>
      </c>
      <c r="AE615" s="103">
        <v>3.7997999999999998</v>
      </c>
      <c r="AF615" s="103">
        <v>6.4336000000000002</v>
      </c>
      <c r="AG615" s="103">
        <v>5.9668999999999999</v>
      </c>
      <c r="AH615" s="103">
        <v>5.9668999999999999</v>
      </c>
      <c r="AI615" s="103">
        <v>6.8667999999999996</v>
      </c>
      <c r="AJ615" s="103">
        <v>0</v>
      </c>
      <c r="AK615" s="103">
        <v>0</v>
      </c>
      <c r="AL615" s="103">
        <v>0</v>
      </c>
      <c r="AM615" s="103">
        <v>0</v>
      </c>
      <c r="AN615" s="103">
        <v>3.016</v>
      </c>
      <c r="AO615" s="103">
        <v>5.3648999999999996</v>
      </c>
      <c r="AP615" s="103">
        <v>7.2313999999999998</v>
      </c>
      <c r="AQ615" s="103">
        <v>8.3646999999999991</v>
      </c>
      <c r="AR615" s="103">
        <v>8.3646999999999991</v>
      </c>
      <c r="AS615" s="103">
        <v>8.3646999999999991</v>
      </c>
      <c r="AT615" s="103">
        <v>8.3646999999999991</v>
      </c>
      <c r="AU615" s="103">
        <v>8.3646999999999991</v>
      </c>
      <c r="AV615" s="103">
        <v>8.3646999999999991</v>
      </c>
      <c r="AW615" s="103">
        <v>0</v>
      </c>
      <c r="AX615" s="103">
        <v>1.9504999999999999</v>
      </c>
      <c r="AY615" s="103">
        <v>2.8517999999999999</v>
      </c>
      <c r="AZ615" s="103">
        <v>2.4518</v>
      </c>
      <c r="BA615" s="103">
        <v>4.1516999999999999</v>
      </c>
      <c r="BB615" s="103">
        <v>3.2357999999999998</v>
      </c>
      <c r="BC615" s="103">
        <v>3.9523999999999999</v>
      </c>
      <c r="BD615" s="103">
        <v>5.9856999999999996</v>
      </c>
      <c r="BE615" s="103">
        <v>7.5522999999999998</v>
      </c>
      <c r="BF615" s="103">
        <v>8.8703000000000003</v>
      </c>
      <c r="BG615" s="103">
        <v>9.3542000000000005</v>
      </c>
      <c r="BH615" s="103">
        <v>8.7548999999999992</v>
      </c>
      <c r="BI615" s="103">
        <v>14.2713</v>
      </c>
      <c r="BJ615" s="103">
        <v>15.654400000000001</v>
      </c>
      <c r="BK615" s="5">
        <v>10.887600000000001</v>
      </c>
      <c r="BL615" s="5">
        <v>16.3874</v>
      </c>
      <c r="BM615" s="5">
        <v>21.5199</v>
      </c>
      <c r="BN615" s="5">
        <v>22.037199999999999</v>
      </c>
      <c r="BO615" s="5">
        <v>14.170500000000001</v>
      </c>
      <c r="BP615" s="5">
        <v>1.6658999999999999</v>
      </c>
      <c r="BQ615" s="5">
        <v>2.7159</v>
      </c>
      <c r="BR615" s="5">
        <v>3.3492000000000002</v>
      </c>
      <c r="BS615" s="5">
        <v>2.5666000000000002</v>
      </c>
      <c r="BT615" s="5">
        <v>0</v>
      </c>
      <c r="BU615" s="5">
        <v>0</v>
      </c>
      <c r="BV615" s="5"/>
      <c r="BW615" s="5"/>
      <c r="BX615" s="5"/>
      <c r="BY615" s="5"/>
      <c r="BZ615" s="5"/>
      <c r="CA615" s="5"/>
      <c r="CB615" s="105" t="s">
        <v>14</v>
      </c>
      <c r="CC615" s="15">
        <f>M615</f>
        <v>7.1243999999999996</v>
      </c>
      <c r="CD615" s="16">
        <f>AC615</f>
        <v>16.307600000000001</v>
      </c>
      <c r="CE615" s="133">
        <f>AV615</f>
        <v>8.3646999999999991</v>
      </c>
      <c r="CF615" s="16">
        <f>BO615</f>
        <v>14.170500000000001</v>
      </c>
      <c r="CG615" s="93">
        <f>BU615</f>
        <v>0</v>
      </c>
    </row>
    <row r="616" spans="1:85" ht="14.5" x14ac:dyDescent="0.35">
      <c r="A616" s="91" t="s">
        <v>269</v>
      </c>
      <c r="B616" s="91" t="s">
        <v>46</v>
      </c>
      <c r="C616" s="91">
        <v>568</v>
      </c>
      <c r="D616" s="91">
        <v>3518</v>
      </c>
      <c r="E616" s="91" t="str">
        <f t="shared" si="179"/>
        <v>MOTORISTA ENTREGADOR3518568</v>
      </c>
      <c r="F616" s="91" t="s">
        <v>982</v>
      </c>
      <c r="G616" s="91" t="s">
        <v>43</v>
      </c>
      <c r="H616" s="91" t="s">
        <v>34</v>
      </c>
      <c r="I616" s="91" t="s">
        <v>172</v>
      </c>
      <c r="J616" s="91" t="s">
        <v>1133</v>
      </c>
      <c r="K616" s="102" t="s">
        <v>1425</v>
      </c>
      <c r="L616" s="103">
        <v>0</v>
      </c>
      <c r="M616" s="104">
        <v>0</v>
      </c>
      <c r="N616" s="103">
        <v>0</v>
      </c>
      <c r="O616" s="103">
        <v>0</v>
      </c>
      <c r="P616" s="103">
        <v>0</v>
      </c>
      <c r="Q616" s="103">
        <v>0</v>
      </c>
      <c r="R616" s="103">
        <v>0</v>
      </c>
      <c r="S616" s="103">
        <v>0</v>
      </c>
      <c r="T616" s="103">
        <v>0</v>
      </c>
      <c r="U616" s="103">
        <v>0</v>
      </c>
      <c r="V616" s="103">
        <v>0</v>
      </c>
      <c r="W616" s="103">
        <v>0</v>
      </c>
      <c r="X616" s="103">
        <v>4</v>
      </c>
      <c r="Y616" s="103">
        <v>4</v>
      </c>
      <c r="Z616" s="103">
        <v>17.080200000000001</v>
      </c>
      <c r="AA616" s="103">
        <v>21.296099999999999</v>
      </c>
      <c r="AB616" s="103">
        <v>28.911200000000001</v>
      </c>
      <c r="AC616" s="103">
        <v>37.1248</v>
      </c>
      <c r="AD616" s="103">
        <v>45.805799999999998</v>
      </c>
      <c r="AE616" s="103">
        <v>55.902700000000003</v>
      </c>
      <c r="AF616" s="103">
        <v>57.852699999999999</v>
      </c>
      <c r="AG616" s="103">
        <v>62.985300000000002</v>
      </c>
      <c r="AH616" s="103">
        <v>62.985300000000002</v>
      </c>
      <c r="AI616" s="103">
        <v>56.153500000000001</v>
      </c>
      <c r="AJ616" s="103">
        <v>75.837500000000006</v>
      </c>
      <c r="AK616" s="103">
        <v>75.837500000000006</v>
      </c>
      <c r="AL616" s="103">
        <v>4.6673999999999998</v>
      </c>
      <c r="AM616" s="103">
        <v>13.7515</v>
      </c>
      <c r="AN616" s="103">
        <v>14.5341</v>
      </c>
      <c r="AO616" s="103">
        <v>21.064399999999999</v>
      </c>
      <c r="AP616" s="103">
        <v>25.444500000000001</v>
      </c>
      <c r="AQ616" s="103">
        <v>27.0778</v>
      </c>
      <c r="AR616" s="103">
        <v>31.178599999999999</v>
      </c>
      <c r="AS616" s="103">
        <v>33.678600000000003</v>
      </c>
      <c r="AT616" s="103">
        <v>35.711199999999998</v>
      </c>
      <c r="AU616" s="103">
        <v>36.377099999999999</v>
      </c>
      <c r="AV616" s="103">
        <v>38.177100000000003</v>
      </c>
      <c r="AW616" s="103">
        <v>39.661200000000001</v>
      </c>
      <c r="AX616" s="103">
        <v>39.630099999999999</v>
      </c>
      <c r="AY616" s="103">
        <v>45.295900000000003</v>
      </c>
      <c r="AZ616" s="103">
        <v>45.295900000000003</v>
      </c>
      <c r="BA616" s="103">
        <v>45.295900000000003</v>
      </c>
      <c r="BB616" s="103">
        <v>45.979199999999999</v>
      </c>
      <c r="BC616" s="103">
        <v>47.446599999999997</v>
      </c>
      <c r="BD616" s="103">
        <v>40.045900000000003</v>
      </c>
      <c r="BE616" s="103">
        <v>39.396700000000003</v>
      </c>
      <c r="BF616" s="103">
        <v>0</v>
      </c>
      <c r="BG616" s="103">
        <v>0</v>
      </c>
      <c r="BH616" s="103">
        <v>0</v>
      </c>
      <c r="BI616" s="103">
        <v>0</v>
      </c>
      <c r="BJ616" s="103">
        <v>1.6182000000000001</v>
      </c>
      <c r="BK616" s="5">
        <v>0</v>
      </c>
      <c r="BL616" s="5">
        <v>3.9666000000000001</v>
      </c>
      <c r="BM616" s="5">
        <v>6.3159000000000001</v>
      </c>
      <c r="BN616" s="5">
        <v>7.4672999999999998</v>
      </c>
      <c r="BO616" s="5">
        <v>9.2164999999999999</v>
      </c>
      <c r="BP616" s="5">
        <v>11.9339</v>
      </c>
      <c r="BQ616" s="5">
        <v>11.8513</v>
      </c>
      <c r="BR616" s="5">
        <v>14.251200000000001</v>
      </c>
      <c r="BS616" s="5">
        <v>15.3005</v>
      </c>
      <c r="BT616" s="5">
        <v>17.233799999999999</v>
      </c>
      <c r="BU616" s="5">
        <v>18.867100000000001</v>
      </c>
      <c r="BV616" s="5"/>
      <c r="BW616" s="5"/>
      <c r="BX616" s="5"/>
      <c r="BY616" s="5"/>
      <c r="BZ616" s="5"/>
      <c r="CA616" s="5"/>
      <c r="CB616" s="105" t="s">
        <v>14</v>
      </c>
      <c r="CC616" s="106">
        <f>S616</f>
        <v>0</v>
      </c>
      <c r="CD616" s="93">
        <f>AK616</f>
        <v>75.837500000000006</v>
      </c>
      <c r="CE616" s="107">
        <f>BE616</f>
        <v>39.396700000000003</v>
      </c>
      <c r="CF616" s="16">
        <f t="shared" ref="CF616:CF617" si="189">BU616</f>
        <v>18.867100000000001</v>
      </c>
    </row>
    <row r="617" spans="1:85" ht="14.5" x14ac:dyDescent="0.35">
      <c r="A617" s="91" t="s">
        <v>535</v>
      </c>
      <c r="B617" s="91" t="s">
        <v>491</v>
      </c>
      <c r="C617" s="91">
        <v>405</v>
      </c>
      <c r="D617" s="91">
        <v>3547</v>
      </c>
      <c r="E617" s="91" t="str">
        <f t="shared" si="179"/>
        <v>AUXILIAR DISTRIBUIÇÃO3547405</v>
      </c>
      <c r="F617" s="91" t="s">
        <v>982</v>
      </c>
      <c r="G617" s="91" t="s">
        <v>43</v>
      </c>
      <c r="H617" s="91" t="s">
        <v>1065</v>
      </c>
      <c r="I617" s="91" t="s">
        <v>99</v>
      </c>
      <c r="J617" s="91" t="s">
        <v>1134</v>
      </c>
      <c r="K617" s="102" t="s">
        <v>487</v>
      </c>
      <c r="L617" s="104">
        <v>62.732500000000002</v>
      </c>
      <c r="M617" s="104">
        <v>56.265900000000002</v>
      </c>
      <c r="N617" s="104">
        <v>86.498099999999994</v>
      </c>
      <c r="O617" s="103">
        <v>87.5822</v>
      </c>
      <c r="P617" s="103">
        <v>88.264799999999994</v>
      </c>
      <c r="Q617" s="103">
        <v>86.448099999999997</v>
      </c>
      <c r="R617" s="103">
        <v>89.964799999999997</v>
      </c>
      <c r="S617" s="103">
        <v>89.964799999999997</v>
      </c>
      <c r="T617" s="103">
        <v>1.0007999999999999</v>
      </c>
      <c r="U617" s="103">
        <v>7.4682000000000004</v>
      </c>
      <c r="V617" s="103">
        <v>5.6022999999999996</v>
      </c>
      <c r="W617" s="103">
        <v>12.3855</v>
      </c>
      <c r="X617" s="103">
        <v>13.284000000000001</v>
      </c>
      <c r="Y617" s="103">
        <v>13.284000000000001</v>
      </c>
      <c r="Z617" s="103">
        <v>25.499099999999999</v>
      </c>
      <c r="AA617" s="103">
        <v>27.383199999999999</v>
      </c>
      <c r="AB617" s="103">
        <v>36.266500000000001</v>
      </c>
      <c r="AC617" s="103">
        <v>41.649099999999997</v>
      </c>
      <c r="AD617" s="103">
        <v>51.733199999999997</v>
      </c>
      <c r="AE617" s="103">
        <v>62.598300000000002</v>
      </c>
      <c r="AF617" s="103">
        <v>66.9983</v>
      </c>
      <c r="AG617" s="103">
        <v>68.965000000000003</v>
      </c>
      <c r="AH617" s="103">
        <v>70.381699999999995</v>
      </c>
      <c r="AI617" s="103">
        <v>71.165800000000004</v>
      </c>
      <c r="AJ617" s="103">
        <v>74.151399999999995</v>
      </c>
      <c r="AK617" s="103">
        <v>74.151399999999995</v>
      </c>
      <c r="AL617" s="103">
        <v>0.71589999999999998</v>
      </c>
      <c r="AM617" s="103">
        <v>5.0491999999999999</v>
      </c>
      <c r="AN617" s="103">
        <v>3.8826000000000001</v>
      </c>
      <c r="AO617" s="103">
        <v>9.2659000000000002</v>
      </c>
      <c r="AP617" s="103">
        <v>3.7627000000000002</v>
      </c>
      <c r="AQ617" s="103">
        <v>8.5126000000000008</v>
      </c>
      <c r="AR617" s="103">
        <v>2.1457999999999999</v>
      </c>
      <c r="AS617" s="103">
        <v>0</v>
      </c>
      <c r="AT617" s="103">
        <v>0</v>
      </c>
      <c r="AU617" s="103">
        <v>0</v>
      </c>
      <c r="AV617" s="103">
        <v>0</v>
      </c>
      <c r="AW617" s="103">
        <v>0</v>
      </c>
      <c r="AX617" s="103">
        <v>6.6632999999999996</v>
      </c>
      <c r="AY617" s="103">
        <v>4.5315000000000003</v>
      </c>
      <c r="AZ617" s="103">
        <v>2.8656000000000001</v>
      </c>
      <c r="BA617" s="103">
        <v>2.1497000000000002</v>
      </c>
      <c r="BB617" s="103">
        <v>0.91639999999999999</v>
      </c>
      <c r="BC617" s="103">
        <v>1.2004999999999999</v>
      </c>
      <c r="BD617" s="103">
        <v>0</v>
      </c>
      <c r="BE617" s="103">
        <v>0</v>
      </c>
      <c r="BF617" s="103">
        <v>2.9506999999999999</v>
      </c>
      <c r="BG617" s="103">
        <v>7.4348000000000001</v>
      </c>
      <c r="BH617" s="103">
        <v>5.5370999999999997</v>
      </c>
      <c r="BI617" s="103">
        <v>6.5885999999999996</v>
      </c>
      <c r="BJ617" s="103">
        <v>3.6886000000000001</v>
      </c>
      <c r="BK617" s="5">
        <v>9.2401</v>
      </c>
      <c r="BL617" s="5">
        <v>12.8544</v>
      </c>
      <c r="BM617" s="5">
        <v>6.1718999999999999</v>
      </c>
      <c r="BN617" s="5">
        <v>2.5379</v>
      </c>
      <c r="BO617" s="5">
        <v>1.5364</v>
      </c>
      <c r="BP617" s="5">
        <v>6.8696999999999999</v>
      </c>
      <c r="BQ617" s="5">
        <v>8.4356000000000009</v>
      </c>
      <c r="BR617" s="5">
        <v>10.802300000000001</v>
      </c>
      <c r="BS617" s="5">
        <v>14.7182</v>
      </c>
      <c r="BT617" s="5">
        <v>16.651499999999999</v>
      </c>
      <c r="BU617" s="5">
        <v>20.2348</v>
      </c>
      <c r="BV617" s="5"/>
      <c r="BW617" s="5"/>
      <c r="BX617" s="5"/>
      <c r="BY617" s="5"/>
      <c r="BZ617" s="5"/>
      <c r="CA617" s="5"/>
      <c r="CB617" s="105" t="s">
        <v>14</v>
      </c>
      <c r="CC617" s="106">
        <f>S617</f>
        <v>89.964799999999997</v>
      </c>
      <c r="CD617" s="93">
        <f>AK617</f>
        <v>74.151399999999995</v>
      </c>
      <c r="CE617" s="107">
        <f>BE617</f>
        <v>0</v>
      </c>
      <c r="CF617" s="16">
        <f t="shared" si="189"/>
        <v>20.2348</v>
      </c>
    </row>
    <row r="618" spans="1:85" ht="14.5" x14ac:dyDescent="0.35">
      <c r="A618" s="91" t="s">
        <v>566</v>
      </c>
      <c r="B618" s="91" t="s">
        <v>479</v>
      </c>
      <c r="C618" s="91">
        <v>405</v>
      </c>
      <c r="D618" s="91">
        <v>4513</v>
      </c>
      <c r="E618" s="91" t="str">
        <f t="shared" si="179"/>
        <v>AJUDANTE EXPEDICAO AGENCIA4513405</v>
      </c>
      <c r="F618" s="91" t="s">
        <v>982</v>
      </c>
      <c r="G618" s="91" t="s">
        <v>33</v>
      </c>
      <c r="H618" s="91" t="s">
        <v>1065</v>
      </c>
      <c r="I618" s="91" t="s">
        <v>170</v>
      </c>
      <c r="J618" s="91" t="s">
        <v>1134</v>
      </c>
      <c r="K618" s="102" t="s">
        <v>487</v>
      </c>
      <c r="L618" s="104">
        <v>1.5900000000000001E-2</v>
      </c>
      <c r="M618" s="104">
        <v>82.723799999999997</v>
      </c>
      <c r="N618" s="104">
        <v>0</v>
      </c>
      <c r="O618" s="103">
        <v>0</v>
      </c>
      <c r="P618" s="103">
        <v>5.3791000000000002</v>
      </c>
      <c r="Q618" s="103">
        <v>5.2615999999999996</v>
      </c>
      <c r="R618" s="103">
        <v>5.1456999999999997</v>
      </c>
      <c r="S618" s="103">
        <v>5.1456999999999997</v>
      </c>
      <c r="T618" s="103">
        <v>3.8957000000000002</v>
      </c>
      <c r="U618" s="103">
        <v>4.5789999999999997</v>
      </c>
      <c r="V618" s="103">
        <v>0</v>
      </c>
      <c r="W618" s="103">
        <v>0</v>
      </c>
      <c r="X618" s="103">
        <v>0</v>
      </c>
      <c r="Y618" s="103">
        <v>0</v>
      </c>
      <c r="Z618" s="103">
        <v>2.5436999999999999</v>
      </c>
      <c r="AA618" s="103">
        <v>3.1753999999999998</v>
      </c>
      <c r="AB618" s="103">
        <v>3.2101999999999999</v>
      </c>
      <c r="AC618" s="103">
        <v>0.56179999999999997</v>
      </c>
      <c r="AD618" s="103">
        <v>1.4484999999999999</v>
      </c>
      <c r="AE618" s="103">
        <v>2.4977</v>
      </c>
      <c r="AF618" s="103">
        <v>2.6461999999999999</v>
      </c>
      <c r="AG618" s="103">
        <v>2.8788</v>
      </c>
      <c r="AH618" s="103">
        <v>2.7955000000000001</v>
      </c>
      <c r="AI618" s="103">
        <v>3.0629</v>
      </c>
      <c r="AJ618" s="103">
        <v>3.0470000000000002</v>
      </c>
      <c r="AK618" s="103">
        <v>3.0470000000000002</v>
      </c>
      <c r="AL618" s="103">
        <v>2.7326999999999999</v>
      </c>
      <c r="AM618" s="103">
        <v>2.4493999999999998</v>
      </c>
      <c r="AN618" s="103">
        <v>4.5517000000000003</v>
      </c>
      <c r="AO618" s="103">
        <v>6.2683</v>
      </c>
      <c r="AP618" s="103">
        <v>7.9134000000000002</v>
      </c>
      <c r="AQ618" s="103">
        <v>8.5292999999999992</v>
      </c>
      <c r="AR618" s="103">
        <v>8.2467000000000006</v>
      </c>
      <c r="AS618" s="103">
        <v>3.5156999999999998</v>
      </c>
      <c r="AT618" s="103">
        <v>1.7316</v>
      </c>
      <c r="AU618" s="103">
        <v>0.1331</v>
      </c>
      <c r="AV618" s="103">
        <v>0.1331</v>
      </c>
      <c r="AW618" s="103">
        <v>0.91659999999999997</v>
      </c>
      <c r="AX618" s="103">
        <v>2.4990999999999999</v>
      </c>
      <c r="AY618" s="103">
        <v>0</v>
      </c>
      <c r="AZ618" s="103">
        <v>0</v>
      </c>
      <c r="BA618" s="103">
        <v>0</v>
      </c>
      <c r="BB618" s="103">
        <v>0</v>
      </c>
      <c r="BC618" s="103">
        <v>0</v>
      </c>
      <c r="BD618" s="103">
        <v>0</v>
      </c>
      <c r="BE618" s="103">
        <v>0</v>
      </c>
      <c r="BF618" s="103">
        <v>0</v>
      </c>
      <c r="BG618" s="103">
        <v>0</v>
      </c>
      <c r="BH618" s="103">
        <v>0</v>
      </c>
      <c r="BI618" s="103">
        <v>3.33</v>
      </c>
      <c r="BJ618" s="103">
        <v>9.2624999999999993</v>
      </c>
      <c r="BK618" s="5">
        <v>12.295</v>
      </c>
      <c r="BL618" s="5">
        <v>18.492699999999999</v>
      </c>
      <c r="BM618" s="5">
        <v>18.410900000000002</v>
      </c>
      <c r="BN618" s="5">
        <v>21.175999999999998</v>
      </c>
      <c r="BO618" s="5">
        <v>22.025200000000002</v>
      </c>
      <c r="BP618" s="5">
        <v>2.8666</v>
      </c>
      <c r="BQ618" s="5">
        <v>3.9664999999999999</v>
      </c>
      <c r="BR618" s="5">
        <v>4.4664999999999999</v>
      </c>
      <c r="BS618" s="5">
        <v>3.7181000000000002</v>
      </c>
      <c r="BT618" s="5">
        <v>0</v>
      </c>
      <c r="BU618" s="5">
        <v>0</v>
      </c>
      <c r="BV618" s="5"/>
      <c r="BW618" s="5"/>
      <c r="BX618" s="5"/>
      <c r="BY618" s="5"/>
      <c r="BZ618" s="5"/>
      <c r="CA618" s="5"/>
      <c r="CB618" s="105" t="s">
        <v>14</v>
      </c>
      <c r="CC618" s="15">
        <f>M618</f>
        <v>82.723799999999997</v>
      </c>
      <c r="CD618" s="16">
        <f>AC618</f>
        <v>0.56179999999999997</v>
      </c>
      <c r="CE618" s="133">
        <f>AV618</f>
        <v>0.1331</v>
      </c>
      <c r="CF618" s="16">
        <f>BO618</f>
        <v>22.025200000000002</v>
      </c>
      <c r="CG618" s="93">
        <f>BU618</f>
        <v>0</v>
      </c>
    </row>
    <row r="619" spans="1:85" ht="14.5" x14ac:dyDescent="0.35">
      <c r="A619" s="91" t="s">
        <v>631</v>
      </c>
      <c r="B619" s="91" t="s">
        <v>479</v>
      </c>
      <c r="C619" s="91">
        <v>405</v>
      </c>
      <c r="D619" s="91">
        <v>3518</v>
      </c>
      <c r="E619" s="91" t="str">
        <f t="shared" si="179"/>
        <v>AJUDANTE EXPEDICAO AGENCIA3518405</v>
      </c>
      <c r="F619" s="91" t="s">
        <v>982</v>
      </c>
      <c r="G619" s="91" t="s">
        <v>43</v>
      </c>
      <c r="H619" s="91" t="s">
        <v>1065</v>
      </c>
      <c r="I619" s="91" t="s">
        <v>172</v>
      </c>
      <c r="J619" s="91" t="s">
        <v>1134</v>
      </c>
      <c r="K619" s="102" t="s">
        <v>487</v>
      </c>
      <c r="L619" s="104">
        <v>42.155299999999997</v>
      </c>
      <c r="M619" s="104">
        <v>40.8887</v>
      </c>
      <c r="N619" s="104">
        <v>29.283799999999999</v>
      </c>
      <c r="O619" s="103">
        <v>29.283799999999999</v>
      </c>
      <c r="P619" s="103">
        <v>29.283799999999999</v>
      </c>
      <c r="Q619" s="103">
        <v>29.283799999999999</v>
      </c>
      <c r="R619" s="103">
        <v>29.283799999999999</v>
      </c>
      <c r="S619" s="103">
        <v>29.283799999999999</v>
      </c>
      <c r="T619" s="103">
        <v>0</v>
      </c>
      <c r="U619" s="103">
        <v>0</v>
      </c>
      <c r="V619" s="103">
        <v>0</v>
      </c>
      <c r="W619" s="103">
        <v>3.1490999999999998</v>
      </c>
      <c r="X619" s="103">
        <v>7.5298999999999996</v>
      </c>
      <c r="Y619" s="103">
        <v>7.5298999999999996</v>
      </c>
      <c r="Z619" s="103">
        <v>6.4448999999999996</v>
      </c>
      <c r="AA619" s="103">
        <v>0.20930000000000001</v>
      </c>
      <c r="AB619" s="103">
        <v>5.8902000000000001</v>
      </c>
      <c r="AC619" s="103">
        <v>9.5052000000000003</v>
      </c>
      <c r="AD619" s="103">
        <v>13.405099999999999</v>
      </c>
      <c r="AE619" s="103">
        <v>18.537500000000001</v>
      </c>
      <c r="AF619" s="103">
        <v>22.421399999999998</v>
      </c>
      <c r="AG619" s="103">
        <v>22.421399999999998</v>
      </c>
      <c r="AH619" s="103">
        <v>22.421399999999998</v>
      </c>
      <c r="AI619" s="103">
        <v>22.421399999999998</v>
      </c>
      <c r="AJ619" s="103">
        <v>3.0198</v>
      </c>
      <c r="AK619" s="103">
        <v>3.0198</v>
      </c>
      <c r="AL619" s="103">
        <v>0</v>
      </c>
      <c r="AM619" s="103">
        <v>2.5840000000000001</v>
      </c>
      <c r="AN619" s="103">
        <v>4.9324000000000003</v>
      </c>
      <c r="AO619" s="103">
        <v>10.382199999999999</v>
      </c>
      <c r="AP619" s="103">
        <v>8.5321999999999996</v>
      </c>
      <c r="AQ619" s="103">
        <v>8.5321999999999996</v>
      </c>
      <c r="AR619" s="103">
        <v>5.1638999999999999</v>
      </c>
      <c r="AS619" s="103">
        <v>12.8805</v>
      </c>
      <c r="AT619" s="103">
        <v>11.929</v>
      </c>
      <c r="AU619" s="103">
        <v>0</v>
      </c>
      <c r="AV619" s="103">
        <v>0</v>
      </c>
      <c r="AW619" s="103">
        <v>0</v>
      </c>
      <c r="AX619" s="103">
        <v>1.0606</v>
      </c>
      <c r="AY619" s="103">
        <v>5.0613000000000001</v>
      </c>
      <c r="AZ619" s="103">
        <v>4.9112999999999998</v>
      </c>
      <c r="BA619" s="103">
        <v>0.26129999999999998</v>
      </c>
      <c r="BB619" s="103">
        <v>1.0611999999999999</v>
      </c>
      <c r="BC619" s="103">
        <v>1.9944999999999999</v>
      </c>
      <c r="BD619" s="103">
        <v>0</v>
      </c>
      <c r="BE619" s="103">
        <v>0</v>
      </c>
      <c r="BF619" s="103">
        <v>1.3651</v>
      </c>
      <c r="BG619" s="103">
        <v>1.2809999999999999</v>
      </c>
      <c r="BH619" s="103">
        <v>0.66500000000000004</v>
      </c>
      <c r="BI619" s="103">
        <v>0</v>
      </c>
      <c r="BJ619" s="103">
        <v>0</v>
      </c>
      <c r="BK619" s="5">
        <v>0.41420000000000001</v>
      </c>
      <c r="BL619" s="5">
        <v>0</v>
      </c>
      <c r="BM619" s="5">
        <v>1.1301000000000001</v>
      </c>
      <c r="BN619" s="5">
        <v>3.0467</v>
      </c>
      <c r="BO619" s="5">
        <v>1.7966</v>
      </c>
      <c r="BP619" s="5">
        <v>6.3956999999999997</v>
      </c>
      <c r="BQ619" s="5">
        <v>9.0616000000000003</v>
      </c>
      <c r="BR619" s="5">
        <v>3.5283000000000002</v>
      </c>
      <c r="BS619" s="5">
        <v>7.1608000000000001</v>
      </c>
      <c r="BT619" s="5">
        <v>7.2449000000000003</v>
      </c>
      <c r="BU619" s="5">
        <v>8.1448999999999998</v>
      </c>
      <c r="BV619" s="5"/>
      <c r="BW619" s="5"/>
      <c r="BX619" s="5"/>
      <c r="BY619" s="5"/>
      <c r="BZ619" s="5"/>
      <c r="CA619" s="5"/>
      <c r="CB619" s="105" t="s">
        <v>14</v>
      </c>
      <c r="CC619" s="106">
        <f>S619</f>
        <v>29.283799999999999</v>
      </c>
      <c r="CD619" s="93">
        <f>AK619</f>
        <v>3.0198</v>
      </c>
      <c r="CE619" s="107">
        <f>BE619</f>
        <v>0</v>
      </c>
      <c r="CF619" s="16">
        <f t="shared" ref="CF619:CF623" si="190">BU619</f>
        <v>8.1448999999999998</v>
      </c>
    </row>
    <row r="620" spans="1:85" ht="14.5" x14ac:dyDescent="0.35">
      <c r="A620" s="91" t="s">
        <v>476</v>
      </c>
      <c r="B620" s="91" t="s">
        <v>25</v>
      </c>
      <c r="C620" s="91">
        <v>405</v>
      </c>
      <c r="D620" s="91">
        <v>1990</v>
      </c>
      <c r="E620" s="91" t="str">
        <f t="shared" si="179"/>
        <v>AUXILIAR ADMINISTRATIVO A1990405</v>
      </c>
      <c r="F620" s="91" t="s">
        <v>980</v>
      </c>
      <c r="G620" s="91" t="s">
        <v>12</v>
      </c>
      <c r="H620" s="91" t="s">
        <v>1065</v>
      </c>
      <c r="I620" s="91" t="s">
        <v>13</v>
      </c>
      <c r="J620" s="91" t="s">
        <v>1134</v>
      </c>
      <c r="K620" s="102" t="s">
        <v>470</v>
      </c>
      <c r="L620" s="104">
        <v>24.0625</v>
      </c>
      <c r="M620" s="104">
        <v>24.0625</v>
      </c>
      <c r="N620" s="104">
        <v>25.5259</v>
      </c>
      <c r="O620" s="103">
        <v>19.743300000000001</v>
      </c>
      <c r="P620" s="103">
        <v>19.975899999999999</v>
      </c>
      <c r="Q620" s="103">
        <v>11.6433</v>
      </c>
      <c r="R620" s="103">
        <v>11.676600000000001</v>
      </c>
      <c r="S620" s="103">
        <v>11.676600000000001</v>
      </c>
      <c r="T620" s="103">
        <v>1.65</v>
      </c>
      <c r="U620" s="103">
        <v>9.8156999999999996</v>
      </c>
      <c r="V620" s="103">
        <v>10.798299999999999</v>
      </c>
      <c r="W620" s="103">
        <v>0</v>
      </c>
      <c r="X620" s="103">
        <v>8.7323000000000004</v>
      </c>
      <c r="Y620" s="103">
        <v>8.7323000000000004</v>
      </c>
      <c r="Z620" s="103">
        <v>14.4483</v>
      </c>
      <c r="AA620" s="103">
        <v>15.2483</v>
      </c>
      <c r="AB620" s="103">
        <v>7.5148999999999999</v>
      </c>
      <c r="AC620" s="103">
        <v>14.880699999999999</v>
      </c>
      <c r="AD620" s="103">
        <v>10.0807</v>
      </c>
      <c r="AE620" s="103">
        <v>1.9458</v>
      </c>
      <c r="AF620" s="103">
        <v>2.3957999999999999</v>
      </c>
      <c r="AG620" s="103">
        <v>3.4123999999999999</v>
      </c>
      <c r="AH620" s="103">
        <v>1.4124000000000001</v>
      </c>
      <c r="AI620" s="103">
        <v>0</v>
      </c>
      <c r="AJ620" s="103">
        <v>0</v>
      </c>
      <c r="AK620" s="103">
        <v>0</v>
      </c>
      <c r="AL620" s="103">
        <v>0</v>
      </c>
      <c r="AM620" s="103">
        <v>2.8641999999999999</v>
      </c>
      <c r="AN620" s="103">
        <v>5.5807000000000002</v>
      </c>
      <c r="AO620" s="103">
        <v>6.6805000000000003</v>
      </c>
      <c r="AP620" s="103">
        <v>7.5811000000000002</v>
      </c>
      <c r="AQ620" s="103">
        <v>8.8143999999999991</v>
      </c>
      <c r="AR620" s="103">
        <v>10.7142</v>
      </c>
      <c r="AS620" s="103">
        <v>10.8611</v>
      </c>
      <c r="AT620" s="103">
        <v>1.1952</v>
      </c>
      <c r="AU620" s="103">
        <v>0.56110000000000004</v>
      </c>
      <c r="AV620" s="103">
        <v>0</v>
      </c>
      <c r="AW620" s="103">
        <v>0</v>
      </c>
      <c r="AX620" s="103">
        <v>0</v>
      </c>
      <c r="AY620" s="103">
        <v>0</v>
      </c>
      <c r="AZ620" s="103">
        <v>0</v>
      </c>
      <c r="BA620" s="103">
        <v>0</v>
      </c>
      <c r="BB620" s="103">
        <v>0</v>
      </c>
      <c r="BC620" s="103">
        <v>0</v>
      </c>
      <c r="BD620" s="103">
        <v>0</v>
      </c>
      <c r="BE620" s="103">
        <v>0.2596</v>
      </c>
      <c r="BF620" s="103">
        <v>0.31590000000000001</v>
      </c>
      <c r="BG620" s="103">
        <v>0.18179999999999999</v>
      </c>
      <c r="BH620" s="103">
        <v>0.99909999999999999</v>
      </c>
      <c r="BI620" s="103">
        <v>0.94910000000000005</v>
      </c>
      <c r="BJ620" s="103">
        <v>1.1324000000000001</v>
      </c>
      <c r="BK620" s="5">
        <v>1.5324</v>
      </c>
      <c r="BL620" s="5">
        <v>1.7657</v>
      </c>
      <c r="BM620" s="5">
        <v>2.1983000000000001</v>
      </c>
      <c r="BN620" s="5">
        <v>0.28239999999999998</v>
      </c>
      <c r="BO620" s="5">
        <v>0.28239999999999998</v>
      </c>
      <c r="BP620" s="5">
        <v>0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/>
      <c r="BW620" s="5"/>
      <c r="BX620" s="5"/>
      <c r="BY620" s="5"/>
      <c r="BZ620" s="5"/>
      <c r="CA620" s="5"/>
      <c r="CB620" s="105" t="s">
        <v>14</v>
      </c>
      <c r="CC620" s="106">
        <f>S620</f>
        <v>11.676600000000001</v>
      </c>
      <c r="CD620" s="93">
        <f>AK620</f>
        <v>0</v>
      </c>
      <c r="CE620" s="107">
        <f>BE620</f>
        <v>0.2596</v>
      </c>
      <c r="CF620" s="16">
        <f t="shared" si="190"/>
        <v>0</v>
      </c>
    </row>
    <row r="621" spans="1:85" ht="14.5" x14ac:dyDescent="0.35">
      <c r="A621" s="91" t="s">
        <v>151</v>
      </c>
      <c r="B621" s="91" t="s">
        <v>49</v>
      </c>
      <c r="C621" s="91">
        <v>599</v>
      </c>
      <c r="D621" s="91">
        <v>3507</v>
      </c>
      <c r="E621" s="91" t="str">
        <f t="shared" si="179"/>
        <v>MOTORISTA ENTREGADOR ABASTECEDOR3507599</v>
      </c>
      <c r="F621" s="91" t="s">
        <v>982</v>
      </c>
      <c r="G621" s="91" t="s">
        <v>50</v>
      </c>
      <c r="H621" s="91" t="s">
        <v>51</v>
      </c>
      <c r="I621" s="91" t="s">
        <v>61</v>
      </c>
      <c r="J621" s="91" t="s">
        <v>1133</v>
      </c>
      <c r="K621" s="102" t="s">
        <v>53</v>
      </c>
      <c r="L621" s="103">
        <v>0</v>
      </c>
      <c r="M621" s="104">
        <v>12.9702</v>
      </c>
      <c r="N621" s="103">
        <v>0</v>
      </c>
      <c r="O621" s="103">
        <v>15.240500000000001</v>
      </c>
      <c r="P621" s="103">
        <v>15.240500000000001</v>
      </c>
      <c r="Q621" s="103">
        <v>19.822299999999998</v>
      </c>
      <c r="R621" s="103">
        <v>22.488099999999999</v>
      </c>
      <c r="S621" s="103">
        <v>22.488099999999999</v>
      </c>
      <c r="T621" s="103">
        <v>1.9824999999999999</v>
      </c>
      <c r="U621" s="103">
        <v>2.0507</v>
      </c>
      <c r="V621" s="103">
        <v>2.9173</v>
      </c>
      <c r="W621" s="103">
        <v>8.3165999999999993</v>
      </c>
      <c r="X621" s="103">
        <v>11.249000000000001</v>
      </c>
      <c r="Y621" s="103">
        <v>11.249000000000001</v>
      </c>
      <c r="Z621" s="103">
        <v>13.132899999999999</v>
      </c>
      <c r="AA621" s="103">
        <v>5.8989000000000003</v>
      </c>
      <c r="AB621" s="103">
        <v>4.2821999999999996</v>
      </c>
      <c r="AC621" s="103">
        <v>5.6489000000000003</v>
      </c>
      <c r="AD621" s="103">
        <v>11.314</v>
      </c>
      <c r="AE621" s="103">
        <v>13.613099999999999</v>
      </c>
      <c r="AF621" s="103">
        <v>2.2805</v>
      </c>
      <c r="AG621" s="103">
        <v>2.8963999999999999</v>
      </c>
      <c r="AH621" s="103">
        <v>4.0622999999999996</v>
      </c>
      <c r="AI621" s="103">
        <v>5.6121999999999996</v>
      </c>
      <c r="AJ621" s="103">
        <v>6.0119999999999996</v>
      </c>
      <c r="AK621" s="103">
        <v>6.0119999999999996</v>
      </c>
      <c r="AL621" s="103">
        <v>0</v>
      </c>
      <c r="AM621" s="103">
        <v>0</v>
      </c>
      <c r="AN621" s="103">
        <v>2.052</v>
      </c>
      <c r="AO621" s="103">
        <v>4.2019000000000002</v>
      </c>
      <c r="AP621" s="103">
        <v>8.6334999999999997</v>
      </c>
      <c r="AQ621" s="103">
        <v>8.9492999999999991</v>
      </c>
      <c r="AR621" s="103">
        <v>9.7324000000000002</v>
      </c>
      <c r="AS621" s="103">
        <v>16.099</v>
      </c>
      <c r="AT621" s="103">
        <v>14.133100000000001</v>
      </c>
      <c r="AU621" s="103">
        <v>10.682399999999999</v>
      </c>
      <c r="AV621" s="103">
        <v>12.680999999999999</v>
      </c>
      <c r="AW621" s="103">
        <v>18.013500000000001</v>
      </c>
      <c r="AX621" s="103">
        <v>22.777899999999999</v>
      </c>
      <c r="AY621" s="103">
        <v>29.6938</v>
      </c>
      <c r="AZ621" s="103">
        <v>29.6938</v>
      </c>
      <c r="BA621" s="103">
        <v>31.6279</v>
      </c>
      <c r="BB621" s="103">
        <v>33.277900000000002</v>
      </c>
      <c r="BC621" s="103">
        <v>31.5779</v>
      </c>
      <c r="BD621" s="103">
        <v>25.627199999999998</v>
      </c>
      <c r="BE621" s="103">
        <v>19.527200000000001</v>
      </c>
      <c r="BF621" s="103">
        <v>1.7831999999999999</v>
      </c>
      <c r="BG621" s="103">
        <v>1.3815999999999999</v>
      </c>
      <c r="BH621" s="103">
        <v>0</v>
      </c>
      <c r="BI621" s="103">
        <v>1.2801</v>
      </c>
      <c r="BJ621" s="103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/>
      <c r="BW621" s="5"/>
      <c r="BX621" s="5"/>
      <c r="BY621" s="5"/>
      <c r="BZ621" s="5"/>
      <c r="CA621" s="5"/>
      <c r="CB621" s="105" t="s">
        <v>14</v>
      </c>
      <c r="CC621" s="106">
        <f>S621</f>
        <v>22.488099999999999</v>
      </c>
      <c r="CD621" s="93">
        <f>AK621</f>
        <v>6.0119999999999996</v>
      </c>
      <c r="CE621" s="107">
        <f>BE621</f>
        <v>19.527200000000001</v>
      </c>
      <c r="CF621" s="16">
        <f t="shared" si="190"/>
        <v>0</v>
      </c>
    </row>
    <row r="622" spans="1:85" ht="14.5" x14ac:dyDescent="0.35">
      <c r="A622" s="91" t="s">
        <v>309</v>
      </c>
      <c r="B622" s="91" t="s">
        <v>40</v>
      </c>
      <c r="C622" s="91">
        <v>568</v>
      </c>
      <c r="D622" s="91">
        <v>3518</v>
      </c>
      <c r="E622" s="91" t="str">
        <f t="shared" si="179"/>
        <v>MOTORISTA SUPLENTE3518568</v>
      </c>
      <c r="F622" s="91" t="s">
        <v>982</v>
      </c>
      <c r="G622" s="91" t="s">
        <v>43</v>
      </c>
      <c r="H622" s="91" t="s">
        <v>34</v>
      </c>
      <c r="I622" s="91" t="s">
        <v>172</v>
      </c>
      <c r="J622" s="91" t="s">
        <v>1133</v>
      </c>
      <c r="K622" s="102" t="s">
        <v>1425</v>
      </c>
      <c r="L622" s="103">
        <v>0</v>
      </c>
      <c r="M622" s="104">
        <v>0</v>
      </c>
      <c r="N622" s="103">
        <v>0</v>
      </c>
      <c r="O622" s="103">
        <v>0</v>
      </c>
      <c r="P622" s="103">
        <v>0</v>
      </c>
      <c r="Q622" s="103">
        <v>0</v>
      </c>
      <c r="R622" s="103">
        <v>0</v>
      </c>
      <c r="S622" s="103">
        <v>0</v>
      </c>
      <c r="T622" s="103">
        <v>0</v>
      </c>
      <c r="U622" s="103">
        <v>0</v>
      </c>
      <c r="V622" s="103">
        <v>0</v>
      </c>
      <c r="W622" s="103">
        <v>0</v>
      </c>
      <c r="X622" s="103">
        <v>3.6659000000000002</v>
      </c>
      <c r="Y622" s="103">
        <v>3.6659000000000002</v>
      </c>
      <c r="Z622" s="103">
        <v>4.1992000000000003</v>
      </c>
      <c r="AA622" s="103">
        <v>5.7809999999999997</v>
      </c>
      <c r="AB622" s="103">
        <v>7.2476000000000003</v>
      </c>
      <c r="AC622" s="103">
        <v>19.428599999999999</v>
      </c>
      <c r="AD622" s="103">
        <v>24.661100000000001</v>
      </c>
      <c r="AE622" s="103">
        <v>30.629300000000001</v>
      </c>
      <c r="AF622" s="103">
        <v>34.965600000000002</v>
      </c>
      <c r="AG622" s="103">
        <v>36.9482</v>
      </c>
      <c r="AH622" s="103">
        <v>38.814900000000002</v>
      </c>
      <c r="AI622" s="103">
        <v>37.814900000000002</v>
      </c>
      <c r="AJ622" s="103">
        <v>42.683100000000003</v>
      </c>
      <c r="AK622" s="103">
        <v>42.683100000000003</v>
      </c>
      <c r="AL622" s="103">
        <v>2.2999999999999998</v>
      </c>
      <c r="AM622" s="103">
        <v>9.5855999999999995</v>
      </c>
      <c r="AN622" s="103">
        <v>14.035600000000001</v>
      </c>
      <c r="AO622" s="103">
        <v>16.552299999999999</v>
      </c>
      <c r="AP622" s="103">
        <v>23.616700000000002</v>
      </c>
      <c r="AQ622" s="103">
        <v>27.083400000000001</v>
      </c>
      <c r="AR622" s="103">
        <v>27.265999999999998</v>
      </c>
      <c r="AS622" s="103">
        <v>28.549299999999999</v>
      </c>
      <c r="AT622" s="103">
        <v>33.282600000000002</v>
      </c>
      <c r="AU622" s="103">
        <v>35.149299999999997</v>
      </c>
      <c r="AV622" s="103">
        <v>36.684899999999999</v>
      </c>
      <c r="AW622" s="103">
        <v>35.017499999999998</v>
      </c>
      <c r="AX622" s="103">
        <v>37.802399999999999</v>
      </c>
      <c r="AY622" s="103">
        <v>40.569099999999999</v>
      </c>
      <c r="AZ622" s="103">
        <v>40.569099999999999</v>
      </c>
      <c r="BA622" s="103">
        <v>40.569099999999999</v>
      </c>
      <c r="BB622" s="103">
        <v>41.136499999999998</v>
      </c>
      <c r="BC622" s="103">
        <v>43.036499999999997</v>
      </c>
      <c r="BD622" s="103">
        <v>42.302399999999999</v>
      </c>
      <c r="BE622" s="103">
        <v>35.784999999999997</v>
      </c>
      <c r="BF622" s="103">
        <v>1.3008</v>
      </c>
      <c r="BG622" s="103">
        <v>2.0493000000000001</v>
      </c>
      <c r="BH622" s="103">
        <v>2.3167</v>
      </c>
      <c r="BI622" s="103">
        <v>5.3507999999999996</v>
      </c>
      <c r="BJ622" s="103">
        <v>4.3681999999999999</v>
      </c>
      <c r="BK622" s="5">
        <v>7.1014999999999997</v>
      </c>
      <c r="BL622" s="5">
        <v>10.569699999999999</v>
      </c>
      <c r="BM622" s="5">
        <v>11.8728</v>
      </c>
      <c r="BN622" s="5">
        <v>15.724399999999999</v>
      </c>
      <c r="BO622" s="5">
        <v>15.0585</v>
      </c>
      <c r="BP622" s="5">
        <v>15.0585</v>
      </c>
      <c r="BQ622" s="5">
        <v>15.0585</v>
      </c>
      <c r="BR622" s="5">
        <v>15.0585</v>
      </c>
      <c r="BS622" s="5">
        <v>15.0585</v>
      </c>
      <c r="BT622" s="5">
        <v>0</v>
      </c>
      <c r="BU622" s="5">
        <v>0</v>
      </c>
      <c r="BV622" s="5"/>
      <c r="BW622" s="5"/>
      <c r="BX622" s="5"/>
      <c r="BY622" s="5"/>
      <c r="BZ622" s="5"/>
      <c r="CA622" s="5"/>
      <c r="CB622" s="105" t="s">
        <v>14</v>
      </c>
      <c r="CC622" s="106">
        <f>S622</f>
        <v>0</v>
      </c>
      <c r="CD622" s="93">
        <f>AK622</f>
        <v>42.683100000000003</v>
      </c>
      <c r="CE622" s="107">
        <f>BE622</f>
        <v>35.784999999999997</v>
      </c>
      <c r="CF622" s="16">
        <f t="shared" si="190"/>
        <v>0</v>
      </c>
    </row>
    <row r="623" spans="1:85" ht="14.5" x14ac:dyDescent="0.35">
      <c r="A623" s="91" t="s">
        <v>506</v>
      </c>
      <c r="B623" s="91" t="s">
        <v>479</v>
      </c>
      <c r="C623" s="91">
        <v>405</v>
      </c>
      <c r="D623" s="91">
        <v>3506</v>
      </c>
      <c r="E623" s="91" t="str">
        <f t="shared" si="179"/>
        <v>AJUDANTE EXPEDICAO AGENCIA3506405</v>
      </c>
      <c r="F623" s="91" t="s">
        <v>982</v>
      </c>
      <c r="G623" s="91" t="s">
        <v>43</v>
      </c>
      <c r="H623" s="91" t="s">
        <v>1065</v>
      </c>
      <c r="I623" s="91" t="s">
        <v>107</v>
      </c>
      <c r="J623" s="91" t="s">
        <v>1134</v>
      </c>
      <c r="K623" s="102" t="s">
        <v>487</v>
      </c>
      <c r="L623" s="104">
        <v>26.1036</v>
      </c>
      <c r="M623" s="104">
        <v>24.203099999999999</v>
      </c>
      <c r="N623" s="104">
        <v>28.450199999999999</v>
      </c>
      <c r="O623" s="103">
        <v>29.950900000000001</v>
      </c>
      <c r="P623" s="103">
        <v>29.1509</v>
      </c>
      <c r="Q623" s="103">
        <v>28.616800000000001</v>
      </c>
      <c r="R623" s="103">
        <v>32.582700000000003</v>
      </c>
      <c r="S623" s="103">
        <v>32.582700000000003</v>
      </c>
      <c r="T623" s="103">
        <v>0</v>
      </c>
      <c r="U623" s="103">
        <v>0.68159999999999998</v>
      </c>
      <c r="V623" s="103">
        <v>0</v>
      </c>
      <c r="W623" s="103">
        <v>1.2982</v>
      </c>
      <c r="X623" s="103">
        <v>0</v>
      </c>
      <c r="Y623" s="103">
        <v>0</v>
      </c>
      <c r="Z623" s="103">
        <v>0</v>
      </c>
      <c r="AA623" s="103">
        <v>0</v>
      </c>
      <c r="AB623" s="103">
        <v>1.8842000000000001</v>
      </c>
      <c r="AC623" s="103">
        <v>1.9182999999999999</v>
      </c>
      <c r="AD623" s="103">
        <v>4.6167999999999996</v>
      </c>
      <c r="AE623" s="103">
        <v>4.6835000000000004</v>
      </c>
      <c r="AF623" s="103">
        <v>7.1001000000000003</v>
      </c>
      <c r="AG623" s="103">
        <v>8.3841999999999999</v>
      </c>
      <c r="AH623" s="103">
        <v>9.516</v>
      </c>
      <c r="AI623" s="103">
        <v>10.183400000000001</v>
      </c>
      <c r="AJ623" s="103">
        <v>9.5000999999999998</v>
      </c>
      <c r="AK623" s="103">
        <v>9.5000999999999998</v>
      </c>
      <c r="AL623" s="103">
        <v>0.58260000000000001</v>
      </c>
      <c r="AM623" s="103">
        <v>2.2818000000000001</v>
      </c>
      <c r="AN623" s="103">
        <v>4.1818999999999997</v>
      </c>
      <c r="AO623" s="103">
        <v>10.6975</v>
      </c>
      <c r="AP623" s="103">
        <v>7.5983000000000001</v>
      </c>
      <c r="AQ623" s="103">
        <v>9.1466999999999992</v>
      </c>
      <c r="AR623" s="103">
        <v>7.9164000000000003</v>
      </c>
      <c r="AS623" s="103">
        <v>8.4171999999999993</v>
      </c>
      <c r="AT623" s="103">
        <v>6.6012000000000004</v>
      </c>
      <c r="AU623" s="103">
        <v>6.4846000000000004</v>
      </c>
      <c r="AV623" s="103">
        <v>6.4846000000000004</v>
      </c>
      <c r="AW623" s="103">
        <v>6.4846000000000004</v>
      </c>
      <c r="AX623" s="103">
        <v>6.4846000000000004</v>
      </c>
      <c r="AY623" s="103">
        <v>0.98299999999999998</v>
      </c>
      <c r="AZ623" s="103">
        <v>0.68300000000000005</v>
      </c>
      <c r="BA623" s="103">
        <v>0.75039999999999996</v>
      </c>
      <c r="BB623" s="103">
        <v>0.61629999999999996</v>
      </c>
      <c r="BC623" s="103">
        <v>0.61629999999999996</v>
      </c>
      <c r="BD623" s="103">
        <v>1.3676999999999999</v>
      </c>
      <c r="BE623" s="103">
        <v>1.5177</v>
      </c>
      <c r="BF623" s="103">
        <v>1.5900000000000001E-2</v>
      </c>
      <c r="BG623" s="103">
        <v>1.5491999999999999</v>
      </c>
      <c r="BH623" s="103">
        <v>2.1324999999999998</v>
      </c>
      <c r="BI623" s="103">
        <v>1.9658</v>
      </c>
      <c r="BJ623" s="103">
        <v>2.9157999999999999</v>
      </c>
      <c r="BK623" s="5">
        <v>5.7324000000000002</v>
      </c>
      <c r="BL623" s="5">
        <v>5.9505999999999997</v>
      </c>
      <c r="BM623" s="5">
        <v>6.1672000000000002</v>
      </c>
      <c r="BN623" s="5">
        <v>6.4172000000000002</v>
      </c>
      <c r="BO623" s="5">
        <v>6.2823000000000002</v>
      </c>
      <c r="BP623" s="5">
        <v>8.2331000000000003</v>
      </c>
      <c r="BQ623" s="5">
        <v>10.8005</v>
      </c>
      <c r="BR623" s="5">
        <v>12.8672</v>
      </c>
      <c r="BS623" s="5">
        <v>13.9331</v>
      </c>
      <c r="BT623" s="5">
        <v>13.4823</v>
      </c>
      <c r="BU623" s="5">
        <v>6.3331</v>
      </c>
      <c r="BV623" s="5"/>
      <c r="BW623" s="5"/>
      <c r="BX623" s="5"/>
      <c r="BY623" s="5"/>
      <c r="BZ623" s="5"/>
      <c r="CA623" s="5"/>
      <c r="CB623" s="105" t="s">
        <v>14</v>
      </c>
      <c r="CC623" s="106">
        <f>S623</f>
        <v>32.582700000000003</v>
      </c>
      <c r="CD623" s="93">
        <f>AK623</f>
        <v>9.5000999999999998</v>
      </c>
      <c r="CE623" s="107">
        <f>BE623</f>
        <v>1.5177</v>
      </c>
      <c r="CF623" s="16">
        <f t="shared" si="190"/>
        <v>6.3331</v>
      </c>
    </row>
    <row r="624" spans="1:85" ht="14.5" x14ac:dyDescent="0.35">
      <c r="A624" s="91" t="s">
        <v>420</v>
      </c>
      <c r="B624" s="91" t="s">
        <v>46</v>
      </c>
      <c r="C624" s="91">
        <v>568</v>
      </c>
      <c r="D624" s="91">
        <v>4513</v>
      </c>
      <c r="E624" s="91" t="str">
        <f t="shared" si="179"/>
        <v>MOTORISTA ENTREGADOR4513568</v>
      </c>
      <c r="F624" s="91" t="s">
        <v>982</v>
      </c>
      <c r="G624" s="91" t="s">
        <v>33</v>
      </c>
      <c r="H624" s="91" t="s">
        <v>34</v>
      </c>
      <c r="I624" s="91" t="s">
        <v>170</v>
      </c>
      <c r="J624" s="91" t="s">
        <v>1133</v>
      </c>
      <c r="K624" s="102" t="s">
        <v>1063</v>
      </c>
      <c r="L624" s="103">
        <v>0</v>
      </c>
      <c r="M624" s="104">
        <v>69.033000000000001</v>
      </c>
      <c r="N624" s="103">
        <v>0</v>
      </c>
      <c r="O624" s="103">
        <v>11.969099999999999</v>
      </c>
      <c r="P624" s="103">
        <v>13.569100000000001</v>
      </c>
      <c r="Q624" s="103">
        <v>16.401700000000002</v>
      </c>
      <c r="R624" s="103">
        <v>17.3691</v>
      </c>
      <c r="S624" s="103">
        <v>17.3691</v>
      </c>
      <c r="T624" s="103">
        <v>21.250900000000001</v>
      </c>
      <c r="U624" s="103">
        <v>25.183499999999999</v>
      </c>
      <c r="V624" s="103">
        <v>27.866800000000001</v>
      </c>
      <c r="W624" s="103">
        <v>29.717600000000001</v>
      </c>
      <c r="X624" s="103">
        <v>35.217700000000001</v>
      </c>
      <c r="Y624" s="103">
        <v>35.217700000000001</v>
      </c>
      <c r="Z624" s="103">
        <v>46.484499999999997</v>
      </c>
      <c r="AA624" s="103">
        <v>47.101900000000001</v>
      </c>
      <c r="AB624" s="103">
        <v>51.003399999999999</v>
      </c>
      <c r="AC624" s="103">
        <v>65.851200000000006</v>
      </c>
      <c r="AD624" s="103">
        <v>2.6522999999999999</v>
      </c>
      <c r="AE624" s="103">
        <v>3.4689999999999999</v>
      </c>
      <c r="AF624" s="103">
        <v>0</v>
      </c>
      <c r="AG624" s="103">
        <v>0</v>
      </c>
      <c r="AH624" s="103">
        <v>0</v>
      </c>
      <c r="AI624" s="103">
        <v>0</v>
      </c>
      <c r="AJ624" s="103">
        <v>0</v>
      </c>
      <c r="AK624" s="103">
        <v>0</v>
      </c>
      <c r="AL624" s="103">
        <v>0</v>
      </c>
      <c r="AM624" s="103">
        <v>0</v>
      </c>
      <c r="AN624" s="103">
        <v>2.4357000000000002</v>
      </c>
      <c r="AO624" s="103">
        <v>6.8372999999999999</v>
      </c>
      <c r="AP624" s="103">
        <v>10.6206</v>
      </c>
      <c r="AQ624" s="103">
        <v>9.1532</v>
      </c>
      <c r="AR624" s="103">
        <v>15.586499999999999</v>
      </c>
      <c r="AS624" s="103">
        <v>24.085699999999999</v>
      </c>
      <c r="AT624" s="103">
        <v>29.317599999999999</v>
      </c>
      <c r="AU624" s="103">
        <v>34.450099999999999</v>
      </c>
      <c r="AV624" s="103">
        <v>37.699399999999997</v>
      </c>
      <c r="AW624" s="103">
        <v>6.6506999999999996</v>
      </c>
      <c r="AX624" s="103">
        <v>10.417400000000001</v>
      </c>
      <c r="AY624" s="103">
        <v>8.3030000000000008</v>
      </c>
      <c r="AZ624" s="103">
        <v>10.202999999999999</v>
      </c>
      <c r="BA624" s="103">
        <v>11.8704</v>
      </c>
      <c r="BB624" s="103">
        <v>13.1378</v>
      </c>
      <c r="BC624" s="103">
        <v>13.6219</v>
      </c>
      <c r="BD624" s="103">
        <v>16.405200000000001</v>
      </c>
      <c r="BE624" s="103">
        <v>18.321899999999999</v>
      </c>
      <c r="BF624" s="103">
        <v>24.921900000000001</v>
      </c>
      <c r="BG624" s="103">
        <v>33.890099999999997</v>
      </c>
      <c r="BH624" s="103">
        <v>35.5916</v>
      </c>
      <c r="BI624" s="103">
        <v>36.127200000000002</v>
      </c>
      <c r="BJ624" s="103">
        <v>34.061300000000003</v>
      </c>
      <c r="BK624" s="5">
        <v>39.609099999999998</v>
      </c>
      <c r="BL624" s="5">
        <v>44.540999999999997</v>
      </c>
      <c r="BM624" s="5">
        <v>46.556199999999997</v>
      </c>
      <c r="BN624" s="5">
        <v>48.023600000000002</v>
      </c>
      <c r="BO624" s="5">
        <v>48.5077</v>
      </c>
      <c r="BP624" s="5">
        <v>2.0173999999999999</v>
      </c>
      <c r="BQ624" s="5">
        <v>2.4674</v>
      </c>
      <c r="BR624" s="5">
        <v>1.1341000000000001</v>
      </c>
      <c r="BS624" s="5">
        <v>0</v>
      </c>
      <c r="BT624" s="5">
        <v>0</v>
      </c>
      <c r="BU624" s="5">
        <v>0</v>
      </c>
      <c r="BV624" s="5"/>
      <c r="BW624" s="5"/>
      <c r="BX624" s="5"/>
      <c r="BY624" s="5"/>
      <c r="BZ624" s="5"/>
      <c r="CA624" s="5"/>
      <c r="CB624" s="105" t="s">
        <v>14</v>
      </c>
      <c r="CC624" s="15">
        <f>M624</f>
        <v>69.033000000000001</v>
      </c>
      <c r="CD624" s="16">
        <f>AC624</f>
        <v>65.851200000000006</v>
      </c>
      <c r="CE624" s="133">
        <f>AV624</f>
        <v>37.699399999999997</v>
      </c>
      <c r="CF624" s="16">
        <f>BO624</f>
        <v>48.5077</v>
      </c>
      <c r="CG624" s="93">
        <f>BU624</f>
        <v>0</v>
      </c>
    </row>
    <row r="625" spans="1:84" ht="14.5" x14ac:dyDescent="0.35">
      <c r="A625" s="91" t="s">
        <v>272</v>
      </c>
      <c r="B625" s="91" t="s">
        <v>46</v>
      </c>
      <c r="C625" s="91">
        <v>568</v>
      </c>
      <c r="D625" s="91">
        <v>3518</v>
      </c>
      <c r="E625" s="91" t="str">
        <f t="shared" si="179"/>
        <v>MOTORISTA ENTREGADOR3518568</v>
      </c>
      <c r="F625" s="91" t="s">
        <v>982</v>
      </c>
      <c r="G625" s="91" t="s">
        <v>43</v>
      </c>
      <c r="H625" s="91" t="s">
        <v>34</v>
      </c>
      <c r="I625" s="91" t="s">
        <v>172</v>
      </c>
      <c r="J625" s="91" t="s">
        <v>1133</v>
      </c>
      <c r="K625" s="102" t="s">
        <v>1425</v>
      </c>
      <c r="L625" s="103">
        <v>0</v>
      </c>
      <c r="M625" s="104">
        <v>0</v>
      </c>
      <c r="N625" s="103">
        <v>0</v>
      </c>
      <c r="O625" s="103">
        <v>0</v>
      </c>
      <c r="P625" s="103">
        <v>0</v>
      </c>
      <c r="Q625" s="103">
        <v>0</v>
      </c>
      <c r="R625" s="103">
        <v>0</v>
      </c>
      <c r="S625" s="103">
        <v>0</v>
      </c>
      <c r="T625" s="103">
        <v>0</v>
      </c>
      <c r="U625" s="103">
        <v>0</v>
      </c>
      <c r="V625" s="103">
        <v>0</v>
      </c>
      <c r="W625" s="103">
        <v>0</v>
      </c>
      <c r="X625" s="103">
        <v>6</v>
      </c>
      <c r="Y625" s="103">
        <v>6</v>
      </c>
      <c r="Z625" s="103">
        <v>13.05</v>
      </c>
      <c r="AA625" s="103">
        <v>13.6</v>
      </c>
      <c r="AB625" s="103">
        <v>18.798500000000001</v>
      </c>
      <c r="AC625" s="103">
        <v>39.761299999999999</v>
      </c>
      <c r="AD625" s="103">
        <v>39.761299999999999</v>
      </c>
      <c r="AE625" s="103">
        <v>42.178699999999999</v>
      </c>
      <c r="AF625" s="103">
        <v>43.328699999999998</v>
      </c>
      <c r="AG625" s="103">
        <v>62.612099999999998</v>
      </c>
      <c r="AH625" s="103">
        <v>63.512099999999997</v>
      </c>
      <c r="AI625" s="103">
        <v>64.895399999999995</v>
      </c>
      <c r="AJ625" s="103">
        <v>67.678700000000006</v>
      </c>
      <c r="AK625" s="103">
        <v>67.678700000000006</v>
      </c>
      <c r="AL625" s="103">
        <v>3.5165999999999999</v>
      </c>
      <c r="AM625" s="103">
        <v>10.1181</v>
      </c>
      <c r="AN625" s="103">
        <v>13.919700000000001</v>
      </c>
      <c r="AO625" s="103">
        <v>19.304500000000001</v>
      </c>
      <c r="AP625" s="103">
        <v>27.881499999999999</v>
      </c>
      <c r="AQ625" s="103">
        <v>28.581499999999998</v>
      </c>
      <c r="AR625" s="103">
        <v>31.581499999999998</v>
      </c>
      <c r="AS625" s="103">
        <v>34.530700000000003</v>
      </c>
      <c r="AT625" s="103">
        <v>36.113999999999997</v>
      </c>
      <c r="AU625" s="103">
        <v>36.363999999999997</v>
      </c>
      <c r="AV625" s="103">
        <v>43.813299999999998</v>
      </c>
      <c r="AW625" s="103">
        <v>45.8292</v>
      </c>
      <c r="AX625" s="103">
        <v>49.578400000000002</v>
      </c>
      <c r="AY625" s="103">
        <v>53.3125</v>
      </c>
      <c r="AZ625" s="103">
        <v>53.512500000000003</v>
      </c>
      <c r="BA625" s="103">
        <v>54.0625</v>
      </c>
      <c r="BB625" s="103">
        <v>54.0625</v>
      </c>
      <c r="BC625" s="103">
        <v>54.0625</v>
      </c>
      <c r="BD625" s="103">
        <v>54.646599999999999</v>
      </c>
      <c r="BE625" s="103">
        <v>55.446599999999997</v>
      </c>
      <c r="BF625" s="103">
        <v>0.80079999999999996</v>
      </c>
      <c r="BG625" s="103">
        <v>3.6659000000000002</v>
      </c>
      <c r="BH625" s="103">
        <v>6.2644000000000002</v>
      </c>
      <c r="BI625" s="103">
        <v>7.9644000000000004</v>
      </c>
      <c r="BJ625" s="103">
        <v>11.180999999999999</v>
      </c>
      <c r="BK625" s="5">
        <v>13.9976</v>
      </c>
      <c r="BL625" s="5">
        <v>20.6999</v>
      </c>
      <c r="BM625" s="5">
        <v>25.900700000000001</v>
      </c>
      <c r="BN625" s="5">
        <v>27.299900000000001</v>
      </c>
      <c r="BO625" s="5">
        <v>29.149100000000001</v>
      </c>
      <c r="BP625" s="5">
        <v>34.531599999999997</v>
      </c>
      <c r="BQ625" s="5">
        <v>35.165700000000001</v>
      </c>
      <c r="BR625" s="5">
        <v>37.882300000000001</v>
      </c>
      <c r="BS625" s="5">
        <v>39.915599999999998</v>
      </c>
      <c r="BT625" s="5">
        <v>40.865600000000001</v>
      </c>
      <c r="BU625" s="5">
        <v>42.232199999999999</v>
      </c>
      <c r="BV625" s="5"/>
      <c r="BW625" s="5"/>
      <c r="BX625" s="5"/>
      <c r="BY625" s="5"/>
      <c r="BZ625" s="5"/>
      <c r="CA625" s="5"/>
      <c r="CB625" s="105" t="s">
        <v>14</v>
      </c>
      <c r="CC625" s="106">
        <f t="shared" ref="CC625:CC641" si="191">S625</f>
        <v>0</v>
      </c>
      <c r="CD625" s="93">
        <f t="shared" ref="CD625:CD641" si="192">AK625</f>
        <v>67.678700000000006</v>
      </c>
      <c r="CE625" s="107">
        <f t="shared" ref="CE625:CE641" si="193">BE625</f>
        <v>55.446599999999997</v>
      </c>
      <c r="CF625" s="16">
        <f t="shared" ref="CF625:CF641" si="194">BU625</f>
        <v>42.232199999999999</v>
      </c>
    </row>
    <row r="626" spans="1:84" ht="14.5" x14ac:dyDescent="0.35">
      <c r="A626" s="91" t="s">
        <v>636</v>
      </c>
      <c r="B626" s="91" t="s">
        <v>479</v>
      </c>
      <c r="C626" s="91">
        <v>405</v>
      </c>
      <c r="D626" s="91">
        <v>4545</v>
      </c>
      <c r="E626" s="91" t="str">
        <f t="shared" si="179"/>
        <v>AJUDANTE EXPEDICAO AGENCIA4545405</v>
      </c>
      <c r="F626" s="91" t="s">
        <v>982</v>
      </c>
      <c r="G626" s="91" t="s">
        <v>50</v>
      </c>
      <c r="H626" s="91" t="s">
        <v>1065</v>
      </c>
      <c r="I626" s="91" t="s">
        <v>70</v>
      </c>
      <c r="J626" s="91" t="s">
        <v>1134</v>
      </c>
      <c r="K626" s="102" t="s">
        <v>487</v>
      </c>
      <c r="L626" s="104">
        <v>43.074800000000003</v>
      </c>
      <c r="M626" s="104">
        <v>41.5749</v>
      </c>
      <c r="N626" s="104">
        <v>53.773000000000003</v>
      </c>
      <c r="O626" s="103">
        <v>50.238900000000001</v>
      </c>
      <c r="P626" s="103">
        <v>50.338900000000002</v>
      </c>
      <c r="Q626" s="103">
        <v>50.455500000000001</v>
      </c>
      <c r="R626" s="103">
        <v>50.705399999999997</v>
      </c>
      <c r="S626" s="103">
        <v>50.705399999999997</v>
      </c>
      <c r="T626" s="103">
        <v>4.2824999999999998</v>
      </c>
      <c r="U626" s="103">
        <v>3.6989999999999998</v>
      </c>
      <c r="V626" s="103">
        <v>0</v>
      </c>
      <c r="W626" s="103">
        <v>0</v>
      </c>
      <c r="X626" s="103">
        <v>2.7673000000000001</v>
      </c>
      <c r="Y626" s="103">
        <v>2.7673000000000001</v>
      </c>
      <c r="Z626" s="103">
        <v>16.869599999999998</v>
      </c>
      <c r="AA626" s="103">
        <v>18.8371</v>
      </c>
      <c r="AB626" s="103">
        <v>18.5379</v>
      </c>
      <c r="AC626" s="103">
        <v>20.688800000000001</v>
      </c>
      <c r="AD626" s="103">
        <v>29.191199999999998</v>
      </c>
      <c r="AE626" s="103">
        <v>30.957899999999999</v>
      </c>
      <c r="AF626" s="103">
        <v>43.225499999999997</v>
      </c>
      <c r="AG626" s="103">
        <v>46.393700000000003</v>
      </c>
      <c r="AH626" s="103">
        <v>46.393700000000003</v>
      </c>
      <c r="AI626" s="103">
        <v>48.377800000000001</v>
      </c>
      <c r="AJ626" s="103">
        <v>41.559600000000003</v>
      </c>
      <c r="AK626" s="103">
        <v>41.559600000000003</v>
      </c>
      <c r="AL626" s="103">
        <v>0</v>
      </c>
      <c r="AM626" s="103">
        <v>7.5350000000000001</v>
      </c>
      <c r="AN626" s="103">
        <v>0</v>
      </c>
      <c r="AO626" s="103">
        <v>4.4382999999999999</v>
      </c>
      <c r="AP626" s="103">
        <v>6.4882999999999997</v>
      </c>
      <c r="AQ626" s="103">
        <v>9.3224</v>
      </c>
      <c r="AR626" s="103">
        <v>4.7057000000000002</v>
      </c>
      <c r="AS626" s="103">
        <v>21.5213</v>
      </c>
      <c r="AT626" s="103">
        <v>28.087199999999999</v>
      </c>
      <c r="AU626" s="103">
        <v>26.886500000000002</v>
      </c>
      <c r="AV626" s="103">
        <v>25.7865</v>
      </c>
      <c r="AW626" s="103">
        <v>24.203199999999999</v>
      </c>
      <c r="AX626" s="103">
        <v>24.203199999999999</v>
      </c>
      <c r="AY626" s="103">
        <v>24.203199999999999</v>
      </c>
      <c r="AZ626" s="103">
        <v>24.203199999999999</v>
      </c>
      <c r="BA626" s="103">
        <v>24.203199999999999</v>
      </c>
      <c r="BB626" s="103">
        <v>24.203199999999999</v>
      </c>
      <c r="BC626" s="103">
        <v>24.203199999999999</v>
      </c>
      <c r="BD626" s="103">
        <v>24.203199999999999</v>
      </c>
      <c r="BE626" s="103">
        <v>24.203199999999999</v>
      </c>
      <c r="BF626" s="103">
        <v>0</v>
      </c>
      <c r="BG626" s="103">
        <v>0</v>
      </c>
      <c r="BH626" s="103">
        <v>0</v>
      </c>
      <c r="BI626" s="103">
        <v>0</v>
      </c>
      <c r="BJ626" s="103">
        <v>0</v>
      </c>
      <c r="BK626" s="5">
        <v>0.30320000000000003</v>
      </c>
      <c r="BL626" s="5">
        <v>5.7523999999999997</v>
      </c>
      <c r="BM626" s="5">
        <v>5.3174999999999999</v>
      </c>
      <c r="BN626" s="5">
        <v>3.7183000000000002</v>
      </c>
      <c r="BO626" s="5">
        <v>3.4516</v>
      </c>
      <c r="BP626" s="5">
        <v>6.1009000000000002</v>
      </c>
      <c r="BQ626" s="5">
        <v>5.9176000000000002</v>
      </c>
      <c r="BR626" s="5">
        <v>6.5834999999999999</v>
      </c>
      <c r="BS626" s="5">
        <v>9.5661000000000005</v>
      </c>
      <c r="BT626" s="5">
        <v>9.1342999999999996</v>
      </c>
      <c r="BU626" s="5">
        <v>12.618399999999999</v>
      </c>
      <c r="BV626" s="5"/>
      <c r="BW626" s="5"/>
      <c r="BX626" s="5"/>
      <c r="BY626" s="5"/>
      <c r="BZ626" s="5"/>
      <c r="CA626" s="5"/>
      <c r="CB626" s="105" t="s">
        <v>14</v>
      </c>
      <c r="CC626" s="106">
        <f t="shared" si="191"/>
        <v>50.705399999999997</v>
      </c>
      <c r="CD626" s="93">
        <f t="shared" si="192"/>
        <v>41.559600000000003</v>
      </c>
      <c r="CE626" s="107">
        <f t="shared" si="193"/>
        <v>24.203199999999999</v>
      </c>
      <c r="CF626" s="16">
        <f t="shared" si="194"/>
        <v>12.618399999999999</v>
      </c>
    </row>
    <row r="627" spans="1:84" ht="14.5" x14ac:dyDescent="0.35">
      <c r="A627" s="91" t="s">
        <v>364</v>
      </c>
      <c r="B627" s="91" t="s">
        <v>49</v>
      </c>
      <c r="C627" s="91">
        <v>599</v>
      </c>
      <c r="D627" s="91">
        <v>3518</v>
      </c>
      <c r="E627" s="91" t="str">
        <f t="shared" si="179"/>
        <v>MOTORISTA ENTREGADOR ABASTECEDOR3518599</v>
      </c>
      <c r="F627" s="91" t="s">
        <v>982</v>
      </c>
      <c r="G627" s="91" t="s">
        <v>43</v>
      </c>
      <c r="H627" s="91" t="s">
        <v>51</v>
      </c>
      <c r="I627" s="91" t="s">
        <v>172</v>
      </c>
      <c r="J627" s="91" t="s">
        <v>1133</v>
      </c>
      <c r="K627" s="102" t="s">
        <v>1425</v>
      </c>
      <c r="L627" s="103">
        <v>0</v>
      </c>
      <c r="M627" s="104">
        <v>31.575600000000001</v>
      </c>
      <c r="N627" s="103">
        <v>0</v>
      </c>
      <c r="O627" s="103">
        <v>44.255499999999998</v>
      </c>
      <c r="P627" s="103">
        <v>45.038800000000002</v>
      </c>
      <c r="Q627" s="103">
        <v>48.572000000000003</v>
      </c>
      <c r="R627" s="103">
        <v>51.421900000000001</v>
      </c>
      <c r="S627" s="103">
        <v>51.421900000000001</v>
      </c>
      <c r="T627" s="103">
        <v>3.4658000000000002</v>
      </c>
      <c r="U627" s="103">
        <v>6.8822000000000001</v>
      </c>
      <c r="V627" s="103">
        <v>10.0806</v>
      </c>
      <c r="W627" s="103">
        <v>14.6783</v>
      </c>
      <c r="X627" s="103">
        <v>25.610399999999998</v>
      </c>
      <c r="Y627" s="103">
        <v>25.610399999999998</v>
      </c>
      <c r="Z627" s="103">
        <v>37.5229</v>
      </c>
      <c r="AA627" s="103">
        <v>46.853000000000002</v>
      </c>
      <c r="AB627" s="103">
        <v>51.835500000000003</v>
      </c>
      <c r="AC627" s="103">
        <v>54.834600000000002</v>
      </c>
      <c r="AD627" s="103">
        <v>62.482100000000003</v>
      </c>
      <c r="AE627" s="103">
        <v>72.013800000000003</v>
      </c>
      <c r="AF627" s="103">
        <v>80.043899999999994</v>
      </c>
      <c r="AG627" s="103">
        <v>84.009</v>
      </c>
      <c r="AH627" s="103">
        <v>85.508899999999997</v>
      </c>
      <c r="AI627" s="103">
        <v>85.643000000000001</v>
      </c>
      <c r="AJ627" s="103">
        <v>88.625500000000002</v>
      </c>
      <c r="AK627" s="103">
        <v>88.625500000000002</v>
      </c>
      <c r="AL627" s="103">
        <v>1.2333000000000001</v>
      </c>
      <c r="AM627" s="103">
        <v>8.5488999999999997</v>
      </c>
      <c r="AN627" s="103">
        <v>17.2638</v>
      </c>
      <c r="AO627" s="103">
        <v>22.027999999999999</v>
      </c>
      <c r="AP627" s="103">
        <v>26.444500000000001</v>
      </c>
      <c r="AQ627" s="103">
        <v>28.860399999999998</v>
      </c>
      <c r="AR627" s="103">
        <v>35.326000000000001</v>
      </c>
      <c r="AS627" s="103">
        <v>35.925899999999999</v>
      </c>
      <c r="AT627" s="103">
        <v>43.390099999999997</v>
      </c>
      <c r="AU627" s="103">
        <v>43.555999999999997</v>
      </c>
      <c r="AV627" s="103">
        <v>46.523400000000002</v>
      </c>
      <c r="AW627" s="103">
        <v>47.571899999999999</v>
      </c>
      <c r="AX627" s="103">
        <v>56.054099999999998</v>
      </c>
      <c r="AY627" s="103">
        <v>56.054099999999998</v>
      </c>
      <c r="AZ627" s="103">
        <v>56.054099999999998</v>
      </c>
      <c r="BA627" s="103">
        <v>56.054099999999998</v>
      </c>
      <c r="BB627" s="103">
        <v>56.054099999999998</v>
      </c>
      <c r="BC627" s="103">
        <v>56.288200000000003</v>
      </c>
      <c r="BD627" s="103">
        <v>56.288200000000003</v>
      </c>
      <c r="BE627" s="103">
        <v>56.288200000000003</v>
      </c>
      <c r="BF627" s="103">
        <v>0</v>
      </c>
      <c r="BG627" s="103">
        <v>0</v>
      </c>
      <c r="BH627" s="103">
        <v>1.5</v>
      </c>
      <c r="BI627" s="103">
        <v>5.9158999999999997</v>
      </c>
      <c r="BJ627" s="103">
        <v>11.531700000000001</v>
      </c>
      <c r="BK627" s="5">
        <v>16.697500000000002</v>
      </c>
      <c r="BL627" s="5">
        <v>27.3933</v>
      </c>
      <c r="BM627" s="5">
        <v>39.223300000000002</v>
      </c>
      <c r="BN627" s="5">
        <v>46.271500000000003</v>
      </c>
      <c r="BO627" s="5">
        <v>53.071399999999997</v>
      </c>
      <c r="BP627" s="5">
        <v>60.869100000000003</v>
      </c>
      <c r="BQ627" s="5">
        <v>60.134999999999998</v>
      </c>
      <c r="BR627" s="5">
        <v>65.984200000000001</v>
      </c>
      <c r="BS627" s="5">
        <v>69.950800000000001</v>
      </c>
      <c r="BT627" s="5">
        <v>75.699200000000005</v>
      </c>
      <c r="BU627" s="5">
        <v>79.481700000000004</v>
      </c>
      <c r="BV627" s="5"/>
      <c r="BW627" s="5"/>
      <c r="BX627" s="5"/>
      <c r="BY627" s="5"/>
      <c r="BZ627" s="5"/>
      <c r="CA627" s="5"/>
      <c r="CB627" s="105" t="s">
        <v>14</v>
      </c>
      <c r="CC627" s="106">
        <f t="shared" si="191"/>
        <v>51.421900000000001</v>
      </c>
      <c r="CD627" s="93">
        <f t="shared" si="192"/>
        <v>88.625500000000002</v>
      </c>
      <c r="CE627" s="107">
        <f t="shared" si="193"/>
        <v>56.288200000000003</v>
      </c>
      <c r="CF627" s="16">
        <f t="shared" si="194"/>
        <v>79.481700000000004</v>
      </c>
    </row>
    <row r="628" spans="1:84" ht="14.5" x14ac:dyDescent="0.35">
      <c r="A628" s="91" t="s">
        <v>115</v>
      </c>
      <c r="B628" s="91" t="s">
        <v>49</v>
      </c>
      <c r="C628" s="91">
        <v>599</v>
      </c>
      <c r="D628" s="91">
        <v>4540</v>
      </c>
      <c r="E628" s="91" t="str">
        <f t="shared" si="179"/>
        <v>MOTORISTA ENTREGADOR ABASTECEDOR4540599</v>
      </c>
      <c r="F628" s="91" t="s">
        <v>982</v>
      </c>
      <c r="G628" s="91" t="s">
        <v>50</v>
      </c>
      <c r="H628" s="91" t="s">
        <v>51</v>
      </c>
      <c r="I628" s="91" t="s">
        <v>52</v>
      </c>
      <c r="J628" s="91" t="s">
        <v>1133</v>
      </c>
      <c r="K628" s="102" t="s">
        <v>53</v>
      </c>
      <c r="L628" s="103">
        <v>0</v>
      </c>
      <c r="M628" s="104">
        <v>25.680299999999999</v>
      </c>
      <c r="N628" s="103">
        <v>0</v>
      </c>
      <c r="O628" s="103">
        <v>30.363600000000002</v>
      </c>
      <c r="P628" s="103">
        <v>31.946899999999999</v>
      </c>
      <c r="Q628" s="103">
        <v>33.446899999999999</v>
      </c>
      <c r="R628" s="103">
        <v>36.178699999999999</v>
      </c>
      <c r="S628" s="103">
        <v>36.178699999999999</v>
      </c>
      <c r="T628" s="103">
        <v>3.2498999999999998</v>
      </c>
      <c r="U628" s="103">
        <v>7.5331999999999999</v>
      </c>
      <c r="V628" s="103">
        <v>10.5991</v>
      </c>
      <c r="W628" s="103">
        <v>11.0991</v>
      </c>
      <c r="X628" s="103">
        <v>17.682300000000001</v>
      </c>
      <c r="Y628" s="103">
        <v>17.682300000000001</v>
      </c>
      <c r="Z628" s="103">
        <v>29.4163</v>
      </c>
      <c r="AA628" s="103">
        <v>34.066200000000002</v>
      </c>
      <c r="AB628" s="103">
        <v>40.1494</v>
      </c>
      <c r="AC628" s="103">
        <v>49.249899999999997</v>
      </c>
      <c r="AD628" s="103">
        <v>49.249899999999997</v>
      </c>
      <c r="AE628" s="103">
        <v>49.249899999999997</v>
      </c>
      <c r="AF628" s="103">
        <v>49.249899999999997</v>
      </c>
      <c r="AG628" s="103">
        <v>49.249899999999997</v>
      </c>
      <c r="AH628" s="103">
        <v>49.249899999999997</v>
      </c>
      <c r="AI628" s="103">
        <v>49.249899999999997</v>
      </c>
      <c r="AJ628" s="103">
        <v>54.464799999999997</v>
      </c>
      <c r="AK628" s="103">
        <v>54.464799999999997</v>
      </c>
      <c r="AL628" s="103">
        <v>0</v>
      </c>
      <c r="AM628" s="103">
        <v>0</v>
      </c>
      <c r="AN628" s="103">
        <v>0</v>
      </c>
      <c r="AO628" s="103">
        <v>0</v>
      </c>
      <c r="AP628" s="103">
        <v>9.3648000000000007</v>
      </c>
      <c r="AQ628" s="103">
        <v>9.3648000000000007</v>
      </c>
      <c r="AR628" s="103">
        <v>9.3648000000000007</v>
      </c>
      <c r="AS628" s="103">
        <v>9.3648000000000007</v>
      </c>
      <c r="AT628" s="103">
        <v>8.1489999999999991</v>
      </c>
      <c r="AU628" s="103">
        <v>10.416399999999999</v>
      </c>
      <c r="AV628" s="103">
        <v>10.1831</v>
      </c>
      <c r="AW628" s="103">
        <v>8.9163999999999994</v>
      </c>
      <c r="AX628" s="103">
        <v>8.7670999999999992</v>
      </c>
      <c r="AY628" s="103">
        <v>12.132899999999999</v>
      </c>
      <c r="AZ628" s="103">
        <v>13.8988</v>
      </c>
      <c r="BA628" s="103">
        <v>13.4329</v>
      </c>
      <c r="BB628" s="103">
        <v>14.8162</v>
      </c>
      <c r="BC628" s="103">
        <v>16.000299999999999</v>
      </c>
      <c r="BD628" s="103">
        <v>17.416899999999998</v>
      </c>
      <c r="BE628" s="103">
        <v>18.366900000000001</v>
      </c>
      <c r="BF628" s="103">
        <v>1.1000000000000001</v>
      </c>
      <c r="BG628" s="103">
        <v>1.4673</v>
      </c>
      <c r="BH628" s="103">
        <v>3.1332</v>
      </c>
      <c r="BI628" s="103">
        <v>1.5666</v>
      </c>
      <c r="BJ628" s="103">
        <v>0.76659999999999995</v>
      </c>
      <c r="BK628" s="5">
        <v>0</v>
      </c>
      <c r="BL628" s="5">
        <v>8.5656999999999996</v>
      </c>
      <c r="BM628" s="5">
        <v>9.6495999999999995</v>
      </c>
      <c r="BN628" s="5">
        <v>11.6836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/>
      <c r="BW628" s="5"/>
      <c r="BX628" s="5"/>
      <c r="BY628" s="5"/>
      <c r="BZ628" s="5"/>
      <c r="CA628" s="5"/>
      <c r="CB628" s="105" t="s">
        <v>14</v>
      </c>
      <c r="CC628" s="106">
        <f t="shared" si="191"/>
        <v>36.178699999999999</v>
      </c>
      <c r="CD628" s="93">
        <f t="shared" si="192"/>
        <v>54.464799999999997</v>
      </c>
      <c r="CE628" s="107">
        <f t="shared" si="193"/>
        <v>18.366900000000001</v>
      </c>
      <c r="CF628" s="16">
        <f t="shared" si="194"/>
        <v>0</v>
      </c>
    </row>
    <row r="629" spans="1:84" ht="14.5" x14ac:dyDescent="0.35">
      <c r="A629" s="91" t="s">
        <v>60</v>
      </c>
      <c r="B629" s="91" t="s">
        <v>49</v>
      </c>
      <c r="C629" s="91">
        <v>599</v>
      </c>
      <c r="D629" s="91">
        <v>3507</v>
      </c>
      <c r="E629" s="91" t="str">
        <f t="shared" si="179"/>
        <v>MOTORISTA ENTREGADOR ABASTECEDOR3507599</v>
      </c>
      <c r="F629" s="91" t="s">
        <v>982</v>
      </c>
      <c r="G629" s="91" t="s">
        <v>50</v>
      </c>
      <c r="H629" s="91" t="s">
        <v>51</v>
      </c>
      <c r="I629" s="91" t="s">
        <v>61</v>
      </c>
      <c r="J629" s="91" t="s">
        <v>1133</v>
      </c>
      <c r="K629" s="102" t="s">
        <v>53</v>
      </c>
      <c r="L629" s="103">
        <v>0</v>
      </c>
      <c r="M629" s="104">
        <v>10.0778</v>
      </c>
      <c r="N629" s="103">
        <v>0</v>
      </c>
      <c r="O629" s="103">
        <v>6.5109000000000004</v>
      </c>
      <c r="P629" s="103">
        <v>6.5109000000000004</v>
      </c>
      <c r="Q629" s="103">
        <v>7.5109000000000004</v>
      </c>
      <c r="R629" s="103">
        <v>7.4276</v>
      </c>
      <c r="S629" s="103">
        <v>7.4276</v>
      </c>
      <c r="T629" s="103">
        <v>0</v>
      </c>
      <c r="U629" s="103">
        <v>0</v>
      </c>
      <c r="V629" s="103">
        <v>0</v>
      </c>
      <c r="W629" s="103">
        <v>2.8967999999999998</v>
      </c>
      <c r="X629" s="103">
        <v>4.6474000000000002</v>
      </c>
      <c r="Y629" s="103">
        <v>4.6474000000000002</v>
      </c>
      <c r="Z629" s="103">
        <v>7.1304999999999996</v>
      </c>
      <c r="AA629" s="103">
        <v>6.1970000000000001</v>
      </c>
      <c r="AB629" s="103">
        <v>13.5473</v>
      </c>
      <c r="AC629" s="103">
        <v>13.5473</v>
      </c>
      <c r="AD629" s="103">
        <v>13.5473</v>
      </c>
      <c r="AE629" s="103">
        <v>12.997299999999999</v>
      </c>
      <c r="AF629" s="103">
        <v>12.713200000000001</v>
      </c>
      <c r="AG629" s="103">
        <v>12.2799</v>
      </c>
      <c r="AH629" s="103">
        <v>12.1625</v>
      </c>
      <c r="AI629" s="103">
        <v>12.612500000000001</v>
      </c>
      <c r="AJ629" s="103">
        <v>11.629899999999999</v>
      </c>
      <c r="AK629" s="103">
        <v>11.629899999999999</v>
      </c>
      <c r="AL629" s="103">
        <v>0</v>
      </c>
      <c r="AM629" s="103">
        <v>0</v>
      </c>
      <c r="AN629" s="103">
        <v>3.5013000000000001</v>
      </c>
      <c r="AO629" s="103">
        <v>6.4170999999999996</v>
      </c>
      <c r="AP629" s="103">
        <v>8.8995999999999995</v>
      </c>
      <c r="AQ629" s="103">
        <v>9.4321000000000002</v>
      </c>
      <c r="AR629" s="103">
        <v>7.5994999999999999</v>
      </c>
      <c r="AS629" s="103">
        <v>13.5146</v>
      </c>
      <c r="AT629" s="103">
        <v>19.229600000000001</v>
      </c>
      <c r="AU629" s="103">
        <v>19.061399999999999</v>
      </c>
      <c r="AV629" s="103">
        <v>24.576499999999999</v>
      </c>
      <c r="AW629" s="103">
        <v>26.908200000000001</v>
      </c>
      <c r="AX629" s="103">
        <v>30.524000000000001</v>
      </c>
      <c r="AY629" s="103">
        <v>37.787399999999998</v>
      </c>
      <c r="AZ629" s="103">
        <v>37.787399999999998</v>
      </c>
      <c r="BA629" s="103">
        <v>40.337400000000002</v>
      </c>
      <c r="BB629" s="103">
        <v>41.853999999999999</v>
      </c>
      <c r="BC629" s="103">
        <v>41.853999999999999</v>
      </c>
      <c r="BD629" s="103">
        <v>37.735700000000001</v>
      </c>
      <c r="BE629" s="103">
        <v>38.685699999999997</v>
      </c>
      <c r="BF629" s="103">
        <v>4.2657999999999996</v>
      </c>
      <c r="BG629" s="103">
        <v>12.513299999999999</v>
      </c>
      <c r="BH629" s="103">
        <v>14.112500000000001</v>
      </c>
      <c r="BI629" s="103">
        <v>17.1783</v>
      </c>
      <c r="BJ629" s="103">
        <v>22.210799999999999</v>
      </c>
      <c r="BK629" s="5">
        <v>29.2941</v>
      </c>
      <c r="BL629" s="5">
        <v>38.458799999999997</v>
      </c>
      <c r="BM629" s="5">
        <v>45.691200000000002</v>
      </c>
      <c r="BN629" s="5">
        <v>52.3735</v>
      </c>
      <c r="BO629" s="5">
        <v>49.273299999999999</v>
      </c>
      <c r="BP629" s="5">
        <v>47.205800000000004</v>
      </c>
      <c r="BQ629" s="5">
        <v>48.771700000000003</v>
      </c>
      <c r="BR629" s="5">
        <v>50.9709</v>
      </c>
      <c r="BS629" s="5">
        <v>44.536799999999999</v>
      </c>
      <c r="BT629" s="5">
        <v>47.036799999999999</v>
      </c>
      <c r="BU629" s="5">
        <v>50.77</v>
      </c>
      <c r="BV629" s="5"/>
      <c r="BW629" s="5"/>
      <c r="BX629" s="5"/>
      <c r="BY629" s="5"/>
      <c r="BZ629" s="5"/>
      <c r="CA629" s="5"/>
      <c r="CB629" s="105" t="s">
        <v>14</v>
      </c>
      <c r="CC629" s="106">
        <f t="shared" si="191"/>
        <v>7.4276</v>
      </c>
      <c r="CD629" s="93">
        <f t="shared" si="192"/>
        <v>11.629899999999999</v>
      </c>
      <c r="CE629" s="107">
        <f t="shared" si="193"/>
        <v>38.685699999999997</v>
      </c>
      <c r="CF629" s="16">
        <f t="shared" si="194"/>
        <v>50.77</v>
      </c>
    </row>
    <row r="630" spans="1:84" ht="14.5" x14ac:dyDescent="0.35">
      <c r="A630" s="91" t="s">
        <v>949</v>
      </c>
      <c r="B630" s="91" t="s">
        <v>867</v>
      </c>
      <c r="C630" s="91">
        <v>405</v>
      </c>
      <c r="D630" s="91">
        <v>1310</v>
      </c>
      <c r="E630" s="91" t="str">
        <f t="shared" si="179"/>
        <v>LIDER EXPEDIÇÃO1310405</v>
      </c>
      <c r="F630" s="91" t="s">
        <v>982</v>
      </c>
      <c r="G630" s="91" t="s">
        <v>58</v>
      </c>
      <c r="H630" s="91" t="s">
        <v>1065</v>
      </c>
      <c r="I630" s="91" t="s">
        <v>891</v>
      </c>
      <c r="J630" s="91" t="s">
        <v>1134</v>
      </c>
      <c r="K630" s="102" t="s">
        <v>470</v>
      </c>
      <c r="L630" s="104">
        <v>0</v>
      </c>
      <c r="M630" s="104">
        <v>0</v>
      </c>
      <c r="N630" s="104">
        <v>0</v>
      </c>
      <c r="O630" s="103">
        <v>0</v>
      </c>
      <c r="P630" s="103">
        <v>0</v>
      </c>
      <c r="Q630" s="103">
        <v>0</v>
      </c>
      <c r="R630" s="103">
        <v>0</v>
      </c>
      <c r="S630" s="103">
        <v>0</v>
      </c>
      <c r="T630" s="103">
        <v>0</v>
      </c>
      <c r="U630" s="103">
        <v>2.9127999999999998</v>
      </c>
      <c r="V630" s="103">
        <v>1.0780000000000001</v>
      </c>
      <c r="W630" s="103">
        <v>0.64239999999999997</v>
      </c>
      <c r="X630" s="103">
        <v>2.3875999999999999</v>
      </c>
      <c r="Y630" s="103">
        <v>2.3875999999999999</v>
      </c>
      <c r="Z630" s="103">
        <v>2.4336000000000002</v>
      </c>
      <c r="AA630" s="103">
        <v>1.3805000000000001</v>
      </c>
      <c r="AB630" s="103">
        <v>0.89639999999999997</v>
      </c>
      <c r="AC630" s="103">
        <v>0.91080000000000005</v>
      </c>
      <c r="AD630" s="103">
        <v>0.6925</v>
      </c>
      <c r="AE630" s="103">
        <v>0.1076</v>
      </c>
      <c r="AF630" s="103">
        <v>4.8558000000000003</v>
      </c>
      <c r="AG630" s="103">
        <v>5.3056999999999999</v>
      </c>
      <c r="AH630" s="103">
        <v>5.9889999999999999</v>
      </c>
      <c r="AI630" s="103">
        <v>6.2888999999999999</v>
      </c>
      <c r="AJ630" s="103">
        <v>5.3555000000000001</v>
      </c>
      <c r="AK630" s="103">
        <v>5.3555000000000001</v>
      </c>
      <c r="AL630" s="103">
        <v>2.9491000000000001</v>
      </c>
      <c r="AM630" s="103">
        <v>9.3966999999999992</v>
      </c>
      <c r="AN630" s="103">
        <v>8.4792000000000005</v>
      </c>
      <c r="AO630" s="103">
        <v>8.1941000000000006</v>
      </c>
      <c r="AP630" s="103">
        <v>9.4433000000000007</v>
      </c>
      <c r="AQ630" s="103">
        <v>9.4591999999999992</v>
      </c>
      <c r="AR630" s="103">
        <v>7.2089999999999996</v>
      </c>
      <c r="AS630" s="103">
        <v>5.4398999999999997</v>
      </c>
      <c r="AT630" s="103">
        <v>5.5899000000000001</v>
      </c>
      <c r="AU630" s="103">
        <v>5.7398999999999996</v>
      </c>
      <c r="AV630" s="103">
        <v>5.7398999999999996</v>
      </c>
      <c r="AW630" s="103">
        <v>5.7398999999999996</v>
      </c>
      <c r="AX630" s="103">
        <v>5.7398999999999996</v>
      </c>
      <c r="AY630" s="103">
        <v>5.4717000000000002</v>
      </c>
      <c r="AZ630" s="103">
        <v>3.7717000000000001</v>
      </c>
      <c r="BA630" s="103">
        <v>3.2383999999999999</v>
      </c>
      <c r="BB630" s="103">
        <v>2.8725000000000001</v>
      </c>
      <c r="BC630" s="103">
        <v>2.3066</v>
      </c>
      <c r="BD630" s="103">
        <v>4.6563999999999997</v>
      </c>
      <c r="BE630" s="103">
        <v>4.8223000000000003</v>
      </c>
      <c r="BF630" s="103">
        <v>0</v>
      </c>
      <c r="BG630" s="103">
        <v>0.69750000000000001</v>
      </c>
      <c r="BH630" s="103">
        <v>1.8958999999999999</v>
      </c>
      <c r="BI630" s="103">
        <v>0.59660000000000002</v>
      </c>
      <c r="BJ630" s="103">
        <v>1.6456999999999999</v>
      </c>
      <c r="BK630" s="5">
        <v>2.0282</v>
      </c>
      <c r="BL630" s="5">
        <v>4.1440000000000001</v>
      </c>
      <c r="BM630" s="5">
        <v>4.0932000000000004</v>
      </c>
      <c r="BN630" s="5">
        <v>5.2923999999999998</v>
      </c>
      <c r="BO630" s="5">
        <v>9.0414999999999992</v>
      </c>
      <c r="BP630" s="5">
        <v>11.773199999999999</v>
      </c>
      <c r="BQ630" s="5">
        <v>13.4223</v>
      </c>
      <c r="BR630" s="5">
        <v>16.838899999999999</v>
      </c>
      <c r="BS630" s="5">
        <v>19.087399999999999</v>
      </c>
      <c r="BT630" s="5">
        <v>20.337299999999999</v>
      </c>
      <c r="BU630" s="5">
        <v>19.6873</v>
      </c>
      <c r="BV630" s="5"/>
      <c r="BW630" s="5"/>
      <c r="BX630" s="5"/>
      <c r="BY630" s="5"/>
      <c r="BZ630" s="5"/>
      <c r="CA630" s="5"/>
      <c r="CB630" s="105" t="s">
        <v>14</v>
      </c>
      <c r="CC630" s="106">
        <f t="shared" si="191"/>
        <v>0</v>
      </c>
      <c r="CD630" s="93">
        <f t="shared" si="192"/>
        <v>5.3555000000000001</v>
      </c>
      <c r="CE630" s="107">
        <f t="shared" si="193"/>
        <v>4.8223000000000003</v>
      </c>
      <c r="CF630" s="16">
        <f t="shared" si="194"/>
        <v>19.6873</v>
      </c>
    </row>
    <row r="631" spans="1:84" ht="14.5" x14ac:dyDescent="0.35">
      <c r="A631" s="91" t="s">
        <v>723</v>
      </c>
      <c r="B631" s="91" t="s">
        <v>49</v>
      </c>
      <c r="C631" s="91">
        <v>599</v>
      </c>
      <c r="D631" s="91">
        <v>3529</v>
      </c>
      <c r="E631" s="91" t="str">
        <f t="shared" si="179"/>
        <v>MOTORISTA ENTREGADOR ABASTECEDOR3529599</v>
      </c>
      <c r="F631" s="91" t="s">
        <v>982</v>
      </c>
      <c r="G631" s="91" t="s">
        <v>336</v>
      </c>
      <c r="H631" s="91" t="s">
        <v>51</v>
      </c>
      <c r="I631" s="91" t="s">
        <v>337</v>
      </c>
      <c r="J631" s="91" t="s">
        <v>1133</v>
      </c>
      <c r="K631" s="102" t="s">
        <v>1063</v>
      </c>
      <c r="L631" s="103">
        <v>0</v>
      </c>
      <c r="M631" s="104">
        <v>0</v>
      </c>
      <c r="N631" s="103">
        <v>0</v>
      </c>
      <c r="O631" s="103">
        <v>0</v>
      </c>
      <c r="P631" s="103">
        <v>0</v>
      </c>
      <c r="Q631" s="103">
        <v>0</v>
      </c>
      <c r="R631" s="103">
        <v>0</v>
      </c>
      <c r="S631" s="103">
        <v>0</v>
      </c>
      <c r="T631" s="103">
        <v>0</v>
      </c>
      <c r="U631" s="103">
        <v>0</v>
      </c>
      <c r="V631" s="103">
        <v>0</v>
      </c>
      <c r="W631" s="103">
        <v>0</v>
      </c>
      <c r="X631" s="103">
        <v>4.8500000000000001E-2</v>
      </c>
      <c r="Y631" s="103">
        <v>4.8500000000000001E-2</v>
      </c>
      <c r="Z631" s="103">
        <v>0</v>
      </c>
      <c r="AA631" s="103">
        <v>0</v>
      </c>
      <c r="AB631" s="103">
        <v>0</v>
      </c>
      <c r="AC631" s="103">
        <v>0</v>
      </c>
      <c r="AD631" s="103">
        <v>0</v>
      </c>
      <c r="AE631" s="103">
        <v>0</v>
      </c>
      <c r="AF631" s="103">
        <v>0</v>
      </c>
      <c r="AG631" s="103">
        <v>0</v>
      </c>
      <c r="AH631" s="103">
        <v>0</v>
      </c>
      <c r="AI631" s="103">
        <v>0</v>
      </c>
      <c r="AJ631" s="103">
        <v>0.2465</v>
      </c>
      <c r="AK631" s="103">
        <v>0.2465</v>
      </c>
      <c r="AL631" s="103">
        <v>0.56810000000000005</v>
      </c>
      <c r="AM631" s="103">
        <v>3.6021000000000001</v>
      </c>
      <c r="AN631" s="103">
        <v>4.9348000000000001</v>
      </c>
      <c r="AO631" s="103">
        <v>10.8665</v>
      </c>
      <c r="AP631" s="103">
        <v>10.6332</v>
      </c>
      <c r="AQ631" s="103">
        <v>9.4657999999999998</v>
      </c>
      <c r="AR631" s="103">
        <v>12.5642</v>
      </c>
      <c r="AS631" s="103">
        <v>18.479900000000001</v>
      </c>
      <c r="AT631" s="103">
        <v>19.629100000000001</v>
      </c>
      <c r="AU631" s="103">
        <v>19.363199999999999</v>
      </c>
      <c r="AV631" s="103">
        <v>21.013100000000001</v>
      </c>
      <c r="AW631" s="103">
        <v>21.781199999999998</v>
      </c>
      <c r="AX631" s="103">
        <v>24.2971</v>
      </c>
      <c r="AY631" s="103">
        <v>26.562200000000001</v>
      </c>
      <c r="AZ631" s="103">
        <v>26.562200000000001</v>
      </c>
      <c r="BA631" s="103">
        <v>26.346299999999999</v>
      </c>
      <c r="BB631" s="103">
        <v>27.7622</v>
      </c>
      <c r="BC631" s="103">
        <v>28.462199999999999</v>
      </c>
      <c r="BD631" s="103">
        <v>28.5122</v>
      </c>
      <c r="BE631" s="103">
        <v>29.312899999999999</v>
      </c>
      <c r="BF631" s="103">
        <v>2.7158000000000002</v>
      </c>
      <c r="BG631" s="103">
        <v>5.9808000000000003</v>
      </c>
      <c r="BH631" s="103">
        <v>7.0315000000000003</v>
      </c>
      <c r="BI631" s="103">
        <v>8.6654999999999998</v>
      </c>
      <c r="BJ631" s="103">
        <v>8.9662000000000006</v>
      </c>
      <c r="BK631" s="5">
        <v>12.7828</v>
      </c>
      <c r="BL631" s="5">
        <v>19.8811</v>
      </c>
      <c r="BM631" s="5">
        <v>26.296099999999999</v>
      </c>
      <c r="BN631" s="5">
        <v>31.209700000000002</v>
      </c>
      <c r="BO631" s="5">
        <v>25.043800000000001</v>
      </c>
      <c r="BP631" s="5">
        <v>29.659500000000001</v>
      </c>
      <c r="BQ631" s="5">
        <v>30.293600000000001</v>
      </c>
      <c r="BR631" s="5">
        <v>32.659500000000001</v>
      </c>
      <c r="BS631" s="5">
        <v>34.0428</v>
      </c>
      <c r="BT631" s="5">
        <v>38.007800000000003</v>
      </c>
      <c r="BU631" s="5">
        <v>39.858499999999999</v>
      </c>
      <c r="BV631" s="5"/>
      <c r="BW631" s="5"/>
      <c r="BX631" s="5"/>
      <c r="BY631" s="5"/>
      <c r="BZ631" s="5"/>
      <c r="CA631" s="5"/>
      <c r="CB631" s="105" t="s">
        <v>14</v>
      </c>
      <c r="CC631" s="106">
        <f t="shared" si="191"/>
        <v>0</v>
      </c>
      <c r="CD631" s="93">
        <f t="shared" si="192"/>
        <v>0.2465</v>
      </c>
      <c r="CE631" s="107">
        <f t="shared" si="193"/>
        <v>29.312899999999999</v>
      </c>
      <c r="CF631" s="16">
        <f t="shared" si="194"/>
        <v>39.858499999999999</v>
      </c>
    </row>
    <row r="632" spans="1:84" ht="14.5" x14ac:dyDescent="0.35">
      <c r="A632" s="91" t="s">
        <v>313</v>
      </c>
      <c r="B632" s="91" t="s">
        <v>46</v>
      </c>
      <c r="C632" s="91">
        <v>568</v>
      </c>
      <c r="D632" s="91">
        <v>3520</v>
      </c>
      <c r="E632" s="91" t="str">
        <f t="shared" si="179"/>
        <v>MOTORISTA ENTREGADOR3520568</v>
      </c>
      <c r="F632" s="91" t="s">
        <v>982</v>
      </c>
      <c r="G632" s="91" t="s">
        <v>58</v>
      </c>
      <c r="H632" s="91" t="s">
        <v>34</v>
      </c>
      <c r="I632" s="91" t="s">
        <v>59</v>
      </c>
      <c r="J632" s="91" t="s">
        <v>1133</v>
      </c>
      <c r="K632" s="102" t="s">
        <v>53</v>
      </c>
      <c r="L632" s="103">
        <v>0</v>
      </c>
      <c r="M632" s="104">
        <v>50.619399999999999</v>
      </c>
      <c r="N632" s="103">
        <v>0</v>
      </c>
      <c r="O632" s="103">
        <v>58.4696</v>
      </c>
      <c r="P632" s="103">
        <v>60.035499999999999</v>
      </c>
      <c r="Q632" s="103">
        <v>63.352899999999998</v>
      </c>
      <c r="R632" s="103">
        <v>67.352900000000005</v>
      </c>
      <c r="S632" s="103">
        <v>67.352900000000005</v>
      </c>
      <c r="T632" s="103">
        <v>0</v>
      </c>
      <c r="U632" s="103">
        <v>9.0341000000000005</v>
      </c>
      <c r="V632" s="103">
        <v>0</v>
      </c>
      <c r="W632" s="103">
        <v>4.6174999999999997</v>
      </c>
      <c r="X632" s="103">
        <v>12.583399999999999</v>
      </c>
      <c r="Y632" s="103">
        <v>12.583399999999999</v>
      </c>
      <c r="Z632" s="103">
        <v>18.7349</v>
      </c>
      <c r="AA632" s="103">
        <v>26.369800000000001</v>
      </c>
      <c r="AB632" s="103">
        <v>32.819800000000001</v>
      </c>
      <c r="AC632" s="103">
        <v>33.120600000000003</v>
      </c>
      <c r="AD632" s="103">
        <v>38.454700000000003</v>
      </c>
      <c r="AE632" s="103">
        <v>42.719900000000003</v>
      </c>
      <c r="AF632" s="103">
        <v>45.120699999999999</v>
      </c>
      <c r="AG632" s="103">
        <v>45.353999999999999</v>
      </c>
      <c r="AH632" s="103">
        <v>47.253999999999998</v>
      </c>
      <c r="AI632" s="103">
        <v>47.853999999999999</v>
      </c>
      <c r="AJ632" s="103">
        <v>50.670699999999997</v>
      </c>
      <c r="AK632" s="103">
        <v>50.670699999999997</v>
      </c>
      <c r="AL632" s="103">
        <v>2.0173999999999999</v>
      </c>
      <c r="AM632" s="103">
        <v>5.6022999999999996</v>
      </c>
      <c r="AN632" s="103">
        <v>6.2849000000000004</v>
      </c>
      <c r="AO632" s="103">
        <v>6.9863999999999997</v>
      </c>
      <c r="AP632" s="103">
        <v>9.4863999999999997</v>
      </c>
      <c r="AQ632" s="103">
        <v>9.5205000000000002</v>
      </c>
      <c r="AR632" s="103">
        <v>11.0379</v>
      </c>
      <c r="AS632" s="103">
        <v>12.3546</v>
      </c>
      <c r="AT632" s="103">
        <v>13.937900000000001</v>
      </c>
      <c r="AU632" s="103">
        <v>14.3538</v>
      </c>
      <c r="AV632" s="103">
        <v>14.3538</v>
      </c>
      <c r="AW632" s="103">
        <v>14.3538</v>
      </c>
      <c r="AX632" s="103">
        <v>14.3538</v>
      </c>
      <c r="AY632" s="103">
        <v>14.3538</v>
      </c>
      <c r="AZ632" s="103">
        <v>14.3538</v>
      </c>
      <c r="BA632" s="103">
        <v>14.3538</v>
      </c>
      <c r="BB632" s="103">
        <v>14.3538</v>
      </c>
      <c r="BC632" s="103">
        <v>14.3538</v>
      </c>
      <c r="BD632" s="103">
        <v>14.3538</v>
      </c>
      <c r="BE632" s="103">
        <v>14.3538</v>
      </c>
      <c r="BF632" s="103">
        <v>0</v>
      </c>
      <c r="BG632" s="103">
        <v>0</v>
      </c>
      <c r="BH632" s="103">
        <v>0</v>
      </c>
      <c r="BI632" s="103">
        <v>0</v>
      </c>
      <c r="BJ632" s="103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/>
      <c r="BW632" s="5"/>
      <c r="BX632" s="5"/>
      <c r="BY632" s="5"/>
      <c r="BZ632" s="5"/>
      <c r="CA632" s="5"/>
      <c r="CB632" s="105" t="s">
        <v>14</v>
      </c>
      <c r="CC632" s="106">
        <f t="shared" si="191"/>
        <v>67.352900000000005</v>
      </c>
      <c r="CD632" s="93">
        <f t="shared" si="192"/>
        <v>50.670699999999997</v>
      </c>
      <c r="CE632" s="107">
        <f t="shared" si="193"/>
        <v>14.3538</v>
      </c>
      <c r="CF632" s="16">
        <f t="shared" si="194"/>
        <v>0</v>
      </c>
    </row>
    <row r="633" spans="1:84" ht="14.5" x14ac:dyDescent="0.35">
      <c r="A633" s="91" t="s">
        <v>273</v>
      </c>
      <c r="B633" s="91" t="s">
        <v>46</v>
      </c>
      <c r="C633" s="91">
        <v>568</v>
      </c>
      <c r="D633" s="91">
        <v>3518</v>
      </c>
      <c r="E633" s="91" t="str">
        <f t="shared" si="179"/>
        <v>MOTORISTA ENTREGADOR3518568</v>
      </c>
      <c r="F633" s="91" t="s">
        <v>982</v>
      </c>
      <c r="G633" s="91" t="s">
        <v>43</v>
      </c>
      <c r="H633" s="91" t="s">
        <v>34</v>
      </c>
      <c r="I633" s="91" t="s">
        <v>172</v>
      </c>
      <c r="J633" s="91" t="s">
        <v>1133</v>
      </c>
      <c r="K633" s="102" t="s">
        <v>1425</v>
      </c>
      <c r="L633" s="103">
        <v>0</v>
      </c>
      <c r="M633" s="104">
        <v>0</v>
      </c>
      <c r="N633" s="103">
        <v>0</v>
      </c>
      <c r="O633" s="103">
        <v>0</v>
      </c>
      <c r="P633" s="103">
        <v>0</v>
      </c>
      <c r="Q633" s="103">
        <v>0</v>
      </c>
      <c r="R633" s="103">
        <v>0</v>
      </c>
      <c r="S633" s="103">
        <v>0</v>
      </c>
      <c r="T633" s="103">
        <v>0</v>
      </c>
      <c r="U633" s="103">
        <v>0</v>
      </c>
      <c r="V633" s="103">
        <v>0</v>
      </c>
      <c r="W633" s="103">
        <v>0</v>
      </c>
      <c r="X633" s="103">
        <v>10.2644</v>
      </c>
      <c r="Y633" s="103">
        <v>10.2644</v>
      </c>
      <c r="Z633" s="103">
        <v>18.314399999999999</v>
      </c>
      <c r="AA633" s="103">
        <v>24.615100000000002</v>
      </c>
      <c r="AB633" s="103">
        <v>35.697800000000001</v>
      </c>
      <c r="AC633" s="103">
        <v>41.064399999999999</v>
      </c>
      <c r="AD633" s="103">
        <v>43.714399999999998</v>
      </c>
      <c r="AE633" s="103">
        <v>50.599299999999999</v>
      </c>
      <c r="AF633" s="103">
        <v>54.267499999999998</v>
      </c>
      <c r="AG633" s="103">
        <v>58.484900000000003</v>
      </c>
      <c r="AH633" s="103">
        <v>60.400799999999997</v>
      </c>
      <c r="AI633" s="103">
        <v>60.400799999999997</v>
      </c>
      <c r="AJ633" s="103">
        <v>65.785700000000006</v>
      </c>
      <c r="AK633" s="103">
        <v>65.785700000000006</v>
      </c>
      <c r="AL633" s="103">
        <v>4.5991999999999997</v>
      </c>
      <c r="AM633" s="103">
        <v>12.884</v>
      </c>
      <c r="AN633" s="103">
        <v>19.918099999999999</v>
      </c>
      <c r="AO633" s="103">
        <v>24.901399999999999</v>
      </c>
      <c r="AP633" s="103">
        <v>29.263400000000001</v>
      </c>
      <c r="AQ633" s="103">
        <v>28.863399999999999</v>
      </c>
      <c r="AR633" s="103">
        <v>37.759500000000003</v>
      </c>
      <c r="AS633" s="103">
        <v>44.525300000000001</v>
      </c>
      <c r="AT633" s="103">
        <v>48.472999999999999</v>
      </c>
      <c r="AU633" s="103">
        <v>52.188899999999997</v>
      </c>
      <c r="AV633" s="103">
        <v>56.620699999999999</v>
      </c>
      <c r="AW633" s="103">
        <v>62.086500000000001</v>
      </c>
      <c r="AX633" s="103">
        <v>67.819000000000003</v>
      </c>
      <c r="AY633" s="103">
        <v>74.469700000000003</v>
      </c>
      <c r="AZ633" s="103">
        <v>75.903000000000006</v>
      </c>
      <c r="BA633" s="103">
        <v>77.903000000000006</v>
      </c>
      <c r="BB633" s="103">
        <v>78.602999999999994</v>
      </c>
      <c r="BC633" s="103">
        <v>80.253</v>
      </c>
      <c r="BD633" s="103">
        <v>81.668899999999994</v>
      </c>
      <c r="BE633" s="103">
        <v>81.968900000000005</v>
      </c>
      <c r="BF633" s="103">
        <v>3.0135999999999998</v>
      </c>
      <c r="BG633" s="103">
        <v>9.3620000000000001</v>
      </c>
      <c r="BH633" s="103">
        <v>11.2438</v>
      </c>
      <c r="BI633" s="103">
        <v>16.2255</v>
      </c>
      <c r="BJ633" s="103">
        <v>22.7913</v>
      </c>
      <c r="BK633" s="5">
        <v>27.240500000000001</v>
      </c>
      <c r="BL633" s="5">
        <v>37.889699999999998</v>
      </c>
      <c r="BM633" s="5">
        <v>47.221400000000003</v>
      </c>
      <c r="BN633" s="5">
        <v>53.869100000000003</v>
      </c>
      <c r="BO633" s="5">
        <v>58.801600000000001</v>
      </c>
      <c r="BP633" s="5">
        <v>63.966700000000003</v>
      </c>
      <c r="BQ633" s="5">
        <v>65.232600000000005</v>
      </c>
      <c r="BR633" s="5">
        <v>70.548500000000004</v>
      </c>
      <c r="BS633" s="5">
        <v>75.781000000000006</v>
      </c>
      <c r="BT633" s="5">
        <v>77.846900000000005</v>
      </c>
      <c r="BU633" s="5">
        <v>83.430199999999999</v>
      </c>
      <c r="BV633" s="5"/>
      <c r="BW633" s="5"/>
      <c r="BX633" s="5"/>
      <c r="BY633" s="5"/>
      <c r="BZ633" s="5"/>
      <c r="CA633" s="5"/>
      <c r="CB633" s="105" t="s">
        <v>14</v>
      </c>
      <c r="CC633" s="106">
        <f t="shared" si="191"/>
        <v>0</v>
      </c>
      <c r="CD633" s="93">
        <f t="shared" si="192"/>
        <v>65.785700000000006</v>
      </c>
      <c r="CE633" s="107">
        <f t="shared" si="193"/>
        <v>81.968900000000005</v>
      </c>
      <c r="CF633" s="16">
        <f t="shared" si="194"/>
        <v>83.430199999999999</v>
      </c>
    </row>
    <row r="634" spans="1:84" ht="14.5" x14ac:dyDescent="0.35">
      <c r="A634" s="91" t="s">
        <v>1200</v>
      </c>
      <c r="B634" s="91" t="s">
        <v>49</v>
      </c>
      <c r="C634" s="91">
        <v>599</v>
      </c>
      <c r="D634" s="91">
        <v>4544</v>
      </c>
      <c r="E634" s="91" t="str">
        <f t="shared" si="179"/>
        <v>MOTORISTA ENTREGADOR ABASTECEDOR4544599</v>
      </c>
      <c r="F634" s="91" t="s">
        <v>982</v>
      </c>
      <c r="G634" s="91" t="s">
        <v>50</v>
      </c>
      <c r="H634" s="91" t="s">
        <v>51</v>
      </c>
      <c r="I634" s="91" t="s">
        <v>84</v>
      </c>
      <c r="J634" s="91" t="s">
        <v>1133</v>
      </c>
      <c r="K634" s="102" t="s">
        <v>53</v>
      </c>
      <c r="L634" s="103">
        <v>0</v>
      </c>
      <c r="M634" s="103">
        <v>0</v>
      </c>
      <c r="N634" s="103">
        <v>0</v>
      </c>
      <c r="O634" s="103">
        <v>0</v>
      </c>
      <c r="P634" s="103">
        <v>0</v>
      </c>
      <c r="Q634" s="103">
        <v>0</v>
      </c>
      <c r="R634" s="103">
        <v>0</v>
      </c>
      <c r="S634" s="103">
        <v>0</v>
      </c>
      <c r="T634" s="103">
        <v>0</v>
      </c>
      <c r="U634" s="103">
        <v>0</v>
      </c>
      <c r="V634" s="103">
        <v>0</v>
      </c>
      <c r="W634" s="103">
        <v>0</v>
      </c>
      <c r="X634" s="103">
        <v>0</v>
      </c>
      <c r="Y634" s="103">
        <v>0</v>
      </c>
      <c r="Z634" s="103">
        <v>0</v>
      </c>
      <c r="AA634" s="103">
        <v>0</v>
      </c>
      <c r="AB634" s="103">
        <v>0</v>
      </c>
      <c r="AC634" s="103">
        <v>0</v>
      </c>
      <c r="AD634" s="103">
        <v>0</v>
      </c>
      <c r="AE634" s="103">
        <v>0</v>
      </c>
      <c r="AF634" s="103">
        <v>0</v>
      </c>
      <c r="AG634" s="103">
        <v>0</v>
      </c>
      <c r="AH634" s="103">
        <v>0</v>
      </c>
      <c r="AI634" s="103">
        <v>0</v>
      </c>
      <c r="AJ634" s="103">
        <v>0</v>
      </c>
      <c r="AK634" s="103">
        <v>0</v>
      </c>
      <c r="AL634" s="103">
        <v>3.2006000000000001</v>
      </c>
      <c r="AM634" s="103">
        <v>3.2006000000000001</v>
      </c>
      <c r="AN634" s="103">
        <v>9.5648999999999997</v>
      </c>
      <c r="AO634" s="103">
        <v>15.331300000000001</v>
      </c>
      <c r="AP634" s="103">
        <v>11.7805</v>
      </c>
      <c r="AQ634" s="103">
        <v>9.6630000000000003</v>
      </c>
      <c r="AR634" s="103">
        <v>13.346299999999999</v>
      </c>
      <c r="AS634" s="103">
        <v>17.7621</v>
      </c>
      <c r="AT634" s="103">
        <v>24.911100000000001</v>
      </c>
      <c r="AU634" s="103">
        <v>29.2102</v>
      </c>
      <c r="AV634" s="103">
        <v>32.092799999999997</v>
      </c>
      <c r="AW634" s="103">
        <v>36.608499999999999</v>
      </c>
      <c r="AX634" s="103">
        <v>45.739400000000003</v>
      </c>
      <c r="AY634" s="103">
        <v>51.721800000000002</v>
      </c>
      <c r="AZ634" s="103">
        <v>53.6051</v>
      </c>
      <c r="BA634" s="103">
        <v>55.188400000000001</v>
      </c>
      <c r="BB634" s="103">
        <v>56.655000000000001</v>
      </c>
      <c r="BC634" s="103">
        <v>57.005000000000003</v>
      </c>
      <c r="BD634" s="103">
        <v>55.088299999999997</v>
      </c>
      <c r="BE634" s="103">
        <v>54.087400000000002</v>
      </c>
      <c r="BF634" s="103">
        <v>2.9992000000000001</v>
      </c>
      <c r="BG634" s="103">
        <v>5.1322000000000001</v>
      </c>
      <c r="BH634" s="103">
        <v>9.6638999999999999</v>
      </c>
      <c r="BI634" s="103">
        <v>11.9131</v>
      </c>
      <c r="BJ634" s="103">
        <v>11.9131</v>
      </c>
      <c r="BK634" s="5">
        <v>15.945399999999999</v>
      </c>
      <c r="BL634" s="5">
        <v>19.7286</v>
      </c>
      <c r="BM634" s="5">
        <v>25.0594</v>
      </c>
      <c r="BN634" s="5">
        <v>26.092600000000001</v>
      </c>
      <c r="BO634" s="5">
        <v>28.508299999999998</v>
      </c>
      <c r="BP634" s="5">
        <v>33.057400000000001</v>
      </c>
      <c r="BQ634" s="5">
        <v>31.140699999999999</v>
      </c>
      <c r="BR634" s="5">
        <v>34.573900000000002</v>
      </c>
      <c r="BS634" s="5">
        <v>35.656399999999998</v>
      </c>
      <c r="BT634" s="5">
        <v>39.006300000000003</v>
      </c>
      <c r="BU634" s="5">
        <v>36.0411</v>
      </c>
      <c r="BV634" s="5"/>
      <c r="BW634" s="5"/>
      <c r="BX634" s="5"/>
      <c r="BY634" s="5"/>
      <c r="BZ634" s="5"/>
      <c r="CA634" s="5"/>
      <c r="CB634" s="105" t="s">
        <v>14</v>
      </c>
      <c r="CC634" s="106">
        <f t="shared" si="191"/>
        <v>0</v>
      </c>
      <c r="CD634" s="93">
        <f t="shared" si="192"/>
        <v>0</v>
      </c>
      <c r="CE634" s="107">
        <f t="shared" si="193"/>
        <v>54.087400000000002</v>
      </c>
      <c r="CF634" s="16">
        <f t="shared" si="194"/>
        <v>36.0411</v>
      </c>
    </row>
    <row r="635" spans="1:84" ht="14.5" x14ac:dyDescent="0.35">
      <c r="A635" s="91" t="s">
        <v>246</v>
      </c>
      <c r="B635" s="91" t="s">
        <v>46</v>
      </c>
      <c r="C635" s="91">
        <v>568</v>
      </c>
      <c r="D635" s="91">
        <v>3518</v>
      </c>
      <c r="E635" s="91" t="str">
        <f t="shared" si="179"/>
        <v>MOTORISTA ENTREGADOR3518568</v>
      </c>
      <c r="F635" s="91" t="s">
        <v>982</v>
      </c>
      <c r="G635" s="91" t="s">
        <v>43</v>
      </c>
      <c r="H635" s="91" t="s">
        <v>34</v>
      </c>
      <c r="I635" s="91" t="s">
        <v>172</v>
      </c>
      <c r="J635" s="91" t="s">
        <v>1133</v>
      </c>
      <c r="K635" s="102" t="s">
        <v>1425</v>
      </c>
      <c r="L635" s="103">
        <v>0</v>
      </c>
      <c r="M635" s="104">
        <v>65.6126</v>
      </c>
      <c r="N635" s="103">
        <v>0</v>
      </c>
      <c r="O635" s="103">
        <v>83.292900000000003</v>
      </c>
      <c r="P635" s="103">
        <v>83.292900000000003</v>
      </c>
      <c r="Q635" s="103">
        <v>86.709599999999995</v>
      </c>
      <c r="R635" s="103">
        <v>87.8596</v>
      </c>
      <c r="S635" s="103">
        <v>87.8596</v>
      </c>
      <c r="T635" s="103">
        <v>3.3658999999999999</v>
      </c>
      <c r="U635" s="103">
        <v>6.5159000000000002</v>
      </c>
      <c r="V635" s="103">
        <v>8.7143999999999995</v>
      </c>
      <c r="W635" s="103">
        <v>12.281000000000001</v>
      </c>
      <c r="X635" s="103">
        <v>20.680900000000001</v>
      </c>
      <c r="Y635" s="103">
        <v>20.680900000000001</v>
      </c>
      <c r="Z635" s="103">
        <v>32.596699999999998</v>
      </c>
      <c r="AA635" s="103">
        <v>41.927700000000002</v>
      </c>
      <c r="AB635" s="103">
        <v>46.726999999999997</v>
      </c>
      <c r="AC635" s="103">
        <v>53.058</v>
      </c>
      <c r="AD635" s="103">
        <v>58.407200000000003</v>
      </c>
      <c r="AE635" s="103">
        <v>68.638199999999998</v>
      </c>
      <c r="AF635" s="103">
        <v>73.754800000000003</v>
      </c>
      <c r="AG635" s="103">
        <v>75.405600000000007</v>
      </c>
      <c r="AH635" s="103">
        <v>77.0715</v>
      </c>
      <c r="AI635" s="103">
        <v>78.1374</v>
      </c>
      <c r="AJ635" s="103">
        <v>81.153300000000002</v>
      </c>
      <c r="AK635" s="103">
        <v>81.153300000000002</v>
      </c>
      <c r="AL635" s="103">
        <v>6.9840999999999998</v>
      </c>
      <c r="AM635" s="103">
        <v>17.4849</v>
      </c>
      <c r="AN635" s="103">
        <v>22.834900000000001</v>
      </c>
      <c r="AO635" s="103">
        <v>22.736499999999999</v>
      </c>
      <c r="AP635" s="103">
        <v>27.6295</v>
      </c>
      <c r="AQ635" s="103">
        <v>29.545400000000001</v>
      </c>
      <c r="AR635" s="103">
        <v>35.410499999999999</v>
      </c>
      <c r="AS635" s="103">
        <v>40.843000000000004</v>
      </c>
      <c r="AT635" s="103">
        <v>44.659599999999998</v>
      </c>
      <c r="AU635" s="103">
        <v>51.790599999999998</v>
      </c>
      <c r="AV635" s="103">
        <v>53.808</v>
      </c>
      <c r="AW635" s="103">
        <v>57.008000000000003</v>
      </c>
      <c r="AX635" s="103">
        <v>64.107900000000001</v>
      </c>
      <c r="AY635" s="103">
        <v>72.906300000000002</v>
      </c>
      <c r="AZ635" s="103">
        <v>74.472999999999999</v>
      </c>
      <c r="BA635" s="103">
        <v>76.272999999999996</v>
      </c>
      <c r="BB635" s="103">
        <v>78.123000000000005</v>
      </c>
      <c r="BC635" s="103">
        <v>79.238900000000001</v>
      </c>
      <c r="BD635" s="103">
        <v>79.805599999999998</v>
      </c>
      <c r="BE635" s="103">
        <v>82.5715</v>
      </c>
      <c r="BF635" s="103">
        <v>1.7318</v>
      </c>
      <c r="BG635" s="103">
        <v>9.1151</v>
      </c>
      <c r="BH635" s="103">
        <v>11.981</v>
      </c>
      <c r="BI635" s="103">
        <v>16.181699999999999</v>
      </c>
      <c r="BJ635" s="103">
        <v>21.113499999999998</v>
      </c>
      <c r="BK635" s="5">
        <v>26.278600000000001</v>
      </c>
      <c r="BL635" s="5">
        <v>36.961799999999997</v>
      </c>
      <c r="BM635" s="5">
        <v>43.060200000000002</v>
      </c>
      <c r="BN635" s="5">
        <v>46.275399999999998</v>
      </c>
      <c r="BO635" s="5">
        <v>50.623100000000001</v>
      </c>
      <c r="BP635" s="5">
        <v>55.722299999999997</v>
      </c>
      <c r="BQ635" s="5">
        <v>55.722299999999997</v>
      </c>
      <c r="BR635" s="5">
        <v>59.438899999999997</v>
      </c>
      <c r="BS635" s="5">
        <v>63.155500000000004</v>
      </c>
      <c r="BT635" s="5">
        <v>62.821399999999997</v>
      </c>
      <c r="BU635" s="5">
        <v>63.288800000000002</v>
      </c>
      <c r="BV635" s="5"/>
      <c r="BW635" s="5"/>
      <c r="BX635" s="5"/>
      <c r="BY635" s="5"/>
      <c r="BZ635" s="5"/>
      <c r="CA635" s="5"/>
      <c r="CB635" s="105" t="s">
        <v>14</v>
      </c>
      <c r="CC635" s="106">
        <f t="shared" si="191"/>
        <v>87.8596</v>
      </c>
      <c r="CD635" s="93">
        <f t="shared" si="192"/>
        <v>81.153300000000002</v>
      </c>
      <c r="CE635" s="107">
        <f t="shared" si="193"/>
        <v>82.5715</v>
      </c>
      <c r="CF635" s="16">
        <f t="shared" si="194"/>
        <v>63.288800000000002</v>
      </c>
    </row>
    <row r="636" spans="1:84" ht="14.5" x14ac:dyDescent="0.35">
      <c r="A636" s="91" t="s">
        <v>687</v>
      </c>
      <c r="B636" s="91" t="s">
        <v>40</v>
      </c>
      <c r="C636" s="91">
        <v>568</v>
      </c>
      <c r="D636" s="91">
        <v>4545</v>
      </c>
      <c r="E636" s="91" t="str">
        <f t="shared" si="179"/>
        <v>MOTORISTA SUPLENTE4545568</v>
      </c>
      <c r="F636" s="91" t="s">
        <v>982</v>
      </c>
      <c r="G636" s="91" t="s">
        <v>50</v>
      </c>
      <c r="H636" s="91" t="s">
        <v>34</v>
      </c>
      <c r="I636" s="91" t="s">
        <v>70</v>
      </c>
      <c r="J636" s="91" t="s">
        <v>1133</v>
      </c>
      <c r="K636" s="102" t="s">
        <v>53</v>
      </c>
      <c r="L636" s="103">
        <v>0</v>
      </c>
      <c r="M636" s="104">
        <v>12.6477</v>
      </c>
      <c r="N636" s="103">
        <v>0</v>
      </c>
      <c r="O636" s="103">
        <v>28.549199999999999</v>
      </c>
      <c r="P636" s="103">
        <v>28.549199999999999</v>
      </c>
      <c r="Q636" s="103">
        <v>27.533300000000001</v>
      </c>
      <c r="R636" s="103">
        <v>25.05</v>
      </c>
      <c r="S636" s="103">
        <v>25.05</v>
      </c>
      <c r="T636" s="103">
        <v>6.6600000000000006E-2</v>
      </c>
      <c r="U636" s="103">
        <v>0</v>
      </c>
      <c r="V636" s="103">
        <v>0</v>
      </c>
      <c r="W636" s="103">
        <v>7.4497999999999998</v>
      </c>
      <c r="X636" s="103">
        <v>17.602</v>
      </c>
      <c r="Y636" s="103">
        <v>17.602</v>
      </c>
      <c r="Z636" s="103">
        <v>22.2179</v>
      </c>
      <c r="AA636" s="103">
        <v>26.549499999999998</v>
      </c>
      <c r="AB636" s="103">
        <v>26.215399999999999</v>
      </c>
      <c r="AC636" s="103">
        <v>39.847900000000003</v>
      </c>
      <c r="AD636" s="103">
        <v>45.947800000000001</v>
      </c>
      <c r="AE636" s="103">
        <v>51.914499999999997</v>
      </c>
      <c r="AF636" s="103">
        <v>58.664499999999997</v>
      </c>
      <c r="AG636" s="103">
        <v>58.664499999999997</v>
      </c>
      <c r="AH636" s="103">
        <v>58.664499999999997</v>
      </c>
      <c r="AI636" s="103">
        <v>58.664499999999997</v>
      </c>
      <c r="AJ636" s="103">
        <v>57.180199999999999</v>
      </c>
      <c r="AK636" s="103">
        <v>57.180199999999999</v>
      </c>
      <c r="AL636" s="103">
        <v>5.9301000000000004</v>
      </c>
      <c r="AM636" s="103">
        <v>13.595000000000001</v>
      </c>
      <c r="AN636" s="103">
        <v>11.011699999999999</v>
      </c>
      <c r="AO636" s="103">
        <v>10.976000000000001</v>
      </c>
      <c r="AP636" s="103">
        <v>8.4259000000000004</v>
      </c>
      <c r="AQ636" s="103">
        <v>9.7250999999999994</v>
      </c>
      <c r="AR636" s="103">
        <v>12.3743</v>
      </c>
      <c r="AS636" s="103">
        <v>12.3743</v>
      </c>
      <c r="AT636" s="103">
        <v>16.8584</v>
      </c>
      <c r="AU636" s="103">
        <v>24.709099999999999</v>
      </c>
      <c r="AV636" s="103">
        <v>26.142399999999999</v>
      </c>
      <c r="AW636" s="103">
        <v>31.508199999999999</v>
      </c>
      <c r="AX636" s="103">
        <v>37.741500000000002</v>
      </c>
      <c r="AY636" s="103">
        <v>43.6081</v>
      </c>
      <c r="AZ636" s="103">
        <v>43.6081</v>
      </c>
      <c r="BA636" s="103">
        <v>45.5914</v>
      </c>
      <c r="BB636" s="103">
        <v>47.257300000000001</v>
      </c>
      <c r="BC636" s="103">
        <v>48.607199999999999</v>
      </c>
      <c r="BD636" s="103">
        <v>49.323900000000002</v>
      </c>
      <c r="BE636" s="103">
        <v>50.740600000000001</v>
      </c>
      <c r="BF636" s="103">
        <v>2.2332999999999998</v>
      </c>
      <c r="BG636" s="103">
        <v>5.8826000000000001</v>
      </c>
      <c r="BH636" s="103">
        <v>5.4008000000000003</v>
      </c>
      <c r="BI636" s="103">
        <v>8.8008000000000006</v>
      </c>
      <c r="BJ636" s="103">
        <v>8.9672999999999998</v>
      </c>
      <c r="BK636" s="5">
        <v>10.9505</v>
      </c>
      <c r="BL636" s="5">
        <v>16.4329</v>
      </c>
      <c r="BM636" s="5">
        <v>21.8004</v>
      </c>
      <c r="BN636" s="5">
        <v>26.834499999999998</v>
      </c>
      <c r="BO636" s="5">
        <v>21.467099999999999</v>
      </c>
      <c r="BP636" s="5">
        <v>15.9505</v>
      </c>
      <c r="BQ636" s="5">
        <v>19.8005</v>
      </c>
      <c r="BR636" s="5">
        <v>23.150500000000001</v>
      </c>
      <c r="BS636" s="5">
        <v>26.717099999999999</v>
      </c>
      <c r="BT636" s="5">
        <v>30.950399999999998</v>
      </c>
      <c r="BU636" s="5">
        <v>34.484499999999997</v>
      </c>
      <c r="BV636" s="5"/>
      <c r="BW636" s="5"/>
      <c r="BX636" s="5"/>
      <c r="BY636" s="5"/>
      <c r="BZ636" s="5"/>
      <c r="CA636" s="5"/>
      <c r="CB636" s="105" t="s">
        <v>14</v>
      </c>
      <c r="CC636" s="106">
        <f t="shared" si="191"/>
        <v>25.05</v>
      </c>
      <c r="CD636" s="93">
        <f t="shared" si="192"/>
        <v>57.180199999999999</v>
      </c>
      <c r="CE636" s="107">
        <f t="shared" si="193"/>
        <v>50.740600000000001</v>
      </c>
      <c r="CF636" s="16">
        <f t="shared" si="194"/>
        <v>34.484499999999997</v>
      </c>
    </row>
    <row r="637" spans="1:84" ht="14.5" x14ac:dyDescent="0.35">
      <c r="A637" s="91" t="s">
        <v>79</v>
      </c>
      <c r="B637" s="91" t="s">
        <v>49</v>
      </c>
      <c r="C637" s="91">
        <v>599</v>
      </c>
      <c r="D637" s="91">
        <v>3520</v>
      </c>
      <c r="E637" s="91" t="str">
        <f t="shared" si="179"/>
        <v>MOTORISTA ENTREGADOR ABASTECEDOR3520599</v>
      </c>
      <c r="F637" s="91" t="s">
        <v>982</v>
      </c>
      <c r="G637" s="91" t="s">
        <v>58</v>
      </c>
      <c r="H637" s="91" t="s">
        <v>51</v>
      </c>
      <c r="I637" s="91" t="s">
        <v>59</v>
      </c>
      <c r="J637" s="91" t="s">
        <v>1133</v>
      </c>
      <c r="K637" s="102" t="s">
        <v>53</v>
      </c>
      <c r="L637" s="103">
        <v>0</v>
      </c>
      <c r="M637" s="104">
        <v>32.026600000000002</v>
      </c>
      <c r="N637" s="103">
        <v>0</v>
      </c>
      <c r="O637" s="103">
        <v>48.106499999999997</v>
      </c>
      <c r="P637" s="103">
        <v>49.0398</v>
      </c>
      <c r="Q637" s="103">
        <v>50.590600000000002</v>
      </c>
      <c r="R637" s="103">
        <v>54.590600000000002</v>
      </c>
      <c r="S637" s="103">
        <v>54.590600000000002</v>
      </c>
      <c r="T637" s="103">
        <v>0</v>
      </c>
      <c r="U637" s="103">
        <v>6</v>
      </c>
      <c r="V637" s="103">
        <v>6.6515000000000004</v>
      </c>
      <c r="W637" s="103">
        <v>11.7841</v>
      </c>
      <c r="X637" s="103">
        <v>17.650099999999998</v>
      </c>
      <c r="Y637" s="103">
        <v>17.650099999999998</v>
      </c>
      <c r="Z637" s="103">
        <v>27.8645</v>
      </c>
      <c r="AA637" s="103">
        <v>33.264400000000002</v>
      </c>
      <c r="AB637" s="103">
        <v>38.931699999999999</v>
      </c>
      <c r="AC637" s="103">
        <v>43.397599999999997</v>
      </c>
      <c r="AD637" s="103">
        <v>45.681699999999999</v>
      </c>
      <c r="AE637" s="103">
        <v>50.064999999999998</v>
      </c>
      <c r="AF637" s="103">
        <v>53.913499999999999</v>
      </c>
      <c r="AG637" s="103">
        <v>55.613500000000002</v>
      </c>
      <c r="AH637" s="103">
        <v>56.363500000000002</v>
      </c>
      <c r="AI637" s="103">
        <v>57.196100000000001</v>
      </c>
      <c r="AJ637" s="103">
        <v>60.5627</v>
      </c>
      <c r="AK637" s="103">
        <v>60.5627</v>
      </c>
      <c r="AL637" s="103">
        <v>4.1992000000000003</v>
      </c>
      <c r="AM637" s="103">
        <v>9.2164999999999999</v>
      </c>
      <c r="AN637" s="103">
        <v>12.7135</v>
      </c>
      <c r="AO637" s="103">
        <v>14.795999999999999</v>
      </c>
      <c r="AP637" s="103">
        <v>10.177099999999999</v>
      </c>
      <c r="AQ637" s="103">
        <v>9.7271000000000001</v>
      </c>
      <c r="AR637" s="103">
        <v>13.3423</v>
      </c>
      <c r="AS637" s="103">
        <v>17.775700000000001</v>
      </c>
      <c r="AT637" s="103">
        <v>19.959800000000001</v>
      </c>
      <c r="AU637" s="103">
        <v>20.393899999999999</v>
      </c>
      <c r="AV637" s="103">
        <v>13.0947</v>
      </c>
      <c r="AW637" s="103">
        <v>11.428000000000001</v>
      </c>
      <c r="AX637" s="103">
        <v>11.4129</v>
      </c>
      <c r="AY637" s="103">
        <v>14.562200000000001</v>
      </c>
      <c r="AZ637" s="103">
        <v>14.178900000000001</v>
      </c>
      <c r="BA637" s="103">
        <v>14.861499999999999</v>
      </c>
      <c r="BB637" s="103">
        <v>15.061500000000001</v>
      </c>
      <c r="BC637" s="103">
        <v>16.061499999999999</v>
      </c>
      <c r="BD637" s="103">
        <v>15.3964</v>
      </c>
      <c r="BE637" s="103">
        <v>15.3964</v>
      </c>
      <c r="BF637" s="103">
        <v>2.8</v>
      </c>
      <c r="BG637" s="103">
        <v>0</v>
      </c>
      <c r="BH637" s="103">
        <v>0.73340000000000005</v>
      </c>
      <c r="BI637" s="103">
        <v>1.7819</v>
      </c>
      <c r="BJ637" s="103">
        <v>0</v>
      </c>
      <c r="BK637" s="5">
        <v>0</v>
      </c>
      <c r="BL637" s="5">
        <v>2.5464000000000002</v>
      </c>
      <c r="BM637" s="5">
        <v>4.8129999999999997</v>
      </c>
      <c r="BN637" s="5">
        <v>5.6463000000000001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/>
      <c r="BW637" s="5"/>
      <c r="BX637" s="5"/>
      <c r="BY637" s="5"/>
      <c r="BZ637" s="5"/>
      <c r="CA637" s="5"/>
      <c r="CB637" s="105" t="s">
        <v>14</v>
      </c>
      <c r="CC637" s="106">
        <f t="shared" si="191"/>
        <v>54.590600000000002</v>
      </c>
      <c r="CD637" s="93">
        <f t="shared" si="192"/>
        <v>60.5627</v>
      </c>
      <c r="CE637" s="107">
        <f t="shared" si="193"/>
        <v>15.3964</v>
      </c>
      <c r="CF637" s="16">
        <f t="shared" si="194"/>
        <v>0</v>
      </c>
    </row>
    <row r="638" spans="1:84" ht="14.5" x14ac:dyDescent="0.35">
      <c r="A638" s="91" t="s">
        <v>271</v>
      </c>
      <c r="B638" s="91" t="s">
        <v>46</v>
      </c>
      <c r="C638" s="91">
        <v>568</v>
      </c>
      <c r="D638" s="91">
        <v>3518</v>
      </c>
      <c r="E638" s="91" t="str">
        <f t="shared" si="179"/>
        <v>MOTORISTA ENTREGADOR3518568</v>
      </c>
      <c r="F638" s="91" t="s">
        <v>982</v>
      </c>
      <c r="G638" s="91" t="s">
        <v>43</v>
      </c>
      <c r="H638" s="91" t="s">
        <v>34</v>
      </c>
      <c r="I638" s="91" t="s">
        <v>172</v>
      </c>
      <c r="J638" s="91" t="s">
        <v>1133</v>
      </c>
      <c r="K638" s="102" t="s">
        <v>1425</v>
      </c>
      <c r="L638" s="103">
        <v>0</v>
      </c>
      <c r="M638" s="104">
        <v>51.643500000000003</v>
      </c>
      <c r="N638" s="103">
        <v>0</v>
      </c>
      <c r="O638" s="103">
        <v>66.556200000000004</v>
      </c>
      <c r="P638" s="103">
        <v>67.956199999999995</v>
      </c>
      <c r="Q638" s="103">
        <v>68.622900000000001</v>
      </c>
      <c r="R638" s="103">
        <v>74.488799999999998</v>
      </c>
      <c r="S638" s="103">
        <v>74.488799999999998</v>
      </c>
      <c r="T638" s="103">
        <v>5.0998999999999999</v>
      </c>
      <c r="U638" s="103">
        <v>7.5156999999999998</v>
      </c>
      <c r="V638" s="103">
        <v>9.2657000000000007</v>
      </c>
      <c r="W638" s="103">
        <v>13.131600000000001</v>
      </c>
      <c r="X638" s="103">
        <v>30.013300000000001</v>
      </c>
      <c r="Y638" s="103">
        <v>30.013300000000001</v>
      </c>
      <c r="Z638" s="103">
        <v>41.077599999999997</v>
      </c>
      <c r="AA638" s="103">
        <v>49.093400000000003</v>
      </c>
      <c r="AB638" s="103">
        <v>53.8934</v>
      </c>
      <c r="AC638" s="103">
        <v>51.660800000000002</v>
      </c>
      <c r="AD638" s="103">
        <v>54.728200000000001</v>
      </c>
      <c r="AE638" s="103">
        <v>61.660699999999999</v>
      </c>
      <c r="AF638" s="103">
        <v>65.527299999999997</v>
      </c>
      <c r="AG638" s="103">
        <v>65.610600000000005</v>
      </c>
      <c r="AH638" s="103">
        <v>66.960599999999999</v>
      </c>
      <c r="AI638" s="103">
        <v>68.660600000000002</v>
      </c>
      <c r="AJ638" s="103">
        <v>72.026499999999999</v>
      </c>
      <c r="AK638" s="103">
        <v>72.026499999999999</v>
      </c>
      <c r="AL638" s="103">
        <v>1.9333</v>
      </c>
      <c r="AM638" s="103">
        <v>7.1665999999999999</v>
      </c>
      <c r="AN638" s="103">
        <v>12.2332</v>
      </c>
      <c r="AO638" s="103">
        <v>18.666599999999999</v>
      </c>
      <c r="AP638" s="103">
        <v>27.830100000000002</v>
      </c>
      <c r="AQ638" s="103">
        <v>29.980899999999998</v>
      </c>
      <c r="AR638" s="103">
        <v>38.645899999999997</v>
      </c>
      <c r="AS638" s="103">
        <v>42.545099999999998</v>
      </c>
      <c r="AT638" s="103">
        <v>48.545099999999998</v>
      </c>
      <c r="AU638" s="103">
        <v>53.878399999999999</v>
      </c>
      <c r="AV638" s="103">
        <v>59.411700000000003</v>
      </c>
      <c r="AW638" s="103">
        <v>65.378299999999996</v>
      </c>
      <c r="AX638" s="103">
        <v>76.325900000000004</v>
      </c>
      <c r="AY638" s="103">
        <v>84.756900000000002</v>
      </c>
      <c r="AZ638" s="103">
        <v>86.106899999999996</v>
      </c>
      <c r="BA638" s="103">
        <v>88.106899999999996</v>
      </c>
      <c r="BB638" s="103">
        <v>89.972800000000007</v>
      </c>
      <c r="BC638" s="103">
        <v>91.356099999999998</v>
      </c>
      <c r="BD638" s="103">
        <v>93.306100000000001</v>
      </c>
      <c r="BE638" s="103">
        <v>94.622</v>
      </c>
      <c r="BF638" s="103">
        <v>4.3491999999999997</v>
      </c>
      <c r="BG638" s="103">
        <v>0</v>
      </c>
      <c r="BH638" s="103">
        <v>0</v>
      </c>
      <c r="BI638" s="103">
        <v>0</v>
      </c>
      <c r="BJ638" s="103">
        <v>3.3294000000000001</v>
      </c>
      <c r="BK638" s="5">
        <v>10.4793</v>
      </c>
      <c r="BL638" s="5">
        <v>21.827000000000002</v>
      </c>
      <c r="BM638" s="5">
        <v>29.957999999999998</v>
      </c>
      <c r="BN638" s="5">
        <v>28.523900000000001</v>
      </c>
      <c r="BO638" s="5">
        <v>32.7898</v>
      </c>
      <c r="BP638" s="5">
        <v>37.921599999999998</v>
      </c>
      <c r="BQ638" s="5">
        <v>39.537500000000001</v>
      </c>
      <c r="BR638" s="5">
        <v>43.870800000000003</v>
      </c>
      <c r="BS638" s="5">
        <v>46.520699999999998</v>
      </c>
      <c r="BT638" s="5">
        <v>47.420699999999997</v>
      </c>
      <c r="BU638" s="5">
        <v>51.202500000000001</v>
      </c>
      <c r="BV638" s="5"/>
      <c r="BW638" s="5"/>
      <c r="BX638" s="5"/>
      <c r="BY638" s="5"/>
      <c r="BZ638" s="5"/>
      <c r="CA638" s="5"/>
      <c r="CB638" s="105" t="s">
        <v>14</v>
      </c>
      <c r="CC638" s="106">
        <f t="shared" si="191"/>
        <v>74.488799999999998</v>
      </c>
      <c r="CD638" s="93">
        <f t="shared" si="192"/>
        <v>72.026499999999999</v>
      </c>
      <c r="CE638" s="107">
        <f t="shared" si="193"/>
        <v>94.622</v>
      </c>
      <c r="CF638" s="16">
        <f t="shared" si="194"/>
        <v>51.202500000000001</v>
      </c>
    </row>
    <row r="639" spans="1:84" ht="14.5" x14ac:dyDescent="0.35">
      <c r="A639" s="91" t="s">
        <v>388</v>
      </c>
      <c r="B639" s="91" t="s">
        <v>49</v>
      </c>
      <c r="C639" s="91">
        <v>599</v>
      </c>
      <c r="D639" s="91">
        <v>3518</v>
      </c>
      <c r="E639" s="91" t="str">
        <f t="shared" si="179"/>
        <v>MOTORISTA ENTREGADOR ABASTECEDOR3518599</v>
      </c>
      <c r="F639" s="91" t="s">
        <v>982</v>
      </c>
      <c r="G639" s="91" t="s">
        <v>43</v>
      </c>
      <c r="H639" s="91" t="s">
        <v>51</v>
      </c>
      <c r="I639" s="91" t="s">
        <v>172</v>
      </c>
      <c r="J639" s="91" t="s">
        <v>1133</v>
      </c>
      <c r="K639" s="102" t="s">
        <v>1425</v>
      </c>
      <c r="L639" s="103">
        <v>0</v>
      </c>
      <c r="M639" s="104">
        <v>3.4152</v>
      </c>
      <c r="N639" s="103">
        <v>0</v>
      </c>
      <c r="O639" s="103">
        <v>28.046399999999998</v>
      </c>
      <c r="P639" s="103">
        <v>29.412299999999998</v>
      </c>
      <c r="Q639" s="103">
        <v>33.112299999999998</v>
      </c>
      <c r="R639" s="103">
        <v>34.6798</v>
      </c>
      <c r="S639" s="103">
        <v>34.6798</v>
      </c>
      <c r="T639" s="103">
        <v>3.0158999999999998</v>
      </c>
      <c r="U639" s="103">
        <v>5.5151000000000003</v>
      </c>
      <c r="V639" s="103">
        <v>13.6151</v>
      </c>
      <c r="W639" s="103">
        <v>16.715900000000001</v>
      </c>
      <c r="X639" s="103">
        <v>28.7182</v>
      </c>
      <c r="Y639" s="103">
        <v>28.7182</v>
      </c>
      <c r="Z639" s="103">
        <v>40.550800000000002</v>
      </c>
      <c r="AA639" s="103">
        <v>48.7318</v>
      </c>
      <c r="AB639" s="103">
        <v>54.563600000000001</v>
      </c>
      <c r="AC639" s="103">
        <v>54.547699999999999</v>
      </c>
      <c r="AD639" s="103">
        <v>57.096899999999998</v>
      </c>
      <c r="AE639" s="103">
        <v>63.696800000000003</v>
      </c>
      <c r="AF639" s="103">
        <v>69.113500000000002</v>
      </c>
      <c r="AG639" s="103">
        <v>72.462000000000003</v>
      </c>
      <c r="AH639" s="103">
        <v>73.162000000000006</v>
      </c>
      <c r="AI639" s="103">
        <v>73.162000000000006</v>
      </c>
      <c r="AJ639" s="103">
        <v>75.478700000000003</v>
      </c>
      <c r="AK639" s="103">
        <v>75.478700000000003</v>
      </c>
      <c r="AL639" s="103">
        <v>2.4832999999999998</v>
      </c>
      <c r="AM639" s="103">
        <v>10.868</v>
      </c>
      <c r="AN639" s="103">
        <v>12.7006</v>
      </c>
      <c r="AO639" s="103">
        <v>20.8657</v>
      </c>
      <c r="AP639" s="103">
        <v>29.245200000000001</v>
      </c>
      <c r="AQ639" s="103">
        <v>30.479199999999999</v>
      </c>
      <c r="AR639" s="103">
        <v>35.844999999999999</v>
      </c>
      <c r="AS639" s="103">
        <v>41.794699999999999</v>
      </c>
      <c r="AT639" s="103">
        <v>47.226300000000002</v>
      </c>
      <c r="AU639" s="103">
        <v>52.1755</v>
      </c>
      <c r="AV639" s="103">
        <v>56.590899999999998</v>
      </c>
      <c r="AW639" s="103">
        <v>66.889099999999999</v>
      </c>
      <c r="AX639" s="103">
        <v>69.820800000000006</v>
      </c>
      <c r="AY639" s="103">
        <v>77.069800000000001</v>
      </c>
      <c r="AZ639" s="103">
        <v>77.069800000000001</v>
      </c>
      <c r="BA639" s="103">
        <v>79.169700000000006</v>
      </c>
      <c r="BB639" s="103">
        <v>80.802999999999997</v>
      </c>
      <c r="BC639" s="103">
        <v>82.7363</v>
      </c>
      <c r="BD639" s="103">
        <v>84.7196</v>
      </c>
      <c r="BE639" s="103">
        <v>88.334599999999995</v>
      </c>
      <c r="BF639" s="103">
        <v>6.7474999999999996</v>
      </c>
      <c r="BG639" s="103">
        <v>16.195799999999998</v>
      </c>
      <c r="BH639" s="103">
        <v>22.094999999999999</v>
      </c>
      <c r="BI639" s="103">
        <v>26.3782</v>
      </c>
      <c r="BJ639" s="103">
        <v>31.0273</v>
      </c>
      <c r="BK639" s="5">
        <v>38.908200000000001</v>
      </c>
      <c r="BL639" s="5">
        <v>50.471600000000002</v>
      </c>
      <c r="BM639" s="5">
        <v>60.569800000000001</v>
      </c>
      <c r="BN639" s="5">
        <v>68.519599999999997</v>
      </c>
      <c r="BO639" s="5">
        <v>67.535399999999996</v>
      </c>
      <c r="BP639" s="5">
        <v>75.400999999999996</v>
      </c>
      <c r="BQ639" s="5">
        <v>77.633600000000001</v>
      </c>
      <c r="BR639" s="5">
        <v>83.282700000000006</v>
      </c>
      <c r="BS639" s="5">
        <v>88.999099999999999</v>
      </c>
      <c r="BT639" s="5">
        <v>92.699100000000001</v>
      </c>
      <c r="BU639" s="5">
        <v>98.014899999999997</v>
      </c>
      <c r="BV639" s="5"/>
      <c r="BW639" s="5"/>
      <c r="BX639" s="5"/>
      <c r="BY639" s="5"/>
      <c r="BZ639" s="5"/>
      <c r="CA639" s="5"/>
      <c r="CB639" s="105" t="s">
        <v>14</v>
      </c>
      <c r="CC639" s="106">
        <f t="shared" si="191"/>
        <v>34.6798</v>
      </c>
      <c r="CD639" s="93">
        <f t="shared" si="192"/>
        <v>75.478700000000003</v>
      </c>
      <c r="CE639" s="107">
        <f t="shared" si="193"/>
        <v>88.334599999999995</v>
      </c>
      <c r="CF639" s="16">
        <f t="shared" si="194"/>
        <v>98.014899999999997</v>
      </c>
    </row>
    <row r="640" spans="1:84" ht="14.5" x14ac:dyDescent="0.35">
      <c r="A640" s="91" t="s">
        <v>241</v>
      </c>
      <c r="B640" s="91" t="s">
        <v>46</v>
      </c>
      <c r="C640" s="91">
        <v>568</v>
      </c>
      <c r="D640" s="91">
        <v>3518</v>
      </c>
      <c r="E640" s="91" t="str">
        <f t="shared" si="179"/>
        <v>MOTORISTA ENTREGADOR3518568</v>
      </c>
      <c r="F640" s="91" t="s">
        <v>982</v>
      </c>
      <c r="G640" s="91" t="s">
        <v>43</v>
      </c>
      <c r="H640" s="91" t="s">
        <v>34</v>
      </c>
      <c r="I640" s="91" t="s">
        <v>172</v>
      </c>
      <c r="J640" s="91" t="s">
        <v>1133</v>
      </c>
      <c r="K640" s="102" t="s">
        <v>1425</v>
      </c>
      <c r="L640" s="103">
        <v>0</v>
      </c>
      <c r="M640" s="104">
        <v>43.911299999999997</v>
      </c>
      <c r="N640" s="103">
        <v>0</v>
      </c>
      <c r="O640" s="103">
        <v>58.809699999999999</v>
      </c>
      <c r="P640" s="103">
        <v>60.692999999999998</v>
      </c>
      <c r="Q640" s="103">
        <v>62.359699999999997</v>
      </c>
      <c r="R640" s="103">
        <v>65.259699999999995</v>
      </c>
      <c r="S640" s="103">
        <v>65.259699999999995</v>
      </c>
      <c r="T640" s="103">
        <v>5.0824999999999996</v>
      </c>
      <c r="U640" s="103">
        <v>8.7142999999999997</v>
      </c>
      <c r="V640" s="103">
        <v>11.8635</v>
      </c>
      <c r="W640" s="103">
        <v>18.446100000000001</v>
      </c>
      <c r="X640" s="103">
        <v>26.644500000000001</v>
      </c>
      <c r="Y640" s="103">
        <v>26.644500000000001</v>
      </c>
      <c r="Z640" s="103">
        <v>35.511099999999999</v>
      </c>
      <c r="AA640" s="103">
        <v>40.2087</v>
      </c>
      <c r="AB640" s="103">
        <v>44.307899999999997</v>
      </c>
      <c r="AC640" s="103">
        <v>48.859400000000001</v>
      </c>
      <c r="AD640" s="103">
        <v>54.110100000000003</v>
      </c>
      <c r="AE640" s="103">
        <v>61.81</v>
      </c>
      <c r="AF640" s="103">
        <v>67.825800000000001</v>
      </c>
      <c r="AG640" s="103">
        <v>70.707599999999999</v>
      </c>
      <c r="AH640" s="103">
        <v>71.890900000000002</v>
      </c>
      <c r="AI640" s="103">
        <v>72.924199999999999</v>
      </c>
      <c r="AJ640" s="103">
        <v>70.288600000000002</v>
      </c>
      <c r="AK640" s="103">
        <v>70.288600000000002</v>
      </c>
      <c r="AL640" s="103">
        <v>10.0181</v>
      </c>
      <c r="AM640" s="103">
        <v>21.802099999999999</v>
      </c>
      <c r="AN640" s="103">
        <v>31.035499999999999</v>
      </c>
      <c r="AO640" s="103">
        <v>31.035499999999999</v>
      </c>
      <c r="AP640" s="103">
        <v>31.134699999999999</v>
      </c>
      <c r="AQ640" s="103">
        <v>31.134699999999999</v>
      </c>
      <c r="AR640" s="103">
        <v>31.218</v>
      </c>
      <c r="AS640" s="103">
        <v>38.584600000000002</v>
      </c>
      <c r="AT640" s="103">
        <v>42.816299999999998</v>
      </c>
      <c r="AU640" s="103">
        <v>39.364800000000002</v>
      </c>
      <c r="AV640" s="103">
        <v>43.197400000000002</v>
      </c>
      <c r="AW640" s="103">
        <v>52.913200000000003</v>
      </c>
      <c r="AX640" s="103">
        <v>62.645699999999998</v>
      </c>
      <c r="AY640" s="103">
        <v>72.142600000000002</v>
      </c>
      <c r="AZ640" s="103">
        <v>72.158500000000004</v>
      </c>
      <c r="BA640" s="103">
        <v>74.008499999999998</v>
      </c>
      <c r="BB640" s="103">
        <v>75.741799999999998</v>
      </c>
      <c r="BC640" s="103">
        <v>76.591800000000006</v>
      </c>
      <c r="BD640" s="103">
        <v>77.659199999999998</v>
      </c>
      <c r="BE640" s="103">
        <v>79.591800000000006</v>
      </c>
      <c r="BF640" s="103">
        <v>7.1483999999999996</v>
      </c>
      <c r="BG640" s="103">
        <v>17.0961</v>
      </c>
      <c r="BH640" s="103">
        <v>23.0961</v>
      </c>
      <c r="BI640" s="103">
        <v>27.979399999999998</v>
      </c>
      <c r="BJ640" s="103">
        <v>30.161999999999999</v>
      </c>
      <c r="BK640" s="5">
        <v>34.594499999999996</v>
      </c>
      <c r="BL640" s="5">
        <v>44.973999999999997</v>
      </c>
      <c r="BM640" s="5">
        <v>55.623899999999999</v>
      </c>
      <c r="BN640" s="5">
        <v>61.904200000000003</v>
      </c>
      <c r="BO640" s="5">
        <v>65.453400000000002</v>
      </c>
      <c r="BP640" s="5">
        <v>72.22</v>
      </c>
      <c r="BQ640" s="5">
        <v>71.886700000000005</v>
      </c>
      <c r="BR640" s="5">
        <v>67.518500000000003</v>
      </c>
      <c r="BS640" s="5">
        <v>69.1511</v>
      </c>
      <c r="BT640" s="5">
        <v>72.1511</v>
      </c>
      <c r="BU640" s="5">
        <v>73.001099999999994</v>
      </c>
      <c r="BV640" s="5"/>
      <c r="BW640" s="5"/>
      <c r="BX640" s="5"/>
      <c r="BY640" s="5"/>
      <c r="BZ640" s="5"/>
      <c r="CA640" s="5"/>
      <c r="CB640" s="105" t="s">
        <v>14</v>
      </c>
      <c r="CC640" s="106">
        <f t="shared" si="191"/>
        <v>65.259699999999995</v>
      </c>
      <c r="CD640" s="93">
        <f t="shared" si="192"/>
        <v>70.288600000000002</v>
      </c>
      <c r="CE640" s="107">
        <f t="shared" si="193"/>
        <v>79.591800000000006</v>
      </c>
      <c r="CF640" s="16">
        <f t="shared" si="194"/>
        <v>73.001099999999994</v>
      </c>
    </row>
    <row r="641" spans="1:85" ht="14.5" x14ac:dyDescent="0.35">
      <c r="A641" s="91" t="s">
        <v>331</v>
      </c>
      <c r="B641" s="91" t="s">
        <v>40</v>
      </c>
      <c r="C641" s="91">
        <v>568</v>
      </c>
      <c r="D641" s="91">
        <v>3520</v>
      </c>
      <c r="E641" s="91" t="str">
        <f t="shared" si="179"/>
        <v>MOTORISTA SUPLENTE3520568</v>
      </c>
      <c r="F641" s="91" t="s">
        <v>982</v>
      </c>
      <c r="G641" s="91" t="s">
        <v>58</v>
      </c>
      <c r="H641" s="91" t="s">
        <v>34</v>
      </c>
      <c r="I641" s="91" t="s">
        <v>59</v>
      </c>
      <c r="J641" s="91" t="s">
        <v>1133</v>
      </c>
      <c r="K641" s="102" t="s">
        <v>53</v>
      </c>
      <c r="L641" s="103">
        <v>0</v>
      </c>
      <c r="M641" s="104">
        <v>45.744100000000003</v>
      </c>
      <c r="N641" s="103">
        <v>0</v>
      </c>
      <c r="O641" s="103">
        <v>70.876499999999993</v>
      </c>
      <c r="P641" s="103">
        <v>72.842399999999998</v>
      </c>
      <c r="Q641" s="103">
        <v>79.791600000000003</v>
      </c>
      <c r="R641" s="103">
        <v>76.458299999999994</v>
      </c>
      <c r="S641" s="103">
        <v>76.458299999999994</v>
      </c>
      <c r="T641" s="103">
        <v>0</v>
      </c>
      <c r="U641" s="103">
        <v>13.1332</v>
      </c>
      <c r="V641" s="103">
        <v>16.7483</v>
      </c>
      <c r="W641" s="103">
        <v>25.1967</v>
      </c>
      <c r="X641" s="103">
        <v>32.128999999999998</v>
      </c>
      <c r="Y641" s="103">
        <v>32.128999999999998</v>
      </c>
      <c r="Z641" s="103">
        <v>42.961300000000001</v>
      </c>
      <c r="AA641" s="103">
        <v>51.360500000000002</v>
      </c>
      <c r="AB641" s="103">
        <v>59.477699999999999</v>
      </c>
      <c r="AC641" s="103">
        <v>69.876800000000003</v>
      </c>
      <c r="AD641" s="103">
        <v>75.0107</v>
      </c>
      <c r="AE641" s="103">
        <v>69.727400000000003</v>
      </c>
      <c r="AF641" s="103">
        <v>78.074299999999994</v>
      </c>
      <c r="AG641" s="103">
        <v>79.857600000000005</v>
      </c>
      <c r="AH641" s="103">
        <v>80.924300000000002</v>
      </c>
      <c r="AI641" s="103">
        <v>81.756799999999998</v>
      </c>
      <c r="AJ641" s="103">
        <v>76.538700000000006</v>
      </c>
      <c r="AK641" s="103">
        <v>76.538700000000006</v>
      </c>
      <c r="AL641" s="103">
        <v>5.7142999999999997</v>
      </c>
      <c r="AM641" s="103">
        <v>9.5007000000000001</v>
      </c>
      <c r="AN641" s="103">
        <v>8.4847999999999999</v>
      </c>
      <c r="AO641" s="103">
        <v>9.6832999999999991</v>
      </c>
      <c r="AP641" s="103">
        <v>9.8832000000000004</v>
      </c>
      <c r="AQ641" s="103">
        <v>9.8832000000000004</v>
      </c>
      <c r="AR641" s="103">
        <v>9.8832000000000004</v>
      </c>
      <c r="AS641" s="103">
        <v>9.8832000000000004</v>
      </c>
      <c r="AT641" s="103">
        <v>12.0832</v>
      </c>
      <c r="AU641" s="103">
        <v>15.999000000000001</v>
      </c>
      <c r="AV641" s="103">
        <v>19.2499</v>
      </c>
      <c r="AW641" s="103">
        <v>21.565899999999999</v>
      </c>
      <c r="AX641" s="103">
        <v>21.565899999999999</v>
      </c>
      <c r="AY641" s="103">
        <v>21.565899999999999</v>
      </c>
      <c r="AZ641" s="103">
        <v>21.565899999999999</v>
      </c>
      <c r="BA641" s="103">
        <v>21.565899999999999</v>
      </c>
      <c r="BB641" s="103">
        <v>21.565899999999999</v>
      </c>
      <c r="BC641" s="103">
        <v>21.565899999999999</v>
      </c>
      <c r="BD641" s="103">
        <v>21.565899999999999</v>
      </c>
      <c r="BE641" s="103">
        <v>22.549199999999999</v>
      </c>
      <c r="BF641" s="103">
        <v>0</v>
      </c>
      <c r="BG641" s="103">
        <v>0</v>
      </c>
      <c r="BH641" s="103">
        <v>0</v>
      </c>
      <c r="BI641" s="103">
        <v>0</v>
      </c>
      <c r="BJ641" s="103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>
        <v>0</v>
      </c>
      <c r="BV641" s="5"/>
      <c r="BW641" s="5"/>
      <c r="BX641" s="5"/>
      <c r="BY641" s="5"/>
      <c r="BZ641" s="5"/>
      <c r="CA641" s="5"/>
      <c r="CB641" s="105" t="s">
        <v>14</v>
      </c>
      <c r="CC641" s="106">
        <f t="shared" si="191"/>
        <v>76.458299999999994</v>
      </c>
      <c r="CD641" s="93">
        <f t="shared" si="192"/>
        <v>76.538700000000006</v>
      </c>
      <c r="CE641" s="107">
        <f t="shared" si="193"/>
        <v>22.549199999999999</v>
      </c>
      <c r="CF641" s="16">
        <f t="shared" si="194"/>
        <v>0</v>
      </c>
    </row>
    <row r="642" spans="1:85" ht="14.5" x14ac:dyDescent="0.35">
      <c r="A642" s="91" t="s">
        <v>597</v>
      </c>
      <c r="B642" s="91" t="s">
        <v>479</v>
      </c>
      <c r="C642" s="91">
        <v>405</v>
      </c>
      <c r="D642" s="91">
        <v>4534</v>
      </c>
      <c r="E642" s="91" t="str">
        <f t="shared" si="179"/>
        <v>AJUDANTE EXPEDICAO AGENCIA4534405</v>
      </c>
      <c r="F642" s="91" t="s">
        <v>982</v>
      </c>
      <c r="G642" s="91" t="s">
        <v>33</v>
      </c>
      <c r="H642" s="91" t="s">
        <v>1065</v>
      </c>
      <c r="I642" s="91" t="s">
        <v>166</v>
      </c>
      <c r="J642" s="91" t="s">
        <v>1134</v>
      </c>
      <c r="K642" s="102" t="s">
        <v>487</v>
      </c>
      <c r="L642" s="104">
        <v>3.2825000000000002</v>
      </c>
      <c r="M642" s="104">
        <v>74.470600000000005</v>
      </c>
      <c r="N642" s="104">
        <v>19.296399999999998</v>
      </c>
      <c r="O642" s="103">
        <v>15.4781</v>
      </c>
      <c r="P642" s="103">
        <v>15.194800000000001</v>
      </c>
      <c r="Q642" s="103">
        <v>17.093900000000001</v>
      </c>
      <c r="R642" s="103">
        <v>18.8764</v>
      </c>
      <c r="S642" s="103">
        <v>18.8764</v>
      </c>
      <c r="T642" s="103">
        <v>20.941500000000001</v>
      </c>
      <c r="U642" s="103">
        <v>22.523900000000001</v>
      </c>
      <c r="V642" s="103">
        <v>26.154800000000002</v>
      </c>
      <c r="W642" s="103">
        <v>29.619900000000001</v>
      </c>
      <c r="X642" s="103">
        <v>31.004000000000001</v>
      </c>
      <c r="Y642" s="103">
        <v>31.004000000000001</v>
      </c>
      <c r="Z642" s="103">
        <v>34.154600000000002</v>
      </c>
      <c r="AA642" s="103">
        <v>37.902200000000001</v>
      </c>
      <c r="AB642" s="103">
        <v>40.450600000000001</v>
      </c>
      <c r="AC642" s="103">
        <v>42.8324</v>
      </c>
      <c r="AD642" s="103">
        <v>5.2656999999999998</v>
      </c>
      <c r="AE642" s="103">
        <v>15.1638</v>
      </c>
      <c r="AF642" s="103">
        <v>18.5288</v>
      </c>
      <c r="AG642" s="103">
        <v>19.511299999999999</v>
      </c>
      <c r="AH642" s="103">
        <v>19.511299999999999</v>
      </c>
      <c r="AI642" s="103">
        <v>20.177199999999999</v>
      </c>
      <c r="AJ642" s="103">
        <v>23.9755</v>
      </c>
      <c r="AK642" s="103">
        <v>23.9755</v>
      </c>
      <c r="AL642" s="103">
        <v>10.308199999999999</v>
      </c>
      <c r="AM642" s="103">
        <v>11.8423</v>
      </c>
      <c r="AN642" s="103">
        <v>5.7096999999999998</v>
      </c>
      <c r="AO642" s="103">
        <v>8.3444000000000003</v>
      </c>
      <c r="AP642" s="103">
        <v>9.2270000000000003</v>
      </c>
      <c r="AQ642" s="103">
        <v>10.0596</v>
      </c>
      <c r="AR642" s="103">
        <v>11.3284</v>
      </c>
      <c r="AS642" s="103">
        <v>9.2775999999999996</v>
      </c>
      <c r="AT642" s="103">
        <v>7.1269</v>
      </c>
      <c r="AU642" s="103">
        <v>6.1791999999999998</v>
      </c>
      <c r="AV642" s="103">
        <v>1.4459</v>
      </c>
      <c r="AW642" s="103">
        <v>0</v>
      </c>
      <c r="AX642" s="103">
        <v>0.73409999999999997</v>
      </c>
      <c r="AY642" s="103">
        <v>1.7659</v>
      </c>
      <c r="AZ642" s="103">
        <v>1.4158999999999999</v>
      </c>
      <c r="BA642" s="103">
        <v>1.05</v>
      </c>
      <c r="BB642" s="103">
        <v>1.05</v>
      </c>
      <c r="BC642" s="103">
        <v>0.73260000000000003</v>
      </c>
      <c r="BD642" s="103">
        <v>0</v>
      </c>
      <c r="BE642" s="103">
        <v>3.3399999999999999E-2</v>
      </c>
      <c r="BF642" s="103">
        <v>0</v>
      </c>
      <c r="BG642" s="103">
        <v>0</v>
      </c>
      <c r="BH642" s="103">
        <v>0.50449999999999995</v>
      </c>
      <c r="BI642" s="103">
        <v>0.18790000000000001</v>
      </c>
      <c r="BJ642" s="103">
        <v>0.95520000000000005</v>
      </c>
      <c r="BK642" s="5">
        <v>1.6052</v>
      </c>
      <c r="BL642" s="5">
        <v>2.4051999999999998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0</v>
      </c>
      <c r="BU642" s="5">
        <v>0</v>
      </c>
      <c r="BV642" s="5"/>
      <c r="BW642" s="5"/>
      <c r="BX642" s="5"/>
      <c r="BY642" s="5"/>
      <c r="BZ642" s="5"/>
      <c r="CA642" s="5"/>
      <c r="CB642" s="105" t="s">
        <v>14</v>
      </c>
      <c r="CC642" s="15">
        <f>M642</f>
        <v>74.470600000000005</v>
      </c>
      <c r="CD642" s="16">
        <f>AC642</f>
        <v>42.8324</v>
      </c>
      <c r="CE642" s="133">
        <f>AV642</f>
        <v>1.4459</v>
      </c>
      <c r="CF642" s="16">
        <f>BO642</f>
        <v>0</v>
      </c>
      <c r="CG642" s="93">
        <f>BU642</f>
        <v>0</v>
      </c>
    </row>
    <row r="643" spans="1:85" ht="14.5" x14ac:dyDescent="0.35">
      <c r="A643" s="91" t="s">
        <v>240</v>
      </c>
      <c r="B643" s="91" t="s">
        <v>40</v>
      </c>
      <c r="C643" s="91">
        <v>568</v>
      </c>
      <c r="D643" s="91">
        <v>3518</v>
      </c>
      <c r="E643" s="91" t="str">
        <f t="shared" ref="E643:E706" si="195">B643&amp;D643&amp;C643</f>
        <v>MOTORISTA SUPLENTE3518568</v>
      </c>
      <c r="F643" s="91" t="s">
        <v>982</v>
      </c>
      <c r="G643" s="91" t="s">
        <v>43</v>
      </c>
      <c r="H643" s="91" t="s">
        <v>34</v>
      </c>
      <c r="I643" s="91" t="s">
        <v>172</v>
      </c>
      <c r="J643" s="91" t="s">
        <v>1133</v>
      </c>
      <c r="K643" s="102" t="s">
        <v>1425</v>
      </c>
      <c r="L643" s="103">
        <v>0</v>
      </c>
      <c r="M643" s="104">
        <v>0</v>
      </c>
      <c r="N643" s="103">
        <v>0</v>
      </c>
      <c r="O643" s="103">
        <v>2.3317999999999999</v>
      </c>
      <c r="P643" s="103">
        <v>2.3317999999999999</v>
      </c>
      <c r="Q643" s="103">
        <v>17.5627</v>
      </c>
      <c r="R643" s="103">
        <v>20.9786</v>
      </c>
      <c r="S643" s="103">
        <v>20.9786</v>
      </c>
      <c r="T643" s="103">
        <v>1.2</v>
      </c>
      <c r="U643" s="103">
        <v>1.5341</v>
      </c>
      <c r="V643" s="103">
        <v>1.8841000000000001</v>
      </c>
      <c r="W643" s="103">
        <v>20.416699999999999</v>
      </c>
      <c r="X643" s="103">
        <v>27.296199999999999</v>
      </c>
      <c r="Y643" s="103">
        <v>27.296199999999999</v>
      </c>
      <c r="Z643" s="103">
        <v>35.6145</v>
      </c>
      <c r="AA643" s="103">
        <v>41.8001</v>
      </c>
      <c r="AB643" s="103">
        <v>43.066699999999997</v>
      </c>
      <c r="AC643" s="103">
        <v>64.568899999999999</v>
      </c>
      <c r="AD643" s="103">
        <v>69.418899999999994</v>
      </c>
      <c r="AE643" s="103">
        <v>79.216700000000003</v>
      </c>
      <c r="AF643" s="103">
        <v>85.183400000000006</v>
      </c>
      <c r="AG643" s="103">
        <v>87.400800000000004</v>
      </c>
      <c r="AH643" s="103">
        <v>89.118200000000002</v>
      </c>
      <c r="AI643" s="103">
        <v>89.618200000000002</v>
      </c>
      <c r="AJ643" s="103">
        <v>94.451499999999996</v>
      </c>
      <c r="AK643" s="103">
        <v>94.451499999999996</v>
      </c>
      <c r="AL643" s="103">
        <v>8.3803000000000001</v>
      </c>
      <c r="AM643" s="103">
        <v>15.847</v>
      </c>
      <c r="AN643" s="103">
        <v>22.228100000000001</v>
      </c>
      <c r="AO643" s="103">
        <v>25.2774</v>
      </c>
      <c r="AP643" s="103">
        <v>29.394100000000002</v>
      </c>
      <c r="AQ643" s="103">
        <v>31.326699999999999</v>
      </c>
      <c r="AR643" s="103">
        <v>36.127400000000002</v>
      </c>
      <c r="AS643" s="103">
        <v>37.562199999999997</v>
      </c>
      <c r="AT643" s="103">
        <v>37.562199999999997</v>
      </c>
      <c r="AU643" s="103">
        <v>31.1782</v>
      </c>
      <c r="AV643" s="103">
        <v>24.110800000000001</v>
      </c>
      <c r="AW643" s="103">
        <v>24.110800000000001</v>
      </c>
      <c r="AX643" s="103">
        <v>24.110800000000001</v>
      </c>
      <c r="AY643" s="103">
        <v>24.110800000000001</v>
      </c>
      <c r="AZ643" s="103">
        <v>24.110800000000001</v>
      </c>
      <c r="BA643" s="103">
        <v>24.110800000000001</v>
      </c>
      <c r="BB643" s="103">
        <v>24.110800000000001</v>
      </c>
      <c r="BC643" s="103">
        <v>24.110800000000001</v>
      </c>
      <c r="BD643" s="103">
        <v>24.110800000000001</v>
      </c>
      <c r="BE643" s="103">
        <v>24.110800000000001</v>
      </c>
      <c r="BF643" s="103">
        <v>0</v>
      </c>
      <c r="BG643" s="103">
        <v>0</v>
      </c>
      <c r="BH643" s="103">
        <v>0</v>
      </c>
      <c r="BI643" s="103">
        <v>0</v>
      </c>
      <c r="BJ643" s="103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0</v>
      </c>
      <c r="BU643" s="5">
        <v>0</v>
      </c>
      <c r="BV643" s="5"/>
      <c r="BW643" s="5"/>
      <c r="BX643" s="5"/>
      <c r="BY643" s="5"/>
      <c r="BZ643" s="5"/>
      <c r="CA643" s="5"/>
      <c r="CB643" s="105" t="s">
        <v>14</v>
      </c>
      <c r="CC643" s="106">
        <f>S643</f>
        <v>20.9786</v>
      </c>
      <c r="CD643" s="93">
        <f>AK643</f>
        <v>94.451499999999996</v>
      </c>
      <c r="CE643" s="107">
        <f>BE643</f>
        <v>24.110800000000001</v>
      </c>
      <c r="CF643" s="16">
        <f t="shared" ref="CF643:CF645" si="196">BU643</f>
        <v>0</v>
      </c>
    </row>
    <row r="644" spans="1:85" ht="14.5" x14ac:dyDescent="0.35">
      <c r="A644" s="91" t="s">
        <v>1073</v>
      </c>
      <c r="B644" s="91" t="s">
        <v>25</v>
      </c>
      <c r="C644" s="91">
        <v>404</v>
      </c>
      <c r="D644" s="91">
        <v>1990</v>
      </c>
      <c r="E644" s="91" t="str">
        <f t="shared" si="195"/>
        <v>AUXILIAR ADMINISTRATIVO A1990404</v>
      </c>
      <c r="F644" s="91" t="s">
        <v>980</v>
      </c>
      <c r="G644" s="91" t="s">
        <v>12</v>
      </c>
      <c r="H644" s="91" t="s">
        <v>1065</v>
      </c>
      <c r="I644" s="91" t="s">
        <v>13</v>
      </c>
      <c r="J644" s="91" t="s">
        <v>1134</v>
      </c>
      <c r="K644" s="102" t="s">
        <v>1316</v>
      </c>
      <c r="L644" s="103">
        <v>0</v>
      </c>
      <c r="M644" s="103">
        <v>0</v>
      </c>
      <c r="N644" s="103">
        <v>0</v>
      </c>
      <c r="O644" s="103">
        <v>0</v>
      </c>
      <c r="P644" s="103">
        <v>0</v>
      </c>
      <c r="Q644" s="103">
        <v>0</v>
      </c>
      <c r="R644" s="103">
        <v>0</v>
      </c>
      <c r="S644" s="103">
        <v>0</v>
      </c>
      <c r="T644" s="103">
        <v>0</v>
      </c>
      <c r="U644" s="103">
        <v>0</v>
      </c>
      <c r="V644" s="103">
        <v>0</v>
      </c>
      <c r="W644" s="103">
        <v>0</v>
      </c>
      <c r="X644" s="103">
        <v>0</v>
      </c>
      <c r="Y644" s="103">
        <v>0</v>
      </c>
      <c r="Z644" s="103">
        <v>0</v>
      </c>
      <c r="AA644" s="103">
        <v>0</v>
      </c>
      <c r="AB644" s="103">
        <v>0</v>
      </c>
      <c r="AC644" s="103">
        <v>0</v>
      </c>
      <c r="AD644" s="103">
        <v>0</v>
      </c>
      <c r="AE644" s="103">
        <v>3.5308999999999999</v>
      </c>
      <c r="AF644" s="103">
        <v>0</v>
      </c>
      <c r="AG644" s="103">
        <v>0</v>
      </c>
      <c r="AH644" s="103">
        <v>0</v>
      </c>
      <c r="AI644" s="103">
        <v>0</v>
      </c>
      <c r="AJ644" s="103">
        <v>0</v>
      </c>
      <c r="AK644" s="103">
        <v>0</v>
      </c>
      <c r="AL644" s="103">
        <v>0</v>
      </c>
      <c r="AM644" s="103">
        <v>0</v>
      </c>
      <c r="AN644" s="103">
        <v>0</v>
      </c>
      <c r="AO644" s="103">
        <v>0</v>
      </c>
      <c r="AP644" s="103">
        <v>10.146800000000001</v>
      </c>
      <c r="AQ644" s="103">
        <v>10.146800000000001</v>
      </c>
      <c r="AR644" s="103">
        <v>10.146800000000001</v>
      </c>
      <c r="AS644" s="103">
        <v>31.761900000000001</v>
      </c>
      <c r="AT644" s="103">
        <v>9.4308999999999994</v>
      </c>
      <c r="AU644" s="103">
        <v>9.4308999999999994</v>
      </c>
      <c r="AV644" s="103">
        <v>9.4308999999999994</v>
      </c>
      <c r="AW644" s="103">
        <v>9.4308999999999994</v>
      </c>
      <c r="AX644" s="103">
        <v>9.4308999999999994</v>
      </c>
      <c r="AY644" s="103">
        <v>9.4308999999999994</v>
      </c>
      <c r="AZ644" s="103">
        <v>9.4308999999999994</v>
      </c>
      <c r="BA644" s="103">
        <v>2.0975999999999999</v>
      </c>
      <c r="BB644" s="103">
        <v>2.0975999999999999</v>
      </c>
      <c r="BC644" s="103">
        <v>2.0975999999999999</v>
      </c>
      <c r="BD644" s="103">
        <v>2.0975999999999999</v>
      </c>
      <c r="BE644" s="103">
        <v>2.0975999999999999</v>
      </c>
      <c r="BF644" s="103">
        <v>0</v>
      </c>
      <c r="BG644" s="103">
        <v>0</v>
      </c>
      <c r="BH644" s="103">
        <v>0</v>
      </c>
      <c r="BI644" s="103">
        <v>0</v>
      </c>
      <c r="BJ644" s="103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/>
      <c r="BW644" s="5"/>
      <c r="BX644" s="5"/>
      <c r="BY644" s="5"/>
      <c r="BZ644" s="5"/>
      <c r="CA644" s="5"/>
      <c r="CB644" s="105" t="s">
        <v>14</v>
      </c>
      <c r="CC644" s="106">
        <f>S644</f>
        <v>0</v>
      </c>
      <c r="CD644" s="93">
        <f>AK644</f>
        <v>0</v>
      </c>
      <c r="CE644" s="107">
        <f>BE644</f>
        <v>2.0975999999999999</v>
      </c>
      <c r="CF644" s="16">
        <f t="shared" si="196"/>
        <v>0</v>
      </c>
    </row>
    <row r="645" spans="1:85" ht="14.5" x14ac:dyDescent="0.35">
      <c r="A645" s="91" t="s">
        <v>548</v>
      </c>
      <c r="B645" s="91" t="s">
        <v>533</v>
      </c>
      <c r="C645" s="91">
        <v>405</v>
      </c>
      <c r="D645" s="91">
        <v>4506</v>
      </c>
      <c r="E645" s="91" t="str">
        <f t="shared" si="195"/>
        <v>SUPERVISOR EXPEDICAO C4506405</v>
      </c>
      <c r="F645" s="91" t="s">
        <v>981</v>
      </c>
      <c r="G645" s="91" t="s">
        <v>43</v>
      </c>
      <c r="H645" s="91" t="s">
        <v>1065</v>
      </c>
      <c r="I645" s="91" t="s">
        <v>184</v>
      </c>
      <c r="J645" s="91" t="s">
        <v>1134</v>
      </c>
      <c r="K645" s="102" t="s">
        <v>487</v>
      </c>
      <c r="L645" s="104">
        <v>1.8838999999999999</v>
      </c>
      <c r="M645" s="104">
        <v>1.8838999999999999</v>
      </c>
      <c r="N645" s="104">
        <v>1.1861999999999999</v>
      </c>
      <c r="O645" s="103">
        <v>0.75139999999999996</v>
      </c>
      <c r="P645" s="103">
        <v>0.75139999999999996</v>
      </c>
      <c r="Q645" s="103">
        <v>0.78400000000000003</v>
      </c>
      <c r="R645" s="103">
        <v>0.78400000000000003</v>
      </c>
      <c r="S645" s="103">
        <v>0.78400000000000003</v>
      </c>
      <c r="T645" s="103">
        <v>0</v>
      </c>
      <c r="U645" s="103">
        <v>0.2833</v>
      </c>
      <c r="V645" s="103">
        <v>0.2833</v>
      </c>
      <c r="W645" s="103">
        <v>0.58330000000000004</v>
      </c>
      <c r="X645" s="103">
        <v>0.58330000000000004</v>
      </c>
      <c r="Y645" s="103">
        <v>0.58330000000000004</v>
      </c>
      <c r="Z645" s="103">
        <v>0.76659999999999995</v>
      </c>
      <c r="AA645" s="103">
        <v>0.76659999999999995</v>
      </c>
      <c r="AB645" s="103">
        <v>0.71660000000000001</v>
      </c>
      <c r="AC645" s="103">
        <v>1.7825</v>
      </c>
      <c r="AD645" s="103">
        <v>1.6999</v>
      </c>
      <c r="AE645" s="103">
        <v>3.8673000000000002</v>
      </c>
      <c r="AF645" s="103">
        <v>2.4998999999999998</v>
      </c>
      <c r="AG645" s="103">
        <v>1.4999</v>
      </c>
      <c r="AH645" s="103">
        <v>1.4999</v>
      </c>
      <c r="AI645" s="103">
        <v>2.0657999999999999</v>
      </c>
      <c r="AJ645" s="103">
        <v>0</v>
      </c>
      <c r="AK645" s="103">
        <v>0</v>
      </c>
      <c r="AL645" s="103">
        <v>1.0667</v>
      </c>
      <c r="AM645" s="103">
        <v>1.0667</v>
      </c>
      <c r="AN645" s="103">
        <v>1.0667</v>
      </c>
      <c r="AO645" s="103">
        <v>5.9490999999999996</v>
      </c>
      <c r="AP645" s="103">
        <v>8.6649999999999991</v>
      </c>
      <c r="AQ645" s="103">
        <v>10.164999999999999</v>
      </c>
      <c r="AR645" s="103">
        <v>1.7476</v>
      </c>
      <c r="AS645" s="103">
        <v>3.2309999999999999</v>
      </c>
      <c r="AT645" s="103">
        <v>0.26429999999999998</v>
      </c>
      <c r="AU645" s="103">
        <v>0.73019999999999996</v>
      </c>
      <c r="AV645" s="103">
        <v>0.56430000000000002</v>
      </c>
      <c r="AW645" s="103">
        <v>0.56430000000000002</v>
      </c>
      <c r="AX645" s="103">
        <v>0.56430000000000002</v>
      </c>
      <c r="AY645" s="103">
        <v>1.2151000000000001</v>
      </c>
      <c r="AZ645" s="103">
        <v>1.2151000000000001</v>
      </c>
      <c r="BA645" s="103">
        <v>1.5100000000000001E-2</v>
      </c>
      <c r="BB645" s="103">
        <v>1.5100000000000001E-2</v>
      </c>
      <c r="BC645" s="103">
        <v>1.5100000000000001E-2</v>
      </c>
      <c r="BD645" s="103">
        <v>0.59919999999999995</v>
      </c>
      <c r="BE645" s="103">
        <v>1.5900000000000001E-2</v>
      </c>
      <c r="BF645" s="103">
        <v>0.58330000000000004</v>
      </c>
      <c r="BG645" s="103">
        <v>2.0158999999999998</v>
      </c>
      <c r="BH645" s="103">
        <v>2.0158999999999998</v>
      </c>
      <c r="BI645" s="103">
        <v>1.7174</v>
      </c>
      <c r="BJ645" s="103">
        <v>6.7400000000000002E-2</v>
      </c>
      <c r="BK645" s="5">
        <v>1.6333</v>
      </c>
      <c r="BL645" s="5">
        <v>0</v>
      </c>
      <c r="BM645" s="5">
        <v>0</v>
      </c>
      <c r="BN645" s="5">
        <v>0</v>
      </c>
      <c r="BO645" s="5">
        <v>0</v>
      </c>
      <c r="BP645" s="5">
        <v>0.3</v>
      </c>
      <c r="BQ645" s="5">
        <v>0.38329999999999997</v>
      </c>
      <c r="BR645" s="5">
        <v>0.38329999999999997</v>
      </c>
      <c r="BS645" s="5">
        <v>0.38329999999999997</v>
      </c>
      <c r="BT645" s="5">
        <v>0.38329999999999997</v>
      </c>
      <c r="BU645" s="5">
        <v>1.2165999999999999</v>
      </c>
      <c r="BV645" s="5"/>
      <c r="BW645" s="5"/>
      <c r="BX645" s="5"/>
      <c r="BY645" s="5"/>
      <c r="BZ645" s="5"/>
      <c r="CA645" s="5"/>
      <c r="CB645" s="105" t="s">
        <v>14</v>
      </c>
      <c r="CC645" s="106">
        <f>S645</f>
        <v>0.78400000000000003</v>
      </c>
      <c r="CD645" s="93">
        <f>AK645</f>
        <v>0</v>
      </c>
      <c r="CE645" s="107">
        <f>BE645</f>
        <v>1.5900000000000001E-2</v>
      </c>
      <c r="CF645" s="16">
        <f t="shared" si="196"/>
        <v>1.2165999999999999</v>
      </c>
    </row>
    <row r="646" spans="1:85" ht="14.5" x14ac:dyDescent="0.35">
      <c r="A646" s="91" t="s">
        <v>1089</v>
      </c>
      <c r="B646" s="91" t="s">
        <v>479</v>
      </c>
      <c r="C646" s="91">
        <v>405</v>
      </c>
      <c r="D646" s="91">
        <v>4534</v>
      </c>
      <c r="E646" s="91" t="str">
        <f t="shared" si="195"/>
        <v>AJUDANTE EXPEDICAO AGENCIA4534405</v>
      </c>
      <c r="F646" s="91" t="s">
        <v>982</v>
      </c>
      <c r="G646" s="91" t="s">
        <v>33</v>
      </c>
      <c r="H646" s="91" t="s">
        <v>1065</v>
      </c>
      <c r="I646" s="91" t="s">
        <v>166</v>
      </c>
      <c r="J646" s="91" t="s">
        <v>1134</v>
      </c>
      <c r="K646" s="102" t="s">
        <v>487</v>
      </c>
      <c r="L646" s="103">
        <v>0</v>
      </c>
      <c r="M646" s="103">
        <v>0</v>
      </c>
      <c r="N646" s="103">
        <v>0</v>
      </c>
      <c r="O646" s="103">
        <v>0</v>
      </c>
      <c r="P646" s="103">
        <v>0</v>
      </c>
      <c r="Q646" s="103">
        <v>0</v>
      </c>
      <c r="R646" s="103">
        <v>0</v>
      </c>
      <c r="S646" s="103">
        <v>0</v>
      </c>
      <c r="T646" s="103">
        <v>0</v>
      </c>
      <c r="U646" s="103">
        <v>0</v>
      </c>
      <c r="V646" s="103">
        <v>0</v>
      </c>
      <c r="W646" s="103">
        <v>0</v>
      </c>
      <c r="X646" s="103">
        <v>0</v>
      </c>
      <c r="Y646" s="103">
        <v>0</v>
      </c>
      <c r="Z646" s="103">
        <v>0</v>
      </c>
      <c r="AA646" s="103">
        <v>0</v>
      </c>
      <c r="AB646" s="103">
        <v>0</v>
      </c>
      <c r="AC646" s="103">
        <v>0</v>
      </c>
      <c r="AD646" s="103">
        <v>0</v>
      </c>
      <c r="AE646" s="103">
        <v>0</v>
      </c>
      <c r="AF646" s="103">
        <v>2.0998999999999999</v>
      </c>
      <c r="AG646" s="103">
        <v>3.5331999999999999</v>
      </c>
      <c r="AH646" s="103">
        <v>5.4330999999999996</v>
      </c>
      <c r="AI646" s="103">
        <v>1.1012999999999999</v>
      </c>
      <c r="AJ646" s="103">
        <v>1.8011999999999999</v>
      </c>
      <c r="AK646" s="103">
        <v>1.8011999999999999</v>
      </c>
      <c r="AL646" s="103">
        <v>1.1519999999999999</v>
      </c>
      <c r="AM646" s="103">
        <v>1.4858</v>
      </c>
      <c r="AN646" s="103">
        <v>6.3014000000000001</v>
      </c>
      <c r="AO646" s="103">
        <v>9.0503999999999998</v>
      </c>
      <c r="AP646" s="103">
        <v>10.266999999999999</v>
      </c>
      <c r="AQ646" s="103">
        <v>10.2843</v>
      </c>
      <c r="AR646" s="103">
        <v>9.4176000000000002</v>
      </c>
      <c r="AS646" s="103">
        <v>5.2850999999999999</v>
      </c>
      <c r="AT646" s="103">
        <v>1.5373000000000001</v>
      </c>
      <c r="AU646" s="103">
        <v>0</v>
      </c>
      <c r="AV646" s="103">
        <v>0</v>
      </c>
      <c r="AW646" s="103">
        <v>0</v>
      </c>
      <c r="AX646" s="103">
        <v>0</v>
      </c>
      <c r="AY646" s="103">
        <v>0</v>
      </c>
      <c r="AZ646" s="103">
        <v>0</v>
      </c>
      <c r="BA646" s="103">
        <v>0</v>
      </c>
      <c r="BB646" s="103">
        <v>0</v>
      </c>
      <c r="BC646" s="103">
        <v>0</v>
      </c>
      <c r="BD646" s="103">
        <v>0</v>
      </c>
      <c r="BE646" s="103">
        <v>0</v>
      </c>
      <c r="BF646" s="103">
        <v>0.21779999999999999</v>
      </c>
      <c r="BG646" s="103">
        <v>0</v>
      </c>
      <c r="BH646" s="103">
        <v>0</v>
      </c>
      <c r="BI646" s="103">
        <v>0</v>
      </c>
      <c r="BJ646" s="103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0.88329999999999997</v>
      </c>
      <c r="BS646" s="5">
        <v>0</v>
      </c>
      <c r="BT646" s="5">
        <v>0</v>
      </c>
      <c r="BU646" s="5">
        <v>0</v>
      </c>
      <c r="BV646" s="5"/>
      <c r="BW646" s="5"/>
      <c r="BX646" s="5"/>
      <c r="BY646" s="5"/>
      <c r="BZ646" s="5"/>
      <c r="CA646" s="5"/>
      <c r="CB646" s="105" t="s">
        <v>14</v>
      </c>
      <c r="CC646" s="15">
        <f>M646</f>
        <v>0</v>
      </c>
      <c r="CD646" s="16">
        <f>AC646</f>
        <v>0</v>
      </c>
      <c r="CE646" s="133">
        <f>AV646</f>
        <v>0</v>
      </c>
      <c r="CF646" s="16">
        <f>BO646</f>
        <v>0</v>
      </c>
      <c r="CG646" s="93">
        <f>BU646</f>
        <v>0</v>
      </c>
    </row>
    <row r="647" spans="1:85" ht="14.5" x14ac:dyDescent="0.35">
      <c r="A647" s="91" t="s">
        <v>135</v>
      </c>
      <c r="B647" s="91" t="s">
        <v>66</v>
      </c>
      <c r="C647" s="91">
        <v>405</v>
      </c>
      <c r="D647" s="91">
        <v>3507</v>
      </c>
      <c r="E647" s="91" t="str">
        <f t="shared" si="195"/>
        <v>AUXILIAR DE FROTAS3507405</v>
      </c>
      <c r="F647" s="91" t="s">
        <v>982</v>
      </c>
      <c r="G647" s="91" t="s">
        <v>50</v>
      </c>
      <c r="H647" s="91" t="s">
        <v>1065</v>
      </c>
      <c r="I647" s="91" t="s">
        <v>61</v>
      </c>
      <c r="J647" s="91" t="s">
        <v>1133</v>
      </c>
      <c r="K647" s="102" t="s">
        <v>53</v>
      </c>
      <c r="L647" s="104">
        <v>28.569199999999999</v>
      </c>
      <c r="M647" s="104">
        <v>24.985099999999999</v>
      </c>
      <c r="N647" s="104">
        <v>31.935099999999998</v>
      </c>
      <c r="O647" s="103">
        <v>26.267700000000001</v>
      </c>
      <c r="P647" s="103">
        <v>26.267700000000001</v>
      </c>
      <c r="Q647" s="103">
        <v>11.4367</v>
      </c>
      <c r="R647" s="103">
        <v>6.1548999999999996</v>
      </c>
      <c r="S647" s="103">
        <v>6.1548999999999996</v>
      </c>
      <c r="T647" s="103">
        <v>2.9182000000000001</v>
      </c>
      <c r="U647" s="103">
        <v>0</v>
      </c>
      <c r="V647" s="103">
        <v>3.4864000000000002</v>
      </c>
      <c r="W647" s="103">
        <v>2.2364000000000002</v>
      </c>
      <c r="X647" s="103">
        <v>9.0538000000000007</v>
      </c>
      <c r="Y647" s="103">
        <v>9.0538000000000007</v>
      </c>
      <c r="Z647" s="103">
        <v>17.285599999999999</v>
      </c>
      <c r="AA647" s="103">
        <v>23.200700000000001</v>
      </c>
      <c r="AB647" s="103">
        <v>27.468900000000001</v>
      </c>
      <c r="AC647" s="103">
        <v>29.202200000000001</v>
      </c>
      <c r="AD647" s="103">
        <v>33.634099999999997</v>
      </c>
      <c r="AE647" s="103">
        <v>35.552300000000002</v>
      </c>
      <c r="AF647" s="103">
        <v>35.071199999999997</v>
      </c>
      <c r="AG647" s="103">
        <v>33.404600000000002</v>
      </c>
      <c r="AH647" s="103">
        <v>30.838000000000001</v>
      </c>
      <c r="AI647" s="103">
        <v>23.972899999999999</v>
      </c>
      <c r="AJ647" s="103">
        <v>15.073700000000001</v>
      </c>
      <c r="AK647" s="103">
        <v>15.073700000000001</v>
      </c>
      <c r="AL647" s="103">
        <v>6.0309999999999997</v>
      </c>
      <c r="AM647" s="103">
        <v>8.6803000000000008</v>
      </c>
      <c r="AN647" s="103">
        <v>12.4977</v>
      </c>
      <c r="AO647" s="103">
        <v>23.895399999999999</v>
      </c>
      <c r="AP647" s="103">
        <v>18.881799999999998</v>
      </c>
      <c r="AQ647" s="103">
        <v>10.3</v>
      </c>
      <c r="AR647" s="103">
        <v>3.3683000000000001</v>
      </c>
      <c r="AS647" s="103">
        <v>6.3169000000000004</v>
      </c>
      <c r="AT647" s="103">
        <v>6.3169000000000004</v>
      </c>
      <c r="AU647" s="103">
        <v>6.3169000000000004</v>
      </c>
      <c r="AV647" s="103">
        <v>6.3169000000000004</v>
      </c>
      <c r="AW647" s="103">
        <v>6.3169000000000004</v>
      </c>
      <c r="AX647" s="103">
        <v>8.5327999999999999</v>
      </c>
      <c r="AY647" s="103">
        <v>10.082800000000001</v>
      </c>
      <c r="AZ647" s="103">
        <v>10.998699999999999</v>
      </c>
      <c r="BA647" s="103">
        <v>9.6320999999999994</v>
      </c>
      <c r="BB647" s="103">
        <v>16.6313</v>
      </c>
      <c r="BC647" s="103">
        <v>13.948</v>
      </c>
      <c r="BD647" s="103">
        <v>0.39960000000000001</v>
      </c>
      <c r="BE647" s="103">
        <v>0.39960000000000001</v>
      </c>
      <c r="BF647" s="103">
        <v>1.9492</v>
      </c>
      <c r="BG647" s="103">
        <v>6.9817</v>
      </c>
      <c r="BH647" s="103">
        <v>9.7484000000000002</v>
      </c>
      <c r="BI647" s="103">
        <v>9.9166000000000007</v>
      </c>
      <c r="BJ647" s="103">
        <v>10.2159</v>
      </c>
      <c r="BK647" s="5">
        <v>6.5674000000000001</v>
      </c>
      <c r="BL647" s="5">
        <v>5.8197000000000001</v>
      </c>
      <c r="BM647" s="5">
        <v>8.8522999999999996</v>
      </c>
      <c r="BN647" s="5">
        <v>7.3537999999999997</v>
      </c>
      <c r="BO647" s="5">
        <v>7.4371999999999998</v>
      </c>
      <c r="BP647" s="5">
        <v>0.41899999999999998</v>
      </c>
      <c r="BQ647" s="5">
        <v>1.0849</v>
      </c>
      <c r="BR647" s="5">
        <v>5.0841000000000003</v>
      </c>
      <c r="BS647" s="5">
        <v>7.0332999999999997</v>
      </c>
      <c r="BT647" s="5">
        <v>5.7507999999999999</v>
      </c>
      <c r="BU647" s="5">
        <v>5.5349000000000004</v>
      </c>
      <c r="BV647" s="5"/>
      <c r="BW647" s="5"/>
      <c r="BX647" s="5"/>
      <c r="BY647" s="5"/>
      <c r="BZ647" s="5"/>
      <c r="CA647" s="5"/>
      <c r="CB647" s="105" t="s">
        <v>14</v>
      </c>
      <c r="CC647" s="106">
        <f t="shared" ref="CC647:CC653" si="197">S647</f>
        <v>6.1548999999999996</v>
      </c>
      <c r="CD647" s="93">
        <f t="shared" ref="CD647:CD653" si="198">AK647</f>
        <v>15.073700000000001</v>
      </c>
      <c r="CE647" s="107">
        <f t="shared" ref="CE647:CE653" si="199">BE647</f>
        <v>0.39960000000000001</v>
      </c>
      <c r="CF647" s="16">
        <f t="shared" ref="CF647:CF653" si="200">BU647</f>
        <v>5.5349000000000004</v>
      </c>
    </row>
    <row r="648" spans="1:85" ht="14.5" x14ac:dyDescent="0.35">
      <c r="A648" s="91" t="s">
        <v>279</v>
      </c>
      <c r="B648" s="91" t="s">
        <v>46</v>
      </c>
      <c r="C648" s="91">
        <v>568</v>
      </c>
      <c r="D648" s="91">
        <v>3518</v>
      </c>
      <c r="E648" s="91" t="str">
        <f t="shared" si="195"/>
        <v>MOTORISTA ENTREGADOR3518568</v>
      </c>
      <c r="F648" s="91" t="s">
        <v>982</v>
      </c>
      <c r="G648" s="91" t="s">
        <v>43</v>
      </c>
      <c r="H648" s="91" t="s">
        <v>34</v>
      </c>
      <c r="I648" s="91" t="s">
        <v>172</v>
      </c>
      <c r="J648" s="91" t="s">
        <v>1133</v>
      </c>
      <c r="K648" s="102" t="s">
        <v>1425</v>
      </c>
      <c r="L648" s="103">
        <v>0</v>
      </c>
      <c r="M648" s="104">
        <v>36.501100000000001</v>
      </c>
      <c r="N648" s="103">
        <v>0</v>
      </c>
      <c r="O648" s="103">
        <v>43.257199999999997</v>
      </c>
      <c r="P648" s="103">
        <v>43.2239</v>
      </c>
      <c r="Q648" s="103">
        <v>45.008000000000003</v>
      </c>
      <c r="R648" s="103">
        <v>47.808</v>
      </c>
      <c r="S648" s="103">
        <v>47.808</v>
      </c>
      <c r="T648" s="103">
        <v>0</v>
      </c>
      <c r="U648" s="103">
        <v>1.3833</v>
      </c>
      <c r="V648" s="103">
        <v>1.4340999999999999</v>
      </c>
      <c r="W648" s="103">
        <v>3.9167000000000001</v>
      </c>
      <c r="X648" s="103">
        <v>10.9001</v>
      </c>
      <c r="Y648" s="103">
        <v>10.9001</v>
      </c>
      <c r="Z648" s="103">
        <v>15.9016</v>
      </c>
      <c r="AA648" s="103">
        <v>15.4373</v>
      </c>
      <c r="AB648" s="103">
        <v>18.272200000000002</v>
      </c>
      <c r="AC648" s="103">
        <v>30.722999999999999</v>
      </c>
      <c r="AD648" s="103">
        <v>30.741299999999999</v>
      </c>
      <c r="AE648" s="103">
        <v>29.058</v>
      </c>
      <c r="AF648" s="103">
        <v>32.0595</v>
      </c>
      <c r="AG648" s="103">
        <v>38.1755</v>
      </c>
      <c r="AH648" s="103">
        <v>45.225499999999997</v>
      </c>
      <c r="AI648" s="103">
        <v>46.059600000000003</v>
      </c>
      <c r="AJ648" s="103">
        <v>48.509599999999999</v>
      </c>
      <c r="AK648" s="103">
        <v>48.509599999999999</v>
      </c>
      <c r="AL648" s="103">
        <v>5.7173999999999996</v>
      </c>
      <c r="AM648" s="103">
        <v>13.6189</v>
      </c>
      <c r="AN648" s="103">
        <v>18.768899999999999</v>
      </c>
      <c r="AO648" s="103">
        <v>25.8855</v>
      </c>
      <c r="AP648" s="103">
        <v>33.659599999999998</v>
      </c>
      <c r="AQ648" s="103">
        <v>31.843699999999998</v>
      </c>
      <c r="AR648" s="103">
        <v>37.5747</v>
      </c>
      <c r="AS648" s="103">
        <v>43.939799999999998</v>
      </c>
      <c r="AT648" s="103">
        <v>48.389699999999998</v>
      </c>
      <c r="AU648" s="103">
        <v>51.6389</v>
      </c>
      <c r="AV648" s="103">
        <v>54.172199999999997</v>
      </c>
      <c r="AW648" s="103">
        <v>58.353200000000001</v>
      </c>
      <c r="AX648" s="103">
        <v>64.101600000000005</v>
      </c>
      <c r="AY648" s="103">
        <v>64.101600000000005</v>
      </c>
      <c r="AZ648" s="103">
        <v>64.101600000000005</v>
      </c>
      <c r="BA648" s="103">
        <v>64.101600000000005</v>
      </c>
      <c r="BB648" s="103">
        <v>64.101600000000005</v>
      </c>
      <c r="BC648" s="103">
        <v>64.101600000000005</v>
      </c>
      <c r="BD648" s="103">
        <v>64.101600000000005</v>
      </c>
      <c r="BE648" s="103">
        <v>64.101600000000005</v>
      </c>
      <c r="BF648" s="103">
        <v>0</v>
      </c>
      <c r="BG648" s="103">
        <v>3.3992</v>
      </c>
      <c r="BH648" s="103">
        <v>6.8324999999999996</v>
      </c>
      <c r="BI648" s="103">
        <v>10.2317</v>
      </c>
      <c r="BJ648" s="103">
        <v>12.6976</v>
      </c>
      <c r="BK648" s="5">
        <v>18.012699999999999</v>
      </c>
      <c r="BL648" s="5">
        <v>28.444400000000002</v>
      </c>
      <c r="BM648" s="5">
        <v>36.576099999999997</v>
      </c>
      <c r="BN648" s="5">
        <v>42.724499999999999</v>
      </c>
      <c r="BO648" s="5">
        <v>47.423699999999997</v>
      </c>
      <c r="BP648" s="5">
        <v>52.5229</v>
      </c>
      <c r="BQ648" s="5">
        <v>54.388800000000003</v>
      </c>
      <c r="BR648" s="5">
        <v>59.104700000000001</v>
      </c>
      <c r="BS648" s="5">
        <v>62.753900000000002</v>
      </c>
      <c r="BT648" s="5">
        <v>68.069800000000001</v>
      </c>
      <c r="BU648" s="5">
        <v>70.685699999999997</v>
      </c>
      <c r="BV648" s="5"/>
      <c r="BW648" s="5"/>
      <c r="BX648" s="5"/>
      <c r="BY648" s="5"/>
      <c r="BZ648" s="5"/>
      <c r="CA648" s="5"/>
      <c r="CB648" s="105" t="s">
        <v>14</v>
      </c>
      <c r="CC648" s="106">
        <f t="shared" si="197"/>
        <v>47.808</v>
      </c>
      <c r="CD648" s="93">
        <f t="shared" si="198"/>
        <v>48.509599999999999</v>
      </c>
      <c r="CE648" s="107">
        <f t="shared" si="199"/>
        <v>64.101600000000005</v>
      </c>
      <c r="CF648" s="16">
        <f t="shared" si="200"/>
        <v>70.685699999999997</v>
      </c>
    </row>
    <row r="649" spans="1:85" ht="14.5" x14ac:dyDescent="0.35">
      <c r="A649" s="91" t="s">
        <v>254</v>
      </c>
      <c r="B649" s="91" t="s">
        <v>40</v>
      </c>
      <c r="C649" s="91">
        <v>568</v>
      </c>
      <c r="D649" s="91">
        <v>3518</v>
      </c>
      <c r="E649" s="91" t="str">
        <f t="shared" si="195"/>
        <v>MOTORISTA SUPLENTE3518568</v>
      </c>
      <c r="F649" s="91" t="s">
        <v>982</v>
      </c>
      <c r="G649" s="91" t="s">
        <v>43</v>
      </c>
      <c r="H649" s="91" t="s">
        <v>34</v>
      </c>
      <c r="I649" s="91" t="s">
        <v>172</v>
      </c>
      <c r="J649" s="91" t="s">
        <v>1133</v>
      </c>
      <c r="K649" s="102" t="s">
        <v>1425</v>
      </c>
      <c r="L649" s="103">
        <v>0</v>
      </c>
      <c r="M649" s="104">
        <v>0</v>
      </c>
      <c r="N649" s="103">
        <v>0</v>
      </c>
      <c r="O649" s="103">
        <v>0</v>
      </c>
      <c r="P649" s="103">
        <v>0</v>
      </c>
      <c r="Q649" s="103">
        <v>21.908100000000001</v>
      </c>
      <c r="R649" s="103">
        <v>22.491399999999999</v>
      </c>
      <c r="S649" s="103">
        <v>22.491399999999999</v>
      </c>
      <c r="T649" s="103">
        <v>0</v>
      </c>
      <c r="U649" s="103">
        <v>0</v>
      </c>
      <c r="V649" s="103">
        <v>0</v>
      </c>
      <c r="W649" s="103">
        <v>1.3167</v>
      </c>
      <c r="X649" s="103">
        <v>27.461300000000001</v>
      </c>
      <c r="Y649" s="103">
        <v>27.461300000000001</v>
      </c>
      <c r="Z649" s="103">
        <v>33.044600000000003</v>
      </c>
      <c r="AA649" s="103">
        <v>36.9771</v>
      </c>
      <c r="AB649" s="103">
        <v>43.060400000000001</v>
      </c>
      <c r="AC649" s="103">
        <v>56.561799999999998</v>
      </c>
      <c r="AD649" s="103">
        <v>62.479900000000001</v>
      </c>
      <c r="AE649" s="103">
        <v>67.246600000000001</v>
      </c>
      <c r="AF649" s="103">
        <v>70.847399999999993</v>
      </c>
      <c r="AG649" s="103">
        <v>75.13</v>
      </c>
      <c r="AH649" s="103">
        <v>76.346699999999998</v>
      </c>
      <c r="AI649" s="103">
        <v>77.930000000000007</v>
      </c>
      <c r="AJ649" s="103">
        <v>87.462500000000006</v>
      </c>
      <c r="AK649" s="103">
        <v>87.462500000000006</v>
      </c>
      <c r="AL649" s="103">
        <v>6.4637000000000002</v>
      </c>
      <c r="AM649" s="103">
        <v>7.5652999999999997</v>
      </c>
      <c r="AN649" s="103">
        <v>14.3645</v>
      </c>
      <c r="AO649" s="103">
        <v>23.4145</v>
      </c>
      <c r="AP649" s="103">
        <v>29.8264</v>
      </c>
      <c r="AQ649" s="103">
        <v>32.109699999999997</v>
      </c>
      <c r="AR649" s="103">
        <v>34.9589</v>
      </c>
      <c r="AS649" s="103">
        <v>43.073999999999998</v>
      </c>
      <c r="AT649" s="103">
        <v>47.840600000000002</v>
      </c>
      <c r="AU649" s="103">
        <v>49.590600000000002</v>
      </c>
      <c r="AV649" s="103">
        <v>56.406599999999997</v>
      </c>
      <c r="AW649" s="103">
        <v>62.954300000000003</v>
      </c>
      <c r="AX649" s="103">
        <v>66.1036</v>
      </c>
      <c r="AY649" s="103">
        <v>73.620900000000006</v>
      </c>
      <c r="AZ649" s="103">
        <v>73.620900000000006</v>
      </c>
      <c r="BA649" s="103">
        <v>73.620900000000006</v>
      </c>
      <c r="BB649" s="103">
        <v>75.420900000000003</v>
      </c>
      <c r="BC649" s="103">
        <v>76.688299999999998</v>
      </c>
      <c r="BD649" s="103">
        <v>78.288300000000007</v>
      </c>
      <c r="BE649" s="103">
        <v>78.855699999999999</v>
      </c>
      <c r="BF649" s="103">
        <v>4.2666000000000004</v>
      </c>
      <c r="BG649" s="103">
        <v>3.1166</v>
      </c>
      <c r="BH649" s="103">
        <v>7.2157999999999998</v>
      </c>
      <c r="BI649" s="103">
        <v>12.897600000000001</v>
      </c>
      <c r="BJ649" s="103">
        <v>17.3309</v>
      </c>
      <c r="BK649" s="5">
        <v>21.848299999999998</v>
      </c>
      <c r="BL649" s="5">
        <v>33.296700000000001</v>
      </c>
      <c r="BM649" s="5">
        <v>41.8611</v>
      </c>
      <c r="BN649" s="5">
        <v>48.4754</v>
      </c>
      <c r="BO649" s="5">
        <v>52.926900000000003</v>
      </c>
      <c r="BP649" s="5">
        <v>59.0595</v>
      </c>
      <c r="BQ649" s="5">
        <v>61.759500000000003</v>
      </c>
      <c r="BR649" s="5">
        <v>66.592799999999997</v>
      </c>
      <c r="BS649" s="5">
        <v>69.643500000000003</v>
      </c>
      <c r="BT649" s="5">
        <v>72.125299999999996</v>
      </c>
      <c r="BU649" s="5">
        <v>74.990399999999994</v>
      </c>
      <c r="BV649" s="5"/>
      <c r="BW649" s="5"/>
      <c r="BX649" s="5"/>
      <c r="BY649" s="5"/>
      <c r="BZ649" s="5"/>
      <c r="CA649" s="5"/>
      <c r="CB649" s="105" t="s">
        <v>14</v>
      </c>
      <c r="CC649" s="106">
        <f t="shared" si="197"/>
        <v>22.491399999999999</v>
      </c>
      <c r="CD649" s="93">
        <f t="shared" si="198"/>
        <v>87.462500000000006</v>
      </c>
      <c r="CE649" s="107">
        <f t="shared" si="199"/>
        <v>78.855699999999999</v>
      </c>
      <c r="CF649" s="16">
        <f t="shared" si="200"/>
        <v>74.990399999999994</v>
      </c>
    </row>
    <row r="650" spans="1:85" ht="14.5" x14ac:dyDescent="0.35">
      <c r="A650" s="91" t="s">
        <v>324</v>
      </c>
      <c r="B650" s="91" t="s">
        <v>46</v>
      </c>
      <c r="C650" s="91">
        <v>568</v>
      </c>
      <c r="D650" s="91">
        <v>3520</v>
      </c>
      <c r="E650" s="91" t="str">
        <f t="shared" si="195"/>
        <v>MOTORISTA ENTREGADOR3520568</v>
      </c>
      <c r="F650" s="91" t="s">
        <v>982</v>
      </c>
      <c r="G650" s="91" t="s">
        <v>58</v>
      </c>
      <c r="H650" s="91" t="s">
        <v>34</v>
      </c>
      <c r="I650" s="91" t="s">
        <v>59</v>
      </c>
      <c r="J650" s="91" t="s">
        <v>1133</v>
      </c>
      <c r="K650" s="102" t="s">
        <v>53</v>
      </c>
      <c r="L650" s="103">
        <v>0</v>
      </c>
      <c r="M650" s="104">
        <v>22.326000000000001</v>
      </c>
      <c r="N650" s="103">
        <v>0</v>
      </c>
      <c r="O650" s="103">
        <v>35.772599999999997</v>
      </c>
      <c r="P650" s="103">
        <v>35.922600000000003</v>
      </c>
      <c r="Q650" s="103">
        <v>38.238399999999999</v>
      </c>
      <c r="R650" s="103">
        <v>36.8369</v>
      </c>
      <c r="S650" s="103">
        <v>36.8369</v>
      </c>
      <c r="T650" s="103">
        <v>0</v>
      </c>
      <c r="U650" s="103">
        <v>4.9649999999999999</v>
      </c>
      <c r="V650" s="103">
        <v>8.2141999999999999</v>
      </c>
      <c r="W650" s="103">
        <v>9.8482000000000003</v>
      </c>
      <c r="X650" s="103">
        <v>11.1972</v>
      </c>
      <c r="Y650" s="103">
        <v>11.1972</v>
      </c>
      <c r="Z650" s="103">
        <v>14.729699999999999</v>
      </c>
      <c r="AA650" s="103">
        <v>19.729500000000002</v>
      </c>
      <c r="AB650" s="103">
        <v>24.279299999999999</v>
      </c>
      <c r="AC650" s="103">
        <v>26.729199999999999</v>
      </c>
      <c r="AD650" s="103">
        <v>24.512499999999999</v>
      </c>
      <c r="AE650" s="103">
        <v>16.396699999999999</v>
      </c>
      <c r="AF650" s="103">
        <v>16.714099999999998</v>
      </c>
      <c r="AG650" s="103">
        <v>18.447399999999998</v>
      </c>
      <c r="AH650" s="103">
        <v>18.497399999999999</v>
      </c>
      <c r="AI650" s="103">
        <v>18.78</v>
      </c>
      <c r="AJ650" s="103">
        <v>21.1951</v>
      </c>
      <c r="AK650" s="103">
        <v>21.1951</v>
      </c>
      <c r="AL650" s="103">
        <v>0.66739999999999999</v>
      </c>
      <c r="AM650" s="103">
        <v>4.0833000000000004</v>
      </c>
      <c r="AN650" s="103">
        <v>6.5340999999999996</v>
      </c>
      <c r="AO650" s="103">
        <v>10.1014</v>
      </c>
      <c r="AP650" s="103">
        <v>11.9499</v>
      </c>
      <c r="AQ650" s="103">
        <v>10.7181</v>
      </c>
      <c r="AR650" s="103">
        <v>13.418799999999999</v>
      </c>
      <c r="AS650" s="103">
        <v>14.551399999999999</v>
      </c>
      <c r="AT650" s="103">
        <v>16.333200000000001</v>
      </c>
      <c r="AU650" s="103">
        <v>16.300599999999999</v>
      </c>
      <c r="AV650" s="103">
        <v>19.934000000000001</v>
      </c>
      <c r="AW650" s="103">
        <v>22.217300000000002</v>
      </c>
      <c r="AX650" s="103">
        <v>25.450600000000001</v>
      </c>
      <c r="AY650" s="103">
        <v>24.784700000000001</v>
      </c>
      <c r="AZ650" s="103">
        <v>24.784700000000001</v>
      </c>
      <c r="BA650" s="103">
        <v>24.784700000000001</v>
      </c>
      <c r="BB650" s="103">
        <v>24.784700000000001</v>
      </c>
      <c r="BC650" s="103">
        <v>24.784700000000001</v>
      </c>
      <c r="BD650" s="103">
        <v>24.784700000000001</v>
      </c>
      <c r="BE650" s="103">
        <v>24.784700000000001</v>
      </c>
      <c r="BF650" s="103">
        <v>0</v>
      </c>
      <c r="BG650" s="103">
        <v>0</v>
      </c>
      <c r="BH650" s="103">
        <v>0</v>
      </c>
      <c r="BI650" s="103">
        <v>5.2492000000000001</v>
      </c>
      <c r="BJ650" s="103">
        <v>7.1992000000000003</v>
      </c>
      <c r="BK650" s="5">
        <v>9.7173999999999996</v>
      </c>
      <c r="BL650" s="5">
        <v>17.947600000000001</v>
      </c>
      <c r="BM650" s="5">
        <v>19.734100000000002</v>
      </c>
      <c r="BN650" s="5">
        <v>22.434799999999999</v>
      </c>
      <c r="BO650" s="5">
        <v>16.6174</v>
      </c>
      <c r="BP650" s="5">
        <v>21.050599999999999</v>
      </c>
      <c r="BQ650" s="5">
        <v>22.000599999999999</v>
      </c>
      <c r="BR650" s="5">
        <v>23.399899999999999</v>
      </c>
      <c r="BS650" s="5">
        <v>24.515799999999999</v>
      </c>
      <c r="BT650" s="5">
        <v>26.382400000000001</v>
      </c>
      <c r="BU650" s="5">
        <v>28.366499999999998</v>
      </c>
      <c r="BV650" s="5"/>
      <c r="BW650" s="5"/>
      <c r="BX650" s="5"/>
      <c r="BY650" s="5"/>
      <c r="BZ650" s="5"/>
      <c r="CA650" s="5"/>
      <c r="CB650" s="105" t="s">
        <v>14</v>
      </c>
      <c r="CC650" s="106">
        <f t="shared" si="197"/>
        <v>36.8369</v>
      </c>
      <c r="CD650" s="93">
        <f t="shared" si="198"/>
        <v>21.1951</v>
      </c>
      <c r="CE650" s="107">
        <f t="shared" si="199"/>
        <v>24.784700000000001</v>
      </c>
      <c r="CF650" s="16">
        <f t="shared" si="200"/>
        <v>28.366499999999998</v>
      </c>
    </row>
    <row r="651" spans="1:85" ht="14.5" x14ac:dyDescent="0.35">
      <c r="A651" s="91" t="s">
        <v>239</v>
      </c>
      <c r="B651" s="91" t="s">
        <v>40</v>
      </c>
      <c r="C651" s="91">
        <v>568</v>
      </c>
      <c r="D651" s="91">
        <v>3518</v>
      </c>
      <c r="E651" s="91" t="str">
        <f t="shared" si="195"/>
        <v>MOTORISTA SUPLENTE3518568</v>
      </c>
      <c r="F651" s="91" t="s">
        <v>982</v>
      </c>
      <c r="G651" s="91" t="s">
        <v>43</v>
      </c>
      <c r="H651" s="91" t="s">
        <v>34</v>
      </c>
      <c r="I651" s="91" t="s">
        <v>172</v>
      </c>
      <c r="J651" s="91" t="s">
        <v>1133</v>
      </c>
      <c r="K651" s="102" t="s">
        <v>1425</v>
      </c>
      <c r="L651" s="103">
        <v>0</v>
      </c>
      <c r="M651" s="104">
        <v>0</v>
      </c>
      <c r="N651" s="103">
        <v>0</v>
      </c>
      <c r="O651" s="103">
        <v>0</v>
      </c>
      <c r="P651" s="103">
        <v>0</v>
      </c>
      <c r="Q651" s="103">
        <v>0</v>
      </c>
      <c r="R651" s="103">
        <v>0</v>
      </c>
      <c r="S651" s="103">
        <v>0</v>
      </c>
      <c r="T651" s="103">
        <v>0</v>
      </c>
      <c r="U651" s="103">
        <v>0</v>
      </c>
      <c r="V651" s="103">
        <v>0</v>
      </c>
      <c r="W651" s="103">
        <v>0</v>
      </c>
      <c r="X651" s="103">
        <v>10.165100000000001</v>
      </c>
      <c r="Y651" s="103">
        <v>10.165100000000001</v>
      </c>
      <c r="Z651" s="103">
        <v>24.149799999999999</v>
      </c>
      <c r="AA651" s="103">
        <v>31.700500000000002</v>
      </c>
      <c r="AB651" s="103">
        <v>37.4831</v>
      </c>
      <c r="AC651" s="103">
        <v>48.698900000000002</v>
      </c>
      <c r="AD651" s="103">
        <v>51.3337</v>
      </c>
      <c r="AE651" s="103">
        <v>54.701099999999997</v>
      </c>
      <c r="AF651" s="103">
        <v>59.385199999999998</v>
      </c>
      <c r="AG651" s="103">
        <v>74.466999999999999</v>
      </c>
      <c r="AH651" s="103">
        <v>74.466999999999999</v>
      </c>
      <c r="AI651" s="103">
        <v>74.466999999999999</v>
      </c>
      <c r="AJ651" s="103">
        <v>82.933700000000002</v>
      </c>
      <c r="AK651" s="103">
        <v>82.933700000000002</v>
      </c>
      <c r="AL651" s="103">
        <v>6.6825000000000001</v>
      </c>
      <c r="AM651" s="103">
        <v>12.2659</v>
      </c>
      <c r="AN651" s="103">
        <v>20.182600000000001</v>
      </c>
      <c r="AO651" s="103">
        <v>28.8826</v>
      </c>
      <c r="AP651" s="103">
        <v>31.509699999999999</v>
      </c>
      <c r="AQ651" s="103">
        <v>33.509700000000002</v>
      </c>
      <c r="AR651" s="103">
        <v>37.4756</v>
      </c>
      <c r="AS651" s="103">
        <v>40.8748</v>
      </c>
      <c r="AT651" s="103">
        <v>45.808100000000003</v>
      </c>
      <c r="AU651" s="103">
        <v>58.791400000000003</v>
      </c>
      <c r="AV651" s="103">
        <v>60.174799999999998</v>
      </c>
      <c r="AW651" s="103">
        <v>62.174799999999998</v>
      </c>
      <c r="AX651" s="103">
        <v>68.025499999999994</v>
      </c>
      <c r="AY651" s="103">
        <v>73.108800000000002</v>
      </c>
      <c r="AZ651" s="103">
        <v>75.142099999999999</v>
      </c>
      <c r="BA651" s="103">
        <v>76.908000000000001</v>
      </c>
      <c r="BB651" s="103">
        <v>78.209500000000006</v>
      </c>
      <c r="BC651" s="103">
        <v>79.959500000000006</v>
      </c>
      <c r="BD651" s="103">
        <v>93.241399999999999</v>
      </c>
      <c r="BE651" s="103">
        <v>93.374700000000004</v>
      </c>
      <c r="BF651" s="103">
        <v>3.0674000000000001</v>
      </c>
      <c r="BG651" s="103">
        <v>12.8855</v>
      </c>
      <c r="BH651" s="103">
        <v>13.650600000000001</v>
      </c>
      <c r="BI651" s="103">
        <v>15.4506</v>
      </c>
      <c r="BJ651" s="103">
        <v>16.152899999999999</v>
      </c>
      <c r="BK651" s="5">
        <v>19.188500000000001</v>
      </c>
      <c r="BL651" s="5">
        <v>30.668700000000001</v>
      </c>
      <c r="BM651" s="5">
        <v>34.101999999999997</v>
      </c>
      <c r="BN651" s="5">
        <v>39.7194</v>
      </c>
      <c r="BO651" s="5">
        <v>43.901200000000003</v>
      </c>
      <c r="BP651" s="5">
        <v>49.534500000000001</v>
      </c>
      <c r="BQ651" s="5">
        <v>51.4011</v>
      </c>
      <c r="BR651" s="5">
        <v>55.117699999999999</v>
      </c>
      <c r="BS651" s="5">
        <v>58.617699999999999</v>
      </c>
      <c r="BT651" s="5">
        <v>61.916899999999998</v>
      </c>
      <c r="BU651" s="5">
        <v>66.134299999999996</v>
      </c>
      <c r="BV651" s="5"/>
      <c r="BW651" s="5"/>
      <c r="BX651" s="5"/>
      <c r="BY651" s="5"/>
      <c r="BZ651" s="5"/>
      <c r="CA651" s="5"/>
      <c r="CB651" s="105" t="s">
        <v>14</v>
      </c>
      <c r="CC651" s="106">
        <f t="shared" si="197"/>
        <v>0</v>
      </c>
      <c r="CD651" s="93">
        <f t="shared" si="198"/>
        <v>82.933700000000002</v>
      </c>
      <c r="CE651" s="107">
        <f t="shared" si="199"/>
        <v>93.374700000000004</v>
      </c>
      <c r="CF651" s="16">
        <f t="shared" si="200"/>
        <v>66.134299999999996</v>
      </c>
    </row>
    <row r="652" spans="1:85" ht="14.5" x14ac:dyDescent="0.35">
      <c r="A652" s="91" t="s">
        <v>894</v>
      </c>
      <c r="B652" s="91" t="s">
        <v>870</v>
      </c>
      <c r="C652" s="91">
        <v>153</v>
      </c>
      <c r="D652" s="91">
        <v>1303</v>
      </c>
      <c r="E652" s="91" t="str">
        <f t="shared" si="195"/>
        <v>ALMOXARIFE JR1303153</v>
      </c>
      <c r="F652" s="91" t="s">
        <v>982</v>
      </c>
      <c r="G652" s="91" t="s">
        <v>50</v>
      </c>
      <c r="H652" s="91" t="s">
        <v>1065</v>
      </c>
      <c r="I652" s="91" t="s">
        <v>472</v>
      </c>
      <c r="J652" s="91" t="s">
        <v>1134</v>
      </c>
      <c r="K652" s="102" t="s">
        <v>1423</v>
      </c>
      <c r="L652" s="104">
        <v>0</v>
      </c>
      <c r="M652" s="104">
        <v>0</v>
      </c>
      <c r="N652" s="104">
        <v>0.7621</v>
      </c>
      <c r="O652" s="103">
        <v>1.1619999999999999</v>
      </c>
      <c r="P652" s="103">
        <v>1.3620000000000001</v>
      </c>
      <c r="Q652" s="103">
        <v>2.6126</v>
      </c>
      <c r="R652" s="103">
        <v>0.81420000000000003</v>
      </c>
      <c r="S652" s="103">
        <v>0.81420000000000003</v>
      </c>
      <c r="T652" s="103">
        <v>6.7</v>
      </c>
      <c r="U652" s="103">
        <v>3.8492999999999999</v>
      </c>
      <c r="V652" s="103">
        <v>0</v>
      </c>
      <c r="W652" s="103">
        <v>0.89859999999999995</v>
      </c>
      <c r="X652" s="103">
        <v>0.49859999999999999</v>
      </c>
      <c r="Y652" s="103">
        <v>0.49859999999999999</v>
      </c>
      <c r="Z652" s="103">
        <v>3.2324999999999999</v>
      </c>
      <c r="AA652" s="103">
        <v>7.5159000000000002</v>
      </c>
      <c r="AB652" s="103">
        <v>1.7834000000000001</v>
      </c>
      <c r="AC652" s="103">
        <v>4.2834000000000003</v>
      </c>
      <c r="AD652" s="103">
        <v>3.0977000000000001</v>
      </c>
      <c r="AE652" s="103">
        <v>6.7157999999999998</v>
      </c>
      <c r="AF652" s="103">
        <v>3.6840000000000002</v>
      </c>
      <c r="AG652" s="103">
        <v>3.734</v>
      </c>
      <c r="AH652" s="103">
        <v>2.4672999999999998</v>
      </c>
      <c r="AI652" s="103">
        <v>2.0347</v>
      </c>
      <c r="AJ652" s="103">
        <v>1.3188</v>
      </c>
      <c r="AK652" s="103">
        <v>1.3188</v>
      </c>
      <c r="AL652" s="103">
        <v>0.78410000000000002</v>
      </c>
      <c r="AM652" s="103">
        <v>1.0515000000000001</v>
      </c>
      <c r="AN652" s="103">
        <v>2.2886000000000002</v>
      </c>
      <c r="AO652" s="103">
        <v>9.0045999999999999</v>
      </c>
      <c r="AP652" s="103">
        <v>9.2386999999999997</v>
      </c>
      <c r="AQ652" s="103">
        <v>10.838699999999999</v>
      </c>
      <c r="AR652" s="103">
        <v>15.7887</v>
      </c>
      <c r="AS652" s="103">
        <v>4.6197999999999997</v>
      </c>
      <c r="AT652" s="103">
        <v>11.2713</v>
      </c>
      <c r="AU652" s="103">
        <v>11.3895</v>
      </c>
      <c r="AV652" s="103">
        <v>9.2077000000000009</v>
      </c>
      <c r="AW652" s="103">
        <v>4.7214</v>
      </c>
      <c r="AX652" s="103">
        <v>0</v>
      </c>
      <c r="AY652" s="103">
        <v>1.9396</v>
      </c>
      <c r="AZ652" s="103">
        <v>2.5396000000000001</v>
      </c>
      <c r="BA652" s="103">
        <v>1.2737000000000001</v>
      </c>
      <c r="BB652" s="103">
        <v>2.0070000000000001</v>
      </c>
      <c r="BC652" s="103">
        <v>2.4569999999999999</v>
      </c>
      <c r="BD652" s="103">
        <v>2.2237</v>
      </c>
      <c r="BE652" s="103">
        <v>0.52449999999999997</v>
      </c>
      <c r="BF652" s="103">
        <v>2.0165999999999999</v>
      </c>
      <c r="BG652" s="103">
        <v>5.0151000000000003</v>
      </c>
      <c r="BH652" s="103">
        <v>1.9333</v>
      </c>
      <c r="BI652" s="103">
        <v>1.7841</v>
      </c>
      <c r="BJ652" s="103">
        <v>4.0681000000000003</v>
      </c>
      <c r="BK652" s="5">
        <v>7.0998000000000001</v>
      </c>
      <c r="BL652" s="5">
        <v>3.8831000000000002</v>
      </c>
      <c r="BM652" s="5">
        <v>3.2671999999999999</v>
      </c>
      <c r="BN652" s="5">
        <v>5.8823999999999996</v>
      </c>
      <c r="BO652" s="5">
        <v>3.4832000000000001</v>
      </c>
      <c r="BP652" s="5">
        <v>3.3832</v>
      </c>
      <c r="BQ652" s="5">
        <v>3.8332000000000002</v>
      </c>
      <c r="BR652" s="5">
        <v>1.3006</v>
      </c>
      <c r="BS652" s="5">
        <v>4.2998000000000003</v>
      </c>
      <c r="BT652" s="5">
        <v>0.50060000000000004</v>
      </c>
      <c r="BU652" s="5">
        <v>0.50060000000000004</v>
      </c>
      <c r="BV652" s="5"/>
      <c r="BW652" s="5"/>
      <c r="BX652" s="5"/>
      <c r="BY652" s="5"/>
      <c r="BZ652" s="5"/>
      <c r="CA652" s="5"/>
      <c r="CB652" s="105" t="s">
        <v>14</v>
      </c>
      <c r="CC652" s="106">
        <f t="shared" si="197"/>
        <v>0.81420000000000003</v>
      </c>
      <c r="CD652" s="93">
        <f t="shared" si="198"/>
        <v>1.3188</v>
      </c>
      <c r="CE652" s="107">
        <f t="shared" si="199"/>
        <v>0.52449999999999997</v>
      </c>
      <c r="CF652" s="16">
        <f t="shared" si="200"/>
        <v>0.50060000000000004</v>
      </c>
    </row>
    <row r="653" spans="1:85" ht="14.5" x14ac:dyDescent="0.35">
      <c r="A653" s="91" t="s">
        <v>263</v>
      </c>
      <c r="B653" s="91" t="s">
        <v>40</v>
      </c>
      <c r="C653" s="91">
        <v>568</v>
      </c>
      <c r="D653" s="91">
        <v>3518</v>
      </c>
      <c r="E653" s="91" t="str">
        <f t="shared" si="195"/>
        <v>MOTORISTA SUPLENTE3518568</v>
      </c>
      <c r="F653" s="91" t="s">
        <v>982</v>
      </c>
      <c r="G653" s="91" t="s">
        <v>43</v>
      </c>
      <c r="H653" s="91" t="s">
        <v>34</v>
      </c>
      <c r="I653" s="91" t="s">
        <v>172</v>
      </c>
      <c r="J653" s="91" t="s">
        <v>1133</v>
      </c>
      <c r="K653" s="102" t="s">
        <v>1425</v>
      </c>
      <c r="L653" s="103">
        <v>0</v>
      </c>
      <c r="M653" s="104">
        <v>0</v>
      </c>
      <c r="N653" s="103">
        <v>0</v>
      </c>
      <c r="O653" s="103">
        <v>3.5158999999999998</v>
      </c>
      <c r="P653" s="103">
        <v>5.1818</v>
      </c>
      <c r="Q653" s="103">
        <v>12.9977</v>
      </c>
      <c r="R653" s="103">
        <v>15.930199999999999</v>
      </c>
      <c r="S653" s="103">
        <v>15.930199999999999</v>
      </c>
      <c r="T653" s="103">
        <v>3.3847999999999998</v>
      </c>
      <c r="U653" s="103">
        <v>4.7839999999999998</v>
      </c>
      <c r="V653" s="103">
        <v>4.8007</v>
      </c>
      <c r="W653" s="103">
        <v>8.2507000000000001</v>
      </c>
      <c r="X653" s="103">
        <v>19.049800000000001</v>
      </c>
      <c r="Y653" s="103">
        <v>19.049800000000001</v>
      </c>
      <c r="Z653" s="103">
        <v>30.513300000000001</v>
      </c>
      <c r="AA653" s="103">
        <v>35.763300000000001</v>
      </c>
      <c r="AB653" s="103">
        <v>44.112400000000001</v>
      </c>
      <c r="AC653" s="103">
        <v>50.010100000000001</v>
      </c>
      <c r="AD653" s="103">
        <v>52.993400000000001</v>
      </c>
      <c r="AE653" s="103">
        <v>57.96</v>
      </c>
      <c r="AF653" s="103">
        <v>60.293300000000002</v>
      </c>
      <c r="AG653" s="103">
        <v>74.5107</v>
      </c>
      <c r="AH653" s="103">
        <v>75.394800000000004</v>
      </c>
      <c r="AI653" s="103">
        <v>76.728099999999998</v>
      </c>
      <c r="AJ653" s="103">
        <v>80.144000000000005</v>
      </c>
      <c r="AK653" s="103">
        <v>80.144000000000005</v>
      </c>
      <c r="AL653" s="103">
        <v>3.5659000000000001</v>
      </c>
      <c r="AM653" s="103">
        <v>15.9476</v>
      </c>
      <c r="AN653" s="103">
        <v>19.596</v>
      </c>
      <c r="AO653" s="103">
        <v>25.345199999999998</v>
      </c>
      <c r="AP653" s="103">
        <v>34.226900000000001</v>
      </c>
      <c r="AQ653" s="103">
        <v>34.226900000000001</v>
      </c>
      <c r="AR653" s="103">
        <v>40.060099999999998</v>
      </c>
      <c r="AS653" s="103">
        <v>43.675199999999997</v>
      </c>
      <c r="AT653" s="103">
        <v>46.207000000000001</v>
      </c>
      <c r="AU653" s="103">
        <v>50.388800000000003</v>
      </c>
      <c r="AV653" s="103">
        <v>62.971299999999999</v>
      </c>
      <c r="AW653" s="103">
        <v>69.153099999999995</v>
      </c>
      <c r="AX653" s="103">
        <v>72.552300000000002</v>
      </c>
      <c r="AY653" s="103">
        <v>75.45</v>
      </c>
      <c r="AZ653" s="103">
        <v>77.849199999999996</v>
      </c>
      <c r="BA653" s="103">
        <v>79.449200000000005</v>
      </c>
      <c r="BB653" s="103">
        <v>81.365099999999998</v>
      </c>
      <c r="BC653" s="103">
        <v>82.215100000000007</v>
      </c>
      <c r="BD653" s="103">
        <v>84.215100000000007</v>
      </c>
      <c r="BE653" s="103">
        <v>85.430999999999997</v>
      </c>
      <c r="BF653" s="103">
        <v>2.4992000000000001</v>
      </c>
      <c r="BG653" s="103">
        <v>5.8990999999999998</v>
      </c>
      <c r="BH653" s="103">
        <v>7.9991000000000003</v>
      </c>
      <c r="BI653" s="103">
        <v>8.0649999999999995</v>
      </c>
      <c r="BJ653" s="103">
        <v>13.297499999999999</v>
      </c>
      <c r="BK653" s="5">
        <v>17.747399999999999</v>
      </c>
      <c r="BL653" s="5">
        <v>23.5943</v>
      </c>
      <c r="BM653" s="5">
        <v>30.975999999999999</v>
      </c>
      <c r="BN653" s="5">
        <v>32.776000000000003</v>
      </c>
      <c r="BO653" s="5">
        <v>28.808599999999998</v>
      </c>
      <c r="BP653" s="5">
        <v>31.0396</v>
      </c>
      <c r="BQ653" s="5">
        <v>31.6555</v>
      </c>
      <c r="BR653" s="5">
        <v>33.787300000000002</v>
      </c>
      <c r="BS653" s="5">
        <v>34.7714</v>
      </c>
      <c r="BT653" s="5">
        <v>35.087299999999999</v>
      </c>
      <c r="BU653" s="5">
        <v>35.9373</v>
      </c>
      <c r="BV653" s="5"/>
      <c r="BW653" s="5"/>
      <c r="BX653" s="5"/>
      <c r="BY653" s="5"/>
      <c r="BZ653" s="5"/>
      <c r="CA653" s="5"/>
      <c r="CB653" s="105" t="s">
        <v>14</v>
      </c>
      <c r="CC653" s="106">
        <f t="shared" si="197"/>
        <v>15.930199999999999</v>
      </c>
      <c r="CD653" s="93">
        <f t="shared" si="198"/>
        <v>80.144000000000005</v>
      </c>
      <c r="CE653" s="107">
        <f t="shared" si="199"/>
        <v>85.430999999999997</v>
      </c>
      <c r="CF653" s="16">
        <f t="shared" si="200"/>
        <v>35.9373</v>
      </c>
    </row>
    <row r="654" spans="1:85" ht="14.5" x14ac:dyDescent="0.35">
      <c r="A654" s="91" t="s">
        <v>709</v>
      </c>
      <c r="B654" s="91" t="s">
        <v>46</v>
      </c>
      <c r="C654" s="91">
        <v>568</v>
      </c>
      <c r="D654" s="91">
        <v>4550</v>
      </c>
      <c r="E654" s="91" t="str">
        <f t="shared" si="195"/>
        <v>MOTORISTA ENTREGADOR4550568</v>
      </c>
      <c r="F654" s="91" t="s">
        <v>982</v>
      </c>
      <c r="G654" s="91" t="s">
        <v>33</v>
      </c>
      <c r="H654" s="91" t="s">
        <v>34</v>
      </c>
      <c r="I654" s="91" t="s">
        <v>499</v>
      </c>
      <c r="J654" s="91" t="s">
        <v>1133</v>
      </c>
      <c r="K654" s="102" t="s">
        <v>1063</v>
      </c>
      <c r="L654" s="103">
        <v>0</v>
      </c>
      <c r="M654" s="104">
        <v>0</v>
      </c>
      <c r="N654" s="103">
        <v>0</v>
      </c>
      <c r="O654" s="103">
        <v>0.96350000000000002</v>
      </c>
      <c r="P654" s="103">
        <v>0.76349999999999996</v>
      </c>
      <c r="Q654" s="103">
        <v>0.76349999999999996</v>
      </c>
      <c r="R654" s="103">
        <v>0.76349999999999996</v>
      </c>
      <c r="S654" s="103">
        <v>0.76349999999999996</v>
      </c>
      <c r="T654" s="103">
        <v>0.76349999999999996</v>
      </c>
      <c r="U654" s="103">
        <v>0.76349999999999996</v>
      </c>
      <c r="V654" s="103">
        <v>0.76349999999999996</v>
      </c>
      <c r="W654" s="103">
        <v>0.76349999999999996</v>
      </c>
      <c r="X654" s="103">
        <v>3.1974999999999998</v>
      </c>
      <c r="Y654" s="103">
        <v>3.1974999999999998</v>
      </c>
      <c r="Z654" s="103">
        <v>4.0278</v>
      </c>
      <c r="AA654" s="103">
        <v>7.8768000000000002</v>
      </c>
      <c r="AB654" s="103">
        <v>1.6124000000000001</v>
      </c>
      <c r="AC654" s="103">
        <v>1.8774999999999999</v>
      </c>
      <c r="AD654" s="103">
        <v>0</v>
      </c>
      <c r="AE654" s="103">
        <v>0.28160000000000002</v>
      </c>
      <c r="AF654" s="103">
        <v>0.44750000000000001</v>
      </c>
      <c r="AG654" s="103">
        <v>0.44750000000000001</v>
      </c>
      <c r="AH654" s="103">
        <v>0.38069999999999998</v>
      </c>
      <c r="AI654" s="103">
        <v>0.38069999999999998</v>
      </c>
      <c r="AJ654" s="103">
        <v>0.74729999999999996</v>
      </c>
      <c r="AK654" s="103">
        <v>0.74729999999999996</v>
      </c>
      <c r="AL654" s="103">
        <v>1.1789000000000001</v>
      </c>
      <c r="AM654" s="103">
        <v>4.3780999999999999</v>
      </c>
      <c r="AN654" s="103">
        <v>7.1097000000000001</v>
      </c>
      <c r="AO654" s="103">
        <v>10.491400000000001</v>
      </c>
      <c r="AP654" s="103">
        <v>10.988300000000001</v>
      </c>
      <c r="AQ654" s="103">
        <v>10.988300000000001</v>
      </c>
      <c r="AR654" s="103">
        <v>11.5374</v>
      </c>
      <c r="AS654" s="103">
        <v>3.9358</v>
      </c>
      <c r="AT654" s="103">
        <v>4.2675999999999998</v>
      </c>
      <c r="AU654" s="103">
        <v>4.5667999999999997</v>
      </c>
      <c r="AV654" s="103">
        <v>4.4856999999999996</v>
      </c>
      <c r="AW654" s="103">
        <v>3.4000000000000002E-2</v>
      </c>
      <c r="AX654" s="103">
        <v>3.4000000000000002E-2</v>
      </c>
      <c r="AY654" s="103">
        <v>0.1014</v>
      </c>
      <c r="AZ654" s="103">
        <v>0.1014</v>
      </c>
      <c r="BA654" s="103">
        <v>1.9346000000000001</v>
      </c>
      <c r="BB654" s="103">
        <v>2.5678999999999998</v>
      </c>
      <c r="BC654" s="103">
        <v>2.5678999999999998</v>
      </c>
      <c r="BD654" s="103">
        <v>2.3679000000000001</v>
      </c>
      <c r="BE654" s="103">
        <v>2.5179</v>
      </c>
      <c r="BF654" s="103">
        <v>2.7170999999999998</v>
      </c>
      <c r="BG654" s="103">
        <v>2.5678000000000001</v>
      </c>
      <c r="BH654" s="103">
        <v>2.9177</v>
      </c>
      <c r="BI654" s="103">
        <v>3.8509000000000002</v>
      </c>
      <c r="BJ654" s="103">
        <v>4.1841999999999997</v>
      </c>
      <c r="BK654" s="5">
        <v>4.4992999999999999</v>
      </c>
      <c r="BL654" s="5">
        <v>6.0151000000000003</v>
      </c>
      <c r="BM654" s="5">
        <v>7.4809000000000001</v>
      </c>
      <c r="BN654" s="5">
        <v>8.9960000000000004</v>
      </c>
      <c r="BO654" s="5">
        <v>9.5937000000000001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/>
      <c r="BW654" s="5"/>
      <c r="BX654" s="5"/>
      <c r="BY654" s="5"/>
      <c r="BZ654" s="5"/>
      <c r="CA654" s="5"/>
      <c r="CB654" s="105" t="s">
        <v>14</v>
      </c>
      <c r="CC654" s="15">
        <f>M654</f>
        <v>0</v>
      </c>
      <c r="CD654" s="16">
        <f>AC654</f>
        <v>1.8774999999999999</v>
      </c>
      <c r="CE654" s="133">
        <f>AV654</f>
        <v>4.4856999999999996</v>
      </c>
      <c r="CF654" s="16">
        <f t="shared" ref="CF654:CF655" si="201">BO654</f>
        <v>9.5937000000000001</v>
      </c>
      <c r="CG654" s="93">
        <f t="shared" ref="CG654:CG655" si="202">BU654</f>
        <v>0</v>
      </c>
    </row>
    <row r="655" spans="1:85" ht="14.5" x14ac:dyDescent="0.35">
      <c r="A655" s="91" t="s">
        <v>88</v>
      </c>
      <c r="B655" s="91" t="s">
        <v>46</v>
      </c>
      <c r="C655" s="91">
        <v>568</v>
      </c>
      <c r="D655" s="91">
        <v>3503</v>
      </c>
      <c r="E655" s="91" t="str">
        <f t="shared" si="195"/>
        <v>MOTORISTA ENTREGADOR3503568</v>
      </c>
      <c r="F655" s="91" t="s">
        <v>982</v>
      </c>
      <c r="G655" s="91" t="s">
        <v>33</v>
      </c>
      <c r="H655" s="91" t="s">
        <v>34</v>
      </c>
      <c r="I655" s="91" t="s">
        <v>35</v>
      </c>
      <c r="J655" s="91" t="s">
        <v>1133</v>
      </c>
      <c r="K655" s="102" t="s">
        <v>1063</v>
      </c>
      <c r="L655" s="103">
        <v>0</v>
      </c>
      <c r="M655" s="104">
        <v>12.2499</v>
      </c>
      <c r="N655" s="103">
        <v>0</v>
      </c>
      <c r="O655" s="103">
        <v>6.5193000000000003</v>
      </c>
      <c r="P655" s="103">
        <v>7.7858999999999998</v>
      </c>
      <c r="Q655" s="103">
        <v>8.2858000000000001</v>
      </c>
      <c r="R655" s="103">
        <v>1.7023999999999999</v>
      </c>
      <c r="S655" s="103">
        <v>1.7023999999999999</v>
      </c>
      <c r="T655" s="103">
        <v>4.0189000000000004</v>
      </c>
      <c r="U655" s="103">
        <v>9.3178999999999998</v>
      </c>
      <c r="V655" s="103">
        <v>11.8512</v>
      </c>
      <c r="W655" s="103">
        <v>11.6837</v>
      </c>
      <c r="X655" s="103">
        <v>14.7652</v>
      </c>
      <c r="Y655" s="103">
        <v>14.7652</v>
      </c>
      <c r="Z655" s="103">
        <v>19.379200000000001</v>
      </c>
      <c r="AA655" s="103">
        <v>23.2439</v>
      </c>
      <c r="AB655" s="103">
        <v>28.373200000000001</v>
      </c>
      <c r="AC655" s="103">
        <v>20.8032</v>
      </c>
      <c r="AD655" s="103">
        <v>2.6484000000000001</v>
      </c>
      <c r="AE655" s="103">
        <v>0</v>
      </c>
      <c r="AF655" s="103">
        <v>0</v>
      </c>
      <c r="AG655" s="103">
        <v>0</v>
      </c>
      <c r="AH655" s="103">
        <v>0</v>
      </c>
      <c r="AI655" s="103">
        <v>0</v>
      </c>
      <c r="AJ655" s="103">
        <v>0</v>
      </c>
      <c r="AK655" s="103">
        <v>0</v>
      </c>
      <c r="AL655" s="103">
        <v>0</v>
      </c>
      <c r="AM655" s="103">
        <v>0</v>
      </c>
      <c r="AN655" s="103">
        <v>0</v>
      </c>
      <c r="AO655" s="103">
        <v>6.6773999999999996</v>
      </c>
      <c r="AP655" s="103">
        <v>9.8082999999999991</v>
      </c>
      <c r="AQ655" s="103">
        <v>11.040100000000001</v>
      </c>
      <c r="AR655" s="103">
        <v>13.3208</v>
      </c>
      <c r="AS655" s="103">
        <v>19.050799999999999</v>
      </c>
      <c r="AT655" s="103">
        <v>21.649100000000001</v>
      </c>
      <c r="AU655" s="103">
        <v>20.881699999999999</v>
      </c>
      <c r="AV655" s="103">
        <v>20.697099999999999</v>
      </c>
      <c r="AW655" s="103">
        <v>3.5809000000000002</v>
      </c>
      <c r="AX655" s="103">
        <v>6.0609000000000002</v>
      </c>
      <c r="AY655" s="103">
        <v>8.4084000000000003</v>
      </c>
      <c r="AZ655" s="103">
        <v>9.6242999999999999</v>
      </c>
      <c r="BA655" s="103">
        <v>10.5068</v>
      </c>
      <c r="BB655" s="103">
        <v>11.923400000000001</v>
      </c>
      <c r="BC655" s="103">
        <v>13.8233</v>
      </c>
      <c r="BD655" s="103">
        <v>15.8225</v>
      </c>
      <c r="BE655" s="103">
        <v>7.9550999999999998</v>
      </c>
      <c r="BF655" s="103">
        <v>4.9208999999999996</v>
      </c>
      <c r="BG655" s="103">
        <v>5.3367000000000004</v>
      </c>
      <c r="BH655" s="103">
        <v>6.9366000000000003</v>
      </c>
      <c r="BI655" s="103">
        <v>8.1356999999999999</v>
      </c>
      <c r="BJ655" s="103">
        <v>10.7667</v>
      </c>
      <c r="BK655" s="5">
        <v>10.814299999999999</v>
      </c>
      <c r="BL655" s="5">
        <v>14.026999999999999</v>
      </c>
      <c r="BM655" s="5">
        <v>13.0413</v>
      </c>
      <c r="BN655" s="5">
        <v>13.8896</v>
      </c>
      <c r="BO655" s="5">
        <v>12.9214</v>
      </c>
      <c r="BP655" s="5">
        <v>4.5990000000000002</v>
      </c>
      <c r="BQ655" s="5">
        <v>8.3813999999999993</v>
      </c>
      <c r="BR655" s="5">
        <v>10.7798</v>
      </c>
      <c r="BS655" s="5">
        <v>11.495699999999999</v>
      </c>
      <c r="BT655" s="5">
        <v>3.5124</v>
      </c>
      <c r="BU655" s="5">
        <v>3.9790000000000001</v>
      </c>
      <c r="BV655" s="5"/>
      <c r="BW655" s="5"/>
      <c r="BX655" s="5"/>
      <c r="BY655" s="5"/>
      <c r="BZ655" s="5"/>
      <c r="CA655" s="5"/>
      <c r="CB655" s="105" t="s">
        <v>14</v>
      </c>
      <c r="CC655" s="15">
        <f>M655</f>
        <v>12.2499</v>
      </c>
      <c r="CD655" s="16">
        <f>AC655</f>
        <v>20.8032</v>
      </c>
      <c r="CE655" s="133">
        <f>AV655</f>
        <v>20.697099999999999</v>
      </c>
      <c r="CF655" s="16">
        <f t="shared" si="201"/>
        <v>12.9214</v>
      </c>
      <c r="CG655" s="93">
        <f t="shared" si="202"/>
        <v>3.9790000000000001</v>
      </c>
    </row>
    <row r="656" spans="1:85" ht="14.5" x14ac:dyDescent="0.35">
      <c r="A656" s="91" t="s">
        <v>339</v>
      </c>
      <c r="B656" s="91" t="s">
        <v>194</v>
      </c>
      <c r="C656" s="91">
        <v>599</v>
      </c>
      <c r="D656" s="91">
        <v>3518</v>
      </c>
      <c r="E656" s="91" t="str">
        <f t="shared" si="195"/>
        <v>AJUDANTE ENTREGA3518599</v>
      </c>
      <c r="F656" s="91" t="s">
        <v>982</v>
      </c>
      <c r="G656" s="91" t="s">
        <v>43</v>
      </c>
      <c r="H656" s="91" t="s">
        <v>51</v>
      </c>
      <c r="I656" s="91" t="s">
        <v>172</v>
      </c>
      <c r="J656" s="91" t="s">
        <v>1133</v>
      </c>
      <c r="K656" s="102" t="s">
        <v>1425</v>
      </c>
      <c r="L656" s="103">
        <v>0</v>
      </c>
      <c r="M656" s="104">
        <v>0</v>
      </c>
      <c r="N656" s="103">
        <v>0</v>
      </c>
      <c r="O656" s="103">
        <v>0.34770000000000001</v>
      </c>
      <c r="P656" s="103">
        <v>0.46510000000000001</v>
      </c>
      <c r="Q656" s="103">
        <v>0</v>
      </c>
      <c r="R656" s="103">
        <v>1.0324</v>
      </c>
      <c r="S656" s="103">
        <v>1.0324</v>
      </c>
      <c r="T656" s="103">
        <v>1.75</v>
      </c>
      <c r="U656" s="103">
        <v>4.4180999999999999</v>
      </c>
      <c r="V656" s="103">
        <v>6.3181000000000003</v>
      </c>
      <c r="W656" s="103">
        <v>9.3680000000000003</v>
      </c>
      <c r="X656" s="103">
        <v>20.3171</v>
      </c>
      <c r="Y656" s="103">
        <v>20.3171</v>
      </c>
      <c r="Z656" s="103">
        <v>21.483000000000001</v>
      </c>
      <c r="AA656" s="103">
        <v>24.4481</v>
      </c>
      <c r="AB656" s="103">
        <v>30.596299999999999</v>
      </c>
      <c r="AC656" s="103">
        <v>36.845999999999997</v>
      </c>
      <c r="AD656" s="103">
        <v>43.576900000000002</v>
      </c>
      <c r="AE656" s="103">
        <v>51.209099999999999</v>
      </c>
      <c r="AF656" s="103">
        <v>55.308199999999999</v>
      </c>
      <c r="AG656" s="103">
        <v>59.208100000000002</v>
      </c>
      <c r="AH656" s="103">
        <v>60.173999999999999</v>
      </c>
      <c r="AI656" s="103">
        <v>61.024000000000001</v>
      </c>
      <c r="AJ656" s="103">
        <v>63.741399999999999</v>
      </c>
      <c r="AK656" s="103">
        <v>63.741399999999999</v>
      </c>
      <c r="AL656" s="103">
        <v>3.3824999999999998</v>
      </c>
      <c r="AM656" s="103">
        <v>8.0649999999999995</v>
      </c>
      <c r="AN656" s="103">
        <v>13.0975</v>
      </c>
      <c r="AO656" s="103">
        <v>28.0641</v>
      </c>
      <c r="AP656" s="103">
        <v>34.1616</v>
      </c>
      <c r="AQ656" s="103">
        <v>34.744199999999999</v>
      </c>
      <c r="AR656" s="103">
        <v>41.194000000000003</v>
      </c>
      <c r="AS656" s="103">
        <v>46.708199999999998</v>
      </c>
      <c r="AT656" s="103">
        <v>53.073099999999997</v>
      </c>
      <c r="AU656" s="103">
        <v>54.889000000000003</v>
      </c>
      <c r="AV656" s="103">
        <v>56.287700000000001</v>
      </c>
      <c r="AW656" s="103">
        <v>58.186199999999999</v>
      </c>
      <c r="AX656" s="103">
        <v>65.47</v>
      </c>
      <c r="AY656" s="103">
        <v>72.535700000000006</v>
      </c>
      <c r="AZ656" s="103">
        <v>74.052300000000002</v>
      </c>
      <c r="BA656" s="103">
        <v>74.284800000000004</v>
      </c>
      <c r="BB656" s="103">
        <v>74.518100000000004</v>
      </c>
      <c r="BC656" s="103">
        <v>77.701400000000007</v>
      </c>
      <c r="BD656" s="103">
        <v>77.950599999999994</v>
      </c>
      <c r="BE656" s="103">
        <v>79.100499999999997</v>
      </c>
      <c r="BF656" s="103">
        <v>2.9666000000000001</v>
      </c>
      <c r="BG656" s="103">
        <v>8.4306999999999999</v>
      </c>
      <c r="BH656" s="103">
        <v>8.8798999999999992</v>
      </c>
      <c r="BI656" s="103">
        <v>11.4131</v>
      </c>
      <c r="BJ656" s="103">
        <v>14.4963</v>
      </c>
      <c r="BK656" s="5">
        <v>17.6281</v>
      </c>
      <c r="BL656" s="5">
        <v>20.429600000000001</v>
      </c>
      <c r="BM656" s="5">
        <v>21.097000000000001</v>
      </c>
      <c r="BN656" s="5">
        <v>27.279499999999999</v>
      </c>
      <c r="BO656" s="5">
        <v>29.813500000000001</v>
      </c>
      <c r="BP656" s="5">
        <v>32.412700000000001</v>
      </c>
      <c r="BQ656" s="5">
        <v>33.496000000000002</v>
      </c>
      <c r="BR656" s="5">
        <v>33.030099999999997</v>
      </c>
      <c r="BS656" s="5">
        <v>34.5627</v>
      </c>
      <c r="BT656" s="5">
        <v>36.445999999999998</v>
      </c>
      <c r="BU656" s="5">
        <v>39.511899999999997</v>
      </c>
      <c r="BV656" s="5"/>
      <c r="BW656" s="5"/>
      <c r="BX656" s="5"/>
      <c r="BY656" s="5"/>
      <c r="BZ656" s="5"/>
      <c r="CA656" s="5"/>
      <c r="CB656" s="105" t="s">
        <v>14</v>
      </c>
      <c r="CC656" s="106">
        <f>S656</f>
        <v>1.0324</v>
      </c>
      <c r="CD656" s="93">
        <f>AK656</f>
        <v>63.741399999999999</v>
      </c>
      <c r="CE656" s="107">
        <f>BE656</f>
        <v>79.100499999999997</v>
      </c>
      <c r="CF656" s="16">
        <f t="shared" ref="CF656:CF657" si="203">BU656</f>
        <v>39.511899999999997</v>
      </c>
    </row>
    <row r="657" spans="1:85" ht="14.5" x14ac:dyDescent="0.35">
      <c r="A657" s="91" t="s">
        <v>1047</v>
      </c>
      <c r="B657" s="91" t="s">
        <v>40</v>
      </c>
      <c r="C657" s="91">
        <v>568</v>
      </c>
      <c r="D657" s="91">
        <v>3518</v>
      </c>
      <c r="E657" s="91" t="str">
        <f t="shared" si="195"/>
        <v>MOTORISTA SUPLENTE3518568</v>
      </c>
      <c r="F657" s="91" t="s">
        <v>982</v>
      </c>
      <c r="G657" s="91" t="s">
        <v>43</v>
      </c>
      <c r="H657" s="91" t="s">
        <v>34</v>
      </c>
      <c r="I657" s="91" t="s">
        <v>172</v>
      </c>
      <c r="J657" s="91" t="s">
        <v>1133</v>
      </c>
      <c r="K657" s="102" t="s">
        <v>1425</v>
      </c>
      <c r="L657" s="103">
        <v>0</v>
      </c>
      <c r="M657" s="103">
        <v>0</v>
      </c>
      <c r="N657" s="103">
        <v>0</v>
      </c>
      <c r="O657" s="103">
        <v>0</v>
      </c>
      <c r="P657" s="103">
        <v>0</v>
      </c>
      <c r="Q657" s="103">
        <v>0</v>
      </c>
      <c r="R657" s="103">
        <v>0</v>
      </c>
      <c r="S657" s="103">
        <v>0</v>
      </c>
      <c r="T657" s="103">
        <v>0</v>
      </c>
      <c r="U657" s="103">
        <v>0</v>
      </c>
      <c r="V657" s="103">
        <v>0</v>
      </c>
      <c r="W657" s="103">
        <v>0</v>
      </c>
      <c r="X657" s="103">
        <v>0</v>
      </c>
      <c r="Y657" s="103">
        <v>0</v>
      </c>
      <c r="Z657" s="103">
        <v>0</v>
      </c>
      <c r="AA657" s="103">
        <v>0</v>
      </c>
      <c r="AB657" s="103">
        <v>0</v>
      </c>
      <c r="AC657" s="103">
        <v>1.4674</v>
      </c>
      <c r="AD657" s="103">
        <v>2.5825999999999998</v>
      </c>
      <c r="AE657" s="103">
        <v>11.581799999999999</v>
      </c>
      <c r="AF657" s="103">
        <v>16.7652</v>
      </c>
      <c r="AG657" s="103">
        <v>16.7652</v>
      </c>
      <c r="AH657" s="103">
        <v>25.449300000000001</v>
      </c>
      <c r="AI657" s="103">
        <v>26.2652</v>
      </c>
      <c r="AJ657" s="103">
        <v>22.881900000000002</v>
      </c>
      <c r="AK657" s="103">
        <v>22.881900000000002</v>
      </c>
      <c r="AL657" s="103">
        <v>4.2477</v>
      </c>
      <c r="AM657" s="103">
        <v>14.197800000000001</v>
      </c>
      <c r="AN657" s="103">
        <v>20.512899999999998</v>
      </c>
      <c r="AO657" s="103">
        <v>25.246200000000002</v>
      </c>
      <c r="AP657" s="103">
        <v>34.410400000000003</v>
      </c>
      <c r="AQ657" s="103">
        <v>35.4604</v>
      </c>
      <c r="AR657" s="103">
        <v>43.708799999999997</v>
      </c>
      <c r="AS657" s="103">
        <v>44.442100000000003</v>
      </c>
      <c r="AT657" s="103">
        <v>44.442100000000003</v>
      </c>
      <c r="AU657" s="103">
        <v>44.442100000000003</v>
      </c>
      <c r="AV657" s="103">
        <v>44.442100000000003</v>
      </c>
      <c r="AW657" s="103">
        <v>0</v>
      </c>
      <c r="AX657" s="103">
        <v>0</v>
      </c>
      <c r="AY657" s="103">
        <v>0</v>
      </c>
      <c r="AZ657" s="103">
        <v>0</v>
      </c>
      <c r="BA657" s="103">
        <v>0</v>
      </c>
      <c r="BB657" s="103">
        <v>0</v>
      </c>
      <c r="BC657" s="103">
        <v>0</v>
      </c>
      <c r="BD657" s="103">
        <v>0</v>
      </c>
      <c r="BE657" s="103">
        <v>0</v>
      </c>
      <c r="BF657" s="103">
        <v>0</v>
      </c>
      <c r="BG657" s="103">
        <v>0</v>
      </c>
      <c r="BH657" s="103">
        <v>0</v>
      </c>
      <c r="BI657" s="103">
        <v>0</v>
      </c>
      <c r="BJ657" s="103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/>
      <c r="BW657" s="5"/>
      <c r="BX657" s="5"/>
      <c r="BY657" s="5"/>
      <c r="BZ657" s="5"/>
      <c r="CA657" s="5"/>
      <c r="CB657" s="105" t="s">
        <v>14</v>
      </c>
      <c r="CC657" s="106">
        <f>S657</f>
        <v>0</v>
      </c>
      <c r="CD657" s="93">
        <f>AK657</f>
        <v>22.881900000000002</v>
      </c>
      <c r="CE657" s="107">
        <f>BE657</f>
        <v>0</v>
      </c>
      <c r="CF657" s="16">
        <f t="shared" si="203"/>
        <v>0</v>
      </c>
    </row>
    <row r="658" spans="1:85" ht="14.5" x14ac:dyDescent="0.35">
      <c r="A658" s="91" t="s">
        <v>686</v>
      </c>
      <c r="B658" s="91" t="s">
        <v>194</v>
      </c>
      <c r="C658" s="91">
        <v>599</v>
      </c>
      <c r="D658" s="91">
        <v>4509</v>
      </c>
      <c r="E658" s="91" t="str">
        <f t="shared" si="195"/>
        <v>AJUDANTE ENTREGA4509599</v>
      </c>
      <c r="F658" s="91" t="s">
        <v>982</v>
      </c>
      <c r="G658" s="91" t="s">
        <v>33</v>
      </c>
      <c r="H658" s="91" t="s">
        <v>51</v>
      </c>
      <c r="I658" s="91" t="s">
        <v>411</v>
      </c>
      <c r="J658" s="91" t="s">
        <v>1133</v>
      </c>
      <c r="K658" s="102" t="s">
        <v>1063</v>
      </c>
      <c r="L658" s="103">
        <v>0</v>
      </c>
      <c r="M658" s="104">
        <v>9.6620000000000008</v>
      </c>
      <c r="N658" s="103">
        <v>0</v>
      </c>
      <c r="O658" s="103">
        <v>0</v>
      </c>
      <c r="P658" s="103">
        <v>0</v>
      </c>
      <c r="Q658" s="103">
        <v>0</v>
      </c>
      <c r="R658" s="103">
        <v>0</v>
      </c>
      <c r="S658" s="103">
        <v>0</v>
      </c>
      <c r="T658" s="103">
        <v>0</v>
      </c>
      <c r="U658" s="103">
        <v>0</v>
      </c>
      <c r="V658" s="103">
        <v>0</v>
      </c>
      <c r="W658" s="103">
        <v>0</v>
      </c>
      <c r="X658" s="103">
        <v>0</v>
      </c>
      <c r="Y658" s="103">
        <v>0</v>
      </c>
      <c r="Z658" s="103">
        <v>1.5737000000000001</v>
      </c>
      <c r="AA658" s="103">
        <v>6.5887000000000002</v>
      </c>
      <c r="AB658" s="103">
        <v>12.872</v>
      </c>
      <c r="AC658" s="103">
        <v>18.190100000000001</v>
      </c>
      <c r="AD658" s="103">
        <v>0</v>
      </c>
      <c r="AE658" s="103">
        <v>4.1704999999999997</v>
      </c>
      <c r="AF658" s="103">
        <v>0</v>
      </c>
      <c r="AG658" s="103">
        <v>0</v>
      </c>
      <c r="AH658" s="103">
        <v>0</v>
      </c>
      <c r="AI658" s="103">
        <v>0</v>
      </c>
      <c r="AJ658" s="103">
        <v>1.1561999999999999</v>
      </c>
      <c r="AK658" s="103">
        <v>1.1561999999999999</v>
      </c>
      <c r="AL658" s="103">
        <v>0.54110000000000003</v>
      </c>
      <c r="AM658" s="103">
        <v>1.4093</v>
      </c>
      <c r="AN658" s="103">
        <v>2.3092999999999999</v>
      </c>
      <c r="AO658" s="103">
        <v>11.6107</v>
      </c>
      <c r="AP658" s="103">
        <v>9.8908000000000005</v>
      </c>
      <c r="AQ658" s="103">
        <v>11.173299999999999</v>
      </c>
      <c r="AR658" s="103">
        <v>14.371700000000001</v>
      </c>
      <c r="AS658" s="103">
        <v>19.820900000000002</v>
      </c>
      <c r="AT658" s="103">
        <v>21.920100000000001</v>
      </c>
      <c r="AU658" s="103">
        <v>24.436699999999998</v>
      </c>
      <c r="AV658" s="103">
        <v>29.986799999999999</v>
      </c>
      <c r="AW658" s="103">
        <v>1.0150999999999999</v>
      </c>
      <c r="AX658" s="103">
        <v>1.2151000000000001</v>
      </c>
      <c r="AY658" s="103">
        <v>0</v>
      </c>
      <c r="AZ658" s="103">
        <v>0</v>
      </c>
      <c r="BA658" s="103">
        <v>0</v>
      </c>
      <c r="BB658" s="103">
        <v>0</v>
      </c>
      <c r="BC658" s="103">
        <v>0</v>
      </c>
      <c r="BD658" s="103">
        <v>0</v>
      </c>
      <c r="BE658" s="103">
        <v>0</v>
      </c>
      <c r="BF658" s="103">
        <v>0</v>
      </c>
      <c r="BG658" s="103">
        <v>0</v>
      </c>
      <c r="BH658" s="103">
        <v>2.7128000000000001</v>
      </c>
      <c r="BI658" s="103">
        <v>2.8151000000000002</v>
      </c>
      <c r="BJ658" s="103">
        <v>5.931</v>
      </c>
      <c r="BK658" s="5">
        <v>11.928599999999999</v>
      </c>
      <c r="BL658" s="5">
        <v>10.644500000000001</v>
      </c>
      <c r="BM658" s="5">
        <v>9.8786000000000005</v>
      </c>
      <c r="BN658" s="5">
        <v>17.942900000000002</v>
      </c>
      <c r="BO658" s="5">
        <v>15.026999999999999</v>
      </c>
      <c r="BP658" s="5">
        <v>1.65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/>
      <c r="BW658" s="5"/>
      <c r="BX658" s="5"/>
      <c r="BY658" s="5"/>
      <c r="BZ658" s="5"/>
      <c r="CA658" s="5"/>
      <c r="CB658" s="105" t="s">
        <v>14</v>
      </c>
      <c r="CC658" s="15">
        <f>M658</f>
        <v>9.6620000000000008</v>
      </c>
      <c r="CD658" s="16">
        <f>AC658</f>
        <v>18.190100000000001</v>
      </c>
      <c r="CE658" s="133">
        <f>AV658</f>
        <v>29.986799999999999</v>
      </c>
      <c r="CF658" s="16">
        <f>BO658</f>
        <v>15.026999999999999</v>
      </c>
      <c r="CG658" s="93">
        <f>BU658</f>
        <v>0</v>
      </c>
    </row>
    <row r="659" spans="1:85" ht="14.5" x14ac:dyDescent="0.35">
      <c r="A659" s="91" t="s">
        <v>1034</v>
      </c>
      <c r="B659" s="91" t="s">
        <v>40</v>
      </c>
      <c r="C659" s="91">
        <v>568</v>
      </c>
      <c r="D659" s="91">
        <v>3518</v>
      </c>
      <c r="E659" s="91" t="str">
        <f t="shared" si="195"/>
        <v>MOTORISTA SUPLENTE3518568</v>
      </c>
      <c r="F659" s="91" t="s">
        <v>982</v>
      </c>
      <c r="G659" s="91" t="s">
        <v>43</v>
      </c>
      <c r="H659" s="91" t="s">
        <v>34</v>
      </c>
      <c r="I659" s="91" t="s">
        <v>172</v>
      </c>
      <c r="J659" s="91" t="s">
        <v>1133</v>
      </c>
      <c r="K659" s="102" t="s">
        <v>1425</v>
      </c>
      <c r="L659" s="103">
        <v>0</v>
      </c>
      <c r="M659" s="103">
        <v>0</v>
      </c>
      <c r="N659" s="103">
        <v>0</v>
      </c>
      <c r="O659" s="103">
        <v>0</v>
      </c>
      <c r="P659" s="103">
        <v>0</v>
      </c>
      <c r="Q659" s="103">
        <v>0</v>
      </c>
      <c r="R659" s="103">
        <v>0</v>
      </c>
      <c r="S659" s="103">
        <v>0</v>
      </c>
      <c r="T659" s="103">
        <v>0</v>
      </c>
      <c r="U659" s="103">
        <v>0</v>
      </c>
      <c r="V659" s="103">
        <v>0</v>
      </c>
      <c r="W659" s="103">
        <v>0</v>
      </c>
      <c r="X659" s="103">
        <v>0</v>
      </c>
      <c r="Y659" s="103">
        <v>0</v>
      </c>
      <c r="Z659" s="103">
        <v>0</v>
      </c>
      <c r="AA659" s="103">
        <v>0</v>
      </c>
      <c r="AB659" s="103">
        <v>0</v>
      </c>
      <c r="AC659" s="103">
        <v>10.3477</v>
      </c>
      <c r="AD659" s="103">
        <v>11.7621</v>
      </c>
      <c r="AE659" s="103">
        <v>20.6614</v>
      </c>
      <c r="AF659" s="103">
        <v>27.842500000000001</v>
      </c>
      <c r="AG659" s="103">
        <v>35.809199999999997</v>
      </c>
      <c r="AH659" s="103">
        <v>37.692500000000003</v>
      </c>
      <c r="AI659" s="103">
        <v>39.192500000000003</v>
      </c>
      <c r="AJ659" s="103">
        <v>44.4925</v>
      </c>
      <c r="AK659" s="103">
        <v>44.4925</v>
      </c>
      <c r="AL659" s="103">
        <v>5.3167</v>
      </c>
      <c r="AM659" s="103">
        <v>17.5167</v>
      </c>
      <c r="AN659" s="103">
        <v>24.184200000000001</v>
      </c>
      <c r="AO659" s="103">
        <v>29.836500000000001</v>
      </c>
      <c r="AP659" s="103">
        <v>35.570599999999999</v>
      </c>
      <c r="AQ659" s="103">
        <v>36.154699999999998</v>
      </c>
      <c r="AR659" s="103">
        <v>40.088000000000001</v>
      </c>
      <c r="AS659" s="103">
        <v>41.237299999999998</v>
      </c>
      <c r="AT659" s="103">
        <v>44.285800000000002</v>
      </c>
      <c r="AU659" s="103">
        <v>52.820700000000002</v>
      </c>
      <c r="AV659" s="103">
        <v>55.103299999999997</v>
      </c>
      <c r="AW659" s="103">
        <v>60.420699999999997</v>
      </c>
      <c r="AX659" s="103">
        <v>68.17</v>
      </c>
      <c r="AY659" s="103">
        <v>76.0685</v>
      </c>
      <c r="AZ659" s="103">
        <v>77.868499999999997</v>
      </c>
      <c r="BA659" s="103">
        <v>78.702600000000004</v>
      </c>
      <c r="BB659" s="103">
        <v>80.152600000000007</v>
      </c>
      <c r="BC659" s="103">
        <v>81.986699999999999</v>
      </c>
      <c r="BD659" s="103">
        <v>84.988200000000006</v>
      </c>
      <c r="BE659" s="103">
        <v>85.688199999999995</v>
      </c>
      <c r="BF659" s="103">
        <v>6.2333999999999996</v>
      </c>
      <c r="BG659" s="103">
        <v>13.9842</v>
      </c>
      <c r="BH659" s="103">
        <v>17.3001</v>
      </c>
      <c r="BI659" s="103">
        <v>22.000800000000002</v>
      </c>
      <c r="BJ659" s="103">
        <v>26.4834</v>
      </c>
      <c r="BK659" s="5">
        <v>32.131799999999998</v>
      </c>
      <c r="BL659" s="5">
        <v>44.412799999999997</v>
      </c>
      <c r="BM659" s="5">
        <v>56.778599999999997</v>
      </c>
      <c r="BN659" s="5">
        <v>65.7119</v>
      </c>
      <c r="BO659" s="5">
        <v>71.461100000000002</v>
      </c>
      <c r="BP659" s="5">
        <v>78.727000000000004</v>
      </c>
      <c r="BQ659" s="5">
        <v>81.110299999999995</v>
      </c>
      <c r="BR659" s="5">
        <v>86.492099999999994</v>
      </c>
      <c r="BS659" s="5">
        <v>90.391300000000001</v>
      </c>
      <c r="BT659" s="5">
        <v>93.891300000000001</v>
      </c>
      <c r="BU659" s="5">
        <v>97.757199999999997</v>
      </c>
      <c r="BV659" s="5"/>
      <c r="BW659" s="5"/>
      <c r="BX659" s="5"/>
      <c r="BY659" s="5"/>
      <c r="BZ659" s="5"/>
      <c r="CA659" s="5"/>
      <c r="CB659" s="105" t="s">
        <v>14</v>
      </c>
      <c r="CC659" s="106">
        <f t="shared" ref="CC659:CC664" si="204">S659</f>
        <v>0</v>
      </c>
      <c r="CD659" s="93">
        <f t="shared" ref="CD659:CD664" si="205">AK659</f>
        <v>44.4925</v>
      </c>
      <c r="CE659" s="107">
        <f t="shared" ref="CE659:CE664" si="206">BE659</f>
        <v>85.688199999999995</v>
      </c>
      <c r="CF659" s="16">
        <f t="shared" ref="CF659:CF664" si="207">BU659</f>
        <v>97.757199999999997</v>
      </c>
    </row>
    <row r="660" spans="1:85" ht="14.5" x14ac:dyDescent="0.35">
      <c r="A660" s="91" t="s">
        <v>285</v>
      </c>
      <c r="B660" s="91" t="s">
        <v>40</v>
      </c>
      <c r="C660" s="91">
        <v>568</v>
      </c>
      <c r="D660" s="91">
        <v>3518</v>
      </c>
      <c r="E660" s="91" t="str">
        <f t="shared" si="195"/>
        <v>MOTORISTA SUPLENTE3518568</v>
      </c>
      <c r="F660" s="91" t="s">
        <v>982</v>
      </c>
      <c r="G660" s="91" t="s">
        <v>43</v>
      </c>
      <c r="H660" s="91" t="s">
        <v>34</v>
      </c>
      <c r="I660" s="91" t="s">
        <v>172</v>
      </c>
      <c r="J660" s="91" t="s">
        <v>1133</v>
      </c>
      <c r="K660" s="102" t="s">
        <v>1425</v>
      </c>
      <c r="L660" s="103">
        <v>0</v>
      </c>
      <c r="M660" s="104">
        <v>0</v>
      </c>
      <c r="N660" s="103">
        <v>0</v>
      </c>
      <c r="O660" s="103">
        <v>0</v>
      </c>
      <c r="P660" s="103">
        <v>0</v>
      </c>
      <c r="Q660" s="103">
        <v>0</v>
      </c>
      <c r="R660" s="103">
        <v>0</v>
      </c>
      <c r="S660" s="103">
        <v>0</v>
      </c>
      <c r="T660" s="103">
        <v>0</v>
      </c>
      <c r="U660" s="103">
        <v>0</v>
      </c>
      <c r="V660" s="103">
        <v>0</v>
      </c>
      <c r="W660" s="103">
        <v>0</v>
      </c>
      <c r="X660" s="103">
        <v>14.7135</v>
      </c>
      <c r="Y660" s="103">
        <v>14.7135</v>
      </c>
      <c r="Z660" s="103">
        <v>25.5625</v>
      </c>
      <c r="AA660" s="103">
        <v>33.994999999999997</v>
      </c>
      <c r="AB660" s="103">
        <v>37.179099999999998</v>
      </c>
      <c r="AC660" s="103">
        <v>48.5623</v>
      </c>
      <c r="AD660" s="103">
        <v>50.945599999999999</v>
      </c>
      <c r="AE660" s="103">
        <v>54.2607</v>
      </c>
      <c r="AF660" s="103">
        <v>58.311399999999999</v>
      </c>
      <c r="AG660" s="103">
        <v>60.111400000000003</v>
      </c>
      <c r="AH660" s="103">
        <v>77.078800000000001</v>
      </c>
      <c r="AI660" s="103">
        <v>78.945499999999996</v>
      </c>
      <c r="AJ660" s="103">
        <v>83.9114</v>
      </c>
      <c r="AK660" s="103">
        <v>83.9114</v>
      </c>
      <c r="AL660" s="103">
        <v>7.3666</v>
      </c>
      <c r="AM660" s="103">
        <v>11.6181</v>
      </c>
      <c r="AN660" s="103">
        <v>12.551399999999999</v>
      </c>
      <c r="AO660" s="103">
        <v>18.418099999999999</v>
      </c>
      <c r="AP660" s="103">
        <v>36.659599999999998</v>
      </c>
      <c r="AQ660" s="103">
        <v>38.025500000000001</v>
      </c>
      <c r="AR660" s="103">
        <v>45.522300000000001</v>
      </c>
      <c r="AS660" s="103">
        <v>46.970799999999997</v>
      </c>
      <c r="AT660" s="103">
        <v>50.752600000000001</v>
      </c>
      <c r="AU660" s="103">
        <v>54.235900000000001</v>
      </c>
      <c r="AV660" s="103">
        <v>56.668599999999998</v>
      </c>
      <c r="AW660" s="103">
        <v>57.851900000000001</v>
      </c>
      <c r="AX660" s="103">
        <v>58.068600000000004</v>
      </c>
      <c r="AY660" s="103">
        <v>59.733699999999999</v>
      </c>
      <c r="AZ660" s="103">
        <v>60.366999999999997</v>
      </c>
      <c r="BA660" s="103">
        <v>60.366999999999997</v>
      </c>
      <c r="BB660" s="103">
        <v>60.366999999999997</v>
      </c>
      <c r="BC660" s="103">
        <v>61.650300000000001</v>
      </c>
      <c r="BD660" s="103">
        <v>63.633600000000001</v>
      </c>
      <c r="BE660" s="103">
        <v>64.0518</v>
      </c>
      <c r="BF660" s="103">
        <v>3.1151</v>
      </c>
      <c r="BG660" s="103">
        <v>9.6302000000000003</v>
      </c>
      <c r="BH660" s="103">
        <v>10.780099999999999</v>
      </c>
      <c r="BI660" s="103">
        <v>11.430099999999999</v>
      </c>
      <c r="BJ660" s="103">
        <v>13.030799999999999</v>
      </c>
      <c r="BK660" s="5">
        <v>16.4634</v>
      </c>
      <c r="BL660" s="5">
        <v>18.796700000000001</v>
      </c>
      <c r="BM660" s="5">
        <v>24.179200000000002</v>
      </c>
      <c r="BN660" s="5">
        <v>29.012499999999999</v>
      </c>
      <c r="BO660" s="5">
        <v>31.6632</v>
      </c>
      <c r="BP660" s="5">
        <v>31.6632</v>
      </c>
      <c r="BQ660" s="5">
        <v>31.6632</v>
      </c>
      <c r="BR660" s="5">
        <v>31.6632</v>
      </c>
      <c r="BS660" s="5">
        <v>31.6632</v>
      </c>
      <c r="BT660" s="5">
        <v>0</v>
      </c>
      <c r="BU660" s="5">
        <v>0</v>
      </c>
      <c r="BV660" s="5"/>
      <c r="BW660" s="5"/>
      <c r="BX660" s="5"/>
      <c r="BY660" s="5"/>
      <c r="BZ660" s="5"/>
      <c r="CA660" s="5"/>
      <c r="CB660" s="105" t="s">
        <v>14</v>
      </c>
      <c r="CC660" s="106">
        <f t="shared" si="204"/>
        <v>0</v>
      </c>
      <c r="CD660" s="93">
        <f t="shared" si="205"/>
        <v>83.9114</v>
      </c>
      <c r="CE660" s="107">
        <f t="shared" si="206"/>
        <v>64.0518</v>
      </c>
      <c r="CF660" s="16">
        <f t="shared" si="207"/>
        <v>0</v>
      </c>
    </row>
    <row r="661" spans="1:85" ht="14.5" x14ac:dyDescent="0.35">
      <c r="A661" s="91" t="s">
        <v>563</v>
      </c>
      <c r="B661" s="91" t="s">
        <v>491</v>
      </c>
      <c r="C661" s="91">
        <v>405</v>
      </c>
      <c r="D661" s="91">
        <v>3529</v>
      </c>
      <c r="E661" s="91" t="str">
        <f t="shared" si="195"/>
        <v>AUXILIAR DISTRIBUIÇÃO3529405</v>
      </c>
      <c r="F661" s="91" t="s">
        <v>982</v>
      </c>
      <c r="G661" s="91" t="s">
        <v>336</v>
      </c>
      <c r="H661" s="91" t="s">
        <v>1065</v>
      </c>
      <c r="I661" s="91" t="s">
        <v>337</v>
      </c>
      <c r="J661" s="91" t="s">
        <v>1134</v>
      </c>
      <c r="K661" s="102" t="s">
        <v>487</v>
      </c>
      <c r="L661" s="104">
        <v>26.610399999999998</v>
      </c>
      <c r="M661" s="104">
        <v>25.093699999999998</v>
      </c>
      <c r="N661" s="104">
        <v>19.3612</v>
      </c>
      <c r="O661" s="103">
        <v>19.3612</v>
      </c>
      <c r="P661" s="103">
        <v>19.3612</v>
      </c>
      <c r="Q661" s="103">
        <v>19.3612</v>
      </c>
      <c r="R661" s="103">
        <v>19.661200000000001</v>
      </c>
      <c r="S661" s="103">
        <v>19.661200000000001</v>
      </c>
      <c r="T661" s="103">
        <v>0.2341</v>
      </c>
      <c r="U661" s="103">
        <v>0.56820000000000004</v>
      </c>
      <c r="V661" s="103">
        <v>0</v>
      </c>
      <c r="W661" s="103">
        <v>0</v>
      </c>
      <c r="X661" s="103">
        <v>1.9152</v>
      </c>
      <c r="Y661" s="103">
        <v>1.9152</v>
      </c>
      <c r="Z661" s="103">
        <v>0.16669999999999999</v>
      </c>
      <c r="AA661" s="103">
        <v>2.8803000000000001</v>
      </c>
      <c r="AB661" s="103">
        <v>3.6143000000000001</v>
      </c>
      <c r="AC661" s="103">
        <v>3.4476</v>
      </c>
      <c r="AD661" s="103">
        <v>1.2302</v>
      </c>
      <c r="AE661" s="103">
        <v>3.4127999999999998</v>
      </c>
      <c r="AF661" s="103">
        <v>0.16209999999999999</v>
      </c>
      <c r="AG661" s="103">
        <v>0</v>
      </c>
      <c r="AH661" s="103">
        <v>0</v>
      </c>
      <c r="AI661" s="103">
        <v>0</v>
      </c>
      <c r="AJ661" s="103">
        <v>0</v>
      </c>
      <c r="AK661" s="103">
        <v>0</v>
      </c>
      <c r="AL661" s="103">
        <v>0.2364</v>
      </c>
      <c r="AM661" s="103">
        <v>3.1673</v>
      </c>
      <c r="AN661" s="103">
        <v>5.6338999999999997</v>
      </c>
      <c r="AO661" s="103">
        <v>11.7827</v>
      </c>
      <c r="AP661" s="103">
        <v>12.616</v>
      </c>
      <c r="AQ661" s="103">
        <v>11.2486</v>
      </c>
      <c r="AR661" s="103">
        <v>14.897</v>
      </c>
      <c r="AS661" s="103">
        <v>16.146899999999999</v>
      </c>
      <c r="AT661" s="103">
        <v>20.9618</v>
      </c>
      <c r="AU661" s="103">
        <v>19.610399999999998</v>
      </c>
      <c r="AV661" s="103">
        <v>20.924800000000001</v>
      </c>
      <c r="AW661" s="103">
        <v>21.757300000000001</v>
      </c>
      <c r="AX661" s="103">
        <v>16.842099999999999</v>
      </c>
      <c r="AY661" s="103">
        <v>18.124600000000001</v>
      </c>
      <c r="AZ661" s="103">
        <v>18.124600000000001</v>
      </c>
      <c r="BA661" s="103">
        <v>18.740500000000001</v>
      </c>
      <c r="BB661" s="103">
        <v>18.790500000000002</v>
      </c>
      <c r="BC661" s="103">
        <v>18.724599999999999</v>
      </c>
      <c r="BD661" s="103">
        <v>18.424600000000002</v>
      </c>
      <c r="BE661" s="103">
        <v>18.007899999999999</v>
      </c>
      <c r="BF661" s="103">
        <v>0.184</v>
      </c>
      <c r="BG661" s="103">
        <v>4.984</v>
      </c>
      <c r="BH661" s="103">
        <v>6.7680999999999996</v>
      </c>
      <c r="BI661" s="103">
        <v>10.049899999999999</v>
      </c>
      <c r="BJ661" s="103">
        <v>12.2506</v>
      </c>
      <c r="BK661" s="5">
        <v>12.916399999999999</v>
      </c>
      <c r="BL661" s="5">
        <v>10.912599999999999</v>
      </c>
      <c r="BM661" s="5">
        <v>12.0284</v>
      </c>
      <c r="BN661" s="5">
        <v>8.7117000000000004</v>
      </c>
      <c r="BO661" s="5">
        <v>4.8617999999999997</v>
      </c>
      <c r="BP661" s="5">
        <v>6.1116999999999999</v>
      </c>
      <c r="BQ661" s="5">
        <v>6.6101999999999999</v>
      </c>
      <c r="BR661" s="5">
        <v>7.4760999999999997</v>
      </c>
      <c r="BS661" s="5">
        <v>9.6244999999999994</v>
      </c>
      <c r="BT661" s="5">
        <v>10.0078</v>
      </c>
      <c r="BU661" s="5">
        <v>9.8933999999999997</v>
      </c>
      <c r="BV661" s="5"/>
      <c r="BW661" s="5"/>
      <c r="BX661" s="5"/>
      <c r="BY661" s="5"/>
      <c r="BZ661" s="5"/>
      <c r="CA661" s="5"/>
      <c r="CB661" s="105" t="s">
        <v>14</v>
      </c>
      <c r="CC661" s="106">
        <f t="shared" si="204"/>
        <v>19.661200000000001</v>
      </c>
      <c r="CD661" s="93">
        <f t="shared" si="205"/>
        <v>0</v>
      </c>
      <c r="CE661" s="107">
        <f t="shared" si="206"/>
        <v>18.007899999999999</v>
      </c>
      <c r="CF661" s="16">
        <f t="shared" si="207"/>
        <v>9.8933999999999997</v>
      </c>
    </row>
    <row r="662" spans="1:85" ht="14.5" x14ac:dyDescent="0.35">
      <c r="A662" s="91" t="s">
        <v>427</v>
      </c>
      <c r="B662" s="91" t="s">
        <v>83</v>
      </c>
      <c r="C662" s="91">
        <v>568</v>
      </c>
      <c r="D662" s="91">
        <v>4513</v>
      </c>
      <c r="E662" s="91" t="str">
        <f t="shared" si="195"/>
        <v>SUPERVISOR DISTRIBUICAO E FROTAS C4513568</v>
      </c>
      <c r="F662" s="91" t="s">
        <v>981</v>
      </c>
      <c r="G662" s="91" t="s">
        <v>33</v>
      </c>
      <c r="H662" s="91" t="s">
        <v>1065</v>
      </c>
      <c r="I662" s="91" t="s">
        <v>170</v>
      </c>
      <c r="J662" s="91" t="s">
        <v>1133</v>
      </c>
      <c r="K662" s="102" t="s">
        <v>1063</v>
      </c>
      <c r="L662" s="103">
        <v>0</v>
      </c>
      <c r="M662" s="104">
        <v>0</v>
      </c>
      <c r="N662" s="103">
        <v>0</v>
      </c>
      <c r="O662" s="103">
        <v>0</v>
      </c>
      <c r="P662" s="103">
        <v>0</v>
      </c>
      <c r="Q662" s="103">
        <v>0</v>
      </c>
      <c r="R662" s="103">
        <v>0</v>
      </c>
      <c r="S662" s="103">
        <v>0</v>
      </c>
      <c r="T662" s="103">
        <v>0</v>
      </c>
      <c r="U662" s="103">
        <v>1.6333</v>
      </c>
      <c r="V662" s="103">
        <v>1.9818</v>
      </c>
      <c r="W662" s="103">
        <v>1.7841</v>
      </c>
      <c r="X662" s="103">
        <v>8.8818000000000001</v>
      </c>
      <c r="Y662" s="103">
        <v>8.8818000000000001</v>
      </c>
      <c r="Z662" s="103">
        <v>11.8841</v>
      </c>
      <c r="AA662" s="103">
        <v>9.5690000000000008</v>
      </c>
      <c r="AB662" s="103">
        <v>10.819699999999999</v>
      </c>
      <c r="AC662" s="103">
        <v>11.784700000000001</v>
      </c>
      <c r="AD662" s="103">
        <v>11.1173</v>
      </c>
      <c r="AE662" s="103">
        <v>13.5029</v>
      </c>
      <c r="AF662" s="103">
        <v>17.071100000000001</v>
      </c>
      <c r="AG662" s="103">
        <v>18.1203</v>
      </c>
      <c r="AH662" s="103">
        <v>18.1203</v>
      </c>
      <c r="AI662" s="103">
        <v>3.4537</v>
      </c>
      <c r="AJ662" s="103">
        <v>0</v>
      </c>
      <c r="AK662" s="103">
        <v>0</v>
      </c>
      <c r="AL662" s="103">
        <v>0.78480000000000005</v>
      </c>
      <c r="AM662" s="103">
        <v>3.8348</v>
      </c>
      <c r="AN662" s="103">
        <v>5.6696</v>
      </c>
      <c r="AO662" s="103">
        <v>10.1029</v>
      </c>
      <c r="AP662" s="103">
        <v>11.0862</v>
      </c>
      <c r="AQ662" s="103">
        <v>11.418799999999999</v>
      </c>
      <c r="AR662" s="103">
        <v>4.2355</v>
      </c>
      <c r="AS662" s="103">
        <v>0</v>
      </c>
      <c r="AT662" s="103">
        <v>0</v>
      </c>
      <c r="AU662" s="103">
        <v>0.69989999999999997</v>
      </c>
      <c r="AV662" s="103">
        <v>1.0325</v>
      </c>
      <c r="AW662" s="103">
        <v>0.33029999999999998</v>
      </c>
      <c r="AX662" s="103">
        <v>1.2650999999999999</v>
      </c>
      <c r="AY662" s="103">
        <v>0</v>
      </c>
      <c r="AZ662" s="103">
        <v>0</v>
      </c>
      <c r="BA662" s="103">
        <v>0</v>
      </c>
      <c r="BB662" s="103">
        <v>0</v>
      </c>
      <c r="BC662" s="103">
        <v>0</v>
      </c>
      <c r="BD662" s="103">
        <v>0</v>
      </c>
      <c r="BE662" s="103">
        <v>0</v>
      </c>
      <c r="BF662" s="103">
        <v>0</v>
      </c>
      <c r="BG662" s="103">
        <v>3.2854999999999999</v>
      </c>
      <c r="BH662" s="103">
        <v>3.6520999999999999</v>
      </c>
      <c r="BI662" s="103">
        <v>4.2506000000000004</v>
      </c>
      <c r="BJ662" s="103">
        <v>3.7324999999999999</v>
      </c>
      <c r="BK662" s="5">
        <v>2.0992000000000002</v>
      </c>
      <c r="BL662" s="5">
        <v>0.7167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4.8500000000000001E-2</v>
      </c>
      <c r="BS662" s="5">
        <v>2.0318000000000001</v>
      </c>
      <c r="BT662" s="5">
        <v>1.8985000000000001</v>
      </c>
      <c r="BU662" s="5">
        <v>3.5470000000000002</v>
      </c>
      <c r="BV662" s="5"/>
      <c r="BW662" s="5"/>
      <c r="BX662" s="5"/>
      <c r="BY662" s="5"/>
      <c r="BZ662" s="5"/>
      <c r="CA662" s="5"/>
      <c r="CB662" s="105" t="s">
        <v>14</v>
      </c>
      <c r="CC662" s="106">
        <f t="shared" si="204"/>
        <v>0</v>
      </c>
      <c r="CD662" s="93">
        <f t="shared" si="205"/>
        <v>0</v>
      </c>
      <c r="CE662" s="107">
        <f t="shared" si="206"/>
        <v>0</v>
      </c>
      <c r="CF662" s="16">
        <f t="shared" si="207"/>
        <v>3.5470000000000002</v>
      </c>
    </row>
    <row r="663" spans="1:85" ht="14.5" x14ac:dyDescent="0.35">
      <c r="A663" s="91" t="s">
        <v>264</v>
      </c>
      <c r="B663" s="91" t="s">
        <v>40</v>
      </c>
      <c r="C663" s="91">
        <v>568</v>
      </c>
      <c r="D663" s="91">
        <v>3518</v>
      </c>
      <c r="E663" s="91" t="str">
        <f t="shared" si="195"/>
        <v>MOTORISTA SUPLENTE3518568</v>
      </c>
      <c r="F663" s="91" t="s">
        <v>982</v>
      </c>
      <c r="G663" s="91" t="s">
        <v>43</v>
      </c>
      <c r="H663" s="91" t="s">
        <v>34</v>
      </c>
      <c r="I663" s="91" t="s">
        <v>172</v>
      </c>
      <c r="J663" s="91" t="s">
        <v>1133</v>
      </c>
      <c r="K663" s="102" t="s">
        <v>1425</v>
      </c>
      <c r="L663" s="103">
        <v>0</v>
      </c>
      <c r="M663" s="104">
        <v>0</v>
      </c>
      <c r="N663" s="103">
        <v>0</v>
      </c>
      <c r="O663" s="103">
        <v>0</v>
      </c>
      <c r="P663" s="103">
        <v>0</v>
      </c>
      <c r="Q663" s="103">
        <v>0</v>
      </c>
      <c r="R663" s="103">
        <v>0</v>
      </c>
      <c r="S663" s="103">
        <v>0</v>
      </c>
      <c r="T663" s="103">
        <v>0</v>
      </c>
      <c r="U663" s="103">
        <v>0</v>
      </c>
      <c r="V663" s="103">
        <v>0</v>
      </c>
      <c r="W663" s="103">
        <v>0</v>
      </c>
      <c r="X663" s="103">
        <v>8.8824000000000005</v>
      </c>
      <c r="Y663" s="103">
        <v>8.8824000000000005</v>
      </c>
      <c r="Z663" s="103">
        <v>19.5505</v>
      </c>
      <c r="AA663" s="103">
        <v>27.116399999999999</v>
      </c>
      <c r="AB663" s="103">
        <v>30.4331</v>
      </c>
      <c r="AC663" s="103">
        <v>44.898400000000002</v>
      </c>
      <c r="AD663" s="103">
        <v>47.898400000000002</v>
      </c>
      <c r="AE663" s="103">
        <v>52.2303</v>
      </c>
      <c r="AF663" s="103">
        <v>58.197000000000003</v>
      </c>
      <c r="AG663" s="103">
        <v>70.278000000000006</v>
      </c>
      <c r="AH663" s="103">
        <v>70.278000000000006</v>
      </c>
      <c r="AI663" s="103">
        <v>70.278000000000006</v>
      </c>
      <c r="AJ663" s="103">
        <v>79.946899999999999</v>
      </c>
      <c r="AK663" s="103">
        <v>79.946899999999999</v>
      </c>
      <c r="AL663" s="103">
        <v>4.8491999999999997</v>
      </c>
      <c r="AM663" s="103">
        <v>17.915800000000001</v>
      </c>
      <c r="AN663" s="103">
        <v>24.698399999999999</v>
      </c>
      <c r="AO663" s="103">
        <v>29.366599999999998</v>
      </c>
      <c r="AP663" s="103">
        <v>38.299999999999997</v>
      </c>
      <c r="AQ663" s="103">
        <v>38.366700000000002</v>
      </c>
      <c r="AR663" s="103">
        <v>40.832599999999999</v>
      </c>
      <c r="AS663" s="103">
        <v>43.382599999999996</v>
      </c>
      <c r="AT663" s="103">
        <v>47.565899999999999</v>
      </c>
      <c r="AU663" s="103">
        <v>49.731099999999998</v>
      </c>
      <c r="AV663" s="103">
        <v>58.947099999999999</v>
      </c>
      <c r="AW663" s="103">
        <v>63.712299999999999</v>
      </c>
      <c r="AX663" s="103">
        <v>63.978999999999999</v>
      </c>
      <c r="AY663" s="103">
        <v>67.563800000000001</v>
      </c>
      <c r="AZ663" s="103">
        <v>69.413799999999995</v>
      </c>
      <c r="BA663" s="103">
        <v>70.647900000000007</v>
      </c>
      <c r="BB663" s="103">
        <v>70.647900000000007</v>
      </c>
      <c r="BC663" s="103">
        <v>72.280500000000004</v>
      </c>
      <c r="BD663" s="103">
        <v>76.178299999999993</v>
      </c>
      <c r="BE663" s="103">
        <v>78.760900000000007</v>
      </c>
      <c r="BF663" s="103">
        <v>5.4644000000000004</v>
      </c>
      <c r="BG663" s="103">
        <v>9.7142999999999997</v>
      </c>
      <c r="BH663" s="103">
        <v>11.5158</v>
      </c>
      <c r="BI663" s="103">
        <v>13.7332</v>
      </c>
      <c r="BJ663" s="103">
        <v>18.150600000000001</v>
      </c>
      <c r="BK663" s="5">
        <v>22.049900000000001</v>
      </c>
      <c r="BL663" s="5">
        <v>28.414899999999999</v>
      </c>
      <c r="BM663" s="5">
        <v>36.047400000000003</v>
      </c>
      <c r="BN663" s="5">
        <v>40.412500000000001</v>
      </c>
      <c r="BO663" s="5">
        <v>44.0625</v>
      </c>
      <c r="BP663" s="5">
        <v>45.879100000000001</v>
      </c>
      <c r="BQ663" s="5">
        <v>46.761699999999998</v>
      </c>
      <c r="BR663" s="5">
        <v>50.510899999999999</v>
      </c>
      <c r="BS663" s="5">
        <v>53.694200000000002</v>
      </c>
      <c r="BT663" s="5">
        <v>55.627499999999998</v>
      </c>
      <c r="BU663" s="5">
        <v>57.759300000000003</v>
      </c>
      <c r="BV663" s="5"/>
      <c r="BW663" s="5"/>
      <c r="BX663" s="5"/>
      <c r="BY663" s="5"/>
      <c r="BZ663" s="5"/>
      <c r="CA663" s="5"/>
      <c r="CB663" s="105" t="s">
        <v>14</v>
      </c>
      <c r="CC663" s="106">
        <f t="shared" si="204"/>
        <v>0</v>
      </c>
      <c r="CD663" s="93">
        <f t="shared" si="205"/>
        <v>79.946899999999999</v>
      </c>
      <c r="CE663" s="107">
        <f t="shared" si="206"/>
        <v>78.760900000000007</v>
      </c>
      <c r="CF663" s="16">
        <f t="shared" si="207"/>
        <v>57.759300000000003</v>
      </c>
    </row>
    <row r="664" spans="1:85" ht="14.5" x14ac:dyDescent="0.35">
      <c r="A664" s="91" t="s">
        <v>247</v>
      </c>
      <c r="B664" s="91" t="s">
        <v>46</v>
      </c>
      <c r="C664" s="91">
        <v>568</v>
      </c>
      <c r="D664" s="91">
        <v>3518</v>
      </c>
      <c r="E664" s="91" t="str">
        <f t="shared" si="195"/>
        <v>MOTORISTA ENTREGADOR3518568</v>
      </c>
      <c r="F664" s="91" t="s">
        <v>982</v>
      </c>
      <c r="G664" s="91" t="s">
        <v>43</v>
      </c>
      <c r="H664" s="91" t="s">
        <v>34</v>
      </c>
      <c r="I664" s="91" t="s">
        <v>172</v>
      </c>
      <c r="J664" s="91" t="s">
        <v>1133</v>
      </c>
      <c r="K664" s="102" t="s">
        <v>1425</v>
      </c>
      <c r="L664" s="103">
        <v>0</v>
      </c>
      <c r="M664" s="104">
        <v>51.248399999999997</v>
      </c>
      <c r="N664" s="103">
        <v>0</v>
      </c>
      <c r="O664" s="103">
        <v>60.513500000000001</v>
      </c>
      <c r="P664" s="103">
        <v>62.479399999999998</v>
      </c>
      <c r="Q664" s="103">
        <v>65.963499999999996</v>
      </c>
      <c r="R664" s="103">
        <v>67.896799999999999</v>
      </c>
      <c r="S664" s="103">
        <v>67.896799999999999</v>
      </c>
      <c r="T664" s="103">
        <v>0</v>
      </c>
      <c r="U664" s="103">
        <v>0</v>
      </c>
      <c r="V664" s="103">
        <v>4.8673999999999999</v>
      </c>
      <c r="W664" s="103">
        <v>10.450699999999999</v>
      </c>
      <c r="X664" s="103">
        <v>25.084</v>
      </c>
      <c r="Y664" s="103">
        <v>25.084</v>
      </c>
      <c r="Z664" s="103">
        <v>40.035400000000003</v>
      </c>
      <c r="AA664" s="103">
        <v>52.017899999999997</v>
      </c>
      <c r="AB664" s="103">
        <v>60.884500000000003</v>
      </c>
      <c r="AC664" s="103">
        <v>67.685199999999995</v>
      </c>
      <c r="AD664" s="103">
        <v>76.632800000000003</v>
      </c>
      <c r="AE664" s="103">
        <v>88.866100000000003</v>
      </c>
      <c r="AF664" s="103">
        <v>96.734300000000005</v>
      </c>
      <c r="AG664" s="103">
        <v>98.734300000000005</v>
      </c>
      <c r="AH664" s="103">
        <v>100.66759999999999</v>
      </c>
      <c r="AI664" s="103">
        <v>102.66759999999999</v>
      </c>
      <c r="AJ664" s="103">
        <v>100.2684</v>
      </c>
      <c r="AK664" s="103">
        <v>100.2684</v>
      </c>
      <c r="AL664" s="103">
        <v>9.1816999999999993</v>
      </c>
      <c r="AM664" s="103">
        <v>14.780200000000001</v>
      </c>
      <c r="AN664" s="103">
        <v>22.763500000000001</v>
      </c>
      <c r="AO664" s="103">
        <v>34.045999999999999</v>
      </c>
      <c r="AP664" s="103">
        <v>40.027000000000001</v>
      </c>
      <c r="AQ664" s="103">
        <v>44.209499999999998</v>
      </c>
      <c r="AR664" s="103">
        <v>57.709499999999998</v>
      </c>
      <c r="AS664" s="103">
        <v>62.442799999999998</v>
      </c>
      <c r="AT664" s="103">
        <v>70.224599999999995</v>
      </c>
      <c r="AU664" s="103">
        <v>74.1738</v>
      </c>
      <c r="AV664" s="103">
        <v>79.673100000000005</v>
      </c>
      <c r="AW664" s="103">
        <v>90.771500000000003</v>
      </c>
      <c r="AX664" s="103">
        <v>100.6532</v>
      </c>
      <c r="AY664" s="103">
        <v>111.4008</v>
      </c>
      <c r="AZ664" s="103">
        <v>113.4008</v>
      </c>
      <c r="BA664" s="103">
        <v>115.4008</v>
      </c>
      <c r="BB664" s="103">
        <v>116.4008</v>
      </c>
      <c r="BC664" s="103">
        <v>118.33410000000001</v>
      </c>
      <c r="BD664" s="103">
        <v>120.2341</v>
      </c>
      <c r="BE664" s="103">
        <v>120.6174</v>
      </c>
      <c r="BF664" s="103">
        <v>6.7499000000000002</v>
      </c>
      <c r="BG664" s="103">
        <v>12.664199999999999</v>
      </c>
      <c r="BH664" s="103">
        <v>15.8634</v>
      </c>
      <c r="BI664" s="103">
        <v>19.096699999999998</v>
      </c>
      <c r="BJ664" s="103">
        <v>26.045100000000001</v>
      </c>
      <c r="BK664" s="5">
        <v>24.994299999999999</v>
      </c>
      <c r="BL664" s="5">
        <v>36.109400000000001</v>
      </c>
      <c r="BM664" s="5">
        <v>48.109299999999998</v>
      </c>
      <c r="BN664" s="5">
        <v>47.225200000000001</v>
      </c>
      <c r="BO664" s="5">
        <v>52.5411</v>
      </c>
      <c r="BP664" s="5">
        <v>60.040999999999997</v>
      </c>
      <c r="BQ664" s="5">
        <v>61.6736</v>
      </c>
      <c r="BR664" s="5">
        <v>65.406899999999993</v>
      </c>
      <c r="BS664" s="5">
        <v>68.838700000000003</v>
      </c>
      <c r="BT664" s="5">
        <v>74.804599999999994</v>
      </c>
      <c r="BU664" s="5">
        <v>76.770499999999998</v>
      </c>
      <c r="BV664" s="5"/>
      <c r="BW664" s="5"/>
      <c r="BX664" s="5"/>
      <c r="BY664" s="5"/>
      <c r="BZ664" s="5"/>
      <c r="CA664" s="5"/>
      <c r="CB664" s="105" t="s">
        <v>14</v>
      </c>
      <c r="CC664" s="106">
        <f t="shared" si="204"/>
        <v>67.896799999999999</v>
      </c>
      <c r="CD664" s="93">
        <f t="shared" si="205"/>
        <v>100.2684</v>
      </c>
      <c r="CE664" s="107">
        <f t="shared" si="206"/>
        <v>120.6174</v>
      </c>
      <c r="CF664" s="16">
        <f t="shared" si="207"/>
        <v>76.770499999999998</v>
      </c>
    </row>
    <row r="665" spans="1:85" ht="14.5" x14ac:dyDescent="0.35">
      <c r="A665" s="91" t="s">
        <v>775</v>
      </c>
      <c r="B665" s="91" t="s">
        <v>49</v>
      </c>
      <c r="C665" s="91">
        <v>599</v>
      </c>
      <c r="D665" s="91">
        <v>4513</v>
      </c>
      <c r="E665" s="91" t="str">
        <f t="shared" si="195"/>
        <v>MOTORISTA ENTREGADOR ABASTECEDOR4513599</v>
      </c>
      <c r="F665" s="91" t="s">
        <v>982</v>
      </c>
      <c r="G665" s="91" t="s">
        <v>33</v>
      </c>
      <c r="H665" s="91" t="s">
        <v>51</v>
      </c>
      <c r="I665" s="91" t="s">
        <v>170</v>
      </c>
      <c r="J665" s="91" t="s">
        <v>1133</v>
      </c>
      <c r="K665" s="102" t="s">
        <v>1063</v>
      </c>
      <c r="L665" s="103">
        <v>0</v>
      </c>
      <c r="M665" s="104">
        <v>8.2720000000000002</v>
      </c>
      <c r="N665" s="103">
        <v>0</v>
      </c>
      <c r="O665" s="103">
        <v>10.714499999999999</v>
      </c>
      <c r="P665" s="103">
        <v>10.714499999999999</v>
      </c>
      <c r="Q665" s="103">
        <v>11.231999999999999</v>
      </c>
      <c r="R665" s="103">
        <v>6.4343000000000004</v>
      </c>
      <c r="S665" s="103">
        <v>6.4343000000000004</v>
      </c>
      <c r="T665" s="103">
        <v>9.0509000000000004</v>
      </c>
      <c r="U665" s="103">
        <v>9.0509000000000004</v>
      </c>
      <c r="V665" s="103">
        <v>9.0509000000000004</v>
      </c>
      <c r="W665" s="103">
        <v>9.0509000000000004</v>
      </c>
      <c r="X665" s="103">
        <v>11.5168</v>
      </c>
      <c r="Y665" s="103">
        <v>11.5168</v>
      </c>
      <c r="Z665" s="103">
        <v>19.350899999999999</v>
      </c>
      <c r="AA665" s="103">
        <v>21.684200000000001</v>
      </c>
      <c r="AB665" s="103">
        <v>25.769100000000002</v>
      </c>
      <c r="AC665" s="103">
        <v>40.234200000000001</v>
      </c>
      <c r="AD665" s="103">
        <v>1.3159000000000001</v>
      </c>
      <c r="AE665" s="103">
        <v>0</v>
      </c>
      <c r="AF665" s="103">
        <v>0</v>
      </c>
      <c r="AG665" s="103">
        <v>0</v>
      </c>
      <c r="AH665" s="103">
        <v>0</v>
      </c>
      <c r="AI665" s="103">
        <v>0</v>
      </c>
      <c r="AJ665" s="103">
        <v>2.4184000000000001</v>
      </c>
      <c r="AK665" s="103">
        <v>2.4184000000000001</v>
      </c>
      <c r="AL665" s="103">
        <v>2.9350999999999998</v>
      </c>
      <c r="AM665" s="103">
        <v>2.7033</v>
      </c>
      <c r="AN665" s="103">
        <v>4.4192999999999998</v>
      </c>
      <c r="AO665" s="103">
        <v>10.768599999999999</v>
      </c>
      <c r="AP665" s="103">
        <v>11.5527</v>
      </c>
      <c r="AQ665" s="103">
        <v>11.5527</v>
      </c>
      <c r="AR665" s="103">
        <v>11.5527</v>
      </c>
      <c r="AS665" s="103">
        <v>0</v>
      </c>
      <c r="AT665" s="103">
        <v>0</v>
      </c>
      <c r="AU665" s="103">
        <v>0</v>
      </c>
      <c r="AV665" s="103">
        <v>11.5527</v>
      </c>
      <c r="AW665" s="103">
        <v>0</v>
      </c>
      <c r="AX665" s="103">
        <v>0</v>
      </c>
      <c r="AY665" s="103">
        <v>0</v>
      </c>
      <c r="AZ665" s="103">
        <v>0</v>
      </c>
      <c r="BA665" s="103">
        <v>0</v>
      </c>
      <c r="BB665" s="103">
        <v>0</v>
      </c>
      <c r="BC665" s="103">
        <v>0</v>
      </c>
      <c r="BD665" s="103">
        <v>0</v>
      </c>
      <c r="BE665" s="103">
        <v>0</v>
      </c>
      <c r="BF665" s="103">
        <v>0</v>
      </c>
      <c r="BG665" s="103">
        <v>0</v>
      </c>
      <c r="BH665" s="103">
        <v>0</v>
      </c>
      <c r="BI665" s="103">
        <v>0</v>
      </c>
      <c r="BJ665" s="103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/>
      <c r="BW665" s="5"/>
      <c r="BX665" s="5"/>
      <c r="BY665" s="5"/>
      <c r="BZ665" s="5"/>
      <c r="CA665" s="5"/>
      <c r="CB665" s="105" t="s">
        <v>14</v>
      </c>
      <c r="CC665" s="15">
        <f>M665</f>
        <v>8.2720000000000002</v>
      </c>
      <c r="CD665" s="16">
        <f>AC665</f>
        <v>40.234200000000001</v>
      </c>
      <c r="CE665" s="133">
        <f>AV665</f>
        <v>11.5527</v>
      </c>
      <c r="CF665" s="16">
        <f>BO665</f>
        <v>0</v>
      </c>
      <c r="CG665" s="93">
        <f>BU665</f>
        <v>0</v>
      </c>
    </row>
    <row r="666" spans="1:85" ht="14.5" x14ac:dyDescent="0.35">
      <c r="A666" s="91" t="s">
        <v>259</v>
      </c>
      <c r="B666" s="91" t="s">
        <v>46</v>
      </c>
      <c r="C666" s="91">
        <v>568</v>
      </c>
      <c r="D666" s="91">
        <v>3518</v>
      </c>
      <c r="E666" s="91" t="str">
        <f t="shared" si="195"/>
        <v>MOTORISTA ENTREGADOR3518568</v>
      </c>
      <c r="F666" s="91" t="s">
        <v>982</v>
      </c>
      <c r="G666" s="91" t="s">
        <v>43</v>
      </c>
      <c r="H666" s="91" t="s">
        <v>34</v>
      </c>
      <c r="I666" s="91" t="s">
        <v>172</v>
      </c>
      <c r="J666" s="91" t="s">
        <v>1133</v>
      </c>
      <c r="K666" s="102" t="s">
        <v>1425</v>
      </c>
      <c r="L666" s="103">
        <v>0</v>
      </c>
      <c r="M666" s="104">
        <v>75.311700000000002</v>
      </c>
      <c r="N666" s="103">
        <v>0</v>
      </c>
      <c r="O666" s="103">
        <v>101.8253</v>
      </c>
      <c r="P666" s="103">
        <v>101.8253</v>
      </c>
      <c r="Q666" s="103">
        <v>109.25709999999999</v>
      </c>
      <c r="R666" s="103">
        <v>111.6738</v>
      </c>
      <c r="S666" s="103">
        <v>111.6738</v>
      </c>
      <c r="T666" s="103">
        <v>5.3833000000000002</v>
      </c>
      <c r="U666" s="103">
        <v>6.8833000000000002</v>
      </c>
      <c r="V666" s="103">
        <v>10.9825</v>
      </c>
      <c r="W666" s="103">
        <v>14.9961</v>
      </c>
      <c r="X666" s="103">
        <v>30.561900000000001</v>
      </c>
      <c r="Y666" s="103">
        <v>30.561900000000001</v>
      </c>
      <c r="Z666" s="103">
        <v>45.825400000000002</v>
      </c>
      <c r="AA666" s="103">
        <v>54.640500000000003</v>
      </c>
      <c r="AB666" s="103">
        <v>59.839700000000001</v>
      </c>
      <c r="AC666" s="103">
        <v>58.588900000000002</v>
      </c>
      <c r="AD666" s="103">
        <v>65.254000000000005</v>
      </c>
      <c r="AE666" s="103">
        <v>71.753200000000007</v>
      </c>
      <c r="AF666" s="103">
        <v>80.219800000000006</v>
      </c>
      <c r="AG666" s="103">
        <v>87.686400000000006</v>
      </c>
      <c r="AH666" s="103">
        <v>89.686400000000006</v>
      </c>
      <c r="AI666" s="103">
        <v>90.986400000000003</v>
      </c>
      <c r="AJ666" s="103">
        <v>95.685599999999994</v>
      </c>
      <c r="AK666" s="103">
        <v>95.685599999999994</v>
      </c>
      <c r="AL666" s="103">
        <v>7.2492000000000001</v>
      </c>
      <c r="AM666" s="103">
        <v>19.382400000000001</v>
      </c>
      <c r="AN666" s="103">
        <v>27.3657</v>
      </c>
      <c r="AO666" s="103">
        <v>37.498199999999997</v>
      </c>
      <c r="AP666" s="103">
        <v>42.447400000000002</v>
      </c>
      <c r="AQ666" s="103">
        <v>44.447400000000002</v>
      </c>
      <c r="AR666" s="103">
        <v>49.029899999999998</v>
      </c>
      <c r="AS666" s="103">
        <v>56.228299999999997</v>
      </c>
      <c r="AT666" s="103">
        <v>62.061599999999999</v>
      </c>
      <c r="AU666" s="103">
        <v>65.110799999999998</v>
      </c>
      <c r="AV666" s="103">
        <v>74.359200000000001</v>
      </c>
      <c r="AW666" s="103">
        <v>79.4251</v>
      </c>
      <c r="AX666" s="103">
        <v>84.858400000000003</v>
      </c>
      <c r="AY666" s="103">
        <v>93.456800000000001</v>
      </c>
      <c r="AZ666" s="103">
        <v>95.206800000000001</v>
      </c>
      <c r="BA666" s="103">
        <v>96.172700000000006</v>
      </c>
      <c r="BB666" s="103">
        <v>98.172700000000006</v>
      </c>
      <c r="BC666" s="103">
        <v>99.422700000000006</v>
      </c>
      <c r="BD666" s="103">
        <v>102.17270000000001</v>
      </c>
      <c r="BE666" s="103">
        <v>103.43859999999999</v>
      </c>
      <c r="BF666" s="103">
        <v>2.3151000000000002</v>
      </c>
      <c r="BG666" s="103">
        <v>10.196099999999999</v>
      </c>
      <c r="BH666" s="103">
        <v>12.661199999999999</v>
      </c>
      <c r="BI666" s="103">
        <v>17.877800000000001</v>
      </c>
      <c r="BJ666" s="103">
        <v>24.161100000000001</v>
      </c>
      <c r="BK666" s="5">
        <v>29.709499999999998</v>
      </c>
      <c r="BL666" s="5">
        <v>40.357799999999997</v>
      </c>
      <c r="BM666" s="5">
        <v>47.288800000000002</v>
      </c>
      <c r="BN666" s="5">
        <v>54.238</v>
      </c>
      <c r="BO666" s="5">
        <v>59.819699999999997</v>
      </c>
      <c r="BP666" s="5">
        <v>67.052999999999997</v>
      </c>
      <c r="BQ666" s="5">
        <v>68.718900000000005</v>
      </c>
      <c r="BR666" s="5">
        <v>71.235500000000002</v>
      </c>
      <c r="BS666" s="5">
        <v>73.834699999999998</v>
      </c>
      <c r="BT666" s="5">
        <v>73.617999999999995</v>
      </c>
      <c r="BU666" s="5">
        <v>77.483800000000002</v>
      </c>
      <c r="BV666" s="5"/>
      <c r="BW666" s="5"/>
      <c r="BX666" s="5"/>
      <c r="BY666" s="5"/>
      <c r="BZ666" s="5"/>
      <c r="CA666" s="5"/>
      <c r="CB666" s="105" t="s">
        <v>14</v>
      </c>
      <c r="CC666" s="106">
        <f>S666</f>
        <v>111.6738</v>
      </c>
      <c r="CD666" s="93">
        <f>AK666</f>
        <v>95.685599999999994</v>
      </c>
      <c r="CE666" s="107">
        <f>BE666</f>
        <v>103.43859999999999</v>
      </c>
      <c r="CF666" s="16">
        <f t="shared" ref="CF666:CF670" si="208">BU666</f>
        <v>77.483800000000002</v>
      </c>
    </row>
    <row r="667" spans="1:85" ht="14.5" x14ac:dyDescent="0.35">
      <c r="A667" s="91" t="s">
        <v>235</v>
      </c>
      <c r="B667" s="91" t="s">
        <v>40</v>
      </c>
      <c r="C667" s="91">
        <v>568</v>
      </c>
      <c r="D667" s="91">
        <v>3507</v>
      </c>
      <c r="E667" s="91" t="str">
        <f t="shared" si="195"/>
        <v>MOTORISTA SUPLENTE3507568</v>
      </c>
      <c r="F667" s="91" t="s">
        <v>982</v>
      </c>
      <c r="G667" s="91" t="s">
        <v>50</v>
      </c>
      <c r="H667" s="91" t="s">
        <v>34</v>
      </c>
      <c r="I667" s="91" t="s">
        <v>61</v>
      </c>
      <c r="J667" s="91" t="s">
        <v>1133</v>
      </c>
      <c r="K667" s="102" t="s">
        <v>53</v>
      </c>
      <c r="L667" s="103">
        <v>0</v>
      </c>
      <c r="M667" s="104">
        <v>18.060199999999998</v>
      </c>
      <c r="N667" s="103">
        <v>0</v>
      </c>
      <c r="O667" s="103">
        <v>28.8718</v>
      </c>
      <c r="P667" s="103">
        <v>28.8718</v>
      </c>
      <c r="Q667" s="103">
        <v>31.654299999999999</v>
      </c>
      <c r="R667" s="103">
        <v>34.603499999999997</v>
      </c>
      <c r="S667" s="103">
        <v>34.603499999999997</v>
      </c>
      <c r="T667" s="103">
        <v>0.58320000000000005</v>
      </c>
      <c r="U667" s="103">
        <v>4.4314999999999998</v>
      </c>
      <c r="V667" s="103">
        <v>8.0154999999999994</v>
      </c>
      <c r="W667" s="103">
        <v>15.815200000000001</v>
      </c>
      <c r="X667" s="103">
        <v>26.081600000000002</v>
      </c>
      <c r="Y667" s="103">
        <v>26.081600000000002</v>
      </c>
      <c r="Z667" s="103">
        <v>33.898000000000003</v>
      </c>
      <c r="AA667" s="103">
        <v>40.748600000000003</v>
      </c>
      <c r="AB667" s="103">
        <v>35.681899999999999</v>
      </c>
      <c r="AC667" s="103">
        <v>34.6173</v>
      </c>
      <c r="AD667" s="103">
        <v>33.200600000000001</v>
      </c>
      <c r="AE667" s="103">
        <v>35.749699999999997</v>
      </c>
      <c r="AF667" s="103">
        <v>24.616199999999999</v>
      </c>
      <c r="AG667" s="103">
        <v>25.616099999999999</v>
      </c>
      <c r="AH667" s="103">
        <v>26.116</v>
      </c>
      <c r="AI667" s="103">
        <v>27.915900000000001</v>
      </c>
      <c r="AJ667" s="103">
        <v>31.8491</v>
      </c>
      <c r="AK667" s="103">
        <v>31.8491</v>
      </c>
      <c r="AL667" s="103">
        <v>3.4990000000000001</v>
      </c>
      <c r="AM667" s="103">
        <v>5.6813000000000002</v>
      </c>
      <c r="AN667" s="103">
        <v>10.6639</v>
      </c>
      <c r="AO667" s="103">
        <v>9.5122</v>
      </c>
      <c r="AP667" s="103">
        <v>9.5455000000000005</v>
      </c>
      <c r="AQ667" s="103">
        <v>11.6614</v>
      </c>
      <c r="AR667" s="103">
        <v>15.659700000000001</v>
      </c>
      <c r="AS667" s="103">
        <v>18.7087</v>
      </c>
      <c r="AT667" s="103">
        <v>20.156300000000002</v>
      </c>
      <c r="AU667" s="103">
        <v>20.573699999999999</v>
      </c>
      <c r="AV667" s="103">
        <v>23.074300000000001</v>
      </c>
      <c r="AW667" s="103">
        <v>24.575500000000002</v>
      </c>
      <c r="AX667" s="103">
        <v>21.724499999999999</v>
      </c>
      <c r="AY667" s="103">
        <v>22.7729</v>
      </c>
      <c r="AZ667" s="103">
        <v>24.339500000000001</v>
      </c>
      <c r="BA667" s="103">
        <v>25.872800000000002</v>
      </c>
      <c r="BB667" s="103">
        <v>25.872800000000002</v>
      </c>
      <c r="BC667" s="103">
        <v>27.738700000000001</v>
      </c>
      <c r="BD667" s="103">
        <v>24.654499999999999</v>
      </c>
      <c r="BE667" s="103">
        <v>26.487100000000002</v>
      </c>
      <c r="BF667" s="103">
        <v>2.6484000000000001</v>
      </c>
      <c r="BG667" s="103">
        <v>10.495200000000001</v>
      </c>
      <c r="BH667" s="103">
        <v>13.728400000000001</v>
      </c>
      <c r="BI667" s="103">
        <v>16.578199999999999</v>
      </c>
      <c r="BJ667" s="103">
        <v>21.095500000000001</v>
      </c>
      <c r="BK667" s="5">
        <v>19.261299999999999</v>
      </c>
      <c r="BL667" s="5">
        <v>31.390499999999999</v>
      </c>
      <c r="BM667" s="5">
        <v>28.0564</v>
      </c>
      <c r="BN667" s="5">
        <v>32.688699999999997</v>
      </c>
      <c r="BO667" s="5">
        <v>35.954500000000003</v>
      </c>
      <c r="BP667" s="5">
        <v>32.904400000000003</v>
      </c>
      <c r="BQ667" s="5">
        <v>33.136200000000002</v>
      </c>
      <c r="BR667" s="5">
        <v>31.6188</v>
      </c>
      <c r="BS667" s="5">
        <v>32.767200000000003</v>
      </c>
      <c r="BT667" s="5">
        <v>33.933100000000003</v>
      </c>
      <c r="BU667" s="5">
        <v>38.532200000000003</v>
      </c>
      <c r="BV667" s="5"/>
      <c r="BW667" s="5"/>
      <c r="BX667" s="5"/>
      <c r="BY667" s="5"/>
      <c r="BZ667" s="5"/>
      <c r="CA667" s="5"/>
      <c r="CB667" s="105" t="s">
        <v>14</v>
      </c>
      <c r="CC667" s="106">
        <f>S667</f>
        <v>34.603499999999997</v>
      </c>
      <c r="CD667" s="93">
        <f>AK667</f>
        <v>31.8491</v>
      </c>
      <c r="CE667" s="107">
        <f>BE667</f>
        <v>26.487100000000002</v>
      </c>
      <c r="CF667" s="16">
        <f t="shared" si="208"/>
        <v>38.532200000000003</v>
      </c>
    </row>
    <row r="668" spans="1:85" ht="14.5" x14ac:dyDescent="0.35">
      <c r="A668" s="91" t="s">
        <v>423</v>
      </c>
      <c r="B668" s="91" t="s">
        <v>49</v>
      </c>
      <c r="C668" s="91">
        <v>599</v>
      </c>
      <c r="D668" s="91">
        <v>3518</v>
      </c>
      <c r="E668" s="91" t="str">
        <f t="shared" si="195"/>
        <v>MOTORISTA ENTREGADOR ABASTECEDOR3518599</v>
      </c>
      <c r="F668" s="91" t="s">
        <v>982</v>
      </c>
      <c r="G668" s="91" t="s">
        <v>43</v>
      </c>
      <c r="H668" s="91" t="s">
        <v>51</v>
      </c>
      <c r="I668" s="91" t="s">
        <v>172</v>
      </c>
      <c r="J668" s="91" t="s">
        <v>1133</v>
      </c>
      <c r="K668" s="102" t="s">
        <v>1425</v>
      </c>
      <c r="L668" s="103">
        <v>0</v>
      </c>
      <c r="M668" s="104">
        <v>0</v>
      </c>
      <c r="N668" s="103">
        <v>0</v>
      </c>
      <c r="O668" s="103">
        <v>6.2159000000000004</v>
      </c>
      <c r="P668" s="103">
        <v>6.1158999999999999</v>
      </c>
      <c r="Q668" s="103">
        <v>8.8810000000000002</v>
      </c>
      <c r="R668" s="103">
        <v>10.047700000000001</v>
      </c>
      <c r="S668" s="103">
        <v>10.047700000000001</v>
      </c>
      <c r="T668" s="103">
        <v>2.4666999999999999</v>
      </c>
      <c r="U668" s="103">
        <v>4.95</v>
      </c>
      <c r="V668" s="103">
        <v>10.1</v>
      </c>
      <c r="W668" s="103">
        <v>14.7508</v>
      </c>
      <c r="X668" s="103">
        <v>28.317399999999999</v>
      </c>
      <c r="Y668" s="103">
        <v>28.317399999999999</v>
      </c>
      <c r="Z668" s="103">
        <v>42.782499999999999</v>
      </c>
      <c r="AA668" s="103">
        <v>50.9651</v>
      </c>
      <c r="AB668" s="103">
        <v>58.180999999999997</v>
      </c>
      <c r="AC668" s="103">
        <v>61.415100000000002</v>
      </c>
      <c r="AD668" s="103">
        <v>66.349100000000007</v>
      </c>
      <c r="AE668" s="103">
        <v>75.252099999999999</v>
      </c>
      <c r="AF668" s="103">
        <v>86.916399999999996</v>
      </c>
      <c r="AG668" s="103">
        <v>88.433099999999996</v>
      </c>
      <c r="AH668" s="103">
        <v>88.433099999999996</v>
      </c>
      <c r="AI668" s="103">
        <v>89.899000000000001</v>
      </c>
      <c r="AJ668" s="103">
        <v>97.03</v>
      </c>
      <c r="AK668" s="103">
        <v>97.03</v>
      </c>
      <c r="AL668" s="103">
        <v>7.6977000000000002</v>
      </c>
      <c r="AM668" s="103">
        <v>19.329999999999998</v>
      </c>
      <c r="AN668" s="103">
        <v>25.763100000000001</v>
      </c>
      <c r="AO668" s="103">
        <v>31.1282</v>
      </c>
      <c r="AP668" s="103">
        <v>40.375900000000001</v>
      </c>
      <c r="AQ668" s="103">
        <v>44.707700000000003</v>
      </c>
      <c r="AR668" s="103">
        <v>54.024999999999999</v>
      </c>
      <c r="AS668" s="103">
        <v>57.758200000000002</v>
      </c>
      <c r="AT668" s="103">
        <v>60.474899999999998</v>
      </c>
      <c r="AU668" s="103">
        <v>65.424800000000005</v>
      </c>
      <c r="AV668" s="103">
        <v>72.908100000000005</v>
      </c>
      <c r="AW668" s="103">
        <v>82.989099999999993</v>
      </c>
      <c r="AX668" s="103">
        <v>93.088200000000001</v>
      </c>
      <c r="AY668" s="103">
        <v>100.38809999999999</v>
      </c>
      <c r="AZ668" s="103">
        <v>102.0714</v>
      </c>
      <c r="BA668" s="103">
        <v>103.7714</v>
      </c>
      <c r="BB668" s="103">
        <v>105.7547</v>
      </c>
      <c r="BC668" s="103">
        <v>107.7206</v>
      </c>
      <c r="BD668" s="103">
        <v>109.46980000000001</v>
      </c>
      <c r="BE668" s="103">
        <v>111.0864</v>
      </c>
      <c r="BF668" s="103">
        <v>6.5015000000000001</v>
      </c>
      <c r="BG668" s="103">
        <v>12.669700000000001</v>
      </c>
      <c r="BH668" s="103">
        <v>17.901499999999999</v>
      </c>
      <c r="BI668" s="103">
        <v>22.45</v>
      </c>
      <c r="BJ668" s="103">
        <v>27.049199999999999</v>
      </c>
      <c r="BK668" s="5">
        <v>32.146900000000002</v>
      </c>
      <c r="BL668" s="5">
        <v>35.463500000000003</v>
      </c>
      <c r="BM668" s="5">
        <v>40.496899999999997</v>
      </c>
      <c r="BN668" s="5">
        <v>45.746099999999998</v>
      </c>
      <c r="BO668" s="5">
        <v>52.929400000000001</v>
      </c>
      <c r="BP668" s="5">
        <v>58.9953</v>
      </c>
      <c r="BQ668" s="5">
        <v>61.111199999999997</v>
      </c>
      <c r="BR668" s="5">
        <v>65.311199999999999</v>
      </c>
      <c r="BS668" s="5">
        <v>70.412700000000001</v>
      </c>
      <c r="BT668" s="5">
        <v>74.261200000000002</v>
      </c>
      <c r="BU668" s="5">
        <v>77.843000000000004</v>
      </c>
      <c r="BV668" s="5"/>
      <c r="BW668" s="5"/>
      <c r="BX668" s="5"/>
      <c r="BY668" s="5"/>
      <c r="BZ668" s="5"/>
      <c r="CA668" s="5"/>
      <c r="CB668" s="105" t="s">
        <v>14</v>
      </c>
      <c r="CC668" s="106">
        <f>S668</f>
        <v>10.047700000000001</v>
      </c>
      <c r="CD668" s="93">
        <f>AK668</f>
        <v>97.03</v>
      </c>
      <c r="CE668" s="107">
        <f>BE668</f>
        <v>111.0864</v>
      </c>
      <c r="CF668" s="16">
        <f t="shared" si="208"/>
        <v>77.843000000000004</v>
      </c>
    </row>
    <row r="669" spans="1:85" ht="14.5" x14ac:dyDescent="0.35">
      <c r="A669" s="91" t="s">
        <v>126</v>
      </c>
      <c r="B669" s="91" t="s">
        <v>49</v>
      </c>
      <c r="C669" s="91">
        <v>599</v>
      </c>
      <c r="D669" s="91">
        <v>3507</v>
      </c>
      <c r="E669" s="91" t="str">
        <f t="shared" si="195"/>
        <v>MOTORISTA ENTREGADOR ABASTECEDOR3507599</v>
      </c>
      <c r="F669" s="91" t="s">
        <v>982</v>
      </c>
      <c r="G669" s="91" t="s">
        <v>50</v>
      </c>
      <c r="H669" s="91" t="s">
        <v>51</v>
      </c>
      <c r="I669" s="91" t="s">
        <v>61</v>
      </c>
      <c r="J669" s="91" t="s">
        <v>1133</v>
      </c>
      <c r="K669" s="102" t="s">
        <v>53</v>
      </c>
      <c r="L669" s="103">
        <v>0</v>
      </c>
      <c r="M669" s="104">
        <v>10.231199999999999</v>
      </c>
      <c r="N669" s="103">
        <v>0</v>
      </c>
      <c r="O669" s="103">
        <v>10.7864</v>
      </c>
      <c r="P669" s="103">
        <v>10.7864</v>
      </c>
      <c r="Q669" s="103">
        <v>12.9682</v>
      </c>
      <c r="R669" s="103">
        <v>11.553100000000001</v>
      </c>
      <c r="S669" s="103">
        <v>11.553100000000001</v>
      </c>
      <c r="T669" s="103">
        <v>0</v>
      </c>
      <c r="U669" s="103">
        <v>4.4991000000000003</v>
      </c>
      <c r="V669" s="103">
        <v>5.6157000000000004</v>
      </c>
      <c r="W669" s="103">
        <v>5.4981999999999998</v>
      </c>
      <c r="X669" s="103">
        <v>6.2798999999999996</v>
      </c>
      <c r="Y669" s="103">
        <v>6.2798999999999996</v>
      </c>
      <c r="Z669" s="103">
        <v>2.4815</v>
      </c>
      <c r="AA669" s="103">
        <v>4.3307000000000002</v>
      </c>
      <c r="AB669" s="103">
        <v>5.1299000000000001</v>
      </c>
      <c r="AC669" s="103">
        <v>0</v>
      </c>
      <c r="AD669" s="103">
        <v>0</v>
      </c>
      <c r="AE669" s="103">
        <v>0</v>
      </c>
      <c r="AF669" s="103">
        <v>0</v>
      </c>
      <c r="AG669" s="103">
        <v>2.0500000000000001E-2</v>
      </c>
      <c r="AH669" s="103">
        <v>0</v>
      </c>
      <c r="AI669" s="103">
        <v>0.40389999999999998</v>
      </c>
      <c r="AJ669" s="103">
        <v>1.5705</v>
      </c>
      <c r="AK669" s="103">
        <v>1.5705</v>
      </c>
      <c r="AL669" s="103">
        <v>0</v>
      </c>
      <c r="AM669" s="103">
        <v>2.1301000000000001</v>
      </c>
      <c r="AN669" s="103">
        <v>5.5808</v>
      </c>
      <c r="AO669" s="103">
        <v>5.7473999999999998</v>
      </c>
      <c r="AP669" s="103">
        <v>10.0966</v>
      </c>
      <c r="AQ669" s="103">
        <v>11.779199999999999</v>
      </c>
      <c r="AR669" s="103">
        <v>12.2125</v>
      </c>
      <c r="AS669" s="103">
        <v>13.8307</v>
      </c>
      <c r="AT669" s="103">
        <v>16.479900000000001</v>
      </c>
      <c r="AU669" s="103">
        <v>15.6958</v>
      </c>
      <c r="AV669" s="103">
        <v>15.1951</v>
      </c>
      <c r="AW669" s="103">
        <v>14.360200000000001</v>
      </c>
      <c r="AX669" s="103">
        <v>15.841200000000001</v>
      </c>
      <c r="AY669" s="103">
        <v>12.842599999999999</v>
      </c>
      <c r="AZ669" s="103">
        <v>14.242599999999999</v>
      </c>
      <c r="BA669" s="103">
        <v>14.242599999999999</v>
      </c>
      <c r="BB669" s="103">
        <v>14.6259</v>
      </c>
      <c r="BC669" s="103">
        <v>14.6259</v>
      </c>
      <c r="BD669" s="103">
        <v>0</v>
      </c>
      <c r="BE669" s="103">
        <v>2.4400000000000002E-2</v>
      </c>
      <c r="BF669" s="103">
        <v>0</v>
      </c>
      <c r="BG669" s="103">
        <v>1.4498</v>
      </c>
      <c r="BH669" s="103">
        <v>3.9331</v>
      </c>
      <c r="BI669" s="103">
        <v>2.8338999999999999</v>
      </c>
      <c r="BJ669" s="103">
        <v>10.383900000000001</v>
      </c>
      <c r="BK669" s="5">
        <v>11.033899999999999</v>
      </c>
      <c r="BL669" s="5">
        <v>6.2172999999999998</v>
      </c>
      <c r="BM669" s="5">
        <v>4.9173</v>
      </c>
      <c r="BN669" s="5">
        <v>6.2187999999999999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/>
      <c r="BW669" s="5"/>
      <c r="BX669" s="5"/>
      <c r="BY669" s="5"/>
      <c r="BZ669" s="5"/>
      <c r="CA669" s="5"/>
      <c r="CB669" s="105" t="s">
        <v>14</v>
      </c>
      <c r="CC669" s="106">
        <f>S669</f>
        <v>11.553100000000001</v>
      </c>
      <c r="CD669" s="93">
        <f>AK669</f>
        <v>1.5705</v>
      </c>
      <c r="CE669" s="107">
        <f>BE669</f>
        <v>2.4400000000000002E-2</v>
      </c>
      <c r="CF669" s="16">
        <f t="shared" si="208"/>
        <v>0</v>
      </c>
    </row>
    <row r="670" spans="1:85" ht="14.5" x14ac:dyDescent="0.35">
      <c r="A670" s="91" t="s">
        <v>242</v>
      </c>
      <c r="B670" s="91" t="s">
        <v>46</v>
      </c>
      <c r="C670" s="91">
        <v>568</v>
      </c>
      <c r="D670" s="91">
        <v>3518</v>
      </c>
      <c r="E670" s="91" t="str">
        <f t="shared" si="195"/>
        <v>MOTORISTA ENTREGADOR3518568</v>
      </c>
      <c r="F670" s="91" t="s">
        <v>982</v>
      </c>
      <c r="G670" s="91" t="s">
        <v>43</v>
      </c>
      <c r="H670" s="91" t="s">
        <v>34</v>
      </c>
      <c r="I670" s="91" t="s">
        <v>172</v>
      </c>
      <c r="J670" s="91" t="s">
        <v>1133</v>
      </c>
      <c r="K670" s="102" t="s">
        <v>1425</v>
      </c>
      <c r="L670" s="103">
        <v>0</v>
      </c>
      <c r="M670" s="104">
        <v>40.674999999999997</v>
      </c>
      <c r="N670" s="103">
        <v>0</v>
      </c>
      <c r="O670" s="103">
        <v>53.590899999999998</v>
      </c>
      <c r="P670" s="103">
        <v>56.190899999999999</v>
      </c>
      <c r="Q670" s="103">
        <v>58.391599999999997</v>
      </c>
      <c r="R670" s="103">
        <v>60.241599999999998</v>
      </c>
      <c r="S670" s="103">
        <v>60.241599999999998</v>
      </c>
      <c r="T670" s="103">
        <v>3.2841</v>
      </c>
      <c r="U670" s="103">
        <v>6.5182000000000002</v>
      </c>
      <c r="V670" s="103">
        <v>9.0174000000000003</v>
      </c>
      <c r="W670" s="103">
        <v>14.202199999999999</v>
      </c>
      <c r="X670" s="103">
        <v>24.334700000000002</v>
      </c>
      <c r="Y670" s="103">
        <v>24.334700000000002</v>
      </c>
      <c r="Z670" s="103">
        <v>38.283900000000003</v>
      </c>
      <c r="AA670" s="103">
        <v>49.167900000000003</v>
      </c>
      <c r="AB670" s="103">
        <v>56.883800000000001</v>
      </c>
      <c r="AC670" s="103">
        <v>63.519399999999997</v>
      </c>
      <c r="AD670" s="103">
        <v>71.520099999999999</v>
      </c>
      <c r="AE670" s="103">
        <v>81.383700000000005</v>
      </c>
      <c r="AF670" s="103">
        <v>86.882900000000006</v>
      </c>
      <c r="AG670" s="103">
        <v>90.200299999999999</v>
      </c>
      <c r="AH670" s="103">
        <v>92.016199999999998</v>
      </c>
      <c r="AI670" s="103">
        <v>93.916200000000003</v>
      </c>
      <c r="AJ670" s="103">
        <v>97.332800000000006</v>
      </c>
      <c r="AK670" s="103">
        <v>97.332800000000006</v>
      </c>
      <c r="AL670" s="103">
        <v>8.9468999999999994</v>
      </c>
      <c r="AM670" s="103">
        <v>21.046800000000001</v>
      </c>
      <c r="AN670" s="103">
        <v>28.796700000000001</v>
      </c>
      <c r="AO670" s="103">
        <v>39.645899999999997</v>
      </c>
      <c r="AP670" s="103">
        <v>44.742800000000003</v>
      </c>
      <c r="AQ670" s="103">
        <v>46.626100000000001</v>
      </c>
      <c r="AR670" s="103">
        <v>56.825000000000003</v>
      </c>
      <c r="AS670" s="103">
        <v>64.907399999999996</v>
      </c>
      <c r="AT670" s="103">
        <v>70.889099999999999</v>
      </c>
      <c r="AU670" s="103">
        <v>77.754099999999994</v>
      </c>
      <c r="AV670" s="103">
        <v>80.903700000000001</v>
      </c>
      <c r="AW670" s="103">
        <v>89.168800000000005</v>
      </c>
      <c r="AX670" s="103">
        <v>98.150499999999994</v>
      </c>
      <c r="AY670" s="103">
        <v>106.5504</v>
      </c>
      <c r="AZ670" s="103">
        <v>108.08369999999999</v>
      </c>
      <c r="BA670" s="103">
        <v>109.6996</v>
      </c>
      <c r="BB670" s="103">
        <v>111.6155</v>
      </c>
      <c r="BC670" s="103">
        <v>113.39879999999999</v>
      </c>
      <c r="BD670" s="103">
        <v>115.3147</v>
      </c>
      <c r="BE670" s="103">
        <v>116.9147</v>
      </c>
      <c r="BF670" s="103">
        <v>2.9992000000000001</v>
      </c>
      <c r="BG670" s="103">
        <v>9.1628000000000007</v>
      </c>
      <c r="BH670" s="103">
        <v>14.362</v>
      </c>
      <c r="BI670" s="103">
        <v>20.294499999999999</v>
      </c>
      <c r="BJ670" s="103">
        <v>26.011099999999999</v>
      </c>
      <c r="BK670" s="5">
        <v>32.876899999999999</v>
      </c>
      <c r="BL670" s="5">
        <v>43.924900000000001</v>
      </c>
      <c r="BM670" s="5">
        <v>53.274700000000003</v>
      </c>
      <c r="BN670" s="5">
        <v>60.5548</v>
      </c>
      <c r="BO670" s="5">
        <v>63.369900000000001</v>
      </c>
      <c r="BP670" s="5">
        <v>70.502899999999997</v>
      </c>
      <c r="BQ670" s="5">
        <v>72.152900000000002</v>
      </c>
      <c r="BR670" s="5">
        <v>77.7346</v>
      </c>
      <c r="BS670" s="5">
        <v>80.283799999999999</v>
      </c>
      <c r="BT670" s="5">
        <v>83.100399999999993</v>
      </c>
      <c r="BU670" s="5">
        <v>85.049599999999998</v>
      </c>
      <c r="BV670" s="5"/>
      <c r="BW670" s="5"/>
      <c r="BX670" s="5"/>
      <c r="BY670" s="5"/>
      <c r="BZ670" s="5"/>
      <c r="CA670" s="5"/>
      <c r="CB670" s="105" t="s">
        <v>14</v>
      </c>
      <c r="CC670" s="106">
        <f>S670</f>
        <v>60.241599999999998</v>
      </c>
      <c r="CD670" s="93">
        <f>AK670</f>
        <v>97.332800000000006</v>
      </c>
      <c r="CE670" s="107">
        <f>BE670</f>
        <v>116.9147</v>
      </c>
      <c r="CF670" s="16">
        <f t="shared" si="208"/>
        <v>85.049599999999998</v>
      </c>
    </row>
    <row r="671" spans="1:85" ht="14.5" x14ac:dyDescent="0.35">
      <c r="A671" s="91" t="s">
        <v>696</v>
      </c>
      <c r="B671" s="91" t="s">
        <v>49</v>
      </c>
      <c r="C671" s="91">
        <v>599</v>
      </c>
      <c r="D671" s="91">
        <v>4547</v>
      </c>
      <c r="E671" s="91" t="str">
        <f t="shared" si="195"/>
        <v>MOTORISTA ENTREGADOR ABASTECEDOR4547599</v>
      </c>
      <c r="F671" s="91" t="s">
        <v>982</v>
      </c>
      <c r="G671" s="91" t="s">
        <v>33</v>
      </c>
      <c r="H671" s="91" t="s">
        <v>51</v>
      </c>
      <c r="I671" s="91" t="s">
        <v>516</v>
      </c>
      <c r="J671" s="91" t="s">
        <v>1133</v>
      </c>
      <c r="K671" s="102" t="s">
        <v>1063</v>
      </c>
      <c r="L671" s="103">
        <v>0</v>
      </c>
      <c r="M671" s="104">
        <v>40.157200000000003</v>
      </c>
      <c r="N671" s="103">
        <v>0</v>
      </c>
      <c r="O671" s="103">
        <v>4.0830000000000002</v>
      </c>
      <c r="P671" s="103">
        <v>5.8662999999999998</v>
      </c>
      <c r="Q671" s="103">
        <v>7.7488999999999999</v>
      </c>
      <c r="R671" s="103">
        <v>8.3980999999999995</v>
      </c>
      <c r="S671" s="103">
        <v>8.3980999999999995</v>
      </c>
      <c r="T671" s="103">
        <v>12.5625</v>
      </c>
      <c r="U671" s="103">
        <v>12.478400000000001</v>
      </c>
      <c r="V671" s="103">
        <v>10.129200000000001</v>
      </c>
      <c r="W671" s="103">
        <v>13.629200000000001</v>
      </c>
      <c r="X671" s="103">
        <v>22.691199999999998</v>
      </c>
      <c r="Y671" s="103">
        <v>22.691199999999998</v>
      </c>
      <c r="Z671" s="103">
        <v>25.174499999999998</v>
      </c>
      <c r="AA671" s="103">
        <v>30.425999999999998</v>
      </c>
      <c r="AB671" s="103">
        <v>30.958500000000001</v>
      </c>
      <c r="AC671" s="103">
        <v>25.359300000000001</v>
      </c>
      <c r="AD671" s="103">
        <v>0.1174</v>
      </c>
      <c r="AE671" s="103">
        <v>1.1173999999999999</v>
      </c>
      <c r="AF671" s="103">
        <v>3.2521</v>
      </c>
      <c r="AG671" s="103">
        <v>3.7353999999999998</v>
      </c>
      <c r="AH671" s="103">
        <v>2.8854000000000002</v>
      </c>
      <c r="AI671" s="103">
        <v>4.1687000000000003</v>
      </c>
      <c r="AJ671" s="103">
        <v>6.7344999999999997</v>
      </c>
      <c r="AK671" s="103">
        <v>6.7344999999999997</v>
      </c>
      <c r="AL671" s="103">
        <v>7.8186</v>
      </c>
      <c r="AM671" s="103">
        <v>7.5345000000000004</v>
      </c>
      <c r="AN671" s="103">
        <v>9.8192000000000004</v>
      </c>
      <c r="AO671" s="103">
        <v>10.7866</v>
      </c>
      <c r="AP671" s="103">
        <v>10.6676</v>
      </c>
      <c r="AQ671" s="103">
        <v>11.8835</v>
      </c>
      <c r="AR671" s="103">
        <v>11.833500000000001</v>
      </c>
      <c r="AS671" s="103">
        <v>15.182600000000001</v>
      </c>
      <c r="AT671" s="103">
        <v>24.198399999999999</v>
      </c>
      <c r="AU671" s="103">
        <v>26.4635</v>
      </c>
      <c r="AV671" s="103">
        <v>28.929500000000001</v>
      </c>
      <c r="AW671" s="103">
        <v>7.0975999999999999</v>
      </c>
      <c r="AX671" s="103">
        <v>11.413500000000001</v>
      </c>
      <c r="AY671" s="103">
        <v>16.146100000000001</v>
      </c>
      <c r="AZ671" s="103">
        <v>17.762</v>
      </c>
      <c r="BA671" s="103">
        <v>18.3279</v>
      </c>
      <c r="BB671" s="103">
        <v>18.3279</v>
      </c>
      <c r="BC671" s="103">
        <v>19.1938</v>
      </c>
      <c r="BD671" s="103">
        <v>21.527100000000001</v>
      </c>
      <c r="BE671" s="103">
        <v>22.394500000000001</v>
      </c>
      <c r="BF671" s="103">
        <v>24.477</v>
      </c>
      <c r="BG671" s="103">
        <v>27.908799999999999</v>
      </c>
      <c r="BH671" s="103">
        <v>31.342099999999999</v>
      </c>
      <c r="BI671" s="103">
        <v>37.2746</v>
      </c>
      <c r="BJ671" s="103">
        <v>41.991199999999999</v>
      </c>
      <c r="BK671" s="5">
        <v>46.740400000000001</v>
      </c>
      <c r="BL671" s="5">
        <v>51.0244</v>
      </c>
      <c r="BM671" s="5">
        <v>53.2577</v>
      </c>
      <c r="BN671" s="5">
        <v>58.574300000000001</v>
      </c>
      <c r="BO671" s="5">
        <v>56.957599999999999</v>
      </c>
      <c r="BP671" s="5">
        <v>4.7651000000000003</v>
      </c>
      <c r="BQ671" s="5">
        <v>6.8143000000000002</v>
      </c>
      <c r="BR671" s="5">
        <v>9.5309000000000008</v>
      </c>
      <c r="BS671" s="5">
        <v>10.4468</v>
      </c>
      <c r="BT671" s="5">
        <v>12.763400000000001</v>
      </c>
      <c r="BU671" s="5">
        <v>14.5808</v>
      </c>
      <c r="BV671" s="5"/>
      <c r="BW671" s="5"/>
      <c r="BX671" s="5"/>
      <c r="BY671" s="5"/>
      <c r="BZ671" s="5"/>
      <c r="CA671" s="5"/>
      <c r="CB671" s="105" t="s">
        <v>14</v>
      </c>
      <c r="CC671" s="15">
        <f>M671</f>
        <v>40.157200000000003</v>
      </c>
      <c r="CD671" s="16">
        <f>AC671</f>
        <v>25.359300000000001</v>
      </c>
      <c r="CE671" s="133">
        <f>AV671</f>
        <v>28.929500000000001</v>
      </c>
      <c r="CF671" s="16">
        <f>BO671</f>
        <v>56.957599999999999</v>
      </c>
      <c r="CG671" s="93">
        <f>BU671</f>
        <v>14.5808</v>
      </c>
    </row>
    <row r="672" spans="1:85" ht="14.5" x14ac:dyDescent="0.35">
      <c r="A672" s="91" t="s">
        <v>672</v>
      </c>
      <c r="B672" s="91" t="s">
        <v>83</v>
      </c>
      <c r="C672" s="91">
        <v>599</v>
      </c>
      <c r="D672" s="91">
        <v>4534</v>
      </c>
      <c r="E672" s="91" t="str">
        <f t="shared" si="195"/>
        <v>SUPERVISOR DISTRIBUICAO E FROTAS C4534599</v>
      </c>
      <c r="F672" s="91" t="s">
        <v>981</v>
      </c>
      <c r="G672" s="91" t="s">
        <v>33</v>
      </c>
      <c r="H672" s="91" t="s">
        <v>1065</v>
      </c>
      <c r="I672" s="91" t="s">
        <v>166</v>
      </c>
      <c r="J672" s="91" t="s">
        <v>1133</v>
      </c>
      <c r="K672" s="102" t="s">
        <v>1063</v>
      </c>
      <c r="L672" s="104">
        <v>71.142399999999995</v>
      </c>
      <c r="M672" s="104">
        <v>69.059100000000001</v>
      </c>
      <c r="N672" s="104">
        <v>0</v>
      </c>
      <c r="O672" s="103">
        <v>0</v>
      </c>
      <c r="P672" s="103">
        <v>0</v>
      </c>
      <c r="Q672" s="103">
        <v>0</v>
      </c>
      <c r="R672" s="103">
        <v>0</v>
      </c>
      <c r="S672" s="103">
        <v>0</v>
      </c>
      <c r="T672" s="103">
        <v>6.1657000000000002</v>
      </c>
      <c r="U672" s="103">
        <v>13.6815</v>
      </c>
      <c r="V672" s="103">
        <v>16.897300000000001</v>
      </c>
      <c r="W672" s="103">
        <v>21.7318</v>
      </c>
      <c r="X672" s="103">
        <v>32.779299999999999</v>
      </c>
      <c r="Y672" s="103">
        <v>32.779299999999999</v>
      </c>
      <c r="Z672" s="103">
        <v>48.607700000000001</v>
      </c>
      <c r="AA672" s="103">
        <v>58.79</v>
      </c>
      <c r="AB672" s="103">
        <v>63.805</v>
      </c>
      <c r="AC672" s="103">
        <v>73.301000000000002</v>
      </c>
      <c r="AD672" s="103">
        <v>45.951099999999997</v>
      </c>
      <c r="AE672" s="103">
        <v>1.9513</v>
      </c>
      <c r="AF672" s="103">
        <v>3.7671999999999999</v>
      </c>
      <c r="AG672" s="103">
        <v>5.6172000000000004</v>
      </c>
      <c r="AH672" s="103">
        <v>4.6172000000000004</v>
      </c>
      <c r="AI672" s="103">
        <v>4.6172000000000004</v>
      </c>
      <c r="AJ672" s="103">
        <v>0</v>
      </c>
      <c r="AK672" s="103">
        <v>0</v>
      </c>
      <c r="AL672" s="103">
        <v>0</v>
      </c>
      <c r="AM672" s="103">
        <v>0</v>
      </c>
      <c r="AN672" s="103">
        <v>0</v>
      </c>
      <c r="AO672" s="103">
        <v>2.9005999999999998</v>
      </c>
      <c r="AP672" s="103">
        <v>7.3655999999999997</v>
      </c>
      <c r="AQ672" s="103">
        <v>11.9147</v>
      </c>
      <c r="AR672" s="103">
        <v>15.063700000000001</v>
      </c>
      <c r="AS672" s="103">
        <v>16.945399999999999</v>
      </c>
      <c r="AT672" s="103">
        <v>3.8437000000000001</v>
      </c>
      <c r="AU672" s="103">
        <v>4.9101999999999997</v>
      </c>
      <c r="AV672" s="103">
        <v>7.2605000000000004</v>
      </c>
      <c r="AW672" s="103">
        <v>18.4406</v>
      </c>
      <c r="AX672" s="103">
        <v>24.455500000000001</v>
      </c>
      <c r="AY672" s="103">
        <v>0</v>
      </c>
      <c r="AZ672" s="103">
        <v>0</v>
      </c>
      <c r="BA672" s="103">
        <v>0</v>
      </c>
      <c r="BB672" s="103">
        <v>1.0546</v>
      </c>
      <c r="BC672" s="103">
        <v>1.0546</v>
      </c>
      <c r="BD672" s="103">
        <v>0.37040000000000001</v>
      </c>
      <c r="BE672" s="103">
        <v>0.1363</v>
      </c>
      <c r="BF672" s="103">
        <v>4.0491000000000001</v>
      </c>
      <c r="BG672" s="103">
        <v>12.7799</v>
      </c>
      <c r="BH672" s="103">
        <v>16.5457</v>
      </c>
      <c r="BI672" s="103">
        <v>13.1441</v>
      </c>
      <c r="BJ672" s="103">
        <v>19.311499999999999</v>
      </c>
      <c r="BK672" s="5">
        <v>1.9592000000000001</v>
      </c>
      <c r="BL672" s="5">
        <v>10.89</v>
      </c>
      <c r="BM672" s="5">
        <v>7.4905999999999997</v>
      </c>
      <c r="BN672" s="5">
        <v>5.8398000000000003</v>
      </c>
      <c r="BO672" s="5">
        <v>0</v>
      </c>
      <c r="BP672" s="5">
        <v>0</v>
      </c>
      <c r="BQ672" s="5">
        <v>0</v>
      </c>
      <c r="BR672" s="5">
        <v>0</v>
      </c>
      <c r="BS672" s="5">
        <v>11.82</v>
      </c>
      <c r="BT672" s="5">
        <v>14.5199</v>
      </c>
      <c r="BU672" s="5">
        <v>0</v>
      </c>
      <c r="BV672" s="5"/>
      <c r="BW672" s="5"/>
      <c r="BX672" s="5"/>
      <c r="BY672" s="5"/>
      <c r="BZ672" s="5"/>
      <c r="CA672" s="5"/>
      <c r="CB672" s="105" t="s">
        <v>14</v>
      </c>
      <c r="CC672" s="106">
        <f>S672</f>
        <v>0</v>
      </c>
      <c r="CD672" s="93">
        <f>AK672</f>
        <v>0</v>
      </c>
      <c r="CE672" s="107">
        <f>BE672</f>
        <v>0.1363</v>
      </c>
      <c r="CF672" s="16">
        <f t="shared" ref="CF672:CF675" si="209">BU672</f>
        <v>0</v>
      </c>
    </row>
    <row r="673" spans="1:85" ht="14.5" x14ac:dyDescent="0.35">
      <c r="A673" s="91" t="s">
        <v>278</v>
      </c>
      <c r="B673" s="91" t="s">
        <v>46</v>
      </c>
      <c r="C673" s="91">
        <v>568</v>
      </c>
      <c r="D673" s="91">
        <v>3518</v>
      </c>
      <c r="E673" s="91" t="str">
        <f t="shared" si="195"/>
        <v>MOTORISTA ENTREGADOR3518568</v>
      </c>
      <c r="F673" s="91" t="s">
        <v>982</v>
      </c>
      <c r="G673" s="91" t="s">
        <v>43</v>
      </c>
      <c r="H673" s="91" t="s">
        <v>34</v>
      </c>
      <c r="I673" s="91" t="s">
        <v>172</v>
      </c>
      <c r="J673" s="91" t="s">
        <v>1133</v>
      </c>
      <c r="K673" s="102" t="s">
        <v>1425</v>
      </c>
      <c r="L673" s="103">
        <v>0</v>
      </c>
      <c r="M673" s="104">
        <v>72.712599999999995</v>
      </c>
      <c r="N673" s="103">
        <v>0</v>
      </c>
      <c r="O673" s="103">
        <v>103.0594</v>
      </c>
      <c r="P673" s="103">
        <v>103.0594</v>
      </c>
      <c r="Q673" s="103">
        <v>108.90940000000001</v>
      </c>
      <c r="R673" s="103">
        <v>114.90940000000001</v>
      </c>
      <c r="S673" s="103">
        <v>114.90940000000001</v>
      </c>
      <c r="T673" s="103">
        <v>2.2166000000000001</v>
      </c>
      <c r="U673" s="103">
        <v>6.6984000000000004</v>
      </c>
      <c r="V673" s="103">
        <v>10.1976</v>
      </c>
      <c r="W673" s="103">
        <v>15.9983</v>
      </c>
      <c r="X673" s="103">
        <v>28.779299999999999</v>
      </c>
      <c r="Y673" s="103">
        <v>28.779299999999999</v>
      </c>
      <c r="Z673" s="103">
        <v>37.428400000000003</v>
      </c>
      <c r="AA673" s="103">
        <v>47.309399999999997</v>
      </c>
      <c r="AB673" s="103">
        <v>56.8919</v>
      </c>
      <c r="AC673" s="103">
        <v>64.607799999999997</v>
      </c>
      <c r="AD673" s="103">
        <v>73.355500000000006</v>
      </c>
      <c r="AE673" s="103">
        <v>84.537999999999997</v>
      </c>
      <c r="AF673" s="103">
        <v>89.887900000000002</v>
      </c>
      <c r="AG673" s="103">
        <v>93.553799999999995</v>
      </c>
      <c r="AH673" s="103">
        <v>93.603800000000007</v>
      </c>
      <c r="AI673" s="103">
        <v>94.169700000000006</v>
      </c>
      <c r="AJ673" s="103">
        <v>98.634799999999998</v>
      </c>
      <c r="AK673" s="103">
        <v>98.634799999999998</v>
      </c>
      <c r="AL673" s="103">
        <v>6.5331999999999999</v>
      </c>
      <c r="AM673" s="103">
        <v>18.614799999999999</v>
      </c>
      <c r="AN673" s="103">
        <v>28.5473</v>
      </c>
      <c r="AO673" s="103">
        <v>37.596200000000003</v>
      </c>
      <c r="AP673" s="103">
        <v>47.243000000000002</v>
      </c>
      <c r="AQ673" s="103">
        <v>49.076300000000003</v>
      </c>
      <c r="AR673" s="103">
        <v>60.541200000000003</v>
      </c>
      <c r="AS673" s="103">
        <v>68.540899999999993</v>
      </c>
      <c r="AT673" s="103">
        <v>74.490799999999993</v>
      </c>
      <c r="AU673" s="103">
        <v>78.373199999999997</v>
      </c>
      <c r="AV673" s="103">
        <v>87.333500000000001</v>
      </c>
      <c r="AW673" s="103">
        <v>96.914400000000001</v>
      </c>
      <c r="AX673" s="103">
        <v>106.5453</v>
      </c>
      <c r="AY673" s="103">
        <v>116.077</v>
      </c>
      <c r="AZ673" s="103">
        <v>118.0603</v>
      </c>
      <c r="BA673" s="103">
        <v>119.89360000000001</v>
      </c>
      <c r="BB673" s="103">
        <v>121.8935</v>
      </c>
      <c r="BC673" s="103">
        <v>123.8934</v>
      </c>
      <c r="BD673" s="103">
        <v>126.1093</v>
      </c>
      <c r="BE673" s="103">
        <v>128.10919999999999</v>
      </c>
      <c r="BF673" s="103">
        <v>6.3295000000000003</v>
      </c>
      <c r="BG673" s="103">
        <v>16.310300000000002</v>
      </c>
      <c r="BH673" s="103">
        <v>21.5594</v>
      </c>
      <c r="BI673" s="103">
        <v>25.608599999999999</v>
      </c>
      <c r="BJ673" s="103">
        <v>30.972799999999999</v>
      </c>
      <c r="BK673" s="5">
        <v>37.671900000000001</v>
      </c>
      <c r="BL673" s="5">
        <v>49.085999999999999</v>
      </c>
      <c r="BM673" s="5">
        <v>58.850999999999999</v>
      </c>
      <c r="BN673" s="5">
        <v>63.699399999999997</v>
      </c>
      <c r="BO673" s="5">
        <v>68.365300000000005</v>
      </c>
      <c r="BP673" s="5">
        <v>75.765199999999993</v>
      </c>
      <c r="BQ673" s="5">
        <v>77.781099999999995</v>
      </c>
      <c r="BR673" s="5">
        <v>83.2136</v>
      </c>
      <c r="BS673" s="5">
        <v>87.061300000000003</v>
      </c>
      <c r="BT673" s="5">
        <v>90.777100000000004</v>
      </c>
      <c r="BU673" s="5">
        <v>94.110399999999998</v>
      </c>
      <c r="BV673" s="5"/>
      <c r="BW673" s="5"/>
      <c r="BX673" s="5"/>
      <c r="BY673" s="5"/>
      <c r="BZ673" s="5"/>
      <c r="CA673" s="5"/>
      <c r="CB673" s="105" t="s">
        <v>14</v>
      </c>
      <c r="CC673" s="106">
        <f>S673</f>
        <v>114.90940000000001</v>
      </c>
      <c r="CD673" s="93">
        <f>AK673</f>
        <v>98.634799999999998</v>
      </c>
      <c r="CE673" s="107">
        <f>BE673</f>
        <v>128.10919999999999</v>
      </c>
      <c r="CF673" s="16">
        <f t="shared" si="209"/>
        <v>94.110399999999998</v>
      </c>
    </row>
    <row r="674" spans="1:85" ht="14.5" x14ac:dyDescent="0.35">
      <c r="A674" s="91" t="s">
        <v>610</v>
      </c>
      <c r="B674" s="91" t="s">
        <v>482</v>
      </c>
      <c r="C674" s="91">
        <v>405</v>
      </c>
      <c r="D674" s="91">
        <v>4534</v>
      </c>
      <c r="E674" s="91" t="str">
        <f t="shared" si="195"/>
        <v>SUPERVISOR EXPEDICAO B4534405</v>
      </c>
      <c r="F674" s="91" t="s">
        <v>981</v>
      </c>
      <c r="G674" s="91" t="s">
        <v>33</v>
      </c>
      <c r="H674" s="91" t="s">
        <v>1065</v>
      </c>
      <c r="I674" s="91" t="s">
        <v>166</v>
      </c>
      <c r="J674" s="91" t="s">
        <v>1134</v>
      </c>
      <c r="K674" s="102" t="s">
        <v>487</v>
      </c>
      <c r="L674" s="104">
        <v>23.285799999999998</v>
      </c>
      <c r="M674" s="104">
        <v>22.651700000000002</v>
      </c>
      <c r="N674" s="104">
        <v>22.633500000000002</v>
      </c>
      <c r="O674" s="103">
        <v>24.116800000000001</v>
      </c>
      <c r="P674" s="103">
        <v>25.0001</v>
      </c>
      <c r="Q674" s="103">
        <v>10.950200000000001</v>
      </c>
      <c r="R674" s="103">
        <v>2.3328000000000002</v>
      </c>
      <c r="S674" s="103">
        <v>2.3328000000000002</v>
      </c>
      <c r="T674" s="103">
        <v>2.4666000000000001</v>
      </c>
      <c r="U674" s="103">
        <v>9.0983999999999998</v>
      </c>
      <c r="V674" s="103">
        <v>7.2674000000000003</v>
      </c>
      <c r="W674" s="103">
        <v>0</v>
      </c>
      <c r="X674" s="103">
        <v>0</v>
      </c>
      <c r="Y674" s="103">
        <v>0</v>
      </c>
      <c r="Z674" s="103">
        <v>0</v>
      </c>
      <c r="AA674" s="103">
        <v>0</v>
      </c>
      <c r="AB674" s="103">
        <v>0</v>
      </c>
      <c r="AC674" s="103">
        <v>0</v>
      </c>
      <c r="AD674" s="103">
        <v>0.11650000000000001</v>
      </c>
      <c r="AE674" s="103">
        <v>6.1837</v>
      </c>
      <c r="AF674" s="103">
        <v>8.9495000000000005</v>
      </c>
      <c r="AG674" s="103">
        <v>11.5319</v>
      </c>
      <c r="AH674" s="103">
        <v>13.3819</v>
      </c>
      <c r="AI674" s="103">
        <v>13.3819</v>
      </c>
      <c r="AJ674" s="103">
        <v>0.4304</v>
      </c>
      <c r="AK674" s="103">
        <v>0.4304</v>
      </c>
      <c r="AL674" s="103">
        <v>2.3496999999999999</v>
      </c>
      <c r="AM674" s="103">
        <v>3.8479999999999999</v>
      </c>
      <c r="AN674" s="103">
        <v>7.0472000000000001</v>
      </c>
      <c r="AO674" s="103">
        <v>9.9629999999999992</v>
      </c>
      <c r="AP674" s="103">
        <v>11.4613</v>
      </c>
      <c r="AQ674" s="103">
        <v>12.359</v>
      </c>
      <c r="AR674" s="103">
        <v>8.7581000000000007</v>
      </c>
      <c r="AS674" s="103">
        <v>11.391500000000001</v>
      </c>
      <c r="AT674" s="103">
        <v>11.391500000000001</v>
      </c>
      <c r="AU674" s="103">
        <v>0</v>
      </c>
      <c r="AV674" s="103">
        <v>0</v>
      </c>
      <c r="AW674" s="103">
        <v>0</v>
      </c>
      <c r="AX674" s="103">
        <v>0</v>
      </c>
      <c r="AY674" s="103">
        <v>0.2248</v>
      </c>
      <c r="AZ674" s="103">
        <v>1.1580999999999999</v>
      </c>
      <c r="BA674" s="103">
        <v>2.5081000000000002</v>
      </c>
      <c r="BB674" s="103">
        <v>2.1762999999999999</v>
      </c>
      <c r="BC674" s="103">
        <v>1.9762999999999999</v>
      </c>
      <c r="BD674" s="103">
        <v>0</v>
      </c>
      <c r="BE674" s="103">
        <v>0</v>
      </c>
      <c r="BF674" s="103">
        <v>0.96740000000000004</v>
      </c>
      <c r="BG674" s="103">
        <v>9.3498000000000001</v>
      </c>
      <c r="BH674" s="103">
        <v>11.3505</v>
      </c>
      <c r="BI674" s="103">
        <v>5.7172000000000001</v>
      </c>
      <c r="BJ674" s="103">
        <v>5.7511999999999999</v>
      </c>
      <c r="BK674" s="5">
        <v>4.9671000000000003</v>
      </c>
      <c r="BL674" s="5">
        <v>0</v>
      </c>
      <c r="BM674" s="5">
        <v>0</v>
      </c>
      <c r="BN674" s="5">
        <v>0</v>
      </c>
      <c r="BO674" s="5">
        <v>0</v>
      </c>
      <c r="BP674" s="5">
        <v>1.2999000000000001</v>
      </c>
      <c r="BQ674" s="5">
        <v>1.2324999999999999</v>
      </c>
      <c r="BR674" s="5">
        <v>0.2477</v>
      </c>
      <c r="BS674" s="5">
        <v>0.66349999999999998</v>
      </c>
      <c r="BT674" s="5">
        <v>0</v>
      </c>
      <c r="BU674" s="5">
        <v>0</v>
      </c>
      <c r="BV674" s="5"/>
      <c r="BW674" s="5"/>
      <c r="BX674" s="5"/>
      <c r="BY674" s="5"/>
      <c r="BZ674" s="5"/>
      <c r="CA674" s="5"/>
      <c r="CB674" s="105" t="s">
        <v>14</v>
      </c>
      <c r="CC674" s="106">
        <f>S674</f>
        <v>2.3328000000000002</v>
      </c>
      <c r="CD674" s="93">
        <f>AK674</f>
        <v>0.4304</v>
      </c>
      <c r="CE674" s="107">
        <f>BE674</f>
        <v>0</v>
      </c>
      <c r="CF674" s="16">
        <f t="shared" si="209"/>
        <v>0</v>
      </c>
    </row>
    <row r="675" spans="1:85" ht="14.5" x14ac:dyDescent="0.35">
      <c r="A675" s="91" t="s">
        <v>1266</v>
      </c>
      <c r="B675" s="91" t="s">
        <v>194</v>
      </c>
      <c r="C675" s="91">
        <v>599</v>
      </c>
      <c r="D675" s="91">
        <v>3518</v>
      </c>
      <c r="E675" s="91" t="str">
        <f t="shared" si="195"/>
        <v>AJUDANTE ENTREGA3518599</v>
      </c>
      <c r="F675" s="91" t="s">
        <v>982</v>
      </c>
      <c r="G675" s="91" t="s">
        <v>43</v>
      </c>
      <c r="H675" s="91" t="s">
        <v>51</v>
      </c>
      <c r="I675" s="91" t="s">
        <v>172</v>
      </c>
      <c r="J675" s="91" t="s">
        <v>1133</v>
      </c>
      <c r="K675" s="102" t="s">
        <v>1425</v>
      </c>
      <c r="L675" s="103">
        <v>0</v>
      </c>
      <c r="M675" s="103">
        <v>0</v>
      </c>
      <c r="N675" s="103">
        <v>0</v>
      </c>
      <c r="O675" s="103">
        <v>0</v>
      </c>
      <c r="P675" s="103">
        <v>0</v>
      </c>
      <c r="Q675" s="103">
        <v>0</v>
      </c>
      <c r="R675" s="103">
        <v>0</v>
      </c>
      <c r="S675" s="103">
        <v>0</v>
      </c>
      <c r="T675" s="103">
        <v>0</v>
      </c>
      <c r="U675" s="103">
        <v>0</v>
      </c>
      <c r="V675" s="103">
        <v>0</v>
      </c>
      <c r="W675" s="103">
        <v>0</v>
      </c>
      <c r="X675" s="103">
        <v>0</v>
      </c>
      <c r="Y675" s="103">
        <v>0</v>
      </c>
      <c r="Z675" s="103">
        <v>0</v>
      </c>
      <c r="AA675" s="103">
        <v>0</v>
      </c>
      <c r="AB675" s="103">
        <v>0</v>
      </c>
      <c r="AC675" s="103">
        <v>0</v>
      </c>
      <c r="AD675" s="103">
        <v>0</v>
      </c>
      <c r="AE675" s="103">
        <v>0</v>
      </c>
      <c r="AF675" s="103">
        <v>0</v>
      </c>
      <c r="AG675" s="103">
        <v>0</v>
      </c>
      <c r="AH675" s="103">
        <v>0</v>
      </c>
      <c r="AI675" s="103">
        <v>0</v>
      </c>
      <c r="AJ675" s="103">
        <v>0</v>
      </c>
      <c r="AK675" s="103">
        <v>0</v>
      </c>
      <c r="AL675" s="103">
        <v>0</v>
      </c>
      <c r="AM675" s="103">
        <v>0</v>
      </c>
      <c r="AN675" s="103">
        <v>0</v>
      </c>
      <c r="AO675" s="103">
        <v>0</v>
      </c>
      <c r="AP675" s="103">
        <v>0</v>
      </c>
      <c r="AQ675" s="103">
        <v>0</v>
      </c>
      <c r="AR675" s="103">
        <v>0</v>
      </c>
      <c r="AS675" s="103">
        <v>9.7278000000000002</v>
      </c>
      <c r="AT675" s="103">
        <v>15.492100000000001</v>
      </c>
      <c r="AU675" s="103">
        <v>16.775300000000001</v>
      </c>
      <c r="AV675" s="103">
        <v>21.575299999999999</v>
      </c>
      <c r="AW675" s="103">
        <v>24.7743</v>
      </c>
      <c r="AX675" s="103">
        <v>27.655999999999999</v>
      </c>
      <c r="AY675" s="103">
        <v>31.421800000000001</v>
      </c>
      <c r="AZ675" s="103">
        <v>31.455100000000002</v>
      </c>
      <c r="BA675" s="103">
        <v>30.4559</v>
      </c>
      <c r="BB675" s="103">
        <v>30.9392</v>
      </c>
      <c r="BC675" s="103">
        <v>30.9392</v>
      </c>
      <c r="BD675" s="103">
        <v>33.989199999999997</v>
      </c>
      <c r="BE675" s="103">
        <v>32.289200000000001</v>
      </c>
      <c r="BF675" s="103">
        <v>4.9330999999999996</v>
      </c>
      <c r="BG675" s="103">
        <v>6.7823000000000002</v>
      </c>
      <c r="BH675" s="103">
        <v>9.8648000000000007</v>
      </c>
      <c r="BI675" s="103">
        <v>4.6654999999999998</v>
      </c>
      <c r="BJ675" s="103">
        <v>9.6137999999999995</v>
      </c>
      <c r="BK675" s="5">
        <v>13.5969</v>
      </c>
      <c r="BL675" s="5">
        <v>23.743600000000001</v>
      </c>
      <c r="BM675" s="5">
        <v>35.541800000000002</v>
      </c>
      <c r="BN675" s="5">
        <v>40.690100000000001</v>
      </c>
      <c r="BO675" s="5">
        <v>46.788499999999999</v>
      </c>
      <c r="BP675" s="5">
        <v>51.602699999999999</v>
      </c>
      <c r="BQ675" s="5">
        <v>51.602699999999999</v>
      </c>
      <c r="BR675" s="5">
        <v>57.201799999999999</v>
      </c>
      <c r="BS675" s="5">
        <v>60.501600000000003</v>
      </c>
      <c r="BT675" s="5">
        <v>64.167500000000004</v>
      </c>
      <c r="BU675" s="5">
        <v>69.499200000000002</v>
      </c>
      <c r="BV675" s="5"/>
      <c r="BW675" s="5"/>
      <c r="BX675" s="5"/>
      <c r="BY675" s="5"/>
      <c r="BZ675" s="5"/>
      <c r="CA675" s="5"/>
      <c r="CB675" s="105" t="s">
        <v>14</v>
      </c>
      <c r="CC675" s="106">
        <f>S675</f>
        <v>0</v>
      </c>
      <c r="CD675" s="93">
        <f>AK675</f>
        <v>0</v>
      </c>
      <c r="CE675" s="107">
        <f>BE675</f>
        <v>32.289200000000001</v>
      </c>
      <c r="CF675" s="16">
        <f t="shared" si="209"/>
        <v>69.499200000000002</v>
      </c>
    </row>
    <row r="676" spans="1:85" ht="14.5" x14ac:dyDescent="0.35">
      <c r="A676" s="91" t="s">
        <v>539</v>
      </c>
      <c r="B676" s="91" t="s">
        <v>491</v>
      </c>
      <c r="C676" s="91">
        <v>405</v>
      </c>
      <c r="D676" s="91">
        <v>4534</v>
      </c>
      <c r="E676" s="91" t="str">
        <f t="shared" si="195"/>
        <v>AUXILIAR DISTRIBUIÇÃO4534405</v>
      </c>
      <c r="F676" s="91" t="s">
        <v>982</v>
      </c>
      <c r="G676" s="91" t="s">
        <v>33</v>
      </c>
      <c r="H676" s="91" t="s">
        <v>1065</v>
      </c>
      <c r="I676" s="91" t="s">
        <v>166</v>
      </c>
      <c r="J676" s="91" t="s">
        <v>1134</v>
      </c>
      <c r="K676" s="102" t="s">
        <v>487</v>
      </c>
      <c r="L676" s="104">
        <v>3.3157999999999999</v>
      </c>
      <c r="M676" s="104">
        <v>82.418199999999999</v>
      </c>
      <c r="N676" s="104">
        <v>8.6148000000000007</v>
      </c>
      <c r="O676" s="103">
        <v>12.1655</v>
      </c>
      <c r="P676" s="103">
        <v>12.881399999999999</v>
      </c>
      <c r="Q676" s="103">
        <v>16.781300000000002</v>
      </c>
      <c r="R676" s="103">
        <v>16.446400000000001</v>
      </c>
      <c r="S676" s="103">
        <v>16.446400000000001</v>
      </c>
      <c r="T676" s="103">
        <v>18.797899999999998</v>
      </c>
      <c r="U676" s="103">
        <v>22.146999999999998</v>
      </c>
      <c r="V676" s="103">
        <v>22.112200000000001</v>
      </c>
      <c r="W676" s="103">
        <v>25.4621</v>
      </c>
      <c r="X676" s="103">
        <v>26.161200000000001</v>
      </c>
      <c r="Y676" s="103">
        <v>26.161200000000001</v>
      </c>
      <c r="Z676" s="103">
        <v>17.160299999999999</v>
      </c>
      <c r="AA676" s="103">
        <v>13.3421</v>
      </c>
      <c r="AB676" s="103">
        <v>13.3421</v>
      </c>
      <c r="AC676" s="103">
        <v>13.3421</v>
      </c>
      <c r="AD676" s="103">
        <v>0</v>
      </c>
      <c r="AE676" s="103">
        <v>0</v>
      </c>
      <c r="AF676" s="103">
        <v>5.8498000000000001</v>
      </c>
      <c r="AG676" s="103">
        <v>7.6830999999999996</v>
      </c>
      <c r="AH676" s="103">
        <v>8.6164000000000005</v>
      </c>
      <c r="AI676" s="103">
        <v>8.0838000000000001</v>
      </c>
      <c r="AJ676" s="103">
        <v>10.0322</v>
      </c>
      <c r="AK676" s="103">
        <v>10.0322</v>
      </c>
      <c r="AL676" s="103">
        <v>13.098800000000001</v>
      </c>
      <c r="AM676" s="103">
        <v>8.3153000000000006</v>
      </c>
      <c r="AN676" s="103">
        <v>12.915800000000001</v>
      </c>
      <c r="AO676" s="103">
        <v>12.7317</v>
      </c>
      <c r="AP676" s="103">
        <v>12.3475</v>
      </c>
      <c r="AQ676" s="103">
        <v>12.4467</v>
      </c>
      <c r="AR676" s="103">
        <v>10.297499999999999</v>
      </c>
      <c r="AS676" s="103">
        <v>8.0140999999999991</v>
      </c>
      <c r="AT676" s="103">
        <v>7.03</v>
      </c>
      <c r="AU676" s="103">
        <v>6.7126000000000001</v>
      </c>
      <c r="AV676" s="103">
        <v>6.8285</v>
      </c>
      <c r="AW676" s="103">
        <v>0</v>
      </c>
      <c r="AX676" s="103">
        <v>3.1141000000000001</v>
      </c>
      <c r="AY676" s="103">
        <v>3.2465999999999999</v>
      </c>
      <c r="AZ676" s="103">
        <v>3.7299000000000002</v>
      </c>
      <c r="BA676" s="103">
        <v>4.0957999999999997</v>
      </c>
      <c r="BB676" s="103">
        <v>2.6299000000000001</v>
      </c>
      <c r="BC676" s="103">
        <v>3.0299</v>
      </c>
      <c r="BD676" s="103">
        <v>0.99660000000000004</v>
      </c>
      <c r="BE676" s="103">
        <v>0.88070000000000004</v>
      </c>
      <c r="BF676" s="103">
        <v>0</v>
      </c>
      <c r="BG676" s="103">
        <v>0</v>
      </c>
      <c r="BH676" s="103">
        <v>0</v>
      </c>
      <c r="BI676" s="103">
        <v>0</v>
      </c>
      <c r="BJ676" s="103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18.6493</v>
      </c>
      <c r="BQ676" s="5">
        <v>18.6493</v>
      </c>
      <c r="BR676" s="5">
        <v>7.2808999999999999</v>
      </c>
      <c r="BS676" s="5">
        <v>15.4785</v>
      </c>
      <c r="BT676" s="5">
        <v>9.2451000000000008</v>
      </c>
      <c r="BU676" s="5">
        <v>11.7949</v>
      </c>
      <c r="BV676" s="5"/>
      <c r="BW676" s="5"/>
      <c r="BX676" s="5"/>
      <c r="BY676" s="5"/>
      <c r="BZ676" s="5"/>
      <c r="CA676" s="5"/>
      <c r="CB676" s="105" t="s">
        <v>14</v>
      </c>
      <c r="CC676" s="15">
        <f>M676</f>
        <v>82.418199999999999</v>
      </c>
      <c r="CD676" s="16">
        <f>AC676</f>
        <v>13.3421</v>
      </c>
      <c r="CE676" s="133">
        <f>AV676</f>
        <v>6.8285</v>
      </c>
      <c r="CF676" s="16">
        <f>BO676</f>
        <v>0</v>
      </c>
      <c r="CG676" s="93">
        <f>BU676</f>
        <v>11.7949</v>
      </c>
    </row>
    <row r="677" spans="1:85" ht="14.5" x14ac:dyDescent="0.35">
      <c r="A677" s="91" t="s">
        <v>522</v>
      </c>
      <c r="B677" s="91" t="s">
        <v>479</v>
      </c>
      <c r="C677" s="91">
        <v>405</v>
      </c>
      <c r="D677" s="91">
        <v>3506</v>
      </c>
      <c r="E677" s="91" t="str">
        <f t="shared" si="195"/>
        <v>AJUDANTE EXPEDICAO AGENCIA3506405</v>
      </c>
      <c r="F677" s="91" t="s">
        <v>982</v>
      </c>
      <c r="G677" s="91" t="s">
        <v>43</v>
      </c>
      <c r="H677" s="91" t="s">
        <v>1065</v>
      </c>
      <c r="I677" s="91" t="s">
        <v>107</v>
      </c>
      <c r="J677" s="91" t="s">
        <v>1134</v>
      </c>
      <c r="K677" s="102" t="s">
        <v>487</v>
      </c>
      <c r="L677" s="104">
        <v>18.6008</v>
      </c>
      <c r="M677" s="104">
        <v>16.918299999999999</v>
      </c>
      <c r="N677" s="104">
        <v>22.301200000000001</v>
      </c>
      <c r="O677" s="103">
        <v>25.1663</v>
      </c>
      <c r="P677" s="103">
        <v>25.332899999999999</v>
      </c>
      <c r="Q677" s="103">
        <v>18.8995</v>
      </c>
      <c r="R677" s="103">
        <v>19.216200000000001</v>
      </c>
      <c r="S677" s="103">
        <v>19.216200000000001</v>
      </c>
      <c r="T677" s="103">
        <v>0</v>
      </c>
      <c r="U677" s="103">
        <v>4.7817999999999996</v>
      </c>
      <c r="V677" s="103">
        <v>0</v>
      </c>
      <c r="W677" s="103">
        <v>3.4007999999999998</v>
      </c>
      <c r="X677" s="103">
        <v>7.3513999999999999</v>
      </c>
      <c r="Y677" s="103">
        <v>7.3513999999999999</v>
      </c>
      <c r="Z677" s="103">
        <v>3.9664999999999999</v>
      </c>
      <c r="AA677" s="103">
        <v>8.3506</v>
      </c>
      <c r="AB677" s="103">
        <v>11.900499999999999</v>
      </c>
      <c r="AC677" s="103">
        <v>19.133800000000001</v>
      </c>
      <c r="AD677" s="103">
        <v>22.930800000000001</v>
      </c>
      <c r="AE677" s="103">
        <v>31.350200000000001</v>
      </c>
      <c r="AF677" s="103">
        <v>35.234299999999998</v>
      </c>
      <c r="AG677" s="103">
        <v>34.913699999999999</v>
      </c>
      <c r="AH677" s="103">
        <v>36.546999999999997</v>
      </c>
      <c r="AI677" s="103">
        <v>38.229500000000002</v>
      </c>
      <c r="AJ677" s="103">
        <v>37.2303</v>
      </c>
      <c r="AK677" s="103">
        <v>37.2303</v>
      </c>
      <c r="AL677" s="103">
        <v>1.5318000000000001</v>
      </c>
      <c r="AM677" s="103">
        <v>4.9984999999999999</v>
      </c>
      <c r="AN677" s="103">
        <v>4.0144000000000002</v>
      </c>
      <c r="AO677" s="103">
        <v>13.311299999999999</v>
      </c>
      <c r="AP677" s="103">
        <v>9.1757000000000009</v>
      </c>
      <c r="AQ677" s="103">
        <v>12.5075</v>
      </c>
      <c r="AR677" s="103">
        <v>20.802900000000001</v>
      </c>
      <c r="AS677" s="103">
        <v>21.418800000000001</v>
      </c>
      <c r="AT677" s="103">
        <v>17.668800000000001</v>
      </c>
      <c r="AU677" s="103">
        <v>16.302199999999999</v>
      </c>
      <c r="AV677" s="103">
        <v>18.035499999999999</v>
      </c>
      <c r="AW677" s="103">
        <v>16.853000000000002</v>
      </c>
      <c r="AX677" s="103">
        <v>14.1038</v>
      </c>
      <c r="AY677" s="103">
        <v>17.7879</v>
      </c>
      <c r="AZ677" s="103">
        <v>17.7879</v>
      </c>
      <c r="BA677" s="103">
        <v>10.838699999999999</v>
      </c>
      <c r="BB677" s="103">
        <v>12.4054</v>
      </c>
      <c r="BC677" s="103">
        <v>14.0054</v>
      </c>
      <c r="BD677" s="103">
        <v>14.689500000000001</v>
      </c>
      <c r="BE677" s="103">
        <v>7.3562000000000003</v>
      </c>
      <c r="BF677" s="103">
        <v>0.75149999999999995</v>
      </c>
      <c r="BG677" s="103">
        <v>3.2523</v>
      </c>
      <c r="BH677" s="103">
        <v>6.2682000000000002</v>
      </c>
      <c r="BI677" s="103">
        <v>10.2189</v>
      </c>
      <c r="BJ677" s="103">
        <v>6.5674000000000001</v>
      </c>
      <c r="BK677" s="5">
        <v>11.6182</v>
      </c>
      <c r="BL677" s="5">
        <v>13.5008</v>
      </c>
      <c r="BM677" s="5">
        <v>8.9190000000000005</v>
      </c>
      <c r="BN677" s="5">
        <v>5.1182999999999996</v>
      </c>
      <c r="BO677" s="5">
        <v>7.2515999999999998</v>
      </c>
      <c r="BP677" s="5">
        <v>10.6175</v>
      </c>
      <c r="BQ677" s="5">
        <v>14.3842</v>
      </c>
      <c r="BR677" s="5">
        <v>16.034199999999998</v>
      </c>
      <c r="BS677" s="5">
        <v>19.951599999999999</v>
      </c>
      <c r="BT677" s="5">
        <v>20.168199999999999</v>
      </c>
      <c r="BU677" s="5">
        <v>14.019</v>
      </c>
      <c r="BV677" s="5"/>
      <c r="BW677" s="5"/>
      <c r="BX677" s="5"/>
      <c r="BY677" s="5"/>
      <c r="BZ677" s="5"/>
      <c r="CA677" s="5"/>
      <c r="CB677" s="105" t="s">
        <v>14</v>
      </c>
      <c r="CC677" s="106">
        <f>S677</f>
        <v>19.216200000000001</v>
      </c>
      <c r="CD677" s="93">
        <f>AK677</f>
        <v>37.2303</v>
      </c>
      <c r="CE677" s="107">
        <f>BE677</f>
        <v>7.3562000000000003</v>
      </c>
      <c r="CF677" s="16">
        <f>BU677</f>
        <v>14.019</v>
      </c>
    </row>
    <row r="678" spans="1:85" ht="14.5" x14ac:dyDescent="0.35">
      <c r="A678" s="91" t="s">
        <v>698</v>
      </c>
      <c r="B678" s="91" t="s">
        <v>194</v>
      </c>
      <c r="C678" s="91">
        <v>599</v>
      </c>
      <c r="D678" s="91">
        <v>4513</v>
      </c>
      <c r="E678" s="91" t="str">
        <f t="shared" si="195"/>
        <v>AJUDANTE ENTREGA4513599</v>
      </c>
      <c r="F678" s="91" t="s">
        <v>982</v>
      </c>
      <c r="G678" s="91" t="s">
        <v>33</v>
      </c>
      <c r="H678" s="91" t="s">
        <v>51</v>
      </c>
      <c r="I678" s="91" t="s">
        <v>170</v>
      </c>
      <c r="J678" s="91" t="s">
        <v>1133</v>
      </c>
      <c r="K678" s="102" t="s">
        <v>1063</v>
      </c>
      <c r="L678" s="103">
        <v>0</v>
      </c>
      <c r="M678" s="104">
        <v>2.5095999999999998</v>
      </c>
      <c r="N678" s="103">
        <v>0</v>
      </c>
      <c r="O678" s="103">
        <v>3.5516000000000001</v>
      </c>
      <c r="P678" s="103">
        <v>4.9189999999999996</v>
      </c>
      <c r="Q678" s="103">
        <v>6.1698000000000004</v>
      </c>
      <c r="R678" s="103">
        <v>5.8539000000000003</v>
      </c>
      <c r="S678" s="103">
        <v>5.8539000000000003</v>
      </c>
      <c r="T678" s="103">
        <v>3.7713999999999999</v>
      </c>
      <c r="U678" s="103">
        <v>2.0547</v>
      </c>
      <c r="V678" s="103">
        <v>1.9373</v>
      </c>
      <c r="W678" s="103">
        <v>3.2555000000000001</v>
      </c>
      <c r="X678" s="103">
        <v>1.0759000000000001</v>
      </c>
      <c r="Y678" s="103">
        <v>1.0759000000000001</v>
      </c>
      <c r="Z678" s="103">
        <v>4.2449000000000003</v>
      </c>
      <c r="AA678" s="103">
        <v>5.8623000000000003</v>
      </c>
      <c r="AB678" s="103">
        <v>8.0631000000000004</v>
      </c>
      <c r="AC678" s="103">
        <v>6.4813000000000001</v>
      </c>
      <c r="AD678" s="103">
        <v>1.2181</v>
      </c>
      <c r="AE678" s="103">
        <v>0.66879999999999995</v>
      </c>
      <c r="AF678" s="103">
        <v>0</v>
      </c>
      <c r="AG678" s="103">
        <v>0</v>
      </c>
      <c r="AH678" s="103">
        <v>0</v>
      </c>
      <c r="AI678" s="103">
        <v>0</v>
      </c>
      <c r="AJ678" s="103">
        <v>4.0529000000000002</v>
      </c>
      <c r="AK678" s="103">
        <v>4.0529000000000002</v>
      </c>
      <c r="AL678" s="103">
        <v>7.3202999999999996</v>
      </c>
      <c r="AM678" s="103">
        <v>4.7195999999999998</v>
      </c>
      <c r="AN678" s="103">
        <v>6.5354999999999999</v>
      </c>
      <c r="AO678" s="103">
        <v>9.5364000000000004</v>
      </c>
      <c r="AP678" s="103">
        <v>12.5197</v>
      </c>
      <c r="AQ678" s="103">
        <v>12.5197</v>
      </c>
      <c r="AR678" s="103">
        <v>15.1371</v>
      </c>
      <c r="AS678" s="103">
        <v>16.202999999999999</v>
      </c>
      <c r="AT678" s="103">
        <v>15.2182</v>
      </c>
      <c r="AU678" s="103">
        <v>17.6341</v>
      </c>
      <c r="AV678" s="103">
        <v>17.6341</v>
      </c>
      <c r="AW678" s="103">
        <v>5.8166000000000002</v>
      </c>
      <c r="AX678" s="103">
        <v>8.6681000000000008</v>
      </c>
      <c r="AY678" s="103">
        <v>22.8674</v>
      </c>
      <c r="AZ678" s="103">
        <v>24.8674</v>
      </c>
      <c r="BA678" s="103">
        <v>24.8674</v>
      </c>
      <c r="BB678" s="103">
        <v>28.5015</v>
      </c>
      <c r="BC678" s="103">
        <v>29.784099999999999</v>
      </c>
      <c r="BD678" s="103">
        <v>31.582599999999999</v>
      </c>
      <c r="BE678" s="103">
        <v>31.8826</v>
      </c>
      <c r="BF678" s="103">
        <v>33.882599999999996</v>
      </c>
      <c r="BG678" s="103">
        <v>34.831099999999999</v>
      </c>
      <c r="BH678" s="103">
        <v>34.831099999999999</v>
      </c>
      <c r="BI678" s="103">
        <v>16.6812</v>
      </c>
      <c r="BJ678" s="103">
        <v>22.731200000000001</v>
      </c>
      <c r="BK678" s="5">
        <v>22.480499999999999</v>
      </c>
      <c r="BL678" s="5">
        <v>34.379100000000001</v>
      </c>
      <c r="BM678" s="5">
        <v>28.761800000000001</v>
      </c>
      <c r="BN678" s="5">
        <v>38.1111</v>
      </c>
      <c r="BO678" s="5">
        <v>45.260399999999997</v>
      </c>
      <c r="BP678" s="5">
        <v>4.3493000000000004</v>
      </c>
      <c r="BQ678" s="5">
        <v>6.3493000000000004</v>
      </c>
      <c r="BR678" s="5">
        <v>0.59709999999999996</v>
      </c>
      <c r="BS678" s="5">
        <v>2.9796999999999998</v>
      </c>
      <c r="BT678" s="5">
        <v>0.39560000000000001</v>
      </c>
      <c r="BU678" s="5">
        <v>0.39560000000000001</v>
      </c>
      <c r="BV678" s="5"/>
      <c r="BW678" s="5"/>
      <c r="BX678" s="5"/>
      <c r="BY678" s="5"/>
      <c r="BZ678" s="5"/>
      <c r="CA678" s="5"/>
      <c r="CB678" s="105" t="s">
        <v>14</v>
      </c>
      <c r="CC678" s="15">
        <f>M678</f>
        <v>2.5095999999999998</v>
      </c>
      <c r="CD678" s="16">
        <f>AC678</f>
        <v>6.4813000000000001</v>
      </c>
      <c r="CE678" s="133">
        <f>AV678</f>
        <v>17.6341</v>
      </c>
      <c r="CF678" s="16">
        <f t="shared" ref="CF678:CF679" si="210">BO678</f>
        <v>45.260399999999997</v>
      </c>
      <c r="CG678" s="93">
        <f t="shared" ref="CG678:CG679" si="211">BU678</f>
        <v>0.39560000000000001</v>
      </c>
    </row>
    <row r="679" spans="1:85" ht="14.5" x14ac:dyDescent="0.35">
      <c r="A679" s="91" t="s">
        <v>770</v>
      </c>
      <c r="B679" s="91" t="s">
        <v>194</v>
      </c>
      <c r="C679" s="91">
        <v>599</v>
      </c>
      <c r="D679" s="91">
        <v>4509</v>
      </c>
      <c r="E679" s="91" t="str">
        <f t="shared" si="195"/>
        <v>AJUDANTE ENTREGA4509599</v>
      </c>
      <c r="F679" s="91" t="s">
        <v>982</v>
      </c>
      <c r="G679" s="91" t="s">
        <v>33</v>
      </c>
      <c r="H679" s="91" t="s">
        <v>51</v>
      </c>
      <c r="I679" s="91" t="s">
        <v>411</v>
      </c>
      <c r="J679" s="91" t="s">
        <v>1133</v>
      </c>
      <c r="K679" s="102" t="s">
        <v>1063</v>
      </c>
      <c r="L679" s="103">
        <v>0</v>
      </c>
      <c r="M679" s="104">
        <v>35.408999999999999</v>
      </c>
      <c r="N679" s="103">
        <v>0</v>
      </c>
      <c r="O679" s="103">
        <v>0</v>
      </c>
      <c r="P679" s="103">
        <v>0</v>
      </c>
      <c r="Q679" s="103">
        <v>0</v>
      </c>
      <c r="R679" s="103">
        <v>0</v>
      </c>
      <c r="S679" s="103">
        <v>0</v>
      </c>
      <c r="T679" s="103">
        <v>0</v>
      </c>
      <c r="U679" s="103">
        <v>0</v>
      </c>
      <c r="V679" s="103">
        <v>0</v>
      </c>
      <c r="W679" s="103">
        <v>0</v>
      </c>
      <c r="X679" s="103">
        <v>6.7413999999999996</v>
      </c>
      <c r="Y679" s="103">
        <v>6.7413999999999996</v>
      </c>
      <c r="Z679" s="103">
        <v>9.2574000000000005</v>
      </c>
      <c r="AA679" s="103">
        <v>12.9732</v>
      </c>
      <c r="AB679" s="103">
        <v>12.3566</v>
      </c>
      <c r="AC679" s="103">
        <v>15.19</v>
      </c>
      <c r="AD679" s="103">
        <v>1.1826000000000001</v>
      </c>
      <c r="AE679" s="103">
        <v>0.25469999999999998</v>
      </c>
      <c r="AF679" s="103">
        <v>0</v>
      </c>
      <c r="AG679" s="103">
        <v>0</v>
      </c>
      <c r="AH679" s="103">
        <v>0</v>
      </c>
      <c r="AI679" s="103">
        <v>0</v>
      </c>
      <c r="AJ679" s="103">
        <v>4.3887999999999998</v>
      </c>
      <c r="AK679" s="103">
        <v>4.3887999999999998</v>
      </c>
      <c r="AL679" s="103">
        <v>5.5228999999999999</v>
      </c>
      <c r="AM679" s="103">
        <v>7.0411000000000001</v>
      </c>
      <c r="AN679" s="103">
        <v>7.0411000000000001</v>
      </c>
      <c r="AO679" s="103">
        <v>12.8911</v>
      </c>
      <c r="AP679" s="103">
        <v>9.7062000000000008</v>
      </c>
      <c r="AQ679" s="103">
        <v>12.5395</v>
      </c>
      <c r="AR679" s="103">
        <v>12.5395</v>
      </c>
      <c r="AS679" s="103">
        <v>23.519600000000001</v>
      </c>
      <c r="AT679" s="103">
        <v>22.570399999999999</v>
      </c>
      <c r="AU679" s="103">
        <v>26.837800000000001</v>
      </c>
      <c r="AV679" s="103">
        <v>19.371200000000002</v>
      </c>
      <c r="AW679" s="103">
        <v>5.9128999999999996</v>
      </c>
      <c r="AX679" s="103">
        <v>12.663600000000001</v>
      </c>
      <c r="AY679" s="103">
        <v>15.681699999999999</v>
      </c>
      <c r="AZ679" s="103">
        <v>16.331700000000001</v>
      </c>
      <c r="BA679" s="103">
        <v>16.331700000000001</v>
      </c>
      <c r="BB679" s="103">
        <v>17.799099999999999</v>
      </c>
      <c r="BC679" s="103">
        <v>19.3491</v>
      </c>
      <c r="BD679" s="103">
        <v>12.4825</v>
      </c>
      <c r="BE679" s="103">
        <v>12.3666</v>
      </c>
      <c r="BF679" s="103">
        <v>16.849900000000002</v>
      </c>
      <c r="BG679" s="103">
        <v>11.665900000000001</v>
      </c>
      <c r="BH679" s="103">
        <v>11.7826</v>
      </c>
      <c r="BI679" s="103">
        <v>14.567500000000001</v>
      </c>
      <c r="BJ679" s="103">
        <v>14.919</v>
      </c>
      <c r="BK679" s="5">
        <v>11.0016</v>
      </c>
      <c r="BL679" s="5">
        <v>11.0016</v>
      </c>
      <c r="BM679" s="5">
        <v>11.0016</v>
      </c>
      <c r="BN679" s="5">
        <v>11.0016</v>
      </c>
      <c r="BO679" s="5">
        <v>11.0016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/>
      <c r="BW679" s="5"/>
      <c r="BX679" s="5"/>
      <c r="BY679" s="5"/>
      <c r="BZ679" s="5"/>
      <c r="CA679" s="5"/>
      <c r="CB679" s="105" t="s">
        <v>14</v>
      </c>
      <c r="CC679" s="15">
        <f>M679</f>
        <v>35.408999999999999</v>
      </c>
      <c r="CD679" s="16">
        <f>AC679</f>
        <v>15.19</v>
      </c>
      <c r="CE679" s="133">
        <f>AV679</f>
        <v>19.371200000000002</v>
      </c>
      <c r="CF679" s="16">
        <f t="shared" si="210"/>
        <v>11.0016</v>
      </c>
      <c r="CG679" s="93">
        <f t="shared" si="211"/>
        <v>0</v>
      </c>
    </row>
    <row r="680" spans="1:85" ht="14.5" x14ac:dyDescent="0.35">
      <c r="A680" s="91" t="s">
        <v>1268</v>
      </c>
      <c r="B680" s="91" t="s">
        <v>46</v>
      </c>
      <c r="C680" s="91">
        <v>568</v>
      </c>
      <c r="D680" s="91">
        <v>3518</v>
      </c>
      <c r="E680" s="91" t="str">
        <f t="shared" si="195"/>
        <v>MOTORISTA ENTREGADOR3518568</v>
      </c>
      <c r="F680" s="91" t="s">
        <v>982</v>
      </c>
      <c r="G680" s="91" t="s">
        <v>43</v>
      </c>
      <c r="H680" s="91" t="s">
        <v>34</v>
      </c>
      <c r="I680" s="91" t="s">
        <v>172</v>
      </c>
      <c r="J680" s="91" t="s">
        <v>1133</v>
      </c>
      <c r="K680" s="102" t="s">
        <v>1425</v>
      </c>
      <c r="L680" s="103">
        <v>0</v>
      </c>
      <c r="M680" s="103">
        <v>0</v>
      </c>
      <c r="N680" s="103">
        <v>0</v>
      </c>
      <c r="O680" s="103">
        <v>0</v>
      </c>
      <c r="P680" s="103">
        <v>0</v>
      </c>
      <c r="Q680" s="103">
        <v>0</v>
      </c>
      <c r="R680" s="103">
        <v>0</v>
      </c>
      <c r="S680" s="103">
        <v>0</v>
      </c>
      <c r="T680" s="103">
        <v>0</v>
      </c>
      <c r="U680" s="103">
        <v>0</v>
      </c>
      <c r="V680" s="103">
        <v>0</v>
      </c>
      <c r="W680" s="103">
        <v>0</v>
      </c>
      <c r="X680" s="103">
        <v>0</v>
      </c>
      <c r="Y680" s="103">
        <v>0</v>
      </c>
      <c r="Z680" s="103">
        <v>0</v>
      </c>
      <c r="AA680" s="103">
        <v>0</v>
      </c>
      <c r="AB680" s="103">
        <v>0</v>
      </c>
      <c r="AC680" s="103">
        <v>0</v>
      </c>
      <c r="AD680" s="103">
        <v>0</v>
      </c>
      <c r="AE680" s="103">
        <v>0</v>
      </c>
      <c r="AF680" s="103">
        <v>0</v>
      </c>
      <c r="AG680" s="103">
        <v>0</v>
      </c>
      <c r="AH680" s="103">
        <v>0</v>
      </c>
      <c r="AI680" s="103">
        <v>0</v>
      </c>
      <c r="AJ680" s="103">
        <v>0</v>
      </c>
      <c r="AK680" s="103">
        <v>0</v>
      </c>
      <c r="AL680" s="103">
        <v>0</v>
      </c>
      <c r="AM680" s="103">
        <v>0</v>
      </c>
      <c r="AN680" s="103">
        <v>0</v>
      </c>
      <c r="AO680" s="103">
        <v>0</v>
      </c>
      <c r="AP680" s="103">
        <v>0</v>
      </c>
      <c r="AQ680" s="103">
        <v>0</v>
      </c>
      <c r="AR680" s="103">
        <v>0</v>
      </c>
      <c r="AS680" s="103">
        <v>3.2658999999999998</v>
      </c>
      <c r="AT680" s="103">
        <v>3.3</v>
      </c>
      <c r="AU680" s="103">
        <v>2.6674000000000002</v>
      </c>
      <c r="AV680" s="103">
        <v>14.9817</v>
      </c>
      <c r="AW680" s="103">
        <v>15.532400000000001</v>
      </c>
      <c r="AX680" s="103">
        <v>16.898299999999999</v>
      </c>
      <c r="AY680" s="103">
        <v>19.5808</v>
      </c>
      <c r="AZ680" s="103">
        <v>19.630800000000001</v>
      </c>
      <c r="BA680" s="103">
        <v>21.546700000000001</v>
      </c>
      <c r="BB680" s="103">
        <v>21.280799999999999</v>
      </c>
      <c r="BC680" s="103">
        <v>21.164899999999999</v>
      </c>
      <c r="BD680" s="103">
        <v>13.9475</v>
      </c>
      <c r="BE680" s="103">
        <v>21.146699999999999</v>
      </c>
      <c r="BF680" s="103">
        <v>0</v>
      </c>
      <c r="BG680" s="103">
        <v>0</v>
      </c>
      <c r="BH680" s="103">
        <v>0</v>
      </c>
      <c r="BI680" s="103">
        <v>0</v>
      </c>
      <c r="BJ680" s="103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/>
      <c r="BW680" s="5"/>
      <c r="BX680" s="5"/>
      <c r="BY680" s="5"/>
      <c r="BZ680" s="5"/>
      <c r="CA680" s="5"/>
      <c r="CB680" s="105" t="s">
        <v>14</v>
      </c>
      <c r="CC680" s="106">
        <f>S680</f>
        <v>0</v>
      </c>
      <c r="CD680" s="93">
        <f>AK680</f>
        <v>0</v>
      </c>
      <c r="CE680" s="107">
        <f>BE680</f>
        <v>21.146699999999999</v>
      </c>
      <c r="CF680" s="16">
        <f t="shared" ref="CF680:CF682" si="212">BU680</f>
        <v>0</v>
      </c>
    </row>
    <row r="681" spans="1:85" ht="14.5" x14ac:dyDescent="0.35">
      <c r="A681" s="91" t="s">
        <v>694</v>
      </c>
      <c r="B681" s="91" t="s">
        <v>40</v>
      </c>
      <c r="C681" s="91">
        <v>568</v>
      </c>
      <c r="D681" s="91">
        <v>4545</v>
      </c>
      <c r="E681" s="91" t="str">
        <f t="shared" si="195"/>
        <v>MOTORISTA SUPLENTE4545568</v>
      </c>
      <c r="F681" s="91" t="s">
        <v>982</v>
      </c>
      <c r="G681" s="91" t="s">
        <v>50</v>
      </c>
      <c r="H681" s="91" t="s">
        <v>34</v>
      </c>
      <c r="I681" s="91" t="s">
        <v>70</v>
      </c>
      <c r="J681" s="91" t="s">
        <v>1133</v>
      </c>
      <c r="K681" s="102" t="s">
        <v>53</v>
      </c>
      <c r="L681" s="103">
        <v>0</v>
      </c>
      <c r="M681" s="104">
        <v>0</v>
      </c>
      <c r="N681" s="103">
        <v>0</v>
      </c>
      <c r="O681" s="103">
        <v>7.9706000000000001</v>
      </c>
      <c r="P681" s="103">
        <v>7.9706000000000001</v>
      </c>
      <c r="Q681" s="103">
        <v>6.1539999999999999</v>
      </c>
      <c r="R681" s="103">
        <v>8.3366000000000007</v>
      </c>
      <c r="S681" s="103">
        <v>8.3366000000000007</v>
      </c>
      <c r="T681" s="103">
        <v>3.1166</v>
      </c>
      <c r="U681" s="103">
        <v>2.4325000000000001</v>
      </c>
      <c r="V681" s="103">
        <v>3.5642999999999998</v>
      </c>
      <c r="W681" s="103">
        <v>5.4318</v>
      </c>
      <c r="X681" s="103">
        <v>8.7143999999999995</v>
      </c>
      <c r="Y681" s="103">
        <v>8.7143999999999995</v>
      </c>
      <c r="Z681" s="103">
        <v>14.799200000000001</v>
      </c>
      <c r="AA681" s="103">
        <v>18.049900000000001</v>
      </c>
      <c r="AB681" s="103">
        <v>20.9665</v>
      </c>
      <c r="AC681" s="103">
        <v>22.883199999999999</v>
      </c>
      <c r="AD681" s="103">
        <v>33.883899999999997</v>
      </c>
      <c r="AE681" s="103">
        <v>34.917999999999999</v>
      </c>
      <c r="AF681" s="103">
        <v>51.751199999999997</v>
      </c>
      <c r="AG681" s="103">
        <v>52.835299999999997</v>
      </c>
      <c r="AH681" s="103">
        <v>54.669400000000003</v>
      </c>
      <c r="AI681" s="103">
        <v>56.669400000000003</v>
      </c>
      <c r="AJ681" s="103">
        <v>61.503500000000003</v>
      </c>
      <c r="AK681" s="103">
        <v>61.503500000000003</v>
      </c>
      <c r="AL681" s="103">
        <v>2.7523</v>
      </c>
      <c r="AM681" s="103">
        <v>0.1205</v>
      </c>
      <c r="AN681" s="103">
        <v>4.9029999999999996</v>
      </c>
      <c r="AO681" s="103">
        <v>8.5187000000000008</v>
      </c>
      <c r="AP681" s="103">
        <v>10.151999999999999</v>
      </c>
      <c r="AQ681" s="103">
        <v>12.5679</v>
      </c>
      <c r="AR681" s="103">
        <v>11.9331</v>
      </c>
      <c r="AS681" s="103">
        <v>15.099</v>
      </c>
      <c r="AT681" s="103">
        <v>15.1157</v>
      </c>
      <c r="AU681" s="103">
        <v>16.782299999999999</v>
      </c>
      <c r="AV681" s="103">
        <v>14.449</v>
      </c>
      <c r="AW681" s="103">
        <v>17.316400000000002</v>
      </c>
      <c r="AX681" s="103">
        <v>11.881600000000001</v>
      </c>
      <c r="AY681" s="103">
        <v>16.514099999999999</v>
      </c>
      <c r="AZ681" s="103">
        <v>18.513999999999999</v>
      </c>
      <c r="BA681" s="103">
        <v>19.598099999999999</v>
      </c>
      <c r="BB681" s="103">
        <v>20.515499999999999</v>
      </c>
      <c r="BC681" s="103">
        <v>22.515499999999999</v>
      </c>
      <c r="BD681" s="103">
        <v>23.782900000000001</v>
      </c>
      <c r="BE681" s="103">
        <v>23.817</v>
      </c>
      <c r="BF681" s="103">
        <v>0.83330000000000004</v>
      </c>
      <c r="BG681" s="103">
        <v>9.7489000000000008</v>
      </c>
      <c r="BH681" s="103">
        <v>13.248799999999999</v>
      </c>
      <c r="BI681" s="103">
        <v>14.0647</v>
      </c>
      <c r="BJ681" s="103">
        <v>8.0328999999999997</v>
      </c>
      <c r="BK681" s="5">
        <v>9.1669999999999998</v>
      </c>
      <c r="BL681" s="5">
        <v>17.849399999999999</v>
      </c>
      <c r="BM681" s="5">
        <v>24.431100000000001</v>
      </c>
      <c r="BN681" s="5">
        <v>27.2651</v>
      </c>
      <c r="BO681" s="5">
        <v>27.949200000000001</v>
      </c>
      <c r="BP681" s="5">
        <v>33.983199999999997</v>
      </c>
      <c r="BQ681" s="5">
        <v>29.033300000000001</v>
      </c>
      <c r="BR681" s="5">
        <v>33.349899999999998</v>
      </c>
      <c r="BS681" s="5">
        <v>37.7498</v>
      </c>
      <c r="BT681" s="5">
        <v>38.017200000000003</v>
      </c>
      <c r="BU681" s="5">
        <v>41.851999999999997</v>
      </c>
      <c r="BV681" s="5"/>
      <c r="BW681" s="5"/>
      <c r="BX681" s="5"/>
      <c r="BY681" s="5"/>
      <c r="BZ681" s="5"/>
      <c r="CA681" s="5"/>
      <c r="CB681" s="105" t="s">
        <v>14</v>
      </c>
      <c r="CC681" s="106">
        <f>S681</f>
        <v>8.3366000000000007</v>
      </c>
      <c r="CD681" s="93">
        <f>AK681</f>
        <v>61.503500000000003</v>
      </c>
      <c r="CE681" s="107">
        <f>BE681</f>
        <v>23.817</v>
      </c>
      <c r="CF681" s="16">
        <f t="shared" si="212"/>
        <v>41.851999999999997</v>
      </c>
    </row>
    <row r="682" spans="1:85" ht="14.5" x14ac:dyDescent="0.35">
      <c r="A682" s="91" t="s">
        <v>1270</v>
      </c>
      <c r="B682" s="91" t="s">
        <v>194</v>
      </c>
      <c r="C682" s="91">
        <v>599</v>
      </c>
      <c r="D682" s="91">
        <v>3518</v>
      </c>
      <c r="E682" s="91" t="str">
        <f t="shared" si="195"/>
        <v>AJUDANTE ENTREGA3518599</v>
      </c>
      <c r="F682" s="91" t="s">
        <v>982</v>
      </c>
      <c r="G682" s="91" t="s">
        <v>43</v>
      </c>
      <c r="H682" s="91" t="s">
        <v>51</v>
      </c>
      <c r="I682" s="91" t="s">
        <v>172</v>
      </c>
      <c r="J682" s="91" t="s">
        <v>1133</v>
      </c>
      <c r="K682" s="102" t="s">
        <v>1425</v>
      </c>
      <c r="L682" s="103">
        <v>0</v>
      </c>
      <c r="M682" s="103">
        <v>0</v>
      </c>
      <c r="N682" s="103">
        <v>0</v>
      </c>
      <c r="O682" s="103">
        <v>0</v>
      </c>
      <c r="P682" s="103">
        <v>0</v>
      </c>
      <c r="Q682" s="103">
        <v>0</v>
      </c>
      <c r="R682" s="103">
        <v>0</v>
      </c>
      <c r="S682" s="103">
        <v>0</v>
      </c>
      <c r="T682" s="103">
        <v>0</v>
      </c>
      <c r="U682" s="103">
        <v>0</v>
      </c>
      <c r="V682" s="103">
        <v>0</v>
      </c>
      <c r="W682" s="103">
        <v>0</v>
      </c>
      <c r="X682" s="103">
        <v>0</v>
      </c>
      <c r="Y682" s="103">
        <v>0</v>
      </c>
      <c r="Z682" s="103">
        <v>0</v>
      </c>
      <c r="AA682" s="103">
        <v>0</v>
      </c>
      <c r="AB682" s="103">
        <v>0</v>
      </c>
      <c r="AC682" s="103">
        <v>0</v>
      </c>
      <c r="AD682" s="103">
        <v>0</v>
      </c>
      <c r="AE682" s="103">
        <v>0</v>
      </c>
      <c r="AF682" s="103">
        <v>0</v>
      </c>
      <c r="AG682" s="103">
        <v>0</v>
      </c>
      <c r="AH682" s="103">
        <v>0</v>
      </c>
      <c r="AI682" s="103">
        <v>0</v>
      </c>
      <c r="AJ682" s="103">
        <v>0</v>
      </c>
      <c r="AK682" s="103">
        <v>0</v>
      </c>
      <c r="AL682" s="103">
        <v>0</v>
      </c>
      <c r="AM682" s="103">
        <v>0</v>
      </c>
      <c r="AN682" s="103">
        <v>0</v>
      </c>
      <c r="AO682" s="103">
        <v>0</v>
      </c>
      <c r="AP682" s="103">
        <v>0</v>
      </c>
      <c r="AQ682" s="103">
        <v>0</v>
      </c>
      <c r="AR682" s="103">
        <v>0</v>
      </c>
      <c r="AS682" s="103">
        <v>15.5969</v>
      </c>
      <c r="AT682" s="103">
        <v>22.877800000000001</v>
      </c>
      <c r="AU682" s="103">
        <v>23.4619</v>
      </c>
      <c r="AV682" s="103">
        <v>25.2119</v>
      </c>
      <c r="AW682" s="103">
        <v>25.261900000000001</v>
      </c>
      <c r="AX682" s="103">
        <v>25.9452</v>
      </c>
      <c r="AY682" s="103">
        <v>28.495000000000001</v>
      </c>
      <c r="AZ682" s="103">
        <v>29.061599999999999</v>
      </c>
      <c r="BA682" s="103">
        <v>30.311599999999999</v>
      </c>
      <c r="BB682" s="103">
        <v>31.0275</v>
      </c>
      <c r="BC682" s="103">
        <v>32.394100000000002</v>
      </c>
      <c r="BD682" s="103">
        <v>31.31</v>
      </c>
      <c r="BE682" s="103">
        <v>27.8918</v>
      </c>
      <c r="BF682" s="103">
        <v>0.21879999999999999</v>
      </c>
      <c r="BG682" s="103">
        <v>0.4506</v>
      </c>
      <c r="BH682" s="103">
        <v>1.6679999999999999</v>
      </c>
      <c r="BI682" s="103">
        <v>2.2353999999999998</v>
      </c>
      <c r="BJ682" s="103">
        <v>0.18770000000000001</v>
      </c>
      <c r="BK682" s="5">
        <v>1.7210000000000001</v>
      </c>
      <c r="BL682" s="5">
        <v>0</v>
      </c>
      <c r="BM682" s="5">
        <v>0.96930000000000005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/>
      <c r="BW682" s="5"/>
      <c r="BX682" s="5"/>
      <c r="BY682" s="5"/>
      <c r="BZ682" s="5"/>
      <c r="CA682" s="5"/>
      <c r="CB682" s="105" t="s">
        <v>14</v>
      </c>
      <c r="CC682" s="106">
        <f>S682</f>
        <v>0</v>
      </c>
      <c r="CD682" s="93">
        <f>AK682</f>
        <v>0</v>
      </c>
      <c r="CE682" s="107">
        <f>BE682</f>
        <v>27.8918</v>
      </c>
      <c r="CF682" s="16">
        <f t="shared" si="212"/>
        <v>0</v>
      </c>
    </row>
    <row r="683" spans="1:85" ht="14.5" x14ac:dyDescent="0.35">
      <c r="A683" s="91" t="s">
        <v>834</v>
      </c>
      <c r="B683" s="91" t="s">
        <v>49</v>
      </c>
      <c r="C683" s="91">
        <v>599</v>
      </c>
      <c r="D683" s="91">
        <v>4550</v>
      </c>
      <c r="E683" s="91" t="str">
        <f t="shared" si="195"/>
        <v>MOTORISTA ENTREGADOR ABASTECEDOR4550599</v>
      </c>
      <c r="F683" s="91" t="s">
        <v>982</v>
      </c>
      <c r="G683" s="91" t="s">
        <v>33</v>
      </c>
      <c r="H683" s="91" t="s">
        <v>51</v>
      </c>
      <c r="I683" s="91" t="s">
        <v>499</v>
      </c>
      <c r="J683" s="91" t="s">
        <v>1133</v>
      </c>
      <c r="K683" s="102" t="s">
        <v>1063</v>
      </c>
      <c r="L683" s="103">
        <v>0</v>
      </c>
      <c r="M683" s="104">
        <v>0</v>
      </c>
      <c r="N683" s="103">
        <v>0</v>
      </c>
      <c r="O683" s="103">
        <v>0</v>
      </c>
      <c r="P683" s="103">
        <v>0</v>
      </c>
      <c r="Q683" s="103">
        <v>0</v>
      </c>
      <c r="R683" s="103">
        <v>0</v>
      </c>
      <c r="S683" s="103">
        <v>0</v>
      </c>
      <c r="T683" s="103">
        <v>0</v>
      </c>
      <c r="U683" s="103">
        <v>0</v>
      </c>
      <c r="V683" s="103">
        <v>0.4486</v>
      </c>
      <c r="W683" s="103">
        <v>0.64859999999999995</v>
      </c>
      <c r="X683" s="103">
        <v>0.64859999999999995</v>
      </c>
      <c r="Y683" s="103">
        <v>0.64859999999999995</v>
      </c>
      <c r="Z683" s="103">
        <v>0.64859999999999995</v>
      </c>
      <c r="AA683" s="103">
        <v>0.64859999999999995</v>
      </c>
      <c r="AB683" s="103">
        <v>2.7477</v>
      </c>
      <c r="AC683" s="103">
        <v>5.8613</v>
      </c>
      <c r="AD683" s="103">
        <v>0</v>
      </c>
      <c r="AE683" s="103">
        <v>0</v>
      </c>
      <c r="AF683" s="103">
        <v>0</v>
      </c>
      <c r="AG683" s="103">
        <v>0</v>
      </c>
      <c r="AH683" s="103">
        <v>0</v>
      </c>
      <c r="AI683" s="103">
        <v>0</v>
      </c>
      <c r="AJ683" s="103">
        <v>0</v>
      </c>
      <c r="AK683" s="103">
        <v>0</v>
      </c>
      <c r="AL683" s="103">
        <v>0</v>
      </c>
      <c r="AM683" s="103">
        <v>0</v>
      </c>
      <c r="AN683" s="103">
        <v>10.4635</v>
      </c>
      <c r="AO683" s="103">
        <v>9.4619999999999997</v>
      </c>
      <c r="AP683" s="103">
        <v>12.3438</v>
      </c>
      <c r="AQ683" s="103">
        <v>12.6271</v>
      </c>
      <c r="AR683" s="103">
        <v>9.8285</v>
      </c>
      <c r="AS683" s="103">
        <v>12.061500000000001</v>
      </c>
      <c r="AT683" s="103">
        <v>11.4107</v>
      </c>
      <c r="AU683" s="103">
        <v>13.1273</v>
      </c>
      <c r="AV683" s="103">
        <v>13.1281</v>
      </c>
      <c r="AW683" s="103">
        <v>1.2642</v>
      </c>
      <c r="AX683" s="103">
        <v>4.6632999999999996</v>
      </c>
      <c r="AY683" s="103">
        <v>4.2458</v>
      </c>
      <c r="AZ683" s="103">
        <v>4.2458</v>
      </c>
      <c r="BA683" s="103">
        <v>3.0284</v>
      </c>
      <c r="BB683" s="103">
        <v>3.0284</v>
      </c>
      <c r="BC683" s="103">
        <v>3.0284</v>
      </c>
      <c r="BD683" s="103">
        <v>8.01</v>
      </c>
      <c r="BE683" s="103">
        <v>9.56</v>
      </c>
      <c r="BF683" s="103">
        <v>8.4092000000000002</v>
      </c>
      <c r="BG683" s="103">
        <v>8.8576999999999995</v>
      </c>
      <c r="BH683" s="103">
        <v>10.6061</v>
      </c>
      <c r="BI683" s="103">
        <v>11.9879</v>
      </c>
      <c r="BJ683" s="103">
        <v>11.052300000000001</v>
      </c>
      <c r="BK683" s="5">
        <v>11.4856</v>
      </c>
      <c r="BL683" s="5">
        <v>15.8332</v>
      </c>
      <c r="BM683" s="5">
        <v>17.182400000000001</v>
      </c>
      <c r="BN683" s="5">
        <v>18.8156</v>
      </c>
      <c r="BO683" s="5">
        <v>19.880700000000001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/>
      <c r="BW683" s="5"/>
      <c r="BX683" s="5"/>
      <c r="BY683" s="5"/>
      <c r="BZ683" s="5"/>
      <c r="CA683" s="5"/>
      <c r="CB683" s="105" t="s">
        <v>14</v>
      </c>
      <c r="CC683" s="15">
        <f>M683</f>
        <v>0</v>
      </c>
      <c r="CD683" s="16">
        <f>AC683</f>
        <v>5.8613</v>
      </c>
      <c r="CE683" s="133">
        <f>AV683</f>
        <v>13.1281</v>
      </c>
      <c r="CF683" s="16">
        <f>BO683</f>
        <v>19.880700000000001</v>
      </c>
      <c r="CG683" s="93">
        <f>BU683</f>
        <v>0</v>
      </c>
    </row>
    <row r="684" spans="1:85" ht="14.5" x14ac:dyDescent="0.35">
      <c r="A684" s="91" t="s">
        <v>1272</v>
      </c>
      <c r="B684" s="91" t="s">
        <v>194</v>
      </c>
      <c r="C684" s="91">
        <v>599</v>
      </c>
      <c r="D684" s="91">
        <v>3518</v>
      </c>
      <c r="E684" s="91" t="str">
        <f t="shared" si="195"/>
        <v>AJUDANTE ENTREGA3518599</v>
      </c>
      <c r="F684" s="91" t="s">
        <v>982</v>
      </c>
      <c r="G684" s="91" t="s">
        <v>43</v>
      </c>
      <c r="H684" s="91" t="s">
        <v>51</v>
      </c>
      <c r="I684" s="91" t="s">
        <v>172</v>
      </c>
      <c r="J684" s="91" t="s">
        <v>1133</v>
      </c>
      <c r="K684" s="102" t="s">
        <v>1425</v>
      </c>
      <c r="L684" s="103">
        <v>0</v>
      </c>
      <c r="M684" s="103">
        <v>0</v>
      </c>
      <c r="N684" s="103">
        <v>0</v>
      </c>
      <c r="O684" s="103">
        <v>0</v>
      </c>
      <c r="P684" s="103">
        <v>0</v>
      </c>
      <c r="Q684" s="103">
        <v>0</v>
      </c>
      <c r="R684" s="103">
        <v>0</v>
      </c>
      <c r="S684" s="103">
        <v>0</v>
      </c>
      <c r="T684" s="103">
        <v>0</v>
      </c>
      <c r="U684" s="103">
        <v>0</v>
      </c>
      <c r="V684" s="103">
        <v>0</v>
      </c>
      <c r="W684" s="103">
        <v>0</v>
      </c>
      <c r="X684" s="103">
        <v>0</v>
      </c>
      <c r="Y684" s="103">
        <v>0</v>
      </c>
      <c r="Z684" s="103">
        <v>0</v>
      </c>
      <c r="AA684" s="103">
        <v>0</v>
      </c>
      <c r="AB684" s="103">
        <v>0</v>
      </c>
      <c r="AC684" s="103">
        <v>0</v>
      </c>
      <c r="AD684" s="103">
        <v>0</v>
      </c>
      <c r="AE684" s="103">
        <v>0</v>
      </c>
      <c r="AF684" s="103">
        <v>0</v>
      </c>
      <c r="AG684" s="103">
        <v>0</v>
      </c>
      <c r="AH684" s="103">
        <v>0</v>
      </c>
      <c r="AI684" s="103">
        <v>0</v>
      </c>
      <c r="AJ684" s="103">
        <v>0</v>
      </c>
      <c r="AK684" s="103">
        <v>0</v>
      </c>
      <c r="AL684" s="103">
        <v>0</v>
      </c>
      <c r="AM684" s="103">
        <v>0</v>
      </c>
      <c r="AN684" s="103">
        <v>0</v>
      </c>
      <c r="AO684" s="103">
        <v>0</v>
      </c>
      <c r="AP684" s="103">
        <v>0</v>
      </c>
      <c r="AQ684" s="103">
        <v>0</v>
      </c>
      <c r="AR684" s="103">
        <v>0</v>
      </c>
      <c r="AS684" s="103">
        <v>0.36359999999999998</v>
      </c>
      <c r="AT684" s="103">
        <v>5.0128000000000004</v>
      </c>
      <c r="AU684" s="103">
        <v>2.5962000000000001</v>
      </c>
      <c r="AV684" s="103">
        <v>5.4794999999999998</v>
      </c>
      <c r="AW684" s="103">
        <v>3.8620999999999999</v>
      </c>
      <c r="AX684" s="103">
        <v>7.6303000000000001</v>
      </c>
      <c r="AY684" s="103">
        <v>8.3970000000000002</v>
      </c>
      <c r="AZ684" s="103">
        <v>7.3311000000000002</v>
      </c>
      <c r="BA684" s="103">
        <v>7.2152000000000003</v>
      </c>
      <c r="BB684" s="103">
        <v>7.7652000000000001</v>
      </c>
      <c r="BC684" s="103">
        <v>9.6493000000000002</v>
      </c>
      <c r="BD684" s="103">
        <v>8.9833999999999996</v>
      </c>
      <c r="BE684" s="103">
        <v>2.0827</v>
      </c>
      <c r="BF684" s="103">
        <v>1.3008</v>
      </c>
      <c r="BG684" s="103">
        <v>2.2841</v>
      </c>
      <c r="BH684" s="103">
        <v>2.5514999999999999</v>
      </c>
      <c r="BI684" s="103">
        <v>5.6037999999999997</v>
      </c>
      <c r="BJ684" s="103">
        <v>4.6711999999999998</v>
      </c>
      <c r="BK684" s="5">
        <v>6.6386000000000003</v>
      </c>
      <c r="BL684" s="5">
        <v>2.5068000000000001</v>
      </c>
      <c r="BM684" s="5">
        <v>4.125</v>
      </c>
      <c r="BN684" s="5">
        <v>7.9939999999999998</v>
      </c>
      <c r="BO684" s="5">
        <v>1.9630000000000001</v>
      </c>
      <c r="BP684" s="5">
        <v>1.9630000000000001</v>
      </c>
      <c r="BQ684" s="5">
        <v>1.9630000000000001</v>
      </c>
      <c r="BR684" s="5">
        <v>1.9630000000000001</v>
      </c>
      <c r="BS684" s="5">
        <v>1.9630000000000001</v>
      </c>
      <c r="BT684" s="5">
        <v>0</v>
      </c>
      <c r="BU684" s="5">
        <v>0</v>
      </c>
      <c r="BV684" s="5"/>
      <c r="BW684" s="5"/>
      <c r="BX684" s="5"/>
      <c r="BY684" s="5"/>
      <c r="BZ684" s="5"/>
      <c r="CA684" s="5"/>
      <c r="CB684" s="105" t="s">
        <v>14</v>
      </c>
      <c r="CC684" s="106">
        <f t="shared" ref="CC684:CC689" si="213">S684</f>
        <v>0</v>
      </c>
      <c r="CD684" s="93">
        <f t="shared" ref="CD684:CD689" si="214">AK684</f>
        <v>0</v>
      </c>
      <c r="CE684" s="107">
        <f t="shared" ref="CE684:CE689" si="215">BE684</f>
        <v>2.0827</v>
      </c>
      <c r="CF684" s="16">
        <f t="shared" ref="CF684:CF689" si="216">BU684</f>
        <v>0</v>
      </c>
    </row>
    <row r="685" spans="1:85" ht="14.5" x14ac:dyDescent="0.35">
      <c r="A685" s="91" t="s">
        <v>93</v>
      </c>
      <c r="B685" s="91" t="s">
        <v>49</v>
      </c>
      <c r="C685" s="91">
        <v>599</v>
      </c>
      <c r="D685" s="91">
        <v>4545</v>
      </c>
      <c r="E685" s="91" t="str">
        <f t="shared" si="195"/>
        <v>MOTORISTA ENTREGADOR ABASTECEDOR4545599</v>
      </c>
      <c r="F685" s="91" t="s">
        <v>982</v>
      </c>
      <c r="G685" s="91" t="s">
        <v>50</v>
      </c>
      <c r="H685" s="91" t="s">
        <v>51</v>
      </c>
      <c r="I685" s="91" t="s">
        <v>70</v>
      </c>
      <c r="J685" s="91" t="s">
        <v>1133</v>
      </c>
      <c r="K685" s="102" t="s">
        <v>53</v>
      </c>
      <c r="L685" s="103">
        <v>0</v>
      </c>
      <c r="M685" s="104">
        <v>9.6748999999999992</v>
      </c>
      <c r="N685" s="103">
        <v>0</v>
      </c>
      <c r="O685" s="103">
        <v>9.1607000000000003</v>
      </c>
      <c r="P685" s="103">
        <v>9.1607000000000003</v>
      </c>
      <c r="Q685" s="103">
        <v>8.7933000000000003</v>
      </c>
      <c r="R685" s="103">
        <v>8.86</v>
      </c>
      <c r="S685" s="103">
        <v>8.86</v>
      </c>
      <c r="T685" s="103">
        <v>2.5992999999999999</v>
      </c>
      <c r="U685" s="103">
        <v>2.5992999999999999</v>
      </c>
      <c r="V685" s="103">
        <v>2.5992999999999999</v>
      </c>
      <c r="W685" s="103">
        <v>2.5992999999999999</v>
      </c>
      <c r="X685" s="103">
        <v>2.5992999999999999</v>
      </c>
      <c r="Y685" s="103">
        <v>2.5992999999999999</v>
      </c>
      <c r="Z685" s="103">
        <v>4.1326999999999998</v>
      </c>
      <c r="AA685" s="103">
        <v>5.9336000000000002</v>
      </c>
      <c r="AB685" s="103">
        <v>8.0009999999999994</v>
      </c>
      <c r="AC685" s="103">
        <v>10.2684</v>
      </c>
      <c r="AD685" s="103">
        <v>14.118399999999999</v>
      </c>
      <c r="AE685" s="103">
        <v>14.5184</v>
      </c>
      <c r="AF685" s="103">
        <v>20.201699999999999</v>
      </c>
      <c r="AG685" s="103">
        <v>20.585799999999999</v>
      </c>
      <c r="AH685" s="103">
        <v>20.585799999999999</v>
      </c>
      <c r="AI685" s="103">
        <v>21.3184</v>
      </c>
      <c r="AJ685" s="103">
        <v>21.800999999999998</v>
      </c>
      <c r="AK685" s="103">
        <v>21.800999999999998</v>
      </c>
      <c r="AL685" s="103">
        <v>1.1167</v>
      </c>
      <c r="AM685" s="103">
        <v>0</v>
      </c>
      <c r="AN685" s="103">
        <v>3.1833</v>
      </c>
      <c r="AO685" s="103">
        <v>8.7657000000000007</v>
      </c>
      <c r="AP685" s="103">
        <v>10.513400000000001</v>
      </c>
      <c r="AQ685" s="103">
        <v>12.663399999999999</v>
      </c>
      <c r="AR685" s="103">
        <v>15.881399999999999</v>
      </c>
      <c r="AS685" s="103">
        <v>16.063300000000002</v>
      </c>
      <c r="AT685" s="103">
        <v>18.38</v>
      </c>
      <c r="AU685" s="103">
        <v>17.7807</v>
      </c>
      <c r="AV685" s="103">
        <v>18.9481</v>
      </c>
      <c r="AW685" s="103">
        <v>20.482900000000001</v>
      </c>
      <c r="AX685" s="103">
        <v>23.883500000000002</v>
      </c>
      <c r="AY685" s="103">
        <v>27.3827</v>
      </c>
      <c r="AZ685" s="103">
        <v>28.2986</v>
      </c>
      <c r="BA685" s="103">
        <v>30.131900000000002</v>
      </c>
      <c r="BB685" s="103">
        <v>31.631799999999998</v>
      </c>
      <c r="BC685" s="103">
        <v>33.131700000000002</v>
      </c>
      <c r="BD685" s="103">
        <v>35.215000000000003</v>
      </c>
      <c r="BE685" s="103">
        <v>27.881699999999999</v>
      </c>
      <c r="BF685" s="103">
        <v>4.5143000000000004</v>
      </c>
      <c r="BG685" s="103">
        <v>9.9793000000000003</v>
      </c>
      <c r="BH685" s="103">
        <v>14.529199999999999</v>
      </c>
      <c r="BI685" s="103">
        <v>16.845800000000001</v>
      </c>
      <c r="BJ685" s="103">
        <v>20.179099999999998</v>
      </c>
      <c r="BK685" s="5">
        <v>23.045000000000002</v>
      </c>
      <c r="BL685" s="5">
        <v>31.961500000000001</v>
      </c>
      <c r="BM685" s="5">
        <v>31.961500000000001</v>
      </c>
      <c r="BN685" s="5">
        <v>37.710700000000003</v>
      </c>
      <c r="BO685" s="5">
        <v>40.11</v>
      </c>
      <c r="BP685" s="5">
        <v>42.943300000000001</v>
      </c>
      <c r="BQ685" s="5">
        <v>37.7607</v>
      </c>
      <c r="BR685" s="5">
        <v>41.494700000000002</v>
      </c>
      <c r="BS685" s="5">
        <v>45.477899999999998</v>
      </c>
      <c r="BT685" s="5">
        <v>47.4938</v>
      </c>
      <c r="BU685" s="5">
        <v>50.177100000000003</v>
      </c>
      <c r="BV685" s="5"/>
      <c r="BW685" s="5"/>
      <c r="BX685" s="5"/>
      <c r="BY685" s="5"/>
      <c r="BZ685" s="5"/>
      <c r="CA685" s="5"/>
      <c r="CB685" s="105" t="s">
        <v>14</v>
      </c>
      <c r="CC685" s="106">
        <f t="shared" si="213"/>
        <v>8.86</v>
      </c>
      <c r="CD685" s="93">
        <f t="shared" si="214"/>
        <v>21.800999999999998</v>
      </c>
      <c r="CE685" s="107">
        <f t="shared" si="215"/>
        <v>27.881699999999999</v>
      </c>
      <c r="CF685" s="16">
        <f t="shared" si="216"/>
        <v>50.177100000000003</v>
      </c>
    </row>
    <row r="686" spans="1:85" ht="14.5" x14ac:dyDescent="0.35">
      <c r="A686" s="91" t="s">
        <v>1273</v>
      </c>
      <c r="B686" s="91" t="s">
        <v>194</v>
      </c>
      <c r="C686" s="91">
        <v>599</v>
      </c>
      <c r="D686" s="91">
        <v>3518</v>
      </c>
      <c r="E686" s="91" t="str">
        <f t="shared" si="195"/>
        <v>AJUDANTE ENTREGA3518599</v>
      </c>
      <c r="F686" s="91" t="s">
        <v>982</v>
      </c>
      <c r="G686" s="91" t="s">
        <v>43</v>
      </c>
      <c r="H686" s="91" t="s">
        <v>51</v>
      </c>
      <c r="I686" s="91" t="s">
        <v>172</v>
      </c>
      <c r="J686" s="91" t="s">
        <v>1133</v>
      </c>
      <c r="K686" s="102" t="s">
        <v>1425</v>
      </c>
      <c r="L686" s="103">
        <v>0</v>
      </c>
      <c r="M686" s="103">
        <v>0</v>
      </c>
      <c r="N686" s="103">
        <v>0</v>
      </c>
      <c r="O686" s="103">
        <v>0</v>
      </c>
      <c r="P686" s="103">
        <v>0</v>
      </c>
      <c r="Q686" s="103">
        <v>0</v>
      </c>
      <c r="R686" s="103">
        <v>0</v>
      </c>
      <c r="S686" s="103">
        <v>0</v>
      </c>
      <c r="T686" s="103">
        <v>0</v>
      </c>
      <c r="U686" s="103">
        <v>0</v>
      </c>
      <c r="V686" s="103">
        <v>0</v>
      </c>
      <c r="W686" s="103">
        <v>0</v>
      </c>
      <c r="X686" s="103">
        <v>0</v>
      </c>
      <c r="Y686" s="103">
        <v>0</v>
      </c>
      <c r="Z686" s="103">
        <v>0</v>
      </c>
      <c r="AA686" s="103">
        <v>0</v>
      </c>
      <c r="AB686" s="103">
        <v>0</v>
      </c>
      <c r="AC686" s="103">
        <v>0</v>
      </c>
      <c r="AD686" s="103">
        <v>0</v>
      </c>
      <c r="AE686" s="103">
        <v>0</v>
      </c>
      <c r="AF686" s="103">
        <v>0</v>
      </c>
      <c r="AG686" s="103">
        <v>0</v>
      </c>
      <c r="AH686" s="103">
        <v>0</v>
      </c>
      <c r="AI686" s="103">
        <v>0</v>
      </c>
      <c r="AJ686" s="103">
        <v>0</v>
      </c>
      <c r="AK686" s="103">
        <v>0</v>
      </c>
      <c r="AL686" s="103">
        <v>0</v>
      </c>
      <c r="AM686" s="103">
        <v>0</v>
      </c>
      <c r="AN686" s="103">
        <v>0</v>
      </c>
      <c r="AO686" s="103">
        <v>0</v>
      </c>
      <c r="AP686" s="103">
        <v>0</v>
      </c>
      <c r="AQ686" s="103">
        <v>0</v>
      </c>
      <c r="AR686" s="103">
        <v>0</v>
      </c>
      <c r="AS686" s="103">
        <v>3.6467999999999998</v>
      </c>
      <c r="AT686" s="103">
        <v>5.6117999999999997</v>
      </c>
      <c r="AU686" s="103">
        <v>4.1458000000000004</v>
      </c>
      <c r="AV686" s="103">
        <v>6.6776999999999997</v>
      </c>
      <c r="AW686" s="103">
        <v>5.0746000000000002</v>
      </c>
      <c r="AX686" s="103">
        <v>3.6572</v>
      </c>
      <c r="AY686" s="103">
        <v>2.4739</v>
      </c>
      <c r="AZ686" s="103">
        <v>3.6898</v>
      </c>
      <c r="BA686" s="103">
        <v>2.7223999999999999</v>
      </c>
      <c r="BB686" s="103">
        <v>3.4891000000000001</v>
      </c>
      <c r="BC686" s="103">
        <v>4.1890999999999998</v>
      </c>
      <c r="BD686" s="103">
        <v>5.4398999999999997</v>
      </c>
      <c r="BE686" s="103">
        <v>5.3573000000000004</v>
      </c>
      <c r="BF686" s="103">
        <v>1.5341</v>
      </c>
      <c r="BG686" s="103">
        <v>1.8673999999999999</v>
      </c>
      <c r="BH686" s="103">
        <v>0</v>
      </c>
      <c r="BI686" s="103">
        <v>2.6659000000000002</v>
      </c>
      <c r="BJ686" s="103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/>
      <c r="BW686" s="5"/>
      <c r="BX686" s="5"/>
      <c r="BY686" s="5"/>
      <c r="BZ686" s="5"/>
      <c r="CA686" s="5"/>
      <c r="CB686" s="105" t="s">
        <v>14</v>
      </c>
      <c r="CC686" s="106">
        <f t="shared" si="213"/>
        <v>0</v>
      </c>
      <c r="CD686" s="93">
        <f t="shared" si="214"/>
        <v>0</v>
      </c>
      <c r="CE686" s="107">
        <f t="shared" si="215"/>
        <v>5.3573000000000004</v>
      </c>
      <c r="CF686" s="16">
        <f t="shared" si="216"/>
        <v>0</v>
      </c>
    </row>
    <row r="687" spans="1:85" ht="14.5" x14ac:dyDescent="0.35">
      <c r="A687" s="91" t="s">
        <v>153</v>
      </c>
      <c r="B687" s="91" t="s">
        <v>49</v>
      </c>
      <c r="C687" s="91">
        <v>599</v>
      </c>
      <c r="D687" s="91">
        <v>3507</v>
      </c>
      <c r="E687" s="91" t="str">
        <f t="shared" si="195"/>
        <v>MOTORISTA ENTREGADOR ABASTECEDOR3507599</v>
      </c>
      <c r="F687" s="91" t="s">
        <v>982</v>
      </c>
      <c r="G687" s="91" t="s">
        <v>50</v>
      </c>
      <c r="H687" s="91" t="s">
        <v>51</v>
      </c>
      <c r="I687" s="91" t="s">
        <v>61</v>
      </c>
      <c r="J687" s="91" t="s">
        <v>1133</v>
      </c>
      <c r="K687" s="102" t="s">
        <v>53</v>
      </c>
      <c r="L687" s="103">
        <v>0</v>
      </c>
      <c r="M687" s="104">
        <v>21.688800000000001</v>
      </c>
      <c r="N687" s="103">
        <v>0</v>
      </c>
      <c r="O687" s="103">
        <v>19.222000000000001</v>
      </c>
      <c r="P687" s="103">
        <v>19.222000000000001</v>
      </c>
      <c r="Q687" s="103">
        <v>13.203799999999999</v>
      </c>
      <c r="R687" s="103">
        <v>14.171200000000001</v>
      </c>
      <c r="S687" s="103">
        <v>14.171200000000001</v>
      </c>
      <c r="T687" s="103">
        <v>0</v>
      </c>
      <c r="U687" s="103">
        <v>0.9849</v>
      </c>
      <c r="V687" s="103">
        <v>0</v>
      </c>
      <c r="W687" s="103">
        <v>9.0172000000000008</v>
      </c>
      <c r="X687" s="103">
        <v>8.9496000000000002</v>
      </c>
      <c r="Y687" s="103">
        <v>8.9496000000000002</v>
      </c>
      <c r="Z687" s="103">
        <v>16.715499999999999</v>
      </c>
      <c r="AA687" s="103">
        <v>24.032699999999998</v>
      </c>
      <c r="AB687" s="103">
        <v>22.216100000000001</v>
      </c>
      <c r="AC687" s="103">
        <v>23.216000000000001</v>
      </c>
      <c r="AD687" s="103">
        <v>26.232500000000002</v>
      </c>
      <c r="AE687" s="103">
        <v>24.7807</v>
      </c>
      <c r="AF687" s="103">
        <v>29.760899999999999</v>
      </c>
      <c r="AG687" s="103">
        <v>30.876799999999999</v>
      </c>
      <c r="AH687" s="103">
        <v>31.1935</v>
      </c>
      <c r="AI687" s="103">
        <v>30.477599999999999</v>
      </c>
      <c r="AJ687" s="103">
        <v>32.644100000000002</v>
      </c>
      <c r="AK687" s="103">
        <v>32.644100000000002</v>
      </c>
      <c r="AL687" s="103">
        <v>4.6997999999999998</v>
      </c>
      <c r="AM687" s="103">
        <v>6.2496999999999998</v>
      </c>
      <c r="AN687" s="103">
        <v>7.6337000000000002</v>
      </c>
      <c r="AO687" s="103">
        <v>9.9496000000000002</v>
      </c>
      <c r="AP687" s="103">
        <v>14.1145</v>
      </c>
      <c r="AQ687" s="103">
        <v>12.713699999999999</v>
      </c>
      <c r="AR687" s="103">
        <v>10.830299999999999</v>
      </c>
      <c r="AS687" s="103">
        <v>14.7127</v>
      </c>
      <c r="AT687" s="103">
        <v>20.63</v>
      </c>
      <c r="AU687" s="103">
        <v>23.495100000000001</v>
      </c>
      <c r="AV687" s="103">
        <v>24.111699999999999</v>
      </c>
      <c r="AW687" s="103">
        <v>32.094200000000001</v>
      </c>
      <c r="AX687" s="103">
        <v>36.476700000000001</v>
      </c>
      <c r="AY687" s="103">
        <v>42.8932</v>
      </c>
      <c r="AZ687" s="103">
        <v>42.8932</v>
      </c>
      <c r="BA687" s="103">
        <v>44.509099999999997</v>
      </c>
      <c r="BB687" s="103">
        <v>44.509099999999997</v>
      </c>
      <c r="BC687" s="103">
        <v>46.209099999999999</v>
      </c>
      <c r="BD687" s="103">
        <v>34.475000000000001</v>
      </c>
      <c r="BE687" s="103">
        <v>34.3583</v>
      </c>
      <c r="BF687" s="103">
        <v>1.6</v>
      </c>
      <c r="BG687" s="103">
        <v>6.8156999999999996</v>
      </c>
      <c r="BH687" s="103">
        <v>0</v>
      </c>
      <c r="BI687" s="103">
        <v>0</v>
      </c>
      <c r="BJ687" s="103">
        <v>0.85140000000000005</v>
      </c>
      <c r="BK687" s="5">
        <v>1.6173</v>
      </c>
      <c r="BL687" s="5">
        <v>3.0989</v>
      </c>
      <c r="BM687" s="5">
        <v>8.3797999999999995</v>
      </c>
      <c r="BN687" s="5">
        <v>10.964499999999999</v>
      </c>
      <c r="BO687" s="5">
        <v>5.2971000000000004</v>
      </c>
      <c r="BP687" s="5">
        <v>4.3137999999999996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/>
      <c r="BW687" s="5"/>
      <c r="BX687" s="5"/>
      <c r="BY687" s="5"/>
      <c r="BZ687" s="5"/>
      <c r="CA687" s="5"/>
      <c r="CB687" s="105" t="s">
        <v>14</v>
      </c>
      <c r="CC687" s="106">
        <f t="shared" si="213"/>
        <v>14.171200000000001</v>
      </c>
      <c r="CD687" s="93">
        <f t="shared" si="214"/>
        <v>32.644100000000002</v>
      </c>
      <c r="CE687" s="107">
        <f t="shared" si="215"/>
        <v>34.3583</v>
      </c>
      <c r="CF687" s="16">
        <f t="shared" si="216"/>
        <v>0</v>
      </c>
    </row>
    <row r="688" spans="1:85" ht="14.5" x14ac:dyDescent="0.35">
      <c r="A688" s="91" t="s">
        <v>1312</v>
      </c>
      <c r="B688" s="91" t="s">
        <v>46</v>
      </c>
      <c r="C688" s="91">
        <v>568</v>
      </c>
      <c r="D688" s="91">
        <v>3518</v>
      </c>
      <c r="E688" s="91" t="str">
        <f t="shared" si="195"/>
        <v>MOTORISTA ENTREGADOR3518568</v>
      </c>
      <c r="F688" s="91" t="s">
        <v>982</v>
      </c>
      <c r="G688" s="91" t="s">
        <v>43</v>
      </c>
      <c r="H688" s="91" t="s">
        <v>34</v>
      </c>
      <c r="I688" s="91" t="s">
        <v>172</v>
      </c>
      <c r="J688" s="91" t="s">
        <v>1133</v>
      </c>
      <c r="K688" s="102" t="s">
        <v>1425</v>
      </c>
      <c r="L688" s="103">
        <v>0</v>
      </c>
      <c r="M688" s="103">
        <v>0</v>
      </c>
      <c r="N688" s="103">
        <v>0</v>
      </c>
      <c r="O688" s="103">
        <v>0</v>
      </c>
      <c r="P688" s="103">
        <v>0</v>
      </c>
      <c r="Q688" s="103">
        <v>0</v>
      </c>
      <c r="R688" s="103">
        <v>0</v>
      </c>
      <c r="S688" s="103">
        <v>0</v>
      </c>
      <c r="T688" s="103">
        <v>0</v>
      </c>
      <c r="U688" s="103">
        <v>0</v>
      </c>
      <c r="V688" s="103">
        <v>0</v>
      </c>
      <c r="W688" s="103">
        <v>0</v>
      </c>
      <c r="X688" s="103">
        <v>0</v>
      </c>
      <c r="Y688" s="103">
        <v>0</v>
      </c>
      <c r="Z688" s="103">
        <v>0</v>
      </c>
      <c r="AA688" s="103">
        <v>0</v>
      </c>
      <c r="AB688" s="103">
        <v>0</v>
      </c>
      <c r="AC688" s="103">
        <v>0</v>
      </c>
      <c r="AD688" s="103">
        <v>0</v>
      </c>
      <c r="AE688" s="103">
        <v>0</v>
      </c>
      <c r="AF688" s="103">
        <v>0</v>
      </c>
      <c r="AG688" s="103">
        <v>0</v>
      </c>
      <c r="AH688" s="103">
        <v>0</v>
      </c>
      <c r="AI688" s="103">
        <v>0</v>
      </c>
      <c r="AJ688" s="103">
        <v>0</v>
      </c>
      <c r="AK688" s="103">
        <v>0</v>
      </c>
      <c r="AL688" s="103">
        <v>0</v>
      </c>
      <c r="AM688" s="103">
        <v>0</v>
      </c>
      <c r="AN688" s="103">
        <v>0</v>
      </c>
      <c r="AO688" s="103">
        <v>0</v>
      </c>
      <c r="AP688" s="103">
        <v>0</v>
      </c>
      <c r="AQ688" s="103">
        <v>0</v>
      </c>
      <c r="AR688" s="103">
        <v>0</v>
      </c>
      <c r="AS688" s="103">
        <v>0</v>
      </c>
      <c r="AT688" s="103">
        <v>0</v>
      </c>
      <c r="AU688" s="103">
        <v>0</v>
      </c>
      <c r="AV688" s="103">
        <v>0</v>
      </c>
      <c r="AW688" s="103">
        <v>3.3498999999999999</v>
      </c>
      <c r="AX688" s="103">
        <v>2.1680000000000001</v>
      </c>
      <c r="AY688" s="103">
        <v>10.7996</v>
      </c>
      <c r="AZ688" s="103">
        <v>10.567</v>
      </c>
      <c r="BA688" s="103">
        <v>12.6503</v>
      </c>
      <c r="BB688" s="103">
        <v>14.3003</v>
      </c>
      <c r="BC688" s="103">
        <v>16.016200000000001</v>
      </c>
      <c r="BD688" s="103">
        <v>15.798</v>
      </c>
      <c r="BE688" s="103">
        <v>14.3147</v>
      </c>
      <c r="BF688" s="103">
        <v>6.4976000000000003</v>
      </c>
      <c r="BG688" s="103">
        <v>9.0648999999999997</v>
      </c>
      <c r="BH688" s="103">
        <v>9.4306999999999999</v>
      </c>
      <c r="BI688" s="103">
        <v>13.129799999999999</v>
      </c>
      <c r="BJ688" s="103">
        <v>17.628900000000002</v>
      </c>
      <c r="BK688" s="5">
        <v>13.6289</v>
      </c>
      <c r="BL688" s="5">
        <v>22.293900000000001</v>
      </c>
      <c r="BM688" s="5">
        <v>30.642800000000001</v>
      </c>
      <c r="BN688" s="5">
        <v>33.225299999999997</v>
      </c>
      <c r="BO688" s="5">
        <v>35.157800000000002</v>
      </c>
      <c r="BP688" s="5">
        <v>40.355400000000003</v>
      </c>
      <c r="BQ688" s="5">
        <v>42.838700000000003</v>
      </c>
      <c r="BR688" s="5">
        <v>44.205399999999997</v>
      </c>
      <c r="BS688" s="5">
        <v>40.189500000000002</v>
      </c>
      <c r="BT688" s="5">
        <v>38.706899999999997</v>
      </c>
      <c r="BU688" s="5">
        <v>38.890999999999998</v>
      </c>
      <c r="BV688" s="5"/>
      <c r="BW688" s="5"/>
      <c r="BX688" s="5"/>
      <c r="BY688" s="5"/>
      <c r="BZ688" s="5"/>
      <c r="CA688" s="5"/>
      <c r="CB688" s="105" t="s">
        <v>14</v>
      </c>
      <c r="CC688" s="106">
        <f t="shared" si="213"/>
        <v>0</v>
      </c>
      <c r="CD688" s="93">
        <f t="shared" si="214"/>
        <v>0</v>
      </c>
      <c r="CE688" s="107">
        <f t="shared" si="215"/>
        <v>14.3147</v>
      </c>
      <c r="CF688" s="16">
        <f t="shared" si="216"/>
        <v>38.890999999999998</v>
      </c>
    </row>
    <row r="689" spans="1:85" ht="14.5" x14ac:dyDescent="0.35">
      <c r="A689" s="91" t="s">
        <v>71</v>
      </c>
      <c r="B689" s="91" t="s">
        <v>49</v>
      </c>
      <c r="C689" s="91">
        <v>599</v>
      </c>
      <c r="D689" s="91">
        <v>3507</v>
      </c>
      <c r="E689" s="91" t="str">
        <f t="shared" si="195"/>
        <v>MOTORISTA ENTREGADOR ABASTECEDOR3507599</v>
      </c>
      <c r="F689" s="91" t="s">
        <v>982</v>
      </c>
      <c r="G689" s="91" t="s">
        <v>50</v>
      </c>
      <c r="H689" s="91" t="s">
        <v>51</v>
      </c>
      <c r="I689" s="91" t="s">
        <v>61</v>
      </c>
      <c r="J689" s="91" t="s">
        <v>1133</v>
      </c>
      <c r="K689" s="102" t="s">
        <v>53</v>
      </c>
      <c r="L689" s="103">
        <v>0</v>
      </c>
      <c r="M689" s="104">
        <v>20.091799999999999</v>
      </c>
      <c r="N689" s="103">
        <v>0</v>
      </c>
      <c r="O689" s="103">
        <v>33.287599999999998</v>
      </c>
      <c r="P689" s="103">
        <v>33.287599999999998</v>
      </c>
      <c r="Q689" s="103">
        <v>35.620199999999997</v>
      </c>
      <c r="R689" s="103">
        <v>35.021000000000001</v>
      </c>
      <c r="S689" s="103">
        <v>35.021000000000001</v>
      </c>
      <c r="T689" s="103">
        <v>4.6824000000000003</v>
      </c>
      <c r="U689" s="103">
        <v>8.7323000000000004</v>
      </c>
      <c r="V689" s="103">
        <v>8.7323000000000004</v>
      </c>
      <c r="W689" s="103">
        <v>7.8494999999999999</v>
      </c>
      <c r="X689" s="103">
        <v>18.999199999999998</v>
      </c>
      <c r="Y689" s="103">
        <v>18.999199999999998</v>
      </c>
      <c r="Z689" s="103">
        <v>18.999199999999998</v>
      </c>
      <c r="AA689" s="103">
        <v>31.131499999999999</v>
      </c>
      <c r="AB689" s="103">
        <v>31.131499999999999</v>
      </c>
      <c r="AC689" s="103">
        <v>43.530500000000004</v>
      </c>
      <c r="AD689" s="103">
        <v>32.780500000000004</v>
      </c>
      <c r="AE689" s="103">
        <v>34.7804</v>
      </c>
      <c r="AF689" s="103">
        <v>38.678800000000003</v>
      </c>
      <c r="AG689" s="103">
        <v>39.844700000000003</v>
      </c>
      <c r="AH689" s="103">
        <v>40.762099999999997</v>
      </c>
      <c r="AI689" s="103">
        <v>44.177999999999997</v>
      </c>
      <c r="AJ689" s="103">
        <v>48.078000000000003</v>
      </c>
      <c r="AK689" s="103">
        <v>48.078000000000003</v>
      </c>
      <c r="AL689" s="103">
        <v>3.6006999999999998</v>
      </c>
      <c r="AM689" s="103">
        <v>1.8005</v>
      </c>
      <c r="AN689" s="103">
        <v>0</v>
      </c>
      <c r="AO689" s="103">
        <v>4.1479999999999997</v>
      </c>
      <c r="AP689" s="103">
        <v>9.8637999999999995</v>
      </c>
      <c r="AQ689" s="103">
        <v>12.830399999999999</v>
      </c>
      <c r="AR689" s="103">
        <v>16.846900000000002</v>
      </c>
      <c r="AS689" s="103">
        <v>22.595400000000001</v>
      </c>
      <c r="AT689" s="103">
        <v>17.928000000000001</v>
      </c>
      <c r="AU689" s="103">
        <v>21.678699999999999</v>
      </c>
      <c r="AV689" s="103">
        <v>25.3111</v>
      </c>
      <c r="AW689" s="103">
        <v>23.0747</v>
      </c>
      <c r="AX689" s="103">
        <v>28.1584</v>
      </c>
      <c r="AY689" s="103">
        <v>36.6068</v>
      </c>
      <c r="AZ689" s="103">
        <v>38.440100000000001</v>
      </c>
      <c r="BA689" s="103">
        <v>39.273400000000002</v>
      </c>
      <c r="BB689" s="103">
        <v>40.040799999999997</v>
      </c>
      <c r="BC689" s="103">
        <v>41.706699999999998</v>
      </c>
      <c r="BD689" s="103">
        <v>44.506599999999999</v>
      </c>
      <c r="BE689" s="103">
        <v>45.673999999999999</v>
      </c>
      <c r="BF689" s="103">
        <v>4.1332000000000004</v>
      </c>
      <c r="BG689" s="103">
        <v>12.53</v>
      </c>
      <c r="BH689" s="103">
        <v>17.363199999999999</v>
      </c>
      <c r="BI689" s="103">
        <v>19.844899999999999</v>
      </c>
      <c r="BJ689" s="103">
        <v>23.094799999999999</v>
      </c>
      <c r="BK689" s="5">
        <v>19.811399999999999</v>
      </c>
      <c r="BL689" s="5">
        <v>25.792999999999999</v>
      </c>
      <c r="BM689" s="5">
        <v>33.124699999999997</v>
      </c>
      <c r="BN689" s="5">
        <v>33.5732</v>
      </c>
      <c r="BO689" s="5">
        <v>40.204799999999999</v>
      </c>
      <c r="BP689" s="5">
        <v>42.286499999999997</v>
      </c>
      <c r="BQ689" s="5">
        <v>42.302399999999999</v>
      </c>
      <c r="BR689" s="5">
        <v>42.302399999999999</v>
      </c>
      <c r="BS689" s="5">
        <v>43.085000000000001</v>
      </c>
      <c r="BT689" s="5">
        <v>36.4191</v>
      </c>
      <c r="BU689" s="5">
        <v>39.1023</v>
      </c>
      <c r="BV689" s="5"/>
      <c r="BW689" s="5"/>
      <c r="BX689" s="5"/>
      <c r="BY689" s="5"/>
      <c r="BZ689" s="5"/>
      <c r="CA689" s="5"/>
      <c r="CB689" s="105" t="s">
        <v>14</v>
      </c>
      <c r="CC689" s="106">
        <f t="shared" si="213"/>
        <v>35.021000000000001</v>
      </c>
      <c r="CD689" s="93">
        <f t="shared" si="214"/>
        <v>48.078000000000003</v>
      </c>
      <c r="CE689" s="107">
        <f t="shared" si="215"/>
        <v>45.673999999999999</v>
      </c>
      <c r="CF689" s="16">
        <f t="shared" si="216"/>
        <v>39.1023</v>
      </c>
    </row>
    <row r="690" spans="1:85" ht="14.5" x14ac:dyDescent="0.35">
      <c r="A690" s="91" t="s">
        <v>600</v>
      </c>
      <c r="B690" s="91" t="s">
        <v>491</v>
      </c>
      <c r="C690" s="91">
        <v>405</v>
      </c>
      <c r="D690" s="91">
        <v>4550</v>
      </c>
      <c r="E690" s="91" t="str">
        <f t="shared" si="195"/>
        <v>AUXILIAR DISTRIBUIÇÃO4550405</v>
      </c>
      <c r="F690" s="91" t="s">
        <v>982</v>
      </c>
      <c r="G690" s="91" t="s">
        <v>33</v>
      </c>
      <c r="H690" s="91" t="s">
        <v>1065</v>
      </c>
      <c r="I690" s="91" t="s">
        <v>499</v>
      </c>
      <c r="J690" s="91" t="s">
        <v>1134</v>
      </c>
      <c r="K690" s="102" t="s">
        <v>487</v>
      </c>
      <c r="L690" s="104">
        <v>0</v>
      </c>
      <c r="M690" s="104">
        <v>26.529699999999998</v>
      </c>
      <c r="N690" s="104">
        <v>4.1325000000000003</v>
      </c>
      <c r="O690" s="103">
        <v>4.4665999999999997</v>
      </c>
      <c r="P690" s="103">
        <v>6.1325000000000003</v>
      </c>
      <c r="Q690" s="103">
        <v>9.5317000000000007</v>
      </c>
      <c r="R690" s="103">
        <v>13.180899999999999</v>
      </c>
      <c r="S690" s="103">
        <v>13.180899999999999</v>
      </c>
      <c r="T690" s="103">
        <v>15.146000000000001</v>
      </c>
      <c r="U690" s="103">
        <v>19.447399999999998</v>
      </c>
      <c r="V690" s="103">
        <v>21.763200000000001</v>
      </c>
      <c r="W690" s="103">
        <v>25.863199999999999</v>
      </c>
      <c r="X690" s="103">
        <v>35.329799999999999</v>
      </c>
      <c r="Y690" s="103">
        <v>35.329799999999999</v>
      </c>
      <c r="Z690" s="103">
        <v>40.131999999999998</v>
      </c>
      <c r="AA690" s="103">
        <v>47.561999999999998</v>
      </c>
      <c r="AB690" s="103">
        <v>52.692900000000002</v>
      </c>
      <c r="AC690" s="103">
        <v>55.976100000000002</v>
      </c>
      <c r="AD690" s="103">
        <v>0</v>
      </c>
      <c r="AE690" s="103">
        <v>6.0643000000000002</v>
      </c>
      <c r="AF690" s="103">
        <v>6.3977000000000004</v>
      </c>
      <c r="AG690" s="103">
        <v>6.1143999999999998</v>
      </c>
      <c r="AH690" s="103">
        <v>7.6969000000000003</v>
      </c>
      <c r="AI690" s="103">
        <v>7.5143000000000004</v>
      </c>
      <c r="AJ690" s="103">
        <v>7.5316999999999998</v>
      </c>
      <c r="AK690" s="103">
        <v>7.5316999999999998</v>
      </c>
      <c r="AL690" s="103">
        <v>10.2324</v>
      </c>
      <c r="AM690" s="103">
        <v>6.9307999999999996</v>
      </c>
      <c r="AN690" s="103">
        <v>3.5457999999999998</v>
      </c>
      <c r="AO690" s="103">
        <v>11.5631</v>
      </c>
      <c r="AP690" s="103">
        <v>11.629</v>
      </c>
      <c r="AQ690" s="103">
        <v>12.846299999999999</v>
      </c>
      <c r="AR690" s="103">
        <v>7.2107000000000001</v>
      </c>
      <c r="AS690" s="103">
        <v>1.2200000000000001E-2</v>
      </c>
      <c r="AT690" s="103">
        <v>0</v>
      </c>
      <c r="AU690" s="103">
        <v>4.4900000000000002E-2</v>
      </c>
      <c r="AV690" s="103">
        <v>0</v>
      </c>
      <c r="AW690" s="103">
        <v>3.9499</v>
      </c>
      <c r="AX690" s="103">
        <v>5.1490999999999998</v>
      </c>
      <c r="AY690" s="103">
        <v>6.4832000000000001</v>
      </c>
      <c r="AZ690" s="103">
        <v>0</v>
      </c>
      <c r="BA690" s="103">
        <v>0</v>
      </c>
      <c r="BB690" s="103">
        <v>0</v>
      </c>
      <c r="BC690" s="103">
        <v>0</v>
      </c>
      <c r="BD690" s="103">
        <v>0</v>
      </c>
      <c r="BE690" s="103">
        <v>0</v>
      </c>
      <c r="BF690" s="103">
        <v>0</v>
      </c>
      <c r="BG690" s="103">
        <v>0</v>
      </c>
      <c r="BH690" s="103">
        <v>0</v>
      </c>
      <c r="BI690" s="103">
        <v>0</v>
      </c>
      <c r="BJ690" s="103">
        <v>0.33229999999999998</v>
      </c>
      <c r="BK690" s="5">
        <v>0.1171</v>
      </c>
      <c r="BL690" s="5">
        <v>0</v>
      </c>
      <c r="BM690" s="5">
        <v>0.38590000000000002</v>
      </c>
      <c r="BN690" s="5">
        <v>1.8852</v>
      </c>
      <c r="BO690" s="5">
        <v>0</v>
      </c>
      <c r="BP690" s="5">
        <v>0</v>
      </c>
      <c r="BQ690" s="5">
        <v>0</v>
      </c>
      <c r="BR690" s="5">
        <v>5.5157999999999996</v>
      </c>
      <c r="BS690" s="5">
        <v>0</v>
      </c>
      <c r="BT690" s="5">
        <v>0</v>
      </c>
      <c r="BU690" s="5">
        <v>0</v>
      </c>
      <c r="BV690" s="5"/>
      <c r="BW690" s="5"/>
      <c r="BX690" s="5"/>
      <c r="BY690" s="5"/>
      <c r="BZ690" s="5"/>
      <c r="CA690" s="5"/>
      <c r="CB690" s="105" t="s">
        <v>14</v>
      </c>
      <c r="CC690" s="15">
        <f>M690</f>
        <v>26.529699999999998</v>
      </c>
      <c r="CD690" s="16">
        <f>AC690</f>
        <v>55.976100000000002</v>
      </c>
      <c r="CE690" s="133">
        <f>AV690</f>
        <v>0</v>
      </c>
      <c r="CF690" s="16">
        <f>BO690</f>
        <v>0</v>
      </c>
      <c r="CG690" s="93">
        <f>BU690</f>
        <v>0</v>
      </c>
    </row>
    <row r="691" spans="1:85" ht="14.5" x14ac:dyDescent="0.35">
      <c r="A691" s="91" t="s">
        <v>1320</v>
      </c>
      <c r="B691" s="91" t="s">
        <v>40</v>
      </c>
      <c r="C691" s="91">
        <v>599</v>
      </c>
      <c r="D691" s="91">
        <v>3518</v>
      </c>
      <c r="E691" s="91" t="str">
        <f t="shared" si="195"/>
        <v>MOTORISTA SUPLENTE3518599</v>
      </c>
      <c r="F691" s="91" t="s">
        <v>982</v>
      </c>
      <c r="G691" s="91" t="s">
        <v>43</v>
      </c>
      <c r="H691" s="91" t="s">
        <v>51</v>
      </c>
      <c r="I691" s="91" t="s">
        <v>172</v>
      </c>
      <c r="J691" s="91" t="s">
        <v>1133</v>
      </c>
      <c r="K691" s="102" t="s">
        <v>1425</v>
      </c>
      <c r="L691" s="103">
        <v>0</v>
      </c>
      <c r="M691" s="103">
        <v>0</v>
      </c>
      <c r="N691" s="103">
        <v>0</v>
      </c>
      <c r="O691" s="103">
        <v>0</v>
      </c>
      <c r="P691" s="103">
        <v>0</v>
      </c>
      <c r="Q691" s="103">
        <v>0</v>
      </c>
      <c r="R691" s="103">
        <v>0</v>
      </c>
      <c r="S691" s="103">
        <v>0</v>
      </c>
      <c r="T691" s="103">
        <v>0</v>
      </c>
      <c r="U691" s="103">
        <v>0</v>
      </c>
      <c r="V691" s="103">
        <v>0</v>
      </c>
      <c r="W691" s="103">
        <v>0</v>
      </c>
      <c r="X691" s="103">
        <v>0</v>
      </c>
      <c r="Y691" s="103">
        <v>0</v>
      </c>
      <c r="Z691" s="103">
        <v>0</v>
      </c>
      <c r="AA691" s="103">
        <v>0</v>
      </c>
      <c r="AB691" s="103">
        <v>0</v>
      </c>
      <c r="AC691" s="103">
        <v>0</v>
      </c>
      <c r="AD691" s="103">
        <v>0</v>
      </c>
      <c r="AE691" s="103">
        <v>0</v>
      </c>
      <c r="AF691" s="103">
        <v>0</v>
      </c>
      <c r="AG691" s="103">
        <v>0</v>
      </c>
      <c r="AH691" s="103">
        <v>0</v>
      </c>
      <c r="AI691" s="103">
        <v>0</v>
      </c>
      <c r="AJ691" s="103">
        <v>0</v>
      </c>
      <c r="AK691" s="103">
        <v>0</v>
      </c>
      <c r="AL691" s="103">
        <v>0</v>
      </c>
      <c r="AM691" s="103">
        <v>0</v>
      </c>
      <c r="AN691" s="103">
        <v>0</v>
      </c>
      <c r="AO691" s="103">
        <v>0</v>
      </c>
      <c r="AP691" s="103">
        <v>0</v>
      </c>
      <c r="AQ691" s="103">
        <v>0</v>
      </c>
      <c r="AR691" s="103">
        <v>0</v>
      </c>
      <c r="AS691" s="103">
        <v>0</v>
      </c>
      <c r="AT691" s="103">
        <v>0</v>
      </c>
      <c r="AU691" s="103">
        <v>0</v>
      </c>
      <c r="AV691" s="103">
        <v>0</v>
      </c>
      <c r="AW691" s="103">
        <v>0</v>
      </c>
      <c r="AX691" s="103">
        <v>2.8523000000000001</v>
      </c>
      <c r="AY691" s="103">
        <v>6.2030000000000003</v>
      </c>
      <c r="AZ691" s="103">
        <v>6.5856000000000003</v>
      </c>
      <c r="BA691" s="103">
        <v>8.2689000000000004</v>
      </c>
      <c r="BB691" s="103">
        <v>9.9529999999999994</v>
      </c>
      <c r="BC691" s="103">
        <v>11.8704</v>
      </c>
      <c r="BD691" s="103">
        <v>20.752199999999998</v>
      </c>
      <c r="BE691" s="103">
        <v>22.068899999999999</v>
      </c>
      <c r="BF691" s="103">
        <v>5.4840999999999998</v>
      </c>
      <c r="BG691" s="103">
        <v>14.452999999999999</v>
      </c>
      <c r="BH691" s="103">
        <v>17.253799999999998</v>
      </c>
      <c r="BI691" s="103">
        <v>18.4712</v>
      </c>
      <c r="BJ691" s="103">
        <v>26.0046</v>
      </c>
      <c r="BK691" s="5">
        <v>32.787999999999997</v>
      </c>
      <c r="BL691" s="5">
        <v>35.6736</v>
      </c>
      <c r="BM691" s="5">
        <v>41.972900000000003</v>
      </c>
      <c r="BN691" s="5">
        <v>46.504800000000003</v>
      </c>
      <c r="BO691" s="5">
        <v>48.807099999999998</v>
      </c>
      <c r="BP691" s="5">
        <v>54.039700000000003</v>
      </c>
      <c r="BQ691" s="5">
        <v>51.973799999999997</v>
      </c>
      <c r="BR691" s="5">
        <v>56.623800000000003</v>
      </c>
      <c r="BS691" s="5">
        <v>59.458599999999997</v>
      </c>
      <c r="BT691" s="5">
        <v>60.891199999999998</v>
      </c>
      <c r="BU691" s="5">
        <v>63.391199999999998</v>
      </c>
      <c r="BV691" s="5"/>
      <c r="BW691" s="5"/>
      <c r="BX691" s="5"/>
      <c r="BY691" s="5"/>
      <c r="BZ691" s="5"/>
      <c r="CA691" s="5"/>
      <c r="CB691" s="105" t="s">
        <v>14</v>
      </c>
      <c r="CC691" s="106">
        <f>S691</f>
        <v>0</v>
      </c>
      <c r="CD691" s="93">
        <f>AK691</f>
        <v>0</v>
      </c>
      <c r="CE691" s="107">
        <f>BE691</f>
        <v>22.068899999999999</v>
      </c>
      <c r="CF691" s="16">
        <f t="shared" ref="CF691:CF694" si="217">BU691</f>
        <v>63.391199999999998</v>
      </c>
    </row>
    <row r="692" spans="1:85" ht="14.5" x14ac:dyDescent="0.35">
      <c r="A692" s="91" t="s">
        <v>299</v>
      </c>
      <c r="B692" s="91" t="s">
        <v>49</v>
      </c>
      <c r="C692" s="91">
        <v>599</v>
      </c>
      <c r="D692" s="91">
        <v>3530</v>
      </c>
      <c r="E692" s="91" t="str">
        <f t="shared" si="195"/>
        <v>MOTORISTA ENTREGADOR ABASTECEDOR3530599</v>
      </c>
      <c r="F692" s="91" t="s">
        <v>982</v>
      </c>
      <c r="G692" s="91" t="s">
        <v>43</v>
      </c>
      <c r="H692" s="91" t="s">
        <v>51</v>
      </c>
      <c r="I692" s="91" t="s">
        <v>234</v>
      </c>
      <c r="J692" s="91" t="s">
        <v>1133</v>
      </c>
      <c r="K692" s="102" t="s">
        <v>1425</v>
      </c>
      <c r="L692" s="103">
        <v>0</v>
      </c>
      <c r="M692" s="104">
        <v>23.9894</v>
      </c>
      <c r="N692" s="103">
        <v>0</v>
      </c>
      <c r="O692" s="103">
        <v>34.151600000000002</v>
      </c>
      <c r="P692" s="103">
        <v>34.185699999999997</v>
      </c>
      <c r="Q692" s="103">
        <v>37.168900000000001</v>
      </c>
      <c r="R692" s="103">
        <v>40.001399999999997</v>
      </c>
      <c r="S692" s="103">
        <v>40.001399999999997</v>
      </c>
      <c r="T692" s="103">
        <v>0.4</v>
      </c>
      <c r="U692" s="103">
        <v>0.26590000000000003</v>
      </c>
      <c r="V692" s="103">
        <v>0</v>
      </c>
      <c r="W692" s="103">
        <v>0.11119999999999999</v>
      </c>
      <c r="X692" s="103">
        <v>3.5110000000000001</v>
      </c>
      <c r="Y692" s="103">
        <v>3.5110000000000001</v>
      </c>
      <c r="Z692" s="103">
        <v>5.1759000000000004</v>
      </c>
      <c r="AA692" s="103">
        <v>6.0411000000000001</v>
      </c>
      <c r="AB692" s="103">
        <v>8.7408999999999999</v>
      </c>
      <c r="AC692" s="103">
        <v>12.640700000000001</v>
      </c>
      <c r="AD692" s="103">
        <v>13.339700000000001</v>
      </c>
      <c r="AE692" s="103">
        <v>21.988600000000002</v>
      </c>
      <c r="AF692" s="103">
        <v>28.037700000000001</v>
      </c>
      <c r="AG692" s="103">
        <v>30.003599999999999</v>
      </c>
      <c r="AH692" s="103">
        <v>30.253499999999999</v>
      </c>
      <c r="AI692" s="103">
        <v>31.619399999999999</v>
      </c>
      <c r="AJ692" s="103">
        <v>32.617800000000003</v>
      </c>
      <c r="AK692" s="103">
        <v>32.617800000000003</v>
      </c>
      <c r="AL692" s="103">
        <v>4.2141000000000002</v>
      </c>
      <c r="AM692" s="103">
        <v>2.9155000000000002</v>
      </c>
      <c r="AN692" s="103">
        <v>6.8319999999999999</v>
      </c>
      <c r="AO692" s="103">
        <v>3.7471000000000001</v>
      </c>
      <c r="AP692" s="103">
        <v>0</v>
      </c>
      <c r="AQ692" s="103">
        <v>0</v>
      </c>
      <c r="AR692" s="103">
        <v>0</v>
      </c>
      <c r="AS692" s="103">
        <v>0</v>
      </c>
      <c r="AT692" s="103">
        <v>0</v>
      </c>
      <c r="AU692" s="103">
        <v>0</v>
      </c>
      <c r="AV692" s="103">
        <v>0</v>
      </c>
      <c r="AW692" s="103">
        <v>0</v>
      </c>
      <c r="AX692" s="103">
        <v>0</v>
      </c>
      <c r="AY692" s="103">
        <v>0</v>
      </c>
      <c r="AZ692" s="103">
        <v>0</v>
      </c>
      <c r="BA692" s="103">
        <v>0</v>
      </c>
      <c r="BB692" s="103">
        <v>0</v>
      </c>
      <c r="BC692" s="103">
        <v>0</v>
      </c>
      <c r="BD692" s="103">
        <v>0</v>
      </c>
      <c r="BE692" s="103">
        <v>0</v>
      </c>
      <c r="BF692" s="103">
        <v>0</v>
      </c>
      <c r="BG692" s="103">
        <v>0</v>
      </c>
      <c r="BH692" s="103">
        <v>0</v>
      </c>
      <c r="BI692" s="103">
        <v>0</v>
      </c>
      <c r="BJ692" s="103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/>
      <c r="BW692" s="5"/>
      <c r="BX692" s="5"/>
      <c r="BY692" s="5"/>
      <c r="BZ692" s="5"/>
      <c r="CA692" s="5"/>
      <c r="CB692" s="105" t="s">
        <v>14</v>
      </c>
      <c r="CC692" s="106">
        <f>S692</f>
        <v>40.001399999999997</v>
      </c>
      <c r="CD692" s="93">
        <f>AK692</f>
        <v>32.617800000000003</v>
      </c>
      <c r="CE692" s="107">
        <f>BE692</f>
        <v>0</v>
      </c>
      <c r="CF692" s="16">
        <f t="shared" si="217"/>
        <v>0</v>
      </c>
    </row>
    <row r="693" spans="1:85" ht="14.5" x14ac:dyDescent="0.35">
      <c r="A693" s="91" t="s">
        <v>67</v>
      </c>
      <c r="B693" s="91" t="s">
        <v>49</v>
      </c>
      <c r="C693" s="91">
        <v>599</v>
      </c>
      <c r="D693" s="91">
        <v>3507</v>
      </c>
      <c r="E693" s="91" t="str">
        <f t="shared" si="195"/>
        <v>MOTORISTA ENTREGADOR ABASTECEDOR3507599</v>
      </c>
      <c r="F693" s="91" t="s">
        <v>982</v>
      </c>
      <c r="G693" s="91" t="s">
        <v>50</v>
      </c>
      <c r="H693" s="91" t="s">
        <v>51</v>
      </c>
      <c r="I693" s="91" t="s">
        <v>61</v>
      </c>
      <c r="J693" s="91" t="s">
        <v>1133</v>
      </c>
      <c r="K693" s="102" t="s">
        <v>53</v>
      </c>
      <c r="L693" s="103">
        <v>0</v>
      </c>
      <c r="M693" s="104">
        <v>18.328499999999998</v>
      </c>
      <c r="N693" s="103">
        <v>0</v>
      </c>
      <c r="O693" s="103">
        <v>19.799700000000001</v>
      </c>
      <c r="P693" s="103">
        <v>21.5838</v>
      </c>
      <c r="Q693" s="103">
        <v>23.232900000000001</v>
      </c>
      <c r="R693" s="103">
        <v>25.832100000000001</v>
      </c>
      <c r="S693" s="103">
        <v>25.832100000000001</v>
      </c>
      <c r="T693" s="103">
        <v>0</v>
      </c>
      <c r="U693" s="103">
        <v>3.1484000000000001</v>
      </c>
      <c r="V693" s="103">
        <v>0</v>
      </c>
      <c r="W693" s="103">
        <v>5.8640999999999996</v>
      </c>
      <c r="X693" s="103">
        <v>4.7836999999999996</v>
      </c>
      <c r="Y693" s="103">
        <v>4.7836999999999996</v>
      </c>
      <c r="Z693" s="103">
        <v>10.9503</v>
      </c>
      <c r="AA693" s="103">
        <v>15.5487</v>
      </c>
      <c r="AB693" s="103">
        <v>19.082799999999999</v>
      </c>
      <c r="AC693" s="103">
        <v>22.816099999999999</v>
      </c>
      <c r="AD693" s="103">
        <v>22.7502</v>
      </c>
      <c r="AE693" s="103">
        <v>21.916799999999999</v>
      </c>
      <c r="AF693" s="103">
        <v>25.584800000000001</v>
      </c>
      <c r="AG693" s="103">
        <v>25.967400000000001</v>
      </c>
      <c r="AH693" s="103">
        <v>25.967400000000001</v>
      </c>
      <c r="AI693" s="103">
        <v>27.9</v>
      </c>
      <c r="AJ693" s="103">
        <v>30.051500000000001</v>
      </c>
      <c r="AK693" s="103">
        <v>30.051500000000001</v>
      </c>
      <c r="AL693" s="103">
        <v>1.2493000000000001</v>
      </c>
      <c r="AM693" s="103">
        <v>8.0983999999999998</v>
      </c>
      <c r="AN693" s="103">
        <v>4.5818000000000003</v>
      </c>
      <c r="AO693" s="103">
        <v>8.2960999999999991</v>
      </c>
      <c r="AP693" s="103">
        <v>11.293699999999999</v>
      </c>
      <c r="AQ693" s="103">
        <v>13.010199999999999</v>
      </c>
      <c r="AR693" s="103">
        <v>14.8101</v>
      </c>
      <c r="AS693" s="103">
        <v>23.276</v>
      </c>
      <c r="AT693" s="103">
        <v>28.591000000000001</v>
      </c>
      <c r="AU693" s="103">
        <v>28.591000000000001</v>
      </c>
      <c r="AV693" s="103">
        <v>28.290500000000002</v>
      </c>
      <c r="AW693" s="103">
        <v>28.290500000000002</v>
      </c>
      <c r="AX693" s="103">
        <v>28.290500000000002</v>
      </c>
      <c r="AY693" s="103">
        <v>28.290500000000002</v>
      </c>
      <c r="AZ693" s="103">
        <v>28.290500000000002</v>
      </c>
      <c r="BA693" s="103">
        <v>28.290500000000002</v>
      </c>
      <c r="BB693" s="103">
        <v>30.106400000000001</v>
      </c>
      <c r="BC693" s="103">
        <v>32.006399999999999</v>
      </c>
      <c r="BD693" s="103">
        <v>34.056399999999996</v>
      </c>
      <c r="BE693" s="103">
        <v>28.689</v>
      </c>
      <c r="BF693" s="103">
        <v>2.2658</v>
      </c>
      <c r="BG693" s="103">
        <v>7.5989000000000004</v>
      </c>
      <c r="BH693" s="103">
        <v>10.3314</v>
      </c>
      <c r="BI693" s="103">
        <v>10.098699999999999</v>
      </c>
      <c r="BJ693" s="103">
        <v>12.080500000000001</v>
      </c>
      <c r="BK693" s="5">
        <v>11.215299999999999</v>
      </c>
      <c r="BL693" s="5">
        <v>10.7494</v>
      </c>
      <c r="BM693" s="5">
        <v>19.946200000000001</v>
      </c>
      <c r="BN693" s="5">
        <v>25.295400000000001</v>
      </c>
      <c r="BO693" s="5">
        <v>26.477900000000002</v>
      </c>
      <c r="BP693" s="5">
        <v>23.5947</v>
      </c>
      <c r="BQ693" s="5">
        <v>23.5947</v>
      </c>
      <c r="BR693" s="5">
        <v>27.9772</v>
      </c>
      <c r="BS693" s="5">
        <v>26.593</v>
      </c>
      <c r="BT693" s="5">
        <v>26.593</v>
      </c>
      <c r="BU693" s="5">
        <v>28.593</v>
      </c>
      <c r="BV693" s="5"/>
      <c r="BW693" s="5"/>
      <c r="BX693" s="5"/>
      <c r="BY693" s="5"/>
      <c r="BZ693" s="5"/>
      <c r="CA693" s="5"/>
      <c r="CB693" s="105" t="s">
        <v>14</v>
      </c>
      <c r="CC693" s="106">
        <f>S693</f>
        <v>25.832100000000001</v>
      </c>
      <c r="CD693" s="93">
        <f>AK693</f>
        <v>30.051500000000001</v>
      </c>
      <c r="CE693" s="107">
        <f>BE693</f>
        <v>28.689</v>
      </c>
      <c r="CF693" s="16">
        <f t="shared" si="217"/>
        <v>28.593</v>
      </c>
    </row>
    <row r="694" spans="1:85" ht="14.5" x14ac:dyDescent="0.35">
      <c r="A694" s="91" t="s">
        <v>362</v>
      </c>
      <c r="B694" s="91" t="s">
        <v>49</v>
      </c>
      <c r="C694" s="91">
        <v>599</v>
      </c>
      <c r="D694" s="91">
        <v>3530</v>
      </c>
      <c r="E694" s="91" t="str">
        <f t="shared" si="195"/>
        <v>MOTORISTA ENTREGADOR ABASTECEDOR3530599</v>
      </c>
      <c r="F694" s="91" t="s">
        <v>982</v>
      </c>
      <c r="G694" s="91" t="s">
        <v>43</v>
      </c>
      <c r="H694" s="91" t="s">
        <v>51</v>
      </c>
      <c r="I694" s="91" t="s">
        <v>234</v>
      </c>
      <c r="J694" s="91" t="s">
        <v>1133</v>
      </c>
      <c r="K694" s="102" t="s">
        <v>1425</v>
      </c>
      <c r="L694" s="103">
        <v>0</v>
      </c>
      <c r="M694" s="104">
        <v>6.4839000000000002</v>
      </c>
      <c r="N694" s="103">
        <v>0</v>
      </c>
      <c r="O694" s="103">
        <v>6.6696999999999997</v>
      </c>
      <c r="P694" s="103">
        <v>6.8871000000000002</v>
      </c>
      <c r="Q694" s="103">
        <v>8.1210000000000004</v>
      </c>
      <c r="R694" s="103">
        <v>8.4709000000000003</v>
      </c>
      <c r="S694" s="103">
        <v>8.4709000000000003</v>
      </c>
      <c r="T694" s="103">
        <v>1.4482999999999999</v>
      </c>
      <c r="U694" s="103">
        <v>1.4482999999999999</v>
      </c>
      <c r="V694" s="103">
        <v>1.1640999999999999</v>
      </c>
      <c r="W694" s="103">
        <v>2.4647000000000001</v>
      </c>
      <c r="X694" s="103">
        <v>2.4647000000000001</v>
      </c>
      <c r="Y694" s="103">
        <v>2.4647000000000001</v>
      </c>
      <c r="Z694" s="103">
        <v>2.4647000000000001</v>
      </c>
      <c r="AA694" s="103">
        <v>2.4647000000000001</v>
      </c>
      <c r="AB694" s="103">
        <v>0.58199999999999996</v>
      </c>
      <c r="AC694" s="103">
        <v>0</v>
      </c>
      <c r="AD694" s="103">
        <v>0</v>
      </c>
      <c r="AE694" s="103">
        <v>0</v>
      </c>
      <c r="AF694" s="103">
        <v>0</v>
      </c>
      <c r="AG694" s="103">
        <v>1.32E-2</v>
      </c>
      <c r="AH694" s="103">
        <v>2.0131000000000001</v>
      </c>
      <c r="AI694" s="103">
        <v>0.84640000000000004</v>
      </c>
      <c r="AJ694" s="103">
        <v>0</v>
      </c>
      <c r="AK694" s="103">
        <v>0</v>
      </c>
      <c r="AL694" s="103">
        <v>2.7330000000000001</v>
      </c>
      <c r="AM694" s="103">
        <v>0</v>
      </c>
      <c r="AN694" s="103">
        <v>0</v>
      </c>
      <c r="AO694" s="103">
        <v>0</v>
      </c>
      <c r="AP694" s="103">
        <v>0</v>
      </c>
      <c r="AQ694" s="103">
        <v>0</v>
      </c>
      <c r="AR694" s="103">
        <v>0</v>
      </c>
      <c r="AS694" s="103">
        <v>0</v>
      </c>
      <c r="AT694" s="103">
        <v>0</v>
      </c>
      <c r="AU694" s="103">
        <v>0</v>
      </c>
      <c r="AV694" s="103">
        <v>0</v>
      </c>
      <c r="AW694" s="103">
        <v>0</v>
      </c>
      <c r="AX694" s="103">
        <v>0</v>
      </c>
      <c r="AY694" s="103">
        <v>0</v>
      </c>
      <c r="AZ694" s="103">
        <v>0</v>
      </c>
      <c r="BA694" s="103">
        <v>0</v>
      </c>
      <c r="BB694" s="103">
        <v>0</v>
      </c>
      <c r="BC694" s="103">
        <v>0</v>
      </c>
      <c r="BD694" s="103">
        <v>0</v>
      </c>
      <c r="BE694" s="103">
        <v>0</v>
      </c>
      <c r="BF694" s="103">
        <v>0</v>
      </c>
      <c r="BG694" s="103">
        <v>0</v>
      </c>
      <c r="BH694" s="103">
        <v>0</v>
      </c>
      <c r="BI694" s="103">
        <v>0</v>
      </c>
      <c r="BJ694" s="103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/>
      <c r="BW694" s="5"/>
      <c r="BX694" s="5"/>
      <c r="BY694" s="5"/>
      <c r="BZ694" s="5"/>
      <c r="CA694" s="5"/>
      <c r="CB694" s="105" t="s">
        <v>14</v>
      </c>
      <c r="CC694" s="106">
        <f>S694</f>
        <v>8.4709000000000003</v>
      </c>
      <c r="CD694" s="93">
        <f>AK694</f>
        <v>0</v>
      </c>
      <c r="CE694" s="107">
        <f>BE694</f>
        <v>0</v>
      </c>
      <c r="CF694" s="16">
        <f t="shared" si="217"/>
        <v>0</v>
      </c>
    </row>
    <row r="695" spans="1:85" ht="14.5" x14ac:dyDescent="0.35">
      <c r="A695" s="91" t="s">
        <v>542</v>
      </c>
      <c r="B695" s="91" t="s">
        <v>479</v>
      </c>
      <c r="C695" s="91">
        <v>405</v>
      </c>
      <c r="D695" s="91">
        <v>4534</v>
      </c>
      <c r="E695" s="91" t="str">
        <f t="shared" si="195"/>
        <v>AJUDANTE EXPEDICAO AGENCIA4534405</v>
      </c>
      <c r="F695" s="91" t="s">
        <v>982</v>
      </c>
      <c r="G695" s="91" t="s">
        <v>33</v>
      </c>
      <c r="H695" s="91" t="s">
        <v>1065</v>
      </c>
      <c r="I695" s="91" t="s">
        <v>166</v>
      </c>
      <c r="J695" s="91" t="s">
        <v>1134</v>
      </c>
      <c r="K695" s="102" t="s">
        <v>487</v>
      </c>
      <c r="L695" s="104">
        <v>0</v>
      </c>
      <c r="M695" s="104">
        <v>4.2851999999999997</v>
      </c>
      <c r="N695" s="104">
        <v>0.56589999999999996</v>
      </c>
      <c r="O695" s="103">
        <v>0.4667</v>
      </c>
      <c r="P695" s="103">
        <v>0.93410000000000004</v>
      </c>
      <c r="Q695" s="103">
        <v>3.4992000000000001</v>
      </c>
      <c r="R695" s="103">
        <v>3.8159000000000001</v>
      </c>
      <c r="S695" s="103">
        <v>3.8159000000000001</v>
      </c>
      <c r="T695" s="103">
        <v>4.2666000000000004</v>
      </c>
      <c r="U695" s="103">
        <v>5.0015000000000001</v>
      </c>
      <c r="V695" s="103">
        <v>2.6181999999999999</v>
      </c>
      <c r="W695" s="103">
        <v>0</v>
      </c>
      <c r="X695" s="103">
        <v>0.38640000000000002</v>
      </c>
      <c r="Y695" s="103">
        <v>0.38640000000000002</v>
      </c>
      <c r="Z695" s="103">
        <v>4.8362999999999996</v>
      </c>
      <c r="AA695" s="103">
        <v>8.6846999999999994</v>
      </c>
      <c r="AB695" s="103">
        <v>16.134499999999999</v>
      </c>
      <c r="AC695" s="103">
        <v>22.983499999999999</v>
      </c>
      <c r="AD695" s="103">
        <v>3.9830999999999999</v>
      </c>
      <c r="AE695" s="103">
        <v>12.4154</v>
      </c>
      <c r="AF695" s="103">
        <v>16.347899999999999</v>
      </c>
      <c r="AG695" s="103">
        <v>16.347899999999999</v>
      </c>
      <c r="AH695" s="103">
        <v>10.331200000000001</v>
      </c>
      <c r="AI695" s="103">
        <v>9.8312000000000008</v>
      </c>
      <c r="AJ695" s="103">
        <v>11.1478</v>
      </c>
      <c r="AK695" s="103">
        <v>11.1478</v>
      </c>
      <c r="AL695" s="103">
        <v>14.0976</v>
      </c>
      <c r="AM695" s="103">
        <v>11.6968</v>
      </c>
      <c r="AN695" s="103">
        <v>7.5452000000000004</v>
      </c>
      <c r="AO695" s="103">
        <v>10.3261</v>
      </c>
      <c r="AP695" s="103">
        <v>12.724500000000001</v>
      </c>
      <c r="AQ695" s="103">
        <v>13.1244</v>
      </c>
      <c r="AR695" s="103">
        <v>15.2052</v>
      </c>
      <c r="AS695" s="103">
        <v>12.805199999999999</v>
      </c>
      <c r="AT695" s="103">
        <v>10.290800000000001</v>
      </c>
      <c r="AU695" s="103">
        <v>9.3074999999999992</v>
      </c>
      <c r="AV695" s="103">
        <v>8.5401000000000007</v>
      </c>
      <c r="AW695" s="103">
        <v>0</v>
      </c>
      <c r="AX695" s="103">
        <v>0</v>
      </c>
      <c r="AY695" s="103">
        <v>0</v>
      </c>
      <c r="AZ695" s="103">
        <v>0</v>
      </c>
      <c r="BA695" s="103">
        <v>0</v>
      </c>
      <c r="BB695" s="103">
        <v>0.99970000000000003</v>
      </c>
      <c r="BC695" s="103">
        <v>1.8163</v>
      </c>
      <c r="BD695" s="103">
        <v>0</v>
      </c>
      <c r="BE695" s="103">
        <v>0</v>
      </c>
      <c r="BF695" s="103">
        <v>0</v>
      </c>
      <c r="BG695" s="103">
        <v>0</v>
      </c>
      <c r="BH695" s="103">
        <v>0</v>
      </c>
      <c r="BI695" s="103">
        <v>0</v>
      </c>
      <c r="BJ695" s="103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/>
      <c r="BW695" s="5"/>
      <c r="BX695" s="5"/>
      <c r="BY695" s="5"/>
      <c r="BZ695" s="5"/>
      <c r="CA695" s="5"/>
      <c r="CB695" s="105" t="s">
        <v>14</v>
      </c>
      <c r="CC695" s="15">
        <f>M695</f>
        <v>4.2851999999999997</v>
      </c>
      <c r="CD695" s="16">
        <f>AC695</f>
        <v>22.983499999999999</v>
      </c>
      <c r="CE695" s="133">
        <f>AV695</f>
        <v>8.5401000000000007</v>
      </c>
      <c r="CF695" s="16">
        <f>BO695</f>
        <v>0</v>
      </c>
      <c r="CG695" s="93">
        <f>BU695</f>
        <v>0</v>
      </c>
    </row>
    <row r="696" spans="1:85" ht="14.5" x14ac:dyDescent="0.35">
      <c r="A696" s="91" t="s">
        <v>380</v>
      </c>
      <c r="B696" s="91" t="s">
        <v>49</v>
      </c>
      <c r="C696" s="91">
        <v>599</v>
      </c>
      <c r="D696" s="91">
        <v>3530</v>
      </c>
      <c r="E696" s="91" t="str">
        <f t="shared" si="195"/>
        <v>MOTORISTA ENTREGADOR ABASTECEDOR3530599</v>
      </c>
      <c r="F696" s="91" t="s">
        <v>982</v>
      </c>
      <c r="G696" s="91" t="s">
        <v>43</v>
      </c>
      <c r="H696" s="91" t="s">
        <v>51</v>
      </c>
      <c r="I696" s="91" t="s">
        <v>234</v>
      </c>
      <c r="J696" s="91" t="s">
        <v>1133</v>
      </c>
      <c r="K696" s="102" t="s">
        <v>1425</v>
      </c>
      <c r="L696" s="103">
        <v>0</v>
      </c>
      <c r="M696" s="104">
        <v>16.8749</v>
      </c>
      <c r="N696" s="103">
        <v>0</v>
      </c>
      <c r="O696" s="103">
        <v>27.408300000000001</v>
      </c>
      <c r="P696" s="103">
        <v>28.8916</v>
      </c>
      <c r="Q696" s="103">
        <v>32.058300000000003</v>
      </c>
      <c r="R696" s="103">
        <v>34.390700000000002</v>
      </c>
      <c r="S696" s="103">
        <v>34.390700000000002</v>
      </c>
      <c r="T696" s="103">
        <v>4.8997999999999999</v>
      </c>
      <c r="U696" s="103">
        <v>11.6495</v>
      </c>
      <c r="V696" s="103">
        <v>12.0153</v>
      </c>
      <c r="W696" s="103">
        <v>19.215</v>
      </c>
      <c r="X696" s="103">
        <v>26.314</v>
      </c>
      <c r="Y696" s="103">
        <v>26.314</v>
      </c>
      <c r="Z696" s="103">
        <v>33.743400000000001</v>
      </c>
      <c r="AA696" s="103">
        <v>35.628100000000003</v>
      </c>
      <c r="AB696" s="103">
        <v>38.243899999999996</v>
      </c>
      <c r="AC696" s="103">
        <v>40.875599999999999</v>
      </c>
      <c r="AD696" s="103">
        <v>40.892299999999999</v>
      </c>
      <c r="AE696" s="103">
        <v>40.892299999999999</v>
      </c>
      <c r="AF696" s="103">
        <v>40.892299999999999</v>
      </c>
      <c r="AG696" s="103">
        <v>40.892299999999999</v>
      </c>
      <c r="AH696" s="103">
        <v>41.224800000000002</v>
      </c>
      <c r="AI696" s="103">
        <v>35.791400000000003</v>
      </c>
      <c r="AJ696" s="103">
        <v>35.673200000000001</v>
      </c>
      <c r="AK696" s="103">
        <v>35.673200000000001</v>
      </c>
      <c r="AL696" s="103">
        <v>4.0997000000000003</v>
      </c>
      <c r="AM696" s="103">
        <v>8.9496000000000002</v>
      </c>
      <c r="AN696" s="103">
        <v>6.8003</v>
      </c>
      <c r="AO696" s="103">
        <v>3.9676</v>
      </c>
      <c r="AP696" s="103">
        <v>0</v>
      </c>
      <c r="AQ696" s="103">
        <v>0</v>
      </c>
      <c r="AR696" s="103">
        <v>0</v>
      </c>
      <c r="AS696" s="103">
        <v>0.61180000000000001</v>
      </c>
      <c r="AT696" s="103">
        <v>4.6269</v>
      </c>
      <c r="AU696" s="103">
        <v>5.7419000000000002</v>
      </c>
      <c r="AV696" s="103">
        <v>6.6593999999999998</v>
      </c>
      <c r="AW696" s="103">
        <v>6.2267000000000001</v>
      </c>
      <c r="AX696" s="103">
        <v>10.7417</v>
      </c>
      <c r="AY696" s="103">
        <v>14.7583</v>
      </c>
      <c r="AZ696" s="103">
        <v>14.975</v>
      </c>
      <c r="BA696" s="103">
        <v>16.308299999999999</v>
      </c>
      <c r="BB696" s="103">
        <v>18.2242</v>
      </c>
      <c r="BC696" s="103">
        <v>20.1401</v>
      </c>
      <c r="BD696" s="103">
        <v>21.090900000000001</v>
      </c>
      <c r="BE696" s="103">
        <v>20.957599999999999</v>
      </c>
      <c r="BF696" s="103">
        <v>6.0484</v>
      </c>
      <c r="BG696" s="103">
        <v>6.0468999999999999</v>
      </c>
      <c r="BH696" s="103">
        <v>8.4308999999999994</v>
      </c>
      <c r="BI696" s="103">
        <v>11.130100000000001</v>
      </c>
      <c r="BJ696" s="103">
        <v>16.363399999999999</v>
      </c>
      <c r="BK696" s="5">
        <v>21.829899999999999</v>
      </c>
      <c r="BL696" s="5">
        <v>26.7623</v>
      </c>
      <c r="BM696" s="5">
        <v>30.712900000000001</v>
      </c>
      <c r="BN696" s="5">
        <v>36.062100000000001</v>
      </c>
      <c r="BO696" s="5">
        <v>35.596899999999998</v>
      </c>
      <c r="BP696" s="5">
        <v>40.161999999999999</v>
      </c>
      <c r="BQ696" s="5">
        <v>42.878599999999999</v>
      </c>
      <c r="BR696" s="5">
        <v>43.944499999999998</v>
      </c>
      <c r="BS696" s="5">
        <v>44.495100000000001</v>
      </c>
      <c r="BT696" s="5">
        <v>47.576900000000002</v>
      </c>
      <c r="BU696" s="5">
        <v>47.860199999999999</v>
      </c>
      <c r="BV696" s="5"/>
      <c r="BW696" s="5"/>
      <c r="BX696" s="5"/>
      <c r="BY696" s="5"/>
      <c r="BZ696" s="5"/>
      <c r="CA696" s="5"/>
      <c r="CB696" s="105" t="s">
        <v>14</v>
      </c>
      <c r="CC696" s="106">
        <f>S696</f>
        <v>34.390700000000002</v>
      </c>
      <c r="CD696" s="93">
        <f>AK696</f>
        <v>35.673200000000001</v>
      </c>
      <c r="CE696" s="107">
        <f>BE696</f>
        <v>20.957599999999999</v>
      </c>
      <c r="CF696" s="16">
        <f t="shared" ref="CF696:CF699" si="218">BU696</f>
        <v>47.860199999999999</v>
      </c>
    </row>
    <row r="697" spans="1:85" ht="14.5" x14ac:dyDescent="0.35">
      <c r="A697" s="91" t="s">
        <v>158</v>
      </c>
      <c r="B697" s="91" t="s">
        <v>49</v>
      </c>
      <c r="C697" s="91">
        <v>599</v>
      </c>
      <c r="D697" s="91">
        <v>3520</v>
      </c>
      <c r="E697" s="91" t="str">
        <f t="shared" si="195"/>
        <v>MOTORISTA ENTREGADOR ABASTECEDOR3520599</v>
      </c>
      <c r="F697" s="91" t="s">
        <v>982</v>
      </c>
      <c r="G697" s="91" t="s">
        <v>58</v>
      </c>
      <c r="H697" s="91" t="s">
        <v>51</v>
      </c>
      <c r="I697" s="91" t="s">
        <v>59</v>
      </c>
      <c r="J697" s="91" t="s">
        <v>1133</v>
      </c>
      <c r="K697" s="102" t="s">
        <v>53</v>
      </c>
      <c r="L697" s="103">
        <v>0</v>
      </c>
      <c r="M697" s="104">
        <v>49.911700000000003</v>
      </c>
      <c r="N697" s="103">
        <v>0</v>
      </c>
      <c r="O697" s="103">
        <v>64.648799999999994</v>
      </c>
      <c r="P697" s="103">
        <v>66.366200000000006</v>
      </c>
      <c r="Q697" s="103">
        <v>64.882900000000006</v>
      </c>
      <c r="R697" s="103">
        <v>62.498100000000001</v>
      </c>
      <c r="S697" s="103">
        <v>62.498100000000001</v>
      </c>
      <c r="T697" s="103">
        <v>0</v>
      </c>
      <c r="U697" s="103">
        <v>6.8174999999999999</v>
      </c>
      <c r="V697" s="103">
        <v>6.6849999999999996</v>
      </c>
      <c r="W697" s="103">
        <v>10.1335</v>
      </c>
      <c r="X697" s="103">
        <v>19.250900000000001</v>
      </c>
      <c r="Y697" s="103">
        <v>19.250900000000001</v>
      </c>
      <c r="Z697" s="103">
        <v>27.254000000000001</v>
      </c>
      <c r="AA697" s="103">
        <v>36.236600000000003</v>
      </c>
      <c r="AB697" s="103">
        <v>41.338099999999997</v>
      </c>
      <c r="AC697" s="103">
        <v>46.171500000000002</v>
      </c>
      <c r="AD697" s="103">
        <v>46.4056</v>
      </c>
      <c r="AE697" s="103">
        <v>53.975299999999997</v>
      </c>
      <c r="AF697" s="103">
        <v>57.940399999999997</v>
      </c>
      <c r="AG697" s="103">
        <v>59.656300000000002</v>
      </c>
      <c r="AH697" s="103">
        <v>60.823700000000002</v>
      </c>
      <c r="AI697" s="103">
        <v>61.173699999999997</v>
      </c>
      <c r="AJ697" s="103">
        <v>65.206999999999994</v>
      </c>
      <c r="AK697" s="103">
        <v>65.206999999999994</v>
      </c>
      <c r="AL697" s="103">
        <v>0.11899999999999999</v>
      </c>
      <c r="AM697" s="103">
        <v>4.7667999999999999</v>
      </c>
      <c r="AN697" s="103">
        <v>4.4850000000000003</v>
      </c>
      <c r="AO697" s="103">
        <v>9.3358000000000008</v>
      </c>
      <c r="AP697" s="103">
        <v>14.063499999999999</v>
      </c>
      <c r="AQ697" s="103">
        <v>13.397600000000001</v>
      </c>
      <c r="AR697" s="103">
        <v>18.380800000000001</v>
      </c>
      <c r="AS697" s="103">
        <v>21.5625</v>
      </c>
      <c r="AT697" s="103">
        <v>26.427600000000002</v>
      </c>
      <c r="AU697" s="103">
        <v>28.626799999999999</v>
      </c>
      <c r="AV697" s="103">
        <v>29.426100000000002</v>
      </c>
      <c r="AW697" s="103">
        <v>26.724499999999999</v>
      </c>
      <c r="AX697" s="103">
        <v>30.023700000000002</v>
      </c>
      <c r="AY697" s="103">
        <v>30.023700000000002</v>
      </c>
      <c r="AZ697" s="103">
        <v>30.023700000000002</v>
      </c>
      <c r="BA697" s="103">
        <v>30.023700000000002</v>
      </c>
      <c r="BB697" s="103">
        <v>30.023700000000002</v>
      </c>
      <c r="BC697" s="103">
        <v>30.023700000000002</v>
      </c>
      <c r="BD697" s="103">
        <v>30.023700000000002</v>
      </c>
      <c r="BE697" s="103">
        <v>30.023700000000002</v>
      </c>
      <c r="BF697" s="103">
        <v>0</v>
      </c>
      <c r="BG697" s="103">
        <v>0</v>
      </c>
      <c r="BH697" s="103">
        <v>1.4158999999999999</v>
      </c>
      <c r="BI697" s="103">
        <v>5.0151000000000003</v>
      </c>
      <c r="BJ697" s="103">
        <v>7.3483999999999998</v>
      </c>
      <c r="BK697" s="5">
        <v>8.7802000000000007</v>
      </c>
      <c r="BL697" s="5">
        <v>16.546700000000001</v>
      </c>
      <c r="BM697" s="5">
        <v>24.1785</v>
      </c>
      <c r="BN697" s="5">
        <v>26.078499999999998</v>
      </c>
      <c r="BO697" s="5">
        <v>26.127700000000001</v>
      </c>
      <c r="BP697" s="5">
        <v>29.476900000000001</v>
      </c>
      <c r="BQ697" s="5">
        <v>30.942799999999998</v>
      </c>
      <c r="BR697" s="5">
        <v>33.807899999999997</v>
      </c>
      <c r="BS697" s="5">
        <v>34.357900000000001</v>
      </c>
      <c r="BT697" s="5">
        <v>35.873800000000003</v>
      </c>
      <c r="BU697" s="5">
        <v>36.856400000000001</v>
      </c>
      <c r="BV697" s="5"/>
      <c r="BW697" s="5"/>
      <c r="BX697" s="5"/>
      <c r="BY697" s="5"/>
      <c r="BZ697" s="5"/>
      <c r="CA697" s="5"/>
      <c r="CB697" s="105" t="s">
        <v>14</v>
      </c>
      <c r="CC697" s="106">
        <f>S697</f>
        <v>62.498100000000001</v>
      </c>
      <c r="CD697" s="93">
        <f>AK697</f>
        <v>65.206999999999994</v>
      </c>
      <c r="CE697" s="107">
        <f>BE697</f>
        <v>30.023700000000002</v>
      </c>
      <c r="CF697" s="16">
        <f t="shared" si="218"/>
        <v>36.856400000000001</v>
      </c>
    </row>
    <row r="698" spans="1:85" ht="14.5" x14ac:dyDescent="0.35">
      <c r="A698" s="91" t="s">
        <v>338</v>
      </c>
      <c r="B698" s="91" t="s">
        <v>83</v>
      </c>
      <c r="C698" s="91">
        <v>599</v>
      </c>
      <c r="D698" s="91">
        <v>3530</v>
      </c>
      <c r="E698" s="91" t="str">
        <f t="shared" si="195"/>
        <v>SUPERVISOR DISTRIBUICAO E FROTAS C3530599</v>
      </c>
      <c r="F698" s="91" t="s">
        <v>981</v>
      </c>
      <c r="G698" s="91" t="s">
        <v>43</v>
      </c>
      <c r="H698" s="91" t="s">
        <v>1065</v>
      </c>
      <c r="I698" s="91" t="s">
        <v>234</v>
      </c>
      <c r="J698" s="91" t="s">
        <v>1133</v>
      </c>
      <c r="K698" s="102" t="s">
        <v>1425</v>
      </c>
      <c r="L698" s="104">
        <v>16.047599999999999</v>
      </c>
      <c r="M698" s="104">
        <v>16.047599999999999</v>
      </c>
      <c r="N698" s="104">
        <v>33.598100000000002</v>
      </c>
      <c r="O698" s="103">
        <v>26.264800000000001</v>
      </c>
      <c r="P698" s="103">
        <v>18.9315</v>
      </c>
      <c r="Q698" s="103">
        <v>18.9315</v>
      </c>
      <c r="R698" s="103">
        <v>0</v>
      </c>
      <c r="S698" s="103">
        <v>0</v>
      </c>
      <c r="T698" s="103">
        <v>0</v>
      </c>
      <c r="U698" s="103">
        <v>0</v>
      </c>
      <c r="V698" s="103">
        <v>0</v>
      </c>
      <c r="W698" s="103">
        <v>0</v>
      </c>
      <c r="X698" s="103">
        <v>1.9186000000000001</v>
      </c>
      <c r="Y698" s="103">
        <v>1.9186000000000001</v>
      </c>
      <c r="Z698" s="103">
        <v>1.7024999999999999</v>
      </c>
      <c r="AA698" s="103">
        <v>2.0665</v>
      </c>
      <c r="AB698" s="103">
        <v>0</v>
      </c>
      <c r="AC698" s="103">
        <v>1.7814000000000001</v>
      </c>
      <c r="AD698" s="103">
        <v>0</v>
      </c>
      <c r="AE698" s="103">
        <v>0</v>
      </c>
      <c r="AF698" s="103">
        <v>0</v>
      </c>
      <c r="AG698" s="103">
        <v>0</v>
      </c>
      <c r="AH698" s="103">
        <v>0.51470000000000005</v>
      </c>
      <c r="AI698" s="103">
        <v>1.0145999999999999</v>
      </c>
      <c r="AJ698" s="103">
        <v>0</v>
      </c>
      <c r="AK698" s="103">
        <v>0</v>
      </c>
      <c r="AL698" s="103">
        <v>1.1826000000000001</v>
      </c>
      <c r="AM698" s="103">
        <v>1.3301000000000001</v>
      </c>
      <c r="AN698" s="103">
        <v>3.0640999999999998</v>
      </c>
      <c r="AO698" s="103">
        <v>4.8646000000000003</v>
      </c>
      <c r="AP698" s="103">
        <v>4.0304000000000002</v>
      </c>
      <c r="AQ698" s="103">
        <v>0.74709999999999999</v>
      </c>
      <c r="AR698" s="103">
        <v>2.2970000000000002</v>
      </c>
      <c r="AS698" s="103">
        <v>2.2970000000000002</v>
      </c>
      <c r="AT698" s="103">
        <v>2.2970000000000002</v>
      </c>
      <c r="AU698" s="103">
        <v>1.9963</v>
      </c>
      <c r="AV698" s="103">
        <v>0</v>
      </c>
      <c r="AW698" s="103">
        <v>0</v>
      </c>
      <c r="AX698" s="103">
        <v>0</v>
      </c>
      <c r="AY698" s="103">
        <v>0</v>
      </c>
      <c r="AZ698" s="103">
        <v>0</v>
      </c>
      <c r="BA698" s="103">
        <v>0</v>
      </c>
      <c r="BB698" s="103">
        <v>0</v>
      </c>
      <c r="BC698" s="103">
        <v>0</v>
      </c>
      <c r="BD698" s="103">
        <v>0</v>
      </c>
      <c r="BE698" s="103">
        <v>0</v>
      </c>
      <c r="BF698" s="103">
        <v>3.5657000000000001</v>
      </c>
      <c r="BG698" s="103">
        <v>5.9814999999999996</v>
      </c>
      <c r="BH698" s="103">
        <v>6.7648000000000001</v>
      </c>
      <c r="BI698" s="103">
        <v>6.7648000000000001</v>
      </c>
      <c r="BJ698" s="103">
        <v>9.5488</v>
      </c>
      <c r="BK698" s="5">
        <v>5.5811999999999999</v>
      </c>
      <c r="BL698" s="5">
        <v>8.0303000000000004</v>
      </c>
      <c r="BM698" s="5">
        <v>3.1819000000000002</v>
      </c>
      <c r="BN698" s="5">
        <v>4.3990999999999998</v>
      </c>
      <c r="BO698" s="5">
        <v>0</v>
      </c>
      <c r="BP698" s="5">
        <v>0.69610000000000005</v>
      </c>
      <c r="BQ698" s="5">
        <v>0.69610000000000005</v>
      </c>
      <c r="BR698" s="5">
        <v>0.99609999999999999</v>
      </c>
      <c r="BS698" s="5">
        <v>2.0459999999999998</v>
      </c>
      <c r="BT698" s="5">
        <v>2.4967999999999999</v>
      </c>
      <c r="BU698" s="5">
        <v>1.7968</v>
      </c>
      <c r="BV698" s="5"/>
      <c r="BW698" s="5"/>
      <c r="BX698" s="5"/>
      <c r="BY698" s="5"/>
      <c r="BZ698" s="5"/>
      <c r="CA698" s="5"/>
      <c r="CB698" s="105" t="s">
        <v>14</v>
      </c>
      <c r="CC698" s="106">
        <f>S698</f>
        <v>0</v>
      </c>
      <c r="CD698" s="93">
        <f>AK698</f>
        <v>0</v>
      </c>
      <c r="CE698" s="107">
        <f>BE698</f>
        <v>0</v>
      </c>
      <c r="CF698" s="16">
        <f t="shared" si="218"/>
        <v>1.7968</v>
      </c>
    </row>
    <row r="699" spans="1:85" ht="14.5" x14ac:dyDescent="0.35">
      <c r="A699" s="91" t="s">
        <v>794</v>
      </c>
      <c r="B699" s="91" t="s">
        <v>49</v>
      </c>
      <c r="C699" s="91">
        <v>599</v>
      </c>
      <c r="D699" s="91">
        <v>3529</v>
      </c>
      <c r="E699" s="91" t="str">
        <f t="shared" si="195"/>
        <v>MOTORISTA ENTREGADOR ABASTECEDOR3529599</v>
      </c>
      <c r="F699" s="91" t="s">
        <v>982</v>
      </c>
      <c r="G699" s="91" t="s">
        <v>336</v>
      </c>
      <c r="H699" s="91" t="s">
        <v>51</v>
      </c>
      <c r="I699" s="91" t="s">
        <v>337</v>
      </c>
      <c r="J699" s="91" t="s">
        <v>1133</v>
      </c>
      <c r="K699" s="102" t="s">
        <v>1063</v>
      </c>
      <c r="L699" s="103">
        <v>0</v>
      </c>
      <c r="M699" s="104">
        <v>9.6609999999999996</v>
      </c>
      <c r="N699" s="103">
        <v>0</v>
      </c>
      <c r="O699" s="103">
        <v>18.860499999999998</v>
      </c>
      <c r="P699" s="103">
        <v>19.9605</v>
      </c>
      <c r="Q699" s="103">
        <v>21.409800000000001</v>
      </c>
      <c r="R699" s="103">
        <v>23.9757</v>
      </c>
      <c r="S699" s="103">
        <v>23.9757</v>
      </c>
      <c r="T699" s="103">
        <v>1.9333</v>
      </c>
      <c r="U699" s="103">
        <v>3.8515000000000001</v>
      </c>
      <c r="V699" s="103">
        <v>6.5998999999999999</v>
      </c>
      <c r="W699" s="103">
        <v>8.4476999999999993</v>
      </c>
      <c r="X699" s="103">
        <v>2.2803</v>
      </c>
      <c r="Y699" s="103">
        <v>2.2803</v>
      </c>
      <c r="Z699" s="103">
        <v>2.2803</v>
      </c>
      <c r="AA699" s="103">
        <v>4.5810000000000004</v>
      </c>
      <c r="AB699" s="103">
        <v>2.5992000000000002</v>
      </c>
      <c r="AC699" s="103">
        <v>11.764200000000001</v>
      </c>
      <c r="AD699" s="103">
        <v>13.5975</v>
      </c>
      <c r="AE699" s="103">
        <v>18.3443</v>
      </c>
      <c r="AF699" s="103">
        <v>19.111699999999999</v>
      </c>
      <c r="AG699" s="103">
        <v>19.245000000000001</v>
      </c>
      <c r="AH699" s="103">
        <v>19.245000000000001</v>
      </c>
      <c r="AI699" s="103">
        <v>18.945</v>
      </c>
      <c r="AJ699" s="103">
        <v>22.094200000000001</v>
      </c>
      <c r="AK699" s="103">
        <v>22.094200000000001</v>
      </c>
      <c r="AL699" s="103">
        <v>1.6326000000000001</v>
      </c>
      <c r="AM699" s="103">
        <v>5.4166999999999996</v>
      </c>
      <c r="AN699" s="103">
        <v>6.5500999999999996</v>
      </c>
      <c r="AO699" s="103">
        <v>8.7174999999999994</v>
      </c>
      <c r="AP699" s="103">
        <v>13.3826</v>
      </c>
      <c r="AQ699" s="103">
        <v>13.45</v>
      </c>
      <c r="AR699" s="103">
        <v>11.5167</v>
      </c>
      <c r="AS699" s="103">
        <v>11.917400000000001</v>
      </c>
      <c r="AT699" s="103">
        <v>14.4658</v>
      </c>
      <c r="AU699" s="103">
        <v>14.8825</v>
      </c>
      <c r="AV699" s="103">
        <v>26.414000000000001</v>
      </c>
      <c r="AW699" s="103">
        <v>33.463900000000002</v>
      </c>
      <c r="AX699" s="103">
        <v>32.413899999999998</v>
      </c>
      <c r="AY699" s="103">
        <v>32.997199999999999</v>
      </c>
      <c r="AZ699" s="103">
        <v>30.647200000000002</v>
      </c>
      <c r="BA699" s="103">
        <v>28.647200000000002</v>
      </c>
      <c r="BB699" s="103">
        <v>28.947199999999999</v>
      </c>
      <c r="BC699" s="103">
        <v>28.947199999999999</v>
      </c>
      <c r="BD699" s="103">
        <v>31.278199999999998</v>
      </c>
      <c r="BE699" s="103">
        <v>19.662299999999998</v>
      </c>
      <c r="BF699" s="103">
        <v>5.2165999999999997</v>
      </c>
      <c r="BG699" s="103">
        <v>5.8825000000000003</v>
      </c>
      <c r="BH699" s="103">
        <v>7.9484000000000004</v>
      </c>
      <c r="BI699" s="103">
        <v>9.9143000000000008</v>
      </c>
      <c r="BJ699" s="103">
        <v>16.646699999999999</v>
      </c>
      <c r="BK699" s="5">
        <v>15.8444</v>
      </c>
      <c r="BL699" s="5">
        <v>22.7439</v>
      </c>
      <c r="BM699" s="5">
        <v>30.1937</v>
      </c>
      <c r="BN699" s="5">
        <v>29.3111</v>
      </c>
      <c r="BO699" s="5">
        <v>43.810099999999998</v>
      </c>
      <c r="BP699" s="5">
        <v>43.810099999999998</v>
      </c>
      <c r="BQ699" s="5">
        <v>43.810099999999998</v>
      </c>
      <c r="BR699" s="5">
        <v>44.044199999999996</v>
      </c>
      <c r="BS699" s="5">
        <v>45.610799999999998</v>
      </c>
      <c r="BT699" s="5">
        <v>45.610799999999998</v>
      </c>
      <c r="BU699" s="5">
        <v>45.610799999999998</v>
      </c>
      <c r="BV699" s="5"/>
      <c r="BW699" s="5"/>
      <c r="BX699" s="5"/>
      <c r="BY699" s="5"/>
      <c r="BZ699" s="5"/>
      <c r="CA699" s="5"/>
      <c r="CB699" s="105" t="s">
        <v>14</v>
      </c>
      <c r="CC699" s="106">
        <f>S699</f>
        <v>23.9757</v>
      </c>
      <c r="CD699" s="93">
        <f>AK699</f>
        <v>22.094200000000001</v>
      </c>
      <c r="CE699" s="107">
        <f>BE699</f>
        <v>19.662299999999998</v>
      </c>
      <c r="CF699" s="16">
        <f t="shared" si="218"/>
        <v>45.610799999999998</v>
      </c>
    </row>
    <row r="700" spans="1:85" ht="14.5" x14ac:dyDescent="0.35">
      <c r="A700" s="91" t="s">
        <v>1005</v>
      </c>
      <c r="B700" s="91" t="s">
        <v>49</v>
      </c>
      <c r="C700" s="91">
        <v>599</v>
      </c>
      <c r="D700" s="91">
        <v>4513</v>
      </c>
      <c r="E700" s="91" t="str">
        <f t="shared" si="195"/>
        <v>MOTORISTA ENTREGADOR ABASTECEDOR4513599</v>
      </c>
      <c r="F700" s="91" t="s">
        <v>982</v>
      </c>
      <c r="G700" s="91" t="s">
        <v>33</v>
      </c>
      <c r="H700" s="91" t="s">
        <v>51</v>
      </c>
      <c r="I700" s="91" t="s">
        <v>170</v>
      </c>
      <c r="J700" s="91" t="s">
        <v>1133</v>
      </c>
      <c r="K700" s="102" t="s">
        <v>1063</v>
      </c>
      <c r="L700" s="103">
        <v>3.6499000000000001</v>
      </c>
      <c r="M700" s="104">
        <v>26.4282</v>
      </c>
      <c r="N700" s="103">
        <v>3.78E-2</v>
      </c>
      <c r="O700" s="103">
        <v>0</v>
      </c>
      <c r="P700" s="103">
        <v>0</v>
      </c>
      <c r="Q700" s="103">
        <v>0</v>
      </c>
      <c r="R700" s="103">
        <v>0</v>
      </c>
      <c r="S700" s="103">
        <v>0</v>
      </c>
      <c r="T700" s="103">
        <v>0</v>
      </c>
      <c r="U700" s="103">
        <v>0</v>
      </c>
      <c r="V700" s="103">
        <v>0</v>
      </c>
      <c r="W700" s="103">
        <v>0</v>
      </c>
      <c r="X700" s="103">
        <v>0</v>
      </c>
      <c r="Y700" s="103">
        <v>0</v>
      </c>
      <c r="Z700" s="103">
        <v>0</v>
      </c>
      <c r="AA700" s="103">
        <v>0</v>
      </c>
      <c r="AB700" s="103">
        <v>0</v>
      </c>
      <c r="AC700" s="103">
        <v>0</v>
      </c>
      <c r="AD700" s="103">
        <v>1.5159</v>
      </c>
      <c r="AE700" s="103">
        <v>4.3493000000000004</v>
      </c>
      <c r="AF700" s="103">
        <v>11.2674</v>
      </c>
      <c r="AG700" s="103">
        <v>11.2674</v>
      </c>
      <c r="AH700" s="103">
        <v>11.917400000000001</v>
      </c>
      <c r="AI700" s="103">
        <v>13.067399999999999</v>
      </c>
      <c r="AJ700" s="103">
        <v>7.3174999999999999</v>
      </c>
      <c r="AK700" s="103">
        <v>7.3174999999999999</v>
      </c>
      <c r="AL700" s="103">
        <v>10.6653</v>
      </c>
      <c r="AM700" s="103">
        <v>11.7827</v>
      </c>
      <c r="AN700" s="103">
        <v>14.999000000000001</v>
      </c>
      <c r="AO700" s="103">
        <v>16.381599999999999</v>
      </c>
      <c r="AP700" s="103">
        <v>17.613299999999999</v>
      </c>
      <c r="AQ700" s="103">
        <v>13.48</v>
      </c>
      <c r="AR700" s="103">
        <v>14.2959</v>
      </c>
      <c r="AS700" s="103">
        <v>23.329799999999999</v>
      </c>
      <c r="AT700" s="103">
        <v>26.397200000000002</v>
      </c>
      <c r="AU700" s="103">
        <v>29.830500000000001</v>
      </c>
      <c r="AV700" s="103">
        <v>31.9131</v>
      </c>
      <c r="AW700" s="103">
        <v>4.9332000000000003</v>
      </c>
      <c r="AX700" s="103">
        <v>5.2831999999999999</v>
      </c>
      <c r="AY700" s="103">
        <v>6.8331999999999997</v>
      </c>
      <c r="AZ700" s="103">
        <v>6.6013999999999999</v>
      </c>
      <c r="BA700" s="103">
        <v>6.6013999999999999</v>
      </c>
      <c r="BB700" s="103">
        <v>6.4513999999999996</v>
      </c>
      <c r="BC700" s="103">
        <v>7.0514000000000001</v>
      </c>
      <c r="BD700" s="103">
        <v>7.3181000000000003</v>
      </c>
      <c r="BE700" s="103">
        <v>0</v>
      </c>
      <c r="BF700" s="103">
        <v>0</v>
      </c>
      <c r="BG700" s="103">
        <v>0</v>
      </c>
      <c r="BH700" s="103">
        <v>0</v>
      </c>
      <c r="BI700" s="103">
        <v>0</v>
      </c>
      <c r="BJ700" s="103">
        <v>3.3698000000000001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0.55000000000000004</v>
      </c>
      <c r="BQ700" s="5">
        <v>0.55000000000000004</v>
      </c>
      <c r="BR700" s="5">
        <v>1.7399999999999999E-2</v>
      </c>
      <c r="BS700" s="5">
        <v>0</v>
      </c>
      <c r="BT700" s="5">
        <v>0</v>
      </c>
      <c r="BU700" s="5">
        <v>0</v>
      </c>
      <c r="BV700" s="5"/>
      <c r="BW700" s="5"/>
      <c r="BX700" s="5"/>
      <c r="BY700" s="5"/>
      <c r="BZ700" s="5"/>
      <c r="CA700" s="5"/>
      <c r="CB700" s="105" t="s">
        <v>14</v>
      </c>
      <c r="CC700" s="15">
        <f>M700</f>
        <v>26.4282</v>
      </c>
      <c r="CD700" s="16">
        <f>AC700</f>
        <v>0</v>
      </c>
      <c r="CE700" s="133">
        <f>AV700</f>
        <v>31.9131</v>
      </c>
      <c r="CF700" s="16">
        <f t="shared" ref="CF700:CF701" si="219">BO700</f>
        <v>0</v>
      </c>
      <c r="CG700" s="93">
        <f t="shared" ref="CG700:CG701" si="220">BU700</f>
        <v>0</v>
      </c>
    </row>
    <row r="701" spans="1:85" ht="14.5" x14ac:dyDescent="0.35">
      <c r="A701" s="91" t="s">
        <v>859</v>
      </c>
      <c r="B701" s="91" t="s">
        <v>479</v>
      </c>
      <c r="C701" s="91">
        <v>405</v>
      </c>
      <c r="D701" s="91">
        <v>3503</v>
      </c>
      <c r="E701" s="91" t="str">
        <f t="shared" si="195"/>
        <v>AJUDANTE EXPEDICAO AGENCIA3503405</v>
      </c>
      <c r="F701" s="91" t="s">
        <v>982</v>
      </c>
      <c r="G701" s="91" t="s">
        <v>33</v>
      </c>
      <c r="H701" s="91" t="s">
        <v>1065</v>
      </c>
      <c r="I701" s="91" t="s">
        <v>35</v>
      </c>
      <c r="J701" s="91" t="s">
        <v>1133</v>
      </c>
      <c r="K701" s="102" t="s">
        <v>1063</v>
      </c>
      <c r="L701" s="104">
        <v>7.7659000000000002</v>
      </c>
      <c r="M701" s="104">
        <v>6.2138999999999998</v>
      </c>
      <c r="N701" s="104">
        <v>9.8512000000000004</v>
      </c>
      <c r="O701" s="103">
        <v>10.6846</v>
      </c>
      <c r="P701" s="103">
        <v>11.252000000000001</v>
      </c>
      <c r="Q701" s="103">
        <v>10.9194</v>
      </c>
      <c r="R701" s="103">
        <v>9.9042999999999992</v>
      </c>
      <c r="S701" s="103">
        <v>9.9042999999999992</v>
      </c>
      <c r="T701" s="103">
        <v>10.0036</v>
      </c>
      <c r="U701" s="103">
        <v>11.386200000000001</v>
      </c>
      <c r="V701" s="103">
        <v>10.5862</v>
      </c>
      <c r="W701" s="103">
        <v>10.686999999999999</v>
      </c>
      <c r="X701" s="103">
        <v>4.1378000000000004</v>
      </c>
      <c r="Y701" s="103">
        <v>4.1378000000000004</v>
      </c>
      <c r="Z701" s="103">
        <v>4.1378000000000004</v>
      </c>
      <c r="AA701" s="103">
        <v>4.1378000000000004</v>
      </c>
      <c r="AB701" s="103">
        <v>4.1378000000000004</v>
      </c>
      <c r="AC701" s="103">
        <v>5.3703000000000003</v>
      </c>
      <c r="AD701" s="103">
        <v>0.3977</v>
      </c>
      <c r="AE701" s="103">
        <v>1.3644000000000001</v>
      </c>
      <c r="AF701" s="103">
        <v>4.4804000000000004</v>
      </c>
      <c r="AG701" s="103">
        <v>5.4977999999999998</v>
      </c>
      <c r="AH701" s="103">
        <v>7.0477999999999996</v>
      </c>
      <c r="AI701" s="103">
        <v>7.1151999999999997</v>
      </c>
      <c r="AJ701" s="103">
        <v>3.7160000000000002</v>
      </c>
      <c r="AK701" s="103">
        <v>3.7160000000000002</v>
      </c>
      <c r="AL701" s="103">
        <v>1.6304000000000001</v>
      </c>
      <c r="AM701" s="103">
        <v>5.6614000000000004</v>
      </c>
      <c r="AN701" s="103">
        <v>10.410500000000001</v>
      </c>
      <c r="AO701" s="103">
        <v>15.7095</v>
      </c>
      <c r="AP701" s="103">
        <v>14.3102</v>
      </c>
      <c r="AQ701" s="103">
        <v>13.7776</v>
      </c>
      <c r="AR701" s="103">
        <v>8.0314999999999994</v>
      </c>
      <c r="AS701" s="103">
        <v>7.3815</v>
      </c>
      <c r="AT701" s="103">
        <v>8.8808000000000007</v>
      </c>
      <c r="AU701" s="103">
        <v>8.9641999999999999</v>
      </c>
      <c r="AV701" s="103">
        <v>7.7824</v>
      </c>
      <c r="AW701" s="103">
        <v>0</v>
      </c>
      <c r="AX701" s="103">
        <v>0</v>
      </c>
      <c r="AY701" s="103">
        <v>0</v>
      </c>
      <c r="AZ701" s="103">
        <v>0</v>
      </c>
      <c r="BA701" s="103">
        <v>0</v>
      </c>
      <c r="BB701" s="103">
        <v>0</v>
      </c>
      <c r="BC701" s="103">
        <v>0</v>
      </c>
      <c r="BD701" s="103">
        <v>0.88580000000000003</v>
      </c>
      <c r="BE701" s="103">
        <v>0.88580000000000003</v>
      </c>
      <c r="BF701" s="103">
        <v>2.2684000000000002</v>
      </c>
      <c r="BG701" s="103">
        <v>2.5017</v>
      </c>
      <c r="BH701" s="103">
        <v>3.0009000000000001</v>
      </c>
      <c r="BI701" s="103">
        <v>6.4835000000000003</v>
      </c>
      <c r="BJ701" s="103">
        <v>6.0842999999999998</v>
      </c>
      <c r="BK701" s="5">
        <v>10.4169</v>
      </c>
      <c r="BL701" s="5">
        <v>10.2677</v>
      </c>
      <c r="BM701" s="5">
        <v>14.235099999999999</v>
      </c>
      <c r="BN701" s="5">
        <v>13.904</v>
      </c>
      <c r="BO701" s="5">
        <v>14.9207</v>
      </c>
      <c r="BP701" s="5">
        <v>0</v>
      </c>
      <c r="BQ701" s="5">
        <v>0.79769999999999996</v>
      </c>
      <c r="BR701" s="5">
        <v>0</v>
      </c>
      <c r="BS701" s="5">
        <v>0</v>
      </c>
      <c r="BT701" s="5">
        <v>0</v>
      </c>
      <c r="BU701" s="5">
        <v>0</v>
      </c>
      <c r="BV701" s="5"/>
      <c r="BW701" s="5"/>
      <c r="BX701" s="5"/>
      <c r="BY701" s="5"/>
      <c r="BZ701" s="5"/>
      <c r="CA701" s="5"/>
      <c r="CB701" s="105" t="s">
        <v>14</v>
      </c>
      <c r="CC701" s="15">
        <f>M701</f>
        <v>6.2138999999999998</v>
      </c>
      <c r="CD701" s="16">
        <f>AC701</f>
        <v>5.3703000000000003</v>
      </c>
      <c r="CE701" s="133">
        <f>AV701</f>
        <v>7.7824</v>
      </c>
      <c r="CF701" s="16">
        <f t="shared" si="219"/>
        <v>14.9207</v>
      </c>
      <c r="CG701" s="93">
        <f t="shared" si="220"/>
        <v>0</v>
      </c>
    </row>
    <row r="702" spans="1:85" ht="14.5" x14ac:dyDescent="0.35">
      <c r="A702" s="91" t="s">
        <v>1113</v>
      </c>
      <c r="B702" s="91" t="s">
        <v>49</v>
      </c>
      <c r="C702" s="91">
        <v>599</v>
      </c>
      <c r="D702" s="91">
        <v>3529</v>
      </c>
      <c r="E702" s="91" t="str">
        <f t="shared" si="195"/>
        <v>MOTORISTA ENTREGADOR ABASTECEDOR3529599</v>
      </c>
      <c r="F702" s="91" t="s">
        <v>982</v>
      </c>
      <c r="G702" s="91" t="s">
        <v>336</v>
      </c>
      <c r="H702" s="91" t="s">
        <v>51</v>
      </c>
      <c r="I702" s="91" t="s">
        <v>337</v>
      </c>
      <c r="J702" s="91" t="s">
        <v>1133</v>
      </c>
      <c r="K702" s="102" t="s">
        <v>1063</v>
      </c>
      <c r="L702" s="103">
        <v>0</v>
      </c>
      <c r="M702" s="103">
        <v>0</v>
      </c>
      <c r="N702" s="103">
        <v>0</v>
      </c>
      <c r="O702" s="103">
        <v>0</v>
      </c>
      <c r="P702" s="103">
        <v>0</v>
      </c>
      <c r="Q702" s="103">
        <v>0</v>
      </c>
      <c r="R702" s="103">
        <v>0</v>
      </c>
      <c r="S702" s="103">
        <v>0</v>
      </c>
      <c r="T702" s="103">
        <v>0</v>
      </c>
      <c r="U702" s="103">
        <v>0</v>
      </c>
      <c r="V702" s="103">
        <v>0</v>
      </c>
      <c r="W702" s="103">
        <v>0</v>
      </c>
      <c r="X702" s="103">
        <v>0</v>
      </c>
      <c r="Y702" s="103">
        <v>0</v>
      </c>
      <c r="Z702" s="103">
        <v>0</v>
      </c>
      <c r="AA702" s="103">
        <v>0</v>
      </c>
      <c r="AB702" s="103">
        <v>0</v>
      </c>
      <c r="AC702" s="103">
        <v>0</v>
      </c>
      <c r="AD702" s="103">
        <v>0</v>
      </c>
      <c r="AE702" s="103">
        <v>0</v>
      </c>
      <c r="AF702" s="103">
        <v>0</v>
      </c>
      <c r="AG702" s="103">
        <v>0</v>
      </c>
      <c r="AH702" s="103">
        <v>0.4</v>
      </c>
      <c r="AI702" s="103">
        <v>1.75</v>
      </c>
      <c r="AJ702" s="103">
        <v>5.8331999999999997</v>
      </c>
      <c r="AK702" s="103">
        <v>5.8331999999999997</v>
      </c>
      <c r="AL702" s="103">
        <v>3.8650000000000002</v>
      </c>
      <c r="AM702" s="103">
        <v>7.6634000000000002</v>
      </c>
      <c r="AN702" s="103">
        <v>10.3291</v>
      </c>
      <c r="AO702" s="103">
        <v>13.710800000000001</v>
      </c>
      <c r="AP702" s="103">
        <v>15.1441</v>
      </c>
      <c r="AQ702" s="103">
        <v>13.844099999999999</v>
      </c>
      <c r="AR702" s="103">
        <v>16.211300000000001</v>
      </c>
      <c r="AS702" s="103">
        <v>22.477</v>
      </c>
      <c r="AT702" s="103">
        <v>22.759399999999999</v>
      </c>
      <c r="AU702" s="103">
        <v>24.960100000000001</v>
      </c>
      <c r="AV702" s="103">
        <v>27.0274</v>
      </c>
      <c r="AW702" s="103">
        <v>25.092500000000001</v>
      </c>
      <c r="AX702" s="103">
        <v>26.075700000000001</v>
      </c>
      <c r="AY702" s="103">
        <v>27.440799999999999</v>
      </c>
      <c r="AZ702" s="103">
        <v>28.6234</v>
      </c>
      <c r="BA702" s="103">
        <v>28.056699999999999</v>
      </c>
      <c r="BB702" s="103">
        <v>29.806699999999999</v>
      </c>
      <c r="BC702" s="103">
        <v>30.7226</v>
      </c>
      <c r="BD702" s="103">
        <v>32.355200000000004</v>
      </c>
      <c r="BE702" s="103">
        <v>32.024099999999997</v>
      </c>
      <c r="BF702" s="103">
        <v>2.4500000000000002</v>
      </c>
      <c r="BG702" s="103">
        <v>9.9322999999999997</v>
      </c>
      <c r="BH702" s="103">
        <v>10.5482</v>
      </c>
      <c r="BI702" s="103">
        <v>13.263999999999999</v>
      </c>
      <c r="BJ702" s="103">
        <v>16.1631</v>
      </c>
      <c r="BK702" s="5">
        <v>0</v>
      </c>
      <c r="BL702" s="5">
        <v>1.7941</v>
      </c>
      <c r="BM702" s="5">
        <v>9.5606000000000009</v>
      </c>
      <c r="BN702" s="5">
        <v>10.710599999999999</v>
      </c>
      <c r="BO702" s="5">
        <v>0</v>
      </c>
      <c r="BP702" s="5">
        <v>0</v>
      </c>
      <c r="BQ702" s="5">
        <v>0</v>
      </c>
      <c r="BR702" s="5">
        <v>0.15590000000000001</v>
      </c>
      <c r="BS702" s="5">
        <v>3.6223999999999998</v>
      </c>
      <c r="BT702" s="5">
        <v>4.6383000000000001</v>
      </c>
      <c r="BU702" s="5">
        <v>4.47</v>
      </c>
      <c r="BV702" s="5"/>
      <c r="BW702" s="5"/>
      <c r="BX702" s="5"/>
      <c r="BY702" s="5"/>
      <c r="BZ702" s="5"/>
      <c r="CA702" s="5"/>
      <c r="CB702" s="105" t="s">
        <v>14</v>
      </c>
      <c r="CC702" s="106">
        <f t="shared" ref="CC702:CC709" si="221">S702</f>
        <v>0</v>
      </c>
      <c r="CD702" s="93">
        <f t="shared" ref="CD702:CD709" si="222">AK702</f>
        <v>5.8331999999999997</v>
      </c>
      <c r="CE702" s="107">
        <f t="shared" ref="CE702:CE709" si="223">BE702</f>
        <v>32.024099999999997</v>
      </c>
      <c r="CF702" s="16">
        <f t="shared" ref="CF702:CF709" si="224">BU702</f>
        <v>4.47</v>
      </c>
    </row>
    <row r="703" spans="1:85" ht="14.5" x14ac:dyDescent="0.35">
      <c r="A703" s="91" t="s">
        <v>365</v>
      </c>
      <c r="B703" s="91" t="s">
        <v>49</v>
      </c>
      <c r="C703" s="91">
        <v>599</v>
      </c>
      <c r="D703" s="91">
        <v>3530</v>
      </c>
      <c r="E703" s="91" t="str">
        <f t="shared" si="195"/>
        <v>MOTORISTA ENTREGADOR ABASTECEDOR3530599</v>
      </c>
      <c r="F703" s="91" t="s">
        <v>982</v>
      </c>
      <c r="G703" s="91" t="s">
        <v>43</v>
      </c>
      <c r="H703" s="91" t="s">
        <v>51</v>
      </c>
      <c r="I703" s="91" t="s">
        <v>234</v>
      </c>
      <c r="J703" s="91" t="s">
        <v>1133</v>
      </c>
      <c r="K703" s="102" t="s">
        <v>1425</v>
      </c>
      <c r="L703" s="103">
        <v>0</v>
      </c>
      <c r="M703" s="104">
        <v>0</v>
      </c>
      <c r="N703" s="103">
        <v>0</v>
      </c>
      <c r="O703" s="103">
        <v>0</v>
      </c>
      <c r="P703" s="103">
        <v>0</v>
      </c>
      <c r="Q703" s="103">
        <v>0</v>
      </c>
      <c r="R703" s="103">
        <v>0</v>
      </c>
      <c r="S703" s="103">
        <v>0</v>
      </c>
      <c r="T703" s="103">
        <v>0</v>
      </c>
      <c r="U703" s="103">
        <v>0</v>
      </c>
      <c r="V703" s="103">
        <v>0</v>
      </c>
      <c r="W703" s="103">
        <v>0</v>
      </c>
      <c r="X703" s="103">
        <v>1.7165999999999999</v>
      </c>
      <c r="Y703" s="103">
        <v>1.7165999999999999</v>
      </c>
      <c r="Z703" s="103">
        <v>5.9837999999999996</v>
      </c>
      <c r="AA703" s="103">
        <v>0.90190000000000003</v>
      </c>
      <c r="AB703" s="103">
        <v>2.2843</v>
      </c>
      <c r="AC703" s="103">
        <v>8.1173000000000002</v>
      </c>
      <c r="AD703" s="103">
        <v>6.3490000000000002</v>
      </c>
      <c r="AE703" s="103">
        <v>14.732799999999999</v>
      </c>
      <c r="AF703" s="103">
        <v>17.215299999999999</v>
      </c>
      <c r="AG703" s="103">
        <v>17.448599999999999</v>
      </c>
      <c r="AH703" s="103">
        <v>18.165199999999999</v>
      </c>
      <c r="AI703" s="103">
        <v>19.665099999999999</v>
      </c>
      <c r="AJ703" s="103">
        <v>20.613499999999998</v>
      </c>
      <c r="AK703" s="103">
        <v>20.613499999999998</v>
      </c>
      <c r="AL703" s="103">
        <v>0</v>
      </c>
      <c r="AM703" s="103">
        <v>0</v>
      </c>
      <c r="AN703" s="103">
        <v>0</v>
      </c>
      <c r="AO703" s="103">
        <v>0</v>
      </c>
      <c r="AP703" s="103">
        <v>1.5636000000000001</v>
      </c>
      <c r="AQ703" s="103">
        <v>1.0628</v>
      </c>
      <c r="AR703" s="103">
        <v>1.0612999999999999</v>
      </c>
      <c r="AS703" s="103">
        <v>4.1087999999999996</v>
      </c>
      <c r="AT703" s="103">
        <v>7.0411999999999999</v>
      </c>
      <c r="AU703" s="103">
        <v>11.0069</v>
      </c>
      <c r="AV703" s="103">
        <v>11.956099999999999</v>
      </c>
      <c r="AW703" s="103">
        <v>13.6732</v>
      </c>
      <c r="AX703" s="103">
        <v>18.270900000000001</v>
      </c>
      <c r="AY703" s="103">
        <v>22.8049</v>
      </c>
      <c r="AZ703" s="103">
        <v>24.138200000000001</v>
      </c>
      <c r="BA703" s="103">
        <v>25.471499999999999</v>
      </c>
      <c r="BB703" s="103">
        <v>27.337399999999999</v>
      </c>
      <c r="BC703" s="103">
        <v>29.153300000000002</v>
      </c>
      <c r="BD703" s="103">
        <v>31.719899999999999</v>
      </c>
      <c r="BE703" s="103">
        <v>32.835799999999999</v>
      </c>
      <c r="BF703" s="103">
        <v>2.8332999999999999</v>
      </c>
      <c r="BG703" s="103">
        <v>10.6976</v>
      </c>
      <c r="BH703" s="103">
        <v>14.280900000000001</v>
      </c>
      <c r="BI703" s="103">
        <v>13.0802</v>
      </c>
      <c r="BJ703" s="103">
        <v>15.8476</v>
      </c>
      <c r="BK703" s="5">
        <v>15.912800000000001</v>
      </c>
      <c r="BL703" s="5">
        <v>17.093800000000002</v>
      </c>
      <c r="BM703" s="5">
        <v>15.9923</v>
      </c>
      <c r="BN703" s="5">
        <v>15.6104</v>
      </c>
      <c r="BO703" s="5">
        <v>17.093599999999999</v>
      </c>
      <c r="BP703" s="5">
        <v>20.194299999999998</v>
      </c>
      <c r="BQ703" s="5">
        <v>21.4102</v>
      </c>
      <c r="BR703" s="5">
        <v>22.126000000000001</v>
      </c>
      <c r="BS703" s="5">
        <v>22.209199999999999</v>
      </c>
      <c r="BT703" s="5">
        <v>25.374199999999998</v>
      </c>
      <c r="BU703" s="5">
        <v>24.0075</v>
      </c>
      <c r="BV703" s="5"/>
      <c r="BW703" s="5"/>
      <c r="BX703" s="5"/>
      <c r="BY703" s="5"/>
      <c r="BZ703" s="5"/>
      <c r="CA703" s="5"/>
      <c r="CB703" s="105" t="s">
        <v>14</v>
      </c>
      <c r="CC703" s="106">
        <f t="shared" si="221"/>
        <v>0</v>
      </c>
      <c r="CD703" s="93">
        <f t="shared" si="222"/>
        <v>20.613499999999998</v>
      </c>
      <c r="CE703" s="107">
        <f t="shared" si="223"/>
        <v>32.835799999999999</v>
      </c>
      <c r="CF703" s="16">
        <f t="shared" si="224"/>
        <v>24.0075</v>
      </c>
    </row>
    <row r="704" spans="1:85" ht="14.5" x14ac:dyDescent="0.35">
      <c r="A704" s="91" t="s">
        <v>57</v>
      </c>
      <c r="B704" s="91" t="s">
        <v>49</v>
      </c>
      <c r="C704" s="91">
        <v>599</v>
      </c>
      <c r="D704" s="91">
        <v>3520</v>
      </c>
      <c r="E704" s="91" t="str">
        <f t="shared" si="195"/>
        <v>MOTORISTA ENTREGADOR ABASTECEDOR3520599</v>
      </c>
      <c r="F704" s="91" t="s">
        <v>982</v>
      </c>
      <c r="G704" s="91" t="s">
        <v>58</v>
      </c>
      <c r="H704" s="91" t="s">
        <v>51</v>
      </c>
      <c r="I704" s="91" t="s">
        <v>59</v>
      </c>
      <c r="J704" s="91" t="s">
        <v>1133</v>
      </c>
      <c r="K704" s="102" t="s">
        <v>53</v>
      </c>
      <c r="L704" s="103">
        <v>0</v>
      </c>
      <c r="M704" s="104">
        <v>16.031500000000001</v>
      </c>
      <c r="N704" s="103">
        <v>0</v>
      </c>
      <c r="O704" s="103">
        <v>23.377500000000001</v>
      </c>
      <c r="P704" s="103">
        <v>24.093399999999999</v>
      </c>
      <c r="Q704" s="103">
        <v>25.926600000000001</v>
      </c>
      <c r="R704" s="103">
        <v>29.258400000000002</v>
      </c>
      <c r="S704" s="103">
        <v>29.258400000000002</v>
      </c>
      <c r="T704" s="103">
        <v>0</v>
      </c>
      <c r="U704" s="103">
        <v>5.8293999999999997</v>
      </c>
      <c r="V704" s="103">
        <v>8.7609999999999992</v>
      </c>
      <c r="W704" s="103">
        <v>15.6609</v>
      </c>
      <c r="X704" s="103">
        <v>25.193999999999999</v>
      </c>
      <c r="Y704" s="103">
        <v>25.193999999999999</v>
      </c>
      <c r="Z704" s="103">
        <v>38.558900000000001</v>
      </c>
      <c r="AA704" s="103">
        <v>48.4253</v>
      </c>
      <c r="AB704" s="103">
        <v>55.5229</v>
      </c>
      <c r="AC704" s="103">
        <v>63.120600000000003</v>
      </c>
      <c r="AD704" s="103">
        <v>64.771299999999997</v>
      </c>
      <c r="AE704" s="103">
        <v>73.070499999999996</v>
      </c>
      <c r="AF704" s="103">
        <v>76.204599999999999</v>
      </c>
      <c r="AG704" s="103">
        <v>77.904600000000002</v>
      </c>
      <c r="AH704" s="103">
        <v>78.821299999999994</v>
      </c>
      <c r="AI704" s="103">
        <v>79.971299999999999</v>
      </c>
      <c r="AJ704" s="103">
        <v>82.820499999999996</v>
      </c>
      <c r="AK704" s="103">
        <v>82.820499999999996</v>
      </c>
      <c r="AL704" s="103">
        <v>0</v>
      </c>
      <c r="AM704" s="103">
        <v>0.55320000000000003</v>
      </c>
      <c r="AN704" s="103">
        <v>5.1364999999999998</v>
      </c>
      <c r="AO704" s="103">
        <v>5.7199</v>
      </c>
      <c r="AP704" s="103">
        <v>11.3833</v>
      </c>
      <c r="AQ704" s="103">
        <v>13.882400000000001</v>
      </c>
      <c r="AR704" s="103">
        <v>22.745699999999999</v>
      </c>
      <c r="AS704" s="103">
        <v>30.948499999999999</v>
      </c>
      <c r="AT704" s="103">
        <v>30.948499999999999</v>
      </c>
      <c r="AU704" s="103">
        <v>30.948499999999999</v>
      </c>
      <c r="AV704" s="103">
        <v>30.948499999999999</v>
      </c>
      <c r="AW704" s="103">
        <v>30.948499999999999</v>
      </c>
      <c r="AX704" s="103">
        <v>30.948499999999999</v>
      </c>
      <c r="AY704" s="103">
        <v>36.35</v>
      </c>
      <c r="AZ704" s="103">
        <v>37.783299999999997</v>
      </c>
      <c r="BA704" s="103">
        <v>38.949199999999998</v>
      </c>
      <c r="BB704" s="103">
        <v>40.8825</v>
      </c>
      <c r="BC704" s="103">
        <v>42.582500000000003</v>
      </c>
      <c r="BD704" s="103">
        <v>44.299900000000001</v>
      </c>
      <c r="BE704" s="103">
        <v>45.065800000000003</v>
      </c>
      <c r="BF704" s="103">
        <v>6.8333000000000004</v>
      </c>
      <c r="BG704" s="103">
        <v>15.400700000000001</v>
      </c>
      <c r="BH704" s="103">
        <v>20.400700000000001</v>
      </c>
      <c r="BI704" s="103">
        <v>25.298400000000001</v>
      </c>
      <c r="BJ704" s="103">
        <v>31.1143</v>
      </c>
      <c r="BK704" s="5">
        <v>34.3491</v>
      </c>
      <c r="BL704" s="5">
        <v>43.831600000000002</v>
      </c>
      <c r="BM704" s="5">
        <v>54.298299999999998</v>
      </c>
      <c r="BN704" s="5">
        <v>58.9482</v>
      </c>
      <c r="BO704" s="5">
        <v>54.930799999999998</v>
      </c>
      <c r="BP704" s="5">
        <v>59.246699999999997</v>
      </c>
      <c r="BQ704" s="5">
        <v>61.613399999999999</v>
      </c>
      <c r="BR704" s="5">
        <v>61.613399999999999</v>
      </c>
      <c r="BS704" s="5">
        <v>61.613399999999999</v>
      </c>
      <c r="BT704" s="5">
        <v>63.396700000000003</v>
      </c>
      <c r="BU704" s="5">
        <v>65.846699999999998</v>
      </c>
      <c r="BV704" s="5"/>
      <c r="BW704" s="5"/>
      <c r="BX704" s="5"/>
      <c r="BY704" s="5"/>
      <c r="BZ704" s="5"/>
      <c r="CA704" s="5"/>
      <c r="CB704" s="105" t="s">
        <v>14</v>
      </c>
      <c r="CC704" s="106">
        <f t="shared" si="221"/>
        <v>29.258400000000002</v>
      </c>
      <c r="CD704" s="93">
        <f t="shared" si="222"/>
        <v>82.820499999999996</v>
      </c>
      <c r="CE704" s="107">
        <f t="shared" si="223"/>
        <v>45.065800000000003</v>
      </c>
      <c r="CF704" s="16">
        <f t="shared" si="224"/>
        <v>65.846699999999998</v>
      </c>
    </row>
    <row r="705" spans="1:85" ht="14.5" x14ac:dyDescent="0.35">
      <c r="A705" s="91" t="s">
        <v>233</v>
      </c>
      <c r="B705" s="91" t="s">
        <v>49</v>
      </c>
      <c r="C705" s="91">
        <v>599</v>
      </c>
      <c r="D705" s="91">
        <v>3530</v>
      </c>
      <c r="E705" s="91" t="str">
        <f t="shared" si="195"/>
        <v>MOTORISTA ENTREGADOR ABASTECEDOR3530599</v>
      </c>
      <c r="F705" s="91" t="s">
        <v>982</v>
      </c>
      <c r="G705" s="91" t="s">
        <v>43</v>
      </c>
      <c r="H705" s="91" t="s">
        <v>51</v>
      </c>
      <c r="I705" s="91" t="s">
        <v>234</v>
      </c>
      <c r="J705" s="91" t="s">
        <v>1133</v>
      </c>
      <c r="K705" s="102" t="s">
        <v>1425</v>
      </c>
      <c r="L705" s="103">
        <v>0</v>
      </c>
      <c r="M705" s="104">
        <v>0</v>
      </c>
      <c r="N705" s="103">
        <v>0</v>
      </c>
      <c r="O705" s="103">
        <v>0</v>
      </c>
      <c r="P705" s="103">
        <v>0</v>
      </c>
      <c r="Q705" s="103">
        <v>0</v>
      </c>
      <c r="R705" s="103">
        <v>0</v>
      </c>
      <c r="S705" s="103">
        <v>0</v>
      </c>
      <c r="T705" s="103">
        <v>0</v>
      </c>
      <c r="U705" s="103">
        <v>0</v>
      </c>
      <c r="V705" s="103">
        <v>0</v>
      </c>
      <c r="W705" s="103">
        <v>5.3497000000000003</v>
      </c>
      <c r="X705" s="103">
        <v>9.3661999999999992</v>
      </c>
      <c r="Y705" s="103">
        <v>9.3661999999999992</v>
      </c>
      <c r="Z705" s="103">
        <v>2.7492000000000001</v>
      </c>
      <c r="AA705" s="103">
        <v>4.4664999999999999</v>
      </c>
      <c r="AB705" s="103">
        <v>1.7990999999999999</v>
      </c>
      <c r="AC705" s="103">
        <v>4.5648999999999997</v>
      </c>
      <c r="AD705" s="103">
        <v>5.1479999999999997</v>
      </c>
      <c r="AE705" s="103">
        <v>3.6311</v>
      </c>
      <c r="AF705" s="103">
        <v>2.9308000000000001</v>
      </c>
      <c r="AG705" s="103">
        <v>1.7307999999999999</v>
      </c>
      <c r="AH705" s="103">
        <v>0</v>
      </c>
      <c r="AI705" s="103">
        <v>0.83150000000000002</v>
      </c>
      <c r="AJ705" s="103">
        <v>0</v>
      </c>
      <c r="AK705" s="103">
        <v>0</v>
      </c>
      <c r="AL705" s="103">
        <v>1.7656000000000001</v>
      </c>
      <c r="AM705" s="103">
        <v>13.815300000000001</v>
      </c>
      <c r="AN705" s="103">
        <v>15.049200000000001</v>
      </c>
      <c r="AO705" s="103">
        <v>10.1831</v>
      </c>
      <c r="AP705" s="103">
        <v>9.8163</v>
      </c>
      <c r="AQ705" s="103">
        <v>10.5655</v>
      </c>
      <c r="AR705" s="103">
        <v>12.730499999999999</v>
      </c>
      <c r="AS705" s="103">
        <v>15.6463</v>
      </c>
      <c r="AT705" s="103">
        <v>16.362100000000002</v>
      </c>
      <c r="AU705" s="103">
        <v>14.430199999999999</v>
      </c>
      <c r="AV705" s="103">
        <v>12.9643</v>
      </c>
      <c r="AW705" s="103">
        <v>12.530799999999999</v>
      </c>
      <c r="AX705" s="103">
        <v>13.5966</v>
      </c>
      <c r="AY705" s="103">
        <v>15.398</v>
      </c>
      <c r="AZ705" s="103">
        <v>13.8988</v>
      </c>
      <c r="BA705" s="103">
        <v>15.8147</v>
      </c>
      <c r="BB705" s="103">
        <v>17.7973</v>
      </c>
      <c r="BC705" s="103">
        <v>18.0306</v>
      </c>
      <c r="BD705" s="103">
        <v>17.597300000000001</v>
      </c>
      <c r="BE705" s="103">
        <v>16.013999999999999</v>
      </c>
      <c r="BF705" s="103">
        <v>0.84919999999999995</v>
      </c>
      <c r="BG705" s="103">
        <v>4.9809999999999999</v>
      </c>
      <c r="BH705" s="103">
        <v>3.681</v>
      </c>
      <c r="BI705" s="103">
        <v>3.7143000000000002</v>
      </c>
      <c r="BJ705" s="103">
        <v>5.1627999999999998</v>
      </c>
      <c r="BK705" s="5">
        <v>4.3794000000000004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/>
      <c r="BW705" s="5"/>
      <c r="BX705" s="5"/>
      <c r="BY705" s="5"/>
      <c r="BZ705" s="5"/>
      <c r="CA705" s="5"/>
      <c r="CB705" s="105" t="s">
        <v>14</v>
      </c>
      <c r="CC705" s="106">
        <f t="shared" si="221"/>
        <v>0</v>
      </c>
      <c r="CD705" s="93">
        <f t="shared" si="222"/>
        <v>0</v>
      </c>
      <c r="CE705" s="107">
        <f t="shared" si="223"/>
        <v>16.013999999999999</v>
      </c>
      <c r="CF705" s="16">
        <f t="shared" si="224"/>
        <v>0</v>
      </c>
    </row>
    <row r="706" spans="1:85" ht="14.5" x14ac:dyDescent="0.35">
      <c r="A706" s="91" t="s">
        <v>359</v>
      </c>
      <c r="B706" s="91" t="s">
        <v>46</v>
      </c>
      <c r="C706" s="91">
        <v>568</v>
      </c>
      <c r="D706" s="91">
        <v>3530</v>
      </c>
      <c r="E706" s="91" t="str">
        <f t="shared" si="195"/>
        <v>MOTORISTA ENTREGADOR3530568</v>
      </c>
      <c r="F706" s="91" t="s">
        <v>982</v>
      </c>
      <c r="G706" s="91" t="s">
        <v>43</v>
      </c>
      <c r="H706" s="91" t="s">
        <v>34</v>
      </c>
      <c r="I706" s="91" t="s">
        <v>234</v>
      </c>
      <c r="J706" s="91" t="s">
        <v>1133</v>
      </c>
      <c r="K706" s="102" t="s">
        <v>1425</v>
      </c>
      <c r="L706" s="103">
        <v>0</v>
      </c>
      <c r="M706" s="104">
        <v>37.557299999999998</v>
      </c>
      <c r="N706" s="103">
        <v>0</v>
      </c>
      <c r="O706" s="103">
        <v>51.392200000000003</v>
      </c>
      <c r="P706" s="103">
        <v>52.259599999999999</v>
      </c>
      <c r="Q706" s="103">
        <v>54.026299999999999</v>
      </c>
      <c r="R706" s="103">
        <v>56.608899999999998</v>
      </c>
      <c r="S706" s="103">
        <v>56.608899999999998</v>
      </c>
      <c r="T706" s="103">
        <v>2.6833</v>
      </c>
      <c r="U706" s="103">
        <v>7.3681000000000001</v>
      </c>
      <c r="V706" s="103">
        <v>10.199199999999999</v>
      </c>
      <c r="W706" s="103">
        <v>15.3817</v>
      </c>
      <c r="X706" s="103">
        <v>24.8142</v>
      </c>
      <c r="Y706" s="103">
        <v>24.8142</v>
      </c>
      <c r="Z706" s="103">
        <v>29.126899999999999</v>
      </c>
      <c r="AA706" s="103">
        <v>34.759500000000003</v>
      </c>
      <c r="AB706" s="103">
        <v>39.075099999999999</v>
      </c>
      <c r="AC706" s="103">
        <v>42.889499999999998</v>
      </c>
      <c r="AD706" s="103">
        <v>47.671900000000001</v>
      </c>
      <c r="AE706" s="103">
        <v>54.888300000000001</v>
      </c>
      <c r="AF706" s="103">
        <v>59.656399999999998</v>
      </c>
      <c r="AG706" s="103">
        <v>60.839700000000001</v>
      </c>
      <c r="AH706" s="103">
        <v>61.689700000000002</v>
      </c>
      <c r="AI706" s="103">
        <v>63.556399999999996</v>
      </c>
      <c r="AJ706" s="103">
        <v>64.307100000000005</v>
      </c>
      <c r="AK706" s="103">
        <v>64.307100000000005</v>
      </c>
      <c r="AL706" s="103">
        <v>4.3491</v>
      </c>
      <c r="AM706" s="103">
        <v>13.3687</v>
      </c>
      <c r="AN706" s="103">
        <v>15.552</v>
      </c>
      <c r="AO706" s="103">
        <v>15.3012</v>
      </c>
      <c r="AP706" s="103">
        <v>12.6845</v>
      </c>
      <c r="AQ706" s="103">
        <v>13.851100000000001</v>
      </c>
      <c r="AR706" s="103">
        <v>13.383599999999999</v>
      </c>
      <c r="AS706" s="103">
        <v>13.5693</v>
      </c>
      <c r="AT706" s="103">
        <v>17.252600000000001</v>
      </c>
      <c r="AU706" s="103">
        <v>19.1358</v>
      </c>
      <c r="AV706" s="103">
        <v>21.652699999999999</v>
      </c>
      <c r="AW706" s="103">
        <v>21.901900000000001</v>
      </c>
      <c r="AX706" s="103">
        <v>20.103400000000001</v>
      </c>
      <c r="AY706" s="103">
        <v>22.8019</v>
      </c>
      <c r="AZ706" s="103">
        <v>24.6693</v>
      </c>
      <c r="BA706" s="103">
        <v>25.019300000000001</v>
      </c>
      <c r="BB706" s="103">
        <v>26.9026</v>
      </c>
      <c r="BC706" s="103">
        <v>26.052600000000002</v>
      </c>
      <c r="BD706" s="103">
        <v>26.3367</v>
      </c>
      <c r="BE706" s="103">
        <v>27.236699999999999</v>
      </c>
      <c r="BF706" s="103">
        <v>2.85</v>
      </c>
      <c r="BG706" s="103">
        <v>5.5833000000000004</v>
      </c>
      <c r="BH706" s="103">
        <v>7.8985000000000003</v>
      </c>
      <c r="BI706" s="103">
        <v>8.8484999999999996</v>
      </c>
      <c r="BJ706" s="103">
        <v>12.815899999999999</v>
      </c>
      <c r="BK706" s="5">
        <v>17.414300000000001</v>
      </c>
      <c r="BL706" s="5">
        <v>15.332599999999999</v>
      </c>
      <c r="BM706" s="5">
        <v>15.300800000000001</v>
      </c>
      <c r="BN706" s="5">
        <v>15.300800000000001</v>
      </c>
      <c r="BO706" s="5">
        <v>15.300800000000001</v>
      </c>
      <c r="BP706" s="5">
        <v>15.300800000000001</v>
      </c>
      <c r="BQ706" s="5">
        <v>15.300800000000001</v>
      </c>
      <c r="BR706" s="5">
        <v>15.300800000000001</v>
      </c>
      <c r="BS706" s="5">
        <v>15.300800000000001</v>
      </c>
      <c r="BT706" s="5">
        <v>15.300800000000001</v>
      </c>
      <c r="BU706" s="5">
        <v>15.2341</v>
      </c>
      <c r="BV706" s="5"/>
      <c r="BW706" s="5"/>
      <c r="BX706" s="5"/>
      <c r="BY706" s="5"/>
      <c r="BZ706" s="5"/>
      <c r="CA706" s="5"/>
      <c r="CB706" s="105" t="s">
        <v>14</v>
      </c>
      <c r="CC706" s="106">
        <f t="shared" si="221"/>
        <v>56.608899999999998</v>
      </c>
      <c r="CD706" s="93">
        <f t="shared" si="222"/>
        <v>64.307100000000005</v>
      </c>
      <c r="CE706" s="107">
        <f t="shared" si="223"/>
        <v>27.236699999999999</v>
      </c>
      <c r="CF706" s="16">
        <f t="shared" si="224"/>
        <v>15.2341</v>
      </c>
    </row>
    <row r="707" spans="1:85" ht="14.5" x14ac:dyDescent="0.35">
      <c r="A707" s="91" t="s">
        <v>697</v>
      </c>
      <c r="B707" s="91" t="s">
        <v>46</v>
      </c>
      <c r="C707" s="91">
        <v>568</v>
      </c>
      <c r="D707" s="91">
        <v>4545</v>
      </c>
      <c r="E707" s="91" t="str">
        <f t="shared" ref="E707:E770" si="225">B707&amp;D707&amp;C707</f>
        <v>MOTORISTA ENTREGADOR4545568</v>
      </c>
      <c r="F707" s="91" t="s">
        <v>982</v>
      </c>
      <c r="G707" s="91" t="s">
        <v>50</v>
      </c>
      <c r="H707" s="91" t="s">
        <v>34</v>
      </c>
      <c r="I707" s="91" t="s">
        <v>70</v>
      </c>
      <c r="J707" s="91" t="s">
        <v>1133</v>
      </c>
      <c r="K707" s="102" t="s">
        <v>53</v>
      </c>
      <c r="L707" s="103">
        <v>0</v>
      </c>
      <c r="M707" s="104">
        <v>12.1769</v>
      </c>
      <c r="N707" s="103">
        <v>0</v>
      </c>
      <c r="O707" s="103">
        <v>1.4944</v>
      </c>
      <c r="P707" s="103">
        <v>1.4944</v>
      </c>
      <c r="Q707" s="103">
        <v>0</v>
      </c>
      <c r="R707" s="103">
        <v>7.6421000000000001</v>
      </c>
      <c r="S707" s="103">
        <v>7.6421000000000001</v>
      </c>
      <c r="T707" s="103">
        <v>1.6158999999999999</v>
      </c>
      <c r="U707" s="103">
        <v>1.9818</v>
      </c>
      <c r="V707" s="103">
        <v>4.5476000000000001</v>
      </c>
      <c r="W707" s="103">
        <v>8.1643000000000008</v>
      </c>
      <c r="X707" s="103">
        <v>13.2491</v>
      </c>
      <c r="Y707" s="103">
        <v>13.2491</v>
      </c>
      <c r="Z707" s="103">
        <v>13.799099999999999</v>
      </c>
      <c r="AA707" s="103">
        <v>15.6989</v>
      </c>
      <c r="AB707" s="103">
        <v>21.163799999999998</v>
      </c>
      <c r="AC707" s="103">
        <v>23.446999999999999</v>
      </c>
      <c r="AD707" s="103">
        <v>28.611999999999998</v>
      </c>
      <c r="AE707" s="103">
        <v>27.962</v>
      </c>
      <c r="AF707" s="103">
        <v>29.692799999999998</v>
      </c>
      <c r="AG707" s="103">
        <v>32.075400000000002</v>
      </c>
      <c r="AH707" s="103">
        <v>31.991299999999999</v>
      </c>
      <c r="AI707" s="103">
        <v>32.5413</v>
      </c>
      <c r="AJ707" s="103">
        <v>34.1571</v>
      </c>
      <c r="AK707" s="103">
        <v>34.1571</v>
      </c>
      <c r="AL707" s="103">
        <v>1.5333000000000001</v>
      </c>
      <c r="AM707" s="103">
        <v>5.2649999999999997</v>
      </c>
      <c r="AN707" s="103">
        <v>9.8148999999999997</v>
      </c>
      <c r="AO707" s="103">
        <v>13.4625</v>
      </c>
      <c r="AP707" s="103">
        <v>14.5284</v>
      </c>
      <c r="AQ707" s="103">
        <v>13.978400000000001</v>
      </c>
      <c r="AR707" s="103">
        <v>14.9283</v>
      </c>
      <c r="AS707" s="103">
        <v>20.327999999999999</v>
      </c>
      <c r="AT707" s="103">
        <v>15.793799999999999</v>
      </c>
      <c r="AU707" s="103">
        <v>18.659700000000001</v>
      </c>
      <c r="AV707" s="103">
        <v>20.043800000000001</v>
      </c>
      <c r="AW707" s="103">
        <v>22.3263</v>
      </c>
      <c r="AX707" s="103">
        <v>17.542899999999999</v>
      </c>
      <c r="AY707" s="103">
        <v>20.9087</v>
      </c>
      <c r="AZ707" s="103">
        <v>22.841999999999999</v>
      </c>
      <c r="BA707" s="103">
        <v>24.1753</v>
      </c>
      <c r="BB707" s="103">
        <v>26.207799999999999</v>
      </c>
      <c r="BC707" s="103">
        <v>28.191099999999999</v>
      </c>
      <c r="BD707" s="103">
        <v>31.174299999999999</v>
      </c>
      <c r="BE707" s="103">
        <v>31.4894</v>
      </c>
      <c r="BF707" s="103">
        <v>4.5643000000000002</v>
      </c>
      <c r="BG707" s="103">
        <v>11.5299</v>
      </c>
      <c r="BH707" s="103">
        <v>14.460900000000001</v>
      </c>
      <c r="BI707" s="103">
        <v>19.0092</v>
      </c>
      <c r="BJ707" s="103">
        <v>20.043199999999999</v>
      </c>
      <c r="BK707" s="5">
        <v>26.025500000000001</v>
      </c>
      <c r="BL707" s="5">
        <v>40.372</v>
      </c>
      <c r="BM707" s="5">
        <v>36.154499999999999</v>
      </c>
      <c r="BN707" s="5">
        <v>38.786299999999997</v>
      </c>
      <c r="BO707" s="5">
        <v>39.871899999999997</v>
      </c>
      <c r="BP707" s="5">
        <v>39.871899999999997</v>
      </c>
      <c r="BQ707" s="5">
        <v>39.871899999999997</v>
      </c>
      <c r="BR707" s="5">
        <v>39.871899999999997</v>
      </c>
      <c r="BS707" s="5">
        <v>39.871899999999997</v>
      </c>
      <c r="BT707" s="5">
        <v>39.871899999999997</v>
      </c>
      <c r="BU707" s="5">
        <v>39.871899999999997</v>
      </c>
      <c r="BV707" s="5"/>
      <c r="BW707" s="5"/>
      <c r="BX707" s="5"/>
      <c r="BY707" s="5"/>
      <c r="BZ707" s="5"/>
      <c r="CA707" s="5"/>
      <c r="CB707" s="105" t="s">
        <v>14</v>
      </c>
      <c r="CC707" s="106">
        <f t="shared" si="221"/>
        <v>7.6421000000000001</v>
      </c>
      <c r="CD707" s="93">
        <f t="shared" si="222"/>
        <v>34.1571</v>
      </c>
      <c r="CE707" s="107">
        <f t="shared" si="223"/>
        <v>31.4894</v>
      </c>
      <c r="CF707" s="16">
        <f t="shared" si="224"/>
        <v>39.871899999999997</v>
      </c>
    </row>
    <row r="708" spans="1:85" ht="14.5" x14ac:dyDescent="0.35">
      <c r="A708" s="91" t="s">
        <v>227</v>
      </c>
      <c r="B708" s="91" t="s">
        <v>46</v>
      </c>
      <c r="C708" s="91">
        <v>568</v>
      </c>
      <c r="D708" s="91">
        <v>3507</v>
      </c>
      <c r="E708" s="91" t="str">
        <f t="shared" si="225"/>
        <v>MOTORISTA ENTREGADOR3507568</v>
      </c>
      <c r="F708" s="91" t="s">
        <v>982</v>
      </c>
      <c r="G708" s="91" t="s">
        <v>50</v>
      </c>
      <c r="H708" s="91" t="s">
        <v>34</v>
      </c>
      <c r="I708" s="91" t="s">
        <v>61</v>
      </c>
      <c r="J708" s="91" t="s">
        <v>1133</v>
      </c>
      <c r="K708" s="102" t="s">
        <v>53</v>
      </c>
      <c r="L708" s="103">
        <v>0</v>
      </c>
      <c r="M708" s="104">
        <v>41.646999999999998</v>
      </c>
      <c r="N708" s="103">
        <v>0</v>
      </c>
      <c r="O708" s="103">
        <v>43.716700000000003</v>
      </c>
      <c r="P708" s="103">
        <v>43.716700000000003</v>
      </c>
      <c r="Q708" s="103">
        <v>43.716700000000003</v>
      </c>
      <c r="R708" s="103">
        <v>43.716700000000003</v>
      </c>
      <c r="S708" s="103">
        <v>43.716700000000003</v>
      </c>
      <c r="T708" s="103">
        <v>0</v>
      </c>
      <c r="U708" s="103">
        <v>0</v>
      </c>
      <c r="V708" s="103">
        <v>0</v>
      </c>
      <c r="W708" s="103">
        <v>3.7833000000000001</v>
      </c>
      <c r="X708" s="103">
        <v>6.5476999999999999</v>
      </c>
      <c r="Y708" s="103">
        <v>6.5476999999999999</v>
      </c>
      <c r="Z708" s="103">
        <v>10.814299999999999</v>
      </c>
      <c r="AA708" s="103">
        <v>19.7484</v>
      </c>
      <c r="AB708" s="103">
        <v>23.383199999999999</v>
      </c>
      <c r="AC708" s="103">
        <v>26.066500000000001</v>
      </c>
      <c r="AD708" s="103">
        <v>28.185400000000001</v>
      </c>
      <c r="AE708" s="103">
        <v>30.268000000000001</v>
      </c>
      <c r="AF708" s="103">
        <v>26.669499999999999</v>
      </c>
      <c r="AG708" s="103">
        <v>27.269500000000001</v>
      </c>
      <c r="AH708" s="103">
        <v>28.4862</v>
      </c>
      <c r="AI708" s="103">
        <v>29.6188</v>
      </c>
      <c r="AJ708" s="103">
        <v>29.319600000000001</v>
      </c>
      <c r="AK708" s="103">
        <v>29.319600000000001</v>
      </c>
      <c r="AL708" s="103">
        <v>1.1658999999999999</v>
      </c>
      <c r="AM708" s="103">
        <v>1.9176</v>
      </c>
      <c r="AN708" s="103">
        <v>10.4009</v>
      </c>
      <c r="AO708" s="103">
        <v>8.7508999999999997</v>
      </c>
      <c r="AP708" s="103">
        <v>11.483499999999999</v>
      </c>
      <c r="AQ708" s="103">
        <v>14.0001</v>
      </c>
      <c r="AR708" s="103">
        <v>12.864599999999999</v>
      </c>
      <c r="AS708" s="103">
        <v>13.1972</v>
      </c>
      <c r="AT708" s="103">
        <v>23.764700000000001</v>
      </c>
      <c r="AU708" s="103">
        <v>26.013200000000001</v>
      </c>
      <c r="AV708" s="103">
        <v>29.245799999999999</v>
      </c>
      <c r="AW708" s="103">
        <v>33.244399999999999</v>
      </c>
      <c r="AX708" s="103">
        <v>38.295099999999998</v>
      </c>
      <c r="AY708" s="103">
        <v>35.8429</v>
      </c>
      <c r="AZ708" s="103">
        <v>37.426200000000001</v>
      </c>
      <c r="BA708" s="103">
        <v>37.426200000000001</v>
      </c>
      <c r="BB708" s="103">
        <v>37.892099999999999</v>
      </c>
      <c r="BC708" s="103">
        <v>39.358800000000002</v>
      </c>
      <c r="BD708" s="103">
        <v>41.391399999999997</v>
      </c>
      <c r="BE708" s="103">
        <v>43.358800000000002</v>
      </c>
      <c r="BF708" s="103">
        <v>0.4</v>
      </c>
      <c r="BG708" s="103">
        <v>1.7819</v>
      </c>
      <c r="BH708" s="103">
        <v>6.9804000000000004</v>
      </c>
      <c r="BI708" s="103">
        <v>11.9811</v>
      </c>
      <c r="BJ708" s="103">
        <v>14.714399999999999</v>
      </c>
      <c r="BK708" s="5">
        <v>19.7651</v>
      </c>
      <c r="BL708" s="5">
        <v>33.2151</v>
      </c>
      <c r="BM708" s="5">
        <v>39.2485</v>
      </c>
      <c r="BN708" s="5">
        <v>36.330399999999997</v>
      </c>
      <c r="BO708" s="5">
        <v>42.0471</v>
      </c>
      <c r="BP708" s="5">
        <v>38.929699999999997</v>
      </c>
      <c r="BQ708" s="5">
        <v>41.929699999999997</v>
      </c>
      <c r="BR708" s="5">
        <v>43.247100000000003</v>
      </c>
      <c r="BS708" s="5">
        <v>48.997100000000003</v>
      </c>
      <c r="BT708" s="5">
        <v>49.429699999999997</v>
      </c>
      <c r="BU708" s="5">
        <v>53.513100000000001</v>
      </c>
      <c r="BV708" s="5"/>
      <c r="BW708" s="5"/>
      <c r="BX708" s="5"/>
      <c r="BY708" s="5"/>
      <c r="BZ708" s="5"/>
      <c r="CA708" s="5"/>
      <c r="CB708" s="105" t="s">
        <v>14</v>
      </c>
      <c r="CC708" s="106">
        <f t="shared" si="221"/>
        <v>43.716700000000003</v>
      </c>
      <c r="CD708" s="93">
        <f t="shared" si="222"/>
        <v>29.319600000000001</v>
      </c>
      <c r="CE708" s="107">
        <f t="shared" si="223"/>
        <v>43.358800000000002</v>
      </c>
      <c r="CF708" s="16">
        <f t="shared" si="224"/>
        <v>53.513100000000001</v>
      </c>
    </row>
    <row r="709" spans="1:85" ht="14.5" x14ac:dyDescent="0.35">
      <c r="A709" s="91" t="s">
        <v>607</v>
      </c>
      <c r="B709" s="91" t="s">
        <v>479</v>
      </c>
      <c r="C709" s="91">
        <v>405</v>
      </c>
      <c r="D709" s="91">
        <v>3506</v>
      </c>
      <c r="E709" s="91" t="str">
        <f t="shared" si="225"/>
        <v>AJUDANTE EXPEDICAO AGENCIA3506405</v>
      </c>
      <c r="F709" s="91" t="s">
        <v>982</v>
      </c>
      <c r="G709" s="91" t="s">
        <v>43</v>
      </c>
      <c r="H709" s="91" t="s">
        <v>1065</v>
      </c>
      <c r="I709" s="91" t="s">
        <v>107</v>
      </c>
      <c r="J709" s="91" t="s">
        <v>1134</v>
      </c>
      <c r="K709" s="102" t="s">
        <v>487</v>
      </c>
      <c r="L709" s="104">
        <v>27.8489</v>
      </c>
      <c r="M709" s="104">
        <v>26.215699999999998</v>
      </c>
      <c r="N709" s="104">
        <v>38.429000000000002</v>
      </c>
      <c r="O709" s="103">
        <v>38.394100000000002</v>
      </c>
      <c r="P709" s="103">
        <v>38.56</v>
      </c>
      <c r="Q709" s="103">
        <v>31.227499999999999</v>
      </c>
      <c r="R709" s="103">
        <v>31.5275</v>
      </c>
      <c r="S709" s="103">
        <v>31.5275</v>
      </c>
      <c r="T709" s="103">
        <v>0</v>
      </c>
      <c r="U709" s="103">
        <v>2.7355</v>
      </c>
      <c r="V709" s="103">
        <v>2.6021999999999998</v>
      </c>
      <c r="W709" s="103">
        <v>8.9006000000000007</v>
      </c>
      <c r="X709" s="103">
        <v>9.7338000000000005</v>
      </c>
      <c r="Y709" s="103">
        <v>9.7338000000000005</v>
      </c>
      <c r="Z709" s="103">
        <v>18.463100000000001</v>
      </c>
      <c r="AA709" s="103">
        <v>24.2623</v>
      </c>
      <c r="AB709" s="103">
        <v>29.428699999999999</v>
      </c>
      <c r="AC709" s="103">
        <v>37.843800000000002</v>
      </c>
      <c r="AD709" s="103">
        <v>42.258000000000003</v>
      </c>
      <c r="AE709" s="103">
        <v>41.0229</v>
      </c>
      <c r="AF709" s="103">
        <v>50.372</v>
      </c>
      <c r="AG709" s="103">
        <v>51.971200000000003</v>
      </c>
      <c r="AH709" s="103">
        <v>53.388599999999997</v>
      </c>
      <c r="AI709" s="103">
        <v>55.371099999999998</v>
      </c>
      <c r="AJ709" s="103">
        <v>54.188600000000001</v>
      </c>
      <c r="AK709" s="103">
        <v>54.188600000000001</v>
      </c>
      <c r="AL709" s="103">
        <v>0</v>
      </c>
      <c r="AM709" s="103">
        <v>6.5656999999999996</v>
      </c>
      <c r="AN709" s="103">
        <v>5.0648</v>
      </c>
      <c r="AO709" s="103">
        <v>0</v>
      </c>
      <c r="AP709" s="103">
        <v>14.0298</v>
      </c>
      <c r="AQ709" s="103">
        <v>14.0298</v>
      </c>
      <c r="AR709" s="103">
        <v>22.01</v>
      </c>
      <c r="AS709" s="103">
        <v>26.929600000000001</v>
      </c>
      <c r="AT709" s="103">
        <v>30.578099999999999</v>
      </c>
      <c r="AU709" s="103">
        <v>35.194000000000003</v>
      </c>
      <c r="AV709" s="103">
        <v>32.711399999999998</v>
      </c>
      <c r="AW709" s="103">
        <v>33.043999999999997</v>
      </c>
      <c r="AX709" s="103">
        <v>27.160699999999999</v>
      </c>
      <c r="AY709" s="103">
        <v>27.6099</v>
      </c>
      <c r="AZ709" s="103">
        <v>27.676600000000001</v>
      </c>
      <c r="BA709" s="103">
        <v>27.6599</v>
      </c>
      <c r="BB709" s="103">
        <v>20.326599999999999</v>
      </c>
      <c r="BC709" s="103">
        <v>12.9933</v>
      </c>
      <c r="BD709" s="103">
        <v>0</v>
      </c>
      <c r="BE709" s="103">
        <v>0</v>
      </c>
      <c r="BF709" s="103">
        <v>0</v>
      </c>
      <c r="BG709" s="103">
        <v>0</v>
      </c>
      <c r="BH709" s="103">
        <v>0.2326</v>
      </c>
      <c r="BI709" s="103">
        <v>1.2324999999999999</v>
      </c>
      <c r="BJ709" s="103">
        <v>2.6316999999999999</v>
      </c>
      <c r="BK709" s="5">
        <v>6.1974</v>
      </c>
      <c r="BL709" s="5">
        <v>0</v>
      </c>
      <c r="BM709" s="5">
        <v>0</v>
      </c>
      <c r="BN709" s="5">
        <v>1.7653000000000001</v>
      </c>
      <c r="BO709" s="5">
        <v>4.1787999999999998</v>
      </c>
      <c r="BP709" s="5">
        <v>7.7619999999999996</v>
      </c>
      <c r="BQ709" s="5">
        <v>7.7619999999999996</v>
      </c>
      <c r="BR709" s="5">
        <v>7.7619999999999996</v>
      </c>
      <c r="BS709" s="5">
        <v>7.7619999999999996</v>
      </c>
      <c r="BT709" s="5">
        <v>4.6279000000000003</v>
      </c>
      <c r="BU709" s="5">
        <v>4.6279000000000003</v>
      </c>
      <c r="BV709" s="5"/>
      <c r="BW709" s="5"/>
      <c r="BX709" s="5"/>
      <c r="BY709" s="5"/>
      <c r="BZ709" s="5"/>
      <c r="CA709" s="5"/>
      <c r="CB709" s="105" t="s">
        <v>14</v>
      </c>
      <c r="CC709" s="106">
        <f t="shared" si="221"/>
        <v>31.5275</v>
      </c>
      <c r="CD709" s="93">
        <f t="shared" si="222"/>
        <v>54.188600000000001</v>
      </c>
      <c r="CE709" s="107">
        <f t="shared" si="223"/>
        <v>0</v>
      </c>
      <c r="CF709" s="16">
        <f t="shared" si="224"/>
        <v>4.6279000000000003</v>
      </c>
    </row>
    <row r="710" spans="1:85" ht="14.5" x14ac:dyDescent="0.35">
      <c r="A710" s="91" t="s">
        <v>718</v>
      </c>
      <c r="B710" s="91" t="s">
        <v>49</v>
      </c>
      <c r="C710" s="91">
        <v>599</v>
      </c>
      <c r="D710" s="91">
        <v>4513</v>
      </c>
      <c r="E710" s="91" t="str">
        <f t="shared" si="225"/>
        <v>MOTORISTA ENTREGADOR ABASTECEDOR4513599</v>
      </c>
      <c r="F710" s="91" t="s">
        <v>982</v>
      </c>
      <c r="G710" s="91" t="s">
        <v>33</v>
      </c>
      <c r="H710" s="91" t="s">
        <v>51</v>
      </c>
      <c r="I710" s="91" t="s">
        <v>170</v>
      </c>
      <c r="J710" s="91" t="s">
        <v>1133</v>
      </c>
      <c r="K710" s="102" t="s">
        <v>1063</v>
      </c>
      <c r="L710" s="103">
        <v>0</v>
      </c>
      <c r="M710" s="104">
        <v>5.4482999999999997</v>
      </c>
      <c r="N710" s="103">
        <v>0</v>
      </c>
      <c r="O710" s="103">
        <v>3.3235000000000001</v>
      </c>
      <c r="P710" s="103">
        <v>3.3075999999999999</v>
      </c>
      <c r="Q710" s="103">
        <v>5.4576000000000002</v>
      </c>
      <c r="R710" s="103">
        <v>7.4257999999999997</v>
      </c>
      <c r="S710" s="103">
        <v>7.4257999999999997</v>
      </c>
      <c r="T710" s="103">
        <v>11.4598</v>
      </c>
      <c r="U710" s="103">
        <v>13.792899999999999</v>
      </c>
      <c r="V710" s="103">
        <v>18.591999999999999</v>
      </c>
      <c r="W710" s="103">
        <v>24.4404</v>
      </c>
      <c r="X710" s="103">
        <v>25.6904</v>
      </c>
      <c r="Y710" s="103">
        <v>25.6904</v>
      </c>
      <c r="Z710" s="103">
        <v>25.6904</v>
      </c>
      <c r="AA710" s="103">
        <v>25.6904</v>
      </c>
      <c r="AB710" s="103">
        <v>29.3903</v>
      </c>
      <c r="AC710" s="103">
        <v>27.474399999999999</v>
      </c>
      <c r="AD710" s="103">
        <v>2.6324999999999998</v>
      </c>
      <c r="AE710" s="103">
        <v>5.0991999999999997</v>
      </c>
      <c r="AF710" s="103">
        <v>11.815799999999999</v>
      </c>
      <c r="AG710" s="103">
        <v>8.9832000000000001</v>
      </c>
      <c r="AH710" s="103">
        <v>7.7672999999999996</v>
      </c>
      <c r="AI710" s="103">
        <v>7.7672999999999996</v>
      </c>
      <c r="AJ710" s="103">
        <v>4.5998999999999999</v>
      </c>
      <c r="AK710" s="103">
        <v>4.5998999999999999</v>
      </c>
      <c r="AL710" s="103">
        <v>0.66900000000000004</v>
      </c>
      <c r="AM710" s="103">
        <v>0</v>
      </c>
      <c r="AN710" s="103">
        <v>0</v>
      </c>
      <c r="AO710" s="103">
        <v>11.700799999999999</v>
      </c>
      <c r="AP710" s="103">
        <v>12.949199999999999</v>
      </c>
      <c r="AQ710" s="103">
        <v>14.050700000000001</v>
      </c>
      <c r="AR710" s="103">
        <v>21.1845</v>
      </c>
      <c r="AS710" s="103">
        <v>28.5654</v>
      </c>
      <c r="AT710" s="103">
        <v>34.980499999999999</v>
      </c>
      <c r="AU710" s="103">
        <v>34.815399999999997</v>
      </c>
      <c r="AV710" s="103">
        <v>34.815399999999997</v>
      </c>
      <c r="AW710" s="103">
        <v>0</v>
      </c>
      <c r="AX710" s="103">
        <v>0</v>
      </c>
      <c r="AY710" s="103">
        <v>0</v>
      </c>
      <c r="AZ710" s="103">
        <v>0</v>
      </c>
      <c r="BA710" s="103">
        <v>0</v>
      </c>
      <c r="BB710" s="103">
        <v>0</v>
      </c>
      <c r="BC710" s="103">
        <v>0</v>
      </c>
      <c r="BD710" s="103">
        <v>0</v>
      </c>
      <c r="BE710" s="103">
        <v>0</v>
      </c>
      <c r="BF710" s="103">
        <v>0</v>
      </c>
      <c r="BG710" s="103">
        <v>0</v>
      </c>
      <c r="BH710" s="103">
        <v>0</v>
      </c>
      <c r="BI710" s="103">
        <v>0</v>
      </c>
      <c r="BJ710" s="103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5">
        <v>0</v>
      </c>
      <c r="BU710" s="5">
        <v>0</v>
      </c>
      <c r="BV710" s="5"/>
      <c r="BW710" s="5"/>
      <c r="BX710" s="5"/>
      <c r="BY710" s="5"/>
      <c r="BZ710" s="5"/>
      <c r="CA710" s="5"/>
      <c r="CB710" s="105" t="s">
        <v>14</v>
      </c>
      <c r="CC710" s="15">
        <f>M710</f>
        <v>5.4482999999999997</v>
      </c>
      <c r="CD710" s="16">
        <f>AC710</f>
        <v>27.474399999999999</v>
      </c>
      <c r="CE710" s="133">
        <f>AV710</f>
        <v>34.815399999999997</v>
      </c>
      <c r="CF710" s="16">
        <f>BO710</f>
        <v>0</v>
      </c>
      <c r="CG710" s="93">
        <f>BU710</f>
        <v>0</v>
      </c>
    </row>
    <row r="711" spans="1:85" ht="14.5" x14ac:dyDescent="0.35">
      <c r="A711" s="91" t="s">
        <v>1142</v>
      </c>
      <c r="B711" s="91" t="s">
        <v>479</v>
      </c>
      <c r="C711" s="91">
        <v>405</v>
      </c>
      <c r="D711" s="91">
        <v>3520</v>
      </c>
      <c r="E711" s="91" t="str">
        <f t="shared" si="225"/>
        <v>AJUDANTE EXPEDICAO AGENCIA3520405</v>
      </c>
      <c r="F711" s="91" t="s">
        <v>982</v>
      </c>
      <c r="G711" s="91" t="s">
        <v>58</v>
      </c>
      <c r="H711" s="91" t="s">
        <v>1065</v>
      </c>
      <c r="I711" s="91" t="s">
        <v>59</v>
      </c>
      <c r="J711" s="91" t="s">
        <v>1134</v>
      </c>
      <c r="K711" s="102" t="s">
        <v>470</v>
      </c>
      <c r="L711" s="103">
        <v>0</v>
      </c>
      <c r="M711" s="103">
        <v>0</v>
      </c>
      <c r="N711" s="103">
        <v>0</v>
      </c>
      <c r="O711" s="103">
        <v>0</v>
      </c>
      <c r="P711" s="103">
        <v>0</v>
      </c>
      <c r="Q711" s="103">
        <v>0</v>
      </c>
      <c r="R711" s="103">
        <v>0</v>
      </c>
      <c r="S711" s="103">
        <v>0</v>
      </c>
      <c r="T711" s="103">
        <v>0</v>
      </c>
      <c r="U711" s="103">
        <v>0</v>
      </c>
      <c r="V711" s="103">
        <v>0</v>
      </c>
      <c r="W711" s="103">
        <v>0</v>
      </c>
      <c r="X711" s="103">
        <v>0</v>
      </c>
      <c r="Y711" s="103">
        <v>0</v>
      </c>
      <c r="Z711" s="103">
        <v>0</v>
      </c>
      <c r="AA711" s="103">
        <v>0</v>
      </c>
      <c r="AB711" s="103">
        <v>0</v>
      </c>
      <c r="AC711" s="103">
        <v>0</v>
      </c>
      <c r="AD711" s="103">
        <v>0</v>
      </c>
      <c r="AE711" s="103">
        <v>0</v>
      </c>
      <c r="AF711" s="103">
        <v>0</v>
      </c>
      <c r="AG711" s="103">
        <v>0</v>
      </c>
      <c r="AH711" s="103">
        <v>0</v>
      </c>
      <c r="AI711" s="103">
        <v>0</v>
      </c>
      <c r="AJ711" s="103">
        <v>0</v>
      </c>
      <c r="AK711" s="103">
        <v>0</v>
      </c>
      <c r="AL711" s="103">
        <v>2.4506999999999999</v>
      </c>
      <c r="AM711" s="103">
        <v>14.978300000000001</v>
      </c>
      <c r="AN711" s="103">
        <v>17.675799999999999</v>
      </c>
      <c r="AO711" s="103">
        <v>19.54</v>
      </c>
      <c r="AP711" s="103">
        <v>13.9724</v>
      </c>
      <c r="AQ711" s="103">
        <v>14.0724</v>
      </c>
      <c r="AR711" s="103">
        <v>19.085100000000001</v>
      </c>
      <c r="AS711" s="103">
        <v>14.3827</v>
      </c>
      <c r="AT711" s="103">
        <v>10.097799999999999</v>
      </c>
      <c r="AU711" s="103">
        <v>10.747999999999999</v>
      </c>
      <c r="AV711" s="103">
        <v>5.3305999999999996</v>
      </c>
      <c r="AW711" s="103">
        <v>9.3297000000000008</v>
      </c>
      <c r="AX711" s="103">
        <v>2.1114999999999999</v>
      </c>
      <c r="AY711" s="103">
        <v>4.7758000000000003</v>
      </c>
      <c r="AZ711" s="103">
        <v>0</v>
      </c>
      <c r="BA711" s="103">
        <v>0.45839999999999997</v>
      </c>
      <c r="BB711" s="103">
        <v>1.6742999999999999</v>
      </c>
      <c r="BC711" s="103">
        <v>2.8401999999999998</v>
      </c>
      <c r="BD711" s="103">
        <v>2.9220000000000002</v>
      </c>
      <c r="BE711" s="103">
        <v>2.9220000000000002</v>
      </c>
      <c r="BF711" s="103">
        <v>3.4649999999999999</v>
      </c>
      <c r="BG711" s="103">
        <v>6.1807999999999996</v>
      </c>
      <c r="BH711" s="103">
        <v>7.0473999999999997</v>
      </c>
      <c r="BI711" s="103">
        <v>9.5140999999999991</v>
      </c>
      <c r="BJ711" s="103">
        <v>9.8641000000000005</v>
      </c>
      <c r="BK711" s="5">
        <v>4.88</v>
      </c>
      <c r="BL711" s="5">
        <v>8.0936000000000003</v>
      </c>
      <c r="BM711" s="5">
        <v>2.4754</v>
      </c>
      <c r="BN711" s="5">
        <v>1.1738999999999999</v>
      </c>
      <c r="BO711" s="5">
        <v>0.60799999999999998</v>
      </c>
      <c r="BP711" s="5">
        <v>2.6739000000000002</v>
      </c>
      <c r="BQ711" s="5">
        <v>4.3239000000000001</v>
      </c>
      <c r="BR711" s="5">
        <v>6.4398</v>
      </c>
      <c r="BS711" s="5">
        <v>10.254899999999999</v>
      </c>
      <c r="BT711" s="5">
        <v>9.9033999999999995</v>
      </c>
      <c r="BU711" s="5">
        <v>12.07</v>
      </c>
      <c r="BV711" s="5"/>
      <c r="BW711" s="5"/>
      <c r="BX711" s="5"/>
      <c r="BY711" s="5"/>
      <c r="BZ711" s="5"/>
      <c r="CA711" s="5"/>
      <c r="CB711" s="105" t="s">
        <v>14</v>
      </c>
      <c r="CC711" s="106">
        <f>S711</f>
        <v>0</v>
      </c>
      <c r="CD711" s="93">
        <f>AK711</f>
        <v>0</v>
      </c>
      <c r="CE711" s="107">
        <f>BE711</f>
        <v>2.9220000000000002</v>
      </c>
      <c r="CF711" s="16">
        <f t="shared" ref="CF711:CF714" si="226">BU711</f>
        <v>12.07</v>
      </c>
    </row>
    <row r="712" spans="1:85" ht="14.5" x14ac:dyDescent="0.35">
      <c r="A712" s="91" t="s">
        <v>863</v>
      </c>
      <c r="B712" s="91" t="s">
        <v>49</v>
      </c>
      <c r="C712" s="91">
        <v>599</v>
      </c>
      <c r="D712" s="91">
        <v>3529</v>
      </c>
      <c r="E712" s="91" t="str">
        <f t="shared" si="225"/>
        <v>MOTORISTA ENTREGADOR ABASTECEDOR3529599</v>
      </c>
      <c r="F712" s="91" t="s">
        <v>982</v>
      </c>
      <c r="G712" s="91" t="s">
        <v>336</v>
      </c>
      <c r="H712" s="91" t="s">
        <v>51</v>
      </c>
      <c r="I712" s="91" t="s">
        <v>337</v>
      </c>
      <c r="J712" s="91" t="s">
        <v>1133</v>
      </c>
      <c r="K712" s="102" t="s">
        <v>1063</v>
      </c>
      <c r="L712" s="103">
        <v>0</v>
      </c>
      <c r="M712" s="104">
        <v>22.316199999999998</v>
      </c>
      <c r="N712" s="103">
        <v>0</v>
      </c>
      <c r="O712" s="103">
        <v>30.164999999999999</v>
      </c>
      <c r="P712" s="103">
        <v>30.164999999999999</v>
      </c>
      <c r="Q712" s="103">
        <v>28.9665</v>
      </c>
      <c r="R712" s="103">
        <v>32.482199999999999</v>
      </c>
      <c r="S712" s="103">
        <v>32.482199999999999</v>
      </c>
      <c r="T712" s="103">
        <v>6.2332999999999998</v>
      </c>
      <c r="U712" s="103">
        <v>9.2014999999999993</v>
      </c>
      <c r="V712" s="103">
        <v>3.5030000000000001</v>
      </c>
      <c r="W712" s="103">
        <v>4.0212000000000003</v>
      </c>
      <c r="X712" s="103">
        <v>4.2514000000000003</v>
      </c>
      <c r="Y712" s="103">
        <v>4.2514000000000003</v>
      </c>
      <c r="Z712" s="103">
        <v>7.7004999999999999</v>
      </c>
      <c r="AA712" s="103">
        <v>9.0489999999999995</v>
      </c>
      <c r="AB712" s="103">
        <v>8.4155999999999995</v>
      </c>
      <c r="AC712" s="103">
        <v>7.6155999999999997</v>
      </c>
      <c r="AD712" s="103">
        <v>8.3306000000000004</v>
      </c>
      <c r="AE712" s="103">
        <v>9.8297000000000008</v>
      </c>
      <c r="AF712" s="103">
        <v>8.9812999999999992</v>
      </c>
      <c r="AG712" s="103">
        <v>10.3972</v>
      </c>
      <c r="AH712" s="103">
        <v>11.9139</v>
      </c>
      <c r="AI712" s="103">
        <v>13.213900000000001</v>
      </c>
      <c r="AJ712" s="103">
        <v>15.1814</v>
      </c>
      <c r="AK712" s="103">
        <v>15.1814</v>
      </c>
      <c r="AL712" s="103">
        <v>0</v>
      </c>
      <c r="AM712" s="103">
        <v>2.5023</v>
      </c>
      <c r="AN712" s="103">
        <v>7.7672999999999996</v>
      </c>
      <c r="AO712" s="103">
        <v>12.7332</v>
      </c>
      <c r="AP712" s="103">
        <v>11.2315</v>
      </c>
      <c r="AQ712" s="103">
        <v>14.131500000000001</v>
      </c>
      <c r="AR712" s="103">
        <v>21.048100000000002</v>
      </c>
      <c r="AS712" s="103">
        <v>27.082899999999999</v>
      </c>
      <c r="AT712" s="103">
        <v>29.716200000000001</v>
      </c>
      <c r="AU712" s="103">
        <v>29.732099999999999</v>
      </c>
      <c r="AV712" s="103">
        <v>3.7822</v>
      </c>
      <c r="AW712" s="103">
        <v>11.5139</v>
      </c>
      <c r="AX712" s="103">
        <v>19.196400000000001</v>
      </c>
      <c r="AY712" s="103">
        <v>27.796900000000001</v>
      </c>
      <c r="AZ712" s="103">
        <v>27.796900000000001</v>
      </c>
      <c r="BA712" s="103">
        <v>27.796900000000001</v>
      </c>
      <c r="BB712" s="103">
        <v>29.6128</v>
      </c>
      <c r="BC712" s="103">
        <v>30.680199999999999</v>
      </c>
      <c r="BD712" s="103">
        <v>29.930199999999999</v>
      </c>
      <c r="BE712" s="103">
        <v>35.179299999999998</v>
      </c>
      <c r="BF712" s="103">
        <v>4.4825999999999997</v>
      </c>
      <c r="BG712" s="103">
        <v>9.6325000000000003</v>
      </c>
      <c r="BH712" s="103">
        <v>15.148300000000001</v>
      </c>
      <c r="BI712" s="103">
        <v>18.348199999999999</v>
      </c>
      <c r="BJ712" s="103">
        <v>22.130800000000001</v>
      </c>
      <c r="BK712" s="5">
        <v>28.311800000000002</v>
      </c>
      <c r="BL712" s="5">
        <v>35.128399999999999</v>
      </c>
      <c r="BM712" s="5">
        <v>37.5473</v>
      </c>
      <c r="BN712" s="5">
        <v>42.079799999999999</v>
      </c>
      <c r="BO712" s="5">
        <v>46.478999999999999</v>
      </c>
      <c r="BP712" s="5">
        <v>50.594900000000003</v>
      </c>
      <c r="BQ712" s="5">
        <v>49.694899999999997</v>
      </c>
      <c r="BR712" s="5">
        <v>54.26</v>
      </c>
      <c r="BS712" s="5">
        <v>57.643300000000004</v>
      </c>
      <c r="BT712" s="5">
        <v>59.493299999999998</v>
      </c>
      <c r="BU712" s="5">
        <v>56.244100000000003</v>
      </c>
      <c r="BV712" s="5"/>
      <c r="BW712" s="5"/>
      <c r="BX712" s="5"/>
      <c r="BY712" s="5"/>
      <c r="BZ712" s="5"/>
      <c r="CA712" s="5"/>
      <c r="CB712" s="105" t="s">
        <v>14</v>
      </c>
      <c r="CC712" s="106">
        <f>S712</f>
        <v>32.482199999999999</v>
      </c>
      <c r="CD712" s="93">
        <f>AK712</f>
        <v>15.1814</v>
      </c>
      <c r="CE712" s="107">
        <f>BE712</f>
        <v>35.179299999999998</v>
      </c>
      <c r="CF712" s="16">
        <f t="shared" si="226"/>
        <v>56.244100000000003</v>
      </c>
    </row>
    <row r="713" spans="1:85" ht="14.5" x14ac:dyDescent="0.35">
      <c r="A713" s="91" t="s">
        <v>357</v>
      </c>
      <c r="B713" s="91" t="s">
        <v>40</v>
      </c>
      <c r="C713" s="91">
        <v>568</v>
      </c>
      <c r="D713" s="91">
        <v>3530</v>
      </c>
      <c r="E713" s="91" t="str">
        <f t="shared" si="225"/>
        <v>MOTORISTA SUPLENTE3530568</v>
      </c>
      <c r="F713" s="91" t="s">
        <v>982</v>
      </c>
      <c r="G713" s="91" t="s">
        <v>43</v>
      </c>
      <c r="H713" s="91" t="s">
        <v>34</v>
      </c>
      <c r="I713" s="91" t="s">
        <v>234</v>
      </c>
      <c r="J713" s="91" t="s">
        <v>1133</v>
      </c>
      <c r="K713" s="102" t="s">
        <v>1425</v>
      </c>
      <c r="L713" s="103">
        <v>0</v>
      </c>
      <c r="M713" s="104">
        <v>28.595099999999999</v>
      </c>
      <c r="N713" s="103">
        <v>0</v>
      </c>
      <c r="O713" s="103">
        <v>48.013199999999998</v>
      </c>
      <c r="P713" s="103">
        <v>49.563200000000002</v>
      </c>
      <c r="Q713" s="103">
        <v>53.564</v>
      </c>
      <c r="R713" s="103">
        <v>56.463999999999999</v>
      </c>
      <c r="S713" s="103">
        <v>56.463999999999999</v>
      </c>
      <c r="T713" s="103">
        <v>4.1666999999999996</v>
      </c>
      <c r="U713" s="103">
        <v>10.816000000000001</v>
      </c>
      <c r="V713" s="103">
        <v>9.0167999999999999</v>
      </c>
      <c r="W713" s="103">
        <v>8.8168000000000006</v>
      </c>
      <c r="X713" s="103">
        <v>20.615300000000001</v>
      </c>
      <c r="Y713" s="103">
        <v>20.615300000000001</v>
      </c>
      <c r="Z713" s="103">
        <v>33.412199999999999</v>
      </c>
      <c r="AA713" s="103">
        <v>44.543999999999997</v>
      </c>
      <c r="AB713" s="103">
        <v>41.061399999999999</v>
      </c>
      <c r="AC713" s="103">
        <v>54.177199999999999</v>
      </c>
      <c r="AD713" s="103">
        <v>58.510599999999997</v>
      </c>
      <c r="AE713" s="103">
        <v>71.126400000000004</v>
      </c>
      <c r="AF713" s="103">
        <v>79.826300000000003</v>
      </c>
      <c r="AG713" s="103">
        <v>79.826300000000003</v>
      </c>
      <c r="AH713" s="103">
        <v>80.576300000000003</v>
      </c>
      <c r="AI713" s="103">
        <v>83.1096</v>
      </c>
      <c r="AJ713" s="103">
        <v>86.592100000000002</v>
      </c>
      <c r="AK713" s="103">
        <v>86.592100000000002</v>
      </c>
      <c r="AL713" s="103">
        <v>5.6795</v>
      </c>
      <c r="AM713" s="103">
        <v>13.112</v>
      </c>
      <c r="AN713" s="103">
        <v>15.911199999999999</v>
      </c>
      <c r="AO713" s="103">
        <v>20.694600000000001</v>
      </c>
      <c r="AP713" s="103">
        <v>15.1128</v>
      </c>
      <c r="AQ713" s="103">
        <v>14.9962</v>
      </c>
      <c r="AR713" s="103">
        <v>19.346900000000002</v>
      </c>
      <c r="AS713" s="103">
        <v>21.761700000000001</v>
      </c>
      <c r="AT713" s="103">
        <v>26.361699999999999</v>
      </c>
      <c r="AU713" s="103">
        <v>32.560899999999997</v>
      </c>
      <c r="AV713" s="103">
        <v>35.195</v>
      </c>
      <c r="AW713" s="103">
        <v>36.879100000000001</v>
      </c>
      <c r="AX713" s="103">
        <v>38.2958</v>
      </c>
      <c r="AY713" s="103">
        <v>42.71</v>
      </c>
      <c r="AZ713" s="103">
        <v>42.71</v>
      </c>
      <c r="BA713" s="103">
        <v>42.71</v>
      </c>
      <c r="BB713" s="103">
        <v>42.71</v>
      </c>
      <c r="BC713" s="103">
        <v>42.71</v>
      </c>
      <c r="BD713" s="103">
        <v>40.209800000000001</v>
      </c>
      <c r="BE713" s="103">
        <v>35.892299999999999</v>
      </c>
      <c r="BF713" s="103">
        <v>1.9</v>
      </c>
      <c r="BG713" s="103">
        <v>8.5817999999999994</v>
      </c>
      <c r="BH713" s="103">
        <v>10.3477</v>
      </c>
      <c r="BI713" s="103">
        <v>10.7136</v>
      </c>
      <c r="BJ713" s="103">
        <v>15.1128</v>
      </c>
      <c r="BK713" s="5">
        <v>19.796800000000001</v>
      </c>
      <c r="BL713" s="5">
        <v>25.814</v>
      </c>
      <c r="BM713" s="5">
        <v>29.647400000000001</v>
      </c>
      <c r="BN713" s="5">
        <v>24.395900000000001</v>
      </c>
      <c r="BO713" s="5">
        <v>28.479900000000001</v>
      </c>
      <c r="BP713" s="5">
        <v>32.5458</v>
      </c>
      <c r="BQ713" s="5">
        <v>32.929900000000004</v>
      </c>
      <c r="BR713" s="5">
        <v>34.579099999999997</v>
      </c>
      <c r="BS713" s="5">
        <v>36.962400000000002</v>
      </c>
      <c r="BT713" s="5">
        <v>38.278300000000002</v>
      </c>
      <c r="BU713" s="5">
        <v>39.026699999999998</v>
      </c>
      <c r="BV713" s="5"/>
      <c r="BW713" s="5"/>
      <c r="BX713" s="5"/>
      <c r="BY713" s="5"/>
      <c r="BZ713" s="5"/>
      <c r="CA713" s="5"/>
      <c r="CB713" s="105" t="s">
        <v>14</v>
      </c>
      <c r="CC713" s="106">
        <f>S713</f>
        <v>56.463999999999999</v>
      </c>
      <c r="CD713" s="93">
        <f>AK713</f>
        <v>86.592100000000002</v>
      </c>
      <c r="CE713" s="107">
        <f>BE713</f>
        <v>35.892299999999999</v>
      </c>
      <c r="CF713" s="16">
        <f t="shared" si="226"/>
        <v>39.026699999999998</v>
      </c>
    </row>
    <row r="714" spans="1:85" ht="14.5" x14ac:dyDescent="0.35">
      <c r="A714" s="91" t="s">
        <v>682</v>
      </c>
      <c r="B714" s="91" t="s">
        <v>46</v>
      </c>
      <c r="C714" s="91">
        <v>568</v>
      </c>
      <c r="D714" s="91">
        <v>4545</v>
      </c>
      <c r="E714" s="91" t="str">
        <f t="shared" si="225"/>
        <v>MOTORISTA ENTREGADOR4545568</v>
      </c>
      <c r="F714" s="91" t="s">
        <v>982</v>
      </c>
      <c r="G714" s="91" t="s">
        <v>50</v>
      </c>
      <c r="H714" s="91" t="s">
        <v>34</v>
      </c>
      <c r="I714" s="91" t="s">
        <v>70</v>
      </c>
      <c r="J714" s="91" t="s">
        <v>1133</v>
      </c>
      <c r="K714" s="102" t="s">
        <v>53</v>
      </c>
      <c r="L714" s="103">
        <v>0</v>
      </c>
      <c r="M714" s="104">
        <v>38.174900000000001</v>
      </c>
      <c r="N714" s="103">
        <v>0</v>
      </c>
      <c r="O714" s="103">
        <v>49.9908</v>
      </c>
      <c r="P714" s="103">
        <v>49.9908</v>
      </c>
      <c r="Q714" s="103">
        <v>45.656700000000001</v>
      </c>
      <c r="R714" s="103">
        <v>39.573399999999999</v>
      </c>
      <c r="S714" s="103">
        <v>39.573399999999999</v>
      </c>
      <c r="T714" s="103">
        <v>3.7985000000000002</v>
      </c>
      <c r="U714" s="103">
        <v>7.3962000000000003</v>
      </c>
      <c r="V714" s="103">
        <v>14.011799999999999</v>
      </c>
      <c r="W714" s="103">
        <v>17.278500000000001</v>
      </c>
      <c r="X714" s="103">
        <v>25.594200000000001</v>
      </c>
      <c r="Y714" s="103">
        <v>25.594200000000001</v>
      </c>
      <c r="Z714" s="103">
        <v>41.009099999999997</v>
      </c>
      <c r="AA714" s="103">
        <v>52.39</v>
      </c>
      <c r="AB714" s="103">
        <v>62.238300000000002</v>
      </c>
      <c r="AC714" s="103">
        <v>67.653300000000002</v>
      </c>
      <c r="AD714" s="103">
        <v>74.351600000000005</v>
      </c>
      <c r="AE714" s="103">
        <v>76.084900000000005</v>
      </c>
      <c r="AF714" s="103">
        <v>75.632400000000004</v>
      </c>
      <c r="AG714" s="103">
        <v>75.849100000000007</v>
      </c>
      <c r="AH714" s="103">
        <v>76.615799999999993</v>
      </c>
      <c r="AI714" s="103">
        <v>78.448300000000003</v>
      </c>
      <c r="AJ714" s="103">
        <v>83.4315</v>
      </c>
      <c r="AK714" s="103">
        <v>83.4315</v>
      </c>
      <c r="AL714" s="103">
        <v>5.7007000000000003</v>
      </c>
      <c r="AM714" s="103">
        <v>7.4817999999999998</v>
      </c>
      <c r="AN714" s="103">
        <v>14.7468</v>
      </c>
      <c r="AO714" s="103">
        <v>8.3118999999999996</v>
      </c>
      <c r="AP714" s="103">
        <v>11.861000000000001</v>
      </c>
      <c r="AQ714" s="103">
        <v>14.242800000000001</v>
      </c>
      <c r="AR714" s="103">
        <v>20.758500000000002</v>
      </c>
      <c r="AS714" s="103">
        <v>29.589300000000001</v>
      </c>
      <c r="AT714" s="103">
        <v>35.670900000000003</v>
      </c>
      <c r="AU714" s="103">
        <v>40.151800000000001</v>
      </c>
      <c r="AV714" s="103">
        <v>41.918500000000002</v>
      </c>
      <c r="AW714" s="103">
        <v>52.768300000000004</v>
      </c>
      <c r="AX714" s="103">
        <v>63.284599999999998</v>
      </c>
      <c r="AY714" s="103">
        <v>72.933700000000002</v>
      </c>
      <c r="AZ714" s="103">
        <v>74.933700000000002</v>
      </c>
      <c r="BA714" s="103">
        <v>67.600399999999993</v>
      </c>
      <c r="BB714" s="103">
        <v>69.632900000000006</v>
      </c>
      <c r="BC714" s="103">
        <v>69.632900000000006</v>
      </c>
      <c r="BD714" s="103">
        <v>69.632900000000006</v>
      </c>
      <c r="BE714" s="103">
        <v>70.815399999999997</v>
      </c>
      <c r="BF714" s="103">
        <v>5.8998999999999997</v>
      </c>
      <c r="BG714" s="103">
        <v>14.997400000000001</v>
      </c>
      <c r="BH714" s="103">
        <v>8.7806999999999995</v>
      </c>
      <c r="BI714" s="103">
        <v>15.213200000000001</v>
      </c>
      <c r="BJ714" s="103">
        <v>23.977399999999999</v>
      </c>
      <c r="BK714" s="5">
        <v>30.125699999999998</v>
      </c>
      <c r="BL714" s="5">
        <v>39.623899999999999</v>
      </c>
      <c r="BM714" s="5">
        <v>48.224499999999999</v>
      </c>
      <c r="BN714" s="5">
        <v>57.256700000000002</v>
      </c>
      <c r="BO714" s="5">
        <v>60.605899999999998</v>
      </c>
      <c r="BP714" s="5">
        <v>65.787700000000001</v>
      </c>
      <c r="BQ714" s="5">
        <v>60.237699999999997</v>
      </c>
      <c r="BR714" s="5">
        <v>64.752600000000001</v>
      </c>
      <c r="BS714" s="5">
        <v>68.250299999999996</v>
      </c>
      <c r="BT714" s="5">
        <v>68.566199999999995</v>
      </c>
      <c r="BU714" s="5">
        <v>72.998599999999996</v>
      </c>
      <c r="BV714" s="5"/>
      <c r="BW714" s="5"/>
      <c r="BX714" s="5"/>
      <c r="BY714" s="5"/>
      <c r="BZ714" s="5"/>
      <c r="CA714" s="5"/>
      <c r="CB714" s="105" t="s">
        <v>14</v>
      </c>
      <c r="CC714" s="106">
        <f>S714</f>
        <v>39.573399999999999</v>
      </c>
      <c r="CD714" s="93">
        <f>AK714</f>
        <v>83.4315</v>
      </c>
      <c r="CE714" s="107">
        <f>BE714</f>
        <v>70.815399999999997</v>
      </c>
      <c r="CF714" s="16">
        <f t="shared" si="226"/>
        <v>72.998599999999996</v>
      </c>
    </row>
    <row r="715" spans="1:85" ht="14.5" x14ac:dyDescent="0.35">
      <c r="A715" s="91" t="s">
        <v>654</v>
      </c>
      <c r="B715" s="91" t="s">
        <v>40</v>
      </c>
      <c r="C715" s="91">
        <v>568</v>
      </c>
      <c r="D715" s="91">
        <v>4534</v>
      </c>
      <c r="E715" s="91" t="str">
        <f t="shared" si="225"/>
        <v>MOTORISTA SUPLENTE4534568</v>
      </c>
      <c r="F715" s="91" t="s">
        <v>982</v>
      </c>
      <c r="G715" s="91" t="s">
        <v>33</v>
      </c>
      <c r="H715" s="91" t="s">
        <v>34</v>
      </c>
      <c r="I715" s="91" t="s">
        <v>166</v>
      </c>
      <c r="J715" s="91" t="s">
        <v>1133</v>
      </c>
      <c r="K715" s="102" t="s">
        <v>1063</v>
      </c>
      <c r="L715" s="103">
        <v>0</v>
      </c>
      <c r="M715" s="104">
        <v>0</v>
      </c>
      <c r="N715" s="103">
        <v>0</v>
      </c>
      <c r="O715" s="103">
        <v>0</v>
      </c>
      <c r="P715" s="103">
        <v>0</v>
      </c>
      <c r="Q715" s="103">
        <v>0</v>
      </c>
      <c r="R715" s="103">
        <v>0</v>
      </c>
      <c r="S715" s="103">
        <v>0</v>
      </c>
      <c r="T715" s="103">
        <v>0</v>
      </c>
      <c r="U715" s="103">
        <v>0</v>
      </c>
      <c r="V715" s="103">
        <v>0</v>
      </c>
      <c r="W715" s="103">
        <v>0</v>
      </c>
      <c r="X715" s="103">
        <v>0</v>
      </c>
      <c r="Y715" s="103">
        <v>0</v>
      </c>
      <c r="Z715" s="103">
        <v>2.0636999999999999</v>
      </c>
      <c r="AA715" s="103">
        <v>1.6463000000000001</v>
      </c>
      <c r="AB715" s="103">
        <v>0</v>
      </c>
      <c r="AC715" s="103">
        <v>0</v>
      </c>
      <c r="AD715" s="103">
        <v>2.4847999999999999</v>
      </c>
      <c r="AE715" s="103">
        <v>7.3673000000000002</v>
      </c>
      <c r="AF715" s="103">
        <v>5.3658000000000001</v>
      </c>
      <c r="AG715" s="103">
        <v>5.3658000000000001</v>
      </c>
      <c r="AH715" s="103">
        <v>6.6999000000000004</v>
      </c>
      <c r="AI715" s="103">
        <v>7.4657999999999998</v>
      </c>
      <c r="AJ715" s="103">
        <v>10.4999</v>
      </c>
      <c r="AK715" s="103">
        <v>10.4999</v>
      </c>
      <c r="AL715" s="103">
        <v>12.332599999999999</v>
      </c>
      <c r="AM715" s="103">
        <v>14.849299999999999</v>
      </c>
      <c r="AN715" s="103">
        <v>17.082599999999999</v>
      </c>
      <c r="AO715" s="103">
        <v>21.3492</v>
      </c>
      <c r="AP715" s="103">
        <v>12.412000000000001</v>
      </c>
      <c r="AQ715" s="103">
        <v>14.296099999999999</v>
      </c>
      <c r="AR715" s="103">
        <v>22.545400000000001</v>
      </c>
      <c r="AS715" s="103">
        <v>25.443899999999999</v>
      </c>
      <c r="AT715" s="103">
        <v>30.509799999999998</v>
      </c>
      <c r="AU715" s="103">
        <v>30.509799999999998</v>
      </c>
      <c r="AV715" s="103">
        <v>30.509799999999998</v>
      </c>
      <c r="AW715" s="103">
        <v>0</v>
      </c>
      <c r="AX715" s="103">
        <v>0</v>
      </c>
      <c r="AY715" s="103">
        <v>0</v>
      </c>
      <c r="AZ715" s="103">
        <v>0</v>
      </c>
      <c r="BA715" s="103">
        <v>0</v>
      </c>
      <c r="BB715" s="103">
        <v>0</v>
      </c>
      <c r="BC715" s="103">
        <v>0</v>
      </c>
      <c r="BD715" s="103">
        <v>0</v>
      </c>
      <c r="BE715" s="103">
        <v>0</v>
      </c>
      <c r="BF715" s="103">
        <v>0</v>
      </c>
      <c r="BG715" s="103">
        <v>1.1191</v>
      </c>
      <c r="BH715" s="103">
        <v>1.1532</v>
      </c>
      <c r="BI715" s="103">
        <v>1.9873000000000001</v>
      </c>
      <c r="BJ715" s="103">
        <v>7.5388000000000002</v>
      </c>
      <c r="BK715" s="5">
        <v>4.6721000000000004</v>
      </c>
      <c r="BL715" s="5">
        <v>14.086399999999999</v>
      </c>
      <c r="BM715" s="5">
        <v>21.0349</v>
      </c>
      <c r="BN715" s="5">
        <v>29.2</v>
      </c>
      <c r="BO715" s="5">
        <v>27.734100000000002</v>
      </c>
      <c r="BP715" s="5">
        <v>0</v>
      </c>
      <c r="BQ715" s="5">
        <v>0</v>
      </c>
      <c r="BR715" s="5">
        <v>2.8151000000000002</v>
      </c>
      <c r="BS715" s="5">
        <v>5.4484000000000004</v>
      </c>
      <c r="BT715" s="5">
        <v>0</v>
      </c>
      <c r="BU715" s="5">
        <v>0</v>
      </c>
      <c r="BV715" s="5"/>
      <c r="BW715" s="5"/>
      <c r="BX715" s="5"/>
      <c r="BY715" s="5"/>
      <c r="BZ715" s="5"/>
      <c r="CA715" s="5"/>
      <c r="CB715" s="105" t="s">
        <v>14</v>
      </c>
      <c r="CC715" s="15">
        <f>M715</f>
        <v>0</v>
      </c>
      <c r="CD715" s="16">
        <f>AC715</f>
        <v>0</v>
      </c>
      <c r="CE715" s="133">
        <f>AV715</f>
        <v>30.509799999999998</v>
      </c>
      <c r="CF715" s="16">
        <f>BO715</f>
        <v>27.734100000000002</v>
      </c>
      <c r="CG715" s="93">
        <f>BU715</f>
        <v>0</v>
      </c>
    </row>
    <row r="716" spans="1:85" ht="14.5" x14ac:dyDescent="0.35">
      <c r="A716" s="91" t="s">
        <v>974</v>
      </c>
      <c r="B716" s="91" t="s">
        <v>479</v>
      </c>
      <c r="C716" s="91">
        <v>405</v>
      </c>
      <c r="D716" s="91">
        <v>3520</v>
      </c>
      <c r="E716" s="91" t="str">
        <f t="shared" si="225"/>
        <v>AJUDANTE EXPEDICAO AGENCIA3520405</v>
      </c>
      <c r="F716" s="91" t="s">
        <v>982</v>
      </c>
      <c r="G716" s="91" t="s">
        <v>58</v>
      </c>
      <c r="H716" s="91" t="s">
        <v>1065</v>
      </c>
      <c r="I716" s="91" t="s">
        <v>59</v>
      </c>
      <c r="J716" s="91" t="s">
        <v>1134</v>
      </c>
      <c r="K716" s="102" t="s">
        <v>470</v>
      </c>
      <c r="L716" s="104">
        <v>26.395900000000001</v>
      </c>
      <c r="M716" s="104">
        <v>25.745899999999999</v>
      </c>
      <c r="N716" s="104">
        <v>30.430700000000002</v>
      </c>
      <c r="O716" s="103">
        <v>31.4466</v>
      </c>
      <c r="P716" s="103">
        <v>31.813300000000002</v>
      </c>
      <c r="Q716" s="103">
        <v>33.530700000000003</v>
      </c>
      <c r="R716" s="103">
        <v>29.529199999999999</v>
      </c>
      <c r="S716" s="103">
        <v>29.529199999999999</v>
      </c>
      <c r="T716" s="103">
        <v>0</v>
      </c>
      <c r="U716" s="103">
        <v>1.8492999999999999</v>
      </c>
      <c r="V716" s="103">
        <v>1.6659999999999999</v>
      </c>
      <c r="W716" s="103">
        <v>0</v>
      </c>
      <c r="X716" s="103">
        <v>0</v>
      </c>
      <c r="Y716" s="103">
        <v>0</v>
      </c>
      <c r="Z716" s="103">
        <v>0</v>
      </c>
      <c r="AA716" s="103">
        <v>0</v>
      </c>
      <c r="AB716" s="103">
        <v>1.9333</v>
      </c>
      <c r="AC716" s="103">
        <v>6.8014999999999999</v>
      </c>
      <c r="AD716" s="103">
        <v>5.8856000000000002</v>
      </c>
      <c r="AE716" s="103">
        <v>7.1196999999999999</v>
      </c>
      <c r="AF716" s="103">
        <v>14.919600000000001</v>
      </c>
      <c r="AG716" s="103">
        <v>14.569599999999999</v>
      </c>
      <c r="AH716" s="103">
        <v>14.569599999999999</v>
      </c>
      <c r="AI716" s="103">
        <v>14.887</v>
      </c>
      <c r="AJ716" s="103">
        <v>15.5212</v>
      </c>
      <c r="AK716" s="103">
        <v>15.5212</v>
      </c>
      <c r="AL716" s="103">
        <v>0</v>
      </c>
      <c r="AM716" s="103">
        <v>0.51490000000000002</v>
      </c>
      <c r="AN716" s="103">
        <v>10.3482</v>
      </c>
      <c r="AO716" s="103">
        <v>15.0482</v>
      </c>
      <c r="AP716" s="103">
        <v>14.365600000000001</v>
      </c>
      <c r="AQ716" s="103">
        <v>14.3156</v>
      </c>
      <c r="AR716" s="103">
        <v>16.6648</v>
      </c>
      <c r="AS716" s="103">
        <v>11.865600000000001</v>
      </c>
      <c r="AT716" s="103">
        <v>11.3497</v>
      </c>
      <c r="AU716" s="103">
        <v>5.9671000000000003</v>
      </c>
      <c r="AV716" s="103">
        <v>0</v>
      </c>
      <c r="AW716" s="103">
        <v>1.9825999999999999</v>
      </c>
      <c r="AX716" s="103">
        <v>2.6334</v>
      </c>
      <c r="AY716" s="103">
        <v>5.0993000000000004</v>
      </c>
      <c r="AZ716" s="103">
        <v>5.1818999999999997</v>
      </c>
      <c r="BA716" s="103">
        <v>7.0319000000000003</v>
      </c>
      <c r="BB716" s="103">
        <v>7.1159999999999997</v>
      </c>
      <c r="BC716" s="103">
        <v>6.9660000000000002</v>
      </c>
      <c r="BD716" s="103">
        <v>7.8159999999999998</v>
      </c>
      <c r="BE716" s="103">
        <v>2.0501</v>
      </c>
      <c r="BF716" s="103">
        <v>2.1015000000000001</v>
      </c>
      <c r="BG716" s="103">
        <v>6.6856</v>
      </c>
      <c r="BH716" s="103">
        <v>7.6529999999999996</v>
      </c>
      <c r="BI716" s="103">
        <v>0</v>
      </c>
      <c r="BJ716" s="103">
        <v>0</v>
      </c>
      <c r="BK716" s="5">
        <v>0</v>
      </c>
      <c r="BL716" s="5">
        <v>0.4985</v>
      </c>
      <c r="BM716" s="5">
        <v>3.6665999999999999</v>
      </c>
      <c r="BN716" s="5">
        <v>1.7673000000000001</v>
      </c>
      <c r="BO716" s="5">
        <v>2.2505999999999999</v>
      </c>
      <c r="BP716" s="5">
        <v>4.0172999999999996</v>
      </c>
      <c r="BQ716" s="5">
        <v>6.3998999999999997</v>
      </c>
      <c r="BR716" s="5">
        <v>7.4325000000000001</v>
      </c>
      <c r="BS716" s="5">
        <v>10.2666</v>
      </c>
      <c r="BT716" s="5">
        <v>12.665100000000001</v>
      </c>
      <c r="BU716" s="5">
        <v>14.8484</v>
      </c>
      <c r="BV716" s="5"/>
      <c r="BW716" s="5"/>
      <c r="BX716" s="5"/>
      <c r="BY716" s="5"/>
      <c r="BZ716" s="5"/>
      <c r="CA716" s="5"/>
      <c r="CB716" s="105" t="s">
        <v>14</v>
      </c>
      <c r="CC716" s="106">
        <f>S716</f>
        <v>29.529199999999999</v>
      </c>
      <c r="CD716" s="93">
        <f>AK716</f>
        <v>15.5212</v>
      </c>
      <c r="CE716" s="107">
        <f>BE716</f>
        <v>2.0501</v>
      </c>
      <c r="CF716" s="16">
        <f>BU716</f>
        <v>14.8484</v>
      </c>
    </row>
    <row r="717" spans="1:85" ht="14.5" x14ac:dyDescent="0.35">
      <c r="A717" s="91" t="s">
        <v>589</v>
      </c>
      <c r="B717" s="91" t="s">
        <v>491</v>
      </c>
      <c r="C717" s="91">
        <v>405</v>
      </c>
      <c r="D717" s="91">
        <v>4547</v>
      </c>
      <c r="E717" s="91" t="str">
        <f t="shared" si="225"/>
        <v>AUXILIAR DISTRIBUIÇÃO4547405</v>
      </c>
      <c r="F717" s="91" t="s">
        <v>982</v>
      </c>
      <c r="G717" s="91" t="s">
        <v>33</v>
      </c>
      <c r="H717" s="91" t="s">
        <v>1065</v>
      </c>
      <c r="I717" s="91" t="s">
        <v>516</v>
      </c>
      <c r="J717" s="91" t="s">
        <v>1134</v>
      </c>
      <c r="K717" s="102" t="s">
        <v>487</v>
      </c>
      <c r="L717" s="104">
        <v>4.8308999999999997</v>
      </c>
      <c r="M717" s="104">
        <v>125.6623</v>
      </c>
      <c r="N717" s="104">
        <v>27.992899999999999</v>
      </c>
      <c r="O717" s="103">
        <v>31.3261</v>
      </c>
      <c r="P717" s="103">
        <v>29.492000000000001</v>
      </c>
      <c r="Q717" s="103">
        <v>32.325299999999999</v>
      </c>
      <c r="R717" s="103">
        <v>33.325299999999999</v>
      </c>
      <c r="S717" s="103">
        <v>33.325299999999999</v>
      </c>
      <c r="T717" s="103">
        <v>35.008600000000001</v>
      </c>
      <c r="U717" s="103">
        <v>41.173499999999997</v>
      </c>
      <c r="V717" s="103">
        <v>43.8401</v>
      </c>
      <c r="W717" s="103">
        <v>8.3394999999999992</v>
      </c>
      <c r="X717" s="103">
        <v>10.673400000000001</v>
      </c>
      <c r="Y717" s="103">
        <v>10.673400000000001</v>
      </c>
      <c r="Z717" s="103">
        <v>2.4584000000000001</v>
      </c>
      <c r="AA717" s="103">
        <v>8.1740999999999993</v>
      </c>
      <c r="AB717" s="103">
        <v>12.1739</v>
      </c>
      <c r="AC717" s="103">
        <v>1.3413999999999999</v>
      </c>
      <c r="AD717" s="103">
        <v>6.7489999999999997</v>
      </c>
      <c r="AE717" s="103">
        <v>1.9964999999999999</v>
      </c>
      <c r="AF717" s="103">
        <v>0.49540000000000001</v>
      </c>
      <c r="AG717" s="103">
        <v>1.8279000000000001</v>
      </c>
      <c r="AH717" s="103">
        <v>2.9112</v>
      </c>
      <c r="AI717" s="103">
        <v>4.6611000000000002</v>
      </c>
      <c r="AJ717" s="103">
        <v>7.6608999999999998</v>
      </c>
      <c r="AK717" s="103">
        <v>7.6608999999999998</v>
      </c>
      <c r="AL717" s="103">
        <v>12.3256</v>
      </c>
      <c r="AM717" s="103">
        <v>10.8278</v>
      </c>
      <c r="AN717" s="103">
        <v>14.492800000000001</v>
      </c>
      <c r="AO717" s="103">
        <v>16.242699999999999</v>
      </c>
      <c r="AP717" s="103">
        <v>14.340299999999999</v>
      </c>
      <c r="AQ717" s="103">
        <v>14.339499999999999</v>
      </c>
      <c r="AR717" s="103">
        <v>12.418900000000001</v>
      </c>
      <c r="AS717" s="103">
        <v>6.2506000000000004</v>
      </c>
      <c r="AT717" s="103">
        <v>7.0838000000000001</v>
      </c>
      <c r="AU717" s="103">
        <v>0</v>
      </c>
      <c r="AV717" s="103">
        <v>1.4800000000000001E-2</v>
      </c>
      <c r="AW717" s="103">
        <v>0</v>
      </c>
      <c r="AX717" s="103">
        <v>0.65949999999999998</v>
      </c>
      <c r="AY717" s="103">
        <v>3.8246000000000002</v>
      </c>
      <c r="AZ717" s="103">
        <v>4.0404999999999998</v>
      </c>
      <c r="BA717" s="103">
        <v>3.5406</v>
      </c>
      <c r="BB717" s="103">
        <v>3.5406</v>
      </c>
      <c r="BC717" s="103">
        <v>2.5413999999999999</v>
      </c>
      <c r="BD717" s="103">
        <v>0.54300000000000004</v>
      </c>
      <c r="BE717" s="103">
        <v>1.5429999999999999</v>
      </c>
      <c r="BF717" s="103">
        <v>3.5390000000000001</v>
      </c>
      <c r="BG717" s="103">
        <v>11.0364</v>
      </c>
      <c r="BH717" s="103">
        <v>13.036199999999999</v>
      </c>
      <c r="BI717" s="103">
        <v>18.534500000000001</v>
      </c>
      <c r="BJ717" s="103">
        <v>22.534300000000002</v>
      </c>
      <c r="BK717" s="5">
        <v>22.534300000000002</v>
      </c>
      <c r="BL717" s="5">
        <v>22.534300000000002</v>
      </c>
      <c r="BM717" s="5">
        <v>2.3660999999999999</v>
      </c>
      <c r="BN717" s="5">
        <v>2.9485999999999999</v>
      </c>
      <c r="BO717" s="5">
        <v>0</v>
      </c>
      <c r="BP717" s="5">
        <v>0.1658</v>
      </c>
      <c r="BQ717" s="5">
        <v>0.83089999999999997</v>
      </c>
      <c r="BR717" s="5">
        <v>2.9958999999999998</v>
      </c>
      <c r="BS717" s="5">
        <v>6.9950000000000001</v>
      </c>
      <c r="BT717" s="5">
        <v>1.8274999999999999</v>
      </c>
      <c r="BU717" s="5">
        <v>4.9107000000000003</v>
      </c>
      <c r="BV717" s="5"/>
      <c r="BW717" s="5"/>
      <c r="BX717" s="5"/>
      <c r="BY717" s="5"/>
      <c r="BZ717" s="5"/>
      <c r="CA717" s="5"/>
      <c r="CB717" s="105" t="s">
        <v>14</v>
      </c>
      <c r="CC717" s="15">
        <f>M717</f>
        <v>125.6623</v>
      </c>
      <c r="CD717" s="16">
        <f>AC717</f>
        <v>1.3413999999999999</v>
      </c>
      <c r="CE717" s="133">
        <f>AV717</f>
        <v>1.4800000000000001E-2</v>
      </c>
      <c r="CF717" s="16">
        <f>BO717</f>
        <v>0</v>
      </c>
      <c r="CG717" s="93">
        <f>BU717</f>
        <v>4.9107000000000003</v>
      </c>
    </row>
    <row r="718" spans="1:85" ht="14.5" x14ac:dyDescent="0.35">
      <c r="A718" s="91" t="s">
        <v>354</v>
      </c>
      <c r="B718" s="91" t="s">
        <v>46</v>
      </c>
      <c r="C718" s="91">
        <v>568</v>
      </c>
      <c r="D718" s="91">
        <v>3529</v>
      </c>
      <c r="E718" s="91" t="str">
        <f t="shared" si="225"/>
        <v>MOTORISTA ENTREGADOR3529568</v>
      </c>
      <c r="F718" s="91" t="s">
        <v>982</v>
      </c>
      <c r="G718" s="91" t="s">
        <v>336</v>
      </c>
      <c r="H718" s="91" t="s">
        <v>34</v>
      </c>
      <c r="I718" s="91" t="s">
        <v>337</v>
      </c>
      <c r="J718" s="91" t="s">
        <v>1133</v>
      </c>
      <c r="K718" s="102" t="s">
        <v>1063</v>
      </c>
      <c r="L718" s="103">
        <v>0</v>
      </c>
      <c r="M718" s="104">
        <v>0.25</v>
      </c>
      <c r="N718" s="103">
        <v>0</v>
      </c>
      <c r="O718" s="103">
        <v>4.8990999999999998</v>
      </c>
      <c r="P718" s="103">
        <v>4.8990999999999998</v>
      </c>
      <c r="Q718" s="103">
        <v>5.5831999999999997</v>
      </c>
      <c r="R718" s="103">
        <v>4.5236999999999998</v>
      </c>
      <c r="S718" s="103">
        <v>4.5236999999999998</v>
      </c>
      <c r="T718" s="103">
        <v>4.8977000000000004</v>
      </c>
      <c r="U718" s="103">
        <v>11.0825</v>
      </c>
      <c r="V718" s="103">
        <v>12.533200000000001</v>
      </c>
      <c r="W718" s="103">
        <v>21.331700000000001</v>
      </c>
      <c r="X718" s="103">
        <v>22.745999999999999</v>
      </c>
      <c r="Y718" s="103">
        <v>22.745999999999999</v>
      </c>
      <c r="Z718" s="103">
        <v>28.561900000000001</v>
      </c>
      <c r="AA718" s="103">
        <v>20.746099999999998</v>
      </c>
      <c r="AB718" s="103">
        <v>25.212599999999998</v>
      </c>
      <c r="AC718" s="103">
        <v>30.495899999999999</v>
      </c>
      <c r="AD718" s="103">
        <v>33.5625</v>
      </c>
      <c r="AE718" s="103">
        <v>41.562600000000003</v>
      </c>
      <c r="AF718" s="103">
        <v>45.694499999999998</v>
      </c>
      <c r="AG718" s="103">
        <v>47.328600000000002</v>
      </c>
      <c r="AH718" s="103">
        <v>46.0794</v>
      </c>
      <c r="AI718" s="103">
        <v>47.396099999999997</v>
      </c>
      <c r="AJ718" s="103">
        <v>32.6128</v>
      </c>
      <c r="AK718" s="103">
        <v>32.6128</v>
      </c>
      <c r="AL718" s="103">
        <v>6.3681999999999999</v>
      </c>
      <c r="AM718" s="103">
        <v>11.6007</v>
      </c>
      <c r="AN718" s="103">
        <v>7.6840999999999999</v>
      </c>
      <c r="AO718" s="103">
        <v>17.967500000000001</v>
      </c>
      <c r="AP718" s="103">
        <v>17.235600000000002</v>
      </c>
      <c r="AQ718" s="103">
        <v>14.3515</v>
      </c>
      <c r="AR718" s="103">
        <v>17.084800000000001</v>
      </c>
      <c r="AS718" s="103">
        <v>17.454599999999999</v>
      </c>
      <c r="AT718" s="103">
        <v>22.6538</v>
      </c>
      <c r="AU718" s="103">
        <v>23.687200000000001</v>
      </c>
      <c r="AV718" s="103">
        <v>27.419799999999999</v>
      </c>
      <c r="AW718" s="103">
        <v>35.171300000000002</v>
      </c>
      <c r="AX718" s="103">
        <v>41.854599999999998</v>
      </c>
      <c r="AY718" s="103">
        <v>44.3857</v>
      </c>
      <c r="AZ718" s="103">
        <v>45.835700000000003</v>
      </c>
      <c r="BA718" s="103">
        <v>45.902299999999997</v>
      </c>
      <c r="BB718" s="103">
        <v>45.469000000000001</v>
      </c>
      <c r="BC718" s="103">
        <v>47.369</v>
      </c>
      <c r="BD718" s="103">
        <v>49.703099999999999</v>
      </c>
      <c r="BE718" s="103">
        <v>51.086399999999998</v>
      </c>
      <c r="BF718" s="103">
        <v>5.1825999999999999</v>
      </c>
      <c r="BG718" s="103">
        <v>7.6493000000000002</v>
      </c>
      <c r="BH718" s="103">
        <v>10.766</v>
      </c>
      <c r="BI718" s="103">
        <v>15.7479</v>
      </c>
      <c r="BJ718" s="103">
        <v>19.097799999999999</v>
      </c>
      <c r="BK718" s="5">
        <v>26.563700000000001</v>
      </c>
      <c r="BL718" s="5">
        <v>33.080399999999997</v>
      </c>
      <c r="BM718" s="5">
        <v>42.046999999999997</v>
      </c>
      <c r="BN718" s="5">
        <v>42.831800000000001</v>
      </c>
      <c r="BO718" s="5">
        <v>40.731099999999998</v>
      </c>
      <c r="BP718" s="5">
        <v>44.281799999999997</v>
      </c>
      <c r="BQ718" s="5">
        <v>47.465200000000003</v>
      </c>
      <c r="BR718" s="5">
        <v>48.215200000000003</v>
      </c>
      <c r="BS718" s="5">
        <v>50.515999999999998</v>
      </c>
      <c r="BT718" s="5">
        <v>52.881900000000002</v>
      </c>
      <c r="BU718" s="5">
        <v>56.781100000000002</v>
      </c>
      <c r="BV718" s="5"/>
      <c r="BW718" s="5"/>
      <c r="BX718" s="5"/>
      <c r="BY718" s="5"/>
      <c r="BZ718" s="5"/>
      <c r="CA718" s="5"/>
      <c r="CB718" s="105" t="s">
        <v>14</v>
      </c>
      <c r="CC718" s="106">
        <f>S718</f>
        <v>4.5236999999999998</v>
      </c>
      <c r="CD718" s="93">
        <f>AK718</f>
        <v>32.6128</v>
      </c>
      <c r="CE718" s="107">
        <f>BE718</f>
        <v>51.086399999999998</v>
      </c>
      <c r="CF718" s="16">
        <f t="shared" ref="CF718:CF719" si="227">BU718</f>
        <v>56.781100000000002</v>
      </c>
    </row>
    <row r="719" spans="1:85" ht="14.5" x14ac:dyDescent="0.35">
      <c r="A719" s="91" t="s">
        <v>360</v>
      </c>
      <c r="B719" s="91" t="s">
        <v>46</v>
      </c>
      <c r="C719" s="91">
        <v>568</v>
      </c>
      <c r="D719" s="91">
        <v>3530</v>
      </c>
      <c r="E719" s="91" t="str">
        <f t="shared" si="225"/>
        <v>MOTORISTA ENTREGADOR3530568</v>
      </c>
      <c r="F719" s="91" t="s">
        <v>982</v>
      </c>
      <c r="G719" s="91" t="s">
        <v>43</v>
      </c>
      <c r="H719" s="91" t="s">
        <v>34</v>
      </c>
      <c r="I719" s="91" t="s">
        <v>234</v>
      </c>
      <c r="J719" s="91" t="s">
        <v>1133</v>
      </c>
      <c r="K719" s="102" t="s">
        <v>1425</v>
      </c>
      <c r="L719" s="103">
        <v>0</v>
      </c>
      <c r="M719" s="104">
        <v>50.5976</v>
      </c>
      <c r="N719" s="103">
        <v>0</v>
      </c>
      <c r="O719" s="103">
        <v>64.278400000000005</v>
      </c>
      <c r="P719" s="103">
        <v>64.894999999999996</v>
      </c>
      <c r="Q719" s="103">
        <v>65.211699999999993</v>
      </c>
      <c r="R719" s="103">
        <v>67.495000000000005</v>
      </c>
      <c r="S719" s="103">
        <v>67.495000000000005</v>
      </c>
      <c r="T719" s="103">
        <v>3.3990999999999998</v>
      </c>
      <c r="U719" s="103">
        <v>10.2149</v>
      </c>
      <c r="V719" s="103">
        <v>11.6816</v>
      </c>
      <c r="W719" s="103">
        <v>16.6997</v>
      </c>
      <c r="X719" s="103">
        <v>24.898900000000001</v>
      </c>
      <c r="Y719" s="103">
        <v>24.898900000000001</v>
      </c>
      <c r="Z719" s="103">
        <v>31.3828</v>
      </c>
      <c r="AA719" s="103">
        <v>31.081099999999999</v>
      </c>
      <c r="AB719" s="103">
        <v>33.712899999999998</v>
      </c>
      <c r="AC719" s="103">
        <v>37.362699999999997</v>
      </c>
      <c r="AD719" s="103">
        <v>42.296700000000001</v>
      </c>
      <c r="AE719" s="103">
        <v>50.945700000000002</v>
      </c>
      <c r="AF719" s="103">
        <v>56.645699999999998</v>
      </c>
      <c r="AG719" s="103">
        <v>57.728299999999997</v>
      </c>
      <c r="AH719" s="103">
        <v>58.861600000000003</v>
      </c>
      <c r="AI719" s="103">
        <v>53.194899999999997</v>
      </c>
      <c r="AJ719" s="103">
        <v>54.177399999999999</v>
      </c>
      <c r="AK719" s="103">
        <v>54.177399999999999</v>
      </c>
      <c r="AL719" s="103">
        <v>5.3007</v>
      </c>
      <c r="AM719" s="103">
        <v>12.7332</v>
      </c>
      <c r="AN719" s="103">
        <v>18.132400000000001</v>
      </c>
      <c r="AO719" s="103">
        <v>16.465699999999998</v>
      </c>
      <c r="AP719" s="103">
        <v>15.4634</v>
      </c>
      <c r="AQ719" s="103">
        <v>15.5627</v>
      </c>
      <c r="AR719" s="103">
        <v>15.762700000000001</v>
      </c>
      <c r="AS719" s="103">
        <v>17.2437</v>
      </c>
      <c r="AT719" s="103">
        <v>21.959499999999998</v>
      </c>
      <c r="AU719" s="103">
        <v>14.1929</v>
      </c>
      <c r="AV719" s="103">
        <v>16.908799999999999</v>
      </c>
      <c r="AW719" s="103">
        <v>17.610399999999998</v>
      </c>
      <c r="AX719" s="103">
        <v>20.061900000000001</v>
      </c>
      <c r="AY719" s="103">
        <v>25.828499999999998</v>
      </c>
      <c r="AZ719" s="103">
        <v>27.378499999999999</v>
      </c>
      <c r="BA719" s="103">
        <v>28.6126</v>
      </c>
      <c r="BB719" s="103">
        <v>28.8126</v>
      </c>
      <c r="BC719" s="103">
        <v>30.245899999999999</v>
      </c>
      <c r="BD719" s="103">
        <v>30.38</v>
      </c>
      <c r="BE719" s="103">
        <v>29.4467</v>
      </c>
      <c r="BF719" s="103">
        <v>2.0173999999999999</v>
      </c>
      <c r="BG719" s="103">
        <v>4.0007000000000001</v>
      </c>
      <c r="BH719" s="103">
        <v>4.0007000000000001</v>
      </c>
      <c r="BI719" s="103">
        <v>3.9506999999999999</v>
      </c>
      <c r="BJ719" s="103">
        <v>3.9506999999999999</v>
      </c>
      <c r="BK719" s="5">
        <v>3.9506999999999999</v>
      </c>
      <c r="BL719" s="5">
        <v>3.9506999999999999</v>
      </c>
      <c r="BM719" s="5">
        <v>9.1998999999999995</v>
      </c>
      <c r="BN719" s="5">
        <v>12.266500000000001</v>
      </c>
      <c r="BO719" s="5">
        <v>14.282400000000001</v>
      </c>
      <c r="BP719" s="5">
        <v>21.264199999999999</v>
      </c>
      <c r="BQ719" s="5">
        <v>21.014199999999999</v>
      </c>
      <c r="BR719" s="5">
        <v>22.047499999999999</v>
      </c>
      <c r="BS719" s="5">
        <v>25.546700000000001</v>
      </c>
      <c r="BT719" s="5">
        <v>25.546700000000001</v>
      </c>
      <c r="BU719" s="5">
        <v>29.263300000000001</v>
      </c>
      <c r="BV719" s="5"/>
      <c r="BW719" s="5"/>
      <c r="BX719" s="5"/>
      <c r="BY719" s="5"/>
      <c r="BZ719" s="5"/>
      <c r="CA719" s="5"/>
      <c r="CB719" s="105" t="s">
        <v>14</v>
      </c>
      <c r="CC719" s="106">
        <f>S719</f>
        <v>67.495000000000005</v>
      </c>
      <c r="CD719" s="93">
        <f>AK719</f>
        <v>54.177399999999999</v>
      </c>
      <c r="CE719" s="107">
        <f>BE719</f>
        <v>29.4467</v>
      </c>
      <c r="CF719" s="16">
        <f t="shared" si="227"/>
        <v>29.263300000000001</v>
      </c>
    </row>
    <row r="720" spans="1:85" ht="14.5" x14ac:dyDescent="0.35">
      <c r="A720" s="91" t="s">
        <v>788</v>
      </c>
      <c r="B720" s="91" t="s">
        <v>49</v>
      </c>
      <c r="C720" s="91">
        <v>599</v>
      </c>
      <c r="D720" s="91">
        <v>4513</v>
      </c>
      <c r="E720" s="91" t="str">
        <f t="shared" si="225"/>
        <v>MOTORISTA ENTREGADOR ABASTECEDOR4513599</v>
      </c>
      <c r="F720" s="91" t="s">
        <v>982</v>
      </c>
      <c r="G720" s="91" t="s">
        <v>33</v>
      </c>
      <c r="H720" s="91" t="s">
        <v>51</v>
      </c>
      <c r="I720" s="91" t="s">
        <v>170</v>
      </c>
      <c r="J720" s="91" t="s">
        <v>1133</v>
      </c>
      <c r="K720" s="102" t="s">
        <v>1063</v>
      </c>
      <c r="L720" s="103">
        <v>0</v>
      </c>
      <c r="M720" s="104">
        <v>10.3042</v>
      </c>
      <c r="N720" s="103">
        <v>0</v>
      </c>
      <c r="O720" s="103">
        <v>6.7348999999999997</v>
      </c>
      <c r="P720" s="103">
        <v>6.7348999999999997</v>
      </c>
      <c r="Q720" s="103">
        <v>9.4357000000000006</v>
      </c>
      <c r="R720" s="103">
        <v>0</v>
      </c>
      <c r="S720" s="103">
        <v>0</v>
      </c>
      <c r="T720" s="103">
        <v>0</v>
      </c>
      <c r="U720" s="103">
        <v>0</v>
      </c>
      <c r="V720" s="103">
        <v>0.58879999999999999</v>
      </c>
      <c r="W720" s="103">
        <v>3.1055000000000001</v>
      </c>
      <c r="X720" s="103">
        <v>6.9055999999999997</v>
      </c>
      <c r="Y720" s="103">
        <v>6.9055999999999997</v>
      </c>
      <c r="Z720" s="103">
        <v>15.505699999999999</v>
      </c>
      <c r="AA720" s="103">
        <v>15.1724</v>
      </c>
      <c r="AB720" s="103">
        <v>15.1724</v>
      </c>
      <c r="AC720" s="103">
        <v>21.554200000000002</v>
      </c>
      <c r="AD720" s="103">
        <v>0</v>
      </c>
      <c r="AE720" s="103">
        <v>0</v>
      </c>
      <c r="AF720" s="103">
        <v>0</v>
      </c>
      <c r="AG720" s="103">
        <v>0.53559999999999997</v>
      </c>
      <c r="AH720" s="103">
        <v>1.4689000000000001</v>
      </c>
      <c r="AI720" s="103">
        <v>2.6522000000000001</v>
      </c>
      <c r="AJ720" s="103">
        <v>5.1181999999999999</v>
      </c>
      <c r="AK720" s="103">
        <v>5.1181999999999999</v>
      </c>
      <c r="AL720" s="103">
        <v>1.6689000000000001</v>
      </c>
      <c r="AM720" s="103">
        <v>13.069599999999999</v>
      </c>
      <c r="AN720" s="103">
        <v>16.319600000000001</v>
      </c>
      <c r="AO720" s="103">
        <v>10.0189</v>
      </c>
      <c r="AP720" s="103">
        <v>15.431800000000001</v>
      </c>
      <c r="AQ720" s="103">
        <v>14.4818</v>
      </c>
      <c r="AR720" s="103">
        <v>17.4986</v>
      </c>
      <c r="AS720" s="103">
        <v>25.398</v>
      </c>
      <c r="AT720" s="103">
        <v>30.979800000000001</v>
      </c>
      <c r="AU720" s="103">
        <v>35.862400000000001</v>
      </c>
      <c r="AV720" s="103">
        <v>39.862400000000001</v>
      </c>
      <c r="AW720" s="103">
        <v>6.0332999999999997</v>
      </c>
      <c r="AX720" s="103">
        <v>10.3826</v>
      </c>
      <c r="AY720" s="103">
        <v>17.965199999999999</v>
      </c>
      <c r="AZ720" s="103">
        <v>20.365200000000002</v>
      </c>
      <c r="BA720" s="103">
        <v>20.365200000000002</v>
      </c>
      <c r="BB720" s="103">
        <v>21.949300000000001</v>
      </c>
      <c r="BC720" s="103">
        <v>23.666699999999999</v>
      </c>
      <c r="BD720" s="103">
        <v>25.6008</v>
      </c>
      <c r="BE720" s="103">
        <v>22.267499999999998</v>
      </c>
      <c r="BF720" s="103">
        <v>29.135000000000002</v>
      </c>
      <c r="BG720" s="103">
        <v>33.204599999999999</v>
      </c>
      <c r="BH720" s="103">
        <v>35.3538</v>
      </c>
      <c r="BI720" s="103">
        <v>41.337200000000003</v>
      </c>
      <c r="BJ720" s="103">
        <v>46.153199999999998</v>
      </c>
      <c r="BK720" s="5">
        <v>55.003999999999998</v>
      </c>
      <c r="BL720" s="5">
        <v>59.938800000000001</v>
      </c>
      <c r="BM720" s="5">
        <v>65.155500000000004</v>
      </c>
      <c r="BN720" s="5">
        <v>69.805499999999995</v>
      </c>
      <c r="BO720" s="5">
        <v>61.454000000000001</v>
      </c>
      <c r="BP720" s="5">
        <v>3.9333999999999998</v>
      </c>
      <c r="BQ720" s="5">
        <v>5.8000999999999996</v>
      </c>
      <c r="BR720" s="5">
        <v>10.3842</v>
      </c>
      <c r="BS720" s="5">
        <v>13.334199999999999</v>
      </c>
      <c r="BT720" s="5">
        <v>8.6676000000000002</v>
      </c>
      <c r="BU720" s="5">
        <v>12.967599999999999</v>
      </c>
      <c r="BV720" s="5"/>
      <c r="BW720" s="5"/>
      <c r="BX720" s="5"/>
      <c r="BY720" s="5"/>
      <c r="BZ720" s="5"/>
      <c r="CA720" s="5"/>
      <c r="CB720" s="105" t="s">
        <v>14</v>
      </c>
      <c r="CC720" s="15">
        <f>M720</f>
        <v>10.3042</v>
      </c>
      <c r="CD720" s="16">
        <f>AC720</f>
        <v>21.554200000000002</v>
      </c>
      <c r="CE720" s="133">
        <f>AV720</f>
        <v>39.862400000000001</v>
      </c>
      <c r="CF720" s="16">
        <f>BO720</f>
        <v>61.454000000000001</v>
      </c>
      <c r="CG720" s="93">
        <f>BU720</f>
        <v>12.967599999999999</v>
      </c>
    </row>
    <row r="721" spans="1:85" ht="14.5" x14ac:dyDescent="0.35">
      <c r="A721" s="91" t="s">
        <v>371</v>
      </c>
      <c r="B721" s="91" t="s">
        <v>46</v>
      </c>
      <c r="C721" s="91">
        <v>568</v>
      </c>
      <c r="D721" s="91">
        <v>3530</v>
      </c>
      <c r="E721" s="91" t="str">
        <f t="shared" si="225"/>
        <v>MOTORISTA ENTREGADOR3530568</v>
      </c>
      <c r="F721" s="91" t="s">
        <v>982</v>
      </c>
      <c r="G721" s="91" t="s">
        <v>43</v>
      </c>
      <c r="H721" s="91" t="s">
        <v>34</v>
      </c>
      <c r="I721" s="91" t="s">
        <v>234</v>
      </c>
      <c r="J721" s="91" t="s">
        <v>1133</v>
      </c>
      <c r="K721" s="102" t="s">
        <v>1425</v>
      </c>
      <c r="L721" s="103">
        <v>0</v>
      </c>
      <c r="M721" s="104">
        <v>62.538699999999999</v>
      </c>
      <c r="N721" s="103">
        <v>0</v>
      </c>
      <c r="O721" s="103">
        <v>78.631600000000006</v>
      </c>
      <c r="P721" s="103">
        <v>79.131600000000006</v>
      </c>
      <c r="Q721" s="103">
        <v>80.763400000000004</v>
      </c>
      <c r="R721" s="103">
        <v>77.396000000000001</v>
      </c>
      <c r="S721" s="103">
        <v>77.396000000000001</v>
      </c>
      <c r="T721" s="103">
        <v>2.8984000000000001</v>
      </c>
      <c r="U721" s="103">
        <v>6.4482999999999997</v>
      </c>
      <c r="V721" s="103">
        <v>9.6142000000000003</v>
      </c>
      <c r="W721" s="103">
        <v>16.563500000000001</v>
      </c>
      <c r="X721" s="103">
        <v>27.445900000000002</v>
      </c>
      <c r="Y721" s="103">
        <v>27.445900000000002</v>
      </c>
      <c r="Z721" s="103">
        <v>28.5427</v>
      </c>
      <c r="AA721" s="103">
        <v>32.808599999999998</v>
      </c>
      <c r="AB721" s="103">
        <v>41.308599999999998</v>
      </c>
      <c r="AC721" s="103">
        <v>47.0578</v>
      </c>
      <c r="AD721" s="103">
        <v>47.0578</v>
      </c>
      <c r="AE721" s="103">
        <v>47.007800000000003</v>
      </c>
      <c r="AF721" s="103">
        <v>47.007800000000003</v>
      </c>
      <c r="AG721" s="103">
        <v>47.007800000000003</v>
      </c>
      <c r="AH721" s="103">
        <v>48.991100000000003</v>
      </c>
      <c r="AI721" s="103">
        <v>52.640300000000003</v>
      </c>
      <c r="AJ721" s="103">
        <v>53.972099999999998</v>
      </c>
      <c r="AK721" s="103">
        <v>53.972099999999998</v>
      </c>
      <c r="AL721" s="103">
        <v>5.4817999999999998</v>
      </c>
      <c r="AM721" s="103">
        <v>14.0825</v>
      </c>
      <c r="AN721" s="103">
        <v>19.4666</v>
      </c>
      <c r="AO721" s="103">
        <v>22.282499999999999</v>
      </c>
      <c r="AP721" s="103">
        <v>25.177900000000001</v>
      </c>
      <c r="AQ721" s="103">
        <v>26.427900000000001</v>
      </c>
      <c r="AR721" s="103">
        <v>34.1922</v>
      </c>
      <c r="AS721" s="103">
        <v>38.239899999999999</v>
      </c>
      <c r="AT721" s="103">
        <v>40.0717</v>
      </c>
      <c r="AU721" s="103">
        <v>45.837600000000002</v>
      </c>
      <c r="AV721" s="103">
        <v>49.072400000000002</v>
      </c>
      <c r="AW721" s="103">
        <v>52.371600000000001</v>
      </c>
      <c r="AX721" s="103">
        <v>53.6723</v>
      </c>
      <c r="AY721" s="103">
        <v>60.120699999999999</v>
      </c>
      <c r="AZ721" s="103">
        <v>62.086599999999997</v>
      </c>
      <c r="BA721" s="103">
        <v>62.652500000000003</v>
      </c>
      <c r="BB721" s="103">
        <v>63.502499999999998</v>
      </c>
      <c r="BC721" s="103">
        <v>65.135800000000003</v>
      </c>
      <c r="BD721" s="103">
        <v>64.503200000000007</v>
      </c>
      <c r="BE721" s="103">
        <v>66.4191</v>
      </c>
      <c r="BF721" s="103">
        <v>5.0991999999999997</v>
      </c>
      <c r="BG721" s="103">
        <v>5.6977000000000002</v>
      </c>
      <c r="BH721" s="103">
        <v>11.5954</v>
      </c>
      <c r="BI721" s="103">
        <v>12.179500000000001</v>
      </c>
      <c r="BJ721" s="103">
        <v>15.295400000000001</v>
      </c>
      <c r="BK721" s="5">
        <v>6.0279999999999996</v>
      </c>
      <c r="BL721" s="5">
        <v>10.159800000000001</v>
      </c>
      <c r="BM721" s="5">
        <v>10.2409</v>
      </c>
      <c r="BN721" s="5">
        <v>13.3575</v>
      </c>
      <c r="BO721" s="5">
        <v>19.605899999999998</v>
      </c>
      <c r="BP721" s="5">
        <v>20.455100000000002</v>
      </c>
      <c r="BQ721" s="5">
        <v>20.9377</v>
      </c>
      <c r="BR721" s="5">
        <v>24.2195</v>
      </c>
      <c r="BS721" s="5">
        <v>25.4695</v>
      </c>
      <c r="BT721" s="5">
        <v>26.8521</v>
      </c>
      <c r="BU721" s="5">
        <v>28.067299999999999</v>
      </c>
      <c r="BV721" s="5"/>
      <c r="BW721" s="5"/>
      <c r="BX721" s="5"/>
      <c r="BY721" s="5"/>
      <c r="BZ721" s="5"/>
      <c r="CA721" s="5"/>
      <c r="CB721" s="105" t="s">
        <v>14</v>
      </c>
      <c r="CC721" s="106">
        <f>S721</f>
        <v>77.396000000000001</v>
      </c>
      <c r="CD721" s="93">
        <f>AK721</f>
        <v>53.972099999999998</v>
      </c>
      <c r="CE721" s="107">
        <f>BE721</f>
        <v>66.4191</v>
      </c>
      <c r="CF721" s="16">
        <f>BU721</f>
        <v>28.067299999999999</v>
      </c>
    </row>
    <row r="722" spans="1:85" ht="14.5" x14ac:dyDescent="0.35">
      <c r="A722" s="91" t="s">
        <v>807</v>
      </c>
      <c r="B722" s="91" t="s">
        <v>49</v>
      </c>
      <c r="C722" s="91">
        <v>599</v>
      </c>
      <c r="D722" s="91">
        <v>4513</v>
      </c>
      <c r="E722" s="91" t="str">
        <f t="shared" si="225"/>
        <v>MOTORISTA ENTREGADOR ABASTECEDOR4513599</v>
      </c>
      <c r="F722" s="91" t="s">
        <v>982</v>
      </c>
      <c r="G722" s="91" t="s">
        <v>33</v>
      </c>
      <c r="H722" s="91" t="s">
        <v>51</v>
      </c>
      <c r="I722" s="91" t="s">
        <v>170</v>
      </c>
      <c r="J722" s="91" t="s">
        <v>1133</v>
      </c>
      <c r="K722" s="102" t="s">
        <v>1063</v>
      </c>
      <c r="L722" s="103">
        <v>0</v>
      </c>
      <c r="M722" s="104">
        <v>22.289000000000001</v>
      </c>
      <c r="N722" s="103">
        <v>0</v>
      </c>
      <c r="O722" s="103">
        <v>8.6827000000000005</v>
      </c>
      <c r="P722" s="103">
        <v>10.6327</v>
      </c>
      <c r="Q722" s="103">
        <v>12.9168</v>
      </c>
      <c r="R722" s="103">
        <v>11.217599999999999</v>
      </c>
      <c r="S722" s="103">
        <v>11.217599999999999</v>
      </c>
      <c r="T722" s="103">
        <v>10.585100000000001</v>
      </c>
      <c r="U722" s="103">
        <v>13.3018</v>
      </c>
      <c r="V722" s="103">
        <v>17.07</v>
      </c>
      <c r="W722" s="103">
        <v>17.171500000000002</v>
      </c>
      <c r="X722" s="103">
        <v>16.5383</v>
      </c>
      <c r="Y722" s="103">
        <v>16.5383</v>
      </c>
      <c r="Z722" s="103">
        <v>28.171700000000001</v>
      </c>
      <c r="AA722" s="103">
        <v>27.9558</v>
      </c>
      <c r="AB722" s="103">
        <v>39.269500000000001</v>
      </c>
      <c r="AC722" s="103">
        <v>44.603499999999997</v>
      </c>
      <c r="AD722" s="103">
        <v>2.5167000000000002</v>
      </c>
      <c r="AE722" s="103">
        <v>2.9342999999999999</v>
      </c>
      <c r="AF722" s="103">
        <v>4.4683999999999999</v>
      </c>
      <c r="AG722" s="103">
        <v>1.6169</v>
      </c>
      <c r="AH722" s="103">
        <v>1.6669</v>
      </c>
      <c r="AI722" s="103">
        <v>1.6669</v>
      </c>
      <c r="AJ722" s="103">
        <v>6.2668999999999997</v>
      </c>
      <c r="AK722" s="103">
        <v>6.2668999999999997</v>
      </c>
      <c r="AL722" s="103">
        <v>6.8517999999999999</v>
      </c>
      <c r="AM722" s="103">
        <v>5.7018000000000004</v>
      </c>
      <c r="AN722" s="103">
        <v>11.9503</v>
      </c>
      <c r="AO722" s="103">
        <v>11.901899999999999</v>
      </c>
      <c r="AP722" s="103">
        <v>14.2837</v>
      </c>
      <c r="AQ722" s="103">
        <v>14.5504</v>
      </c>
      <c r="AR722" s="103">
        <v>16.496600000000001</v>
      </c>
      <c r="AS722" s="103">
        <v>23.4284</v>
      </c>
      <c r="AT722" s="103">
        <v>25.776800000000001</v>
      </c>
      <c r="AU722" s="103">
        <v>31.210100000000001</v>
      </c>
      <c r="AV722" s="103">
        <v>33.375999999999998</v>
      </c>
      <c r="AW722" s="103">
        <v>2.4340999999999999</v>
      </c>
      <c r="AX722" s="103">
        <v>4.2173999999999996</v>
      </c>
      <c r="AY722" s="103">
        <v>5.7832999999999997</v>
      </c>
      <c r="AZ722" s="103">
        <v>11.8969</v>
      </c>
      <c r="BA722" s="103">
        <v>11.8969</v>
      </c>
      <c r="BB722" s="103">
        <v>11.8969</v>
      </c>
      <c r="BC722" s="103">
        <v>11.8969</v>
      </c>
      <c r="BD722" s="103">
        <v>11.8969</v>
      </c>
      <c r="BE722" s="103">
        <v>20.762799999999999</v>
      </c>
      <c r="BF722" s="103">
        <v>21.1128</v>
      </c>
      <c r="BG722" s="103">
        <v>28.428699999999999</v>
      </c>
      <c r="BH722" s="103">
        <v>28.628699999999998</v>
      </c>
      <c r="BI722" s="103">
        <v>30.994599999999998</v>
      </c>
      <c r="BJ722" s="103">
        <v>31.411200000000001</v>
      </c>
      <c r="BK722" s="5">
        <v>32.261200000000002</v>
      </c>
      <c r="BL722" s="5">
        <v>38.1937</v>
      </c>
      <c r="BM722" s="5">
        <v>39.442900000000002</v>
      </c>
      <c r="BN722" s="5">
        <v>39.442900000000002</v>
      </c>
      <c r="BO722" s="5">
        <v>45.624699999999997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0.5333</v>
      </c>
      <c r="BV722" s="5"/>
      <c r="BW722" s="5"/>
      <c r="BX722" s="5"/>
      <c r="BY722" s="5"/>
      <c r="BZ722" s="5"/>
      <c r="CA722" s="5"/>
      <c r="CB722" s="105" t="s">
        <v>14</v>
      </c>
      <c r="CC722" s="15">
        <f>M722</f>
        <v>22.289000000000001</v>
      </c>
      <c r="CD722" s="16">
        <f>AC722</f>
        <v>44.603499999999997</v>
      </c>
      <c r="CE722" s="133">
        <f>AV722</f>
        <v>33.375999999999998</v>
      </c>
      <c r="CF722" s="16">
        <f>BO722</f>
        <v>45.624699999999997</v>
      </c>
      <c r="CG722" s="93">
        <f>BU722</f>
        <v>0.5333</v>
      </c>
    </row>
    <row r="723" spans="1:85" ht="14.5" x14ac:dyDescent="0.35">
      <c r="A723" s="91" t="s">
        <v>350</v>
      </c>
      <c r="B723" s="91" t="s">
        <v>40</v>
      </c>
      <c r="C723" s="91">
        <v>568</v>
      </c>
      <c r="D723" s="91">
        <v>3529</v>
      </c>
      <c r="E723" s="91" t="str">
        <f t="shared" si="225"/>
        <v>MOTORISTA SUPLENTE3529568</v>
      </c>
      <c r="F723" s="91" t="s">
        <v>982</v>
      </c>
      <c r="G723" s="91" t="s">
        <v>336</v>
      </c>
      <c r="H723" s="91" t="s">
        <v>34</v>
      </c>
      <c r="I723" s="91" t="s">
        <v>337</v>
      </c>
      <c r="J723" s="91" t="s">
        <v>1133</v>
      </c>
      <c r="K723" s="102" t="s">
        <v>1063</v>
      </c>
      <c r="L723" s="103">
        <v>0</v>
      </c>
      <c r="M723" s="104">
        <v>35.829500000000003</v>
      </c>
      <c r="N723" s="103">
        <v>0</v>
      </c>
      <c r="O723" s="103">
        <v>39.164099999999998</v>
      </c>
      <c r="P723" s="103">
        <v>39.164099999999998</v>
      </c>
      <c r="Q723" s="103">
        <v>39.164099999999998</v>
      </c>
      <c r="R723" s="103">
        <v>39.164099999999998</v>
      </c>
      <c r="S723" s="103">
        <v>39.164099999999998</v>
      </c>
      <c r="T723" s="103">
        <v>0</v>
      </c>
      <c r="U723" s="103">
        <v>0</v>
      </c>
      <c r="V723" s="103">
        <v>0</v>
      </c>
      <c r="W723" s="103">
        <v>0</v>
      </c>
      <c r="X723" s="103">
        <v>1.8326</v>
      </c>
      <c r="Y723" s="103">
        <v>1.8326</v>
      </c>
      <c r="Z723" s="103">
        <v>1.8326</v>
      </c>
      <c r="AA723" s="103">
        <v>1.8326</v>
      </c>
      <c r="AB723" s="103">
        <v>1.8326</v>
      </c>
      <c r="AC723" s="103">
        <v>19.473600000000001</v>
      </c>
      <c r="AD723" s="103">
        <v>19.473600000000001</v>
      </c>
      <c r="AE723" s="103">
        <v>19.473600000000001</v>
      </c>
      <c r="AF723" s="103">
        <v>19.473600000000001</v>
      </c>
      <c r="AG723" s="103">
        <v>19.473600000000001</v>
      </c>
      <c r="AH723" s="103">
        <v>19.473600000000001</v>
      </c>
      <c r="AI723" s="103">
        <v>19.473600000000001</v>
      </c>
      <c r="AJ723" s="103">
        <v>39.2117</v>
      </c>
      <c r="AK723" s="103">
        <v>39.2117</v>
      </c>
      <c r="AL723" s="103">
        <v>0</v>
      </c>
      <c r="AM723" s="103">
        <v>0</v>
      </c>
      <c r="AN723" s="103">
        <v>0</v>
      </c>
      <c r="AO723" s="103">
        <v>0</v>
      </c>
      <c r="AP723" s="103">
        <v>14.600099999999999</v>
      </c>
      <c r="AQ723" s="103">
        <v>14.600099999999999</v>
      </c>
      <c r="AR723" s="103">
        <v>14.600099999999999</v>
      </c>
      <c r="AS723" s="103">
        <v>14.600099999999999</v>
      </c>
      <c r="AT723" s="103">
        <v>14.600099999999999</v>
      </c>
      <c r="AU723" s="103">
        <v>14.600099999999999</v>
      </c>
      <c r="AV723" s="103">
        <v>22.768699999999999</v>
      </c>
      <c r="AW723" s="103">
        <v>22.768699999999999</v>
      </c>
      <c r="AX723" s="103">
        <v>22.768699999999999</v>
      </c>
      <c r="AY723" s="103">
        <v>22.768699999999999</v>
      </c>
      <c r="AZ723" s="103">
        <v>22.768699999999999</v>
      </c>
      <c r="BA723" s="103">
        <v>22.768699999999999</v>
      </c>
      <c r="BB723" s="103">
        <v>22.768699999999999</v>
      </c>
      <c r="BC723" s="103">
        <v>22.768699999999999</v>
      </c>
      <c r="BD723" s="103">
        <v>24.0716</v>
      </c>
      <c r="BE723" s="103">
        <v>23.739000000000001</v>
      </c>
      <c r="BF723" s="103">
        <v>0</v>
      </c>
      <c r="BG723" s="103">
        <v>0</v>
      </c>
      <c r="BH723" s="103">
        <v>0</v>
      </c>
      <c r="BI723" s="103">
        <v>0</v>
      </c>
      <c r="BJ723" s="103">
        <v>0</v>
      </c>
      <c r="BK723" s="5">
        <v>9.3431999999999995</v>
      </c>
      <c r="BL723" s="5">
        <v>9.3431999999999995</v>
      </c>
      <c r="BM723" s="5">
        <v>9.3431999999999995</v>
      </c>
      <c r="BN723" s="5">
        <v>12.0143</v>
      </c>
      <c r="BO723" s="5">
        <v>16.111999999999998</v>
      </c>
      <c r="BP723" s="5">
        <v>18.311199999999999</v>
      </c>
      <c r="BQ723" s="5">
        <v>18.311199999999999</v>
      </c>
      <c r="BR723" s="5">
        <v>18.8445</v>
      </c>
      <c r="BS723" s="5">
        <v>16.861899999999999</v>
      </c>
      <c r="BT723" s="5">
        <v>11.646000000000001</v>
      </c>
      <c r="BU723" s="5">
        <v>11.8634</v>
      </c>
      <c r="BV723" s="5"/>
      <c r="BW723" s="5"/>
      <c r="BX723" s="5"/>
      <c r="BY723" s="5"/>
      <c r="BZ723" s="5"/>
      <c r="CA723" s="5"/>
      <c r="CB723" s="105" t="s">
        <v>14</v>
      </c>
      <c r="CC723" s="106">
        <f t="shared" ref="CC723:CC733" si="228">S723</f>
        <v>39.164099999999998</v>
      </c>
      <c r="CD723" s="93">
        <f t="shared" ref="CD723:CD733" si="229">AK723</f>
        <v>39.2117</v>
      </c>
      <c r="CE723" s="107">
        <f t="shared" ref="CE723:CE733" si="230">BE723</f>
        <v>23.739000000000001</v>
      </c>
      <c r="CF723" s="16">
        <f t="shared" ref="CF723:CF733" si="231">BU723</f>
        <v>11.8634</v>
      </c>
    </row>
    <row r="724" spans="1:85" ht="14.5" x14ac:dyDescent="0.35">
      <c r="A724" s="91" t="s">
        <v>826</v>
      </c>
      <c r="B724" s="91" t="s">
        <v>49</v>
      </c>
      <c r="C724" s="91">
        <v>599</v>
      </c>
      <c r="D724" s="91">
        <v>3529</v>
      </c>
      <c r="E724" s="91" t="str">
        <f t="shared" si="225"/>
        <v>MOTORISTA ENTREGADOR ABASTECEDOR3529599</v>
      </c>
      <c r="F724" s="91" t="s">
        <v>982</v>
      </c>
      <c r="G724" s="91" t="s">
        <v>336</v>
      </c>
      <c r="H724" s="91" t="s">
        <v>51</v>
      </c>
      <c r="I724" s="91" t="s">
        <v>337</v>
      </c>
      <c r="J724" s="91" t="s">
        <v>1133</v>
      </c>
      <c r="K724" s="102" t="s">
        <v>1063</v>
      </c>
      <c r="L724" s="103">
        <v>0</v>
      </c>
      <c r="M724" s="104">
        <v>4.6162000000000001</v>
      </c>
      <c r="N724" s="103">
        <v>0</v>
      </c>
      <c r="O724" s="103">
        <v>6.4995000000000003</v>
      </c>
      <c r="P724" s="103">
        <v>6.6327999999999996</v>
      </c>
      <c r="Q724" s="103">
        <v>6.8334999999999999</v>
      </c>
      <c r="R724" s="103">
        <v>0</v>
      </c>
      <c r="S724" s="103">
        <v>0</v>
      </c>
      <c r="T724" s="103">
        <v>0</v>
      </c>
      <c r="U724" s="103">
        <v>0</v>
      </c>
      <c r="V724" s="103">
        <v>0</v>
      </c>
      <c r="W724" s="103">
        <v>0</v>
      </c>
      <c r="X724" s="103">
        <v>0</v>
      </c>
      <c r="Y724" s="103">
        <v>0</v>
      </c>
      <c r="Z724" s="103">
        <v>1.9695</v>
      </c>
      <c r="AA724" s="103">
        <v>0.30280000000000001</v>
      </c>
      <c r="AB724" s="103">
        <v>2.2860999999999998</v>
      </c>
      <c r="AC724" s="103">
        <v>3.8700999999999999</v>
      </c>
      <c r="AD724" s="103">
        <v>6.3018999999999998</v>
      </c>
      <c r="AE724" s="103">
        <v>7.8343999999999996</v>
      </c>
      <c r="AF724" s="103">
        <v>7.9501999999999997</v>
      </c>
      <c r="AG724" s="103">
        <v>6.8175999999999997</v>
      </c>
      <c r="AH724" s="103">
        <v>7.8009000000000004</v>
      </c>
      <c r="AI724" s="103">
        <v>8.2508999999999997</v>
      </c>
      <c r="AJ724" s="103">
        <v>17.0169</v>
      </c>
      <c r="AK724" s="103">
        <v>17.0169</v>
      </c>
      <c r="AL724" s="103">
        <v>3.4173</v>
      </c>
      <c r="AM724" s="103">
        <v>5.4497</v>
      </c>
      <c r="AN724" s="103">
        <v>11.599600000000001</v>
      </c>
      <c r="AO724" s="103">
        <v>15.997999999999999</v>
      </c>
      <c r="AP724" s="103">
        <v>16.599499999999999</v>
      </c>
      <c r="AQ724" s="103">
        <v>14.6495</v>
      </c>
      <c r="AR724" s="103">
        <v>18.483599999999999</v>
      </c>
      <c r="AS724" s="103">
        <v>24.465399999999999</v>
      </c>
      <c r="AT724" s="103">
        <v>25.847899999999999</v>
      </c>
      <c r="AU724" s="103">
        <v>28.0153</v>
      </c>
      <c r="AV724" s="103">
        <v>34.5976</v>
      </c>
      <c r="AW724" s="103">
        <v>39.08</v>
      </c>
      <c r="AX724" s="103">
        <v>43.496600000000001</v>
      </c>
      <c r="AY724" s="103">
        <v>44.296599999999998</v>
      </c>
      <c r="AZ724" s="103">
        <v>44.296599999999998</v>
      </c>
      <c r="BA724" s="103">
        <v>44.796599999999998</v>
      </c>
      <c r="BB724" s="103">
        <v>45.813299999999998</v>
      </c>
      <c r="BC724" s="103">
        <v>47.0792</v>
      </c>
      <c r="BD724" s="103">
        <v>47.679200000000002</v>
      </c>
      <c r="BE724" s="103">
        <v>41.6126</v>
      </c>
      <c r="BF724" s="103">
        <v>5.4340000000000002</v>
      </c>
      <c r="BG724" s="103">
        <v>7.2507000000000001</v>
      </c>
      <c r="BH724" s="103">
        <v>8.8513999999999999</v>
      </c>
      <c r="BI724" s="103">
        <v>9.9014000000000006</v>
      </c>
      <c r="BJ724" s="103">
        <v>9.9014000000000006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/>
      <c r="BW724" s="5"/>
      <c r="BX724" s="5"/>
      <c r="BY724" s="5"/>
      <c r="BZ724" s="5"/>
      <c r="CA724" s="5"/>
      <c r="CB724" s="105" t="s">
        <v>14</v>
      </c>
      <c r="CC724" s="106">
        <f t="shared" si="228"/>
        <v>0</v>
      </c>
      <c r="CD724" s="93">
        <f t="shared" si="229"/>
        <v>17.0169</v>
      </c>
      <c r="CE724" s="107">
        <f t="shared" si="230"/>
        <v>41.6126</v>
      </c>
      <c r="CF724" s="16">
        <f t="shared" si="231"/>
        <v>0</v>
      </c>
    </row>
    <row r="725" spans="1:85" ht="14.5" x14ac:dyDescent="0.35">
      <c r="A725" s="91" t="s">
        <v>367</v>
      </c>
      <c r="B725" s="91" t="s">
        <v>46</v>
      </c>
      <c r="C725" s="91">
        <v>568</v>
      </c>
      <c r="D725" s="91">
        <v>3530</v>
      </c>
      <c r="E725" s="91" t="str">
        <f t="shared" si="225"/>
        <v>MOTORISTA ENTREGADOR3530568</v>
      </c>
      <c r="F725" s="91" t="s">
        <v>982</v>
      </c>
      <c r="G725" s="91" t="s">
        <v>43</v>
      </c>
      <c r="H725" s="91" t="s">
        <v>34</v>
      </c>
      <c r="I725" s="91" t="s">
        <v>234</v>
      </c>
      <c r="J725" s="91" t="s">
        <v>1133</v>
      </c>
      <c r="K725" s="102" t="s">
        <v>1425</v>
      </c>
      <c r="L725" s="103">
        <v>0</v>
      </c>
      <c r="M725" s="104">
        <v>63.311799999999998</v>
      </c>
      <c r="N725" s="103">
        <v>0</v>
      </c>
      <c r="O725" s="103">
        <v>82.880499999999998</v>
      </c>
      <c r="P725" s="103">
        <v>84.280500000000004</v>
      </c>
      <c r="Q725" s="103">
        <v>87.297200000000004</v>
      </c>
      <c r="R725" s="103">
        <v>90.080500000000001</v>
      </c>
      <c r="S725" s="103">
        <v>90.080500000000001</v>
      </c>
      <c r="T725" s="103">
        <v>5.3658999999999999</v>
      </c>
      <c r="U725" s="103">
        <v>11.7651</v>
      </c>
      <c r="V725" s="103">
        <v>14.399900000000001</v>
      </c>
      <c r="W725" s="103">
        <v>20.682400000000001</v>
      </c>
      <c r="X725" s="103">
        <v>32.633800000000001</v>
      </c>
      <c r="Y725" s="103">
        <v>32.633800000000001</v>
      </c>
      <c r="Z725" s="103">
        <v>44.666200000000003</v>
      </c>
      <c r="AA725" s="103">
        <v>54.501800000000003</v>
      </c>
      <c r="AB725" s="103">
        <v>59.917000000000002</v>
      </c>
      <c r="AC725" s="103">
        <v>63.683</v>
      </c>
      <c r="AD725" s="103">
        <v>71.080699999999993</v>
      </c>
      <c r="AE725" s="103">
        <v>83.646500000000003</v>
      </c>
      <c r="AF725" s="103">
        <v>91.1798</v>
      </c>
      <c r="AG725" s="103">
        <v>91.1798</v>
      </c>
      <c r="AH725" s="103">
        <v>91.079800000000006</v>
      </c>
      <c r="AI725" s="103">
        <v>90.963899999999995</v>
      </c>
      <c r="AJ725" s="103">
        <v>92.147300000000001</v>
      </c>
      <c r="AK725" s="103">
        <v>92.147300000000001</v>
      </c>
      <c r="AL725" s="103">
        <v>3.7827000000000002</v>
      </c>
      <c r="AM725" s="103">
        <v>12.685700000000001</v>
      </c>
      <c r="AN725" s="103">
        <v>20.1675</v>
      </c>
      <c r="AO725" s="103">
        <v>26.316800000000001</v>
      </c>
      <c r="AP725" s="103">
        <v>26.249400000000001</v>
      </c>
      <c r="AQ725" s="103">
        <v>27.199400000000001</v>
      </c>
      <c r="AR725" s="103">
        <v>33.597900000000003</v>
      </c>
      <c r="AS725" s="103">
        <v>36.747900000000001</v>
      </c>
      <c r="AT725" s="103">
        <v>42.7637</v>
      </c>
      <c r="AU725" s="103">
        <v>49.6128</v>
      </c>
      <c r="AV725" s="103">
        <v>53.195500000000003</v>
      </c>
      <c r="AW725" s="103">
        <v>58.2303</v>
      </c>
      <c r="AX725" s="103">
        <v>63.832500000000003</v>
      </c>
      <c r="AY725" s="103">
        <v>63.832500000000003</v>
      </c>
      <c r="AZ725" s="103">
        <v>63.832500000000003</v>
      </c>
      <c r="BA725" s="103">
        <v>63.832500000000003</v>
      </c>
      <c r="BB725" s="103">
        <v>63.832500000000003</v>
      </c>
      <c r="BC725" s="103">
        <v>63.832500000000003</v>
      </c>
      <c r="BD725" s="103">
        <v>63.8825</v>
      </c>
      <c r="BE725" s="103">
        <v>63.8825</v>
      </c>
      <c r="BF725" s="103">
        <v>0</v>
      </c>
      <c r="BG725" s="103">
        <v>5.0991</v>
      </c>
      <c r="BH725" s="103">
        <v>10.5983</v>
      </c>
      <c r="BI725" s="103">
        <v>13.264200000000001</v>
      </c>
      <c r="BJ725" s="103">
        <v>19.430099999999999</v>
      </c>
      <c r="BK725" s="5">
        <v>24.363399999999999</v>
      </c>
      <c r="BL725" s="5">
        <v>31.278600000000001</v>
      </c>
      <c r="BM725" s="5">
        <v>42.028500000000001</v>
      </c>
      <c r="BN725" s="5">
        <v>47.710999999999999</v>
      </c>
      <c r="BO725" s="5">
        <v>55.526800000000001</v>
      </c>
      <c r="BP725" s="5">
        <v>60.475200000000001</v>
      </c>
      <c r="BQ725" s="5">
        <v>62.891800000000003</v>
      </c>
      <c r="BR725" s="5">
        <v>67.359200000000001</v>
      </c>
      <c r="BS725" s="5">
        <v>72.225099999999998</v>
      </c>
      <c r="BT725" s="5">
        <v>76.122799999999998</v>
      </c>
      <c r="BU725" s="5">
        <v>74.789400000000001</v>
      </c>
      <c r="BV725" s="5"/>
      <c r="BW725" s="5"/>
      <c r="BX725" s="5"/>
      <c r="BY725" s="5"/>
      <c r="BZ725" s="5"/>
      <c r="CA725" s="5"/>
      <c r="CB725" s="105" t="s">
        <v>14</v>
      </c>
      <c r="CC725" s="106">
        <f t="shared" si="228"/>
        <v>90.080500000000001</v>
      </c>
      <c r="CD725" s="93">
        <f t="shared" si="229"/>
        <v>92.147300000000001</v>
      </c>
      <c r="CE725" s="107">
        <f t="shared" si="230"/>
        <v>63.8825</v>
      </c>
      <c r="CF725" s="16">
        <f t="shared" si="231"/>
        <v>74.789400000000001</v>
      </c>
    </row>
    <row r="726" spans="1:85" ht="14.5" x14ac:dyDescent="0.35">
      <c r="A726" s="91" t="s">
        <v>604</v>
      </c>
      <c r="B726" s="91" t="s">
        <v>479</v>
      </c>
      <c r="C726" s="91">
        <v>405</v>
      </c>
      <c r="D726" s="91">
        <v>3506</v>
      </c>
      <c r="E726" s="91" t="str">
        <f t="shared" si="225"/>
        <v>AJUDANTE EXPEDICAO AGENCIA3506405</v>
      </c>
      <c r="F726" s="91" t="s">
        <v>982</v>
      </c>
      <c r="G726" s="91" t="s">
        <v>43</v>
      </c>
      <c r="H726" s="91" t="s">
        <v>1065</v>
      </c>
      <c r="I726" s="91" t="s">
        <v>107</v>
      </c>
      <c r="J726" s="91" t="s">
        <v>1134</v>
      </c>
      <c r="K726" s="102" t="s">
        <v>487</v>
      </c>
      <c r="L726" s="104">
        <v>37.496099999999998</v>
      </c>
      <c r="M726" s="104">
        <v>33.180399999999999</v>
      </c>
      <c r="N726" s="104">
        <v>38.978099999999998</v>
      </c>
      <c r="O726" s="103">
        <v>43.943899999999999</v>
      </c>
      <c r="P726" s="103">
        <v>44.143799999999999</v>
      </c>
      <c r="Q726" s="103">
        <v>44.143799999999999</v>
      </c>
      <c r="R726" s="103">
        <v>36.810499999999998</v>
      </c>
      <c r="S726" s="103">
        <v>36.810499999999998</v>
      </c>
      <c r="T726" s="103">
        <v>0</v>
      </c>
      <c r="U726" s="103">
        <v>3.4498000000000002</v>
      </c>
      <c r="V726" s="103">
        <v>5.7481</v>
      </c>
      <c r="W726" s="103">
        <v>9.5810999999999993</v>
      </c>
      <c r="X726" s="103">
        <v>18.5808</v>
      </c>
      <c r="Y726" s="103">
        <v>18.5808</v>
      </c>
      <c r="Z726" s="103">
        <v>23.462299999999999</v>
      </c>
      <c r="AA726" s="103">
        <v>27.660499999999999</v>
      </c>
      <c r="AB726" s="103">
        <v>30.758700000000001</v>
      </c>
      <c r="AC726" s="103">
        <v>32.841799999999999</v>
      </c>
      <c r="AD726" s="103">
        <v>35.622700000000002</v>
      </c>
      <c r="AE726" s="103">
        <v>42.6875</v>
      </c>
      <c r="AF726" s="103">
        <v>47.869</v>
      </c>
      <c r="AG726" s="103">
        <v>48.702300000000001</v>
      </c>
      <c r="AH726" s="103">
        <v>49.302199999999999</v>
      </c>
      <c r="AI726" s="103">
        <v>51.218800000000002</v>
      </c>
      <c r="AJ726" s="103">
        <v>52.085299999999997</v>
      </c>
      <c r="AK726" s="103">
        <v>52.085299999999997</v>
      </c>
      <c r="AL726" s="103">
        <v>3.0143</v>
      </c>
      <c r="AM726" s="103">
        <v>6.4276</v>
      </c>
      <c r="AN726" s="103">
        <v>9.0282999999999998</v>
      </c>
      <c r="AO726" s="103">
        <v>13.2424</v>
      </c>
      <c r="AP726" s="103">
        <v>13.9901</v>
      </c>
      <c r="AQ726" s="103">
        <v>14.7393</v>
      </c>
      <c r="AR726" s="103">
        <v>19.537600000000001</v>
      </c>
      <c r="AS726" s="103">
        <v>20.385200000000001</v>
      </c>
      <c r="AT726" s="103">
        <v>21.984200000000001</v>
      </c>
      <c r="AU726" s="103">
        <v>15.7155</v>
      </c>
      <c r="AV726" s="103">
        <v>17.565300000000001</v>
      </c>
      <c r="AW726" s="103">
        <v>23.212700000000002</v>
      </c>
      <c r="AX726" s="103">
        <v>26.644200000000001</v>
      </c>
      <c r="AY726" s="103">
        <v>32.674999999999997</v>
      </c>
      <c r="AZ726" s="103">
        <v>32.674999999999997</v>
      </c>
      <c r="BA726" s="103">
        <v>25.958300000000001</v>
      </c>
      <c r="BB726" s="103">
        <v>27.058299999999999</v>
      </c>
      <c r="BC726" s="103">
        <v>28.074200000000001</v>
      </c>
      <c r="BD726" s="103">
        <v>30.756599999999999</v>
      </c>
      <c r="BE726" s="103">
        <v>23.423300000000001</v>
      </c>
      <c r="BF726" s="103">
        <v>3.2149999999999999</v>
      </c>
      <c r="BG726" s="103">
        <v>10.630699999999999</v>
      </c>
      <c r="BH726" s="103">
        <v>13.113899999999999</v>
      </c>
      <c r="BI726" s="103">
        <v>9.6288999999999998</v>
      </c>
      <c r="BJ726" s="103">
        <v>11.3605</v>
      </c>
      <c r="BK726" s="5">
        <v>5.7923</v>
      </c>
      <c r="BL726" s="5">
        <v>11.3057</v>
      </c>
      <c r="BM726" s="5">
        <v>7.9363000000000001</v>
      </c>
      <c r="BN726" s="5">
        <v>12.0185</v>
      </c>
      <c r="BO726" s="5">
        <v>6.7169999999999996</v>
      </c>
      <c r="BP726" s="5">
        <v>11.181900000000001</v>
      </c>
      <c r="BQ726" s="5">
        <v>13.931800000000001</v>
      </c>
      <c r="BR726" s="5">
        <v>17.680900000000001</v>
      </c>
      <c r="BS726" s="5">
        <v>20.897600000000001</v>
      </c>
      <c r="BT726" s="5">
        <v>22.747599999999998</v>
      </c>
      <c r="BU726" s="5">
        <v>8.4468999999999994</v>
      </c>
      <c r="BV726" s="5"/>
      <c r="BW726" s="5"/>
      <c r="BX726" s="5"/>
      <c r="BY726" s="5"/>
      <c r="BZ726" s="5"/>
      <c r="CA726" s="5"/>
      <c r="CB726" s="105" t="s">
        <v>14</v>
      </c>
      <c r="CC726" s="106">
        <f t="shared" si="228"/>
        <v>36.810499999999998</v>
      </c>
      <c r="CD726" s="93">
        <f t="shared" si="229"/>
        <v>52.085299999999997</v>
      </c>
      <c r="CE726" s="107">
        <f t="shared" si="230"/>
        <v>23.423300000000001</v>
      </c>
      <c r="CF726" s="16">
        <f t="shared" si="231"/>
        <v>8.4468999999999994</v>
      </c>
    </row>
    <row r="727" spans="1:85" ht="14.5" x14ac:dyDescent="0.35">
      <c r="A727" s="91" t="s">
        <v>531</v>
      </c>
      <c r="B727" s="91" t="s">
        <v>479</v>
      </c>
      <c r="C727" s="91">
        <v>405</v>
      </c>
      <c r="D727" s="91">
        <v>3506</v>
      </c>
      <c r="E727" s="91" t="str">
        <f t="shared" si="225"/>
        <v>AJUDANTE EXPEDICAO AGENCIA3506405</v>
      </c>
      <c r="F727" s="91" t="s">
        <v>982</v>
      </c>
      <c r="G727" s="91" t="s">
        <v>43</v>
      </c>
      <c r="H727" s="91" t="s">
        <v>1065</v>
      </c>
      <c r="I727" s="91" t="s">
        <v>107</v>
      </c>
      <c r="J727" s="91" t="s">
        <v>1134</v>
      </c>
      <c r="K727" s="102" t="s">
        <v>487</v>
      </c>
      <c r="L727" s="104">
        <v>23.391400000000001</v>
      </c>
      <c r="M727" s="104">
        <v>21.3765</v>
      </c>
      <c r="N727" s="104">
        <v>12.3072</v>
      </c>
      <c r="O727" s="103">
        <v>10.3072</v>
      </c>
      <c r="P727" s="103">
        <v>10.388999999999999</v>
      </c>
      <c r="Q727" s="103">
        <v>10.6715</v>
      </c>
      <c r="R727" s="103">
        <v>25.371400000000001</v>
      </c>
      <c r="S727" s="103">
        <v>25.371400000000001</v>
      </c>
      <c r="T727" s="103">
        <v>0</v>
      </c>
      <c r="U727" s="103">
        <v>0</v>
      </c>
      <c r="V727" s="103">
        <v>0</v>
      </c>
      <c r="W727" s="103">
        <v>0</v>
      </c>
      <c r="X727" s="103">
        <v>0</v>
      </c>
      <c r="Y727" s="103">
        <v>0</v>
      </c>
      <c r="Z727" s="103">
        <v>7.6456999999999997</v>
      </c>
      <c r="AA727" s="103">
        <v>11.544</v>
      </c>
      <c r="AB727" s="103">
        <v>16.126300000000001</v>
      </c>
      <c r="AC727" s="103">
        <v>23.3262</v>
      </c>
      <c r="AD727" s="103">
        <v>25.125299999999999</v>
      </c>
      <c r="AE727" s="103">
        <v>27.055599999999998</v>
      </c>
      <c r="AF727" s="103">
        <v>29.921500000000002</v>
      </c>
      <c r="AG727" s="103">
        <v>22.588200000000001</v>
      </c>
      <c r="AH727" s="103">
        <v>22.588200000000001</v>
      </c>
      <c r="AI727" s="103">
        <v>22.588200000000001</v>
      </c>
      <c r="AJ727" s="103">
        <v>24.204000000000001</v>
      </c>
      <c r="AK727" s="103">
        <v>24.204000000000001</v>
      </c>
      <c r="AL727" s="103">
        <v>1.5643</v>
      </c>
      <c r="AM727" s="103">
        <v>6.0269000000000004</v>
      </c>
      <c r="AN727" s="103">
        <v>8.4933999999999994</v>
      </c>
      <c r="AO727" s="103">
        <v>13.7592</v>
      </c>
      <c r="AP727" s="103">
        <v>13.1084</v>
      </c>
      <c r="AQ727" s="103">
        <v>14.7409</v>
      </c>
      <c r="AR727" s="103">
        <v>20.254300000000001</v>
      </c>
      <c r="AS727" s="103">
        <v>19.552700000000002</v>
      </c>
      <c r="AT727" s="103">
        <v>18.451899999999998</v>
      </c>
      <c r="AU727" s="103">
        <v>20.500299999999999</v>
      </c>
      <c r="AV727" s="103">
        <v>22.782699999999998</v>
      </c>
      <c r="AW727" s="103">
        <v>21.931899999999999</v>
      </c>
      <c r="AX727" s="103">
        <v>13.965299999999999</v>
      </c>
      <c r="AY727" s="103">
        <v>7.3811999999999998</v>
      </c>
      <c r="AZ727" s="103">
        <v>7.7637</v>
      </c>
      <c r="BA727" s="103">
        <v>7.5804</v>
      </c>
      <c r="BB727" s="103">
        <v>7.6136999999999997</v>
      </c>
      <c r="BC727" s="103">
        <v>8.8803999999999998</v>
      </c>
      <c r="BD727" s="103">
        <v>8.4811999999999994</v>
      </c>
      <c r="BE727" s="103">
        <v>8.5970999999999993</v>
      </c>
      <c r="BF727" s="103">
        <v>0</v>
      </c>
      <c r="BG727" s="103">
        <v>0</v>
      </c>
      <c r="BH727" s="103">
        <v>0</v>
      </c>
      <c r="BI727" s="103">
        <v>0</v>
      </c>
      <c r="BJ727" s="103">
        <v>0</v>
      </c>
      <c r="BK727" s="5">
        <v>0</v>
      </c>
      <c r="BL727" s="5">
        <v>0.28010000000000002</v>
      </c>
      <c r="BM727" s="5">
        <v>0.66180000000000005</v>
      </c>
      <c r="BN727" s="5">
        <v>0</v>
      </c>
      <c r="BO727" s="5">
        <v>2.3083</v>
      </c>
      <c r="BP727" s="5">
        <v>4.3407999999999998</v>
      </c>
      <c r="BQ727" s="5">
        <v>6.0891999999999999</v>
      </c>
      <c r="BR727" s="5">
        <v>7.7889999999999997</v>
      </c>
      <c r="BS727" s="5">
        <v>10.6388</v>
      </c>
      <c r="BT727" s="5">
        <v>10.838800000000001</v>
      </c>
      <c r="BU727" s="5">
        <v>11.9887</v>
      </c>
      <c r="BV727" s="5"/>
      <c r="BW727" s="5"/>
      <c r="BX727" s="5"/>
      <c r="BY727" s="5"/>
      <c r="BZ727" s="5"/>
      <c r="CA727" s="5"/>
      <c r="CB727" s="105" t="s">
        <v>14</v>
      </c>
      <c r="CC727" s="106">
        <f t="shared" si="228"/>
        <v>25.371400000000001</v>
      </c>
      <c r="CD727" s="93">
        <f t="shared" si="229"/>
        <v>24.204000000000001</v>
      </c>
      <c r="CE727" s="107">
        <f t="shared" si="230"/>
        <v>8.5970999999999993</v>
      </c>
      <c r="CF727" s="16">
        <f t="shared" si="231"/>
        <v>11.9887</v>
      </c>
    </row>
    <row r="728" spans="1:85" ht="14.5" x14ac:dyDescent="0.35">
      <c r="A728" s="91" t="s">
        <v>1298</v>
      </c>
      <c r="B728" s="91" t="s">
        <v>49</v>
      </c>
      <c r="C728" s="91">
        <v>599</v>
      </c>
      <c r="D728" s="91">
        <v>3530</v>
      </c>
      <c r="E728" s="91" t="str">
        <f t="shared" si="225"/>
        <v>MOTORISTA ENTREGADOR ABASTECEDOR3530599</v>
      </c>
      <c r="F728" s="91" t="s">
        <v>982</v>
      </c>
      <c r="G728" s="91" t="s">
        <v>43</v>
      </c>
      <c r="H728" s="91" t="s">
        <v>51</v>
      </c>
      <c r="I728" s="91" t="s">
        <v>234</v>
      </c>
      <c r="J728" s="91" t="s">
        <v>1133</v>
      </c>
      <c r="K728" s="102" t="s">
        <v>1425</v>
      </c>
      <c r="L728" s="103">
        <v>0</v>
      </c>
      <c r="M728" s="103">
        <v>0</v>
      </c>
      <c r="N728" s="103">
        <v>0</v>
      </c>
      <c r="O728" s="103">
        <v>0</v>
      </c>
      <c r="P728" s="103">
        <v>0</v>
      </c>
      <c r="Q728" s="103">
        <v>0</v>
      </c>
      <c r="R728" s="103">
        <v>0</v>
      </c>
      <c r="S728" s="103">
        <v>0</v>
      </c>
      <c r="T728" s="103">
        <v>0</v>
      </c>
      <c r="U728" s="103">
        <v>0</v>
      </c>
      <c r="V728" s="103">
        <v>0</v>
      </c>
      <c r="W728" s="103">
        <v>0</v>
      </c>
      <c r="X728" s="103">
        <v>0</v>
      </c>
      <c r="Y728" s="103">
        <v>0</v>
      </c>
      <c r="Z728" s="103">
        <v>0</v>
      </c>
      <c r="AA728" s="103">
        <v>0</v>
      </c>
      <c r="AB728" s="103">
        <v>0</v>
      </c>
      <c r="AC728" s="103">
        <v>0</v>
      </c>
      <c r="AD728" s="103">
        <v>0</v>
      </c>
      <c r="AE728" s="103">
        <v>0</v>
      </c>
      <c r="AF728" s="103">
        <v>0</v>
      </c>
      <c r="AG728" s="103">
        <v>0</v>
      </c>
      <c r="AH728" s="103">
        <v>0</v>
      </c>
      <c r="AI728" s="103">
        <v>0</v>
      </c>
      <c r="AJ728" s="103">
        <v>0</v>
      </c>
      <c r="AK728" s="103">
        <v>0</v>
      </c>
      <c r="AL728" s="103">
        <v>0</v>
      </c>
      <c r="AM728" s="103">
        <v>0</v>
      </c>
      <c r="AN728" s="103">
        <v>0</v>
      </c>
      <c r="AO728" s="103">
        <v>0</v>
      </c>
      <c r="AP728" s="103">
        <v>0</v>
      </c>
      <c r="AQ728" s="103">
        <v>0</v>
      </c>
      <c r="AR728" s="103">
        <v>0</v>
      </c>
      <c r="AS728" s="103">
        <v>0</v>
      </c>
      <c r="AT728" s="103">
        <v>0</v>
      </c>
      <c r="AU728" s="103">
        <v>0</v>
      </c>
      <c r="AV728" s="103">
        <v>2.1497999999999999</v>
      </c>
      <c r="AW728" s="103">
        <v>2.5655000000000001</v>
      </c>
      <c r="AX728" s="103">
        <v>8.8145000000000007</v>
      </c>
      <c r="AY728" s="103">
        <v>14.196899999999999</v>
      </c>
      <c r="AZ728" s="103">
        <v>15.896800000000001</v>
      </c>
      <c r="BA728" s="103">
        <v>17.780100000000001</v>
      </c>
      <c r="BB728" s="103">
        <v>19.53</v>
      </c>
      <c r="BC728" s="103">
        <v>21.43</v>
      </c>
      <c r="BD728" s="103">
        <v>22.596499999999999</v>
      </c>
      <c r="BE728" s="103">
        <v>22.996500000000001</v>
      </c>
      <c r="BF728" s="103">
        <v>4.9339000000000004</v>
      </c>
      <c r="BG728" s="103">
        <v>8.1997</v>
      </c>
      <c r="BH728" s="103">
        <v>10.6663</v>
      </c>
      <c r="BI728" s="103">
        <v>11.3322</v>
      </c>
      <c r="BJ728" s="103">
        <v>4.8480999999999996</v>
      </c>
      <c r="BK728" s="5">
        <v>11.728999999999999</v>
      </c>
      <c r="BL728" s="5">
        <v>15.044</v>
      </c>
      <c r="BM728" s="5">
        <v>14.3249</v>
      </c>
      <c r="BN728" s="5">
        <v>14.7233</v>
      </c>
      <c r="BO728" s="5">
        <v>14.44</v>
      </c>
      <c r="BP728" s="5">
        <v>19.473199999999999</v>
      </c>
      <c r="BQ728" s="5">
        <v>19.772400000000001</v>
      </c>
      <c r="BR728" s="5">
        <v>17.721599999999999</v>
      </c>
      <c r="BS728" s="5">
        <v>21.1873</v>
      </c>
      <c r="BT728" s="5">
        <v>20.919899999999998</v>
      </c>
      <c r="BU728" s="5">
        <v>19.368200000000002</v>
      </c>
      <c r="BV728" s="5"/>
      <c r="BW728" s="5"/>
      <c r="BX728" s="5"/>
      <c r="BY728" s="5"/>
      <c r="BZ728" s="5"/>
      <c r="CA728" s="5"/>
      <c r="CB728" s="105" t="s">
        <v>14</v>
      </c>
      <c r="CC728" s="106">
        <f t="shared" si="228"/>
        <v>0</v>
      </c>
      <c r="CD728" s="93">
        <f t="shared" si="229"/>
        <v>0</v>
      </c>
      <c r="CE728" s="107">
        <f t="shared" si="230"/>
        <v>22.996500000000001</v>
      </c>
      <c r="CF728" s="16">
        <f t="shared" si="231"/>
        <v>19.368200000000002</v>
      </c>
    </row>
    <row r="729" spans="1:85" ht="14.5" x14ac:dyDescent="0.35">
      <c r="A729" s="91" t="s">
        <v>332</v>
      </c>
      <c r="B729" s="91" t="s">
        <v>40</v>
      </c>
      <c r="C729" s="91">
        <v>568</v>
      </c>
      <c r="D729" s="91">
        <v>3520</v>
      </c>
      <c r="E729" s="91" t="str">
        <f t="shared" si="225"/>
        <v>MOTORISTA SUPLENTE3520568</v>
      </c>
      <c r="F729" s="91" t="s">
        <v>982</v>
      </c>
      <c r="G729" s="91" t="s">
        <v>58</v>
      </c>
      <c r="H729" s="91" t="s">
        <v>34</v>
      </c>
      <c r="I729" s="91" t="s">
        <v>59</v>
      </c>
      <c r="J729" s="91" t="s">
        <v>1133</v>
      </c>
      <c r="K729" s="102" t="s">
        <v>53</v>
      </c>
      <c r="L729" s="103">
        <v>0</v>
      </c>
      <c r="M729" s="104">
        <v>31.652000000000001</v>
      </c>
      <c r="N729" s="103">
        <v>0</v>
      </c>
      <c r="O729" s="103">
        <v>31.652000000000001</v>
      </c>
      <c r="P729" s="103">
        <v>31.652000000000001</v>
      </c>
      <c r="Q729" s="103">
        <v>31.135400000000001</v>
      </c>
      <c r="R729" s="103">
        <v>35.135399999999997</v>
      </c>
      <c r="S729" s="103">
        <v>35.135399999999997</v>
      </c>
      <c r="T729" s="103">
        <v>0</v>
      </c>
      <c r="U729" s="103">
        <v>6.7355999999999998</v>
      </c>
      <c r="V729" s="103">
        <v>8.7363999999999997</v>
      </c>
      <c r="W729" s="103">
        <v>11.436400000000001</v>
      </c>
      <c r="X729" s="103">
        <v>12.316800000000001</v>
      </c>
      <c r="Y729" s="103">
        <v>12.316800000000001</v>
      </c>
      <c r="Z729" s="103">
        <v>26.400099999999998</v>
      </c>
      <c r="AA729" s="103">
        <v>37.985700000000001</v>
      </c>
      <c r="AB729" s="103">
        <v>43.8887</v>
      </c>
      <c r="AC729" s="103">
        <v>47.888599999999997</v>
      </c>
      <c r="AD729" s="103">
        <v>49.405299999999997</v>
      </c>
      <c r="AE729" s="103">
        <v>51.0379</v>
      </c>
      <c r="AF729" s="103">
        <v>53.254600000000003</v>
      </c>
      <c r="AG729" s="103">
        <v>53.820500000000003</v>
      </c>
      <c r="AH729" s="103">
        <v>55.553800000000003</v>
      </c>
      <c r="AI729" s="103">
        <v>57.0379</v>
      </c>
      <c r="AJ729" s="103">
        <v>45.322800000000001</v>
      </c>
      <c r="AK729" s="103">
        <v>45.322800000000001</v>
      </c>
      <c r="AL729" s="103">
        <v>0.91969999999999996</v>
      </c>
      <c r="AM729" s="103">
        <v>5.0197000000000003</v>
      </c>
      <c r="AN729" s="103">
        <v>5.5872000000000002</v>
      </c>
      <c r="AO729" s="103">
        <v>8.8213000000000008</v>
      </c>
      <c r="AP729" s="103">
        <v>13.203799999999999</v>
      </c>
      <c r="AQ729" s="103">
        <v>14.9038</v>
      </c>
      <c r="AR729" s="103">
        <v>21.587</v>
      </c>
      <c r="AS729" s="103">
        <v>30.785499999999999</v>
      </c>
      <c r="AT729" s="103">
        <v>33.336300000000001</v>
      </c>
      <c r="AU729" s="103">
        <v>34.817399999999999</v>
      </c>
      <c r="AV729" s="103">
        <v>31.184100000000001</v>
      </c>
      <c r="AW729" s="103">
        <v>34.451599999999999</v>
      </c>
      <c r="AX729" s="103">
        <v>39.166699999999999</v>
      </c>
      <c r="AY729" s="103">
        <v>46.0015</v>
      </c>
      <c r="AZ729" s="103">
        <v>48.017400000000002</v>
      </c>
      <c r="BA729" s="103">
        <v>49.967399999999998</v>
      </c>
      <c r="BB729" s="103">
        <v>51.15</v>
      </c>
      <c r="BC729" s="103">
        <v>53.25</v>
      </c>
      <c r="BD729" s="103">
        <v>43.5349</v>
      </c>
      <c r="BE729" s="103">
        <v>41.284100000000002</v>
      </c>
      <c r="BF729" s="103">
        <v>6.0833000000000004</v>
      </c>
      <c r="BG729" s="103">
        <v>11.3992</v>
      </c>
      <c r="BH729" s="103">
        <v>12.916600000000001</v>
      </c>
      <c r="BI729" s="103">
        <v>17.2666</v>
      </c>
      <c r="BJ729" s="103">
        <v>17.732500000000002</v>
      </c>
      <c r="BK729" s="5">
        <v>3.7341000000000002</v>
      </c>
      <c r="BL729" s="5">
        <v>8.4991000000000003</v>
      </c>
      <c r="BM729" s="5">
        <v>16.764800000000001</v>
      </c>
      <c r="BN729" s="5">
        <v>19.747399999999999</v>
      </c>
      <c r="BO729" s="5">
        <v>15.732200000000001</v>
      </c>
      <c r="BP729" s="5">
        <v>18.996500000000001</v>
      </c>
      <c r="BQ729" s="5">
        <v>18.331399999999999</v>
      </c>
      <c r="BR729" s="5">
        <v>21.463200000000001</v>
      </c>
      <c r="BS729" s="5">
        <v>25.0458</v>
      </c>
      <c r="BT729" s="5">
        <v>25.4117</v>
      </c>
      <c r="BU729" s="5">
        <v>25.4117</v>
      </c>
      <c r="BV729" s="5"/>
      <c r="BW729" s="5"/>
      <c r="BX729" s="5"/>
      <c r="BY729" s="5"/>
      <c r="BZ729" s="5"/>
      <c r="CA729" s="5"/>
      <c r="CB729" s="105" t="s">
        <v>14</v>
      </c>
      <c r="CC729" s="106">
        <f t="shared" si="228"/>
        <v>35.135399999999997</v>
      </c>
      <c r="CD729" s="93">
        <f t="shared" si="229"/>
        <v>45.322800000000001</v>
      </c>
      <c r="CE729" s="107">
        <f t="shared" si="230"/>
        <v>41.284100000000002</v>
      </c>
      <c r="CF729" s="16">
        <f t="shared" si="231"/>
        <v>25.4117</v>
      </c>
    </row>
    <row r="730" spans="1:85" ht="14.5" x14ac:dyDescent="0.35">
      <c r="A730" s="91" t="s">
        <v>1022</v>
      </c>
      <c r="B730" s="91" t="s">
        <v>49</v>
      </c>
      <c r="C730" s="91">
        <v>599</v>
      </c>
      <c r="D730" s="91">
        <v>3547</v>
      </c>
      <c r="E730" s="91" t="str">
        <f t="shared" si="225"/>
        <v>MOTORISTA ENTREGADOR ABASTECEDOR3547599</v>
      </c>
      <c r="F730" s="91" t="s">
        <v>982</v>
      </c>
      <c r="G730" s="91" t="s">
        <v>43</v>
      </c>
      <c r="H730" s="91" t="s">
        <v>51</v>
      </c>
      <c r="I730" s="91" t="s">
        <v>99</v>
      </c>
      <c r="J730" s="91" t="s">
        <v>1133</v>
      </c>
      <c r="K730" s="102" t="s">
        <v>1425</v>
      </c>
      <c r="L730" s="103">
        <v>0</v>
      </c>
      <c r="M730" s="103">
        <v>0</v>
      </c>
      <c r="N730" s="103">
        <v>76.263400000000004</v>
      </c>
      <c r="O730" s="103">
        <v>71.515699999999995</v>
      </c>
      <c r="P730" s="103">
        <v>71.515699999999995</v>
      </c>
      <c r="Q730" s="103">
        <v>78.197500000000005</v>
      </c>
      <c r="R730" s="103">
        <v>78.197500000000005</v>
      </c>
      <c r="S730" s="103">
        <v>0</v>
      </c>
      <c r="T730" s="103">
        <v>0</v>
      </c>
      <c r="U730" s="103">
        <v>0</v>
      </c>
      <c r="V730" s="103">
        <v>0</v>
      </c>
      <c r="W730" s="103">
        <v>0</v>
      </c>
      <c r="X730" s="103">
        <v>0</v>
      </c>
      <c r="Y730" s="103">
        <v>0</v>
      </c>
      <c r="Z730" s="103">
        <v>0</v>
      </c>
      <c r="AA730" s="103">
        <v>0</v>
      </c>
      <c r="AB730" s="103">
        <v>0</v>
      </c>
      <c r="AC730" s="103">
        <v>0</v>
      </c>
      <c r="AD730" s="103">
        <v>0</v>
      </c>
      <c r="AE730" s="103">
        <v>0</v>
      </c>
      <c r="AF730" s="103">
        <v>0</v>
      </c>
      <c r="AG730" s="103">
        <v>0</v>
      </c>
      <c r="AH730" s="103">
        <v>0</v>
      </c>
      <c r="AI730" s="103">
        <v>0</v>
      </c>
      <c r="AJ730" s="103">
        <v>0</v>
      </c>
      <c r="AK730" s="103">
        <v>0</v>
      </c>
      <c r="AL730" s="103">
        <v>0</v>
      </c>
      <c r="AM730" s="103">
        <v>0</v>
      </c>
      <c r="AN730" s="103">
        <v>0</v>
      </c>
      <c r="AO730" s="103">
        <v>0</v>
      </c>
      <c r="AP730" s="103">
        <v>0</v>
      </c>
      <c r="AQ730" s="103">
        <v>0</v>
      </c>
      <c r="AR730" s="103">
        <v>0</v>
      </c>
      <c r="AS730" s="103">
        <v>0</v>
      </c>
      <c r="AT730" s="103">
        <v>0</v>
      </c>
      <c r="AU730" s="103">
        <v>0</v>
      </c>
      <c r="AV730" s="103">
        <v>0</v>
      </c>
      <c r="AW730" s="103">
        <v>0</v>
      </c>
      <c r="AX730" s="103">
        <v>0</v>
      </c>
      <c r="AY730" s="103">
        <v>0</v>
      </c>
      <c r="AZ730" s="103">
        <v>0</v>
      </c>
      <c r="BA730" s="103">
        <v>0</v>
      </c>
      <c r="BB730" s="103">
        <v>0</v>
      </c>
      <c r="BC730" s="103">
        <v>0</v>
      </c>
      <c r="BD730" s="103">
        <v>0</v>
      </c>
      <c r="BE730" s="103">
        <v>0</v>
      </c>
      <c r="BF730" s="103">
        <v>0</v>
      </c>
      <c r="BG730" s="103">
        <v>0</v>
      </c>
      <c r="BH730" s="103">
        <v>0</v>
      </c>
      <c r="BI730" s="103">
        <v>0</v>
      </c>
      <c r="BJ730" s="103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/>
      <c r="BW730" s="5"/>
      <c r="BX730" s="5"/>
      <c r="BY730" s="5"/>
      <c r="BZ730" s="5"/>
      <c r="CA730" s="5"/>
      <c r="CB730" s="105" t="s">
        <v>14</v>
      </c>
      <c r="CC730" s="106">
        <f t="shared" si="228"/>
        <v>0</v>
      </c>
      <c r="CD730" s="93">
        <f t="shared" si="229"/>
        <v>0</v>
      </c>
      <c r="CE730" s="107">
        <f t="shared" si="230"/>
        <v>0</v>
      </c>
      <c r="CF730" s="16">
        <f t="shared" si="231"/>
        <v>0</v>
      </c>
    </row>
    <row r="731" spans="1:85" ht="14.5" x14ac:dyDescent="0.35">
      <c r="A731" s="91" t="s">
        <v>1012</v>
      </c>
      <c r="B731" s="91" t="s">
        <v>49</v>
      </c>
      <c r="C731" s="91">
        <v>599</v>
      </c>
      <c r="D731" s="91">
        <v>3547</v>
      </c>
      <c r="E731" s="91" t="str">
        <f t="shared" si="225"/>
        <v>MOTORISTA ENTREGADOR ABASTECEDOR3547599</v>
      </c>
      <c r="F731" s="91" t="s">
        <v>982</v>
      </c>
      <c r="G731" s="91" t="s">
        <v>43</v>
      </c>
      <c r="H731" s="91" t="s">
        <v>51</v>
      </c>
      <c r="I731" s="91" t="s">
        <v>99</v>
      </c>
      <c r="J731" s="91" t="s">
        <v>1133</v>
      </c>
      <c r="K731" s="102" t="s">
        <v>1425</v>
      </c>
      <c r="L731" s="103">
        <v>12.7668</v>
      </c>
      <c r="M731" s="104">
        <v>7.8175999999999997</v>
      </c>
      <c r="N731" s="103">
        <v>17.318300000000001</v>
      </c>
      <c r="O731" s="103">
        <v>16.802399999999999</v>
      </c>
      <c r="P731" s="103">
        <v>16.6524</v>
      </c>
      <c r="Q731" s="103">
        <v>16.1524</v>
      </c>
      <c r="R731" s="103">
        <v>8.4184000000000001</v>
      </c>
      <c r="S731" s="103">
        <v>8.4184000000000001</v>
      </c>
      <c r="T731" s="103">
        <v>0</v>
      </c>
      <c r="U731" s="103">
        <v>0</v>
      </c>
      <c r="V731" s="103">
        <v>0</v>
      </c>
      <c r="W731" s="103">
        <v>0</v>
      </c>
      <c r="X731" s="103">
        <v>0</v>
      </c>
      <c r="Y731" s="103">
        <v>0</v>
      </c>
      <c r="Z731" s="103">
        <v>0</v>
      </c>
      <c r="AA731" s="103">
        <v>0</v>
      </c>
      <c r="AB731" s="103">
        <v>0</v>
      </c>
      <c r="AC731" s="103">
        <v>0</v>
      </c>
      <c r="AD731" s="103">
        <v>0</v>
      </c>
      <c r="AE731" s="103">
        <v>0</v>
      </c>
      <c r="AF731" s="103">
        <v>0</v>
      </c>
      <c r="AG731" s="103">
        <v>0</v>
      </c>
      <c r="AH731" s="103">
        <v>0</v>
      </c>
      <c r="AI731" s="103">
        <v>0</v>
      </c>
      <c r="AJ731" s="103">
        <v>0</v>
      </c>
      <c r="AK731" s="103">
        <v>0</v>
      </c>
      <c r="AL731" s="103">
        <v>0</v>
      </c>
      <c r="AM731" s="103">
        <v>0</v>
      </c>
      <c r="AN731" s="103">
        <v>0</v>
      </c>
      <c r="AO731" s="103">
        <v>0</v>
      </c>
      <c r="AP731" s="103">
        <v>0</v>
      </c>
      <c r="AQ731" s="103">
        <v>0</v>
      </c>
      <c r="AR731" s="103">
        <v>0</v>
      </c>
      <c r="AS731" s="103">
        <v>0</v>
      </c>
      <c r="AT731" s="103">
        <v>0</v>
      </c>
      <c r="AU731" s="103">
        <v>0</v>
      </c>
      <c r="AV731" s="103">
        <v>0</v>
      </c>
      <c r="AW731" s="103">
        <v>0</v>
      </c>
      <c r="AX731" s="103">
        <v>0</v>
      </c>
      <c r="AY731" s="103">
        <v>0</v>
      </c>
      <c r="AZ731" s="103">
        <v>0</v>
      </c>
      <c r="BA731" s="103">
        <v>0</v>
      </c>
      <c r="BB731" s="103">
        <v>0</v>
      </c>
      <c r="BC731" s="103">
        <v>0</v>
      </c>
      <c r="BD731" s="103">
        <v>0</v>
      </c>
      <c r="BE731" s="103">
        <v>0</v>
      </c>
      <c r="BF731" s="103">
        <v>0</v>
      </c>
      <c r="BG731" s="103">
        <v>0</v>
      </c>
      <c r="BH731" s="103">
        <v>0</v>
      </c>
      <c r="BI731" s="103">
        <v>0</v>
      </c>
      <c r="BJ731" s="103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/>
      <c r="BW731" s="5"/>
      <c r="BX731" s="5"/>
      <c r="BY731" s="5"/>
      <c r="BZ731" s="5"/>
      <c r="CA731" s="5"/>
      <c r="CB731" s="105" t="s">
        <v>14</v>
      </c>
      <c r="CC731" s="106">
        <f t="shared" si="228"/>
        <v>8.4184000000000001</v>
      </c>
      <c r="CD731" s="93">
        <f t="shared" si="229"/>
        <v>0</v>
      </c>
      <c r="CE731" s="107">
        <f t="shared" si="230"/>
        <v>0</v>
      </c>
      <c r="CF731" s="16">
        <f t="shared" si="231"/>
        <v>0</v>
      </c>
    </row>
    <row r="732" spans="1:85" ht="14.5" x14ac:dyDescent="0.35">
      <c r="A732" s="91" t="s">
        <v>383</v>
      </c>
      <c r="B732" s="91" t="s">
        <v>46</v>
      </c>
      <c r="C732" s="91">
        <v>568</v>
      </c>
      <c r="D732" s="91">
        <v>3547</v>
      </c>
      <c r="E732" s="91" t="str">
        <f t="shared" si="225"/>
        <v>MOTORISTA ENTREGADOR3547568</v>
      </c>
      <c r="F732" s="91" t="s">
        <v>982</v>
      </c>
      <c r="G732" s="91" t="s">
        <v>43</v>
      </c>
      <c r="H732" s="91" t="s">
        <v>34</v>
      </c>
      <c r="I732" s="91" t="s">
        <v>99</v>
      </c>
      <c r="J732" s="91" t="s">
        <v>1133</v>
      </c>
      <c r="K732" s="102" t="s">
        <v>1425</v>
      </c>
      <c r="L732" s="103">
        <v>0</v>
      </c>
      <c r="M732" s="104">
        <v>13.9245</v>
      </c>
      <c r="N732" s="103">
        <v>0</v>
      </c>
      <c r="O732" s="103">
        <v>20.076799999999999</v>
      </c>
      <c r="P732" s="103">
        <v>19.727599999999999</v>
      </c>
      <c r="Q732" s="103">
        <v>20.012499999999999</v>
      </c>
      <c r="R732" s="103">
        <v>19.630700000000001</v>
      </c>
      <c r="S732" s="103">
        <v>19.630700000000001</v>
      </c>
      <c r="T732" s="103">
        <v>0.31809999999999999</v>
      </c>
      <c r="U732" s="103">
        <v>1.0515000000000001</v>
      </c>
      <c r="V732" s="103">
        <v>0</v>
      </c>
      <c r="W732" s="103">
        <v>0</v>
      </c>
      <c r="X732" s="103">
        <v>0</v>
      </c>
      <c r="Y732" s="103">
        <v>0</v>
      </c>
      <c r="Z732" s="103">
        <v>6.1395</v>
      </c>
      <c r="AA732" s="103">
        <v>9.0213000000000001</v>
      </c>
      <c r="AB732" s="103">
        <v>4.1379999999999999</v>
      </c>
      <c r="AC732" s="103">
        <v>7.7061999999999999</v>
      </c>
      <c r="AD732" s="103">
        <v>10.3744</v>
      </c>
      <c r="AE732" s="103">
        <v>11.9918</v>
      </c>
      <c r="AF732" s="103">
        <v>12.6911</v>
      </c>
      <c r="AG732" s="103">
        <v>13.007</v>
      </c>
      <c r="AH732" s="103">
        <v>13.239599999999999</v>
      </c>
      <c r="AI732" s="103">
        <v>13.106299999999999</v>
      </c>
      <c r="AJ732" s="103">
        <v>14.5412</v>
      </c>
      <c r="AK732" s="103">
        <v>14.5412</v>
      </c>
      <c r="AL732" s="103">
        <v>0.91830000000000001</v>
      </c>
      <c r="AM732" s="103">
        <v>0</v>
      </c>
      <c r="AN732" s="103">
        <v>0</v>
      </c>
      <c r="AO732" s="103">
        <v>0.77229999999999999</v>
      </c>
      <c r="AP732" s="103">
        <v>0</v>
      </c>
      <c r="AQ732" s="103">
        <v>0</v>
      </c>
      <c r="AR732" s="103">
        <v>0</v>
      </c>
      <c r="AS732" s="103">
        <v>0</v>
      </c>
      <c r="AT732" s="103">
        <v>0</v>
      </c>
      <c r="AU732" s="103">
        <v>0</v>
      </c>
      <c r="AV732" s="103">
        <v>0</v>
      </c>
      <c r="AW732" s="103">
        <v>0</v>
      </c>
      <c r="AX732" s="103">
        <v>0</v>
      </c>
      <c r="AY732" s="103">
        <v>0</v>
      </c>
      <c r="AZ732" s="103">
        <v>0</v>
      </c>
      <c r="BA732" s="103">
        <v>0</v>
      </c>
      <c r="BB732" s="103">
        <v>0</v>
      </c>
      <c r="BC732" s="103">
        <v>0</v>
      </c>
      <c r="BD732" s="103">
        <v>0</v>
      </c>
      <c r="BE732" s="103">
        <v>0</v>
      </c>
      <c r="BF732" s="103">
        <v>3.0507</v>
      </c>
      <c r="BG732" s="103">
        <v>1.5174000000000001</v>
      </c>
      <c r="BH732" s="103">
        <v>0.51819999999999999</v>
      </c>
      <c r="BI732" s="103">
        <v>0.51819999999999999</v>
      </c>
      <c r="BJ732" s="103">
        <v>0.7349</v>
      </c>
      <c r="BK732" s="5">
        <v>6.7500000000000004E-2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/>
      <c r="BW732" s="5"/>
      <c r="BX732" s="5"/>
      <c r="BY732" s="5"/>
      <c r="BZ732" s="5"/>
      <c r="CA732" s="5"/>
      <c r="CB732" s="105" t="s">
        <v>14</v>
      </c>
      <c r="CC732" s="106">
        <f t="shared" si="228"/>
        <v>19.630700000000001</v>
      </c>
      <c r="CD732" s="93">
        <f t="shared" si="229"/>
        <v>14.5412</v>
      </c>
      <c r="CE732" s="107">
        <f t="shared" si="230"/>
        <v>0</v>
      </c>
      <c r="CF732" s="16">
        <f t="shared" si="231"/>
        <v>0</v>
      </c>
    </row>
    <row r="733" spans="1:85" ht="14.5" x14ac:dyDescent="0.35">
      <c r="A733" s="91" t="s">
        <v>375</v>
      </c>
      <c r="B733" s="91" t="s">
        <v>40</v>
      </c>
      <c r="C733" s="91">
        <v>599</v>
      </c>
      <c r="D733" s="91">
        <v>3547</v>
      </c>
      <c r="E733" s="91" t="str">
        <f t="shared" si="225"/>
        <v>MOTORISTA SUPLENTE3547599</v>
      </c>
      <c r="F733" s="91" t="s">
        <v>982</v>
      </c>
      <c r="G733" s="91" t="s">
        <v>43</v>
      </c>
      <c r="H733" s="91" t="s">
        <v>51</v>
      </c>
      <c r="I733" s="91" t="s">
        <v>99</v>
      </c>
      <c r="J733" s="91" t="s">
        <v>1133</v>
      </c>
      <c r="K733" s="102" t="s">
        <v>1425</v>
      </c>
      <c r="L733" s="103">
        <v>0</v>
      </c>
      <c r="M733" s="104">
        <v>72.7483</v>
      </c>
      <c r="N733" s="103">
        <v>0</v>
      </c>
      <c r="O733" s="103">
        <v>106.36490000000001</v>
      </c>
      <c r="P733" s="103">
        <v>108.36490000000001</v>
      </c>
      <c r="Q733" s="103">
        <v>112.3815</v>
      </c>
      <c r="R733" s="103">
        <v>114.03149999999999</v>
      </c>
      <c r="S733" s="103">
        <v>114.03149999999999</v>
      </c>
      <c r="T733" s="103">
        <v>6.8658999999999999</v>
      </c>
      <c r="U733" s="103">
        <v>12.6151</v>
      </c>
      <c r="V733" s="103">
        <v>17.148399999999999</v>
      </c>
      <c r="W733" s="103">
        <v>24.615100000000002</v>
      </c>
      <c r="X733" s="103">
        <v>25.696899999999999</v>
      </c>
      <c r="Y733" s="103">
        <v>25.696899999999999</v>
      </c>
      <c r="Z733" s="103">
        <v>33.443800000000003</v>
      </c>
      <c r="AA733" s="103">
        <v>46.6096</v>
      </c>
      <c r="AB733" s="103">
        <v>55.475499999999997</v>
      </c>
      <c r="AC733" s="103">
        <v>62.325499999999998</v>
      </c>
      <c r="AD733" s="103">
        <v>70.641400000000004</v>
      </c>
      <c r="AE733" s="103">
        <v>70.641400000000004</v>
      </c>
      <c r="AF733" s="103">
        <v>70.641400000000004</v>
      </c>
      <c r="AG733" s="103">
        <v>70.641400000000004</v>
      </c>
      <c r="AH733" s="103">
        <v>70.641400000000004</v>
      </c>
      <c r="AI733" s="103">
        <v>70.641400000000004</v>
      </c>
      <c r="AJ733" s="103">
        <v>70.641400000000004</v>
      </c>
      <c r="AK733" s="103">
        <v>70.641400000000004</v>
      </c>
      <c r="AL733" s="103">
        <v>0</v>
      </c>
      <c r="AM733" s="103">
        <v>0</v>
      </c>
      <c r="AN733" s="103">
        <v>0</v>
      </c>
      <c r="AO733" s="103">
        <v>0</v>
      </c>
      <c r="AP733" s="103">
        <v>0</v>
      </c>
      <c r="AQ733" s="103">
        <v>0</v>
      </c>
      <c r="AR733" s="103">
        <v>0</v>
      </c>
      <c r="AS733" s="103">
        <v>0</v>
      </c>
      <c r="AT733" s="103">
        <v>0</v>
      </c>
      <c r="AU733" s="103">
        <v>0</v>
      </c>
      <c r="AV733" s="103">
        <v>0</v>
      </c>
      <c r="AW733" s="103">
        <v>0</v>
      </c>
      <c r="AX733" s="103">
        <v>0</v>
      </c>
      <c r="AY733" s="103">
        <v>0</v>
      </c>
      <c r="AZ733" s="103">
        <v>0</v>
      </c>
      <c r="BA733" s="103">
        <v>0</v>
      </c>
      <c r="BB733" s="103">
        <v>0</v>
      </c>
      <c r="BC733" s="103">
        <v>0</v>
      </c>
      <c r="BD733" s="103">
        <v>0</v>
      </c>
      <c r="BE733" s="103">
        <v>0</v>
      </c>
      <c r="BF733" s="103">
        <v>3.75</v>
      </c>
      <c r="BG733" s="103">
        <v>12.5</v>
      </c>
      <c r="BH733" s="103">
        <v>16.197700000000001</v>
      </c>
      <c r="BI733" s="103">
        <v>22.563600000000001</v>
      </c>
      <c r="BJ733" s="103">
        <v>28.563600000000001</v>
      </c>
      <c r="BK733" s="5">
        <v>35.4636</v>
      </c>
      <c r="BL733" s="5">
        <v>51.613599999999998</v>
      </c>
      <c r="BM733" s="5">
        <v>56.429499999999997</v>
      </c>
      <c r="BN733" s="5">
        <v>56.429499999999997</v>
      </c>
      <c r="BO733" s="5">
        <v>56.429499999999997</v>
      </c>
      <c r="BP733" s="5">
        <v>56.429499999999997</v>
      </c>
      <c r="BQ733" s="5">
        <v>56.429499999999997</v>
      </c>
      <c r="BR733" s="5">
        <v>61.345399999999998</v>
      </c>
      <c r="BS733" s="5">
        <v>66.511300000000006</v>
      </c>
      <c r="BT733" s="5">
        <v>71.977199999999996</v>
      </c>
      <c r="BU733" s="5">
        <v>75.843100000000007</v>
      </c>
      <c r="BV733" s="5"/>
      <c r="BW733" s="5"/>
      <c r="BX733" s="5"/>
      <c r="BY733" s="5"/>
      <c r="BZ733" s="5"/>
      <c r="CA733" s="5"/>
      <c r="CB733" s="105" t="s">
        <v>14</v>
      </c>
      <c r="CC733" s="106">
        <f t="shared" si="228"/>
        <v>114.03149999999999</v>
      </c>
      <c r="CD733" s="93">
        <f t="shared" si="229"/>
        <v>70.641400000000004</v>
      </c>
      <c r="CE733" s="107">
        <f t="shared" si="230"/>
        <v>0</v>
      </c>
      <c r="CF733" s="16">
        <f t="shared" si="231"/>
        <v>75.843100000000007</v>
      </c>
    </row>
    <row r="734" spans="1:85" ht="14.5" x14ac:dyDescent="0.35">
      <c r="A734" s="91" t="s">
        <v>547</v>
      </c>
      <c r="B734" s="91" t="s">
        <v>479</v>
      </c>
      <c r="C734" s="91">
        <v>405</v>
      </c>
      <c r="D734" s="91">
        <v>4547</v>
      </c>
      <c r="E734" s="91" t="str">
        <f t="shared" si="225"/>
        <v>AJUDANTE EXPEDICAO AGENCIA4547405</v>
      </c>
      <c r="F734" s="91" t="s">
        <v>982</v>
      </c>
      <c r="G734" s="91" t="s">
        <v>33</v>
      </c>
      <c r="H734" s="91" t="s">
        <v>1065</v>
      </c>
      <c r="I734" s="91" t="s">
        <v>516</v>
      </c>
      <c r="J734" s="91" t="s">
        <v>1134</v>
      </c>
      <c r="K734" s="102" t="s">
        <v>487</v>
      </c>
      <c r="L734" s="104">
        <v>0</v>
      </c>
      <c r="M734" s="104">
        <v>0</v>
      </c>
      <c r="N734" s="104">
        <v>0</v>
      </c>
      <c r="O734" s="103">
        <v>0</v>
      </c>
      <c r="P734" s="103">
        <v>2.15</v>
      </c>
      <c r="Q734" s="103">
        <v>2.9832999999999998</v>
      </c>
      <c r="R734" s="103">
        <v>3.1991999999999998</v>
      </c>
      <c r="S734" s="103">
        <v>3.1991999999999998</v>
      </c>
      <c r="T734" s="103">
        <v>3.5165999999999999</v>
      </c>
      <c r="U734" s="103">
        <v>4.7666000000000004</v>
      </c>
      <c r="V734" s="103">
        <v>12.4665</v>
      </c>
      <c r="W734" s="103">
        <v>18.898900000000001</v>
      </c>
      <c r="X734" s="103">
        <v>7.4996</v>
      </c>
      <c r="Y734" s="103">
        <v>7.4996</v>
      </c>
      <c r="Z734" s="103">
        <v>1.3313999999999999</v>
      </c>
      <c r="AA734" s="103">
        <v>0</v>
      </c>
      <c r="AB734" s="103">
        <v>0</v>
      </c>
      <c r="AC734" s="103">
        <v>0</v>
      </c>
      <c r="AD734" s="103">
        <v>0</v>
      </c>
      <c r="AE734" s="103">
        <v>0</v>
      </c>
      <c r="AF734" s="103">
        <v>1.7193000000000001</v>
      </c>
      <c r="AG734" s="103">
        <v>1.9193</v>
      </c>
      <c r="AH734" s="103">
        <v>2.1193</v>
      </c>
      <c r="AI734" s="103">
        <v>2.0851999999999999</v>
      </c>
      <c r="AJ734" s="103">
        <v>2.1865999999999999</v>
      </c>
      <c r="AK734" s="103">
        <v>2.1865999999999999</v>
      </c>
      <c r="AL734" s="103">
        <v>3.8706999999999998</v>
      </c>
      <c r="AM734" s="103">
        <v>7.8356000000000003</v>
      </c>
      <c r="AN734" s="103">
        <v>9.2174999999999994</v>
      </c>
      <c r="AO734" s="103">
        <v>13.3842</v>
      </c>
      <c r="AP734" s="103">
        <v>15.3804</v>
      </c>
      <c r="AQ734" s="103">
        <v>15.0137</v>
      </c>
      <c r="AR734" s="103">
        <v>16.728100000000001</v>
      </c>
      <c r="AS734" s="103">
        <v>14.696199999999999</v>
      </c>
      <c r="AT734" s="103">
        <v>15.593999999999999</v>
      </c>
      <c r="AU734" s="103">
        <v>0</v>
      </c>
      <c r="AV734" s="103">
        <v>4.3400000000000001E-2</v>
      </c>
      <c r="AW734" s="103">
        <v>3.5165999999999999</v>
      </c>
      <c r="AX734" s="103">
        <v>0</v>
      </c>
      <c r="AY734" s="103">
        <v>1.8015000000000001</v>
      </c>
      <c r="AZ734" s="103">
        <v>1.9841</v>
      </c>
      <c r="BA734" s="103">
        <v>2.0840999999999998</v>
      </c>
      <c r="BB734" s="103">
        <v>2.0840999999999998</v>
      </c>
      <c r="BC734" s="103">
        <v>3.1341000000000001</v>
      </c>
      <c r="BD734" s="103">
        <v>1.9340999999999999</v>
      </c>
      <c r="BE734" s="103">
        <v>2.0499999999999998</v>
      </c>
      <c r="BF734" s="103">
        <v>2.9182000000000001</v>
      </c>
      <c r="BG734" s="103">
        <v>8.0839999999999996</v>
      </c>
      <c r="BH734" s="103">
        <v>8.8180999999999994</v>
      </c>
      <c r="BI734" s="103">
        <v>8.2658000000000005</v>
      </c>
      <c r="BJ734" s="103">
        <v>12.7309</v>
      </c>
      <c r="BK734" s="5">
        <v>17.2133</v>
      </c>
      <c r="BL734" s="5">
        <v>16.980799999999999</v>
      </c>
      <c r="BM734" s="5">
        <v>0.33239999999999997</v>
      </c>
      <c r="BN734" s="5">
        <v>0</v>
      </c>
      <c r="BO734" s="5">
        <v>1.2513000000000001</v>
      </c>
      <c r="BP734" s="5">
        <v>0</v>
      </c>
      <c r="BQ734" s="5">
        <v>0.59919999999999995</v>
      </c>
      <c r="BR734" s="5">
        <v>1.3476999999999999</v>
      </c>
      <c r="BS734" s="5">
        <v>0.73099999999999998</v>
      </c>
      <c r="BT734" s="5">
        <v>0</v>
      </c>
      <c r="BU734" s="5">
        <v>0</v>
      </c>
      <c r="BV734" s="5"/>
      <c r="BW734" s="5"/>
      <c r="BX734" s="5"/>
      <c r="BY734" s="5"/>
      <c r="BZ734" s="5"/>
      <c r="CA734" s="5"/>
      <c r="CB734" s="105" t="s">
        <v>14</v>
      </c>
      <c r="CC734" s="15">
        <f>M734</f>
        <v>0</v>
      </c>
      <c r="CD734" s="16">
        <f>AC734</f>
        <v>0</v>
      </c>
      <c r="CE734" s="133">
        <f>AV734</f>
        <v>4.3400000000000001E-2</v>
      </c>
      <c r="CF734" s="16">
        <f>BO734</f>
        <v>1.2513000000000001</v>
      </c>
      <c r="CG734" s="93">
        <f>BU734</f>
        <v>0</v>
      </c>
    </row>
    <row r="735" spans="1:85" ht="14.5" x14ac:dyDescent="0.35">
      <c r="A735" s="91" t="s">
        <v>262</v>
      </c>
      <c r="B735" s="91" t="s">
        <v>49</v>
      </c>
      <c r="C735" s="91">
        <v>599</v>
      </c>
      <c r="D735" s="91">
        <v>3547</v>
      </c>
      <c r="E735" s="91" t="str">
        <f t="shared" si="225"/>
        <v>MOTORISTA ENTREGADOR ABASTECEDOR3547599</v>
      </c>
      <c r="F735" s="91" t="s">
        <v>982</v>
      </c>
      <c r="G735" s="91" t="s">
        <v>43</v>
      </c>
      <c r="H735" s="91" t="s">
        <v>51</v>
      </c>
      <c r="I735" s="91" t="s">
        <v>99</v>
      </c>
      <c r="J735" s="91" t="s">
        <v>1133</v>
      </c>
      <c r="K735" s="102" t="s">
        <v>1425</v>
      </c>
      <c r="L735" s="103">
        <v>0</v>
      </c>
      <c r="M735" s="104">
        <v>7.5868000000000002</v>
      </c>
      <c r="N735" s="103">
        <v>0</v>
      </c>
      <c r="O735" s="103">
        <v>5.7892000000000001</v>
      </c>
      <c r="P735" s="103">
        <v>5.7892000000000001</v>
      </c>
      <c r="Q735" s="103">
        <v>0</v>
      </c>
      <c r="R735" s="103">
        <v>0</v>
      </c>
      <c r="S735" s="103">
        <v>0</v>
      </c>
      <c r="T735" s="103">
        <v>0</v>
      </c>
      <c r="U735" s="103">
        <v>0</v>
      </c>
      <c r="V735" s="103">
        <v>0.70009999999999994</v>
      </c>
      <c r="W735" s="103">
        <v>0.70009999999999994</v>
      </c>
      <c r="X735" s="103">
        <v>0.70009999999999994</v>
      </c>
      <c r="Y735" s="103">
        <v>0.70009999999999994</v>
      </c>
      <c r="Z735" s="103">
        <v>0.70009999999999994</v>
      </c>
      <c r="AA735" s="103">
        <v>3.0979000000000001</v>
      </c>
      <c r="AB735" s="103">
        <v>6.6805000000000003</v>
      </c>
      <c r="AC735" s="103">
        <v>6.3994999999999997</v>
      </c>
      <c r="AD735" s="103">
        <v>10.0829</v>
      </c>
      <c r="AE735" s="103">
        <v>14.0647</v>
      </c>
      <c r="AF735" s="103">
        <v>17.531300000000002</v>
      </c>
      <c r="AG735" s="103">
        <v>16.882100000000001</v>
      </c>
      <c r="AH735" s="103">
        <v>16.982099999999999</v>
      </c>
      <c r="AI735" s="103">
        <v>16.732099999999999</v>
      </c>
      <c r="AJ735" s="103">
        <v>18.615400000000001</v>
      </c>
      <c r="AK735" s="103">
        <v>18.615400000000001</v>
      </c>
      <c r="AL735" s="103">
        <v>0.85009999999999997</v>
      </c>
      <c r="AM735" s="103">
        <v>0.56910000000000005</v>
      </c>
      <c r="AN735" s="103">
        <v>0.88580000000000003</v>
      </c>
      <c r="AO735" s="103">
        <v>5.1032000000000002</v>
      </c>
      <c r="AP735" s="103">
        <v>6.1866000000000003</v>
      </c>
      <c r="AQ735" s="103">
        <v>3.1547999999999998</v>
      </c>
      <c r="AR735" s="103">
        <v>0.77149999999999996</v>
      </c>
      <c r="AS735" s="103">
        <v>1.8874</v>
      </c>
      <c r="AT735" s="103">
        <v>2.3374000000000001</v>
      </c>
      <c r="AU735" s="103">
        <v>2.7214999999999998</v>
      </c>
      <c r="AV735" s="103">
        <v>2.7214999999999998</v>
      </c>
      <c r="AW735" s="103">
        <v>2.8708</v>
      </c>
      <c r="AX735" s="103">
        <v>11.138199999999999</v>
      </c>
      <c r="AY735" s="103">
        <v>16.1889</v>
      </c>
      <c r="AZ735" s="103">
        <v>16.522200000000002</v>
      </c>
      <c r="BA735" s="103">
        <v>15.5063</v>
      </c>
      <c r="BB735" s="103">
        <v>15.9237</v>
      </c>
      <c r="BC735" s="103">
        <v>16.206299999999999</v>
      </c>
      <c r="BD735" s="103">
        <v>14.974500000000001</v>
      </c>
      <c r="BE735" s="103">
        <v>14.974500000000001</v>
      </c>
      <c r="BF735" s="103">
        <v>8.3400000000000002E-2</v>
      </c>
      <c r="BG735" s="103">
        <v>1.0167999999999999</v>
      </c>
      <c r="BH735" s="103">
        <v>0.60089999999999999</v>
      </c>
      <c r="BI735" s="103">
        <v>0</v>
      </c>
      <c r="BJ735" s="103">
        <v>0.65029999999999999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5">
        <v>0</v>
      </c>
      <c r="BU735" s="5">
        <v>0</v>
      </c>
      <c r="BV735" s="5"/>
      <c r="BW735" s="5"/>
      <c r="BX735" s="5"/>
      <c r="BY735" s="5"/>
      <c r="BZ735" s="5"/>
      <c r="CA735" s="5"/>
      <c r="CB735" s="105" t="s">
        <v>14</v>
      </c>
      <c r="CC735" s="106">
        <f>S735</f>
        <v>0</v>
      </c>
      <c r="CD735" s="93">
        <f>AK735</f>
        <v>18.615400000000001</v>
      </c>
      <c r="CE735" s="107">
        <f>BE735</f>
        <v>14.974500000000001</v>
      </c>
      <c r="CF735" s="16">
        <f t="shared" ref="CF735:CF738" si="232">BU735</f>
        <v>0</v>
      </c>
    </row>
    <row r="736" spans="1:85" ht="14.5" x14ac:dyDescent="0.35">
      <c r="A736" s="91" t="s">
        <v>102</v>
      </c>
      <c r="B736" s="91" t="s">
        <v>49</v>
      </c>
      <c r="C736" s="91">
        <v>599</v>
      </c>
      <c r="D736" s="91">
        <v>4545</v>
      </c>
      <c r="E736" s="91" t="str">
        <f t="shared" si="225"/>
        <v>MOTORISTA ENTREGADOR ABASTECEDOR4545599</v>
      </c>
      <c r="F736" s="91" t="s">
        <v>982</v>
      </c>
      <c r="G736" s="91" t="s">
        <v>50</v>
      </c>
      <c r="H736" s="91" t="s">
        <v>51</v>
      </c>
      <c r="I736" s="91" t="s">
        <v>70</v>
      </c>
      <c r="J736" s="91" t="s">
        <v>1133</v>
      </c>
      <c r="K736" s="102" t="s">
        <v>53</v>
      </c>
      <c r="L736" s="103">
        <v>0</v>
      </c>
      <c r="M736" s="104">
        <v>0</v>
      </c>
      <c r="N736" s="103">
        <v>0</v>
      </c>
      <c r="O736" s="103">
        <v>0</v>
      </c>
      <c r="P736" s="103">
        <v>0</v>
      </c>
      <c r="Q736" s="103">
        <v>0</v>
      </c>
      <c r="R736" s="103">
        <v>2.1425999999999998</v>
      </c>
      <c r="S736" s="103">
        <v>2.1425999999999998</v>
      </c>
      <c r="T736" s="103">
        <v>4.5167000000000002</v>
      </c>
      <c r="U736" s="103">
        <v>4.3</v>
      </c>
      <c r="V736" s="103">
        <v>2.9174000000000002</v>
      </c>
      <c r="W736" s="103">
        <v>3.2349000000000001</v>
      </c>
      <c r="X736" s="103">
        <v>4.1364999999999998</v>
      </c>
      <c r="Y736" s="103">
        <v>4.1364999999999998</v>
      </c>
      <c r="Z736" s="103">
        <v>8.4388000000000005</v>
      </c>
      <c r="AA736" s="103">
        <v>10.854699999999999</v>
      </c>
      <c r="AB736" s="103">
        <v>13.6714</v>
      </c>
      <c r="AC736" s="103">
        <v>15.622199999999999</v>
      </c>
      <c r="AD736" s="103">
        <v>22.172899999999998</v>
      </c>
      <c r="AE736" s="103">
        <v>22.172899999999998</v>
      </c>
      <c r="AF736" s="103">
        <v>28.9071</v>
      </c>
      <c r="AG736" s="103">
        <v>25.823799999999999</v>
      </c>
      <c r="AH736" s="103">
        <v>25.823799999999999</v>
      </c>
      <c r="AI736" s="103">
        <v>27.123799999999999</v>
      </c>
      <c r="AJ736" s="103">
        <v>32.024500000000003</v>
      </c>
      <c r="AK736" s="103">
        <v>32.024500000000003</v>
      </c>
      <c r="AL736" s="103">
        <v>5.3</v>
      </c>
      <c r="AM736" s="103">
        <v>3.2681</v>
      </c>
      <c r="AN736" s="103">
        <v>11.534700000000001</v>
      </c>
      <c r="AO736" s="103">
        <v>13.300599999999999</v>
      </c>
      <c r="AP736" s="103">
        <v>12.667299999999999</v>
      </c>
      <c r="AQ736" s="103">
        <v>15.1173</v>
      </c>
      <c r="AR736" s="103">
        <v>15.3847</v>
      </c>
      <c r="AS736" s="103">
        <v>17.1355</v>
      </c>
      <c r="AT736" s="103">
        <v>18.9666</v>
      </c>
      <c r="AU736" s="103">
        <v>17.567399999999999</v>
      </c>
      <c r="AV736" s="103">
        <v>16.918199999999999</v>
      </c>
      <c r="AW736" s="103">
        <v>14.218400000000001</v>
      </c>
      <c r="AX736" s="103">
        <v>17.751799999999999</v>
      </c>
      <c r="AY736" s="103">
        <v>21.234400000000001</v>
      </c>
      <c r="AZ736" s="103">
        <v>21.9011</v>
      </c>
      <c r="BA736" s="103">
        <v>23.717700000000001</v>
      </c>
      <c r="BB736" s="103">
        <v>24.717700000000001</v>
      </c>
      <c r="BC736" s="103">
        <v>25.017700000000001</v>
      </c>
      <c r="BD736" s="103">
        <v>25.600999999999999</v>
      </c>
      <c r="BE736" s="103">
        <v>24.800999999999998</v>
      </c>
      <c r="BF736" s="103">
        <v>4.8167</v>
      </c>
      <c r="BG736" s="103">
        <v>9.5500000000000007</v>
      </c>
      <c r="BH736" s="103">
        <v>15.7333</v>
      </c>
      <c r="BI736" s="103">
        <v>19.950700000000001</v>
      </c>
      <c r="BJ736" s="103">
        <v>24.250699999999998</v>
      </c>
      <c r="BK736" s="5">
        <v>26.017399999999999</v>
      </c>
      <c r="BL736" s="5">
        <v>31.700800000000001</v>
      </c>
      <c r="BM736" s="5">
        <v>40.115200000000002</v>
      </c>
      <c r="BN736" s="5">
        <v>48.914999999999999</v>
      </c>
      <c r="BO736" s="5">
        <v>53.214199999999998</v>
      </c>
      <c r="BP736" s="5">
        <v>55.497500000000002</v>
      </c>
      <c r="BQ736" s="5">
        <v>42.3142</v>
      </c>
      <c r="BR736" s="5">
        <v>45.9801</v>
      </c>
      <c r="BS736" s="5">
        <v>48.98</v>
      </c>
      <c r="BT736" s="5">
        <v>49.98</v>
      </c>
      <c r="BU736" s="5">
        <v>52.662599999999998</v>
      </c>
      <c r="BV736" s="5"/>
      <c r="BW736" s="5"/>
      <c r="BX736" s="5"/>
      <c r="BY736" s="5"/>
      <c r="BZ736" s="5"/>
      <c r="CA736" s="5"/>
      <c r="CB736" s="105" t="s">
        <v>14</v>
      </c>
      <c r="CC736" s="106">
        <f>S736</f>
        <v>2.1425999999999998</v>
      </c>
      <c r="CD736" s="93">
        <f>AK736</f>
        <v>32.024500000000003</v>
      </c>
      <c r="CE736" s="107">
        <f>BE736</f>
        <v>24.800999999999998</v>
      </c>
      <c r="CF736" s="16">
        <f t="shared" si="232"/>
        <v>52.662599999999998</v>
      </c>
    </row>
    <row r="737" spans="1:85" ht="14.5" x14ac:dyDescent="0.35">
      <c r="A737" s="91" t="s">
        <v>430</v>
      </c>
      <c r="B737" s="91" t="s">
        <v>49</v>
      </c>
      <c r="C737" s="91">
        <v>599</v>
      </c>
      <c r="D737" s="91">
        <v>3547</v>
      </c>
      <c r="E737" s="91" t="str">
        <f t="shared" si="225"/>
        <v>MOTORISTA ENTREGADOR ABASTECEDOR3547599</v>
      </c>
      <c r="F737" s="91" t="s">
        <v>982</v>
      </c>
      <c r="G737" s="91" t="s">
        <v>43</v>
      </c>
      <c r="H737" s="91" t="s">
        <v>51</v>
      </c>
      <c r="I737" s="91" t="s">
        <v>99</v>
      </c>
      <c r="J737" s="91" t="s">
        <v>1133</v>
      </c>
      <c r="K737" s="102" t="s">
        <v>1425</v>
      </c>
      <c r="L737" s="103">
        <v>0</v>
      </c>
      <c r="M737" s="104">
        <v>0</v>
      </c>
      <c r="N737" s="103">
        <v>0</v>
      </c>
      <c r="O737" s="103">
        <v>4.5311000000000003</v>
      </c>
      <c r="P737" s="103">
        <v>4.1144999999999996</v>
      </c>
      <c r="Q737" s="103">
        <v>4.0479000000000003</v>
      </c>
      <c r="R737" s="103">
        <v>6.5002000000000004</v>
      </c>
      <c r="S737" s="103">
        <v>6.5002000000000004</v>
      </c>
      <c r="T737" s="103">
        <v>1.2848999999999999</v>
      </c>
      <c r="U737" s="103">
        <v>2.0364</v>
      </c>
      <c r="V737" s="103">
        <v>3.7364999999999999</v>
      </c>
      <c r="W737" s="103">
        <v>9.9039000000000001</v>
      </c>
      <c r="X737" s="103">
        <v>7.8531000000000004</v>
      </c>
      <c r="Y737" s="103">
        <v>7.8531000000000004</v>
      </c>
      <c r="Z737" s="103">
        <v>6.3045999999999998</v>
      </c>
      <c r="AA737" s="103">
        <v>9.2220999999999993</v>
      </c>
      <c r="AB737" s="103">
        <v>5.4410999999999996</v>
      </c>
      <c r="AC737" s="103">
        <v>6.3085000000000004</v>
      </c>
      <c r="AD737" s="103">
        <v>8.2085000000000008</v>
      </c>
      <c r="AE737" s="103">
        <v>12.3911</v>
      </c>
      <c r="AF737" s="103">
        <v>12.3911</v>
      </c>
      <c r="AG737" s="103">
        <v>12.3911</v>
      </c>
      <c r="AH737" s="103">
        <v>12.3911</v>
      </c>
      <c r="AI737" s="103">
        <v>12.3911</v>
      </c>
      <c r="AJ737" s="103">
        <v>13.3085</v>
      </c>
      <c r="AK737" s="103">
        <v>13.3085</v>
      </c>
      <c r="AL737" s="103">
        <v>0</v>
      </c>
      <c r="AM737" s="103">
        <v>0</v>
      </c>
      <c r="AN737" s="103">
        <v>1.8492999999999999</v>
      </c>
      <c r="AO737" s="103">
        <v>4.9682000000000004</v>
      </c>
      <c r="AP737" s="103">
        <v>9.7348999999999997</v>
      </c>
      <c r="AQ737" s="103">
        <v>6.2016</v>
      </c>
      <c r="AR737" s="103">
        <v>3.8025000000000002</v>
      </c>
      <c r="AS737" s="103">
        <v>12.6692</v>
      </c>
      <c r="AT737" s="103">
        <v>16.569199999999999</v>
      </c>
      <c r="AU737" s="103">
        <v>18.936699999999998</v>
      </c>
      <c r="AV737" s="103">
        <v>21.77</v>
      </c>
      <c r="AW737" s="103">
        <v>23.636800000000001</v>
      </c>
      <c r="AX737" s="103">
        <v>29.720199999999998</v>
      </c>
      <c r="AY737" s="103">
        <v>34.955100000000002</v>
      </c>
      <c r="AZ737" s="103">
        <v>36.021000000000001</v>
      </c>
      <c r="BA737" s="103">
        <v>36.986899999999999</v>
      </c>
      <c r="BB737" s="103">
        <v>38.786900000000003</v>
      </c>
      <c r="BC737" s="103">
        <v>40.786900000000003</v>
      </c>
      <c r="BD737" s="103">
        <v>39.8536</v>
      </c>
      <c r="BE737" s="103">
        <v>43.737699999999997</v>
      </c>
      <c r="BF737" s="103">
        <v>4.2332999999999998</v>
      </c>
      <c r="BG737" s="103">
        <v>4.9000000000000004</v>
      </c>
      <c r="BH737" s="103">
        <v>3.8681999999999999</v>
      </c>
      <c r="BI737" s="103">
        <v>6.0849000000000002</v>
      </c>
      <c r="BJ737" s="103">
        <v>4.2872000000000003</v>
      </c>
      <c r="BK737" s="5">
        <v>0.2039</v>
      </c>
      <c r="BL737" s="5">
        <v>0</v>
      </c>
      <c r="BM737" s="5">
        <v>2.4238</v>
      </c>
      <c r="BN737" s="5">
        <v>0</v>
      </c>
      <c r="BO737" s="5">
        <v>1.9563999999999999</v>
      </c>
      <c r="BP737" s="5">
        <v>3.6898</v>
      </c>
      <c r="BQ737" s="5">
        <v>1.5906</v>
      </c>
      <c r="BR737" s="5">
        <v>2.0914000000000001</v>
      </c>
      <c r="BS737" s="5">
        <v>2.2254999999999998</v>
      </c>
      <c r="BT737" s="5">
        <v>3.6421999999999999</v>
      </c>
      <c r="BU737" s="5">
        <v>3.3262999999999998</v>
      </c>
      <c r="BV737" s="5"/>
      <c r="BW737" s="5"/>
      <c r="BX737" s="5"/>
      <c r="BY737" s="5"/>
      <c r="BZ737" s="5"/>
      <c r="CA737" s="5"/>
      <c r="CB737" s="105" t="s">
        <v>14</v>
      </c>
      <c r="CC737" s="106">
        <f>S737</f>
        <v>6.5002000000000004</v>
      </c>
      <c r="CD737" s="93">
        <f>AK737</f>
        <v>13.3085</v>
      </c>
      <c r="CE737" s="107">
        <f>BE737</f>
        <v>43.737699999999997</v>
      </c>
      <c r="CF737" s="16">
        <f t="shared" si="232"/>
        <v>3.3262999999999998</v>
      </c>
    </row>
    <row r="738" spans="1:85" ht="14.5" x14ac:dyDescent="0.35">
      <c r="A738" s="91" t="s">
        <v>314</v>
      </c>
      <c r="B738" s="91" t="s">
        <v>49</v>
      </c>
      <c r="C738" s="91">
        <v>599</v>
      </c>
      <c r="D738" s="91">
        <v>3547</v>
      </c>
      <c r="E738" s="91" t="str">
        <f t="shared" si="225"/>
        <v>MOTORISTA ENTREGADOR ABASTECEDOR3547599</v>
      </c>
      <c r="F738" s="91" t="s">
        <v>982</v>
      </c>
      <c r="G738" s="91" t="s">
        <v>43</v>
      </c>
      <c r="H738" s="91" t="s">
        <v>51</v>
      </c>
      <c r="I738" s="91" t="s">
        <v>99</v>
      </c>
      <c r="J738" s="91" t="s">
        <v>1133</v>
      </c>
      <c r="K738" s="102" t="s">
        <v>1425</v>
      </c>
      <c r="L738" s="103">
        <v>0</v>
      </c>
      <c r="M738" s="104">
        <v>21.758900000000001</v>
      </c>
      <c r="N738" s="103">
        <v>0</v>
      </c>
      <c r="O738" s="103">
        <v>25.1907</v>
      </c>
      <c r="P738" s="103">
        <v>24.974799999999998</v>
      </c>
      <c r="Q738" s="103">
        <v>26.6922</v>
      </c>
      <c r="R738" s="103">
        <v>25.708100000000002</v>
      </c>
      <c r="S738" s="103">
        <v>25.708100000000002</v>
      </c>
      <c r="T738" s="103">
        <v>2.3833000000000002</v>
      </c>
      <c r="U738" s="103">
        <v>6.2499000000000002</v>
      </c>
      <c r="V738" s="103">
        <v>6.5998999999999999</v>
      </c>
      <c r="W738" s="103">
        <v>8.7324999999999999</v>
      </c>
      <c r="X738" s="103">
        <v>12.2461</v>
      </c>
      <c r="Y738" s="103">
        <v>12.2461</v>
      </c>
      <c r="Z738" s="103">
        <v>17.411200000000001</v>
      </c>
      <c r="AA738" s="103">
        <v>20.061199999999999</v>
      </c>
      <c r="AB738" s="103">
        <v>19.009699999999999</v>
      </c>
      <c r="AC738" s="103">
        <v>19.693000000000001</v>
      </c>
      <c r="AD738" s="103">
        <v>21.643799999999999</v>
      </c>
      <c r="AE738" s="103">
        <v>28.8748</v>
      </c>
      <c r="AF738" s="103">
        <v>33.357300000000002</v>
      </c>
      <c r="AG738" s="103">
        <v>33.373199999999997</v>
      </c>
      <c r="AH738" s="103">
        <v>33.389099999999999</v>
      </c>
      <c r="AI738" s="103">
        <v>33.389099999999999</v>
      </c>
      <c r="AJ738" s="103">
        <v>33.089100000000002</v>
      </c>
      <c r="AK738" s="103">
        <v>33.089100000000002</v>
      </c>
      <c r="AL738" s="103">
        <v>4.1985000000000001</v>
      </c>
      <c r="AM738" s="103">
        <v>7.9802</v>
      </c>
      <c r="AN738" s="103">
        <v>6.4127000000000001</v>
      </c>
      <c r="AO738" s="103">
        <v>7.2453000000000003</v>
      </c>
      <c r="AP738" s="103">
        <v>8.9611999999999998</v>
      </c>
      <c r="AQ738" s="103">
        <v>8.2952999999999992</v>
      </c>
      <c r="AR738" s="103">
        <v>8.8118999999999996</v>
      </c>
      <c r="AS738" s="103">
        <v>15.026999999999999</v>
      </c>
      <c r="AT738" s="103">
        <v>19.293600000000001</v>
      </c>
      <c r="AU738" s="103">
        <v>21.1769</v>
      </c>
      <c r="AV738" s="103">
        <v>15.1769</v>
      </c>
      <c r="AW738" s="103">
        <v>15.811</v>
      </c>
      <c r="AX738" s="103">
        <v>20.527699999999999</v>
      </c>
      <c r="AY738" s="103">
        <v>21.842099999999999</v>
      </c>
      <c r="AZ738" s="103">
        <v>23.457999999999998</v>
      </c>
      <c r="BA738" s="103">
        <v>23.457999999999998</v>
      </c>
      <c r="BB738" s="103">
        <v>24.391300000000001</v>
      </c>
      <c r="BC738" s="103">
        <v>25.391300000000001</v>
      </c>
      <c r="BD738" s="103">
        <v>27.391300000000001</v>
      </c>
      <c r="BE738" s="103">
        <v>27.391300000000001</v>
      </c>
      <c r="BF738" s="103">
        <v>0</v>
      </c>
      <c r="BG738" s="103">
        <v>0</v>
      </c>
      <c r="BH738" s="103">
        <v>0</v>
      </c>
      <c r="BI738" s="103">
        <v>0</v>
      </c>
      <c r="BJ738" s="103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3.0464000000000002</v>
      </c>
      <c r="BQ738" s="5">
        <v>2.8622999999999998</v>
      </c>
      <c r="BR738" s="5">
        <v>6.2614999999999998</v>
      </c>
      <c r="BS738" s="5">
        <v>8.7455999999999996</v>
      </c>
      <c r="BT738" s="5">
        <v>8.7455999999999996</v>
      </c>
      <c r="BU738" s="5">
        <v>9.7956000000000003</v>
      </c>
      <c r="BV738" s="5"/>
      <c r="BW738" s="5"/>
      <c r="BX738" s="5"/>
      <c r="BY738" s="5"/>
      <c r="BZ738" s="5"/>
      <c r="CA738" s="5"/>
      <c r="CB738" s="105" t="s">
        <v>14</v>
      </c>
      <c r="CC738" s="106">
        <f>S738</f>
        <v>25.708100000000002</v>
      </c>
      <c r="CD738" s="93">
        <f>AK738</f>
        <v>33.089100000000002</v>
      </c>
      <c r="CE738" s="107">
        <f>BE738</f>
        <v>27.391300000000001</v>
      </c>
      <c r="CF738" s="16">
        <f t="shared" si="232"/>
        <v>9.7956000000000003</v>
      </c>
    </row>
    <row r="739" spans="1:85" ht="14.5" x14ac:dyDescent="0.35">
      <c r="A739" s="91" t="s">
        <v>1093</v>
      </c>
      <c r="B739" s="91" t="s">
        <v>40</v>
      </c>
      <c r="C739" s="91">
        <v>568</v>
      </c>
      <c r="D739" s="91">
        <v>4509</v>
      </c>
      <c r="E739" s="91" t="str">
        <f t="shared" si="225"/>
        <v>MOTORISTA SUPLENTE4509568</v>
      </c>
      <c r="F739" s="91" t="s">
        <v>982</v>
      </c>
      <c r="G739" s="91" t="s">
        <v>33</v>
      </c>
      <c r="H739" s="91" t="s">
        <v>34</v>
      </c>
      <c r="I739" s="91" t="s">
        <v>411</v>
      </c>
      <c r="J739" s="91" t="s">
        <v>1133</v>
      </c>
      <c r="K739" s="102" t="s">
        <v>1063</v>
      </c>
      <c r="L739" s="103">
        <v>0</v>
      </c>
      <c r="M739" s="103">
        <v>0</v>
      </c>
      <c r="N739" s="103">
        <v>0</v>
      </c>
      <c r="O739" s="103">
        <v>0</v>
      </c>
      <c r="P739" s="103">
        <v>0</v>
      </c>
      <c r="Q739" s="103">
        <v>0</v>
      </c>
      <c r="R739" s="103">
        <v>0</v>
      </c>
      <c r="S739" s="103">
        <v>0</v>
      </c>
      <c r="T739" s="103">
        <v>0</v>
      </c>
      <c r="U739" s="103">
        <v>0</v>
      </c>
      <c r="V739" s="103">
        <v>0</v>
      </c>
      <c r="W739" s="103">
        <v>0</v>
      </c>
      <c r="X739" s="103">
        <v>0</v>
      </c>
      <c r="Y739" s="103">
        <v>0</v>
      </c>
      <c r="Z739" s="103">
        <v>0</v>
      </c>
      <c r="AA739" s="103">
        <v>0</v>
      </c>
      <c r="AB739" s="103">
        <v>0</v>
      </c>
      <c r="AC739" s="103">
        <v>0</v>
      </c>
      <c r="AD739" s="103">
        <v>0</v>
      </c>
      <c r="AE739" s="103">
        <v>0</v>
      </c>
      <c r="AF739" s="103">
        <v>0.25</v>
      </c>
      <c r="AG739" s="103">
        <v>0.25</v>
      </c>
      <c r="AH739" s="103">
        <v>0.25</v>
      </c>
      <c r="AI739" s="103">
        <v>3.4099999999999998E-2</v>
      </c>
      <c r="AJ739" s="103">
        <v>10.7151</v>
      </c>
      <c r="AK739" s="103">
        <v>10.7151</v>
      </c>
      <c r="AL739" s="103">
        <v>10.584</v>
      </c>
      <c r="AM739" s="103">
        <v>11.7037</v>
      </c>
      <c r="AN739" s="103">
        <v>14.753</v>
      </c>
      <c r="AO739" s="103">
        <v>14.4686</v>
      </c>
      <c r="AP739" s="103">
        <v>15.6639</v>
      </c>
      <c r="AQ739" s="103">
        <v>15.213900000000001</v>
      </c>
      <c r="AR739" s="103">
        <v>15.194000000000001</v>
      </c>
      <c r="AS739" s="103">
        <v>11.8264</v>
      </c>
      <c r="AT739" s="103">
        <v>12.7393</v>
      </c>
      <c r="AU739" s="103">
        <v>8.0210000000000008</v>
      </c>
      <c r="AV739" s="103">
        <v>5.9396000000000004</v>
      </c>
      <c r="AW739" s="103">
        <v>0</v>
      </c>
      <c r="AX739" s="103">
        <v>0</v>
      </c>
      <c r="AY739" s="103">
        <v>0</v>
      </c>
      <c r="AZ739" s="103">
        <v>0</v>
      </c>
      <c r="BA739" s="103">
        <v>0</v>
      </c>
      <c r="BB739" s="103">
        <v>0</v>
      </c>
      <c r="BC739" s="103">
        <v>0</v>
      </c>
      <c r="BD739" s="103">
        <v>0</v>
      </c>
      <c r="BE739" s="103">
        <v>0</v>
      </c>
      <c r="BF739" s="103">
        <v>0</v>
      </c>
      <c r="BG739" s="103">
        <v>0</v>
      </c>
      <c r="BH739" s="103">
        <v>0</v>
      </c>
      <c r="BI739" s="103">
        <v>0</v>
      </c>
      <c r="BJ739" s="103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/>
      <c r="BW739" s="5"/>
      <c r="BX739" s="5"/>
      <c r="BY739" s="5"/>
      <c r="BZ739" s="5"/>
      <c r="CA739" s="5"/>
      <c r="CB739" s="105" t="s">
        <v>14</v>
      </c>
      <c r="CC739" s="15">
        <f>M739</f>
        <v>0</v>
      </c>
      <c r="CD739" s="16">
        <f>AC739</f>
        <v>0</v>
      </c>
      <c r="CE739" s="133">
        <f>AV739</f>
        <v>5.9396000000000004</v>
      </c>
      <c r="CF739" s="16">
        <f t="shared" ref="CF739:CF740" si="233">BO739</f>
        <v>0</v>
      </c>
      <c r="CG739" s="93">
        <f t="shared" ref="CG739:CG740" si="234">BU739</f>
        <v>0</v>
      </c>
    </row>
    <row r="740" spans="1:85" ht="14.5" x14ac:dyDescent="0.35">
      <c r="A740" s="91" t="s">
        <v>999</v>
      </c>
      <c r="B740" s="91" t="s">
        <v>46</v>
      </c>
      <c r="C740" s="91">
        <v>568</v>
      </c>
      <c r="D740" s="91">
        <v>3503</v>
      </c>
      <c r="E740" s="91" t="str">
        <f t="shared" si="225"/>
        <v>MOTORISTA ENTREGADOR3503568</v>
      </c>
      <c r="F740" s="91" t="s">
        <v>982</v>
      </c>
      <c r="G740" s="91" t="s">
        <v>33</v>
      </c>
      <c r="H740" s="91" t="s">
        <v>34</v>
      </c>
      <c r="I740" s="91" t="s">
        <v>35</v>
      </c>
      <c r="J740" s="91" t="s">
        <v>1133</v>
      </c>
      <c r="K740" s="102" t="s">
        <v>1063</v>
      </c>
      <c r="L740" s="103">
        <v>0.56669999999999998</v>
      </c>
      <c r="M740" s="104">
        <v>23.8264</v>
      </c>
      <c r="N740" s="103">
        <v>0</v>
      </c>
      <c r="O740" s="103">
        <v>0</v>
      </c>
      <c r="P740" s="103">
        <v>0</v>
      </c>
      <c r="Q740" s="103">
        <v>0</v>
      </c>
      <c r="R740" s="103">
        <v>0</v>
      </c>
      <c r="S740" s="103">
        <v>0</v>
      </c>
      <c r="T740" s="103">
        <v>0</v>
      </c>
      <c r="U740" s="103">
        <v>0</v>
      </c>
      <c r="V740" s="103">
        <v>0</v>
      </c>
      <c r="W740" s="103">
        <v>0</v>
      </c>
      <c r="X740" s="103">
        <v>0</v>
      </c>
      <c r="Y740" s="103">
        <v>0</v>
      </c>
      <c r="Z740" s="103">
        <v>0</v>
      </c>
      <c r="AA740" s="103">
        <v>0</v>
      </c>
      <c r="AB740" s="103">
        <v>0</v>
      </c>
      <c r="AC740" s="103">
        <v>0</v>
      </c>
      <c r="AD740" s="103">
        <v>1.9166000000000001</v>
      </c>
      <c r="AE740" s="103">
        <v>5.6984000000000004</v>
      </c>
      <c r="AF740" s="103">
        <v>8.7810000000000006</v>
      </c>
      <c r="AG740" s="103">
        <v>8.7810000000000006</v>
      </c>
      <c r="AH740" s="103">
        <v>9.6310000000000002</v>
      </c>
      <c r="AI740" s="103">
        <v>0</v>
      </c>
      <c r="AJ740" s="103">
        <v>0</v>
      </c>
      <c r="AK740" s="103">
        <v>0</v>
      </c>
      <c r="AL740" s="103">
        <v>6.4348000000000001</v>
      </c>
      <c r="AM740" s="103">
        <v>9.4187999999999992</v>
      </c>
      <c r="AN740" s="103">
        <v>13.8695</v>
      </c>
      <c r="AO740" s="103">
        <v>19.202000000000002</v>
      </c>
      <c r="AP740" s="103">
        <v>13.017099999999999</v>
      </c>
      <c r="AQ740" s="103">
        <v>15.267899999999999</v>
      </c>
      <c r="AR740" s="103">
        <v>15.136699999999999</v>
      </c>
      <c r="AS740" s="103">
        <v>16.72</v>
      </c>
      <c r="AT740" s="103">
        <v>18.784400000000002</v>
      </c>
      <c r="AU740" s="103">
        <v>19.6844</v>
      </c>
      <c r="AV740" s="103">
        <v>21.918500000000002</v>
      </c>
      <c r="AW740" s="103">
        <v>0</v>
      </c>
      <c r="AX740" s="103">
        <v>0.46970000000000001</v>
      </c>
      <c r="AY740" s="103">
        <v>4.0697000000000001</v>
      </c>
      <c r="AZ740" s="103">
        <v>4.0697000000000001</v>
      </c>
      <c r="BA740" s="103">
        <v>5.6521999999999997</v>
      </c>
      <c r="BB740" s="103">
        <v>6.5522</v>
      </c>
      <c r="BC740" s="103">
        <v>7.1196000000000002</v>
      </c>
      <c r="BD740" s="103">
        <v>8.5370000000000008</v>
      </c>
      <c r="BE740" s="103">
        <v>0</v>
      </c>
      <c r="BF740" s="103">
        <v>0</v>
      </c>
      <c r="BG740" s="103">
        <v>2.4371</v>
      </c>
      <c r="BH740" s="103">
        <v>2.7038000000000002</v>
      </c>
      <c r="BI740" s="103">
        <v>5.1529999999999996</v>
      </c>
      <c r="BJ740" s="103">
        <v>8.0855999999999995</v>
      </c>
      <c r="BK740" s="5">
        <v>12.7515</v>
      </c>
      <c r="BL740" s="5">
        <v>10.068899999999999</v>
      </c>
      <c r="BM740" s="5">
        <v>13.070399999999999</v>
      </c>
      <c r="BN740" s="5">
        <v>16.321899999999999</v>
      </c>
      <c r="BO740" s="5">
        <v>10.8711</v>
      </c>
      <c r="BP740" s="5">
        <v>1.1158999999999999</v>
      </c>
      <c r="BQ740" s="5">
        <v>1.1158999999999999</v>
      </c>
      <c r="BR740" s="5">
        <v>4.8840000000000003</v>
      </c>
      <c r="BS740" s="5">
        <v>3.4173</v>
      </c>
      <c r="BT740" s="5">
        <v>0</v>
      </c>
      <c r="BU740" s="5">
        <v>1.1338999999999999</v>
      </c>
      <c r="BV740" s="5"/>
      <c r="BW740" s="5"/>
      <c r="BX740" s="5"/>
      <c r="BY740" s="5"/>
      <c r="BZ740" s="5"/>
      <c r="CA740" s="5"/>
      <c r="CB740" s="105" t="s">
        <v>14</v>
      </c>
      <c r="CC740" s="15">
        <f>M740</f>
        <v>23.8264</v>
      </c>
      <c r="CD740" s="16">
        <f>AC740</f>
        <v>0</v>
      </c>
      <c r="CE740" s="133">
        <f>AV740</f>
        <v>21.918500000000002</v>
      </c>
      <c r="CF740" s="16">
        <f t="shared" si="233"/>
        <v>10.8711</v>
      </c>
      <c r="CG740" s="93">
        <f t="shared" si="234"/>
        <v>1.1338999999999999</v>
      </c>
    </row>
    <row r="741" spans="1:85" ht="14.5" x14ac:dyDescent="0.35">
      <c r="A741" s="91" t="s">
        <v>665</v>
      </c>
      <c r="B741" s="91" t="s">
        <v>49</v>
      </c>
      <c r="C741" s="91">
        <v>599</v>
      </c>
      <c r="D741" s="91">
        <v>3529</v>
      </c>
      <c r="E741" s="91" t="str">
        <f t="shared" si="225"/>
        <v>MOTORISTA ENTREGADOR ABASTECEDOR3529599</v>
      </c>
      <c r="F741" s="91" t="s">
        <v>982</v>
      </c>
      <c r="G741" s="91" t="s">
        <v>336</v>
      </c>
      <c r="H741" s="91" t="s">
        <v>51</v>
      </c>
      <c r="I741" s="91" t="s">
        <v>337</v>
      </c>
      <c r="J741" s="91" t="s">
        <v>1133</v>
      </c>
      <c r="K741" s="102" t="s">
        <v>1063</v>
      </c>
      <c r="L741" s="103">
        <v>0</v>
      </c>
      <c r="M741" s="104">
        <v>61.369399999999999</v>
      </c>
      <c r="N741" s="103">
        <v>0</v>
      </c>
      <c r="O741" s="103">
        <v>78.481899999999996</v>
      </c>
      <c r="P741" s="103">
        <v>78.481899999999996</v>
      </c>
      <c r="Q741" s="103">
        <v>86.3</v>
      </c>
      <c r="R741" s="103">
        <v>86.515100000000004</v>
      </c>
      <c r="S741" s="103">
        <v>86.515100000000004</v>
      </c>
      <c r="T741" s="103">
        <v>3.5323000000000002</v>
      </c>
      <c r="U741" s="103">
        <v>9.2481000000000009</v>
      </c>
      <c r="V741" s="103">
        <v>10.9139</v>
      </c>
      <c r="W741" s="103">
        <v>17.5946</v>
      </c>
      <c r="X741" s="103">
        <v>25.108000000000001</v>
      </c>
      <c r="Y741" s="103">
        <v>25.108000000000001</v>
      </c>
      <c r="Z741" s="103">
        <v>37.737200000000001</v>
      </c>
      <c r="AA741" s="103">
        <v>43.052199999999999</v>
      </c>
      <c r="AB741" s="103">
        <v>50.3337</v>
      </c>
      <c r="AC741" s="103">
        <v>55.233600000000003</v>
      </c>
      <c r="AD741" s="103">
        <v>62.463700000000003</v>
      </c>
      <c r="AE741" s="103">
        <v>71.561099999999996</v>
      </c>
      <c r="AF741" s="103">
        <v>77.1434</v>
      </c>
      <c r="AG741" s="103">
        <v>79.026700000000005</v>
      </c>
      <c r="AH741" s="103">
        <v>80.559200000000004</v>
      </c>
      <c r="AI741" s="103">
        <v>81.692499999999995</v>
      </c>
      <c r="AJ741" s="103">
        <v>85.675700000000006</v>
      </c>
      <c r="AK741" s="103">
        <v>85.675700000000006</v>
      </c>
      <c r="AL741" s="103">
        <v>0</v>
      </c>
      <c r="AM741" s="103">
        <v>0</v>
      </c>
      <c r="AN741" s="103">
        <v>0</v>
      </c>
      <c r="AO741" s="103">
        <v>2.5499000000000001</v>
      </c>
      <c r="AP741" s="103">
        <v>9.3805999999999994</v>
      </c>
      <c r="AQ741" s="103">
        <v>15.329700000000001</v>
      </c>
      <c r="AR741" s="103">
        <v>25.2621</v>
      </c>
      <c r="AS741" s="103">
        <v>31.5929</v>
      </c>
      <c r="AT741" s="103">
        <v>40.242699999999999</v>
      </c>
      <c r="AU741" s="103">
        <v>44.441800000000001</v>
      </c>
      <c r="AV741" s="103">
        <v>48.123600000000003</v>
      </c>
      <c r="AW741" s="103">
        <v>55.489199999999997</v>
      </c>
      <c r="AX741" s="103">
        <v>64.388999999999996</v>
      </c>
      <c r="AY741" s="103">
        <v>70.903300000000002</v>
      </c>
      <c r="AZ741" s="103">
        <v>71.853300000000004</v>
      </c>
      <c r="BA741" s="103">
        <v>71.853300000000004</v>
      </c>
      <c r="BB741" s="103">
        <v>71.853300000000004</v>
      </c>
      <c r="BC741" s="103">
        <v>71.853300000000004</v>
      </c>
      <c r="BD741" s="103">
        <v>73.353200000000001</v>
      </c>
      <c r="BE741" s="103">
        <v>68.6357</v>
      </c>
      <c r="BF741" s="103">
        <v>4.3823999999999996</v>
      </c>
      <c r="BG741" s="103">
        <v>10.479900000000001</v>
      </c>
      <c r="BH741" s="103">
        <v>14.229900000000001</v>
      </c>
      <c r="BI741" s="103">
        <v>17.629799999999999</v>
      </c>
      <c r="BJ741" s="103">
        <v>26.061299999999999</v>
      </c>
      <c r="BK741" s="5">
        <v>33.227699999999999</v>
      </c>
      <c r="BL741" s="5">
        <v>45.625100000000003</v>
      </c>
      <c r="BM741" s="5">
        <v>55.305900000000001</v>
      </c>
      <c r="BN741" s="5">
        <v>62.789000000000001</v>
      </c>
      <c r="BO741" s="5">
        <v>69.072100000000006</v>
      </c>
      <c r="BP741" s="5">
        <v>72.988600000000005</v>
      </c>
      <c r="BQ741" s="5">
        <v>76.255200000000002</v>
      </c>
      <c r="BR741" s="5">
        <v>80.738299999999995</v>
      </c>
      <c r="BS741" s="5">
        <v>85.171400000000006</v>
      </c>
      <c r="BT741" s="5">
        <v>87.920599999999993</v>
      </c>
      <c r="BU741" s="5">
        <v>89.753900000000002</v>
      </c>
      <c r="BV741" s="5"/>
      <c r="BW741" s="5"/>
      <c r="BX741" s="5"/>
      <c r="BY741" s="5"/>
      <c r="BZ741" s="5"/>
      <c r="CA741" s="5"/>
      <c r="CB741" s="105" t="s">
        <v>14</v>
      </c>
      <c r="CC741" s="106">
        <f t="shared" ref="CC741:CC746" si="235">S741</f>
        <v>86.515100000000004</v>
      </c>
      <c r="CD741" s="93">
        <f t="shared" ref="CD741:CD746" si="236">AK741</f>
        <v>85.675700000000006</v>
      </c>
      <c r="CE741" s="107">
        <f t="shared" ref="CE741:CE746" si="237">BE741</f>
        <v>68.6357</v>
      </c>
      <c r="CF741" s="16">
        <f t="shared" ref="CF741:CF746" si="238">BU741</f>
        <v>89.753900000000002</v>
      </c>
    </row>
    <row r="742" spans="1:85" ht="14.5" x14ac:dyDescent="0.35">
      <c r="A742" s="91" t="s">
        <v>378</v>
      </c>
      <c r="B742" s="91" t="s">
        <v>46</v>
      </c>
      <c r="C742" s="91">
        <v>568</v>
      </c>
      <c r="D742" s="91">
        <v>3547</v>
      </c>
      <c r="E742" s="91" t="str">
        <f t="shared" si="225"/>
        <v>MOTORISTA ENTREGADOR3547568</v>
      </c>
      <c r="F742" s="91" t="s">
        <v>982</v>
      </c>
      <c r="G742" s="91" t="s">
        <v>43</v>
      </c>
      <c r="H742" s="91" t="s">
        <v>34</v>
      </c>
      <c r="I742" s="91" t="s">
        <v>99</v>
      </c>
      <c r="J742" s="91" t="s">
        <v>1133</v>
      </c>
      <c r="K742" s="102" t="s">
        <v>1425</v>
      </c>
      <c r="L742" s="103">
        <v>0</v>
      </c>
      <c r="M742" s="104">
        <v>0</v>
      </c>
      <c r="N742" s="103">
        <v>0</v>
      </c>
      <c r="O742" s="103">
        <v>5.6997</v>
      </c>
      <c r="P742" s="103">
        <v>5.2664</v>
      </c>
      <c r="Q742" s="103">
        <v>5.8686999999999996</v>
      </c>
      <c r="R742" s="103">
        <v>7.2694999999999999</v>
      </c>
      <c r="S742" s="103">
        <v>7.2694999999999999</v>
      </c>
      <c r="T742" s="103">
        <v>0.36749999999999999</v>
      </c>
      <c r="U742" s="103">
        <v>2.8849</v>
      </c>
      <c r="V742" s="103">
        <v>0</v>
      </c>
      <c r="W742" s="103">
        <v>5.5175999999999998</v>
      </c>
      <c r="X742" s="103">
        <v>4.7518000000000002</v>
      </c>
      <c r="Y742" s="103">
        <v>4.7518000000000002</v>
      </c>
      <c r="Z742" s="103">
        <v>7.9851999999999999</v>
      </c>
      <c r="AA742" s="103">
        <v>15.717000000000001</v>
      </c>
      <c r="AB742" s="103">
        <v>13.267799999999999</v>
      </c>
      <c r="AC742" s="103">
        <v>15.385300000000001</v>
      </c>
      <c r="AD742" s="103">
        <v>21.9542</v>
      </c>
      <c r="AE742" s="103">
        <v>25.9375</v>
      </c>
      <c r="AF742" s="103">
        <v>28.218599999999999</v>
      </c>
      <c r="AG742" s="103">
        <v>29.618600000000001</v>
      </c>
      <c r="AH742" s="103">
        <v>29.202000000000002</v>
      </c>
      <c r="AI742" s="103">
        <v>29.302</v>
      </c>
      <c r="AJ742" s="103">
        <v>31.102799999999998</v>
      </c>
      <c r="AK742" s="103">
        <v>31.102799999999998</v>
      </c>
      <c r="AL742" s="103">
        <v>0.76900000000000002</v>
      </c>
      <c r="AM742" s="103">
        <v>2.3538000000000001</v>
      </c>
      <c r="AN742" s="103">
        <v>4.1544999999999996</v>
      </c>
      <c r="AO742" s="103">
        <v>9.4551999999999996</v>
      </c>
      <c r="AP742" s="103">
        <v>11.6226</v>
      </c>
      <c r="AQ742" s="103">
        <v>14.521800000000001</v>
      </c>
      <c r="AR742" s="103">
        <v>16.9892</v>
      </c>
      <c r="AS742" s="103">
        <v>19.171800000000001</v>
      </c>
      <c r="AT742" s="103">
        <v>20.190799999999999</v>
      </c>
      <c r="AU742" s="103">
        <v>19.408300000000001</v>
      </c>
      <c r="AV742" s="103">
        <v>17.7758</v>
      </c>
      <c r="AW742" s="103">
        <v>16.191800000000001</v>
      </c>
      <c r="AX742" s="103">
        <v>18.110700000000001</v>
      </c>
      <c r="AY742" s="103">
        <v>23.0471</v>
      </c>
      <c r="AZ742" s="103">
        <v>22.863800000000001</v>
      </c>
      <c r="BA742" s="103">
        <v>23.963799999999999</v>
      </c>
      <c r="BB742" s="103">
        <v>24.729700000000001</v>
      </c>
      <c r="BC742" s="103">
        <v>25.479700000000001</v>
      </c>
      <c r="BD742" s="103">
        <v>25.479700000000001</v>
      </c>
      <c r="BE742" s="103">
        <v>25.479700000000001</v>
      </c>
      <c r="BF742" s="103">
        <v>0</v>
      </c>
      <c r="BG742" s="103">
        <v>0</v>
      </c>
      <c r="BH742" s="103">
        <v>0</v>
      </c>
      <c r="BI742" s="103">
        <v>0</v>
      </c>
      <c r="BJ742" s="103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0.22650000000000001</v>
      </c>
      <c r="BV742" s="5"/>
      <c r="BW742" s="5"/>
      <c r="BX742" s="5"/>
      <c r="BY742" s="5"/>
      <c r="BZ742" s="5"/>
      <c r="CA742" s="5"/>
      <c r="CB742" s="105" t="s">
        <v>14</v>
      </c>
      <c r="CC742" s="106">
        <f t="shared" si="235"/>
        <v>7.2694999999999999</v>
      </c>
      <c r="CD742" s="93">
        <f t="shared" si="236"/>
        <v>31.102799999999998</v>
      </c>
      <c r="CE742" s="107">
        <f t="shared" si="237"/>
        <v>25.479700000000001</v>
      </c>
      <c r="CF742" s="16">
        <f t="shared" si="238"/>
        <v>0.22650000000000001</v>
      </c>
    </row>
    <row r="743" spans="1:85" ht="14.5" x14ac:dyDescent="0.35">
      <c r="A743" s="91" t="s">
        <v>238</v>
      </c>
      <c r="B743" s="91" t="s">
        <v>40</v>
      </c>
      <c r="C743" s="91">
        <v>568</v>
      </c>
      <c r="D743" s="91">
        <v>3507</v>
      </c>
      <c r="E743" s="91" t="str">
        <f t="shared" si="225"/>
        <v>MOTORISTA SUPLENTE3507568</v>
      </c>
      <c r="F743" s="91" t="s">
        <v>982</v>
      </c>
      <c r="G743" s="91" t="s">
        <v>50</v>
      </c>
      <c r="H743" s="91" t="s">
        <v>34</v>
      </c>
      <c r="I743" s="91" t="s">
        <v>61</v>
      </c>
      <c r="J743" s="91" t="s">
        <v>1133</v>
      </c>
      <c r="K743" s="102" t="s">
        <v>53</v>
      </c>
      <c r="L743" s="103">
        <v>0</v>
      </c>
      <c r="M743" s="104">
        <v>28.592199999999998</v>
      </c>
      <c r="N743" s="103">
        <v>0</v>
      </c>
      <c r="O743" s="103">
        <v>34.0242</v>
      </c>
      <c r="P743" s="103">
        <v>35.890799999999999</v>
      </c>
      <c r="Q743" s="103">
        <v>32.524000000000001</v>
      </c>
      <c r="R743" s="103">
        <v>34.489100000000001</v>
      </c>
      <c r="S743" s="103">
        <v>34.489100000000001</v>
      </c>
      <c r="T743" s="103">
        <v>6.59E-2</v>
      </c>
      <c r="U743" s="103">
        <v>7.7981999999999996</v>
      </c>
      <c r="V743" s="103">
        <v>9.6981999999999999</v>
      </c>
      <c r="W743" s="103">
        <v>13.830500000000001</v>
      </c>
      <c r="X743" s="103">
        <v>18.212199999999999</v>
      </c>
      <c r="Y743" s="103">
        <v>18.212199999999999</v>
      </c>
      <c r="Z743" s="103">
        <v>28.792999999999999</v>
      </c>
      <c r="AA743" s="103">
        <v>36.041899999999998</v>
      </c>
      <c r="AB743" s="103">
        <v>39.991100000000003</v>
      </c>
      <c r="AC743" s="103">
        <v>38.972900000000003</v>
      </c>
      <c r="AD743" s="103">
        <v>38.289499999999997</v>
      </c>
      <c r="AE743" s="103">
        <v>34.071199999999997</v>
      </c>
      <c r="AF743" s="103">
        <v>41.786200000000001</v>
      </c>
      <c r="AG743" s="103">
        <v>42.352899999999998</v>
      </c>
      <c r="AH743" s="103">
        <v>42.352899999999998</v>
      </c>
      <c r="AI743" s="103">
        <v>42.352899999999998</v>
      </c>
      <c r="AJ743" s="103">
        <v>31.7195</v>
      </c>
      <c r="AK743" s="103">
        <v>31.7195</v>
      </c>
      <c r="AL743" s="103">
        <v>2.5158999999999998</v>
      </c>
      <c r="AM743" s="103">
        <v>3.6968000000000001</v>
      </c>
      <c r="AN743" s="103">
        <v>12.860200000000001</v>
      </c>
      <c r="AO743" s="103">
        <v>3.7759999999999998</v>
      </c>
      <c r="AP743" s="103">
        <v>12.0749</v>
      </c>
      <c r="AQ743" s="103">
        <v>15.423999999999999</v>
      </c>
      <c r="AR743" s="103">
        <v>18.406500000000001</v>
      </c>
      <c r="AS743" s="103">
        <v>29.722200000000001</v>
      </c>
      <c r="AT743" s="103">
        <v>29.5715</v>
      </c>
      <c r="AU743" s="103">
        <v>28.5031</v>
      </c>
      <c r="AV743" s="103">
        <v>30.402999999999999</v>
      </c>
      <c r="AW743" s="103">
        <v>35.003599999999999</v>
      </c>
      <c r="AX743" s="103">
        <v>39.669400000000003</v>
      </c>
      <c r="AY743" s="103">
        <v>39.5518</v>
      </c>
      <c r="AZ743" s="103">
        <v>39.5518</v>
      </c>
      <c r="BA743" s="103">
        <v>41.117699999999999</v>
      </c>
      <c r="BB743" s="103">
        <v>45.484299999999998</v>
      </c>
      <c r="BC743" s="103">
        <v>45.484299999999998</v>
      </c>
      <c r="BD743" s="103">
        <v>47.400199999999998</v>
      </c>
      <c r="BE743" s="103">
        <v>41.9495</v>
      </c>
      <c r="BF743" s="103">
        <v>0</v>
      </c>
      <c r="BG743" s="103">
        <v>3.665</v>
      </c>
      <c r="BH743" s="103">
        <v>0</v>
      </c>
      <c r="BI743" s="103">
        <v>0</v>
      </c>
      <c r="BJ743" s="103">
        <v>2.2467999999999999</v>
      </c>
      <c r="BK743" s="5">
        <v>2.6610999999999998</v>
      </c>
      <c r="BL743" s="5">
        <v>13.9253</v>
      </c>
      <c r="BM743" s="5">
        <v>22.190899999999999</v>
      </c>
      <c r="BN743" s="5">
        <v>27.6892</v>
      </c>
      <c r="BO743" s="5">
        <v>35.070799999999998</v>
      </c>
      <c r="BP743" s="5">
        <v>35.070799999999998</v>
      </c>
      <c r="BQ743" s="5">
        <v>35.070799999999998</v>
      </c>
      <c r="BR743" s="5">
        <v>35.070799999999998</v>
      </c>
      <c r="BS743" s="5">
        <v>35.070799999999998</v>
      </c>
      <c r="BT743" s="5">
        <v>35.070799999999998</v>
      </c>
      <c r="BU743" s="5">
        <v>35.070799999999998</v>
      </c>
      <c r="BV743" s="5"/>
      <c r="BW743" s="5"/>
      <c r="BX743" s="5"/>
      <c r="BY743" s="5"/>
      <c r="BZ743" s="5"/>
      <c r="CA743" s="5"/>
      <c r="CB743" s="105" t="s">
        <v>14</v>
      </c>
      <c r="CC743" s="106">
        <f t="shared" si="235"/>
        <v>34.489100000000001</v>
      </c>
      <c r="CD743" s="93">
        <f t="shared" si="236"/>
        <v>31.7195</v>
      </c>
      <c r="CE743" s="107">
        <f t="shared" si="237"/>
        <v>41.9495</v>
      </c>
      <c r="CF743" s="16">
        <f t="shared" si="238"/>
        <v>35.070799999999998</v>
      </c>
    </row>
    <row r="744" spans="1:85" ht="14.5" x14ac:dyDescent="0.35">
      <c r="A744" s="91" t="s">
        <v>356</v>
      </c>
      <c r="B744" s="91" t="s">
        <v>46</v>
      </c>
      <c r="C744" s="91">
        <v>568</v>
      </c>
      <c r="D744" s="91">
        <v>3529</v>
      </c>
      <c r="E744" s="91" t="str">
        <f t="shared" si="225"/>
        <v>MOTORISTA ENTREGADOR3529568</v>
      </c>
      <c r="F744" s="91" t="s">
        <v>982</v>
      </c>
      <c r="G744" s="91" t="s">
        <v>336</v>
      </c>
      <c r="H744" s="91" t="s">
        <v>34</v>
      </c>
      <c r="I744" s="91" t="s">
        <v>337</v>
      </c>
      <c r="J744" s="91" t="s">
        <v>1133</v>
      </c>
      <c r="K744" s="102" t="s">
        <v>1063</v>
      </c>
      <c r="L744" s="103">
        <v>0</v>
      </c>
      <c r="M744" s="104">
        <v>1.5204</v>
      </c>
      <c r="N744" s="103">
        <v>0</v>
      </c>
      <c r="O744" s="103">
        <v>0</v>
      </c>
      <c r="P744" s="103">
        <v>0</v>
      </c>
      <c r="Q744" s="103">
        <v>0</v>
      </c>
      <c r="R744" s="103">
        <v>0</v>
      </c>
      <c r="S744" s="103">
        <v>0</v>
      </c>
      <c r="T744" s="103">
        <v>0</v>
      </c>
      <c r="U744" s="103">
        <v>0</v>
      </c>
      <c r="V744" s="103">
        <v>1.9158999999999999</v>
      </c>
      <c r="W744" s="103">
        <v>4.4490999999999996</v>
      </c>
      <c r="X744" s="103">
        <v>0</v>
      </c>
      <c r="Y744" s="103">
        <v>0</v>
      </c>
      <c r="Z744" s="103">
        <v>0.23169999999999999</v>
      </c>
      <c r="AA744" s="103">
        <v>3.8138999999999998</v>
      </c>
      <c r="AB744" s="103">
        <v>5.5629999999999997</v>
      </c>
      <c r="AC744" s="103">
        <v>8.4129000000000005</v>
      </c>
      <c r="AD744" s="103">
        <v>11.1104</v>
      </c>
      <c r="AE744" s="103">
        <v>13.2422</v>
      </c>
      <c r="AF744" s="103">
        <v>16.325199999999999</v>
      </c>
      <c r="AG744" s="103">
        <v>18.275099999999998</v>
      </c>
      <c r="AH744" s="103">
        <v>19.190999999999999</v>
      </c>
      <c r="AI744" s="103">
        <v>19.440999999999999</v>
      </c>
      <c r="AJ744" s="103">
        <v>22.574300000000001</v>
      </c>
      <c r="AK744" s="103">
        <v>22.574300000000001</v>
      </c>
      <c r="AL744" s="103">
        <v>2.5171999999999999</v>
      </c>
      <c r="AM744" s="103">
        <v>6.2668999999999997</v>
      </c>
      <c r="AN744" s="103">
        <v>8.8652999999999995</v>
      </c>
      <c r="AO744" s="103">
        <v>12.913600000000001</v>
      </c>
      <c r="AP744" s="103">
        <v>14.311999999999999</v>
      </c>
      <c r="AQ744" s="103">
        <v>15.543699999999999</v>
      </c>
      <c r="AR744" s="103">
        <v>19.340599999999998</v>
      </c>
      <c r="AS744" s="103">
        <v>22.322199999999999</v>
      </c>
      <c r="AT744" s="103">
        <v>25.720500000000001</v>
      </c>
      <c r="AU744" s="103">
        <v>27.470400000000001</v>
      </c>
      <c r="AV744" s="103">
        <v>28.870699999999999</v>
      </c>
      <c r="AW744" s="103">
        <v>32.265900000000002</v>
      </c>
      <c r="AX744" s="103">
        <v>35.031500000000001</v>
      </c>
      <c r="AY744" s="103">
        <v>38.963799999999999</v>
      </c>
      <c r="AZ744" s="103">
        <v>39.6297</v>
      </c>
      <c r="BA744" s="103">
        <v>40.2956</v>
      </c>
      <c r="BB744" s="103">
        <v>40.995600000000003</v>
      </c>
      <c r="BC744" s="103">
        <v>41.7789</v>
      </c>
      <c r="BD744" s="103">
        <v>42.327399999999997</v>
      </c>
      <c r="BE744" s="103">
        <v>43.143300000000004</v>
      </c>
      <c r="BF744" s="103">
        <v>2.5991</v>
      </c>
      <c r="BG744" s="103">
        <v>7.2481</v>
      </c>
      <c r="BH744" s="103">
        <v>9.9971999999999994</v>
      </c>
      <c r="BI744" s="103">
        <v>9.8123000000000005</v>
      </c>
      <c r="BJ744" s="103">
        <v>8.7448999999999995</v>
      </c>
      <c r="BK744" s="5">
        <v>0.19420000000000001</v>
      </c>
      <c r="BL744" s="5">
        <v>0.19420000000000001</v>
      </c>
      <c r="BM744" s="5">
        <v>1.5085</v>
      </c>
      <c r="BN744" s="5">
        <v>2.7734999999999999</v>
      </c>
      <c r="BO744" s="5">
        <v>1.2197</v>
      </c>
      <c r="BP744" s="5">
        <v>1.2682</v>
      </c>
      <c r="BQ744" s="5">
        <v>2.5356000000000001</v>
      </c>
      <c r="BR744" s="5">
        <v>4.3346999999999998</v>
      </c>
      <c r="BS744" s="5">
        <v>8.7505000000000006</v>
      </c>
      <c r="BT744" s="5">
        <v>8.1504999999999992</v>
      </c>
      <c r="BU744" s="5">
        <v>9.5504999999999995</v>
      </c>
      <c r="BV744" s="5"/>
      <c r="BW744" s="5"/>
      <c r="BX744" s="5"/>
      <c r="BY744" s="5"/>
      <c r="BZ744" s="5"/>
      <c r="CA744" s="5"/>
      <c r="CB744" s="105" t="s">
        <v>14</v>
      </c>
      <c r="CC744" s="106">
        <f t="shared" si="235"/>
        <v>0</v>
      </c>
      <c r="CD744" s="93">
        <f t="shared" si="236"/>
        <v>22.574300000000001</v>
      </c>
      <c r="CE744" s="107">
        <f t="shared" si="237"/>
        <v>43.143300000000004</v>
      </c>
      <c r="CF744" s="16">
        <f t="shared" si="238"/>
        <v>9.5504999999999995</v>
      </c>
    </row>
    <row r="745" spans="1:85" ht="14.5" x14ac:dyDescent="0.35">
      <c r="A745" s="91" t="s">
        <v>98</v>
      </c>
      <c r="B745" s="91" t="s">
        <v>49</v>
      </c>
      <c r="C745" s="91">
        <v>599</v>
      </c>
      <c r="D745" s="91">
        <v>3547</v>
      </c>
      <c r="E745" s="91" t="str">
        <f t="shared" si="225"/>
        <v>MOTORISTA ENTREGADOR ABASTECEDOR3547599</v>
      </c>
      <c r="F745" s="91" t="s">
        <v>982</v>
      </c>
      <c r="G745" s="91" t="s">
        <v>43</v>
      </c>
      <c r="H745" s="91" t="s">
        <v>51</v>
      </c>
      <c r="I745" s="91" t="s">
        <v>99</v>
      </c>
      <c r="J745" s="91" t="s">
        <v>1133</v>
      </c>
      <c r="K745" s="102" t="s">
        <v>1425</v>
      </c>
      <c r="L745" s="103">
        <v>0</v>
      </c>
      <c r="M745" s="104">
        <v>13.4716</v>
      </c>
      <c r="N745" s="103">
        <v>0</v>
      </c>
      <c r="O745" s="103">
        <v>15.7715</v>
      </c>
      <c r="P745" s="103">
        <v>6.1215000000000002</v>
      </c>
      <c r="Q745" s="103">
        <v>8.0874000000000006</v>
      </c>
      <c r="R745" s="103">
        <v>14.1374</v>
      </c>
      <c r="S745" s="103">
        <v>14.1374</v>
      </c>
      <c r="T745" s="103">
        <v>0</v>
      </c>
      <c r="U745" s="103">
        <v>0</v>
      </c>
      <c r="V745" s="103">
        <v>0</v>
      </c>
      <c r="W745" s="103">
        <v>0</v>
      </c>
      <c r="X745" s="103">
        <v>0</v>
      </c>
      <c r="Y745" s="103">
        <v>0</v>
      </c>
      <c r="Z745" s="103">
        <v>2.2959999999999998</v>
      </c>
      <c r="AA745" s="103">
        <v>6.2126000000000001</v>
      </c>
      <c r="AB745" s="103">
        <v>7.5617999999999999</v>
      </c>
      <c r="AC745" s="103">
        <v>2.2277</v>
      </c>
      <c r="AD745" s="103">
        <v>3.4935</v>
      </c>
      <c r="AE745" s="103">
        <v>6.2426000000000004</v>
      </c>
      <c r="AF745" s="103">
        <v>10.458500000000001</v>
      </c>
      <c r="AG745" s="103">
        <v>11.7418</v>
      </c>
      <c r="AH745" s="103">
        <v>12.3918</v>
      </c>
      <c r="AI745" s="103">
        <v>12.4077</v>
      </c>
      <c r="AJ745" s="103">
        <v>12.090299999999999</v>
      </c>
      <c r="AK745" s="103">
        <v>12.090299999999999</v>
      </c>
      <c r="AL745" s="103">
        <v>2.1316999999999999</v>
      </c>
      <c r="AM745" s="103">
        <v>3.7627000000000002</v>
      </c>
      <c r="AN745" s="103">
        <v>7.4444999999999997</v>
      </c>
      <c r="AO745" s="103">
        <v>9.3103999999999996</v>
      </c>
      <c r="AP745" s="103">
        <v>13.1921</v>
      </c>
      <c r="AQ745" s="103">
        <v>15.4087</v>
      </c>
      <c r="AR745" s="103">
        <v>17.040400000000002</v>
      </c>
      <c r="AS745" s="103">
        <v>19.988800000000001</v>
      </c>
      <c r="AT745" s="103">
        <v>21.088000000000001</v>
      </c>
      <c r="AU745" s="103">
        <v>23.235700000000001</v>
      </c>
      <c r="AV745" s="103">
        <v>25.285</v>
      </c>
      <c r="AW745" s="103">
        <v>25.118300000000001</v>
      </c>
      <c r="AX745" s="103">
        <v>28.2501</v>
      </c>
      <c r="AY745" s="103">
        <v>30.696999999999999</v>
      </c>
      <c r="AZ745" s="103">
        <v>31.896999999999998</v>
      </c>
      <c r="BA745" s="103">
        <v>32.896999999999998</v>
      </c>
      <c r="BB745" s="103">
        <v>33.296999999999997</v>
      </c>
      <c r="BC745" s="103">
        <v>34.512900000000002</v>
      </c>
      <c r="BD745" s="103">
        <v>35.744700000000002</v>
      </c>
      <c r="BE745" s="103">
        <v>35.744700000000002</v>
      </c>
      <c r="BF745" s="103">
        <v>4.3658000000000001</v>
      </c>
      <c r="BG745" s="103">
        <v>5.8817000000000004</v>
      </c>
      <c r="BH745" s="103">
        <v>7.0975999999999999</v>
      </c>
      <c r="BI745" s="103">
        <v>8.2967999999999993</v>
      </c>
      <c r="BJ745" s="103">
        <v>8.8126999999999995</v>
      </c>
      <c r="BK745" s="5">
        <v>4.9444999999999997</v>
      </c>
      <c r="BL745" s="5">
        <v>8.4413999999999998</v>
      </c>
      <c r="BM745" s="5">
        <v>14.0905</v>
      </c>
      <c r="BN745" s="5">
        <v>14.990500000000001</v>
      </c>
      <c r="BO745" s="5">
        <v>16.9223</v>
      </c>
      <c r="BP745" s="5">
        <v>19.253299999999999</v>
      </c>
      <c r="BQ745" s="5">
        <v>19.503299999999999</v>
      </c>
      <c r="BR745" s="5">
        <v>22.636600000000001</v>
      </c>
      <c r="BS745" s="5">
        <v>24.469200000000001</v>
      </c>
      <c r="BT745" s="5">
        <v>25.5351</v>
      </c>
      <c r="BU745" s="5">
        <v>28.0351</v>
      </c>
      <c r="BV745" s="5"/>
      <c r="BW745" s="5"/>
      <c r="BX745" s="5"/>
      <c r="BY745" s="5"/>
      <c r="BZ745" s="5"/>
      <c r="CA745" s="5"/>
      <c r="CB745" s="105" t="s">
        <v>14</v>
      </c>
      <c r="CC745" s="106">
        <f t="shared" si="235"/>
        <v>14.1374</v>
      </c>
      <c r="CD745" s="93">
        <f t="shared" si="236"/>
        <v>12.090299999999999</v>
      </c>
      <c r="CE745" s="107">
        <f t="shared" si="237"/>
        <v>35.744700000000002</v>
      </c>
      <c r="CF745" s="16">
        <f t="shared" si="238"/>
        <v>28.0351</v>
      </c>
    </row>
    <row r="746" spans="1:85" ht="14.5" x14ac:dyDescent="0.35">
      <c r="A746" s="91" t="s">
        <v>36</v>
      </c>
      <c r="B746" s="91" t="s">
        <v>37</v>
      </c>
      <c r="C746" s="91">
        <v>405</v>
      </c>
      <c r="D746" s="91">
        <v>4992</v>
      </c>
      <c r="E746" s="91" t="str">
        <f t="shared" si="225"/>
        <v>SUPERVISOR FROTAS4992405</v>
      </c>
      <c r="F746" s="91" t="s">
        <v>981</v>
      </c>
      <c r="G746" s="91" t="s">
        <v>33</v>
      </c>
      <c r="H746" s="91" t="s">
        <v>1065</v>
      </c>
      <c r="I746" s="91" t="s">
        <v>38</v>
      </c>
      <c r="J746" s="91" t="s">
        <v>1133</v>
      </c>
      <c r="K746" s="102" t="s">
        <v>1316</v>
      </c>
      <c r="L746" s="104">
        <v>8.8757999999999999</v>
      </c>
      <c r="M746" s="104">
        <v>8.4084000000000003</v>
      </c>
      <c r="N746" s="104">
        <v>14.212199999999999</v>
      </c>
      <c r="O746" s="103">
        <v>14.0463</v>
      </c>
      <c r="P746" s="103">
        <v>12.063000000000001</v>
      </c>
      <c r="Q746" s="103">
        <v>7.3638000000000003</v>
      </c>
      <c r="R746" s="103">
        <v>0.78200000000000003</v>
      </c>
      <c r="S746" s="103">
        <v>0.78200000000000003</v>
      </c>
      <c r="T746" s="103">
        <v>1.6840999999999999</v>
      </c>
      <c r="U746" s="103">
        <v>2.4500000000000002</v>
      </c>
      <c r="V746" s="103">
        <v>2.8492999999999999</v>
      </c>
      <c r="W746" s="103">
        <v>3.4001000000000001</v>
      </c>
      <c r="X746" s="103">
        <v>9.1334</v>
      </c>
      <c r="Y746" s="103">
        <v>9.1334</v>
      </c>
      <c r="Z746" s="103">
        <v>5.0523999999999996</v>
      </c>
      <c r="AA746" s="103">
        <v>5.8532999999999999</v>
      </c>
      <c r="AB746" s="103">
        <v>4.0388999999999999</v>
      </c>
      <c r="AC746" s="103">
        <v>4.9889999999999999</v>
      </c>
      <c r="AD746" s="103">
        <v>1.9557</v>
      </c>
      <c r="AE746" s="103">
        <v>4.5412999999999997</v>
      </c>
      <c r="AF746" s="103">
        <v>4.6269</v>
      </c>
      <c r="AG746" s="103">
        <v>4.4602000000000004</v>
      </c>
      <c r="AH746" s="103">
        <v>4.7102000000000004</v>
      </c>
      <c r="AI746" s="103">
        <v>6.0427999999999997</v>
      </c>
      <c r="AJ746" s="103">
        <v>7.7700000000000005E-2</v>
      </c>
      <c r="AK746" s="103">
        <v>7.7700000000000005E-2</v>
      </c>
      <c r="AL746" s="103">
        <v>3.6817000000000002</v>
      </c>
      <c r="AM746" s="103">
        <v>9.8628</v>
      </c>
      <c r="AN746" s="103">
        <v>10.196099999999999</v>
      </c>
      <c r="AO746" s="103">
        <v>15.746</v>
      </c>
      <c r="AP746" s="103">
        <v>15.0467</v>
      </c>
      <c r="AQ746" s="103">
        <v>15.646699999999999</v>
      </c>
      <c r="AR746" s="103">
        <v>8.7966999999999995</v>
      </c>
      <c r="AS746" s="103">
        <v>8.1437000000000008</v>
      </c>
      <c r="AT746" s="103">
        <v>9.577</v>
      </c>
      <c r="AU746" s="103">
        <v>4.3102999999999998</v>
      </c>
      <c r="AV746" s="103">
        <v>1.7768999999999999</v>
      </c>
      <c r="AW746" s="103">
        <v>0</v>
      </c>
      <c r="AX746" s="103">
        <v>0</v>
      </c>
      <c r="AY746" s="103">
        <v>2.4761000000000002</v>
      </c>
      <c r="AZ746" s="103">
        <v>3.1760999999999999</v>
      </c>
      <c r="BA746" s="103">
        <v>2.8601999999999999</v>
      </c>
      <c r="BB746" s="103">
        <v>2.8601999999999999</v>
      </c>
      <c r="BC746" s="103">
        <v>1.7768999999999999</v>
      </c>
      <c r="BD746" s="103">
        <v>1.1103000000000001</v>
      </c>
      <c r="BE746" s="103">
        <v>2.7699999999999999E-2</v>
      </c>
      <c r="BF746" s="103">
        <v>4.6832000000000003</v>
      </c>
      <c r="BG746" s="103">
        <v>6.5666000000000002</v>
      </c>
      <c r="BH746" s="103">
        <v>9.4015000000000004</v>
      </c>
      <c r="BI746" s="103">
        <v>9.1523000000000003</v>
      </c>
      <c r="BJ746" s="103">
        <v>12.453099999999999</v>
      </c>
      <c r="BK746" s="5">
        <v>8.4887999999999995</v>
      </c>
      <c r="BL746" s="5">
        <v>6.1889000000000003</v>
      </c>
      <c r="BM746" s="5">
        <v>1.6077999999999999</v>
      </c>
      <c r="BN746" s="5">
        <v>1.1404000000000001</v>
      </c>
      <c r="BO746" s="5">
        <v>0</v>
      </c>
      <c r="BP746" s="5">
        <v>2.2999000000000001</v>
      </c>
      <c r="BQ746" s="5">
        <v>2.5832999999999999</v>
      </c>
      <c r="BR746" s="5">
        <v>2.6173999999999999</v>
      </c>
      <c r="BS746" s="5">
        <v>4.5456000000000003</v>
      </c>
      <c r="BT746" s="5">
        <v>5.4288999999999996</v>
      </c>
      <c r="BU746" s="5">
        <v>4.1303999999999998</v>
      </c>
      <c r="BV746" s="5"/>
      <c r="BW746" s="5"/>
      <c r="BX746" s="5"/>
      <c r="BY746" s="5"/>
      <c r="BZ746" s="5"/>
      <c r="CA746" s="5"/>
      <c r="CB746" s="105" t="s">
        <v>14</v>
      </c>
      <c r="CC746" s="106">
        <f t="shared" si="235"/>
        <v>0.78200000000000003</v>
      </c>
      <c r="CD746" s="93">
        <f t="shared" si="236"/>
        <v>7.7700000000000005E-2</v>
      </c>
      <c r="CE746" s="107">
        <f t="shared" si="237"/>
        <v>2.7699999999999999E-2</v>
      </c>
      <c r="CF746" s="16">
        <f t="shared" si="238"/>
        <v>4.1303999999999998</v>
      </c>
    </row>
    <row r="747" spans="1:85" ht="14.5" x14ac:dyDescent="0.35">
      <c r="A747" s="91" t="s">
        <v>528</v>
      </c>
      <c r="B747" s="91" t="s">
        <v>491</v>
      </c>
      <c r="C747" s="91">
        <v>405</v>
      </c>
      <c r="D747" s="91">
        <v>4509</v>
      </c>
      <c r="E747" s="91" t="str">
        <f t="shared" si="225"/>
        <v>AUXILIAR DISTRIBUIÇÃO4509405</v>
      </c>
      <c r="F747" s="91" t="s">
        <v>982</v>
      </c>
      <c r="G747" s="91" t="s">
        <v>33</v>
      </c>
      <c r="H747" s="91" t="s">
        <v>1065</v>
      </c>
      <c r="I747" s="91" t="s">
        <v>411</v>
      </c>
      <c r="J747" s="91" t="s">
        <v>1134</v>
      </c>
      <c r="K747" s="102" t="s">
        <v>487</v>
      </c>
      <c r="L747" s="104">
        <v>5.1330999999999998</v>
      </c>
      <c r="M747" s="104">
        <v>68.930400000000006</v>
      </c>
      <c r="N747" s="104">
        <v>11.282</v>
      </c>
      <c r="O747" s="103">
        <v>11.1645</v>
      </c>
      <c r="P747" s="103">
        <v>11.1645</v>
      </c>
      <c r="Q747" s="103">
        <v>15.780200000000001</v>
      </c>
      <c r="R747" s="103">
        <v>14.064299999999999</v>
      </c>
      <c r="S747" s="103">
        <v>14.064299999999999</v>
      </c>
      <c r="T747" s="103">
        <v>17.0961</v>
      </c>
      <c r="U747" s="103">
        <v>14.546099999999999</v>
      </c>
      <c r="V747" s="103">
        <v>21.229099999999999</v>
      </c>
      <c r="W747" s="103">
        <v>23.6614</v>
      </c>
      <c r="X747" s="103">
        <v>30.408999999999999</v>
      </c>
      <c r="Y747" s="103">
        <v>30.408999999999999</v>
      </c>
      <c r="Z747" s="103">
        <v>37.039900000000003</v>
      </c>
      <c r="AA747" s="103">
        <v>37.305</v>
      </c>
      <c r="AB747" s="103">
        <v>33.371699999999997</v>
      </c>
      <c r="AC747" s="103">
        <v>36.069299999999998</v>
      </c>
      <c r="AD747" s="103">
        <v>0.59919999999999995</v>
      </c>
      <c r="AE747" s="103">
        <v>0</v>
      </c>
      <c r="AF747" s="103">
        <v>0</v>
      </c>
      <c r="AG747" s="103">
        <v>0</v>
      </c>
      <c r="AH747" s="103">
        <v>0</v>
      </c>
      <c r="AI747" s="103">
        <v>0</v>
      </c>
      <c r="AJ747" s="103">
        <v>0</v>
      </c>
      <c r="AK747" s="103">
        <v>0</v>
      </c>
      <c r="AL747" s="103">
        <v>0</v>
      </c>
      <c r="AM747" s="103">
        <v>0</v>
      </c>
      <c r="AN747" s="103">
        <v>4.7816000000000001</v>
      </c>
      <c r="AO747" s="103">
        <v>11.1965</v>
      </c>
      <c r="AP747" s="103">
        <v>14.096299999999999</v>
      </c>
      <c r="AQ747" s="103">
        <v>15.7113</v>
      </c>
      <c r="AR747" s="103">
        <v>19.275400000000001</v>
      </c>
      <c r="AS747" s="103">
        <v>22.1904</v>
      </c>
      <c r="AT747" s="103">
        <v>24.472899999999999</v>
      </c>
      <c r="AU747" s="103">
        <v>10.223000000000001</v>
      </c>
      <c r="AV747" s="103">
        <v>10.9063</v>
      </c>
      <c r="AW747" s="103">
        <v>0</v>
      </c>
      <c r="AX747" s="103">
        <v>0</v>
      </c>
      <c r="AY747" s="103">
        <v>0.61329999999999996</v>
      </c>
      <c r="AZ747" s="103">
        <v>2.0451000000000001</v>
      </c>
      <c r="BA747" s="103">
        <v>1.2777000000000001</v>
      </c>
      <c r="BB747" s="103">
        <v>1.2777000000000001</v>
      </c>
      <c r="BC747" s="103">
        <v>1.4277</v>
      </c>
      <c r="BD747" s="103">
        <v>0</v>
      </c>
      <c r="BE747" s="103">
        <v>0</v>
      </c>
      <c r="BF747" s="103">
        <v>0</v>
      </c>
      <c r="BG747" s="103">
        <v>0</v>
      </c>
      <c r="BH747" s="103">
        <v>0.32690000000000002</v>
      </c>
      <c r="BI747" s="103">
        <v>0</v>
      </c>
      <c r="BJ747" s="103">
        <v>0</v>
      </c>
      <c r="BK747" s="5">
        <v>0</v>
      </c>
      <c r="BL747" s="5">
        <v>0</v>
      </c>
      <c r="BM747" s="5">
        <v>0</v>
      </c>
      <c r="BN747" s="5">
        <v>2.9563999999999999</v>
      </c>
      <c r="BO747" s="5">
        <v>2.6722999999999999</v>
      </c>
      <c r="BP747" s="5">
        <v>0.71740000000000004</v>
      </c>
      <c r="BQ747" s="5">
        <v>2.5339999999999998</v>
      </c>
      <c r="BR747" s="5">
        <v>4.4165999999999999</v>
      </c>
      <c r="BS747" s="5">
        <v>7.0483000000000002</v>
      </c>
      <c r="BT747" s="5">
        <v>0.63160000000000005</v>
      </c>
      <c r="BU747" s="5">
        <v>2.0990000000000002</v>
      </c>
      <c r="BV747" s="5"/>
      <c r="BW747" s="5"/>
      <c r="BX747" s="5"/>
      <c r="BY747" s="5"/>
      <c r="BZ747" s="5"/>
      <c r="CA747" s="5"/>
      <c r="CB747" s="105" t="s">
        <v>14</v>
      </c>
      <c r="CC747" s="15">
        <f>M747</f>
        <v>68.930400000000006</v>
      </c>
      <c r="CD747" s="16">
        <f>AC747</f>
        <v>36.069299999999998</v>
      </c>
      <c r="CE747" s="133">
        <f>AV747</f>
        <v>10.9063</v>
      </c>
      <c r="CF747" s="16">
        <f>BO747</f>
        <v>2.6722999999999999</v>
      </c>
      <c r="CG747" s="93">
        <f>BU747</f>
        <v>2.0990000000000002</v>
      </c>
    </row>
    <row r="748" spans="1:85" ht="14.5" x14ac:dyDescent="0.35">
      <c r="A748" s="91" t="s">
        <v>402</v>
      </c>
      <c r="B748" s="91" t="s">
        <v>83</v>
      </c>
      <c r="C748" s="91">
        <v>599</v>
      </c>
      <c r="D748" s="91">
        <v>3547</v>
      </c>
      <c r="E748" s="91" t="str">
        <f t="shared" si="225"/>
        <v>SUPERVISOR DISTRIBUICAO E FROTAS C3547599</v>
      </c>
      <c r="F748" s="91" t="s">
        <v>981</v>
      </c>
      <c r="G748" s="91" t="s">
        <v>43</v>
      </c>
      <c r="H748" s="91" t="s">
        <v>1065</v>
      </c>
      <c r="I748" s="91" t="s">
        <v>99</v>
      </c>
      <c r="J748" s="91" t="s">
        <v>1133</v>
      </c>
      <c r="K748" s="102" t="s">
        <v>1425</v>
      </c>
      <c r="L748" s="104">
        <v>19.261900000000001</v>
      </c>
      <c r="M748" s="104">
        <v>18.780100000000001</v>
      </c>
      <c r="N748" s="104">
        <v>15.815</v>
      </c>
      <c r="O748" s="103">
        <v>16.381699999999999</v>
      </c>
      <c r="P748" s="103">
        <v>16.381699999999999</v>
      </c>
      <c r="Q748" s="103">
        <v>14.399100000000001</v>
      </c>
      <c r="R748" s="103">
        <v>9.4332999999999991</v>
      </c>
      <c r="S748" s="103">
        <v>9.4332999999999991</v>
      </c>
      <c r="T748" s="103">
        <v>0.2833</v>
      </c>
      <c r="U748" s="103">
        <v>2.7823000000000002</v>
      </c>
      <c r="V748" s="103">
        <v>1.899</v>
      </c>
      <c r="W748" s="103">
        <v>1.7475000000000001</v>
      </c>
      <c r="X748" s="103">
        <v>5.5308000000000002</v>
      </c>
      <c r="Y748" s="103">
        <v>5.5308000000000002</v>
      </c>
      <c r="Z748" s="103">
        <v>2.3996</v>
      </c>
      <c r="AA748" s="103">
        <v>1.2185999999999999</v>
      </c>
      <c r="AB748" s="103">
        <v>7.7508999999999997</v>
      </c>
      <c r="AC748" s="103">
        <v>9.7507000000000001</v>
      </c>
      <c r="AD748" s="103">
        <v>4.2999000000000001</v>
      </c>
      <c r="AE748" s="103">
        <v>8.4362999999999992</v>
      </c>
      <c r="AF748" s="103">
        <v>13.7196</v>
      </c>
      <c r="AG748" s="103">
        <v>0</v>
      </c>
      <c r="AH748" s="103">
        <v>0</v>
      </c>
      <c r="AI748" s="103">
        <v>2.0861999999999998</v>
      </c>
      <c r="AJ748" s="103">
        <v>0</v>
      </c>
      <c r="AK748" s="103">
        <v>0</v>
      </c>
      <c r="AL748" s="103">
        <v>8.0657999999999994</v>
      </c>
      <c r="AM748" s="103">
        <v>10.898999999999999</v>
      </c>
      <c r="AN748" s="103">
        <v>10.8498</v>
      </c>
      <c r="AO748" s="103">
        <v>11.4339</v>
      </c>
      <c r="AP748" s="103">
        <v>17.132999999999999</v>
      </c>
      <c r="AQ748" s="103">
        <v>18.1663</v>
      </c>
      <c r="AR748" s="103">
        <v>12.134499999999999</v>
      </c>
      <c r="AS748" s="103">
        <v>16.250299999999999</v>
      </c>
      <c r="AT748" s="103">
        <v>19.151800000000001</v>
      </c>
      <c r="AU748" s="103">
        <v>21.550899999999999</v>
      </c>
      <c r="AV748" s="103">
        <v>28.098600000000001</v>
      </c>
      <c r="AW748" s="103">
        <v>22.564599999999999</v>
      </c>
      <c r="AX748" s="103">
        <v>28.312100000000001</v>
      </c>
      <c r="AY748" s="103">
        <v>14.428800000000001</v>
      </c>
      <c r="AZ748" s="103">
        <v>14.428800000000001</v>
      </c>
      <c r="BA748" s="103">
        <v>15.3454</v>
      </c>
      <c r="BB748" s="103">
        <v>16.262</v>
      </c>
      <c r="BC748" s="103">
        <v>16.411999999999999</v>
      </c>
      <c r="BD748" s="103">
        <v>1.1438999999999999</v>
      </c>
      <c r="BE748" s="103">
        <v>7.6936</v>
      </c>
      <c r="BF748" s="103">
        <v>5.7811000000000003</v>
      </c>
      <c r="BG748" s="103">
        <v>4.1970000000000001</v>
      </c>
      <c r="BH748" s="103">
        <v>9.1795000000000009</v>
      </c>
      <c r="BI748" s="103">
        <v>8.8780000000000001</v>
      </c>
      <c r="BJ748" s="103">
        <v>10.8788</v>
      </c>
      <c r="BK748" s="5">
        <v>11.946999999999999</v>
      </c>
      <c r="BL748" s="5">
        <v>10.1144</v>
      </c>
      <c r="BM748" s="5">
        <v>0.78110000000000002</v>
      </c>
      <c r="BN748" s="5">
        <v>3.1318000000000001</v>
      </c>
      <c r="BO748" s="5">
        <v>6.9492000000000003</v>
      </c>
      <c r="BP748" s="5">
        <v>11.3142</v>
      </c>
      <c r="BQ748" s="5">
        <v>11.5975</v>
      </c>
      <c r="BR748" s="5">
        <v>13.163399999999999</v>
      </c>
      <c r="BS748" s="5">
        <v>14.397500000000001</v>
      </c>
      <c r="BT748" s="5">
        <v>13.881600000000001</v>
      </c>
      <c r="BU748" s="5">
        <v>13.897500000000001</v>
      </c>
      <c r="BV748" s="5"/>
      <c r="BW748" s="5"/>
      <c r="BX748" s="5"/>
      <c r="BY748" s="5"/>
      <c r="BZ748" s="5"/>
      <c r="CA748" s="5"/>
      <c r="CB748" s="105" t="s">
        <v>14</v>
      </c>
      <c r="CC748" s="106">
        <f>S748</f>
        <v>9.4332999999999991</v>
      </c>
      <c r="CD748" s="93">
        <f>AK748</f>
        <v>0</v>
      </c>
      <c r="CE748" s="107">
        <f>BE748</f>
        <v>7.6936</v>
      </c>
      <c r="CF748" s="16">
        <f>BU748</f>
        <v>13.897500000000001</v>
      </c>
    </row>
    <row r="749" spans="1:85" ht="14.5" x14ac:dyDescent="0.35">
      <c r="A749" s="91" t="s">
        <v>627</v>
      </c>
      <c r="B749" s="91" t="s">
        <v>479</v>
      </c>
      <c r="C749" s="91">
        <v>405</v>
      </c>
      <c r="D749" s="91">
        <v>3503</v>
      </c>
      <c r="E749" s="91" t="str">
        <f t="shared" si="225"/>
        <v>AJUDANTE EXPEDICAO AGENCIA3503405</v>
      </c>
      <c r="F749" s="91" t="s">
        <v>982</v>
      </c>
      <c r="G749" s="91" t="s">
        <v>33</v>
      </c>
      <c r="H749" s="91" t="s">
        <v>1065</v>
      </c>
      <c r="I749" s="91" t="s">
        <v>35</v>
      </c>
      <c r="J749" s="91" t="s">
        <v>1134</v>
      </c>
      <c r="K749" s="102" t="s">
        <v>487</v>
      </c>
      <c r="L749" s="104">
        <v>2.7492000000000001</v>
      </c>
      <c r="M749" s="104">
        <v>49.745800000000003</v>
      </c>
      <c r="N749" s="104">
        <v>8.0318000000000005</v>
      </c>
      <c r="O749" s="103">
        <v>10.565099999999999</v>
      </c>
      <c r="P749" s="103">
        <v>11.3651</v>
      </c>
      <c r="Q749" s="103">
        <v>15.0816</v>
      </c>
      <c r="R749" s="103">
        <v>16.4316</v>
      </c>
      <c r="S749" s="103">
        <v>16.4316</v>
      </c>
      <c r="T749" s="103">
        <v>20.4483</v>
      </c>
      <c r="U749" s="103">
        <v>25.149000000000001</v>
      </c>
      <c r="V749" s="103">
        <v>27.816400000000002</v>
      </c>
      <c r="W749" s="103">
        <v>28.982099999999999</v>
      </c>
      <c r="X749" s="103">
        <v>31.796199999999999</v>
      </c>
      <c r="Y749" s="103">
        <v>31.796199999999999</v>
      </c>
      <c r="Z749" s="103">
        <v>39.679299999999998</v>
      </c>
      <c r="AA749" s="103">
        <v>44.845799999999997</v>
      </c>
      <c r="AB749" s="103">
        <v>42.862299999999998</v>
      </c>
      <c r="AC749" s="103">
        <v>45.1616</v>
      </c>
      <c r="AD749" s="103">
        <v>2.9521999999999999</v>
      </c>
      <c r="AE749" s="103">
        <v>7.6172000000000004</v>
      </c>
      <c r="AF749" s="103">
        <v>12.133699999999999</v>
      </c>
      <c r="AG749" s="103">
        <v>13.749599999999999</v>
      </c>
      <c r="AH749" s="103">
        <v>14.132199999999999</v>
      </c>
      <c r="AI749" s="103">
        <v>14.5648</v>
      </c>
      <c r="AJ749" s="103">
        <v>15.6982</v>
      </c>
      <c r="AK749" s="103">
        <v>15.6982</v>
      </c>
      <c r="AL749" s="103">
        <v>10.9808</v>
      </c>
      <c r="AM749" s="103">
        <v>14.2134</v>
      </c>
      <c r="AN749" s="103">
        <v>16.695900000000002</v>
      </c>
      <c r="AO749" s="103">
        <v>21.212599999999998</v>
      </c>
      <c r="AP749" s="103">
        <v>15.413399999999999</v>
      </c>
      <c r="AQ749" s="103">
        <v>15.846</v>
      </c>
      <c r="AR749" s="103">
        <v>0</v>
      </c>
      <c r="AS749" s="103">
        <v>6.8794000000000004</v>
      </c>
      <c r="AT749" s="103">
        <v>2.0619999999999998</v>
      </c>
      <c r="AU749" s="103">
        <v>3.5301999999999998</v>
      </c>
      <c r="AV749" s="103">
        <v>0</v>
      </c>
      <c r="AW749" s="103">
        <v>2.1151</v>
      </c>
      <c r="AX749" s="103">
        <v>0</v>
      </c>
      <c r="AY749" s="103">
        <v>0</v>
      </c>
      <c r="AZ749" s="103">
        <v>0.36499999999999999</v>
      </c>
      <c r="BA749" s="103">
        <v>0.81499999999999995</v>
      </c>
      <c r="BB749" s="103">
        <v>0.91500000000000004</v>
      </c>
      <c r="BC749" s="103">
        <v>1.5975999999999999</v>
      </c>
      <c r="BD749" s="103">
        <v>2.3128000000000002</v>
      </c>
      <c r="BE749" s="103">
        <v>2.4453999999999998</v>
      </c>
      <c r="BF749" s="103">
        <v>4.9794999999999998</v>
      </c>
      <c r="BG749" s="103">
        <v>5.3295000000000003</v>
      </c>
      <c r="BH749" s="103">
        <v>5.6620999999999997</v>
      </c>
      <c r="BI749" s="103">
        <v>7.4946999999999999</v>
      </c>
      <c r="BJ749" s="103">
        <v>0.69320000000000004</v>
      </c>
      <c r="BK749" s="5">
        <v>2.4432</v>
      </c>
      <c r="BL749" s="5">
        <v>3.5924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2.1667000000000001</v>
      </c>
      <c r="BV749" s="5"/>
      <c r="BW749" s="5"/>
      <c r="BX749" s="5"/>
      <c r="BY749" s="5"/>
      <c r="BZ749" s="5"/>
      <c r="CA749" s="5"/>
      <c r="CB749" s="105" t="s">
        <v>14</v>
      </c>
      <c r="CC749" s="15">
        <f>M749</f>
        <v>49.745800000000003</v>
      </c>
      <c r="CD749" s="16">
        <f>AC749</f>
        <v>45.1616</v>
      </c>
      <c r="CE749" s="133">
        <f>AV749</f>
        <v>0</v>
      </c>
      <c r="CF749" s="16">
        <f>BO749</f>
        <v>0</v>
      </c>
      <c r="CG749" s="93">
        <f>BU749</f>
        <v>2.1667000000000001</v>
      </c>
    </row>
    <row r="750" spans="1:85" ht="14.5" x14ac:dyDescent="0.35">
      <c r="A750" s="91" t="s">
        <v>989</v>
      </c>
      <c r="B750" s="91" t="s">
        <v>49</v>
      </c>
      <c r="C750" s="91">
        <v>599</v>
      </c>
      <c r="D750" s="91">
        <v>3547</v>
      </c>
      <c r="E750" s="91" t="str">
        <f t="shared" si="225"/>
        <v>MOTORISTA ENTREGADOR ABASTECEDOR3547599</v>
      </c>
      <c r="F750" s="91" t="s">
        <v>982</v>
      </c>
      <c r="G750" s="91" t="s">
        <v>43</v>
      </c>
      <c r="H750" s="91" t="s">
        <v>51</v>
      </c>
      <c r="I750" s="91" t="s">
        <v>99</v>
      </c>
      <c r="J750" s="91" t="s">
        <v>1133</v>
      </c>
      <c r="K750" s="102" t="s">
        <v>1425</v>
      </c>
      <c r="L750" s="103">
        <v>35.2027</v>
      </c>
      <c r="M750" s="104">
        <v>31.636800000000001</v>
      </c>
      <c r="N750" s="103">
        <v>34.336100000000002</v>
      </c>
      <c r="O750" s="103">
        <v>34.336100000000002</v>
      </c>
      <c r="P750" s="103">
        <v>34.336100000000002</v>
      </c>
      <c r="Q750" s="103">
        <v>36.468699999999998</v>
      </c>
      <c r="R750" s="103">
        <v>35.020299999999999</v>
      </c>
      <c r="S750" s="103">
        <v>35.020299999999999</v>
      </c>
      <c r="T750" s="103">
        <v>0</v>
      </c>
      <c r="U750" s="103">
        <v>0</v>
      </c>
      <c r="V750" s="103">
        <v>0</v>
      </c>
      <c r="W750" s="103">
        <v>0</v>
      </c>
      <c r="X750" s="103">
        <v>0</v>
      </c>
      <c r="Y750" s="103">
        <v>0</v>
      </c>
      <c r="Z750" s="103">
        <v>0</v>
      </c>
      <c r="AA750" s="103">
        <v>0</v>
      </c>
      <c r="AB750" s="103">
        <v>0</v>
      </c>
      <c r="AC750" s="103">
        <v>0</v>
      </c>
      <c r="AD750" s="103">
        <v>0</v>
      </c>
      <c r="AE750" s="103">
        <v>6.6806000000000001</v>
      </c>
      <c r="AF750" s="103">
        <v>5.1639999999999997</v>
      </c>
      <c r="AG750" s="103">
        <v>7.1639999999999997</v>
      </c>
      <c r="AH750" s="103">
        <v>9.0640000000000001</v>
      </c>
      <c r="AI750" s="103">
        <v>10.498100000000001</v>
      </c>
      <c r="AJ750" s="103">
        <v>20.0989</v>
      </c>
      <c r="AK750" s="103">
        <v>20.0989</v>
      </c>
      <c r="AL750" s="103">
        <v>4.9682000000000004</v>
      </c>
      <c r="AM750" s="103">
        <v>8.5848999999999993</v>
      </c>
      <c r="AN750" s="103">
        <v>9.9509000000000007</v>
      </c>
      <c r="AO750" s="103">
        <v>14.203099999999999</v>
      </c>
      <c r="AP750" s="103">
        <v>16.780200000000001</v>
      </c>
      <c r="AQ750" s="103">
        <v>18.6294</v>
      </c>
      <c r="AR750" s="103">
        <v>18.729399999999998</v>
      </c>
      <c r="AS750" s="103">
        <v>24.396899999999999</v>
      </c>
      <c r="AT750" s="103">
        <v>30.113499999999998</v>
      </c>
      <c r="AU750" s="103">
        <v>33.396099999999997</v>
      </c>
      <c r="AV750" s="103">
        <v>37.279400000000003</v>
      </c>
      <c r="AW750" s="103">
        <v>46.48</v>
      </c>
      <c r="AX750" s="103">
        <v>57.496699999999997</v>
      </c>
      <c r="AY750" s="103">
        <v>63.462699999999998</v>
      </c>
      <c r="AZ750" s="103">
        <v>64.579400000000007</v>
      </c>
      <c r="BA750" s="103">
        <v>66.296800000000005</v>
      </c>
      <c r="BB750" s="103">
        <v>68.212699999999998</v>
      </c>
      <c r="BC750" s="103">
        <v>67.829400000000007</v>
      </c>
      <c r="BD750" s="103">
        <v>68.380899999999997</v>
      </c>
      <c r="BE750" s="103">
        <v>68.380899999999997</v>
      </c>
      <c r="BF750" s="103">
        <v>4.4508000000000001</v>
      </c>
      <c r="BG750" s="103">
        <v>3.7683</v>
      </c>
      <c r="BH750" s="103">
        <v>0.41909999999999997</v>
      </c>
      <c r="BI750" s="103">
        <v>0</v>
      </c>
      <c r="BJ750" s="103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0</v>
      </c>
      <c r="BU750" s="5">
        <v>0</v>
      </c>
      <c r="BV750" s="5"/>
      <c r="BW750" s="5"/>
      <c r="BX750" s="5"/>
      <c r="BY750" s="5"/>
      <c r="BZ750" s="5"/>
      <c r="CA750" s="5"/>
      <c r="CB750" s="105" t="s">
        <v>14</v>
      </c>
      <c r="CC750" s="106">
        <f>S750</f>
        <v>35.020299999999999</v>
      </c>
      <c r="CD750" s="93">
        <f>AK750</f>
        <v>20.0989</v>
      </c>
      <c r="CE750" s="107">
        <f>BE750</f>
        <v>68.380899999999997</v>
      </c>
      <c r="CF750" s="16">
        <f>BU750</f>
        <v>0</v>
      </c>
    </row>
    <row r="751" spans="1:85" ht="14.5" x14ac:dyDescent="0.35">
      <c r="A751" s="91" t="s">
        <v>756</v>
      </c>
      <c r="B751" s="91" t="s">
        <v>49</v>
      </c>
      <c r="C751" s="91">
        <v>599</v>
      </c>
      <c r="D751" s="91">
        <v>4550</v>
      </c>
      <c r="E751" s="91" t="str">
        <f t="shared" si="225"/>
        <v>MOTORISTA ENTREGADOR ABASTECEDOR4550599</v>
      </c>
      <c r="F751" s="91" t="s">
        <v>982</v>
      </c>
      <c r="G751" s="91" t="s">
        <v>33</v>
      </c>
      <c r="H751" s="91" t="s">
        <v>51</v>
      </c>
      <c r="I751" s="91" t="s">
        <v>499</v>
      </c>
      <c r="J751" s="91" t="s">
        <v>1133</v>
      </c>
      <c r="K751" s="102" t="s">
        <v>1063</v>
      </c>
      <c r="L751" s="103">
        <v>0</v>
      </c>
      <c r="M751" s="104">
        <v>8.2693999999999992</v>
      </c>
      <c r="N751" s="103">
        <v>0</v>
      </c>
      <c r="O751" s="103">
        <v>0</v>
      </c>
      <c r="P751" s="103">
        <v>0</v>
      </c>
      <c r="Q751" s="103">
        <v>0</v>
      </c>
      <c r="R751" s="103">
        <v>0</v>
      </c>
      <c r="S751" s="103">
        <v>0</v>
      </c>
      <c r="T751" s="103">
        <v>0</v>
      </c>
      <c r="U751" s="103">
        <v>0</v>
      </c>
      <c r="V751" s="103">
        <v>0</v>
      </c>
      <c r="W751" s="103">
        <v>0.56530000000000002</v>
      </c>
      <c r="X751" s="103">
        <v>7.1143999999999998</v>
      </c>
      <c r="Y751" s="103">
        <v>7.1143999999999998</v>
      </c>
      <c r="Z751" s="103">
        <v>14.763500000000001</v>
      </c>
      <c r="AA751" s="103">
        <v>15.896800000000001</v>
      </c>
      <c r="AB751" s="103">
        <v>20.413399999999999</v>
      </c>
      <c r="AC751" s="103">
        <v>28.161799999999999</v>
      </c>
      <c r="AD751" s="103">
        <v>2.2997999999999998</v>
      </c>
      <c r="AE751" s="103">
        <v>0.14979999999999999</v>
      </c>
      <c r="AF751" s="103">
        <v>0</v>
      </c>
      <c r="AG751" s="103">
        <v>0</v>
      </c>
      <c r="AH751" s="103">
        <v>0</v>
      </c>
      <c r="AI751" s="103">
        <v>3.9308000000000001</v>
      </c>
      <c r="AJ751" s="103">
        <v>9.5632999999999999</v>
      </c>
      <c r="AK751" s="103">
        <v>9.5632999999999999</v>
      </c>
      <c r="AL751" s="103">
        <v>4.3958000000000004</v>
      </c>
      <c r="AM751" s="103">
        <v>15.845599999999999</v>
      </c>
      <c r="AN751" s="103">
        <v>15.845599999999999</v>
      </c>
      <c r="AO751" s="103">
        <v>15.845599999999999</v>
      </c>
      <c r="AP751" s="103">
        <v>15.928900000000001</v>
      </c>
      <c r="AQ751" s="103">
        <v>15.928900000000001</v>
      </c>
      <c r="AR751" s="103">
        <v>13.962300000000001</v>
      </c>
      <c r="AS751" s="103">
        <v>13.025700000000001</v>
      </c>
      <c r="AT751" s="103">
        <v>15.007400000000001</v>
      </c>
      <c r="AU751" s="103">
        <v>17.705100000000002</v>
      </c>
      <c r="AV751" s="103">
        <v>20.736999999999998</v>
      </c>
      <c r="AW751" s="103">
        <v>2.9474999999999998</v>
      </c>
      <c r="AX751" s="103">
        <v>3.7806999999999999</v>
      </c>
      <c r="AY751" s="103">
        <v>6.5964</v>
      </c>
      <c r="AZ751" s="103">
        <v>6.5964</v>
      </c>
      <c r="BA751" s="103">
        <v>7.4630000000000001</v>
      </c>
      <c r="BB751" s="103">
        <v>6.8471000000000002</v>
      </c>
      <c r="BC751" s="103">
        <v>5.9130000000000003</v>
      </c>
      <c r="BD751" s="103">
        <v>6.0789</v>
      </c>
      <c r="BE751" s="103">
        <v>7.8962000000000003</v>
      </c>
      <c r="BF751" s="103">
        <v>8.9619999999999997</v>
      </c>
      <c r="BG751" s="103">
        <v>12.543699999999999</v>
      </c>
      <c r="BH751" s="103">
        <v>17.159600000000001</v>
      </c>
      <c r="BI751" s="103">
        <v>26.075500000000002</v>
      </c>
      <c r="BJ751" s="103">
        <v>33.807299999999998</v>
      </c>
      <c r="BK751" s="5">
        <v>40.857999999999997</v>
      </c>
      <c r="BL751" s="5">
        <v>51.874699999999997</v>
      </c>
      <c r="BM751" s="5">
        <v>61.422400000000003</v>
      </c>
      <c r="BN751" s="5">
        <v>72.738200000000006</v>
      </c>
      <c r="BO751" s="5">
        <v>80.388199999999998</v>
      </c>
      <c r="BP751" s="5">
        <v>0</v>
      </c>
      <c r="BQ751" s="5">
        <v>0</v>
      </c>
      <c r="BR751" s="5">
        <v>3.2650999999999999</v>
      </c>
      <c r="BS751" s="5">
        <v>4.8151000000000002</v>
      </c>
      <c r="BT751" s="5">
        <v>10.797499999999999</v>
      </c>
      <c r="BU751" s="5">
        <v>13.3307</v>
      </c>
      <c r="BV751" s="5"/>
      <c r="BW751" s="5"/>
      <c r="BX751" s="5"/>
      <c r="BY751" s="5"/>
      <c r="BZ751" s="5"/>
      <c r="CA751" s="5"/>
      <c r="CB751" s="105" t="s">
        <v>14</v>
      </c>
      <c r="CC751" s="15">
        <f>M751</f>
        <v>8.2693999999999992</v>
      </c>
      <c r="CD751" s="16">
        <f>AC751</f>
        <v>28.161799999999999</v>
      </c>
      <c r="CE751" s="133">
        <f>AV751</f>
        <v>20.736999999999998</v>
      </c>
      <c r="CF751" s="16">
        <f t="shared" ref="CF751:CF754" si="239">BO751</f>
        <v>80.388199999999998</v>
      </c>
      <c r="CG751" s="93">
        <f t="shared" ref="CG751:CG754" si="240">BU751</f>
        <v>13.3307</v>
      </c>
    </row>
    <row r="752" spans="1:85" ht="14.5" x14ac:dyDescent="0.35">
      <c r="A752" s="91" t="s">
        <v>650</v>
      </c>
      <c r="B752" s="91" t="s">
        <v>46</v>
      </c>
      <c r="C752" s="91">
        <v>568</v>
      </c>
      <c r="D752" s="91">
        <v>4534</v>
      </c>
      <c r="E752" s="91" t="str">
        <f t="shared" si="225"/>
        <v>MOTORISTA ENTREGADOR4534568</v>
      </c>
      <c r="F752" s="91" t="s">
        <v>982</v>
      </c>
      <c r="G752" s="91" t="s">
        <v>33</v>
      </c>
      <c r="H752" s="91" t="s">
        <v>34</v>
      </c>
      <c r="I752" s="91" t="s">
        <v>166</v>
      </c>
      <c r="J752" s="91" t="s">
        <v>1133</v>
      </c>
      <c r="K752" s="102" t="s">
        <v>1063</v>
      </c>
      <c r="L752" s="103">
        <v>0</v>
      </c>
      <c r="M752" s="104">
        <v>10.6717</v>
      </c>
      <c r="N752" s="103">
        <v>0</v>
      </c>
      <c r="O752" s="103">
        <v>5.1539999999999999</v>
      </c>
      <c r="P752" s="103">
        <v>5.1539999999999999</v>
      </c>
      <c r="Q752" s="103">
        <v>3.9714999999999998</v>
      </c>
      <c r="R752" s="103">
        <v>3.6715</v>
      </c>
      <c r="S752" s="103">
        <v>3.6715</v>
      </c>
      <c r="T752" s="103">
        <v>4.3056000000000001</v>
      </c>
      <c r="U752" s="103">
        <v>4.8056000000000001</v>
      </c>
      <c r="V752" s="103">
        <v>4.8388999999999998</v>
      </c>
      <c r="W752" s="103">
        <v>3.6381999999999999</v>
      </c>
      <c r="X752" s="103">
        <v>1.8073999999999999</v>
      </c>
      <c r="Y752" s="103">
        <v>1.8073999999999999</v>
      </c>
      <c r="Z752" s="103">
        <v>0.4924</v>
      </c>
      <c r="AA752" s="103">
        <v>0.3493</v>
      </c>
      <c r="AB752" s="103">
        <v>2.7160000000000002</v>
      </c>
      <c r="AC752" s="103">
        <v>5.1319999999999997</v>
      </c>
      <c r="AD752" s="103">
        <v>0</v>
      </c>
      <c r="AE752" s="103">
        <v>2.9340000000000002</v>
      </c>
      <c r="AF752" s="103">
        <v>3.6839</v>
      </c>
      <c r="AG752" s="103">
        <v>4.2497999999999996</v>
      </c>
      <c r="AH752" s="103">
        <v>4.6830999999999996</v>
      </c>
      <c r="AI752" s="103">
        <v>4.7164000000000001</v>
      </c>
      <c r="AJ752" s="103">
        <v>8.0164000000000009</v>
      </c>
      <c r="AK752" s="103">
        <v>8.0164000000000009</v>
      </c>
      <c r="AL752" s="103">
        <v>8.3973999999999993</v>
      </c>
      <c r="AM752" s="103">
        <v>10.079700000000001</v>
      </c>
      <c r="AN752" s="103">
        <v>10.1297</v>
      </c>
      <c r="AO752" s="103">
        <v>14.678000000000001</v>
      </c>
      <c r="AP752" s="103">
        <v>15.8604</v>
      </c>
      <c r="AQ752" s="103">
        <v>15.9778</v>
      </c>
      <c r="AR752" s="103">
        <v>14.375400000000001</v>
      </c>
      <c r="AS752" s="103">
        <v>16.240400000000001</v>
      </c>
      <c r="AT752" s="103">
        <v>17.121500000000001</v>
      </c>
      <c r="AU752" s="103">
        <v>18.020600000000002</v>
      </c>
      <c r="AV752" s="103">
        <v>19.754799999999999</v>
      </c>
      <c r="AW752" s="103">
        <v>0</v>
      </c>
      <c r="AX752" s="103">
        <v>2.4967999999999999</v>
      </c>
      <c r="AY752" s="103">
        <v>6.6966000000000001</v>
      </c>
      <c r="AZ752" s="103">
        <v>1.3632</v>
      </c>
      <c r="BA752" s="103">
        <v>1.3632</v>
      </c>
      <c r="BB752" s="103">
        <v>2.6798000000000002</v>
      </c>
      <c r="BC752" s="103">
        <v>3.6122999999999998</v>
      </c>
      <c r="BD752" s="103">
        <v>3.5789</v>
      </c>
      <c r="BE752" s="103">
        <v>1.6956</v>
      </c>
      <c r="BF752" s="103">
        <v>4.1955999999999998</v>
      </c>
      <c r="BG752" s="103">
        <v>4.4120999999999997</v>
      </c>
      <c r="BH752" s="103">
        <v>4.9287000000000001</v>
      </c>
      <c r="BI752" s="103">
        <v>7.2271000000000001</v>
      </c>
      <c r="BJ752" s="103">
        <v>7.9436999999999998</v>
      </c>
      <c r="BK752" s="5">
        <v>13.259399999999999</v>
      </c>
      <c r="BL752" s="5">
        <v>6.3920000000000003</v>
      </c>
      <c r="BM752" s="5">
        <v>4.0250000000000004</v>
      </c>
      <c r="BN752" s="5">
        <v>5.4249999999999998</v>
      </c>
      <c r="BO752" s="5">
        <v>4.6917</v>
      </c>
      <c r="BP752" s="5">
        <v>0</v>
      </c>
      <c r="BQ752" s="5">
        <v>0</v>
      </c>
      <c r="BR752" s="5">
        <v>0</v>
      </c>
      <c r="BS752" s="5">
        <v>0</v>
      </c>
      <c r="BT752" s="5">
        <v>0</v>
      </c>
      <c r="BU752" s="5">
        <v>0</v>
      </c>
      <c r="BV752" s="5"/>
      <c r="BW752" s="5"/>
      <c r="BX752" s="5"/>
      <c r="BY752" s="5"/>
      <c r="BZ752" s="5"/>
      <c r="CA752" s="5"/>
      <c r="CB752" s="105" t="s">
        <v>14</v>
      </c>
      <c r="CC752" s="15">
        <f>M752</f>
        <v>10.6717</v>
      </c>
      <c r="CD752" s="16">
        <f>AC752</f>
        <v>5.1319999999999997</v>
      </c>
      <c r="CE752" s="133">
        <f>AV752</f>
        <v>19.754799999999999</v>
      </c>
      <c r="CF752" s="16">
        <f t="shared" si="239"/>
        <v>4.6917</v>
      </c>
      <c r="CG752" s="93">
        <f t="shared" si="240"/>
        <v>0</v>
      </c>
    </row>
    <row r="753" spans="1:85" ht="14.5" x14ac:dyDescent="0.35">
      <c r="A753" s="91" t="s">
        <v>45</v>
      </c>
      <c r="B753" s="91" t="s">
        <v>46</v>
      </c>
      <c r="C753" s="91">
        <v>568</v>
      </c>
      <c r="D753" s="91">
        <v>3503</v>
      </c>
      <c r="E753" s="91" t="str">
        <f t="shared" si="225"/>
        <v>MOTORISTA ENTREGADOR3503568</v>
      </c>
      <c r="F753" s="91" t="s">
        <v>982</v>
      </c>
      <c r="G753" s="91" t="s">
        <v>33</v>
      </c>
      <c r="H753" s="91" t="s">
        <v>34</v>
      </c>
      <c r="I753" s="91" t="s">
        <v>35</v>
      </c>
      <c r="J753" s="91" t="s">
        <v>1133</v>
      </c>
      <c r="K753" s="102" t="s">
        <v>1063</v>
      </c>
      <c r="L753" s="103">
        <v>0</v>
      </c>
      <c r="M753" s="104">
        <v>53.308599999999998</v>
      </c>
      <c r="N753" s="103">
        <v>0</v>
      </c>
      <c r="O753" s="103">
        <v>0.96970000000000001</v>
      </c>
      <c r="P753" s="103">
        <v>2.153</v>
      </c>
      <c r="Q753" s="103">
        <v>2.8355999999999999</v>
      </c>
      <c r="R753" s="103">
        <v>3.7530000000000001</v>
      </c>
      <c r="S753" s="103">
        <v>3.7530000000000001</v>
      </c>
      <c r="T753" s="103">
        <v>6.7022000000000004</v>
      </c>
      <c r="U753" s="103">
        <v>7.3196000000000003</v>
      </c>
      <c r="V753" s="103">
        <v>10.0036</v>
      </c>
      <c r="W753" s="103">
        <v>5.9043999999999999</v>
      </c>
      <c r="X753" s="103">
        <v>8.4368999999999996</v>
      </c>
      <c r="Y753" s="103">
        <v>8.4368999999999996</v>
      </c>
      <c r="Z753" s="103">
        <v>17.4693</v>
      </c>
      <c r="AA753" s="103">
        <v>9.1685999999999996</v>
      </c>
      <c r="AB753" s="103">
        <v>9.1685999999999996</v>
      </c>
      <c r="AC753" s="103">
        <v>9.1685999999999996</v>
      </c>
      <c r="AD753" s="103">
        <v>0</v>
      </c>
      <c r="AE753" s="103">
        <v>5.8315999999999999</v>
      </c>
      <c r="AF753" s="103">
        <v>11.4472</v>
      </c>
      <c r="AG753" s="103">
        <v>12.8972</v>
      </c>
      <c r="AH753" s="103">
        <v>12.6798</v>
      </c>
      <c r="AI753" s="103">
        <v>13.113899999999999</v>
      </c>
      <c r="AJ753" s="103">
        <v>17.4297</v>
      </c>
      <c r="AK753" s="103">
        <v>17.4297</v>
      </c>
      <c r="AL753" s="103">
        <v>15.947100000000001</v>
      </c>
      <c r="AM753" s="103">
        <v>20.746200000000002</v>
      </c>
      <c r="AN753" s="103">
        <v>16.981100000000001</v>
      </c>
      <c r="AO753" s="103">
        <v>13.1485</v>
      </c>
      <c r="AP753" s="103">
        <v>14.412800000000001</v>
      </c>
      <c r="AQ753" s="103">
        <v>15.9802</v>
      </c>
      <c r="AR753" s="103">
        <v>18.012</v>
      </c>
      <c r="AS753" s="103">
        <v>21.6784</v>
      </c>
      <c r="AT753" s="103">
        <v>24.694299999999998</v>
      </c>
      <c r="AU753" s="103">
        <v>28.010200000000001</v>
      </c>
      <c r="AV753" s="103">
        <v>31.124700000000001</v>
      </c>
      <c r="AW753" s="103">
        <v>2.0825999999999998</v>
      </c>
      <c r="AX753" s="103">
        <v>3.1158999999999999</v>
      </c>
      <c r="AY753" s="103">
        <v>5.8970000000000002</v>
      </c>
      <c r="AZ753" s="103">
        <v>6.0469999999999997</v>
      </c>
      <c r="BA753" s="103">
        <v>6.8970000000000002</v>
      </c>
      <c r="BB753" s="103">
        <v>7.0311000000000003</v>
      </c>
      <c r="BC753" s="103">
        <v>6.5984999999999996</v>
      </c>
      <c r="BD753" s="103">
        <v>6.3303000000000003</v>
      </c>
      <c r="BE753" s="103">
        <v>9.2977000000000007</v>
      </c>
      <c r="BF753" s="103">
        <v>9.0817999999999994</v>
      </c>
      <c r="BG753" s="103">
        <v>15.5158</v>
      </c>
      <c r="BH753" s="103">
        <v>18.482399999999998</v>
      </c>
      <c r="BI753" s="103">
        <v>17.502099999999999</v>
      </c>
      <c r="BJ753" s="103">
        <v>20.3352</v>
      </c>
      <c r="BK753" s="5">
        <v>26.467500000000001</v>
      </c>
      <c r="BL753" s="5">
        <v>32.8157</v>
      </c>
      <c r="BM753" s="5">
        <v>39.914099999999998</v>
      </c>
      <c r="BN753" s="5">
        <v>45.5959</v>
      </c>
      <c r="BO753" s="5">
        <v>50.261499999999998</v>
      </c>
      <c r="BP753" s="5">
        <v>4.5666000000000002</v>
      </c>
      <c r="BQ753" s="5">
        <v>6.0166000000000004</v>
      </c>
      <c r="BR753" s="5">
        <v>6.8331999999999997</v>
      </c>
      <c r="BS753" s="5">
        <v>11.2316</v>
      </c>
      <c r="BT753" s="5">
        <v>7.0308000000000002</v>
      </c>
      <c r="BU753" s="5">
        <v>9.3793000000000006</v>
      </c>
      <c r="BV753" s="5"/>
      <c r="BW753" s="5"/>
      <c r="BX753" s="5"/>
      <c r="BY753" s="5"/>
      <c r="BZ753" s="5"/>
      <c r="CA753" s="5"/>
      <c r="CB753" s="105" t="s">
        <v>14</v>
      </c>
      <c r="CC753" s="15">
        <f>M753</f>
        <v>53.308599999999998</v>
      </c>
      <c r="CD753" s="16">
        <f>AC753</f>
        <v>9.1685999999999996</v>
      </c>
      <c r="CE753" s="133">
        <f>AV753</f>
        <v>31.124700000000001</v>
      </c>
      <c r="CF753" s="16">
        <f t="shared" si="239"/>
        <v>50.261499999999998</v>
      </c>
      <c r="CG753" s="93">
        <f t="shared" si="240"/>
        <v>9.3793000000000006</v>
      </c>
    </row>
    <row r="754" spans="1:85" ht="14.5" x14ac:dyDescent="0.35">
      <c r="A754" s="91" t="s">
        <v>524</v>
      </c>
      <c r="B754" s="91" t="s">
        <v>479</v>
      </c>
      <c r="C754" s="91">
        <v>405</v>
      </c>
      <c r="D754" s="91">
        <v>3503</v>
      </c>
      <c r="E754" s="91" t="str">
        <f t="shared" si="225"/>
        <v>AJUDANTE EXPEDICAO AGENCIA3503405</v>
      </c>
      <c r="F754" s="91" t="s">
        <v>982</v>
      </c>
      <c r="G754" s="91" t="s">
        <v>33</v>
      </c>
      <c r="H754" s="91" t="s">
        <v>1065</v>
      </c>
      <c r="I754" s="91" t="s">
        <v>35</v>
      </c>
      <c r="J754" s="91" t="s">
        <v>1134</v>
      </c>
      <c r="K754" s="102" t="s">
        <v>487</v>
      </c>
      <c r="L754" s="104">
        <v>2.2324999999999999</v>
      </c>
      <c r="M754" s="104">
        <v>75.588700000000003</v>
      </c>
      <c r="N754" s="104">
        <v>4.0815999999999999</v>
      </c>
      <c r="O754" s="103">
        <v>3.7490000000000001</v>
      </c>
      <c r="P754" s="103">
        <v>4.4649000000000001</v>
      </c>
      <c r="Q754" s="103">
        <v>6.8474000000000004</v>
      </c>
      <c r="R754" s="103">
        <v>0.36399999999999999</v>
      </c>
      <c r="S754" s="103">
        <v>0.36399999999999999</v>
      </c>
      <c r="T754" s="103">
        <v>2.2124000000000001</v>
      </c>
      <c r="U754" s="103">
        <v>5.4775</v>
      </c>
      <c r="V754" s="103">
        <v>0</v>
      </c>
      <c r="W754" s="103">
        <v>2.3426</v>
      </c>
      <c r="X754" s="103">
        <v>8.1234999999999999</v>
      </c>
      <c r="Y754" s="103">
        <v>8.1234999999999999</v>
      </c>
      <c r="Z754" s="103">
        <v>16.771000000000001</v>
      </c>
      <c r="AA754" s="103">
        <v>22.620799999999999</v>
      </c>
      <c r="AB754" s="103">
        <v>18.104900000000001</v>
      </c>
      <c r="AC754" s="103">
        <v>13.588200000000001</v>
      </c>
      <c r="AD754" s="103">
        <v>2.3824999999999998</v>
      </c>
      <c r="AE754" s="103">
        <v>5.4823000000000004</v>
      </c>
      <c r="AF754" s="103">
        <v>9.9480000000000004</v>
      </c>
      <c r="AG754" s="103">
        <v>11.2479</v>
      </c>
      <c r="AH754" s="103">
        <v>12.981199999999999</v>
      </c>
      <c r="AI754" s="103">
        <v>14.0471</v>
      </c>
      <c r="AJ754" s="103">
        <v>17.712900000000001</v>
      </c>
      <c r="AK754" s="103">
        <v>17.712900000000001</v>
      </c>
      <c r="AL754" s="103">
        <v>18.262699999999999</v>
      </c>
      <c r="AM754" s="103">
        <v>24.4451</v>
      </c>
      <c r="AN754" s="103">
        <v>27.843399999999999</v>
      </c>
      <c r="AO754" s="103">
        <v>17.242599999999999</v>
      </c>
      <c r="AP754" s="103">
        <v>16.9758</v>
      </c>
      <c r="AQ754" s="103">
        <v>16.0258</v>
      </c>
      <c r="AR754" s="103">
        <v>6.5392000000000001</v>
      </c>
      <c r="AS754" s="103">
        <v>8.2216000000000005</v>
      </c>
      <c r="AT754" s="103">
        <v>8.3364999999999991</v>
      </c>
      <c r="AU754" s="103">
        <v>2.8872</v>
      </c>
      <c r="AV754" s="103">
        <v>0</v>
      </c>
      <c r="AW754" s="103">
        <v>0</v>
      </c>
      <c r="AX754" s="103">
        <v>0</v>
      </c>
      <c r="AY754" s="103">
        <v>0.48159999999999997</v>
      </c>
      <c r="AZ754" s="103">
        <v>1.3474999999999999</v>
      </c>
      <c r="BA754" s="103">
        <v>0.71419999999999995</v>
      </c>
      <c r="BB754" s="103">
        <v>1.9975000000000001</v>
      </c>
      <c r="BC754" s="103">
        <v>2.9807999999999999</v>
      </c>
      <c r="BD754" s="103">
        <v>1.4133</v>
      </c>
      <c r="BE754" s="103">
        <v>0</v>
      </c>
      <c r="BF754" s="103">
        <v>1.1632</v>
      </c>
      <c r="BG754" s="103">
        <v>0</v>
      </c>
      <c r="BH754" s="103">
        <v>0</v>
      </c>
      <c r="BI754" s="103">
        <v>0.22520000000000001</v>
      </c>
      <c r="BJ754" s="103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2.6499999999999999E-2</v>
      </c>
      <c r="BP754" s="5">
        <v>0</v>
      </c>
      <c r="BQ754" s="5">
        <v>0.4672</v>
      </c>
      <c r="BR754" s="5">
        <v>11.6004</v>
      </c>
      <c r="BS754" s="5">
        <v>2.9678</v>
      </c>
      <c r="BT754" s="5">
        <v>3.9843999999999999</v>
      </c>
      <c r="BU754" s="5">
        <v>9.4841999999999995</v>
      </c>
      <c r="BV754" s="5"/>
      <c r="BW754" s="5"/>
      <c r="BX754" s="5"/>
      <c r="BY754" s="5"/>
      <c r="BZ754" s="5"/>
      <c r="CA754" s="5"/>
      <c r="CB754" s="105" t="s">
        <v>14</v>
      </c>
      <c r="CC754" s="15">
        <f>M754</f>
        <v>75.588700000000003</v>
      </c>
      <c r="CD754" s="16">
        <f>AC754</f>
        <v>13.588200000000001</v>
      </c>
      <c r="CE754" s="133">
        <f>AV754</f>
        <v>0</v>
      </c>
      <c r="CF754" s="16">
        <f t="shared" si="239"/>
        <v>2.6499999999999999E-2</v>
      </c>
      <c r="CG754" s="93">
        <f t="shared" si="240"/>
        <v>9.4841999999999995</v>
      </c>
    </row>
    <row r="755" spans="1:85" ht="14.5" x14ac:dyDescent="0.35">
      <c r="A755" s="91" t="s">
        <v>964</v>
      </c>
      <c r="B755" s="91" t="s">
        <v>479</v>
      </c>
      <c r="C755" s="91">
        <v>405</v>
      </c>
      <c r="D755" s="91">
        <v>3520</v>
      </c>
      <c r="E755" s="91" t="str">
        <f t="shared" si="225"/>
        <v>AJUDANTE EXPEDICAO AGENCIA3520405</v>
      </c>
      <c r="F755" s="91" t="s">
        <v>982</v>
      </c>
      <c r="G755" s="91" t="s">
        <v>58</v>
      </c>
      <c r="H755" s="91" t="s">
        <v>1065</v>
      </c>
      <c r="I755" s="91" t="s">
        <v>59</v>
      </c>
      <c r="J755" s="91" t="s">
        <v>1134</v>
      </c>
      <c r="K755" s="102" t="s">
        <v>470</v>
      </c>
      <c r="L755" s="103">
        <v>0</v>
      </c>
      <c r="M755" s="104">
        <v>0</v>
      </c>
      <c r="N755" s="103">
        <v>0</v>
      </c>
      <c r="O755" s="103">
        <v>0</v>
      </c>
      <c r="P755" s="103">
        <v>0</v>
      </c>
      <c r="Q755" s="103">
        <v>0</v>
      </c>
      <c r="R755" s="103">
        <v>0</v>
      </c>
      <c r="S755" s="103">
        <v>0</v>
      </c>
      <c r="T755" s="103">
        <v>0</v>
      </c>
      <c r="U755" s="103">
        <v>0</v>
      </c>
      <c r="V755" s="103">
        <v>0.1174</v>
      </c>
      <c r="W755" s="103">
        <v>0</v>
      </c>
      <c r="X755" s="103">
        <v>3.7793999999999999</v>
      </c>
      <c r="Y755" s="103">
        <v>3.7793999999999999</v>
      </c>
      <c r="Z755" s="103">
        <v>7.6079999999999997</v>
      </c>
      <c r="AA755" s="103">
        <v>10.2729</v>
      </c>
      <c r="AB755" s="103">
        <v>6.5229999999999997</v>
      </c>
      <c r="AC755" s="103">
        <v>7.5895999999999999</v>
      </c>
      <c r="AD755" s="103">
        <v>10.7712</v>
      </c>
      <c r="AE755" s="103">
        <v>12.3385</v>
      </c>
      <c r="AF755" s="103">
        <v>14.020200000000001</v>
      </c>
      <c r="AG755" s="103">
        <v>19.420100000000001</v>
      </c>
      <c r="AH755" s="103">
        <v>20.020099999999999</v>
      </c>
      <c r="AI755" s="103">
        <v>20.903400000000001</v>
      </c>
      <c r="AJ755" s="103">
        <v>23.618500000000001</v>
      </c>
      <c r="AK755" s="103">
        <v>23.618500000000001</v>
      </c>
      <c r="AL755" s="103">
        <v>1.3508</v>
      </c>
      <c r="AM755" s="103">
        <v>23.047699999999999</v>
      </c>
      <c r="AN755" s="103">
        <v>20.429400000000001</v>
      </c>
      <c r="AO755" s="103">
        <v>20.413399999999999</v>
      </c>
      <c r="AP755" s="103">
        <v>16.0444</v>
      </c>
      <c r="AQ755" s="103">
        <v>16.0444</v>
      </c>
      <c r="AR755" s="103">
        <v>14.277699999999999</v>
      </c>
      <c r="AS755" s="103">
        <v>9.3109999999999999</v>
      </c>
      <c r="AT755" s="103">
        <v>4.2268999999999997</v>
      </c>
      <c r="AU755" s="103">
        <v>4.7587000000000002</v>
      </c>
      <c r="AV755" s="103">
        <v>6.5246000000000004</v>
      </c>
      <c r="AW755" s="103">
        <v>12.223000000000001</v>
      </c>
      <c r="AX755" s="103">
        <v>6.0388999999999999</v>
      </c>
      <c r="AY755" s="103">
        <v>6.3388999999999998</v>
      </c>
      <c r="AZ755" s="103">
        <v>6.3388999999999998</v>
      </c>
      <c r="BA755" s="103">
        <v>6.3388999999999998</v>
      </c>
      <c r="BB755" s="103">
        <v>6.3388999999999998</v>
      </c>
      <c r="BC755" s="103">
        <v>6.3388999999999998</v>
      </c>
      <c r="BD755" s="103">
        <v>6.3388999999999998</v>
      </c>
      <c r="BE755" s="103">
        <v>6.3388999999999998</v>
      </c>
      <c r="BF755" s="103">
        <v>0</v>
      </c>
      <c r="BG755" s="103">
        <v>0</v>
      </c>
      <c r="BH755" s="103">
        <v>0</v>
      </c>
      <c r="BI755" s="103">
        <v>0</v>
      </c>
      <c r="BJ755" s="103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/>
      <c r="BW755" s="5"/>
      <c r="BX755" s="5"/>
      <c r="BY755" s="5"/>
      <c r="BZ755" s="5"/>
      <c r="CA755" s="5"/>
      <c r="CB755" s="105" t="s">
        <v>14</v>
      </c>
      <c r="CC755" s="106">
        <f>S755</f>
        <v>0</v>
      </c>
      <c r="CD755" s="93">
        <f>AK755</f>
        <v>23.618500000000001</v>
      </c>
      <c r="CE755" s="107">
        <f>BE755</f>
        <v>6.3388999999999998</v>
      </c>
      <c r="CF755" s="16">
        <f t="shared" ref="CF755:CF756" si="241">BU755</f>
        <v>0</v>
      </c>
    </row>
    <row r="756" spans="1:85" ht="14.5" x14ac:dyDescent="0.35">
      <c r="A756" s="91" t="s">
        <v>444</v>
      </c>
      <c r="B756" s="91" t="s">
        <v>194</v>
      </c>
      <c r="C756" s="91">
        <v>599</v>
      </c>
      <c r="D756" s="91">
        <v>3547</v>
      </c>
      <c r="E756" s="91" t="str">
        <f t="shared" si="225"/>
        <v>AJUDANTE ENTREGA3547599</v>
      </c>
      <c r="F756" s="91" t="s">
        <v>982</v>
      </c>
      <c r="G756" s="91" t="s">
        <v>43</v>
      </c>
      <c r="H756" s="91" t="s">
        <v>51</v>
      </c>
      <c r="I756" s="91" t="s">
        <v>99</v>
      </c>
      <c r="J756" s="91" t="s">
        <v>1133</v>
      </c>
      <c r="K756" s="102" t="s">
        <v>1425</v>
      </c>
      <c r="L756" s="103">
        <v>0</v>
      </c>
      <c r="M756" s="104">
        <v>43.643599999999999</v>
      </c>
      <c r="N756" s="103">
        <v>0</v>
      </c>
      <c r="O756" s="103">
        <v>57.676099999999998</v>
      </c>
      <c r="P756" s="103">
        <v>58.926099999999998</v>
      </c>
      <c r="Q756" s="103">
        <v>63.592799999999997</v>
      </c>
      <c r="R756" s="103">
        <v>63.0428</v>
      </c>
      <c r="S756" s="103">
        <v>63.0428</v>
      </c>
      <c r="T756" s="103">
        <v>5.1977000000000002</v>
      </c>
      <c r="U756" s="103">
        <v>10.079499999999999</v>
      </c>
      <c r="V756" s="103">
        <v>10.8795</v>
      </c>
      <c r="W756" s="103">
        <v>7.2613000000000003</v>
      </c>
      <c r="X756" s="103">
        <v>12.293100000000001</v>
      </c>
      <c r="Y756" s="103">
        <v>12.293100000000001</v>
      </c>
      <c r="Z756" s="103">
        <v>16.8931</v>
      </c>
      <c r="AA756" s="103">
        <v>26.8249</v>
      </c>
      <c r="AB756" s="103">
        <v>25.508199999999999</v>
      </c>
      <c r="AC756" s="103">
        <v>31.774899999999999</v>
      </c>
      <c r="AD756" s="103">
        <v>34.359699999999997</v>
      </c>
      <c r="AE756" s="103">
        <v>41.908900000000003</v>
      </c>
      <c r="AF756" s="103">
        <v>50.290700000000001</v>
      </c>
      <c r="AG756" s="103">
        <v>43.757399999999997</v>
      </c>
      <c r="AH756" s="103">
        <v>44.423299999999998</v>
      </c>
      <c r="AI756" s="103">
        <v>44.423299999999998</v>
      </c>
      <c r="AJ756" s="103">
        <v>44.423299999999998</v>
      </c>
      <c r="AK756" s="103">
        <v>44.423299999999998</v>
      </c>
      <c r="AL756" s="103">
        <v>6.4832999999999998</v>
      </c>
      <c r="AM756" s="103">
        <v>13.781700000000001</v>
      </c>
      <c r="AN756" s="103">
        <v>16.797599999999999</v>
      </c>
      <c r="AO756" s="103">
        <v>16.797599999999999</v>
      </c>
      <c r="AP756" s="103">
        <v>16.530200000000001</v>
      </c>
      <c r="AQ756" s="103">
        <v>20.646799999999999</v>
      </c>
      <c r="AR756" s="103">
        <v>26.1142</v>
      </c>
      <c r="AS756" s="103">
        <v>31.113399999999999</v>
      </c>
      <c r="AT756" s="103">
        <v>31.113399999999999</v>
      </c>
      <c r="AU756" s="103">
        <v>31.113399999999999</v>
      </c>
      <c r="AV756" s="103">
        <v>31.113399999999999</v>
      </c>
      <c r="AW756" s="103">
        <v>0</v>
      </c>
      <c r="AX756" s="103">
        <v>0</v>
      </c>
      <c r="AY756" s="103">
        <v>0</v>
      </c>
      <c r="AZ756" s="103">
        <v>0</v>
      </c>
      <c r="BA756" s="103">
        <v>0</v>
      </c>
      <c r="BB756" s="103">
        <v>0</v>
      </c>
      <c r="BC756" s="103">
        <v>0</v>
      </c>
      <c r="BD756" s="103">
        <v>0</v>
      </c>
      <c r="BE756" s="103">
        <v>0</v>
      </c>
      <c r="BF756" s="103">
        <v>0</v>
      </c>
      <c r="BG756" s="103">
        <v>0</v>
      </c>
      <c r="BH756" s="103">
        <v>0</v>
      </c>
      <c r="BI756" s="103">
        <v>0</v>
      </c>
      <c r="BJ756" s="103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0</v>
      </c>
      <c r="BU756" s="5">
        <v>0</v>
      </c>
      <c r="BV756" s="5"/>
      <c r="BW756" s="5"/>
      <c r="BX756" s="5"/>
      <c r="BY756" s="5"/>
      <c r="BZ756" s="5"/>
      <c r="CA756" s="5"/>
      <c r="CB756" s="105" t="s">
        <v>14</v>
      </c>
      <c r="CC756" s="106">
        <f>S756</f>
        <v>63.0428</v>
      </c>
      <c r="CD756" s="93">
        <f>AK756</f>
        <v>44.423299999999998</v>
      </c>
      <c r="CE756" s="107">
        <f>BE756</f>
        <v>0</v>
      </c>
      <c r="CF756" s="16">
        <f t="shared" si="241"/>
        <v>0</v>
      </c>
    </row>
    <row r="757" spans="1:85" ht="14.5" x14ac:dyDescent="0.35">
      <c r="A757" s="91" t="s">
        <v>92</v>
      </c>
      <c r="B757" s="91" t="s">
        <v>46</v>
      </c>
      <c r="C757" s="91">
        <v>568</v>
      </c>
      <c r="D757" s="91">
        <v>3503</v>
      </c>
      <c r="E757" s="91" t="str">
        <f t="shared" si="225"/>
        <v>MOTORISTA ENTREGADOR3503568</v>
      </c>
      <c r="F757" s="91" t="s">
        <v>982</v>
      </c>
      <c r="G757" s="91" t="s">
        <v>33</v>
      </c>
      <c r="H757" s="91" t="s">
        <v>34</v>
      </c>
      <c r="I757" s="91" t="s">
        <v>35</v>
      </c>
      <c r="J757" s="91" t="s">
        <v>1133</v>
      </c>
      <c r="K757" s="102" t="s">
        <v>1063</v>
      </c>
      <c r="L757" s="103">
        <v>0</v>
      </c>
      <c r="M757" s="104">
        <v>26.871300000000002</v>
      </c>
      <c r="N757" s="103">
        <v>0</v>
      </c>
      <c r="O757" s="103">
        <v>4.5315000000000003</v>
      </c>
      <c r="P757" s="103">
        <v>5.0313999999999997</v>
      </c>
      <c r="Q757" s="103">
        <v>5.5138999999999996</v>
      </c>
      <c r="R757" s="103">
        <v>6.6962999999999999</v>
      </c>
      <c r="S757" s="103">
        <v>6.6962999999999999</v>
      </c>
      <c r="T757" s="103">
        <v>8.6113</v>
      </c>
      <c r="U757" s="103">
        <v>13.526199999999999</v>
      </c>
      <c r="V757" s="103">
        <v>17.975999999999999</v>
      </c>
      <c r="W757" s="103">
        <v>20.657699999999998</v>
      </c>
      <c r="X757" s="103">
        <v>23.790099999999999</v>
      </c>
      <c r="Y757" s="103">
        <v>23.790099999999999</v>
      </c>
      <c r="Z757" s="103">
        <v>32.319299999999998</v>
      </c>
      <c r="AA757" s="103">
        <v>35.884900000000002</v>
      </c>
      <c r="AB757" s="103">
        <v>40.049900000000001</v>
      </c>
      <c r="AC757" s="103">
        <v>37.5991</v>
      </c>
      <c r="AD757" s="103">
        <v>2.6998000000000002</v>
      </c>
      <c r="AE757" s="103">
        <v>3.1958000000000002</v>
      </c>
      <c r="AF757" s="103">
        <v>6.3788</v>
      </c>
      <c r="AG757" s="103">
        <v>6.8947000000000003</v>
      </c>
      <c r="AH757" s="103">
        <v>8.0771999999999995</v>
      </c>
      <c r="AI757" s="103">
        <v>9.2104999999999997</v>
      </c>
      <c r="AJ757" s="103">
        <v>12.526999999999999</v>
      </c>
      <c r="AK757" s="103">
        <v>12.526999999999999</v>
      </c>
      <c r="AL757" s="103">
        <v>12.9603</v>
      </c>
      <c r="AM757" s="103">
        <v>16.142600000000002</v>
      </c>
      <c r="AN757" s="103">
        <v>18.41</v>
      </c>
      <c r="AO757" s="103">
        <v>14.1099</v>
      </c>
      <c r="AP757" s="103">
        <v>15.4894</v>
      </c>
      <c r="AQ757" s="103">
        <v>16.205300000000001</v>
      </c>
      <c r="AR757" s="103">
        <v>21.170300000000001</v>
      </c>
      <c r="AS757" s="103">
        <v>22.983799999999999</v>
      </c>
      <c r="AT757" s="103">
        <v>25.615500000000001</v>
      </c>
      <c r="AU757" s="103">
        <v>28.6813</v>
      </c>
      <c r="AV757" s="103">
        <v>32.800400000000003</v>
      </c>
      <c r="AW757" s="103">
        <v>4.1992000000000003</v>
      </c>
      <c r="AX757" s="103">
        <v>5.9969000000000001</v>
      </c>
      <c r="AY757" s="103">
        <v>9.5136000000000003</v>
      </c>
      <c r="AZ757" s="103">
        <v>10.9969</v>
      </c>
      <c r="BA757" s="103">
        <v>11.2636</v>
      </c>
      <c r="BB757" s="103">
        <v>12.663600000000001</v>
      </c>
      <c r="BC757" s="103">
        <v>13.1477</v>
      </c>
      <c r="BD757" s="103">
        <v>14.797700000000001</v>
      </c>
      <c r="BE757" s="103">
        <v>16.030999999999999</v>
      </c>
      <c r="BF757" s="103">
        <v>20.363600000000002</v>
      </c>
      <c r="BG757" s="103">
        <v>22.413599999999999</v>
      </c>
      <c r="BH757" s="103">
        <v>24.012799999999999</v>
      </c>
      <c r="BI757" s="103">
        <v>27.9438</v>
      </c>
      <c r="BJ757" s="103">
        <v>28.110399999999998</v>
      </c>
      <c r="BK757" s="5">
        <v>23.708100000000002</v>
      </c>
      <c r="BL757" s="5">
        <v>26.507999999999999</v>
      </c>
      <c r="BM757" s="5">
        <v>24.990600000000001</v>
      </c>
      <c r="BN757" s="5">
        <v>27.439800000000002</v>
      </c>
      <c r="BO757" s="5">
        <v>20.156500000000001</v>
      </c>
      <c r="BP757" s="5">
        <v>0.83260000000000001</v>
      </c>
      <c r="BQ757" s="5">
        <v>0.88180000000000003</v>
      </c>
      <c r="BR757" s="5">
        <v>2.7961999999999998</v>
      </c>
      <c r="BS757" s="5">
        <v>6.0785999999999998</v>
      </c>
      <c r="BT757" s="5">
        <v>0</v>
      </c>
      <c r="BU757" s="5">
        <v>0</v>
      </c>
      <c r="BV757" s="5"/>
      <c r="BW757" s="5"/>
      <c r="BX757" s="5"/>
      <c r="BY757" s="5"/>
      <c r="BZ757" s="5"/>
      <c r="CA757" s="5"/>
      <c r="CB757" s="105" t="s">
        <v>14</v>
      </c>
      <c r="CC757" s="15">
        <f>M757</f>
        <v>26.871300000000002</v>
      </c>
      <c r="CD757" s="16">
        <f>AC757</f>
        <v>37.5991</v>
      </c>
      <c r="CE757" s="133">
        <f>AV757</f>
        <v>32.800400000000003</v>
      </c>
      <c r="CF757" s="16">
        <f>BO757</f>
        <v>20.156500000000001</v>
      </c>
      <c r="CG757" s="93">
        <f>BU757</f>
        <v>0</v>
      </c>
    </row>
    <row r="758" spans="1:85" ht="14.5" x14ac:dyDescent="0.35">
      <c r="A758" s="91" t="s">
        <v>349</v>
      </c>
      <c r="B758" s="91" t="s">
        <v>46</v>
      </c>
      <c r="C758" s="91">
        <v>568</v>
      </c>
      <c r="D758" s="91">
        <v>3529</v>
      </c>
      <c r="E758" s="91" t="str">
        <f t="shared" si="225"/>
        <v>MOTORISTA ENTREGADOR3529568</v>
      </c>
      <c r="F758" s="91" t="s">
        <v>982</v>
      </c>
      <c r="G758" s="91" t="s">
        <v>336</v>
      </c>
      <c r="H758" s="91" t="s">
        <v>34</v>
      </c>
      <c r="I758" s="91" t="s">
        <v>337</v>
      </c>
      <c r="J758" s="91" t="s">
        <v>1133</v>
      </c>
      <c r="K758" s="102" t="s">
        <v>1063</v>
      </c>
      <c r="L758" s="103">
        <v>0</v>
      </c>
      <c r="M758" s="104">
        <v>0.11899999999999999</v>
      </c>
      <c r="N758" s="103">
        <v>0</v>
      </c>
      <c r="O758" s="103">
        <v>1.5349999999999999</v>
      </c>
      <c r="P758" s="103">
        <v>1.835</v>
      </c>
      <c r="Q758" s="103">
        <v>1.6516999999999999</v>
      </c>
      <c r="R758" s="103">
        <v>1.651</v>
      </c>
      <c r="S758" s="103">
        <v>1.651</v>
      </c>
      <c r="T758" s="103">
        <v>0.83260000000000001</v>
      </c>
      <c r="U758" s="103">
        <v>0.86450000000000005</v>
      </c>
      <c r="V758" s="103">
        <v>0.4819</v>
      </c>
      <c r="W758" s="103">
        <v>0.93189999999999995</v>
      </c>
      <c r="X758" s="103">
        <v>0</v>
      </c>
      <c r="Y758" s="103">
        <v>0</v>
      </c>
      <c r="Z758" s="103">
        <v>0</v>
      </c>
      <c r="AA758" s="103">
        <v>0</v>
      </c>
      <c r="AB758" s="103">
        <v>0</v>
      </c>
      <c r="AC758" s="103">
        <v>0</v>
      </c>
      <c r="AD758" s="103">
        <v>0</v>
      </c>
      <c r="AE758" s="103">
        <v>2.931</v>
      </c>
      <c r="AF758" s="103">
        <v>5.3301999999999996</v>
      </c>
      <c r="AG758" s="103">
        <v>6.9802</v>
      </c>
      <c r="AH758" s="103">
        <v>7.5643000000000002</v>
      </c>
      <c r="AI758" s="103">
        <v>9.0801999999999996</v>
      </c>
      <c r="AJ758" s="103">
        <v>10.3134</v>
      </c>
      <c r="AK758" s="103">
        <v>10.3134</v>
      </c>
      <c r="AL758" s="103">
        <v>3.1840000000000002</v>
      </c>
      <c r="AM758" s="103">
        <v>4.7869000000000002</v>
      </c>
      <c r="AN758" s="103">
        <v>8.2883999999999993</v>
      </c>
      <c r="AO758" s="103">
        <v>12.9415</v>
      </c>
      <c r="AP758" s="103">
        <v>14.9239</v>
      </c>
      <c r="AQ758" s="103">
        <v>16.339700000000001</v>
      </c>
      <c r="AR758" s="103">
        <v>17.506499999999999</v>
      </c>
      <c r="AS758" s="103">
        <v>16.855699999999999</v>
      </c>
      <c r="AT758" s="103">
        <v>20.953499999999998</v>
      </c>
      <c r="AU758" s="103">
        <v>22.4861</v>
      </c>
      <c r="AV758" s="103">
        <v>23.051300000000001</v>
      </c>
      <c r="AW758" s="103">
        <v>26.017099999999999</v>
      </c>
      <c r="AX758" s="103">
        <v>26.6997</v>
      </c>
      <c r="AY758" s="103">
        <v>29.665600000000001</v>
      </c>
      <c r="AZ758" s="103">
        <v>33.333799999999997</v>
      </c>
      <c r="BA758" s="103">
        <v>34.9497</v>
      </c>
      <c r="BB758" s="103">
        <v>36.1997</v>
      </c>
      <c r="BC758" s="103">
        <v>36.766399999999997</v>
      </c>
      <c r="BD758" s="103">
        <v>37.783799999999999</v>
      </c>
      <c r="BE758" s="103">
        <v>38.566400000000002</v>
      </c>
      <c r="BF758" s="103">
        <v>0</v>
      </c>
      <c r="BG758" s="103">
        <v>0.88549999999999995</v>
      </c>
      <c r="BH758" s="103">
        <v>1.6036999999999999</v>
      </c>
      <c r="BI758" s="103">
        <v>2.4878</v>
      </c>
      <c r="BJ758" s="103">
        <v>3.9384999999999999</v>
      </c>
      <c r="BK758" s="5">
        <v>0</v>
      </c>
      <c r="BL758" s="5">
        <v>0</v>
      </c>
      <c r="BM758" s="5">
        <v>1.84</v>
      </c>
      <c r="BN758" s="5">
        <v>1.84</v>
      </c>
      <c r="BO758" s="5">
        <v>1.84</v>
      </c>
      <c r="BP758" s="5">
        <v>1.84</v>
      </c>
      <c r="BQ758" s="5">
        <v>1.84</v>
      </c>
      <c r="BR758" s="5">
        <v>4.1224999999999996</v>
      </c>
      <c r="BS758" s="5">
        <v>5.0891999999999999</v>
      </c>
      <c r="BT758" s="5">
        <v>6.8224999999999998</v>
      </c>
      <c r="BU758" s="5">
        <v>9.8550000000000004</v>
      </c>
      <c r="BV758" s="5"/>
      <c r="BW758" s="5"/>
      <c r="BX758" s="5"/>
      <c r="BY758" s="5"/>
      <c r="BZ758" s="5"/>
      <c r="CA758" s="5"/>
      <c r="CB758" s="105" t="s">
        <v>14</v>
      </c>
      <c r="CC758" s="106">
        <f t="shared" ref="CC758:CC765" si="242">S758</f>
        <v>1.651</v>
      </c>
      <c r="CD758" s="93">
        <f t="shared" ref="CD758:CD765" si="243">AK758</f>
        <v>10.3134</v>
      </c>
      <c r="CE758" s="107">
        <f t="shared" ref="CE758:CE765" si="244">BE758</f>
        <v>38.566400000000002</v>
      </c>
      <c r="CF758" s="16">
        <f t="shared" ref="CF758:CF765" si="245">BU758</f>
        <v>9.8550000000000004</v>
      </c>
    </row>
    <row r="759" spans="1:85" ht="14.5" x14ac:dyDescent="0.35">
      <c r="A759" s="91" t="s">
        <v>436</v>
      </c>
      <c r="B759" s="91" t="s">
        <v>49</v>
      </c>
      <c r="C759" s="91">
        <v>599</v>
      </c>
      <c r="D759" s="91">
        <v>3547</v>
      </c>
      <c r="E759" s="91" t="str">
        <f t="shared" si="225"/>
        <v>MOTORISTA ENTREGADOR ABASTECEDOR3547599</v>
      </c>
      <c r="F759" s="91" t="s">
        <v>982</v>
      </c>
      <c r="G759" s="91" t="s">
        <v>43</v>
      </c>
      <c r="H759" s="91" t="s">
        <v>51</v>
      </c>
      <c r="I759" s="91" t="s">
        <v>99</v>
      </c>
      <c r="J759" s="91" t="s">
        <v>1133</v>
      </c>
      <c r="K759" s="102" t="s">
        <v>1425</v>
      </c>
      <c r="L759" s="103">
        <v>0</v>
      </c>
      <c r="M759" s="104">
        <v>36.146799999999999</v>
      </c>
      <c r="N759" s="103">
        <v>0</v>
      </c>
      <c r="O759" s="103">
        <v>56.515000000000001</v>
      </c>
      <c r="P759" s="103">
        <v>58.381700000000002</v>
      </c>
      <c r="Q759" s="103">
        <v>62.866599999999998</v>
      </c>
      <c r="R759" s="103">
        <v>65.182500000000005</v>
      </c>
      <c r="S759" s="103">
        <v>65.182500000000005</v>
      </c>
      <c r="T759" s="103">
        <v>2.6175000000000002</v>
      </c>
      <c r="U759" s="103">
        <v>4.3197999999999999</v>
      </c>
      <c r="V759" s="103">
        <v>5.6879999999999997</v>
      </c>
      <c r="W759" s="103">
        <v>12.1547</v>
      </c>
      <c r="X759" s="103">
        <v>20.220600000000001</v>
      </c>
      <c r="Y759" s="103">
        <v>20.220600000000001</v>
      </c>
      <c r="Z759" s="103">
        <v>31.5014</v>
      </c>
      <c r="AA759" s="103">
        <v>41.001300000000001</v>
      </c>
      <c r="AB759" s="103">
        <v>45.201300000000003</v>
      </c>
      <c r="AC759" s="103">
        <v>50.631599999999999</v>
      </c>
      <c r="AD759" s="103">
        <v>54.730800000000002</v>
      </c>
      <c r="AE759" s="103">
        <v>54.730800000000002</v>
      </c>
      <c r="AF759" s="103">
        <v>54.730800000000002</v>
      </c>
      <c r="AG759" s="103">
        <v>54.730800000000002</v>
      </c>
      <c r="AH759" s="103">
        <v>54.730800000000002</v>
      </c>
      <c r="AI759" s="103">
        <v>54.730800000000002</v>
      </c>
      <c r="AJ759" s="103">
        <v>47.397500000000001</v>
      </c>
      <c r="AK759" s="103">
        <v>47.397500000000001</v>
      </c>
      <c r="AL759" s="103">
        <v>0</v>
      </c>
      <c r="AM759" s="103">
        <v>3.4651000000000001</v>
      </c>
      <c r="AN759" s="103">
        <v>8.3650000000000002</v>
      </c>
      <c r="AO759" s="103">
        <v>13.547499999999999</v>
      </c>
      <c r="AP759" s="103">
        <v>17.5793</v>
      </c>
      <c r="AQ759" s="103">
        <v>20.9284</v>
      </c>
      <c r="AR759" s="103">
        <v>21.028400000000001</v>
      </c>
      <c r="AS759" s="103">
        <v>24.3094</v>
      </c>
      <c r="AT759" s="103">
        <v>27.792000000000002</v>
      </c>
      <c r="AU759" s="103">
        <v>28.641999999999999</v>
      </c>
      <c r="AV759" s="103">
        <v>31.273800000000001</v>
      </c>
      <c r="AW759" s="103">
        <v>33.855400000000003</v>
      </c>
      <c r="AX759" s="103">
        <v>40.171199999999999</v>
      </c>
      <c r="AY759" s="103">
        <v>44.953600000000002</v>
      </c>
      <c r="AZ759" s="103">
        <v>44.836199999999998</v>
      </c>
      <c r="BA759" s="103">
        <v>45.969499999999996</v>
      </c>
      <c r="BB759" s="103">
        <v>47.202100000000002</v>
      </c>
      <c r="BC759" s="103">
        <v>48.918700000000001</v>
      </c>
      <c r="BD759" s="103">
        <v>50.284599999999998</v>
      </c>
      <c r="BE759" s="103">
        <v>50.284599999999998</v>
      </c>
      <c r="BF759" s="103">
        <v>3.1143999999999998</v>
      </c>
      <c r="BG759" s="103">
        <v>4.3803000000000001</v>
      </c>
      <c r="BH759" s="103">
        <v>5.8461999999999996</v>
      </c>
      <c r="BI759" s="103">
        <v>8.6953999999999994</v>
      </c>
      <c r="BJ759" s="103">
        <v>10.962</v>
      </c>
      <c r="BK759" s="5">
        <v>17.8262</v>
      </c>
      <c r="BL759" s="5">
        <v>24.091000000000001</v>
      </c>
      <c r="BM759" s="5">
        <v>30.072700000000001</v>
      </c>
      <c r="BN759" s="5">
        <v>33.440100000000001</v>
      </c>
      <c r="BO759" s="5">
        <v>37.590000000000003</v>
      </c>
      <c r="BP759" s="5">
        <v>43.773099999999999</v>
      </c>
      <c r="BQ759" s="5">
        <v>44.538200000000003</v>
      </c>
      <c r="BR759" s="5">
        <v>47.721499999999999</v>
      </c>
      <c r="BS759" s="5">
        <v>49.470700000000001</v>
      </c>
      <c r="BT759" s="5">
        <v>51.370699999999999</v>
      </c>
      <c r="BU759" s="5">
        <v>55.653199999999998</v>
      </c>
      <c r="BV759" s="5"/>
      <c r="BW759" s="5"/>
      <c r="BX759" s="5"/>
      <c r="BY759" s="5"/>
      <c r="BZ759" s="5"/>
      <c r="CA759" s="5"/>
      <c r="CB759" s="105" t="s">
        <v>14</v>
      </c>
      <c r="CC759" s="106">
        <f t="shared" si="242"/>
        <v>65.182500000000005</v>
      </c>
      <c r="CD759" s="93">
        <f t="shared" si="243"/>
        <v>47.397500000000001</v>
      </c>
      <c r="CE759" s="107">
        <f t="shared" si="244"/>
        <v>50.284599999999998</v>
      </c>
      <c r="CF759" s="16">
        <f t="shared" si="245"/>
        <v>55.653199999999998</v>
      </c>
    </row>
    <row r="760" spans="1:85" ht="14.5" x14ac:dyDescent="0.35">
      <c r="A760" s="91" t="s">
        <v>305</v>
      </c>
      <c r="B760" s="91" t="s">
        <v>49</v>
      </c>
      <c r="C760" s="91">
        <v>599</v>
      </c>
      <c r="D760" s="91">
        <v>3547</v>
      </c>
      <c r="E760" s="91" t="str">
        <f t="shared" si="225"/>
        <v>MOTORISTA ENTREGADOR ABASTECEDOR3547599</v>
      </c>
      <c r="F760" s="91" t="s">
        <v>982</v>
      </c>
      <c r="G760" s="91" t="s">
        <v>43</v>
      </c>
      <c r="H760" s="91" t="s">
        <v>51</v>
      </c>
      <c r="I760" s="91" t="s">
        <v>99</v>
      </c>
      <c r="J760" s="91" t="s">
        <v>1133</v>
      </c>
      <c r="K760" s="102" t="s">
        <v>1425</v>
      </c>
      <c r="L760" s="103">
        <v>0</v>
      </c>
      <c r="M760" s="104">
        <v>54.5045</v>
      </c>
      <c r="N760" s="103">
        <v>0</v>
      </c>
      <c r="O760" s="103">
        <v>71.108400000000003</v>
      </c>
      <c r="P760" s="103">
        <v>72.824299999999994</v>
      </c>
      <c r="Q760" s="103">
        <v>75.774299999999997</v>
      </c>
      <c r="R760" s="103">
        <v>77.608400000000003</v>
      </c>
      <c r="S760" s="103">
        <v>77.608400000000003</v>
      </c>
      <c r="T760" s="103">
        <v>1.9834000000000001</v>
      </c>
      <c r="U760" s="103">
        <v>5.3531000000000004</v>
      </c>
      <c r="V760" s="103">
        <v>8.0871999999999993</v>
      </c>
      <c r="W760" s="103">
        <v>13.3865</v>
      </c>
      <c r="X760" s="103">
        <v>22.6523</v>
      </c>
      <c r="Y760" s="103">
        <v>22.6523</v>
      </c>
      <c r="Z760" s="103">
        <v>30.185500000000001</v>
      </c>
      <c r="AA760" s="103">
        <v>39.4846</v>
      </c>
      <c r="AB760" s="103">
        <v>48.332299999999996</v>
      </c>
      <c r="AC760" s="103">
        <v>45.7149</v>
      </c>
      <c r="AD760" s="103">
        <v>50.1982</v>
      </c>
      <c r="AE760" s="103">
        <v>58.494399999999999</v>
      </c>
      <c r="AF760" s="103">
        <v>66.260099999999994</v>
      </c>
      <c r="AG760" s="103">
        <v>67.225999999999999</v>
      </c>
      <c r="AH760" s="103">
        <v>67.225999999999999</v>
      </c>
      <c r="AI760" s="103">
        <v>68.908500000000004</v>
      </c>
      <c r="AJ760" s="103">
        <v>75.773499999999999</v>
      </c>
      <c r="AK760" s="103">
        <v>75.773499999999999</v>
      </c>
      <c r="AL760" s="103">
        <v>5.8156999999999996</v>
      </c>
      <c r="AM760" s="103">
        <v>11.264900000000001</v>
      </c>
      <c r="AN760" s="103">
        <v>14.9649</v>
      </c>
      <c r="AO760" s="103">
        <v>19.614000000000001</v>
      </c>
      <c r="AP760" s="103">
        <v>26.079000000000001</v>
      </c>
      <c r="AQ760" s="103">
        <v>28.01</v>
      </c>
      <c r="AR760" s="103">
        <v>28.978100000000001</v>
      </c>
      <c r="AS760" s="103">
        <v>33.4129</v>
      </c>
      <c r="AT760" s="103">
        <v>34.812899999999999</v>
      </c>
      <c r="AU760" s="103">
        <v>36.346200000000003</v>
      </c>
      <c r="AV760" s="103">
        <v>40.363500000000002</v>
      </c>
      <c r="AW760" s="103">
        <v>44.095999999999997</v>
      </c>
      <c r="AX760" s="103">
        <v>44.095999999999997</v>
      </c>
      <c r="AY760" s="103">
        <v>44.095999999999997</v>
      </c>
      <c r="AZ760" s="103">
        <v>44.095999999999997</v>
      </c>
      <c r="BA760" s="103">
        <v>44.095999999999997</v>
      </c>
      <c r="BB760" s="103">
        <v>44.095999999999997</v>
      </c>
      <c r="BC760" s="103">
        <v>44.095999999999997</v>
      </c>
      <c r="BD760" s="103">
        <v>44.095999999999997</v>
      </c>
      <c r="BE760" s="103">
        <v>50.2958</v>
      </c>
      <c r="BF760" s="103">
        <v>2.4666000000000001</v>
      </c>
      <c r="BG760" s="103">
        <v>9.9323999999999995</v>
      </c>
      <c r="BH760" s="103">
        <v>10.797499999999999</v>
      </c>
      <c r="BI760" s="103">
        <v>16.2149</v>
      </c>
      <c r="BJ760" s="103">
        <v>18.614899999999999</v>
      </c>
      <c r="BK760" s="5">
        <v>16.9634</v>
      </c>
      <c r="BL760" s="5">
        <v>30.2285</v>
      </c>
      <c r="BM760" s="5">
        <v>38.461100000000002</v>
      </c>
      <c r="BN760" s="5">
        <v>42.9437</v>
      </c>
      <c r="BO760" s="5">
        <v>48.293700000000001</v>
      </c>
      <c r="BP760" s="5">
        <v>55.393700000000003</v>
      </c>
      <c r="BQ760" s="5">
        <v>55.393700000000003</v>
      </c>
      <c r="BR760" s="5">
        <v>58.7104</v>
      </c>
      <c r="BS760" s="5">
        <v>59.343000000000004</v>
      </c>
      <c r="BT760" s="5">
        <v>61.393000000000001</v>
      </c>
      <c r="BU760" s="5">
        <v>64.858099999999993</v>
      </c>
      <c r="BV760" s="5"/>
      <c r="BW760" s="5"/>
      <c r="BX760" s="5"/>
      <c r="BY760" s="5"/>
      <c r="BZ760" s="5"/>
      <c r="CA760" s="5"/>
      <c r="CB760" s="105" t="s">
        <v>14</v>
      </c>
      <c r="CC760" s="106">
        <f t="shared" si="242"/>
        <v>77.608400000000003</v>
      </c>
      <c r="CD760" s="93">
        <f t="shared" si="243"/>
        <v>75.773499999999999</v>
      </c>
      <c r="CE760" s="107">
        <f t="shared" si="244"/>
        <v>50.2958</v>
      </c>
      <c r="CF760" s="16">
        <f t="shared" si="245"/>
        <v>64.858099999999993</v>
      </c>
    </row>
    <row r="761" spans="1:85" ht="14.5" x14ac:dyDescent="0.35">
      <c r="A761" s="91" t="s">
        <v>74</v>
      </c>
      <c r="B761" s="91" t="s">
        <v>49</v>
      </c>
      <c r="C761" s="91">
        <v>599</v>
      </c>
      <c r="D761" s="91">
        <v>3507</v>
      </c>
      <c r="E761" s="91" t="str">
        <f t="shared" si="225"/>
        <v>MOTORISTA ENTREGADOR ABASTECEDOR3507599</v>
      </c>
      <c r="F761" s="91" t="s">
        <v>982</v>
      </c>
      <c r="G761" s="91" t="s">
        <v>50</v>
      </c>
      <c r="H761" s="91" t="s">
        <v>51</v>
      </c>
      <c r="I761" s="91" t="s">
        <v>61</v>
      </c>
      <c r="J761" s="91" t="s">
        <v>1133</v>
      </c>
      <c r="K761" s="102" t="s">
        <v>53</v>
      </c>
      <c r="L761" s="103">
        <v>0</v>
      </c>
      <c r="M761" s="104">
        <v>24.4392</v>
      </c>
      <c r="N761" s="103">
        <v>0</v>
      </c>
      <c r="O761" s="103">
        <v>31.7044</v>
      </c>
      <c r="P761" s="103">
        <v>31.7044</v>
      </c>
      <c r="Q761" s="103">
        <v>31.7044</v>
      </c>
      <c r="R761" s="103">
        <v>31.7044</v>
      </c>
      <c r="S761" s="103">
        <v>31.7044</v>
      </c>
      <c r="T761" s="103">
        <v>0</v>
      </c>
      <c r="U761" s="103">
        <v>0</v>
      </c>
      <c r="V761" s="103">
        <v>0</v>
      </c>
      <c r="W761" s="103">
        <v>4.2826000000000004</v>
      </c>
      <c r="X761" s="103">
        <v>9.6652000000000005</v>
      </c>
      <c r="Y761" s="103">
        <v>9.6652000000000005</v>
      </c>
      <c r="Z761" s="103">
        <v>8.3820999999999994</v>
      </c>
      <c r="AA761" s="103">
        <v>14.132099999999999</v>
      </c>
      <c r="AB761" s="103">
        <v>17.832100000000001</v>
      </c>
      <c r="AC761" s="103">
        <v>23.534400000000002</v>
      </c>
      <c r="AD761" s="103">
        <v>22.7027</v>
      </c>
      <c r="AE761" s="103">
        <v>26.703399999999998</v>
      </c>
      <c r="AF761" s="103">
        <v>28.403300000000002</v>
      </c>
      <c r="AG761" s="103">
        <v>28.403300000000002</v>
      </c>
      <c r="AH761" s="103">
        <v>28.120699999999999</v>
      </c>
      <c r="AI761" s="103">
        <v>27.820699999999999</v>
      </c>
      <c r="AJ761" s="103">
        <v>28.055599999999998</v>
      </c>
      <c r="AK761" s="103">
        <v>28.055599999999998</v>
      </c>
      <c r="AL761" s="103">
        <v>2.3666999999999998</v>
      </c>
      <c r="AM761" s="103">
        <v>7.3849</v>
      </c>
      <c r="AN761" s="103">
        <v>8.5341000000000005</v>
      </c>
      <c r="AO761" s="103">
        <v>9.7834000000000003</v>
      </c>
      <c r="AP761" s="103">
        <v>14.2826</v>
      </c>
      <c r="AQ761" s="103">
        <v>16.517399999999999</v>
      </c>
      <c r="AR761" s="103">
        <v>20.865200000000002</v>
      </c>
      <c r="AS761" s="103">
        <v>24.665199999999999</v>
      </c>
      <c r="AT761" s="103">
        <v>31.849299999999999</v>
      </c>
      <c r="AU761" s="103">
        <v>24.084199999999999</v>
      </c>
      <c r="AV761" s="103">
        <v>25.217500000000001</v>
      </c>
      <c r="AW761" s="103">
        <v>28.5016</v>
      </c>
      <c r="AX761" s="103">
        <v>32.785699999999999</v>
      </c>
      <c r="AY761" s="103">
        <v>37.436599999999999</v>
      </c>
      <c r="AZ761" s="103">
        <v>39.0533</v>
      </c>
      <c r="BA761" s="103">
        <v>40.820700000000002</v>
      </c>
      <c r="BB761" s="103">
        <v>40.820700000000002</v>
      </c>
      <c r="BC761" s="103">
        <v>42.120699999999999</v>
      </c>
      <c r="BD761" s="103">
        <v>35.054099999999998</v>
      </c>
      <c r="BE761" s="103">
        <v>34.504100000000001</v>
      </c>
      <c r="BF761" s="103">
        <v>1.6</v>
      </c>
      <c r="BG761" s="103">
        <v>0</v>
      </c>
      <c r="BH761" s="103">
        <v>2.3849999999999998</v>
      </c>
      <c r="BI761" s="103">
        <v>0</v>
      </c>
      <c r="BJ761" s="103">
        <v>4.5707000000000004</v>
      </c>
      <c r="BK761" s="5">
        <v>4.7214999999999998</v>
      </c>
      <c r="BL761" s="5">
        <v>0.32229999999999998</v>
      </c>
      <c r="BM761" s="5">
        <v>0.75639999999999996</v>
      </c>
      <c r="BN761" s="5">
        <v>1.6564000000000001</v>
      </c>
      <c r="BO761" s="5">
        <v>3.9405000000000001</v>
      </c>
      <c r="BP761" s="5">
        <v>0</v>
      </c>
      <c r="BQ761" s="5">
        <v>0</v>
      </c>
      <c r="BR761" s="5">
        <v>0.81169999999999998</v>
      </c>
      <c r="BS761" s="5">
        <v>1.8625</v>
      </c>
      <c r="BT761" s="5">
        <v>3.5125000000000002</v>
      </c>
      <c r="BU761" s="5">
        <v>6.8451000000000004</v>
      </c>
      <c r="BV761" s="5"/>
      <c r="BW761" s="5"/>
      <c r="BX761" s="5"/>
      <c r="BY761" s="5"/>
      <c r="BZ761" s="5"/>
      <c r="CA761" s="5"/>
      <c r="CB761" s="105" t="s">
        <v>14</v>
      </c>
      <c r="CC761" s="106">
        <f t="shared" si="242"/>
        <v>31.7044</v>
      </c>
      <c r="CD761" s="93">
        <f t="shared" si="243"/>
        <v>28.055599999999998</v>
      </c>
      <c r="CE761" s="107">
        <f t="shared" si="244"/>
        <v>34.504100000000001</v>
      </c>
      <c r="CF761" s="16">
        <f t="shared" si="245"/>
        <v>6.8451000000000004</v>
      </c>
    </row>
    <row r="762" spans="1:85" ht="14.5" x14ac:dyDescent="0.35">
      <c r="A762" s="91" t="s">
        <v>386</v>
      </c>
      <c r="B762" s="91" t="s">
        <v>46</v>
      </c>
      <c r="C762" s="91">
        <v>568</v>
      </c>
      <c r="D762" s="91">
        <v>3547</v>
      </c>
      <c r="E762" s="91" t="str">
        <f t="shared" si="225"/>
        <v>MOTORISTA ENTREGADOR3547568</v>
      </c>
      <c r="F762" s="91" t="s">
        <v>982</v>
      </c>
      <c r="G762" s="91" t="s">
        <v>43</v>
      </c>
      <c r="H762" s="91" t="s">
        <v>34</v>
      </c>
      <c r="I762" s="91" t="s">
        <v>99</v>
      </c>
      <c r="J762" s="91" t="s">
        <v>1133</v>
      </c>
      <c r="K762" s="102" t="s">
        <v>1425</v>
      </c>
      <c r="L762" s="103">
        <v>0</v>
      </c>
      <c r="M762" s="104">
        <v>43.623800000000003</v>
      </c>
      <c r="N762" s="103">
        <v>0</v>
      </c>
      <c r="O762" s="103">
        <v>43.623800000000003</v>
      </c>
      <c r="P762" s="103">
        <v>45.607100000000003</v>
      </c>
      <c r="Q762" s="103">
        <v>48.740400000000001</v>
      </c>
      <c r="R762" s="103">
        <v>51.456299999999999</v>
      </c>
      <c r="S762" s="103">
        <v>51.456299999999999</v>
      </c>
      <c r="T762" s="103">
        <v>0.81589999999999996</v>
      </c>
      <c r="U762" s="103">
        <v>4.1143000000000001</v>
      </c>
      <c r="V762" s="103">
        <v>4.8301999999999996</v>
      </c>
      <c r="W762" s="103">
        <v>9.4460999999999995</v>
      </c>
      <c r="X762" s="103">
        <v>16.4453</v>
      </c>
      <c r="Y762" s="103">
        <v>16.4453</v>
      </c>
      <c r="Z762" s="103">
        <v>24.3581</v>
      </c>
      <c r="AA762" s="103">
        <v>31.956499999999998</v>
      </c>
      <c r="AB762" s="103">
        <v>39.272300000000001</v>
      </c>
      <c r="AC762" s="103">
        <v>44.6389</v>
      </c>
      <c r="AD762" s="103">
        <v>53.088000000000001</v>
      </c>
      <c r="AE762" s="103">
        <v>60.5379</v>
      </c>
      <c r="AF762" s="103">
        <v>64.570499999999996</v>
      </c>
      <c r="AG762" s="103">
        <v>66.136399999999995</v>
      </c>
      <c r="AH762" s="103">
        <v>67.7864</v>
      </c>
      <c r="AI762" s="103">
        <v>69.502300000000005</v>
      </c>
      <c r="AJ762" s="103">
        <v>72.950800000000001</v>
      </c>
      <c r="AK762" s="103">
        <v>72.950800000000001</v>
      </c>
      <c r="AL762" s="103">
        <v>4.7317999999999998</v>
      </c>
      <c r="AM762" s="103">
        <v>6.3977000000000004</v>
      </c>
      <c r="AN762" s="103">
        <v>13.6128</v>
      </c>
      <c r="AO762" s="103">
        <v>22.946100000000001</v>
      </c>
      <c r="AP762" s="103">
        <v>29.3111</v>
      </c>
      <c r="AQ762" s="103">
        <v>32.110300000000002</v>
      </c>
      <c r="AR762" s="103">
        <v>34.8277</v>
      </c>
      <c r="AS762" s="103">
        <v>37.476900000000001</v>
      </c>
      <c r="AT762" s="103">
        <v>42.009399999999999</v>
      </c>
      <c r="AU762" s="103">
        <v>44.741900000000001</v>
      </c>
      <c r="AV762" s="103">
        <v>49.424399999999999</v>
      </c>
      <c r="AW762" s="103">
        <v>57.024299999999997</v>
      </c>
      <c r="AX762" s="103">
        <v>62.372799999999998</v>
      </c>
      <c r="AY762" s="103">
        <v>66.472700000000003</v>
      </c>
      <c r="AZ762" s="103">
        <v>68.156000000000006</v>
      </c>
      <c r="BA762" s="103">
        <v>48.139400000000002</v>
      </c>
      <c r="BB762" s="103">
        <v>50.122700000000002</v>
      </c>
      <c r="BC762" s="103">
        <v>50.456000000000003</v>
      </c>
      <c r="BD762" s="103">
        <v>50.721899999999998</v>
      </c>
      <c r="BE762" s="103">
        <v>50.721899999999998</v>
      </c>
      <c r="BF762" s="103">
        <v>2.0007000000000001</v>
      </c>
      <c r="BG762" s="103">
        <v>5.1999000000000004</v>
      </c>
      <c r="BH762" s="103">
        <v>5.6498999999999997</v>
      </c>
      <c r="BI762" s="103">
        <v>10.7324</v>
      </c>
      <c r="BJ762" s="103">
        <v>14.2142</v>
      </c>
      <c r="BK762" s="5">
        <v>11.3619</v>
      </c>
      <c r="BL762" s="5">
        <v>16.5944</v>
      </c>
      <c r="BM762" s="5">
        <v>21.343599999999999</v>
      </c>
      <c r="BN762" s="5">
        <v>24.0943</v>
      </c>
      <c r="BO762" s="5">
        <v>28.126799999999999</v>
      </c>
      <c r="BP762" s="5">
        <v>34.325200000000002</v>
      </c>
      <c r="BQ762" s="5">
        <v>33.859299999999998</v>
      </c>
      <c r="BR762" s="5">
        <v>36.858499999999999</v>
      </c>
      <c r="BS762" s="5">
        <v>39.458500000000001</v>
      </c>
      <c r="BT762" s="5">
        <v>40.441800000000001</v>
      </c>
      <c r="BU762" s="5">
        <v>44.841000000000001</v>
      </c>
      <c r="BV762" s="5"/>
      <c r="BW762" s="5"/>
      <c r="BX762" s="5"/>
      <c r="BY762" s="5"/>
      <c r="BZ762" s="5"/>
      <c r="CA762" s="5"/>
      <c r="CB762" s="105" t="s">
        <v>14</v>
      </c>
      <c r="CC762" s="106">
        <f t="shared" si="242"/>
        <v>51.456299999999999</v>
      </c>
      <c r="CD762" s="93">
        <f t="shared" si="243"/>
        <v>72.950800000000001</v>
      </c>
      <c r="CE762" s="107">
        <f t="shared" si="244"/>
        <v>50.721899999999998</v>
      </c>
      <c r="CF762" s="16">
        <f t="shared" si="245"/>
        <v>44.841000000000001</v>
      </c>
    </row>
    <row r="763" spans="1:85" ht="14.5" x14ac:dyDescent="0.35">
      <c r="A763" s="91" t="s">
        <v>361</v>
      </c>
      <c r="B763" s="91" t="s">
        <v>49</v>
      </c>
      <c r="C763" s="91">
        <v>599</v>
      </c>
      <c r="D763" s="91">
        <v>3547</v>
      </c>
      <c r="E763" s="91" t="str">
        <f t="shared" si="225"/>
        <v>MOTORISTA ENTREGADOR ABASTECEDOR3547599</v>
      </c>
      <c r="F763" s="91" t="s">
        <v>982</v>
      </c>
      <c r="G763" s="91" t="s">
        <v>43</v>
      </c>
      <c r="H763" s="91" t="s">
        <v>51</v>
      </c>
      <c r="I763" s="91" t="s">
        <v>99</v>
      </c>
      <c r="J763" s="91" t="s">
        <v>1133</v>
      </c>
      <c r="K763" s="102" t="s">
        <v>1425</v>
      </c>
      <c r="L763" s="103">
        <v>0</v>
      </c>
      <c r="M763" s="104">
        <v>51.0822</v>
      </c>
      <c r="N763" s="103">
        <v>0</v>
      </c>
      <c r="O763" s="103">
        <v>77.215699999999998</v>
      </c>
      <c r="P763" s="103">
        <v>79.149799999999999</v>
      </c>
      <c r="Q763" s="103">
        <v>81.949799999999996</v>
      </c>
      <c r="R763" s="103">
        <v>83.165700000000001</v>
      </c>
      <c r="S763" s="103">
        <v>83.165700000000001</v>
      </c>
      <c r="T763" s="103">
        <v>0.30159999999999998</v>
      </c>
      <c r="U763" s="103">
        <v>0</v>
      </c>
      <c r="V763" s="103">
        <v>1.6859</v>
      </c>
      <c r="W763" s="103">
        <v>6.6192000000000002</v>
      </c>
      <c r="X763" s="103">
        <v>7.9866999999999999</v>
      </c>
      <c r="Y763" s="103">
        <v>7.9866999999999999</v>
      </c>
      <c r="Z763" s="103">
        <v>13.1556</v>
      </c>
      <c r="AA763" s="103">
        <v>25.389700000000001</v>
      </c>
      <c r="AB763" s="103">
        <v>22.709399999999999</v>
      </c>
      <c r="AC763" s="103">
        <v>25.8291</v>
      </c>
      <c r="AD763" s="103">
        <v>34.845799999999997</v>
      </c>
      <c r="AE763" s="103">
        <v>45.697400000000002</v>
      </c>
      <c r="AF763" s="103">
        <v>54.748199999999997</v>
      </c>
      <c r="AG763" s="103">
        <v>56.265599999999999</v>
      </c>
      <c r="AH763" s="103">
        <v>58.099699999999999</v>
      </c>
      <c r="AI763" s="103">
        <v>59.799700000000001</v>
      </c>
      <c r="AJ763" s="103">
        <v>61.5505</v>
      </c>
      <c r="AK763" s="103">
        <v>61.5505</v>
      </c>
      <c r="AL763" s="103">
        <v>7.4659000000000004</v>
      </c>
      <c r="AM763" s="103">
        <v>18.615200000000002</v>
      </c>
      <c r="AN763" s="103">
        <v>24.8978</v>
      </c>
      <c r="AO763" s="103">
        <v>33.779600000000002</v>
      </c>
      <c r="AP763" s="103">
        <v>30.812999999999999</v>
      </c>
      <c r="AQ763" s="103">
        <v>36.930500000000002</v>
      </c>
      <c r="AR763" s="103">
        <v>40.315399999999997</v>
      </c>
      <c r="AS763" s="103">
        <v>50.148699999999998</v>
      </c>
      <c r="AT763" s="103">
        <v>57.316099999999999</v>
      </c>
      <c r="AU763" s="103">
        <v>62.750999999999998</v>
      </c>
      <c r="AV763" s="103">
        <v>65.783600000000007</v>
      </c>
      <c r="AW763" s="103">
        <v>76.400999999999996</v>
      </c>
      <c r="AX763" s="103">
        <v>85.400199999999998</v>
      </c>
      <c r="AY763" s="103">
        <v>92.081999999999994</v>
      </c>
      <c r="AZ763" s="103">
        <v>93.731999999999999</v>
      </c>
      <c r="BA763" s="103">
        <v>86.398700000000005</v>
      </c>
      <c r="BB763" s="103">
        <v>88.132800000000003</v>
      </c>
      <c r="BC763" s="103">
        <v>89.300200000000004</v>
      </c>
      <c r="BD763" s="103">
        <v>92.016099999999994</v>
      </c>
      <c r="BE763" s="103">
        <v>93.449399999999997</v>
      </c>
      <c r="BF763" s="103">
        <v>5.85</v>
      </c>
      <c r="BG763" s="103">
        <v>12.3</v>
      </c>
      <c r="BH763" s="103">
        <v>10.450799999999999</v>
      </c>
      <c r="BI763" s="103">
        <v>12.085599999999999</v>
      </c>
      <c r="BJ763" s="103">
        <v>12.7182</v>
      </c>
      <c r="BK763" s="5">
        <v>2.2848999999999999</v>
      </c>
      <c r="BL763" s="5">
        <v>11.7515</v>
      </c>
      <c r="BM763" s="5">
        <v>19.302299999999999</v>
      </c>
      <c r="BN763" s="5">
        <v>19.318999999999999</v>
      </c>
      <c r="BO763" s="5">
        <v>24.303899999999999</v>
      </c>
      <c r="BP763" s="5">
        <v>25.437200000000001</v>
      </c>
      <c r="BQ763" s="5">
        <v>25.770600000000002</v>
      </c>
      <c r="BR763" s="5">
        <v>26.3047</v>
      </c>
      <c r="BS763" s="5">
        <v>20.0214</v>
      </c>
      <c r="BT763" s="5">
        <v>20.0214</v>
      </c>
      <c r="BU763" s="5">
        <v>23.688099999999999</v>
      </c>
      <c r="BV763" s="5"/>
      <c r="BW763" s="5"/>
      <c r="BX763" s="5"/>
      <c r="BY763" s="5"/>
      <c r="BZ763" s="5"/>
      <c r="CA763" s="5"/>
      <c r="CB763" s="105" t="s">
        <v>14</v>
      </c>
      <c r="CC763" s="106">
        <f t="shared" si="242"/>
        <v>83.165700000000001</v>
      </c>
      <c r="CD763" s="93">
        <f t="shared" si="243"/>
        <v>61.5505</v>
      </c>
      <c r="CE763" s="107">
        <f t="shared" si="244"/>
        <v>93.449399999999997</v>
      </c>
      <c r="CF763" s="16">
        <f t="shared" si="245"/>
        <v>23.688099999999999</v>
      </c>
    </row>
    <row r="764" spans="1:85" ht="14.5" x14ac:dyDescent="0.35">
      <c r="A764" s="91" t="s">
        <v>122</v>
      </c>
      <c r="B764" s="91" t="s">
        <v>49</v>
      </c>
      <c r="C764" s="91">
        <v>599</v>
      </c>
      <c r="D764" s="91">
        <v>3507</v>
      </c>
      <c r="E764" s="91" t="str">
        <f t="shared" si="225"/>
        <v>MOTORISTA ENTREGADOR ABASTECEDOR3507599</v>
      </c>
      <c r="F764" s="91" t="s">
        <v>982</v>
      </c>
      <c r="G764" s="91" t="s">
        <v>50</v>
      </c>
      <c r="H764" s="91" t="s">
        <v>51</v>
      </c>
      <c r="I764" s="91" t="s">
        <v>61</v>
      </c>
      <c r="J764" s="91" t="s">
        <v>1133</v>
      </c>
      <c r="K764" s="102" t="s">
        <v>53</v>
      </c>
      <c r="L764" s="103">
        <v>0</v>
      </c>
      <c r="M764" s="104">
        <v>24.700800000000001</v>
      </c>
      <c r="N764" s="103">
        <v>0</v>
      </c>
      <c r="O764" s="103">
        <v>22.560500000000001</v>
      </c>
      <c r="P764" s="103">
        <v>22.560500000000001</v>
      </c>
      <c r="Q764" s="103">
        <v>16.2439</v>
      </c>
      <c r="R764" s="103">
        <v>10.9939</v>
      </c>
      <c r="S764" s="103">
        <v>10.9939</v>
      </c>
      <c r="T764" s="103">
        <v>6.1665999999999999</v>
      </c>
      <c r="U764" s="103">
        <v>10.914300000000001</v>
      </c>
      <c r="V764" s="103">
        <v>10.914300000000001</v>
      </c>
      <c r="W764" s="103">
        <v>12.880699999999999</v>
      </c>
      <c r="X764" s="103">
        <v>15.013199999999999</v>
      </c>
      <c r="Y764" s="103">
        <v>15.013199999999999</v>
      </c>
      <c r="Z764" s="103">
        <v>15.013199999999999</v>
      </c>
      <c r="AA764" s="103">
        <v>15.013199999999999</v>
      </c>
      <c r="AB764" s="103">
        <v>15.013199999999999</v>
      </c>
      <c r="AC764" s="103">
        <v>20.978200000000001</v>
      </c>
      <c r="AD764" s="103">
        <v>13.6449</v>
      </c>
      <c r="AE764" s="103">
        <v>22.528099999999998</v>
      </c>
      <c r="AF764" s="103">
        <v>23.8764</v>
      </c>
      <c r="AG764" s="103">
        <v>23.7105</v>
      </c>
      <c r="AH764" s="103">
        <v>23.7105</v>
      </c>
      <c r="AI764" s="103">
        <v>27.426300000000001</v>
      </c>
      <c r="AJ764" s="103">
        <v>29.3096</v>
      </c>
      <c r="AK764" s="103">
        <v>29.3096</v>
      </c>
      <c r="AL764" s="103">
        <v>4.2816999999999998</v>
      </c>
      <c r="AM764" s="103">
        <v>11.130800000000001</v>
      </c>
      <c r="AN764" s="103">
        <v>5.0980999999999996</v>
      </c>
      <c r="AO764" s="103">
        <v>8.9297000000000004</v>
      </c>
      <c r="AP764" s="103">
        <v>16.678699999999999</v>
      </c>
      <c r="AQ764" s="103">
        <v>16.678699999999999</v>
      </c>
      <c r="AR764" s="103">
        <v>18.7118</v>
      </c>
      <c r="AS764" s="103">
        <v>23.3109</v>
      </c>
      <c r="AT764" s="103">
        <v>26.877500000000001</v>
      </c>
      <c r="AU764" s="103">
        <v>30.444099999999999</v>
      </c>
      <c r="AV764" s="103">
        <v>23.961500000000001</v>
      </c>
      <c r="AW764" s="103">
        <v>30.309000000000001</v>
      </c>
      <c r="AX764" s="103">
        <v>32.992199999999997</v>
      </c>
      <c r="AY764" s="103">
        <v>36.325400000000002</v>
      </c>
      <c r="AZ764" s="103">
        <v>30.909500000000001</v>
      </c>
      <c r="BA764" s="103">
        <v>30.909500000000001</v>
      </c>
      <c r="BB764" s="103">
        <v>34.225299999999997</v>
      </c>
      <c r="BC764" s="103">
        <v>34.225299999999997</v>
      </c>
      <c r="BD764" s="103">
        <v>36.157800000000002</v>
      </c>
      <c r="BE764" s="103">
        <v>36.523699999999998</v>
      </c>
      <c r="BF764" s="103">
        <v>3.4499</v>
      </c>
      <c r="BG764" s="103">
        <v>4.8837000000000002</v>
      </c>
      <c r="BH764" s="103">
        <v>6.7169999999999996</v>
      </c>
      <c r="BI764" s="103">
        <v>5.3495999999999997</v>
      </c>
      <c r="BJ764" s="103">
        <v>5.3495999999999997</v>
      </c>
      <c r="BK764" s="5">
        <v>11.8804</v>
      </c>
      <c r="BL764" s="5">
        <v>9.8803000000000001</v>
      </c>
      <c r="BM764" s="5">
        <v>7.5136000000000003</v>
      </c>
      <c r="BN764" s="5">
        <v>4.9954000000000001</v>
      </c>
      <c r="BO764" s="5">
        <v>6.4429999999999996</v>
      </c>
      <c r="BP764" s="5">
        <v>0.87629999999999997</v>
      </c>
      <c r="BQ764" s="5">
        <v>0</v>
      </c>
      <c r="BR764" s="5">
        <v>1.6596</v>
      </c>
      <c r="BS764" s="5">
        <v>0</v>
      </c>
      <c r="BT764" s="5">
        <v>0</v>
      </c>
      <c r="BU764" s="5">
        <v>0</v>
      </c>
      <c r="BV764" s="5"/>
      <c r="BW764" s="5"/>
      <c r="BX764" s="5"/>
      <c r="BY764" s="5"/>
      <c r="BZ764" s="5"/>
      <c r="CA764" s="5"/>
      <c r="CB764" s="105" t="s">
        <v>14</v>
      </c>
      <c r="CC764" s="106">
        <f t="shared" si="242"/>
        <v>10.9939</v>
      </c>
      <c r="CD764" s="93">
        <f t="shared" si="243"/>
        <v>29.3096</v>
      </c>
      <c r="CE764" s="107">
        <f t="shared" si="244"/>
        <v>36.523699999999998</v>
      </c>
      <c r="CF764" s="16">
        <f t="shared" si="245"/>
        <v>0</v>
      </c>
    </row>
    <row r="765" spans="1:85" ht="14.5" x14ac:dyDescent="0.35">
      <c r="A765" s="91" t="s">
        <v>323</v>
      </c>
      <c r="B765" s="91" t="s">
        <v>40</v>
      </c>
      <c r="C765" s="91">
        <v>599</v>
      </c>
      <c r="D765" s="91">
        <v>3547</v>
      </c>
      <c r="E765" s="91" t="str">
        <f t="shared" si="225"/>
        <v>MOTORISTA SUPLENTE3547599</v>
      </c>
      <c r="F765" s="91" t="s">
        <v>982</v>
      </c>
      <c r="G765" s="91" t="s">
        <v>43</v>
      </c>
      <c r="H765" s="91" t="s">
        <v>51</v>
      </c>
      <c r="I765" s="91" t="s">
        <v>99</v>
      </c>
      <c r="J765" s="91" t="s">
        <v>1133</v>
      </c>
      <c r="K765" s="102" t="s">
        <v>1425</v>
      </c>
      <c r="L765" s="103">
        <v>0</v>
      </c>
      <c r="M765" s="104">
        <v>48.296500000000002</v>
      </c>
      <c r="N765" s="103">
        <v>0</v>
      </c>
      <c r="O765" s="103">
        <v>71.675899999999999</v>
      </c>
      <c r="P765" s="103">
        <v>73.675899999999999</v>
      </c>
      <c r="Q765" s="103">
        <v>77.825900000000004</v>
      </c>
      <c r="R765" s="103">
        <v>77.875100000000003</v>
      </c>
      <c r="S765" s="103">
        <v>77.875100000000003</v>
      </c>
      <c r="T765" s="103">
        <v>5.5151000000000003</v>
      </c>
      <c r="U765" s="103">
        <v>10.548400000000001</v>
      </c>
      <c r="V765" s="103">
        <v>13.3643</v>
      </c>
      <c r="W765" s="103">
        <v>18.7302</v>
      </c>
      <c r="X765" s="103">
        <v>25.880199999999999</v>
      </c>
      <c r="Y765" s="103">
        <v>25.880199999999999</v>
      </c>
      <c r="Z765" s="103">
        <v>31.7453</v>
      </c>
      <c r="AA765" s="103">
        <v>44.010399999999997</v>
      </c>
      <c r="AB765" s="103">
        <v>44.625500000000002</v>
      </c>
      <c r="AC765" s="103">
        <v>52.291400000000003</v>
      </c>
      <c r="AD765" s="103">
        <v>62.9724</v>
      </c>
      <c r="AE765" s="103">
        <v>75.638300000000001</v>
      </c>
      <c r="AF765" s="103">
        <v>84.154200000000003</v>
      </c>
      <c r="AG765" s="103">
        <v>83.388300000000001</v>
      </c>
      <c r="AH765" s="103">
        <v>84.554199999999994</v>
      </c>
      <c r="AI765" s="103">
        <v>86.554199999999994</v>
      </c>
      <c r="AJ765" s="103">
        <v>92.387500000000003</v>
      </c>
      <c r="AK765" s="103">
        <v>92.387500000000003</v>
      </c>
      <c r="AL765" s="103">
        <v>8.8833000000000002</v>
      </c>
      <c r="AM765" s="103">
        <v>19.299199999999999</v>
      </c>
      <c r="AN765" s="103">
        <v>25.130199999999999</v>
      </c>
      <c r="AO765" s="103">
        <v>30.613499999999998</v>
      </c>
      <c r="AP765" s="103">
        <v>32.213500000000003</v>
      </c>
      <c r="AQ765" s="103">
        <v>37.263500000000001</v>
      </c>
      <c r="AR765" s="103">
        <v>43.629399999999997</v>
      </c>
      <c r="AS765" s="103">
        <v>53.861199999999997</v>
      </c>
      <c r="AT765" s="103">
        <v>61.161200000000001</v>
      </c>
      <c r="AU765" s="103">
        <v>64.527900000000002</v>
      </c>
      <c r="AV765" s="103">
        <v>67.561199999999999</v>
      </c>
      <c r="AW765" s="103">
        <v>76.477099999999993</v>
      </c>
      <c r="AX765" s="103">
        <v>83.427099999999996</v>
      </c>
      <c r="AY765" s="103">
        <v>92.109700000000004</v>
      </c>
      <c r="AZ765" s="103">
        <v>92.109700000000004</v>
      </c>
      <c r="BA765" s="103">
        <v>93.192999999999998</v>
      </c>
      <c r="BB765" s="103">
        <v>95.192999999999998</v>
      </c>
      <c r="BC765" s="103">
        <v>97.192999999999998</v>
      </c>
      <c r="BD765" s="103">
        <v>98.559700000000007</v>
      </c>
      <c r="BE765" s="103">
        <v>98.559700000000007</v>
      </c>
      <c r="BF765" s="103">
        <v>3.9165999999999999</v>
      </c>
      <c r="BG765" s="103">
        <v>7.0157999999999996</v>
      </c>
      <c r="BH765" s="103">
        <v>8.3976000000000006</v>
      </c>
      <c r="BI765" s="103">
        <v>14.7143</v>
      </c>
      <c r="BJ765" s="103">
        <v>19.714300000000001</v>
      </c>
      <c r="BK765" s="5">
        <v>19.714300000000001</v>
      </c>
      <c r="BL765" s="5">
        <v>19.714300000000001</v>
      </c>
      <c r="BM765" s="5">
        <v>23.714300000000001</v>
      </c>
      <c r="BN765" s="5">
        <v>32.713500000000003</v>
      </c>
      <c r="BO765" s="5">
        <v>38.879399999999997</v>
      </c>
      <c r="BP765" s="5">
        <v>46.045299999999997</v>
      </c>
      <c r="BQ765" s="5">
        <v>50.045299999999997</v>
      </c>
      <c r="BR765" s="5">
        <v>51.7119</v>
      </c>
      <c r="BS765" s="5">
        <v>56.011899999999997</v>
      </c>
      <c r="BT765" s="5">
        <v>60.011899999999997</v>
      </c>
      <c r="BU765" s="5">
        <v>64.011899999999997</v>
      </c>
      <c r="BV765" s="5"/>
      <c r="BW765" s="5"/>
      <c r="BX765" s="5"/>
      <c r="BY765" s="5"/>
      <c r="BZ765" s="5"/>
      <c r="CA765" s="5"/>
      <c r="CB765" s="105" t="s">
        <v>14</v>
      </c>
      <c r="CC765" s="106">
        <f t="shared" si="242"/>
        <v>77.875100000000003</v>
      </c>
      <c r="CD765" s="93">
        <f t="shared" si="243"/>
        <v>92.387500000000003</v>
      </c>
      <c r="CE765" s="107">
        <f t="shared" si="244"/>
        <v>98.559700000000007</v>
      </c>
      <c r="CF765" s="16">
        <f t="shared" si="245"/>
        <v>64.011899999999997</v>
      </c>
    </row>
    <row r="766" spans="1:85" ht="14.5" x14ac:dyDescent="0.35">
      <c r="A766" s="91" t="s">
        <v>620</v>
      </c>
      <c r="B766" s="91" t="s">
        <v>479</v>
      </c>
      <c r="C766" s="91">
        <v>405</v>
      </c>
      <c r="D766" s="91">
        <v>4547</v>
      </c>
      <c r="E766" s="91" t="str">
        <f t="shared" si="225"/>
        <v>AJUDANTE EXPEDICAO AGENCIA4547405</v>
      </c>
      <c r="F766" s="91" t="s">
        <v>982</v>
      </c>
      <c r="G766" s="91" t="s">
        <v>33</v>
      </c>
      <c r="H766" s="91" t="s">
        <v>1065</v>
      </c>
      <c r="I766" s="91" t="s">
        <v>516</v>
      </c>
      <c r="J766" s="91" t="s">
        <v>1134</v>
      </c>
      <c r="K766" s="102" t="s">
        <v>487</v>
      </c>
      <c r="L766" s="104">
        <v>0</v>
      </c>
      <c r="M766" s="104">
        <v>19.2942</v>
      </c>
      <c r="N766" s="104">
        <v>0</v>
      </c>
      <c r="O766" s="103">
        <v>0</v>
      </c>
      <c r="P766" s="103">
        <v>8.2807999999999993</v>
      </c>
      <c r="Q766" s="103">
        <v>8.2807999999999993</v>
      </c>
      <c r="R766" s="103">
        <v>8.2807999999999993</v>
      </c>
      <c r="S766" s="103">
        <v>8.2807999999999993</v>
      </c>
      <c r="T766" s="103">
        <v>8.2807999999999993</v>
      </c>
      <c r="U766" s="103">
        <v>8.2807999999999993</v>
      </c>
      <c r="V766" s="103">
        <v>8.2807999999999993</v>
      </c>
      <c r="W766" s="103">
        <v>8.2807999999999993</v>
      </c>
      <c r="X766" s="103">
        <v>4.8655999999999997</v>
      </c>
      <c r="Y766" s="103">
        <v>4.8655999999999997</v>
      </c>
      <c r="Z766" s="103">
        <v>1.0179</v>
      </c>
      <c r="AA766" s="103">
        <v>1.2352000000000001</v>
      </c>
      <c r="AB766" s="103">
        <v>1.8344</v>
      </c>
      <c r="AC766" s="103">
        <v>0.4677</v>
      </c>
      <c r="AD766" s="103">
        <v>0</v>
      </c>
      <c r="AE766" s="103">
        <v>0</v>
      </c>
      <c r="AF766" s="103">
        <v>0</v>
      </c>
      <c r="AG766" s="103">
        <v>0</v>
      </c>
      <c r="AH766" s="103">
        <v>4.9099999999999998E-2</v>
      </c>
      <c r="AI766" s="103">
        <v>0.24909999999999999</v>
      </c>
      <c r="AJ766" s="103">
        <v>0.76500000000000001</v>
      </c>
      <c r="AK766" s="103">
        <v>0.76500000000000001</v>
      </c>
      <c r="AL766" s="103">
        <v>2.2665000000000002</v>
      </c>
      <c r="AM766" s="103">
        <v>9.4672999999999998</v>
      </c>
      <c r="AN766" s="103">
        <v>11.333299999999999</v>
      </c>
      <c r="AO766" s="103">
        <v>15.3659</v>
      </c>
      <c r="AP766" s="103">
        <v>17.365100000000002</v>
      </c>
      <c r="AQ766" s="103">
        <v>16.749199999999998</v>
      </c>
      <c r="AR766" s="103">
        <v>8.9326000000000008</v>
      </c>
      <c r="AS766" s="103">
        <v>8.1167999999999996</v>
      </c>
      <c r="AT766" s="103">
        <v>9.5494000000000003</v>
      </c>
      <c r="AU766" s="103">
        <v>2.9169</v>
      </c>
      <c r="AV766" s="103">
        <v>0.85109999999999997</v>
      </c>
      <c r="AW766" s="103">
        <v>2.0023</v>
      </c>
      <c r="AX766" s="103">
        <v>3.4030999999999998</v>
      </c>
      <c r="AY766" s="103">
        <v>1.7364999999999999</v>
      </c>
      <c r="AZ766" s="103">
        <v>2.6532</v>
      </c>
      <c r="BA766" s="103">
        <v>1.6040000000000001</v>
      </c>
      <c r="BB766" s="103">
        <v>1.504</v>
      </c>
      <c r="BC766" s="103">
        <v>2.504</v>
      </c>
      <c r="BD766" s="103">
        <v>2.3525</v>
      </c>
      <c r="BE766" s="103">
        <v>2.4192</v>
      </c>
      <c r="BF766" s="103">
        <v>3.2690999999999999</v>
      </c>
      <c r="BG766" s="103">
        <v>4.4531999999999998</v>
      </c>
      <c r="BH766" s="103">
        <v>5.3023999999999996</v>
      </c>
      <c r="BI766" s="103">
        <v>8.0031999999999996</v>
      </c>
      <c r="BJ766" s="103">
        <v>9.1524999999999999</v>
      </c>
      <c r="BK766" s="5">
        <v>2.6524999999999999</v>
      </c>
      <c r="BL766" s="5">
        <v>0</v>
      </c>
      <c r="BM766" s="5">
        <v>0</v>
      </c>
      <c r="BN766" s="5">
        <v>0</v>
      </c>
      <c r="BO766" s="5">
        <v>0</v>
      </c>
      <c r="BP766" s="5">
        <v>1.3507</v>
      </c>
      <c r="BQ766" s="5">
        <v>3.0339999999999998</v>
      </c>
      <c r="BR766" s="5">
        <v>0.36809999999999998</v>
      </c>
      <c r="BS766" s="5">
        <v>2.2006000000000001</v>
      </c>
      <c r="BT766" s="5">
        <v>0</v>
      </c>
      <c r="BU766" s="5">
        <v>0</v>
      </c>
      <c r="BV766" s="5"/>
      <c r="BW766" s="5"/>
      <c r="BX766" s="5"/>
      <c r="BY766" s="5"/>
      <c r="BZ766" s="5"/>
      <c r="CA766" s="5"/>
      <c r="CB766" s="105" t="s">
        <v>14</v>
      </c>
      <c r="CC766" s="15">
        <f>M766</f>
        <v>19.2942</v>
      </c>
      <c r="CD766" s="16">
        <f>AC766</f>
        <v>0.4677</v>
      </c>
      <c r="CE766" s="133">
        <f>AV766</f>
        <v>0.85109999999999997</v>
      </c>
      <c r="CF766" s="16">
        <f>BO766</f>
        <v>0</v>
      </c>
      <c r="CG766" s="93">
        <f>BU766</f>
        <v>0</v>
      </c>
    </row>
    <row r="767" spans="1:85" ht="14.5" x14ac:dyDescent="0.35">
      <c r="A767" s="91" t="s">
        <v>333</v>
      </c>
      <c r="B767" s="91" t="s">
        <v>40</v>
      </c>
      <c r="C767" s="91">
        <v>568</v>
      </c>
      <c r="D767" s="91">
        <v>3520</v>
      </c>
      <c r="E767" s="91" t="str">
        <f t="shared" si="225"/>
        <v>MOTORISTA SUPLENTE3520568</v>
      </c>
      <c r="F767" s="91" t="s">
        <v>982</v>
      </c>
      <c r="G767" s="91" t="s">
        <v>58</v>
      </c>
      <c r="H767" s="91" t="s">
        <v>34</v>
      </c>
      <c r="I767" s="91" t="s">
        <v>59</v>
      </c>
      <c r="J767" s="91" t="s">
        <v>1133</v>
      </c>
      <c r="K767" s="102" t="s">
        <v>53</v>
      </c>
      <c r="L767" s="103">
        <v>0</v>
      </c>
      <c r="M767" s="104">
        <v>34.981299999999997</v>
      </c>
      <c r="N767" s="103">
        <v>0</v>
      </c>
      <c r="O767" s="103">
        <v>61.662399999999998</v>
      </c>
      <c r="P767" s="103">
        <v>63.478299999999997</v>
      </c>
      <c r="Q767" s="103">
        <v>63.679099999999998</v>
      </c>
      <c r="R767" s="103">
        <v>67.679100000000005</v>
      </c>
      <c r="S767" s="103">
        <v>67.679100000000005</v>
      </c>
      <c r="T767" s="103">
        <v>0</v>
      </c>
      <c r="U767" s="103">
        <v>7.5857000000000001</v>
      </c>
      <c r="V767" s="103">
        <v>8.9871999999999996</v>
      </c>
      <c r="W767" s="103">
        <v>14.821999999999999</v>
      </c>
      <c r="X767" s="103">
        <v>21.523499999999999</v>
      </c>
      <c r="Y767" s="103">
        <v>21.523499999999999</v>
      </c>
      <c r="Z767" s="103">
        <v>35.107700000000001</v>
      </c>
      <c r="AA767" s="103">
        <v>42.190199999999997</v>
      </c>
      <c r="AB767" s="103">
        <v>43.958500000000001</v>
      </c>
      <c r="AC767" s="103">
        <v>53.956200000000003</v>
      </c>
      <c r="AD767" s="103">
        <v>53.706200000000003</v>
      </c>
      <c r="AE767" s="103">
        <v>58.708500000000001</v>
      </c>
      <c r="AF767" s="103">
        <v>61.575200000000002</v>
      </c>
      <c r="AG767" s="103">
        <v>61.575200000000002</v>
      </c>
      <c r="AH767" s="103">
        <v>61.575200000000002</v>
      </c>
      <c r="AI767" s="103">
        <v>61.575200000000002</v>
      </c>
      <c r="AJ767" s="103">
        <v>62.3078</v>
      </c>
      <c r="AK767" s="103">
        <v>62.3078</v>
      </c>
      <c r="AL767" s="103">
        <v>0</v>
      </c>
      <c r="AM767" s="103">
        <v>6.4349999999999996</v>
      </c>
      <c r="AN767" s="103">
        <v>11.8017</v>
      </c>
      <c r="AO767" s="103">
        <v>15.8352</v>
      </c>
      <c r="AP767" s="103">
        <v>16.366800000000001</v>
      </c>
      <c r="AQ767" s="103">
        <v>16.7835</v>
      </c>
      <c r="AR767" s="103">
        <v>24.699400000000001</v>
      </c>
      <c r="AS767" s="103">
        <v>33.983400000000003</v>
      </c>
      <c r="AT767" s="103">
        <v>38.933399999999999</v>
      </c>
      <c r="AU767" s="103">
        <v>41.3508</v>
      </c>
      <c r="AV767" s="103">
        <v>46.835599999999999</v>
      </c>
      <c r="AW767" s="103">
        <v>53.652299999999997</v>
      </c>
      <c r="AX767" s="103">
        <v>60.7864</v>
      </c>
      <c r="AY767" s="103">
        <v>69.287199999999999</v>
      </c>
      <c r="AZ767" s="103">
        <v>70.987200000000001</v>
      </c>
      <c r="BA767" s="103">
        <v>72.837199999999996</v>
      </c>
      <c r="BB767" s="103">
        <v>74.537199999999999</v>
      </c>
      <c r="BC767" s="103">
        <v>76.270499999999998</v>
      </c>
      <c r="BD767" s="103">
        <v>78.237899999999996</v>
      </c>
      <c r="BE767" s="103">
        <v>63.571300000000001</v>
      </c>
      <c r="BF767" s="103">
        <v>6.1341000000000001</v>
      </c>
      <c r="BG767" s="103">
        <v>13.7326</v>
      </c>
      <c r="BH767" s="103">
        <v>37.215200000000003</v>
      </c>
      <c r="BI767" s="103">
        <v>19.531099999999999</v>
      </c>
      <c r="BJ767" s="103">
        <v>20.646999999999998</v>
      </c>
      <c r="BK767" s="5">
        <v>26.330300000000001</v>
      </c>
      <c r="BL767" s="5">
        <v>37.631100000000004</v>
      </c>
      <c r="BM767" s="5">
        <v>48.0319</v>
      </c>
      <c r="BN767" s="5">
        <v>47.685000000000002</v>
      </c>
      <c r="BO767" s="5">
        <v>51.035800000000002</v>
      </c>
      <c r="BP767" s="5">
        <v>55.603200000000001</v>
      </c>
      <c r="BQ767" s="5">
        <v>57.336500000000001</v>
      </c>
      <c r="BR767" s="5">
        <v>60.9206</v>
      </c>
      <c r="BS767" s="5">
        <v>63.387999999999998</v>
      </c>
      <c r="BT767" s="5">
        <v>65.705399999999997</v>
      </c>
      <c r="BU767" s="5">
        <v>68.972099999999998</v>
      </c>
      <c r="BV767" s="5"/>
      <c r="BW767" s="5"/>
      <c r="BX767" s="5"/>
      <c r="BY767" s="5"/>
      <c r="BZ767" s="5"/>
      <c r="CA767" s="5"/>
      <c r="CB767" s="105" t="s">
        <v>14</v>
      </c>
      <c r="CC767" s="106">
        <f>S767</f>
        <v>67.679100000000005</v>
      </c>
      <c r="CD767" s="93">
        <f>AK767</f>
        <v>62.3078</v>
      </c>
      <c r="CE767" s="107">
        <f>BE767</f>
        <v>63.571300000000001</v>
      </c>
      <c r="CF767" s="16">
        <f t="shared" ref="CF767:CF768" si="246">BU767</f>
        <v>68.972099999999998</v>
      </c>
    </row>
    <row r="768" spans="1:85" ht="14.5" x14ac:dyDescent="0.35">
      <c r="A768" s="91" t="s">
        <v>342</v>
      </c>
      <c r="B768" s="91" t="s">
        <v>46</v>
      </c>
      <c r="C768" s="91">
        <v>568</v>
      </c>
      <c r="D768" s="91">
        <v>3529</v>
      </c>
      <c r="E768" s="91" t="str">
        <f t="shared" si="225"/>
        <v>MOTORISTA ENTREGADOR3529568</v>
      </c>
      <c r="F768" s="91" t="s">
        <v>982</v>
      </c>
      <c r="G768" s="91" t="s">
        <v>336</v>
      </c>
      <c r="H768" s="91" t="s">
        <v>34</v>
      </c>
      <c r="I768" s="91" t="s">
        <v>337</v>
      </c>
      <c r="J768" s="91" t="s">
        <v>1133</v>
      </c>
      <c r="K768" s="102" t="s">
        <v>1063</v>
      </c>
      <c r="L768" s="103">
        <v>0</v>
      </c>
      <c r="M768" s="104">
        <v>8.1906999999999996</v>
      </c>
      <c r="N768" s="103">
        <v>0</v>
      </c>
      <c r="O768" s="103">
        <v>9.3565000000000005</v>
      </c>
      <c r="P768" s="103">
        <v>9.3565000000000005</v>
      </c>
      <c r="Q768" s="103">
        <v>9.3565000000000005</v>
      </c>
      <c r="R768" s="103">
        <v>9.9739000000000004</v>
      </c>
      <c r="S768" s="103">
        <v>9.9739000000000004</v>
      </c>
      <c r="T768" s="103">
        <v>0.43409999999999999</v>
      </c>
      <c r="U768" s="103">
        <v>1.9349000000000001</v>
      </c>
      <c r="V768" s="103">
        <v>1.919</v>
      </c>
      <c r="W768" s="103">
        <v>4.2839999999999998</v>
      </c>
      <c r="X768" s="103">
        <v>0</v>
      </c>
      <c r="Y768" s="103">
        <v>0</v>
      </c>
      <c r="Z768" s="103">
        <v>0.2853</v>
      </c>
      <c r="AA768" s="103">
        <v>0.42020000000000002</v>
      </c>
      <c r="AB768" s="103">
        <v>3.8542000000000001</v>
      </c>
      <c r="AC768" s="103">
        <v>5.8380999999999998</v>
      </c>
      <c r="AD768" s="103">
        <v>10.7364</v>
      </c>
      <c r="AE768" s="103">
        <v>14.7355</v>
      </c>
      <c r="AF768" s="103">
        <v>16.601099999999999</v>
      </c>
      <c r="AG768" s="103">
        <v>18.201000000000001</v>
      </c>
      <c r="AH768" s="103">
        <v>18.984300000000001</v>
      </c>
      <c r="AI768" s="103">
        <v>20.650200000000002</v>
      </c>
      <c r="AJ768" s="103">
        <v>22.315899999999999</v>
      </c>
      <c r="AK768" s="103">
        <v>22.315899999999999</v>
      </c>
      <c r="AL768" s="103">
        <v>0.13170000000000001</v>
      </c>
      <c r="AM768" s="103">
        <v>3.2972000000000001</v>
      </c>
      <c r="AN768" s="103">
        <v>8.6121999999999996</v>
      </c>
      <c r="AO768" s="103">
        <v>13.3438</v>
      </c>
      <c r="AP768" s="103">
        <v>16.160399999999999</v>
      </c>
      <c r="AQ768" s="103">
        <v>16.894400000000001</v>
      </c>
      <c r="AR768" s="103">
        <v>20.457000000000001</v>
      </c>
      <c r="AS768" s="103">
        <v>13.7727</v>
      </c>
      <c r="AT768" s="103">
        <v>28.604299999999999</v>
      </c>
      <c r="AU768" s="103">
        <v>31.72</v>
      </c>
      <c r="AV768" s="103">
        <v>32.619799999999998</v>
      </c>
      <c r="AW768" s="103">
        <v>35.684800000000003</v>
      </c>
      <c r="AX768" s="103">
        <v>38.9998</v>
      </c>
      <c r="AY768" s="103">
        <v>45.249699999999997</v>
      </c>
      <c r="AZ768" s="103">
        <v>45.849699999999999</v>
      </c>
      <c r="BA768" s="103">
        <v>47.082999999999998</v>
      </c>
      <c r="BB768" s="103">
        <v>47.9163</v>
      </c>
      <c r="BC768" s="103">
        <v>48.6496</v>
      </c>
      <c r="BD768" s="103">
        <v>50.648800000000001</v>
      </c>
      <c r="BE768" s="103">
        <v>51.332099999999997</v>
      </c>
      <c r="BF768" s="103">
        <v>0.46429999999999999</v>
      </c>
      <c r="BG768" s="103">
        <v>3.0468000000000002</v>
      </c>
      <c r="BH768" s="103">
        <v>5.8300999999999998</v>
      </c>
      <c r="BI768" s="103">
        <v>9.3798999999999992</v>
      </c>
      <c r="BJ768" s="103">
        <v>10.978999999999999</v>
      </c>
      <c r="BK768" s="5">
        <v>6.2107999999999999</v>
      </c>
      <c r="BL768" s="5">
        <v>13.2424</v>
      </c>
      <c r="BM768" s="5">
        <v>23.024799999999999</v>
      </c>
      <c r="BN768" s="5">
        <v>26.657299999999999</v>
      </c>
      <c r="BO768" s="5">
        <v>29.573899999999998</v>
      </c>
      <c r="BP768" s="5">
        <v>31.489699999999999</v>
      </c>
      <c r="BQ768" s="5">
        <v>33.372900000000001</v>
      </c>
      <c r="BR768" s="5">
        <v>36.1721</v>
      </c>
      <c r="BS768" s="5">
        <v>31.038699999999999</v>
      </c>
      <c r="BT768" s="5">
        <v>34.038699999999999</v>
      </c>
      <c r="BU768" s="5">
        <v>37.5212</v>
      </c>
      <c r="BV768" s="5"/>
      <c r="BW768" s="5"/>
      <c r="BX768" s="5"/>
      <c r="BY768" s="5"/>
      <c r="BZ768" s="5"/>
      <c r="CA768" s="5"/>
      <c r="CB768" s="105" t="s">
        <v>14</v>
      </c>
      <c r="CC768" s="106">
        <f>S768</f>
        <v>9.9739000000000004</v>
      </c>
      <c r="CD768" s="93">
        <f>AK768</f>
        <v>22.315899999999999</v>
      </c>
      <c r="CE768" s="107">
        <f>BE768</f>
        <v>51.332099999999997</v>
      </c>
      <c r="CF768" s="16">
        <f t="shared" si="246"/>
        <v>37.5212</v>
      </c>
    </row>
    <row r="769" spans="1:85" ht="14.5" x14ac:dyDescent="0.35">
      <c r="A769" s="91" t="s">
        <v>87</v>
      </c>
      <c r="B769" s="91" t="s">
        <v>40</v>
      </c>
      <c r="C769" s="91">
        <v>568</v>
      </c>
      <c r="D769" s="91">
        <v>3503</v>
      </c>
      <c r="E769" s="91" t="str">
        <f t="shared" si="225"/>
        <v>MOTORISTA SUPLENTE3503568</v>
      </c>
      <c r="F769" s="91" t="s">
        <v>982</v>
      </c>
      <c r="G769" s="91" t="s">
        <v>33</v>
      </c>
      <c r="H769" s="91" t="s">
        <v>34</v>
      </c>
      <c r="I769" s="91" t="s">
        <v>35</v>
      </c>
      <c r="J769" s="91" t="s">
        <v>1133</v>
      </c>
      <c r="K769" s="102" t="s">
        <v>1063</v>
      </c>
      <c r="L769" s="103">
        <v>0</v>
      </c>
      <c r="M769" s="104">
        <v>48.858899999999998</v>
      </c>
      <c r="N769" s="103">
        <v>0</v>
      </c>
      <c r="O769" s="103">
        <v>16.229399999999998</v>
      </c>
      <c r="P769" s="103">
        <v>17.9953</v>
      </c>
      <c r="Q769" s="103">
        <v>19.961200000000002</v>
      </c>
      <c r="R769" s="103">
        <v>20.944400000000002</v>
      </c>
      <c r="S769" s="103">
        <v>20.944400000000002</v>
      </c>
      <c r="T769" s="103">
        <v>21.293700000000001</v>
      </c>
      <c r="U769" s="103">
        <v>25.376000000000001</v>
      </c>
      <c r="V769" s="103">
        <v>25.376000000000001</v>
      </c>
      <c r="W769" s="103">
        <v>23.976800000000001</v>
      </c>
      <c r="X769" s="103">
        <v>13.4435</v>
      </c>
      <c r="Y769" s="103">
        <v>13.4435</v>
      </c>
      <c r="Z769" s="103">
        <v>21.1602</v>
      </c>
      <c r="AA769" s="103">
        <v>29.394400000000001</v>
      </c>
      <c r="AB769" s="103">
        <v>35.676099999999998</v>
      </c>
      <c r="AC769" s="103">
        <v>47.926099999999998</v>
      </c>
      <c r="AD769" s="103">
        <v>2.4508000000000001</v>
      </c>
      <c r="AE769" s="103">
        <v>5.7347999999999999</v>
      </c>
      <c r="AF769" s="103">
        <v>6.7507000000000001</v>
      </c>
      <c r="AG769" s="103">
        <v>8.6681000000000008</v>
      </c>
      <c r="AH769" s="103">
        <v>8.6681000000000008</v>
      </c>
      <c r="AI769" s="103">
        <v>10.4848</v>
      </c>
      <c r="AJ769" s="103">
        <v>16.902200000000001</v>
      </c>
      <c r="AK769" s="103">
        <v>16.902200000000001</v>
      </c>
      <c r="AL769" s="103">
        <v>16.902200000000001</v>
      </c>
      <c r="AM769" s="103">
        <v>16.902200000000001</v>
      </c>
      <c r="AN769" s="103">
        <v>16.902200000000001</v>
      </c>
      <c r="AO769" s="103">
        <v>16.902200000000001</v>
      </c>
      <c r="AP769" s="103">
        <v>16.902200000000001</v>
      </c>
      <c r="AQ769" s="103">
        <v>16.902200000000001</v>
      </c>
      <c r="AR769" s="103">
        <v>16.902200000000001</v>
      </c>
      <c r="AS769" s="103">
        <v>16.902200000000001</v>
      </c>
      <c r="AT769" s="103">
        <v>16.902200000000001</v>
      </c>
      <c r="AU769" s="103">
        <v>16.902200000000001</v>
      </c>
      <c r="AV769" s="103">
        <v>16.902200000000001</v>
      </c>
      <c r="AW769" s="103">
        <v>0</v>
      </c>
      <c r="AX769" s="103">
        <v>0</v>
      </c>
      <c r="AY769" s="103">
        <v>0</v>
      </c>
      <c r="AZ769" s="103">
        <v>0</v>
      </c>
      <c r="BA769" s="103">
        <v>0</v>
      </c>
      <c r="BB769" s="103">
        <v>0</v>
      </c>
      <c r="BC769" s="103">
        <v>0</v>
      </c>
      <c r="BD769" s="103">
        <v>0</v>
      </c>
      <c r="BE769" s="103">
        <v>0</v>
      </c>
      <c r="BF769" s="103">
        <v>0</v>
      </c>
      <c r="BG769" s="103">
        <v>0</v>
      </c>
      <c r="BH769" s="103">
        <v>0</v>
      </c>
      <c r="BI769" s="103">
        <v>0</v>
      </c>
      <c r="BJ769" s="103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2.3007</v>
      </c>
      <c r="BQ769" s="5">
        <v>4.2347999999999999</v>
      </c>
      <c r="BR769" s="5">
        <v>8.9847999999999999</v>
      </c>
      <c r="BS769" s="5">
        <v>12.083299999999999</v>
      </c>
      <c r="BT769" s="5">
        <v>6.6840999999999999</v>
      </c>
      <c r="BU769" s="5">
        <v>12.585599999999999</v>
      </c>
      <c r="BV769" s="5"/>
      <c r="BW769" s="5"/>
      <c r="BX769" s="5"/>
      <c r="BY769" s="5"/>
      <c r="BZ769" s="5"/>
      <c r="CA769" s="5"/>
      <c r="CB769" s="105" t="s">
        <v>14</v>
      </c>
      <c r="CC769" s="15">
        <f>M769</f>
        <v>48.858899999999998</v>
      </c>
      <c r="CD769" s="16">
        <f>AC769</f>
        <v>47.926099999999998</v>
      </c>
      <c r="CE769" s="133">
        <f>AV769</f>
        <v>16.902200000000001</v>
      </c>
      <c r="CF769" s="16">
        <f>BO769</f>
        <v>0</v>
      </c>
      <c r="CG769" s="93">
        <f>BU769</f>
        <v>12.585599999999999</v>
      </c>
    </row>
    <row r="770" spans="1:85" ht="14.5" x14ac:dyDescent="0.35">
      <c r="A770" s="91" t="s">
        <v>222</v>
      </c>
      <c r="B770" s="91" t="s">
        <v>194</v>
      </c>
      <c r="C770" s="91">
        <v>599</v>
      </c>
      <c r="D770" s="91">
        <v>3547</v>
      </c>
      <c r="E770" s="91" t="str">
        <f t="shared" si="225"/>
        <v>AJUDANTE ENTREGA3547599</v>
      </c>
      <c r="F770" s="91" t="s">
        <v>982</v>
      </c>
      <c r="G770" s="91" t="s">
        <v>43</v>
      </c>
      <c r="H770" s="91" t="s">
        <v>51</v>
      </c>
      <c r="I770" s="91" t="s">
        <v>99</v>
      </c>
      <c r="J770" s="91" t="s">
        <v>1133</v>
      </c>
      <c r="K770" s="102" t="s">
        <v>1425</v>
      </c>
      <c r="L770" s="103">
        <v>0</v>
      </c>
      <c r="M770" s="104">
        <v>50.230200000000004</v>
      </c>
      <c r="N770" s="103">
        <v>0</v>
      </c>
      <c r="O770" s="103">
        <v>73.180999999999997</v>
      </c>
      <c r="P770" s="103">
        <v>75.115099999999998</v>
      </c>
      <c r="Q770" s="103">
        <v>79.381</v>
      </c>
      <c r="R770" s="103">
        <v>80.780199999999994</v>
      </c>
      <c r="S770" s="103">
        <v>80.780199999999994</v>
      </c>
      <c r="T770" s="103">
        <v>6.85</v>
      </c>
      <c r="U770" s="103">
        <v>12.3652</v>
      </c>
      <c r="V770" s="103">
        <v>15.8834</v>
      </c>
      <c r="W770" s="103">
        <v>21.200099999999999</v>
      </c>
      <c r="X770" s="103">
        <v>30.833500000000001</v>
      </c>
      <c r="Y770" s="103">
        <v>30.833500000000001</v>
      </c>
      <c r="Z770" s="103">
        <v>38.914499999999997</v>
      </c>
      <c r="AA770" s="103">
        <v>52.782699999999998</v>
      </c>
      <c r="AB770" s="103">
        <v>57.949300000000001</v>
      </c>
      <c r="AC770" s="103">
        <v>64.399299999999997</v>
      </c>
      <c r="AD770" s="103">
        <v>73.180400000000006</v>
      </c>
      <c r="AE770" s="103">
        <v>82.498699999999999</v>
      </c>
      <c r="AF770" s="103">
        <v>91.566199999999995</v>
      </c>
      <c r="AG770" s="103">
        <v>93.250299999999996</v>
      </c>
      <c r="AH770" s="103">
        <v>95.250299999999996</v>
      </c>
      <c r="AI770" s="103">
        <v>96.966999999999999</v>
      </c>
      <c r="AJ770" s="103">
        <v>100.53449999999999</v>
      </c>
      <c r="AK770" s="103">
        <v>100.53449999999999</v>
      </c>
      <c r="AL770" s="103">
        <v>10.2841</v>
      </c>
      <c r="AM770" s="103">
        <v>22.15</v>
      </c>
      <c r="AN770" s="103">
        <v>26.4008</v>
      </c>
      <c r="AO770" s="103">
        <v>37.7667</v>
      </c>
      <c r="AP770" s="103">
        <v>41.931800000000003</v>
      </c>
      <c r="AQ770" s="103">
        <v>46.632599999999996</v>
      </c>
      <c r="AR770" s="103">
        <v>53.5334</v>
      </c>
      <c r="AS770" s="103">
        <v>63.217500000000001</v>
      </c>
      <c r="AT770" s="103">
        <v>68.868200000000002</v>
      </c>
      <c r="AU770" s="103">
        <v>74.486400000000003</v>
      </c>
      <c r="AV770" s="103">
        <v>77.953100000000006</v>
      </c>
      <c r="AW770" s="103">
        <v>88.502300000000005</v>
      </c>
      <c r="AX770" s="103">
        <v>99.585599999999999</v>
      </c>
      <c r="AY770" s="103">
        <v>108.50149999999999</v>
      </c>
      <c r="AZ770" s="103">
        <v>110.50149999999999</v>
      </c>
      <c r="BA770" s="103">
        <v>112.50149999999999</v>
      </c>
      <c r="BB770" s="103">
        <v>112.50149999999999</v>
      </c>
      <c r="BC770" s="103">
        <v>113.4515</v>
      </c>
      <c r="BD770" s="103">
        <v>114.8856</v>
      </c>
      <c r="BE770" s="103">
        <v>118.0189</v>
      </c>
      <c r="BF770" s="103">
        <v>7.3324999999999996</v>
      </c>
      <c r="BG770" s="103">
        <v>16.2666</v>
      </c>
      <c r="BH770" s="103">
        <v>19.9817</v>
      </c>
      <c r="BI770" s="103">
        <v>26.1983</v>
      </c>
      <c r="BJ770" s="103">
        <v>32.664200000000001</v>
      </c>
      <c r="BK770" s="5">
        <v>41.464199999999998</v>
      </c>
      <c r="BL770" s="5">
        <v>47.615000000000002</v>
      </c>
      <c r="BM770" s="5">
        <v>56.581600000000002</v>
      </c>
      <c r="BN770" s="5">
        <v>60.880899999999997</v>
      </c>
      <c r="BO770" s="5">
        <v>68.380099999999999</v>
      </c>
      <c r="BP770" s="5">
        <v>73.630099999999999</v>
      </c>
      <c r="BQ770" s="5">
        <v>74.463399999999993</v>
      </c>
      <c r="BR770" s="5">
        <v>79.429299999999998</v>
      </c>
      <c r="BS770" s="5">
        <v>84.479299999999995</v>
      </c>
      <c r="BT770" s="5">
        <v>89.729299999999995</v>
      </c>
      <c r="BU770" s="5">
        <v>93.6126</v>
      </c>
      <c r="BV770" s="5"/>
      <c r="BW770" s="5"/>
      <c r="BX770" s="5"/>
      <c r="BY770" s="5"/>
      <c r="BZ770" s="5"/>
      <c r="CA770" s="5"/>
      <c r="CB770" s="105" t="s">
        <v>14</v>
      </c>
      <c r="CC770" s="106">
        <f>S770</f>
        <v>80.780199999999994</v>
      </c>
      <c r="CD770" s="93">
        <f>AK770</f>
        <v>100.53449999999999</v>
      </c>
      <c r="CE770" s="107">
        <f>BE770</f>
        <v>118.0189</v>
      </c>
      <c r="CF770" s="16">
        <f t="shared" ref="CF770:CF772" si="247">BU770</f>
        <v>93.6126</v>
      </c>
    </row>
    <row r="771" spans="1:85" ht="14.5" x14ac:dyDescent="0.35">
      <c r="A771" s="91" t="s">
        <v>1038</v>
      </c>
      <c r="B771" s="91" t="s">
        <v>83</v>
      </c>
      <c r="C771" s="91">
        <v>599</v>
      </c>
      <c r="D771" s="91">
        <v>4540</v>
      </c>
      <c r="E771" s="91" t="str">
        <f t="shared" ref="E771:E834" si="248">B771&amp;D771&amp;C771</f>
        <v>SUPERVISOR DISTRIBUICAO E FROTAS C4540599</v>
      </c>
      <c r="F771" s="91" t="s">
        <v>981</v>
      </c>
      <c r="G771" s="91" t="s">
        <v>50</v>
      </c>
      <c r="H771" s="91" t="s">
        <v>1065</v>
      </c>
      <c r="I771" s="91" t="s">
        <v>52</v>
      </c>
      <c r="J771" s="91" t="s">
        <v>1133</v>
      </c>
      <c r="K771" s="102" t="s">
        <v>53</v>
      </c>
      <c r="L771" s="103">
        <v>0</v>
      </c>
      <c r="M771" s="103">
        <v>0</v>
      </c>
      <c r="N771" s="103">
        <v>0</v>
      </c>
      <c r="O771" s="103">
        <v>0</v>
      </c>
      <c r="P771" s="103">
        <v>0</v>
      </c>
      <c r="Q771" s="103">
        <v>0</v>
      </c>
      <c r="R771" s="103">
        <v>0</v>
      </c>
      <c r="S771" s="103">
        <v>0</v>
      </c>
      <c r="T771" s="103">
        <v>0</v>
      </c>
      <c r="U771" s="103">
        <v>0</v>
      </c>
      <c r="V771" s="103">
        <v>0</v>
      </c>
      <c r="W771" s="103">
        <v>0</v>
      </c>
      <c r="X771" s="103">
        <v>0</v>
      </c>
      <c r="Y771" s="103">
        <v>0</v>
      </c>
      <c r="Z771" s="103">
        <v>0</v>
      </c>
      <c r="AA771" s="103">
        <v>0</v>
      </c>
      <c r="AB771" s="103">
        <v>0</v>
      </c>
      <c r="AC771" s="103">
        <v>4.3648999999999996</v>
      </c>
      <c r="AD771" s="103">
        <v>7.63</v>
      </c>
      <c r="AE771" s="103">
        <v>13.0974</v>
      </c>
      <c r="AF771" s="103">
        <v>11.880800000000001</v>
      </c>
      <c r="AG771" s="103">
        <v>10.996700000000001</v>
      </c>
      <c r="AH771" s="103">
        <v>8.7966999999999995</v>
      </c>
      <c r="AI771" s="103">
        <v>6.8640999999999996</v>
      </c>
      <c r="AJ771" s="103">
        <v>0.53069999999999995</v>
      </c>
      <c r="AK771" s="103">
        <v>0.53069999999999995</v>
      </c>
      <c r="AL771" s="103">
        <v>3.0165999999999999</v>
      </c>
      <c r="AM771" s="103">
        <v>10.899100000000001</v>
      </c>
      <c r="AN771" s="103">
        <v>11.6999</v>
      </c>
      <c r="AO771" s="103">
        <v>11.7506</v>
      </c>
      <c r="AP771" s="103">
        <v>15.248900000000001</v>
      </c>
      <c r="AQ771" s="103">
        <v>16.963999999999999</v>
      </c>
      <c r="AR771" s="103">
        <v>20.245000000000001</v>
      </c>
      <c r="AS771" s="103">
        <v>13.5459</v>
      </c>
      <c r="AT771" s="103">
        <v>20.895900000000001</v>
      </c>
      <c r="AU771" s="103">
        <v>16.929300000000001</v>
      </c>
      <c r="AV771" s="103">
        <v>12.8794</v>
      </c>
      <c r="AW771" s="103">
        <v>11.3969</v>
      </c>
      <c r="AX771" s="103">
        <v>9.3635000000000002</v>
      </c>
      <c r="AY771" s="103">
        <v>3.2825000000000002</v>
      </c>
      <c r="AZ771" s="103">
        <v>4.5824999999999996</v>
      </c>
      <c r="BA771" s="103">
        <v>3.8325</v>
      </c>
      <c r="BB771" s="103">
        <v>4.0658000000000003</v>
      </c>
      <c r="BC771" s="103">
        <v>4.0658000000000003</v>
      </c>
      <c r="BD771" s="103">
        <v>1.4665999999999999</v>
      </c>
      <c r="BE771" s="103">
        <v>0</v>
      </c>
      <c r="BF771" s="103">
        <v>0.5333</v>
      </c>
      <c r="BG771" s="103">
        <v>0.24840000000000001</v>
      </c>
      <c r="BH771" s="103">
        <v>1.0984</v>
      </c>
      <c r="BI771" s="103">
        <v>2.1324999999999998</v>
      </c>
      <c r="BJ771" s="103">
        <v>2.5491999999999999</v>
      </c>
      <c r="BK771" s="5">
        <v>0</v>
      </c>
      <c r="BL771" s="5">
        <v>0</v>
      </c>
      <c r="BM771" s="5">
        <v>3.4977</v>
      </c>
      <c r="BN771" s="5">
        <v>6.5294999999999996</v>
      </c>
      <c r="BO771" s="5">
        <v>5.7794999999999996</v>
      </c>
      <c r="BP771" s="5">
        <v>5.7462</v>
      </c>
      <c r="BQ771" s="5">
        <v>6.8461999999999996</v>
      </c>
      <c r="BR771" s="5">
        <v>8.5114000000000001</v>
      </c>
      <c r="BS771" s="5">
        <v>7.1780999999999997</v>
      </c>
      <c r="BT771" s="5">
        <v>6.1447000000000003</v>
      </c>
      <c r="BU771" s="5">
        <v>2.7787999999999999</v>
      </c>
      <c r="BV771" s="5"/>
      <c r="BW771" s="5"/>
      <c r="BX771" s="5"/>
      <c r="BY771" s="5"/>
      <c r="BZ771" s="5"/>
      <c r="CA771" s="5"/>
      <c r="CB771" s="105" t="s">
        <v>14</v>
      </c>
      <c r="CC771" s="106">
        <f>S771</f>
        <v>0</v>
      </c>
      <c r="CD771" s="93">
        <f>AK771</f>
        <v>0.53069999999999995</v>
      </c>
      <c r="CE771" s="107">
        <f>BE771</f>
        <v>0</v>
      </c>
      <c r="CF771" s="16">
        <f t="shared" si="247"/>
        <v>2.7787999999999999</v>
      </c>
    </row>
    <row r="772" spans="1:85" ht="14.5" x14ac:dyDescent="0.35">
      <c r="A772" s="91" t="s">
        <v>385</v>
      </c>
      <c r="B772" s="91" t="s">
        <v>46</v>
      </c>
      <c r="C772" s="91">
        <v>568</v>
      </c>
      <c r="D772" s="91">
        <v>3547</v>
      </c>
      <c r="E772" s="91" t="str">
        <f t="shared" si="248"/>
        <v>MOTORISTA ENTREGADOR3547568</v>
      </c>
      <c r="F772" s="91" t="s">
        <v>982</v>
      </c>
      <c r="G772" s="91" t="s">
        <v>43</v>
      </c>
      <c r="H772" s="91" t="s">
        <v>34</v>
      </c>
      <c r="I772" s="91" t="s">
        <v>99</v>
      </c>
      <c r="J772" s="91" t="s">
        <v>1133</v>
      </c>
      <c r="K772" s="102" t="s">
        <v>1425</v>
      </c>
      <c r="L772" s="103">
        <v>0</v>
      </c>
      <c r="M772" s="104">
        <v>0</v>
      </c>
      <c r="N772" s="103">
        <v>0</v>
      </c>
      <c r="O772" s="103">
        <v>0</v>
      </c>
      <c r="P772" s="103">
        <v>0</v>
      </c>
      <c r="Q772" s="103">
        <v>0</v>
      </c>
      <c r="R772" s="103">
        <v>0</v>
      </c>
      <c r="S772" s="103">
        <v>0</v>
      </c>
      <c r="T772" s="103">
        <v>0</v>
      </c>
      <c r="U772" s="103">
        <v>0.5</v>
      </c>
      <c r="V772" s="103">
        <v>0</v>
      </c>
      <c r="W772" s="103">
        <v>3.3166000000000002</v>
      </c>
      <c r="X772" s="103">
        <v>21.215800000000002</v>
      </c>
      <c r="Y772" s="103">
        <v>21.215800000000002</v>
      </c>
      <c r="Z772" s="103">
        <v>31.8309</v>
      </c>
      <c r="AA772" s="103">
        <v>40.180900000000001</v>
      </c>
      <c r="AB772" s="103">
        <v>57.345199999999998</v>
      </c>
      <c r="AC772" s="103">
        <v>61.361800000000002</v>
      </c>
      <c r="AD772" s="103">
        <v>67.9268</v>
      </c>
      <c r="AE772" s="103">
        <v>78.175200000000004</v>
      </c>
      <c r="AF772" s="103">
        <v>86.625200000000007</v>
      </c>
      <c r="AG772" s="103">
        <v>88.608500000000006</v>
      </c>
      <c r="AH772" s="103">
        <v>90.608500000000006</v>
      </c>
      <c r="AI772" s="103">
        <v>92.608500000000006</v>
      </c>
      <c r="AJ772" s="103">
        <v>98.908500000000004</v>
      </c>
      <c r="AK772" s="103">
        <v>98.908500000000004</v>
      </c>
      <c r="AL772" s="103">
        <v>10.7659</v>
      </c>
      <c r="AM772" s="103">
        <v>22.6477</v>
      </c>
      <c r="AN772" s="103">
        <v>28.9818</v>
      </c>
      <c r="AO772" s="103">
        <v>39.481000000000002</v>
      </c>
      <c r="AP772" s="103">
        <v>43.014299999999999</v>
      </c>
      <c r="AQ772" s="103">
        <v>47.014299999999999</v>
      </c>
      <c r="AR772" s="103">
        <v>54.013500000000001</v>
      </c>
      <c r="AS772" s="103">
        <v>62.446800000000003</v>
      </c>
      <c r="AT772" s="103">
        <v>68.113500000000002</v>
      </c>
      <c r="AU772" s="103">
        <v>71.946799999999996</v>
      </c>
      <c r="AV772" s="103">
        <v>75.062700000000007</v>
      </c>
      <c r="AW772" s="103">
        <v>76.662700000000001</v>
      </c>
      <c r="AX772" s="103">
        <v>83.211100000000002</v>
      </c>
      <c r="AY772" s="103">
        <v>92.777699999999996</v>
      </c>
      <c r="AZ772" s="103">
        <v>93.827699999999993</v>
      </c>
      <c r="BA772" s="103">
        <v>93.827699999999993</v>
      </c>
      <c r="BB772" s="103">
        <v>95.760999999999996</v>
      </c>
      <c r="BC772" s="103">
        <v>97.694299999999998</v>
      </c>
      <c r="BD772" s="103">
        <v>98.677599999999998</v>
      </c>
      <c r="BE772" s="103">
        <v>105.85939999999999</v>
      </c>
      <c r="BF772" s="103">
        <v>6.7484999999999999</v>
      </c>
      <c r="BG772" s="103">
        <v>9.2158999999999995</v>
      </c>
      <c r="BH772" s="103">
        <v>11.081799999999999</v>
      </c>
      <c r="BI772" s="103">
        <v>12.547700000000001</v>
      </c>
      <c r="BJ772" s="103">
        <v>17.814299999999999</v>
      </c>
      <c r="BK772" s="5">
        <v>22.214200000000002</v>
      </c>
      <c r="BL772" s="5">
        <v>32.996000000000002</v>
      </c>
      <c r="BM772" s="5">
        <v>41.258800000000001</v>
      </c>
      <c r="BN772" s="5">
        <v>46.674599999999998</v>
      </c>
      <c r="BO772" s="5">
        <v>49.140500000000003</v>
      </c>
      <c r="BP772" s="5">
        <v>52.856400000000001</v>
      </c>
      <c r="BQ772" s="5">
        <v>54.739699999999999</v>
      </c>
      <c r="BR772" s="5">
        <v>60.122199999999999</v>
      </c>
      <c r="BS772" s="5">
        <v>58.506300000000003</v>
      </c>
      <c r="BT772" s="5">
        <v>67.172899999999998</v>
      </c>
      <c r="BU772" s="5">
        <v>71.438800000000001</v>
      </c>
      <c r="BV772" s="5"/>
      <c r="BW772" s="5"/>
      <c r="BX772" s="5"/>
      <c r="BY772" s="5"/>
      <c r="BZ772" s="5"/>
      <c r="CA772" s="5"/>
      <c r="CB772" s="105" t="s">
        <v>14</v>
      </c>
      <c r="CC772" s="106">
        <f>S772</f>
        <v>0</v>
      </c>
      <c r="CD772" s="93">
        <f>AK772</f>
        <v>98.908500000000004</v>
      </c>
      <c r="CE772" s="107">
        <f>BE772</f>
        <v>105.85939999999999</v>
      </c>
      <c r="CF772" s="16">
        <f t="shared" si="247"/>
        <v>71.438800000000001</v>
      </c>
    </row>
    <row r="773" spans="1:85" ht="14.5" x14ac:dyDescent="0.35">
      <c r="A773" s="91" t="s">
        <v>749</v>
      </c>
      <c r="B773" s="91" t="s">
        <v>49</v>
      </c>
      <c r="C773" s="91">
        <v>599</v>
      </c>
      <c r="D773" s="91">
        <v>4550</v>
      </c>
      <c r="E773" s="91" t="str">
        <f t="shared" si="248"/>
        <v>MOTORISTA ENTREGADOR ABASTECEDOR4550599</v>
      </c>
      <c r="F773" s="91" t="s">
        <v>982</v>
      </c>
      <c r="G773" s="91" t="s">
        <v>33</v>
      </c>
      <c r="H773" s="91" t="s">
        <v>51</v>
      </c>
      <c r="I773" s="91" t="s">
        <v>499</v>
      </c>
      <c r="J773" s="91" t="s">
        <v>1133</v>
      </c>
      <c r="K773" s="102" t="s">
        <v>1063</v>
      </c>
      <c r="L773" s="103">
        <v>0</v>
      </c>
      <c r="M773" s="104">
        <v>16.4802</v>
      </c>
      <c r="N773" s="103">
        <v>0</v>
      </c>
      <c r="O773" s="103">
        <v>0</v>
      </c>
      <c r="P773" s="103">
        <v>1.0490999999999999</v>
      </c>
      <c r="Q773" s="103">
        <v>3.2665000000000002</v>
      </c>
      <c r="R773" s="103">
        <v>6.1657000000000002</v>
      </c>
      <c r="S773" s="103">
        <v>6.1657000000000002</v>
      </c>
      <c r="T773" s="103">
        <v>5.7999000000000001</v>
      </c>
      <c r="U773" s="103">
        <v>6.6825000000000001</v>
      </c>
      <c r="V773" s="103">
        <v>6.3826000000000001</v>
      </c>
      <c r="W773" s="103">
        <v>7.6478000000000002</v>
      </c>
      <c r="X773" s="103">
        <v>10.6319</v>
      </c>
      <c r="Y773" s="103">
        <v>10.6319</v>
      </c>
      <c r="Z773" s="103">
        <v>14.1342</v>
      </c>
      <c r="AA773" s="103">
        <v>14.237299999999999</v>
      </c>
      <c r="AB773" s="103">
        <v>12.605399999999999</v>
      </c>
      <c r="AC773" s="103">
        <v>13.488799999999999</v>
      </c>
      <c r="AD773" s="103">
        <v>0</v>
      </c>
      <c r="AE773" s="103">
        <v>3.6522000000000001</v>
      </c>
      <c r="AF773" s="103">
        <v>7.0521000000000003</v>
      </c>
      <c r="AG773" s="103">
        <v>8.1853999999999996</v>
      </c>
      <c r="AH773" s="103">
        <v>9.6354000000000006</v>
      </c>
      <c r="AI773" s="103">
        <v>8.9187999999999992</v>
      </c>
      <c r="AJ773" s="103">
        <v>9.3347999999999995</v>
      </c>
      <c r="AK773" s="103">
        <v>9.3347999999999995</v>
      </c>
      <c r="AL773" s="103">
        <v>10.053000000000001</v>
      </c>
      <c r="AM773" s="103">
        <v>11.1371</v>
      </c>
      <c r="AN773" s="103">
        <v>11.8369</v>
      </c>
      <c r="AO773" s="103">
        <v>14.9368</v>
      </c>
      <c r="AP773" s="103">
        <v>16.351099999999999</v>
      </c>
      <c r="AQ773" s="103">
        <v>17.016999999999999</v>
      </c>
      <c r="AR773" s="103">
        <v>12.7837</v>
      </c>
      <c r="AS773" s="103">
        <v>12.950200000000001</v>
      </c>
      <c r="AT773" s="103">
        <v>13.5501</v>
      </c>
      <c r="AU773" s="103">
        <v>14.416</v>
      </c>
      <c r="AV773" s="103">
        <v>13.9495</v>
      </c>
      <c r="AW773" s="103">
        <v>0</v>
      </c>
      <c r="AX773" s="103">
        <v>0</v>
      </c>
      <c r="AY773" s="103">
        <v>0</v>
      </c>
      <c r="AZ773" s="103">
        <v>0</v>
      </c>
      <c r="BA773" s="103">
        <v>0</v>
      </c>
      <c r="BB773" s="103">
        <v>0</v>
      </c>
      <c r="BC773" s="103">
        <v>0</v>
      </c>
      <c r="BD773" s="103">
        <v>0</v>
      </c>
      <c r="BE773" s="103">
        <v>0</v>
      </c>
      <c r="BF773" s="103">
        <v>0</v>
      </c>
      <c r="BG773" s="103">
        <v>0</v>
      </c>
      <c r="BH773" s="103">
        <v>0</v>
      </c>
      <c r="BI773" s="103">
        <v>0</v>
      </c>
      <c r="BJ773" s="103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/>
      <c r="BW773" s="5"/>
      <c r="BX773" s="5"/>
      <c r="BY773" s="5"/>
      <c r="BZ773" s="5"/>
      <c r="CA773" s="5"/>
      <c r="CB773" s="105" t="s">
        <v>14</v>
      </c>
      <c r="CC773" s="15">
        <f>M773</f>
        <v>16.4802</v>
      </c>
      <c r="CD773" s="16">
        <f>AC773</f>
        <v>13.488799999999999</v>
      </c>
      <c r="CE773" s="133">
        <f>AV773</f>
        <v>13.9495</v>
      </c>
      <c r="CF773" s="16">
        <f>BO773</f>
        <v>0</v>
      </c>
      <c r="CG773" s="93">
        <f>BU773</f>
        <v>0</v>
      </c>
    </row>
    <row r="774" spans="1:85" ht="14.5" x14ac:dyDescent="0.35">
      <c r="A774" s="91" t="s">
        <v>382</v>
      </c>
      <c r="B774" s="91" t="s">
        <v>46</v>
      </c>
      <c r="C774" s="91">
        <v>568</v>
      </c>
      <c r="D774" s="91">
        <v>3547</v>
      </c>
      <c r="E774" s="91" t="str">
        <f t="shared" si="248"/>
        <v>MOTORISTA ENTREGADOR3547568</v>
      </c>
      <c r="F774" s="91" t="s">
        <v>982</v>
      </c>
      <c r="G774" s="91" t="s">
        <v>43</v>
      </c>
      <c r="H774" s="91" t="s">
        <v>34</v>
      </c>
      <c r="I774" s="91" t="s">
        <v>99</v>
      </c>
      <c r="J774" s="91" t="s">
        <v>1133</v>
      </c>
      <c r="K774" s="102" t="s">
        <v>1425</v>
      </c>
      <c r="L774" s="103">
        <v>0</v>
      </c>
      <c r="M774" s="104">
        <v>0</v>
      </c>
      <c r="N774" s="103">
        <v>0</v>
      </c>
      <c r="O774" s="103">
        <v>2.4</v>
      </c>
      <c r="P774" s="103">
        <v>2.4</v>
      </c>
      <c r="Q774" s="103">
        <v>41.377000000000002</v>
      </c>
      <c r="R774" s="103">
        <v>47.176200000000001</v>
      </c>
      <c r="S774" s="103">
        <v>47.176200000000001</v>
      </c>
      <c r="T774" s="103">
        <v>0</v>
      </c>
      <c r="U774" s="103">
        <v>0</v>
      </c>
      <c r="V774" s="103">
        <v>0</v>
      </c>
      <c r="W774" s="103">
        <v>0</v>
      </c>
      <c r="X774" s="103">
        <v>29.150700000000001</v>
      </c>
      <c r="Y774" s="103">
        <v>29.150700000000001</v>
      </c>
      <c r="Z774" s="103">
        <v>36.583399999999997</v>
      </c>
      <c r="AA774" s="103">
        <v>47.2819</v>
      </c>
      <c r="AB774" s="103">
        <v>50.8827</v>
      </c>
      <c r="AC774" s="103">
        <v>51.0486</v>
      </c>
      <c r="AD774" s="103">
        <v>56.800899999999999</v>
      </c>
      <c r="AE774" s="103">
        <v>65.836500000000001</v>
      </c>
      <c r="AF774" s="103">
        <v>70.454700000000003</v>
      </c>
      <c r="AG774" s="103">
        <v>71.954700000000003</v>
      </c>
      <c r="AH774" s="103">
        <v>73.904700000000005</v>
      </c>
      <c r="AI774" s="103">
        <v>75.787300000000002</v>
      </c>
      <c r="AJ774" s="103">
        <v>74.5548</v>
      </c>
      <c r="AK774" s="103">
        <v>74.5548</v>
      </c>
      <c r="AL774" s="103">
        <v>7.0514999999999999</v>
      </c>
      <c r="AM774" s="103">
        <v>7.0514999999999999</v>
      </c>
      <c r="AN774" s="103">
        <v>8.9847999999999999</v>
      </c>
      <c r="AO774" s="103">
        <v>18.752300000000002</v>
      </c>
      <c r="AP774" s="103">
        <v>40.236499999999999</v>
      </c>
      <c r="AQ774" s="103">
        <v>47.619799999999998</v>
      </c>
      <c r="AR774" s="103">
        <v>53.169800000000002</v>
      </c>
      <c r="AS774" s="103">
        <v>59.318199999999997</v>
      </c>
      <c r="AT774" s="103">
        <v>62.318199999999997</v>
      </c>
      <c r="AU774" s="103">
        <v>64.168199999999999</v>
      </c>
      <c r="AV774" s="103">
        <v>64.168199999999999</v>
      </c>
      <c r="AW774" s="103">
        <v>70.752300000000005</v>
      </c>
      <c r="AX774" s="103">
        <v>76.434899999999999</v>
      </c>
      <c r="AY774" s="103">
        <v>79.167500000000004</v>
      </c>
      <c r="AZ774" s="103">
        <v>79.167500000000004</v>
      </c>
      <c r="BA774" s="103">
        <v>82.334900000000005</v>
      </c>
      <c r="BB774" s="103">
        <v>82.334900000000005</v>
      </c>
      <c r="BC774" s="103">
        <v>82.334900000000005</v>
      </c>
      <c r="BD774" s="103">
        <v>82.334900000000005</v>
      </c>
      <c r="BE774" s="103">
        <v>82.334900000000005</v>
      </c>
      <c r="BF774" s="103">
        <v>0</v>
      </c>
      <c r="BG774" s="103">
        <v>0</v>
      </c>
      <c r="BH774" s="103">
        <v>0</v>
      </c>
      <c r="BI774" s="103">
        <v>0</v>
      </c>
      <c r="BJ774" s="103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>
        <v>0</v>
      </c>
      <c r="BV774" s="5"/>
      <c r="BW774" s="5"/>
      <c r="BX774" s="5"/>
      <c r="BY774" s="5"/>
      <c r="BZ774" s="5"/>
      <c r="CA774" s="5"/>
      <c r="CB774" s="105" t="s">
        <v>14</v>
      </c>
      <c r="CC774" s="106">
        <f>S774</f>
        <v>47.176200000000001</v>
      </c>
      <c r="CD774" s="93">
        <f>AK774</f>
        <v>74.5548</v>
      </c>
      <c r="CE774" s="107">
        <f>BE774</f>
        <v>82.334900000000005</v>
      </c>
      <c r="CF774" s="16">
        <f t="shared" ref="CF774:CF776" si="249">BU774</f>
        <v>0</v>
      </c>
    </row>
    <row r="775" spans="1:85" ht="14.5" x14ac:dyDescent="0.35">
      <c r="A775" s="91" t="s">
        <v>764</v>
      </c>
      <c r="B775" s="91" t="s">
        <v>49</v>
      </c>
      <c r="C775" s="91">
        <v>599</v>
      </c>
      <c r="D775" s="91">
        <v>3529</v>
      </c>
      <c r="E775" s="91" t="str">
        <f t="shared" si="248"/>
        <v>MOTORISTA ENTREGADOR ABASTECEDOR3529599</v>
      </c>
      <c r="F775" s="91" t="s">
        <v>982</v>
      </c>
      <c r="G775" s="91" t="s">
        <v>336</v>
      </c>
      <c r="H775" s="91" t="s">
        <v>51</v>
      </c>
      <c r="I775" s="91" t="s">
        <v>337</v>
      </c>
      <c r="J775" s="91" t="s">
        <v>1133</v>
      </c>
      <c r="K775" s="102" t="s">
        <v>1063</v>
      </c>
      <c r="L775" s="103">
        <v>0</v>
      </c>
      <c r="M775" s="104">
        <v>3.2755000000000001</v>
      </c>
      <c r="N775" s="103">
        <v>0</v>
      </c>
      <c r="O775" s="103">
        <v>25.6023</v>
      </c>
      <c r="P775" s="103">
        <v>26.802199999999999</v>
      </c>
      <c r="Q775" s="103">
        <v>32.2012</v>
      </c>
      <c r="R775" s="103">
        <v>34.966200000000001</v>
      </c>
      <c r="S775" s="103">
        <v>34.966200000000001</v>
      </c>
      <c r="T775" s="103">
        <v>4.7657999999999996</v>
      </c>
      <c r="U775" s="103">
        <v>6.0331999999999999</v>
      </c>
      <c r="V775" s="103">
        <v>0</v>
      </c>
      <c r="W775" s="103">
        <v>4.1656000000000004</v>
      </c>
      <c r="X775" s="103">
        <v>2.6821999999999999</v>
      </c>
      <c r="Y775" s="103">
        <v>2.6821999999999999</v>
      </c>
      <c r="Z775" s="103">
        <v>9.0471000000000004</v>
      </c>
      <c r="AA775" s="103">
        <v>6.6970999999999998</v>
      </c>
      <c r="AB775" s="103">
        <v>6.0296000000000003</v>
      </c>
      <c r="AC775" s="103">
        <v>0</v>
      </c>
      <c r="AD775" s="103">
        <v>0</v>
      </c>
      <c r="AE775" s="103">
        <v>0</v>
      </c>
      <c r="AF775" s="103">
        <v>0</v>
      </c>
      <c r="AG775" s="103">
        <v>0</v>
      </c>
      <c r="AH775" s="103">
        <v>0.2429</v>
      </c>
      <c r="AI775" s="103">
        <v>0.27700000000000002</v>
      </c>
      <c r="AJ775" s="103">
        <v>0.89290000000000003</v>
      </c>
      <c r="AK775" s="103">
        <v>0.89290000000000003</v>
      </c>
      <c r="AL775" s="103">
        <v>3.5659000000000001</v>
      </c>
      <c r="AM775" s="103">
        <v>9.6975999999999996</v>
      </c>
      <c r="AN775" s="103">
        <v>9.6975999999999996</v>
      </c>
      <c r="AO775" s="103">
        <v>14.246700000000001</v>
      </c>
      <c r="AP775" s="103">
        <v>16.5642</v>
      </c>
      <c r="AQ775" s="103">
        <v>17.047599999999999</v>
      </c>
      <c r="AR775" s="103">
        <v>21.679200000000002</v>
      </c>
      <c r="AS775" s="103">
        <v>21.162500000000001</v>
      </c>
      <c r="AT775" s="103">
        <v>21.162500000000001</v>
      </c>
      <c r="AU775" s="103">
        <v>22.378399999999999</v>
      </c>
      <c r="AV775" s="103">
        <v>17.511700000000001</v>
      </c>
      <c r="AW775" s="103">
        <v>20.395</v>
      </c>
      <c r="AX775" s="103">
        <v>23.6282</v>
      </c>
      <c r="AY775" s="103">
        <v>28.693999999999999</v>
      </c>
      <c r="AZ775" s="103">
        <v>28.693999999999999</v>
      </c>
      <c r="BA775" s="103">
        <v>28.693999999999999</v>
      </c>
      <c r="BB775" s="103">
        <v>28.693999999999999</v>
      </c>
      <c r="BC775" s="103">
        <v>28.693999999999999</v>
      </c>
      <c r="BD775" s="103">
        <v>28.693999999999999</v>
      </c>
      <c r="BE775" s="103">
        <v>28.693999999999999</v>
      </c>
      <c r="BF775" s="103">
        <v>0</v>
      </c>
      <c r="BG775" s="103">
        <v>0</v>
      </c>
      <c r="BH775" s="103">
        <v>0</v>
      </c>
      <c r="BI775" s="103">
        <v>0</v>
      </c>
      <c r="BJ775" s="103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/>
      <c r="BW775" s="5"/>
      <c r="BX775" s="5"/>
      <c r="BY775" s="5"/>
      <c r="BZ775" s="5"/>
      <c r="CA775" s="5"/>
      <c r="CB775" s="105" t="s">
        <v>14</v>
      </c>
      <c r="CC775" s="106">
        <f>S775</f>
        <v>34.966200000000001</v>
      </c>
      <c r="CD775" s="93">
        <f>AK775</f>
        <v>0.89290000000000003</v>
      </c>
      <c r="CE775" s="107">
        <f>BE775</f>
        <v>28.693999999999999</v>
      </c>
      <c r="CF775" s="16">
        <f t="shared" si="249"/>
        <v>0</v>
      </c>
    </row>
    <row r="776" spans="1:85" ht="14.5" x14ac:dyDescent="0.35">
      <c r="A776" s="91" t="s">
        <v>622</v>
      </c>
      <c r="B776" s="91" t="s">
        <v>533</v>
      </c>
      <c r="C776" s="91">
        <v>405</v>
      </c>
      <c r="D776" s="91">
        <v>3503</v>
      </c>
      <c r="E776" s="91" t="str">
        <f t="shared" si="248"/>
        <v>SUPERVISOR EXPEDICAO C3503405</v>
      </c>
      <c r="F776" s="91" t="s">
        <v>981</v>
      </c>
      <c r="G776" s="91" t="s">
        <v>33</v>
      </c>
      <c r="H776" s="91" t="s">
        <v>1065</v>
      </c>
      <c r="I776" s="91" t="s">
        <v>35</v>
      </c>
      <c r="J776" s="91" t="s">
        <v>1134</v>
      </c>
      <c r="K776" s="102" t="s">
        <v>487</v>
      </c>
      <c r="L776" s="104">
        <v>46.313699999999997</v>
      </c>
      <c r="M776" s="104">
        <v>43.531300000000002</v>
      </c>
      <c r="N776" s="104">
        <v>36.043999999999997</v>
      </c>
      <c r="O776" s="103">
        <v>14.0441</v>
      </c>
      <c r="P776" s="103">
        <v>15.844099999999999</v>
      </c>
      <c r="Q776" s="103">
        <v>11.726599999999999</v>
      </c>
      <c r="R776" s="103">
        <v>0</v>
      </c>
      <c r="S776" s="103">
        <v>0</v>
      </c>
      <c r="T776" s="103">
        <v>3.0165999999999999</v>
      </c>
      <c r="U776" s="103">
        <v>5.9659000000000004</v>
      </c>
      <c r="V776" s="103">
        <v>9.3132999999999999</v>
      </c>
      <c r="W776" s="103">
        <v>15.812200000000001</v>
      </c>
      <c r="X776" s="103">
        <v>11.343999999999999</v>
      </c>
      <c r="Y776" s="103">
        <v>11.343999999999999</v>
      </c>
      <c r="Z776" s="103">
        <v>5.3117000000000001</v>
      </c>
      <c r="AA776" s="103">
        <v>22.346800000000002</v>
      </c>
      <c r="AB776" s="103">
        <v>14.5961</v>
      </c>
      <c r="AC776" s="103">
        <v>1.0303</v>
      </c>
      <c r="AD776" s="103">
        <v>5.9802</v>
      </c>
      <c r="AE776" s="103">
        <v>8.5800999999999998</v>
      </c>
      <c r="AF776" s="103">
        <v>8.0131999999999994</v>
      </c>
      <c r="AG776" s="103">
        <v>0.67989999999999995</v>
      </c>
      <c r="AH776" s="103">
        <v>2.4131999999999998</v>
      </c>
      <c r="AI776" s="103">
        <v>3.6291000000000002</v>
      </c>
      <c r="AJ776" s="103">
        <v>1.32E-2</v>
      </c>
      <c r="AK776" s="103">
        <v>1.32E-2</v>
      </c>
      <c r="AL776" s="103">
        <v>3.3492000000000002</v>
      </c>
      <c r="AM776" s="103">
        <v>7.3658000000000001</v>
      </c>
      <c r="AN776" s="103">
        <v>7.9817</v>
      </c>
      <c r="AO776" s="103">
        <v>13.4809</v>
      </c>
      <c r="AP776" s="103">
        <v>17.547599999999999</v>
      </c>
      <c r="AQ776" s="103">
        <v>17.131</v>
      </c>
      <c r="AR776" s="103">
        <v>15.3628</v>
      </c>
      <c r="AS776" s="103">
        <v>9.8795000000000002</v>
      </c>
      <c r="AT776" s="103">
        <v>3.0301999999999998</v>
      </c>
      <c r="AU776" s="103">
        <v>3.8801999999999999</v>
      </c>
      <c r="AV776" s="103">
        <v>3.9967999999999999</v>
      </c>
      <c r="AW776" s="103">
        <v>0</v>
      </c>
      <c r="AX776" s="103">
        <v>1.3967000000000001</v>
      </c>
      <c r="AY776" s="103">
        <v>2.1623999999999999</v>
      </c>
      <c r="AZ776" s="103">
        <v>0</v>
      </c>
      <c r="BA776" s="103">
        <v>0</v>
      </c>
      <c r="BB776" s="103">
        <v>0</v>
      </c>
      <c r="BC776" s="103">
        <v>0</v>
      </c>
      <c r="BD776" s="103">
        <v>0.14729999999999999</v>
      </c>
      <c r="BE776" s="103">
        <v>3.1399999999999997E-2</v>
      </c>
      <c r="BF776" s="103">
        <v>1.284</v>
      </c>
      <c r="BG776" s="103">
        <v>4.3830999999999998</v>
      </c>
      <c r="BH776" s="103">
        <v>5.3490000000000002</v>
      </c>
      <c r="BI776" s="103">
        <v>0.94899999999999995</v>
      </c>
      <c r="BJ776" s="103">
        <v>0</v>
      </c>
      <c r="BK776" s="5">
        <v>0</v>
      </c>
      <c r="BL776" s="5">
        <v>1.3298000000000001</v>
      </c>
      <c r="BM776" s="5">
        <v>6.1623000000000001</v>
      </c>
      <c r="BN776" s="5">
        <v>10.595599999999999</v>
      </c>
      <c r="BO776" s="5">
        <v>0</v>
      </c>
      <c r="BP776" s="5">
        <v>4.2317999999999998</v>
      </c>
      <c r="BQ776" s="5">
        <v>0</v>
      </c>
      <c r="BR776" s="5">
        <v>0</v>
      </c>
      <c r="BS776" s="5">
        <v>7.3285</v>
      </c>
      <c r="BT776" s="5">
        <v>7.5444000000000004</v>
      </c>
      <c r="BU776" s="5">
        <v>0</v>
      </c>
      <c r="BV776" s="5"/>
      <c r="BW776" s="5"/>
      <c r="BX776" s="5"/>
      <c r="BY776" s="5"/>
      <c r="BZ776" s="5"/>
      <c r="CA776" s="5"/>
      <c r="CB776" s="105" t="s">
        <v>14</v>
      </c>
      <c r="CC776" s="106">
        <f>S776</f>
        <v>0</v>
      </c>
      <c r="CD776" s="93">
        <f>AK776</f>
        <v>1.32E-2</v>
      </c>
      <c r="CE776" s="107">
        <f>BE776</f>
        <v>3.1399999999999997E-2</v>
      </c>
      <c r="CF776" s="16">
        <f t="shared" si="249"/>
        <v>0</v>
      </c>
    </row>
    <row r="777" spans="1:85" ht="14.5" x14ac:dyDescent="0.35">
      <c r="A777" s="91" t="s">
        <v>415</v>
      </c>
      <c r="B777" s="91" t="s">
        <v>46</v>
      </c>
      <c r="C777" s="91">
        <v>568</v>
      </c>
      <c r="D777" s="91">
        <v>4509</v>
      </c>
      <c r="E777" s="91" t="str">
        <f t="shared" si="248"/>
        <v>MOTORISTA ENTREGADOR4509568</v>
      </c>
      <c r="F777" s="91" t="s">
        <v>982</v>
      </c>
      <c r="G777" s="91" t="s">
        <v>33</v>
      </c>
      <c r="H777" s="91" t="s">
        <v>34</v>
      </c>
      <c r="I777" s="91" t="s">
        <v>411</v>
      </c>
      <c r="J777" s="91" t="s">
        <v>1133</v>
      </c>
      <c r="K777" s="102" t="s">
        <v>1063</v>
      </c>
      <c r="L777" s="103">
        <v>0</v>
      </c>
      <c r="M777" s="104">
        <v>32.938800000000001</v>
      </c>
      <c r="N777" s="103">
        <v>0</v>
      </c>
      <c r="O777" s="103">
        <v>0</v>
      </c>
      <c r="P777" s="103">
        <v>0</v>
      </c>
      <c r="Q777" s="103">
        <v>0.79890000000000005</v>
      </c>
      <c r="R777" s="103">
        <v>0.83289999999999997</v>
      </c>
      <c r="S777" s="103">
        <v>0.83289999999999997</v>
      </c>
      <c r="T777" s="103">
        <v>2.0828000000000002</v>
      </c>
      <c r="U777" s="103">
        <v>2.7995000000000001</v>
      </c>
      <c r="V777" s="103">
        <v>4.2493999999999996</v>
      </c>
      <c r="W777" s="103">
        <v>18.096399999999999</v>
      </c>
      <c r="X777" s="103">
        <v>20.877600000000001</v>
      </c>
      <c r="Y777" s="103">
        <v>20.877600000000001</v>
      </c>
      <c r="Z777" s="103">
        <v>24.377400000000002</v>
      </c>
      <c r="AA777" s="103">
        <v>32.708100000000002</v>
      </c>
      <c r="AB777" s="103">
        <v>38.723100000000002</v>
      </c>
      <c r="AC777" s="103">
        <v>47.538800000000002</v>
      </c>
      <c r="AD777" s="103">
        <v>1.35</v>
      </c>
      <c r="AE777" s="103">
        <v>12.9497</v>
      </c>
      <c r="AF777" s="103">
        <v>14.0482</v>
      </c>
      <c r="AG777" s="103">
        <v>14.5982</v>
      </c>
      <c r="AH777" s="103">
        <v>14.664099999999999</v>
      </c>
      <c r="AI777" s="103">
        <v>15.914099999999999</v>
      </c>
      <c r="AJ777" s="103">
        <v>24.213100000000001</v>
      </c>
      <c r="AK777" s="103">
        <v>24.213100000000001</v>
      </c>
      <c r="AL777" s="103">
        <v>25.2972</v>
      </c>
      <c r="AM777" s="103">
        <v>25.279800000000002</v>
      </c>
      <c r="AN777" s="103">
        <v>13.0124</v>
      </c>
      <c r="AO777" s="103">
        <v>22.426300000000001</v>
      </c>
      <c r="AP777" s="103">
        <v>22.643699999999999</v>
      </c>
      <c r="AQ777" s="103">
        <v>17.242999999999999</v>
      </c>
      <c r="AR777" s="103">
        <v>4.3762999999999996</v>
      </c>
      <c r="AS777" s="103">
        <v>9.0411999999999999</v>
      </c>
      <c r="AT777" s="103">
        <v>2.0411000000000001</v>
      </c>
      <c r="AU777" s="103">
        <v>6.0743</v>
      </c>
      <c r="AV777" s="103">
        <v>3.8401999999999998</v>
      </c>
      <c r="AW777" s="103">
        <v>0</v>
      </c>
      <c r="AX777" s="103">
        <v>1.9006000000000001</v>
      </c>
      <c r="AY777" s="103">
        <v>3.5331000000000001</v>
      </c>
      <c r="AZ777" s="103">
        <v>3.5331000000000001</v>
      </c>
      <c r="BA777" s="103">
        <v>3.5331000000000001</v>
      </c>
      <c r="BB777" s="103">
        <v>12.863899999999999</v>
      </c>
      <c r="BC777" s="103">
        <v>12.863899999999999</v>
      </c>
      <c r="BD777" s="103">
        <v>12.863899999999999</v>
      </c>
      <c r="BE777" s="103">
        <v>12.863899999999999</v>
      </c>
      <c r="BF777" s="103">
        <v>12.863899999999999</v>
      </c>
      <c r="BG777" s="103">
        <v>12.863899999999999</v>
      </c>
      <c r="BH777" s="103">
        <v>12.863899999999999</v>
      </c>
      <c r="BI777" s="103">
        <v>12.863899999999999</v>
      </c>
      <c r="BJ777" s="103">
        <v>12.713800000000001</v>
      </c>
      <c r="BK777" s="5">
        <v>14.3804</v>
      </c>
      <c r="BL777" s="5">
        <v>20.4968</v>
      </c>
      <c r="BM777" s="5">
        <v>18.662800000000001</v>
      </c>
      <c r="BN777" s="5">
        <v>19.8446</v>
      </c>
      <c r="BO777" s="5">
        <v>20.2439</v>
      </c>
      <c r="BP777" s="5">
        <v>0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/>
      <c r="BW777" s="5"/>
      <c r="BX777" s="5"/>
      <c r="BY777" s="5"/>
      <c r="BZ777" s="5"/>
      <c r="CA777" s="5"/>
      <c r="CB777" s="105" t="s">
        <v>14</v>
      </c>
      <c r="CC777" s="15">
        <f>M777</f>
        <v>32.938800000000001</v>
      </c>
      <c r="CD777" s="16">
        <f>AC777</f>
        <v>47.538800000000002</v>
      </c>
      <c r="CE777" s="133">
        <f>AV777</f>
        <v>3.8401999999999998</v>
      </c>
      <c r="CF777" s="16">
        <f>BO777</f>
        <v>20.2439</v>
      </c>
      <c r="CG777" s="93">
        <f>BU777</f>
        <v>0</v>
      </c>
    </row>
    <row r="778" spans="1:85" ht="14.5" x14ac:dyDescent="0.35">
      <c r="A778" s="91" t="s">
        <v>398</v>
      </c>
      <c r="B778" s="91" t="s">
        <v>49</v>
      </c>
      <c r="C778" s="91">
        <v>599</v>
      </c>
      <c r="D778" s="91">
        <v>4506</v>
      </c>
      <c r="E778" s="91" t="str">
        <f t="shared" si="248"/>
        <v>MOTORISTA ENTREGADOR ABASTECEDOR4506599</v>
      </c>
      <c r="F778" s="91" t="s">
        <v>982</v>
      </c>
      <c r="G778" s="91" t="s">
        <v>43</v>
      </c>
      <c r="H778" s="91" t="s">
        <v>51</v>
      </c>
      <c r="I778" s="91" t="s">
        <v>184</v>
      </c>
      <c r="J778" s="91" t="s">
        <v>1133</v>
      </c>
      <c r="K778" s="102" t="s">
        <v>1425</v>
      </c>
      <c r="L778" s="103">
        <v>0</v>
      </c>
      <c r="M778" s="104">
        <v>0</v>
      </c>
      <c r="N778" s="103">
        <v>0</v>
      </c>
      <c r="O778" s="103">
        <v>22.066299999999998</v>
      </c>
      <c r="P778" s="103">
        <v>22.5822</v>
      </c>
      <c r="Q778" s="103">
        <v>19.947299999999998</v>
      </c>
      <c r="R778" s="103">
        <v>21.196400000000001</v>
      </c>
      <c r="S778" s="103">
        <v>0</v>
      </c>
      <c r="T778" s="103">
        <v>1.1158999999999999</v>
      </c>
      <c r="U778" s="103">
        <v>1.1316999999999999</v>
      </c>
      <c r="V778" s="103">
        <v>0.96499999999999997</v>
      </c>
      <c r="W778" s="103">
        <v>1.5316000000000001</v>
      </c>
      <c r="X778" s="103">
        <v>0</v>
      </c>
      <c r="Y778" s="103">
        <v>2.1634000000000002</v>
      </c>
      <c r="Z778" s="103">
        <v>0</v>
      </c>
      <c r="AA778" s="103">
        <v>0</v>
      </c>
      <c r="AB778" s="103">
        <v>0</v>
      </c>
      <c r="AC778" s="103">
        <v>0</v>
      </c>
      <c r="AD778" s="103">
        <v>0</v>
      </c>
      <c r="AE778" s="103">
        <v>0</v>
      </c>
      <c r="AF778" s="103">
        <v>0</v>
      </c>
      <c r="AG778" s="103">
        <v>0</v>
      </c>
      <c r="AH778" s="103">
        <v>0</v>
      </c>
      <c r="AI778" s="103">
        <v>0</v>
      </c>
      <c r="AJ778" s="103">
        <v>0</v>
      </c>
      <c r="AK778" s="103">
        <v>0</v>
      </c>
      <c r="AL778" s="103">
        <v>0</v>
      </c>
      <c r="AM778" s="103">
        <v>0</v>
      </c>
      <c r="AN778" s="103">
        <v>0</v>
      </c>
      <c r="AO778" s="103">
        <v>0</v>
      </c>
      <c r="AP778" s="103">
        <v>0</v>
      </c>
      <c r="AQ778" s="103">
        <v>0</v>
      </c>
      <c r="AR778" s="103">
        <v>0</v>
      </c>
      <c r="AS778" s="103">
        <v>0</v>
      </c>
      <c r="AT778" s="103">
        <v>0</v>
      </c>
      <c r="AU778" s="103">
        <v>0</v>
      </c>
      <c r="AV778" s="103">
        <v>0</v>
      </c>
      <c r="AW778" s="103">
        <v>0</v>
      </c>
      <c r="AX778" s="103">
        <v>0</v>
      </c>
      <c r="AY778" s="103">
        <v>0</v>
      </c>
      <c r="AZ778" s="103">
        <v>0</v>
      </c>
      <c r="BA778" s="103">
        <v>0</v>
      </c>
      <c r="BB778" s="103">
        <v>0</v>
      </c>
      <c r="BC778" s="103">
        <v>0</v>
      </c>
      <c r="BD778" s="103">
        <v>0</v>
      </c>
      <c r="BE778" s="103">
        <v>0</v>
      </c>
      <c r="BF778" s="103">
        <v>0</v>
      </c>
      <c r="BG778" s="103">
        <v>0</v>
      </c>
      <c r="BH778" s="103">
        <v>0</v>
      </c>
      <c r="BI778" s="103">
        <v>0</v>
      </c>
      <c r="BJ778" s="103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0</v>
      </c>
      <c r="BU778" s="5">
        <v>0</v>
      </c>
      <c r="BV778" s="5"/>
      <c r="BW778" s="5"/>
      <c r="BX778" s="5"/>
      <c r="BY778" s="5"/>
      <c r="BZ778" s="5"/>
      <c r="CA778" s="5"/>
      <c r="CB778" s="105" t="s">
        <v>14</v>
      </c>
      <c r="CC778" s="106">
        <f>S778</f>
        <v>0</v>
      </c>
      <c r="CD778" s="93">
        <f>AK778</f>
        <v>0</v>
      </c>
      <c r="CE778" s="107">
        <f>BE778</f>
        <v>0</v>
      </c>
      <c r="CF778" s="16">
        <f t="shared" ref="CF778:CF781" si="250">BU778</f>
        <v>0</v>
      </c>
    </row>
    <row r="779" spans="1:85" ht="14.5" x14ac:dyDescent="0.35">
      <c r="A779" s="91" t="s">
        <v>63</v>
      </c>
      <c r="B779" s="91" t="s">
        <v>49</v>
      </c>
      <c r="C779" s="91">
        <v>599</v>
      </c>
      <c r="D779" s="91">
        <v>3520</v>
      </c>
      <c r="E779" s="91" t="str">
        <f t="shared" si="248"/>
        <v>MOTORISTA ENTREGADOR ABASTECEDOR3520599</v>
      </c>
      <c r="F779" s="91" t="s">
        <v>982</v>
      </c>
      <c r="G779" s="91" t="s">
        <v>58</v>
      </c>
      <c r="H779" s="91" t="s">
        <v>51</v>
      </c>
      <c r="I779" s="91" t="s">
        <v>59</v>
      </c>
      <c r="J779" s="91" t="s">
        <v>1133</v>
      </c>
      <c r="K779" s="102" t="s">
        <v>53</v>
      </c>
      <c r="L779" s="103">
        <v>0</v>
      </c>
      <c r="M779" s="104">
        <v>45.6614</v>
      </c>
      <c r="N779" s="103">
        <v>0</v>
      </c>
      <c r="O779" s="103">
        <v>62.093699999999998</v>
      </c>
      <c r="P779" s="103">
        <v>62.9437</v>
      </c>
      <c r="Q779" s="103">
        <v>65.775499999999994</v>
      </c>
      <c r="R779" s="103">
        <v>72.624700000000004</v>
      </c>
      <c r="S779" s="103">
        <v>72.624700000000004</v>
      </c>
      <c r="T779" s="103">
        <v>0</v>
      </c>
      <c r="U779" s="103">
        <v>7.4817</v>
      </c>
      <c r="V779" s="103">
        <v>10.265000000000001</v>
      </c>
      <c r="W779" s="103">
        <v>14.1157</v>
      </c>
      <c r="X779" s="103">
        <v>12.148400000000001</v>
      </c>
      <c r="Y779" s="103">
        <v>12.148400000000001</v>
      </c>
      <c r="Z779" s="103">
        <v>23.548400000000001</v>
      </c>
      <c r="AA779" s="103">
        <v>29.046900000000001</v>
      </c>
      <c r="AB779" s="103">
        <v>33.5976</v>
      </c>
      <c r="AC779" s="103">
        <v>38.713500000000003</v>
      </c>
      <c r="AD779" s="103">
        <v>43.196800000000003</v>
      </c>
      <c r="AE779" s="103">
        <v>47.913400000000003</v>
      </c>
      <c r="AF779" s="103">
        <v>54.327800000000003</v>
      </c>
      <c r="AG779" s="103">
        <v>56.227800000000002</v>
      </c>
      <c r="AH779" s="103">
        <v>56.227800000000002</v>
      </c>
      <c r="AI779" s="103">
        <v>57.611899999999999</v>
      </c>
      <c r="AJ779" s="103">
        <v>56.844499999999996</v>
      </c>
      <c r="AK779" s="103">
        <v>56.844499999999996</v>
      </c>
      <c r="AL779" s="103">
        <v>3.8675000000000002</v>
      </c>
      <c r="AM779" s="103">
        <v>9.0538000000000007</v>
      </c>
      <c r="AN779" s="103">
        <v>13.2203</v>
      </c>
      <c r="AO779" s="103">
        <v>20.5383</v>
      </c>
      <c r="AP779" s="103">
        <v>17.203399999999998</v>
      </c>
      <c r="AQ779" s="103">
        <v>17.436699999999998</v>
      </c>
      <c r="AR779" s="103">
        <v>26.919</v>
      </c>
      <c r="AS779" s="103">
        <v>36.683900000000001</v>
      </c>
      <c r="AT779" s="103">
        <v>40.000399999999999</v>
      </c>
      <c r="AU779" s="103">
        <v>43.2988</v>
      </c>
      <c r="AV779" s="103">
        <v>47.214599999999997</v>
      </c>
      <c r="AW779" s="103">
        <v>46.582799999999999</v>
      </c>
      <c r="AX779" s="103">
        <v>53.913600000000002</v>
      </c>
      <c r="AY779" s="103">
        <v>54.430100000000003</v>
      </c>
      <c r="AZ779" s="103">
        <v>56.345999999999997</v>
      </c>
      <c r="BA779" s="103">
        <v>55.945999999999998</v>
      </c>
      <c r="BB779" s="103">
        <v>55.945999999999998</v>
      </c>
      <c r="BC779" s="103">
        <v>57.896000000000001</v>
      </c>
      <c r="BD779" s="103">
        <v>61.128500000000003</v>
      </c>
      <c r="BE779" s="103">
        <v>63.926900000000003</v>
      </c>
      <c r="BF779" s="103">
        <v>3.4824000000000002</v>
      </c>
      <c r="BG779" s="103">
        <v>7.7656000000000001</v>
      </c>
      <c r="BH779" s="103">
        <v>7.7656000000000001</v>
      </c>
      <c r="BI779" s="103">
        <v>7.7656000000000001</v>
      </c>
      <c r="BJ779" s="103">
        <v>11.482100000000001</v>
      </c>
      <c r="BK779" s="5">
        <v>18.880400000000002</v>
      </c>
      <c r="BL779" s="5">
        <v>29.3628</v>
      </c>
      <c r="BM779" s="5">
        <v>37.4465</v>
      </c>
      <c r="BN779" s="5">
        <v>41.461599999999997</v>
      </c>
      <c r="BO779" s="5">
        <v>40.743899999999996</v>
      </c>
      <c r="BP779" s="5">
        <v>44.857500000000002</v>
      </c>
      <c r="BQ779" s="5">
        <v>47.757399999999997</v>
      </c>
      <c r="BR779" s="5">
        <v>51.9572</v>
      </c>
      <c r="BS779" s="5">
        <v>54.973100000000002</v>
      </c>
      <c r="BT779" s="5">
        <v>57.972200000000001</v>
      </c>
      <c r="BU779" s="5">
        <v>60.822200000000002</v>
      </c>
      <c r="BV779" s="5"/>
      <c r="BW779" s="5"/>
      <c r="BX779" s="5"/>
      <c r="BY779" s="5"/>
      <c r="BZ779" s="5"/>
      <c r="CA779" s="5"/>
      <c r="CB779" s="105" t="s">
        <v>14</v>
      </c>
      <c r="CC779" s="106">
        <f>S779</f>
        <v>72.624700000000004</v>
      </c>
      <c r="CD779" s="93">
        <f>AK779</f>
        <v>56.844499999999996</v>
      </c>
      <c r="CE779" s="107">
        <f>BE779</f>
        <v>63.926900000000003</v>
      </c>
      <c r="CF779" s="16">
        <f t="shared" si="250"/>
        <v>60.822200000000002</v>
      </c>
    </row>
    <row r="780" spans="1:85" ht="14.5" x14ac:dyDescent="0.35">
      <c r="A780" s="91" t="s">
        <v>142</v>
      </c>
      <c r="B780" s="91" t="s">
        <v>49</v>
      </c>
      <c r="C780" s="91">
        <v>599</v>
      </c>
      <c r="D780" s="91">
        <v>3507</v>
      </c>
      <c r="E780" s="91" t="str">
        <f t="shared" si="248"/>
        <v>MOTORISTA ENTREGADOR ABASTECEDOR3507599</v>
      </c>
      <c r="F780" s="91" t="s">
        <v>982</v>
      </c>
      <c r="G780" s="91" t="s">
        <v>50</v>
      </c>
      <c r="H780" s="91" t="s">
        <v>51</v>
      </c>
      <c r="I780" s="91" t="s">
        <v>61</v>
      </c>
      <c r="J780" s="91" t="s">
        <v>1133</v>
      </c>
      <c r="K780" s="102" t="s">
        <v>53</v>
      </c>
      <c r="L780" s="103">
        <v>0</v>
      </c>
      <c r="M780" s="104">
        <v>10.401300000000001</v>
      </c>
      <c r="N780" s="103">
        <v>0</v>
      </c>
      <c r="O780" s="103">
        <v>4.0202999999999998</v>
      </c>
      <c r="P780" s="103">
        <v>4.0202999999999998</v>
      </c>
      <c r="Q780" s="103">
        <v>6.0542999999999996</v>
      </c>
      <c r="R780" s="103">
        <v>7.4869000000000003</v>
      </c>
      <c r="S780" s="103">
        <v>7.4869000000000003</v>
      </c>
      <c r="T780" s="103">
        <v>0</v>
      </c>
      <c r="U780" s="103">
        <v>1.2686999999999999</v>
      </c>
      <c r="V780" s="103">
        <v>1.8352999999999999</v>
      </c>
      <c r="W780" s="103">
        <v>5.4034000000000004</v>
      </c>
      <c r="X780" s="103">
        <v>12.1539</v>
      </c>
      <c r="Y780" s="103">
        <v>12.1539</v>
      </c>
      <c r="Z780" s="103">
        <v>15.688599999999999</v>
      </c>
      <c r="AA780" s="103">
        <v>21.421900000000001</v>
      </c>
      <c r="AB780" s="103">
        <v>22.9575</v>
      </c>
      <c r="AC780" s="103">
        <v>28.257400000000001</v>
      </c>
      <c r="AD780" s="103">
        <v>32.888300000000001</v>
      </c>
      <c r="AE780" s="103">
        <v>38.621499999999997</v>
      </c>
      <c r="AF780" s="103">
        <v>41.6389</v>
      </c>
      <c r="AG780" s="103">
        <v>43.338900000000002</v>
      </c>
      <c r="AH780" s="103">
        <v>44.6389</v>
      </c>
      <c r="AI780" s="103">
        <v>44.6389</v>
      </c>
      <c r="AJ780" s="103">
        <v>46.688200000000002</v>
      </c>
      <c r="AK780" s="103">
        <v>46.688200000000002</v>
      </c>
      <c r="AL780" s="103">
        <v>0</v>
      </c>
      <c r="AM780" s="103">
        <v>0</v>
      </c>
      <c r="AN780" s="103">
        <v>4.7672999999999996</v>
      </c>
      <c r="AO780" s="103">
        <v>9.5815999999999999</v>
      </c>
      <c r="AP780" s="103">
        <v>14.3474</v>
      </c>
      <c r="AQ780" s="103">
        <v>17.597300000000001</v>
      </c>
      <c r="AR780" s="103">
        <v>22.648099999999999</v>
      </c>
      <c r="AS780" s="103">
        <v>30.564</v>
      </c>
      <c r="AT780" s="103">
        <v>26.698</v>
      </c>
      <c r="AU780" s="103">
        <v>29.347200000000001</v>
      </c>
      <c r="AV780" s="103">
        <v>32.796500000000002</v>
      </c>
      <c r="AW780" s="103">
        <v>31.129899999999999</v>
      </c>
      <c r="AX780" s="103">
        <v>35.712400000000002</v>
      </c>
      <c r="AY780" s="103">
        <v>41.5274</v>
      </c>
      <c r="AZ780" s="103">
        <v>41.5274</v>
      </c>
      <c r="BA780" s="103">
        <v>43.459899999999998</v>
      </c>
      <c r="BB780" s="103">
        <v>43.459899999999998</v>
      </c>
      <c r="BC780" s="103">
        <v>43.459899999999998</v>
      </c>
      <c r="BD780" s="103">
        <v>35.959899999999998</v>
      </c>
      <c r="BE780" s="103">
        <v>35.959899999999998</v>
      </c>
      <c r="BF780" s="103">
        <v>0</v>
      </c>
      <c r="BG780" s="103">
        <v>0</v>
      </c>
      <c r="BH780" s="103">
        <v>0</v>
      </c>
      <c r="BI780" s="103">
        <v>0</v>
      </c>
      <c r="BJ780" s="103">
        <v>1.0159</v>
      </c>
      <c r="BK780" s="5">
        <v>6.7808999999999999</v>
      </c>
      <c r="BL780" s="5">
        <v>8.6443999999999992</v>
      </c>
      <c r="BM780" s="5">
        <v>10.811500000000001</v>
      </c>
      <c r="BN780" s="5">
        <v>13.844799999999999</v>
      </c>
      <c r="BO780" s="5">
        <v>18.660499999999999</v>
      </c>
      <c r="BP780" s="5">
        <v>19.2605</v>
      </c>
      <c r="BQ780" s="5">
        <v>11.793100000000001</v>
      </c>
      <c r="BR780" s="5">
        <v>14.443099999999999</v>
      </c>
      <c r="BS780" s="5">
        <v>18.158999999999999</v>
      </c>
      <c r="BT780" s="5">
        <v>19.1264</v>
      </c>
      <c r="BU780" s="5">
        <v>20.5764</v>
      </c>
      <c r="BV780" s="5"/>
      <c r="BW780" s="5"/>
      <c r="BX780" s="5"/>
      <c r="BY780" s="5"/>
      <c r="BZ780" s="5"/>
      <c r="CA780" s="5"/>
      <c r="CB780" s="105" t="s">
        <v>14</v>
      </c>
      <c r="CC780" s="106">
        <f>S780</f>
        <v>7.4869000000000003</v>
      </c>
      <c r="CD780" s="93">
        <f>AK780</f>
        <v>46.688200000000002</v>
      </c>
      <c r="CE780" s="107">
        <f>BE780</f>
        <v>35.959899999999998</v>
      </c>
      <c r="CF780" s="16">
        <f t="shared" si="250"/>
        <v>20.5764</v>
      </c>
    </row>
    <row r="781" spans="1:85" ht="14.5" x14ac:dyDescent="0.35">
      <c r="A781" s="91" t="s">
        <v>401</v>
      </c>
      <c r="B781" s="91" t="s">
        <v>46</v>
      </c>
      <c r="C781" s="91">
        <v>568</v>
      </c>
      <c r="D781" s="91">
        <v>4506</v>
      </c>
      <c r="E781" s="91" t="str">
        <f t="shared" si="248"/>
        <v>MOTORISTA ENTREGADOR4506568</v>
      </c>
      <c r="F781" s="91" t="s">
        <v>982</v>
      </c>
      <c r="G781" s="91" t="s">
        <v>43</v>
      </c>
      <c r="H781" s="91" t="s">
        <v>34</v>
      </c>
      <c r="I781" s="91" t="s">
        <v>184</v>
      </c>
      <c r="J781" s="91" t="s">
        <v>1133</v>
      </c>
      <c r="K781" s="102" t="s">
        <v>1425</v>
      </c>
      <c r="L781" s="103">
        <v>0</v>
      </c>
      <c r="M781" s="104">
        <v>10.475899999999999</v>
      </c>
      <c r="N781" s="103">
        <v>0</v>
      </c>
      <c r="O781" s="103">
        <v>19.0945</v>
      </c>
      <c r="P781" s="103">
        <v>19.410399999999999</v>
      </c>
      <c r="Q781" s="103">
        <v>24.159500000000001</v>
      </c>
      <c r="R781" s="103">
        <v>24.4254</v>
      </c>
      <c r="S781" s="103">
        <v>24.4254</v>
      </c>
      <c r="T781" s="103">
        <v>1.6331</v>
      </c>
      <c r="U781" s="103">
        <v>2.6324000000000001</v>
      </c>
      <c r="V781" s="103">
        <v>1.1483000000000001</v>
      </c>
      <c r="W781" s="103">
        <v>3.2339000000000002</v>
      </c>
      <c r="X781" s="103">
        <v>5.1482999999999999</v>
      </c>
      <c r="Y781" s="103">
        <v>5.1482999999999999</v>
      </c>
      <c r="Z781" s="103">
        <v>7.1482000000000001</v>
      </c>
      <c r="AA781" s="103">
        <v>0</v>
      </c>
      <c r="AB781" s="103">
        <v>0.29899999999999999</v>
      </c>
      <c r="AC781" s="103">
        <v>0</v>
      </c>
      <c r="AD781" s="103">
        <v>0</v>
      </c>
      <c r="AE781" s="103">
        <v>0</v>
      </c>
      <c r="AF781" s="103">
        <v>0</v>
      </c>
      <c r="AG781" s="103">
        <v>0</v>
      </c>
      <c r="AH781" s="103">
        <v>0</v>
      </c>
      <c r="AI781" s="103">
        <v>0</v>
      </c>
      <c r="AJ781" s="103">
        <v>0</v>
      </c>
      <c r="AK781" s="103">
        <v>0</v>
      </c>
      <c r="AL781" s="103">
        <v>1.8666</v>
      </c>
      <c r="AM781" s="103">
        <v>3.581</v>
      </c>
      <c r="AN781" s="103">
        <v>6.5301</v>
      </c>
      <c r="AO781" s="103">
        <v>0</v>
      </c>
      <c r="AP781" s="103">
        <v>0</v>
      </c>
      <c r="AQ781" s="103">
        <v>0</v>
      </c>
      <c r="AR781" s="103">
        <v>0</v>
      </c>
      <c r="AS781" s="103">
        <v>0</v>
      </c>
      <c r="AT781" s="103">
        <v>0</v>
      </c>
      <c r="AU781" s="103">
        <v>0</v>
      </c>
      <c r="AV781" s="103">
        <v>0</v>
      </c>
      <c r="AW781" s="103">
        <v>0</v>
      </c>
      <c r="AX781" s="103">
        <v>0</v>
      </c>
      <c r="AY781" s="103">
        <v>0</v>
      </c>
      <c r="AZ781" s="103">
        <v>0</v>
      </c>
      <c r="BA781" s="103">
        <v>0</v>
      </c>
      <c r="BB781" s="103">
        <v>0.38779999999999998</v>
      </c>
      <c r="BC781" s="103">
        <v>0.55369999999999997</v>
      </c>
      <c r="BD781" s="103">
        <v>2.6029</v>
      </c>
      <c r="BE781" s="103">
        <v>2.7521</v>
      </c>
      <c r="BF781" s="103">
        <v>0</v>
      </c>
      <c r="BG781" s="103">
        <v>0</v>
      </c>
      <c r="BH781" s="103">
        <v>1.0793999999999999</v>
      </c>
      <c r="BI781" s="103">
        <v>3.8624999999999998</v>
      </c>
      <c r="BJ781" s="103">
        <v>6.8616999999999999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/>
      <c r="BW781" s="5"/>
      <c r="BX781" s="5"/>
      <c r="BY781" s="5"/>
      <c r="BZ781" s="5"/>
      <c r="CA781" s="5"/>
      <c r="CB781" s="105" t="s">
        <v>14</v>
      </c>
      <c r="CC781" s="106">
        <f>S781</f>
        <v>24.4254</v>
      </c>
      <c r="CD781" s="93">
        <f>AK781</f>
        <v>0</v>
      </c>
      <c r="CE781" s="107">
        <f>BE781</f>
        <v>2.7521</v>
      </c>
      <c r="CF781" s="16">
        <f t="shared" si="250"/>
        <v>0</v>
      </c>
    </row>
    <row r="782" spans="1:85" ht="14.5" x14ac:dyDescent="0.35">
      <c r="A782" s="91" t="s">
        <v>827</v>
      </c>
      <c r="B782" s="91" t="s">
        <v>49</v>
      </c>
      <c r="C782" s="91">
        <v>599</v>
      </c>
      <c r="D782" s="91">
        <v>4534</v>
      </c>
      <c r="E782" s="91" t="str">
        <f t="shared" si="248"/>
        <v>MOTORISTA ENTREGADOR ABASTECEDOR4534599</v>
      </c>
      <c r="F782" s="91" t="s">
        <v>982</v>
      </c>
      <c r="G782" s="91" t="s">
        <v>33</v>
      </c>
      <c r="H782" s="91" t="s">
        <v>51</v>
      </c>
      <c r="I782" s="91" t="s">
        <v>166</v>
      </c>
      <c r="J782" s="91" t="s">
        <v>1133</v>
      </c>
      <c r="K782" s="102" t="s">
        <v>1063</v>
      </c>
      <c r="L782" s="103">
        <v>0</v>
      </c>
      <c r="M782" s="104">
        <v>49.130299999999998</v>
      </c>
      <c r="N782" s="103">
        <v>0</v>
      </c>
      <c r="O782" s="103">
        <v>3.2690999999999999</v>
      </c>
      <c r="P782" s="103">
        <v>5.0023999999999997</v>
      </c>
      <c r="Q782" s="103">
        <v>5.5372000000000003</v>
      </c>
      <c r="R782" s="103">
        <v>5.7538999999999998</v>
      </c>
      <c r="S782" s="103">
        <v>5.7538999999999998</v>
      </c>
      <c r="T782" s="103">
        <v>4.8047000000000004</v>
      </c>
      <c r="U782" s="103">
        <v>4.1887999999999996</v>
      </c>
      <c r="V782" s="103">
        <v>4.4896000000000003</v>
      </c>
      <c r="W782" s="103">
        <v>0</v>
      </c>
      <c r="X782" s="103">
        <v>0</v>
      </c>
      <c r="Y782" s="103">
        <v>0</v>
      </c>
      <c r="Z782" s="103">
        <v>0</v>
      </c>
      <c r="AA782" s="103">
        <v>0.1429</v>
      </c>
      <c r="AB782" s="103">
        <v>1.7255</v>
      </c>
      <c r="AC782" s="103">
        <v>4.0263</v>
      </c>
      <c r="AD782" s="103">
        <v>2.4984999999999999</v>
      </c>
      <c r="AE782" s="103">
        <v>0</v>
      </c>
      <c r="AF782" s="103">
        <v>0</v>
      </c>
      <c r="AG782" s="103">
        <v>0</v>
      </c>
      <c r="AH782" s="103">
        <v>0.3659</v>
      </c>
      <c r="AI782" s="103">
        <v>0.3659</v>
      </c>
      <c r="AJ782" s="103">
        <v>0</v>
      </c>
      <c r="AK782" s="103">
        <v>0</v>
      </c>
      <c r="AL782" s="103">
        <v>1.5992</v>
      </c>
      <c r="AM782" s="103">
        <v>2.8508</v>
      </c>
      <c r="AN782" s="103">
        <v>8.0832999999999995</v>
      </c>
      <c r="AO782" s="103">
        <v>14.2484</v>
      </c>
      <c r="AP782" s="103">
        <v>15.6302</v>
      </c>
      <c r="AQ782" s="103">
        <v>17.7135</v>
      </c>
      <c r="AR782" s="103">
        <v>18.3642</v>
      </c>
      <c r="AS782" s="103">
        <v>18.680099999999999</v>
      </c>
      <c r="AT782" s="103">
        <v>18.680099999999999</v>
      </c>
      <c r="AU782" s="103">
        <v>18.680099999999999</v>
      </c>
      <c r="AV782" s="103">
        <v>18.680099999999999</v>
      </c>
      <c r="AW782" s="103">
        <v>0</v>
      </c>
      <c r="AX782" s="103">
        <v>1.8833</v>
      </c>
      <c r="AY782" s="103">
        <v>4.6985000000000001</v>
      </c>
      <c r="AZ782" s="103">
        <v>4.5152000000000001</v>
      </c>
      <c r="BA782" s="103">
        <v>5.5826000000000002</v>
      </c>
      <c r="BB782" s="103">
        <v>6.3826000000000001</v>
      </c>
      <c r="BC782" s="103">
        <v>8.2484999999999999</v>
      </c>
      <c r="BD782" s="103">
        <v>7.9644000000000004</v>
      </c>
      <c r="BE782" s="103">
        <v>7.8311000000000002</v>
      </c>
      <c r="BF782" s="103">
        <v>11.4977</v>
      </c>
      <c r="BG782" s="103">
        <v>10.8977</v>
      </c>
      <c r="BH782" s="103">
        <v>8.1984999999999992</v>
      </c>
      <c r="BI782" s="103">
        <v>12.5144</v>
      </c>
      <c r="BJ782" s="103">
        <v>12.3644</v>
      </c>
      <c r="BK782" s="5">
        <v>17.279499999999999</v>
      </c>
      <c r="BL782" s="5">
        <v>17.046900000000001</v>
      </c>
      <c r="BM782" s="5">
        <v>16.830200000000001</v>
      </c>
      <c r="BN782" s="5">
        <v>20.245999999999999</v>
      </c>
      <c r="BO782" s="5">
        <v>21.495200000000001</v>
      </c>
      <c r="BP782" s="5">
        <v>0</v>
      </c>
      <c r="BQ782" s="5">
        <v>0</v>
      </c>
      <c r="BR782" s="5">
        <v>0</v>
      </c>
      <c r="BS782" s="5">
        <v>0</v>
      </c>
      <c r="BT782" s="5">
        <v>0</v>
      </c>
      <c r="BU782" s="5">
        <v>0</v>
      </c>
      <c r="BV782" s="5"/>
      <c r="BW782" s="5"/>
      <c r="BX782" s="5"/>
      <c r="BY782" s="5"/>
      <c r="BZ782" s="5"/>
      <c r="CA782" s="5"/>
      <c r="CB782" s="105" t="s">
        <v>14</v>
      </c>
      <c r="CC782" s="15">
        <f>M782</f>
        <v>49.130299999999998</v>
      </c>
      <c r="CD782" s="16">
        <f>AC782</f>
        <v>4.0263</v>
      </c>
      <c r="CE782" s="133">
        <f>AV782</f>
        <v>18.680099999999999</v>
      </c>
      <c r="CF782" s="16">
        <f>BO782</f>
        <v>21.495200000000001</v>
      </c>
      <c r="CG782" s="93">
        <f>BU782</f>
        <v>0</v>
      </c>
    </row>
    <row r="783" spans="1:85" ht="14.5" x14ac:dyDescent="0.35">
      <c r="A783" s="91" t="s">
        <v>458</v>
      </c>
      <c r="B783" s="91" t="s">
        <v>459</v>
      </c>
      <c r="C783" s="91">
        <v>405</v>
      </c>
      <c r="D783" s="91">
        <v>4990</v>
      </c>
      <c r="E783" s="91" t="str">
        <f t="shared" si="248"/>
        <v>SUPERVISOR BANCO DE DADOS4990405</v>
      </c>
      <c r="F783" s="91" t="s">
        <v>981</v>
      </c>
      <c r="G783" s="91" t="s">
        <v>12</v>
      </c>
      <c r="H783" s="91" t="s">
        <v>1065</v>
      </c>
      <c r="I783" s="91" t="s">
        <v>30</v>
      </c>
      <c r="J783" s="91" t="s">
        <v>1133</v>
      </c>
      <c r="K783" s="102" t="s">
        <v>460</v>
      </c>
      <c r="L783" s="104">
        <v>7.9492000000000003</v>
      </c>
      <c r="M783" s="104">
        <v>7.9492000000000003</v>
      </c>
      <c r="N783" s="104">
        <v>7.9492000000000003</v>
      </c>
      <c r="O783" s="103">
        <v>7.9492000000000003</v>
      </c>
      <c r="P783" s="103">
        <v>7.9492000000000003</v>
      </c>
      <c r="Q783" s="103">
        <v>7.9492000000000003</v>
      </c>
      <c r="R783" s="103">
        <v>7.9492000000000003</v>
      </c>
      <c r="S783" s="103">
        <v>7.9492000000000003</v>
      </c>
      <c r="T783" s="103">
        <v>0</v>
      </c>
      <c r="U783" s="103">
        <v>0</v>
      </c>
      <c r="V783" s="103">
        <v>0</v>
      </c>
      <c r="W783" s="103">
        <v>0</v>
      </c>
      <c r="X783" s="103">
        <v>0</v>
      </c>
      <c r="Y783" s="103">
        <v>0</v>
      </c>
      <c r="Z783" s="103">
        <v>0</v>
      </c>
      <c r="AA783" s="103">
        <v>8</v>
      </c>
      <c r="AB783" s="103">
        <v>8</v>
      </c>
      <c r="AC783" s="103">
        <v>8</v>
      </c>
      <c r="AD783" s="103">
        <v>8</v>
      </c>
      <c r="AE783" s="103">
        <v>8</v>
      </c>
      <c r="AF783" s="103">
        <v>8.8658999999999999</v>
      </c>
      <c r="AG783" s="103">
        <v>8.8658999999999999</v>
      </c>
      <c r="AH783" s="103">
        <v>8.8658999999999999</v>
      </c>
      <c r="AI783" s="103">
        <v>8.8658999999999999</v>
      </c>
      <c r="AJ783" s="103">
        <v>0</v>
      </c>
      <c r="AK783" s="103">
        <v>0</v>
      </c>
      <c r="AL783" s="103">
        <v>8</v>
      </c>
      <c r="AM783" s="103">
        <v>14.55</v>
      </c>
      <c r="AN783" s="103">
        <v>14.55</v>
      </c>
      <c r="AO783" s="103">
        <v>17.698499999999999</v>
      </c>
      <c r="AP783" s="103">
        <v>17.7485</v>
      </c>
      <c r="AQ783" s="103">
        <v>17.7485</v>
      </c>
      <c r="AR783" s="103">
        <v>17.7485</v>
      </c>
      <c r="AS783" s="103">
        <v>18.780999999999999</v>
      </c>
      <c r="AT783" s="103">
        <v>18.780999999999999</v>
      </c>
      <c r="AU783" s="103">
        <v>19.181000000000001</v>
      </c>
      <c r="AV783" s="103">
        <v>21.448499999999999</v>
      </c>
      <c r="AW783" s="103">
        <v>21.448499999999999</v>
      </c>
      <c r="AX783" s="103">
        <v>21.448499999999999</v>
      </c>
      <c r="AY783" s="103">
        <v>21.448499999999999</v>
      </c>
      <c r="AZ783" s="103">
        <v>22.398499999999999</v>
      </c>
      <c r="BA783" s="103">
        <v>22.398499999999999</v>
      </c>
      <c r="BB783" s="103">
        <v>22.398499999999999</v>
      </c>
      <c r="BC783" s="103">
        <v>12.9826</v>
      </c>
      <c r="BD783" s="103">
        <v>0.98260000000000003</v>
      </c>
      <c r="BE783" s="103">
        <v>1.1326000000000001</v>
      </c>
      <c r="BF783" s="103">
        <v>0.73329999999999995</v>
      </c>
      <c r="BG783" s="103">
        <v>0.73329999999999995</v>
      </c>
      <c r="BH783" s="103">
        <v>2.2159</v>
      </c>
      <c r="BI783" s="103">
        <v>2.2159</v>
      </c>
      <c r="BJ783" s="103">
        <v>2.2159</v>
      </c>
      <c r="BK783" s="5">
        <v>13.2159</v>
      </c>
      <c r="BL783" s="5">
        <v>13.833299999999999</v>
      </c>
      <c r="BM783" s="5">
        <v>16.0992</v>
      </c>
      <c r="BN783" s="5">
        <v>18.415800000000001</v>
      </c>
      <c r="BO783" s="5">
        <v>18.415800000000001</v>
      </c>
      <c r="BP783" s="5">
        <v>20.432400000000001</v>
      </c>
      <c r="BQ783" s="5">
        <v>20.432400000000001</v>
      </c>
      <c r="BR783" s="5">
        <v>20.432400000000001</v>
      </c>
      <c r="BS783" s="5">
        <v>20.432400000000001</v>
      </c>
      <c r="BT783" s="5">
        <v>20.166499999999999</v>
      </c>
      <c r="BU783" s="5">
        <v>20.166499999999999</v>
      </c>
      <c r="BV783" s="5"/>
      <c r="BW783" s="5"/>
      <c r="BX783" s="5"/>
      <c r="BY783" s="5"/>
      <c r="BZ783" s="5"/>
      <c r="CA783" s="5"/>
      <c r="CB783" s="105" t="s">
        <v>14</v>
      </c>
      <c r="CC783" s="106">
        <f>S783</f>
        <v>7.9492000000000003</v>
      </c>
      <c r="CD783" s="93">
        <f>AK783</f>
        <v>0</v>
      </c>
      <c r="CE783" s="107">
        <f>BE783</f>
        <v>1.1326000000000001</v>
      </c>
      <c r="CF783" s="16">
        <f>BU783</f>
        <v>20.166499999999999</v>
      </c>
    </row>
    <row r="784" spans="1:85" ht="14.5" x14ac:dyDescent="0.35">
      <c r="A784" s="91" t="s">
        <v>727</v>
      </c>
      <c r="B784" s="91" t="s">
        <v>194</v>
      </c>
      <c r="C784" s="91">
        <v>599</v>
      </c>
      <c r="D784" s="91">
        <v>4513</v>
      </c>
      <c r="E784" s="91" t="str">
        <f t="shared" si="248"/>
        <v>AJUDANTE ENTREGA4513599</v>
      </c>
      <c r="F784" s="91" t="s">
        <v>982</v>
      </c>
      <c r="G784" s="91" t="s">
        <v>33</v>
      </c>
      <c r="H784" s="91" t="s">
        <v>51</v>
      </c>
      <c r="I784" s="91" t="s">
        <v>170</v>
      </c>
      <c r="J784" s="91" t="s">
        <v>1133</v>
      </c>
      <c r="K784" s="102" t="s">
        <v>1063</v>
      </c>
      <c r="L784" s="103">
        <v>0</v>
      </c>
      <c r="M784" s="104">
        <v>38.2438</v>
      </c>
      <c r="N784" s="103">
        <v>0</v>
      </c>
      <c r="O784" s="103">
        <v>8.3676999999999992</v>
      </c>
      <c r="P784" s="103">
        <v>9.4510000000000005</v>
      </c>
      <c r="Q784" s="103">
        <v>11.3344</v>
      </c>
      <c r="R784" s="103">
        <v>12.1837</v>
      </c>
      <c r="S784" s="103">
        <v>12.1837</v>
      </c>
      <c r="T784" s="103">
        <v>14.467000000000001</v>
      </c>
      <c r="U784" s="103">
        <v>18.650300000000001</v>
      </c>
      <c r="V784" s="103">
        <v>17.9345</v>
      </c>
      <c r="W784" s="103">
        <v>19.284500000000001</v>
      </c>
      <c r="X784" s="103">
        <v>22.518000000000001</v>
      </c>
      <c r="Y784" s="103">
        <v>22.518000000000001</v>
      </c>
      <c r="Z784" s="103">
        <v>29.536100000000001</v>
      </c>
      <c r="AA784" s="103">
        <v>32.102800000000002</v>
      </c>
      <c r="AB784" s="103">
        <v>32.652799999999999</v>
      </c>
      <c r="AC784" s="103">
        <v>42.001199999999997</v>
      </c>
      <c r="AD784" s="103">
        <v>3.9325999999999999</v>
      </c>
      <c r="AE784" s="103">
        <v>8.8493999999999993</v>
      </c>
      <c r="AF784" s="103">
        <v>13.4161</v>
      </c>
      <c r="AG784" s="103">
        <v>14.2987</v>
      </c>
      <c r="AH784" s="103">
        <v>15.848699999999999</v>
      </c>
      <c r="AI784" s="103">
        <v>15.848699999999999</v>
      </c>
      <c r="AJ784" s="103">
        <v>17.848700000000001</v>
      </c>
      <c r="AK784" s="103">
        <v>17.848700000000001</v>
      </c>
      <c r="AL784" s="103">
        <v>17.848700000000001</v>
      </c>
      <c r="AM784" s="103">
        <v>17.848700000000001</v>
      </c>
      <c r="AN784" s="103">
        <v>17.848700000000001</v>
      </c>
      <c r="AO784" s="103">
        <v>17.848700000000001</v>
      </c>
      <c r="AP784" s="103">
        <v>17.848700000000001</v>
      </c>
      <c r="AQ784" s="103">
        <v>17.848700000000001</v>
      </c>
      <c r="AR784" s="103">
        <v>17.848700000000001</v>
      </c>
      <c r="AS784" s="103">
        <v>17.848700000000001</v>
      </c>
      <c r="AT784" s="103">
        <v>17.848700000000001</v>
      </c>
      <c r="AU784" s="103">
        <v>17.848700000000001</v>
      </c>
      <c r="AV784" s="103">
        <v>17.848700000000001</v>
      </c>
      <c r="AW784" s="103">
        <v>0</v>
      </c>
      <c r="AX784" s="103">
        <v>0</v>
      </c>
      <c r="AY784" s="103">
        <v>0</v>
      </c>
      <c r="AZ784" s="103">
        <v>0</v>
      </c>
      <c r="BA784" s="103">
        <v>0</v>
      </c>
      <c r="BB784" s="103">
        <v>0</v>
      </c>
      <c r="BC784" s="103">
        <v>0</v>
      </c>
      <c r="BD784" s="103">
        <v>0</v>
      </c>
      <c r="BE784" s="103">
        <v>0</v>
      </c>
      <c r="BF784" s="103">
        <v>0</v>
      </c>
      <c r="BG784" s="103">
        <v>0</v>
      </c>
      <c r="BH784" s="103">
        <v>0</v>
      </c>
      <c r="BI784" s="103">
        <v>0</v>
      </c>
      <c r="BJ784" s="103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/>
      <c r="BW784" s="5"/>
      <c r="BX784" s="5"/>
      <c r="BY784" s="5"/>
      <c r="BZ784" s="5"/>
      <c r="CA784" s="5"/>
      <c r="CB784" s="105" t="s">
        <v>14</v>
      </c>
      <c r="CC784" s="15">
        <f>M784</f>
        <v>38.2438</v>
      </c>
      <c r="CD784" s="16">
        <f>AC784</f>
        <v>42.001199999999997</v>
      </c>
      <c r="CE784" s="133">
        <f>AV784</f>
        <v>17.848700000000001</v>
      </c>
      <c r="CF784" s="16">
        <f t="shared" ref="CF784:CF787" si="251">BO784</f>
        <v>0</v>
      </c>
      <c r="CG784" s="93">
        <f t="shared" ref="CG784:CG787" si="252">BU784</f>
        <v>0</v>
      </c>
    </row>
    <row r="785" spans="1:85" ht="14.5" x14ac:dyDescent="0.35">
      <c r="A785" s="91" t="s">
        <v>734</v>
      </c>
      <c r="B785" s="91" t="s">
        <v>49</v>
      </c>
      <c r="C785" s="91">
        <v>599</v>
      </c>
      <c r="D785" s="91">
        <v>3503</v>
      </c>
      <c r="E785" s="91" t="str">
        <f t="shared" si="248"/>
        <v>MOTORISTA ENTREGADOR ABASTECEDOR3503599</v>
      </c>
      <c r="F785" s="91" t="s">
        <v>982</v>
      </c>
      <c r="G785" s="91" t="s">
        <v>33</v>
      </c>
      <c r="H785" s="91" t="s">
        <v>51</v>
      </c>
      <c r="I785" s="91" t="s">
        <v>35</v>
      </c>
      <c r="J785" s="91" t="s">
        <v>1133</v>
      </c>
      <c r="K785" s="102" t="s">
        <v>1063</v>
      </c>
      <c r="L785" s="103">
        <v>0</v>
      </c>
      <c r="M785" s="104">
        <v>1.8097000000000001</v>
      </c>
      <c r="N785" s="103">
        <v>0</v>
      </c>
      <c r="O785" s="103">
        <v>1.9855</v>
      </c>
      <c r="P785" s="103">
        <v>4.0853999999999999</v>
      </c>
      <c r="Q785" s="103">
        <v>6.9172000000000002</v>
      </c>
      <c r="R785" s="103">
        <v>3.6345999999999998</v>
      </c>
      <c r="S785" s="103">
        <v>3.6345999999999998</v>
      </c>
      <c r="T785" s="103">
        <v>6.4013</v>
      </c>
      <c r="U785" s="103">
        <v>5.5846999999999998</v>
      </c>
      <c r="V785" s="103">
        <v>5.5846999999999998</v>
      </c>
      <c r="W785" s="103">
        <v>2.3180999999999998</v>
      </c>
      <c r="X785" s="103">
        <v>6.1158999999999999</v>
      </c>
      <c r="Y785" s="103">
        <v>6.1158999999999999</v>
      </c>
      <c r="Z785" s="103">
        <v>13.7484</v>
      </c>
      <c r="AA785" s="103">
        <v>19.881</v>
      </c>
      <c r="AB785" s="103">
        <v>18.2454</v>
      </c>
      <c r="AC785" s="103">
        <v>20.562799999999999</v>
      </c>
      <c r="AD785" s="103">
        <v>1.0516000000000001</v>
      </c>
      <c r="AE785" s="103">
        <v>4.0000999999999998</v>
      </c>
      <c r="AF785" s="103">
        <v>1.3827</v>
      </c>
      <c r="AG785" s="103">
        <v>3.266</v>
      </c>
      <c r="AH785" s="103">
        <v>3.266</v>
      </c>
      <c r="AI785" s="103">
        <v>3.2160000000000002</v>
      </c>
      <c r="AJ785" s="103">
        <v>3.6842000000000001</v>
      </c>
      <c r="AK785" s="103">
        <v>3.6842000000000001</v>
      </c>
      <c r="AL785" s="103">
        <v>3.2040000000000002</v>
      </c>
      <c r="AM785" s="103">
        <v>7.8365</v>
      </c>
      <c r="AN785" s="103">
        <v>11.5182</v>
      </c>
      <c r="AO785" s="103">
        <v>15.833299999999999</v>
      </c>
      <c r="AP785" s="103">
        <v>18.7301</v>
      </c>
      <c r="AQ785" s="103">
        <v>17.913499999999999</v>
      </c>
      <c r="AR785" s="103">
        <v>23.295400000000001</v>
      </c>
      <c r="AS785" s="103">
        <v>22.744700000000002</v>
      </c>
      <c r="AT785" s="103">
        <v>23.3447</v>
      </c>
      <c r="AU785" s="103">
        <v>12.3796</v>
      </c>
      <c r="AV785" s="103">
        <v>12.3796</v>
      </c>
      <c r="AW785" s="103">
        <v>0</v>
      </c>
      <c r="AX785" s="103">
        <v>0</v>
      </c>
      <c r="AY785" s="103">
        <v>3.6309</v>
      </c>
      <c r="AZ785" s="103">
        <v>4.0641999999999996</v>
      </c>
      <c r="BA785" s="103">
        <v>4.4974999999999996</v>
      </c>
      <c r="BB785" s="103">
        <v>5.3474000000000004</v>
      </c>
      <c r="BC785" s="103">
        <v>6.2133000000000003</v>
      </c>
      <c r="BD785" s="103">
        <v>7.3624999999999998</v>
      </c>
      <c r="BE785" s="103">
        <v>6.4283999999999999</v>
      </c>
      <c r="BF785" s="103">
        <v>10.4116</v>
      </c>
      <c r="BG785" s="103">
        <v>8.0601000000000003</v>
      </c>
      <c r="BH785" s="103">
        <v>9.5419</v>
      </c>
      <c r="BI785" s="103">
        <v>3.8426999999999998</v>
      </c>
      <c r="BJ785" s="103">
        <v>1.9276</v>
      </c>
      <c r="BK785" s="5">
        <v>4.1109</v>
      </c>
      <c r="BL785" s="5">
        <v>5.4123999999999999</v>
      </c>
      <c r="BM785" s="5">
        <v>9.0806000000000004</v>
      </c>
      <c r="BN785" s="5">
        <v>9.6161999999999992</v>
      </c>
      <c r="BO785" s="5">
        <v>15.9495</v>
      </c>
      <c r="BP785" s="5">
        <v>0.98260000000000003</v>
      </c>
      <c r="BQ785" s="5">
        <v>2.7826</v>
      </c>
      <c r="BR785" s="5">
        <v>4.1985000000000001</v>
      </c>
      <c r="BS785" s="5">
        <v>0</v>
      </c>
      <c r="BT785" s="5">
        <v>0</v>
      </c>
      <c r="BU785" s="5">
        <v>1.4629000000000001</v>
      </c>
      <c r="BV785" s="5"/>
      <c r="BW785" s="5"/>
      <c r="BX785" s="5"/>
      <c r="BY785" s="5"/>
      <c r="BZ785" s="5"/>
      <c r="CA785" s="5"/>
      <c r="CB785" s="105" t="s">
        <v>14</v>
      </c>
      <c r="CC785" s="15">
        <f>M785</f>
        <v>1.8097000000000001</v>
      </c>
      <c r="CD785" s="16">
        <f>AC785</f>
        <v>20.562799999999999</v>
      </c>
      <c r="CE785" s="133">
        <f>AV785</f>
        <v>12.3796</v>
      </c>
      <c r="CF785" s="16">
        <f t="shared" si="251"/>
        <v>15.9495</v>
      </c>
      <c r="CG785" s="93">
        <f t="shared" si="252"/>
        <v>1.4629000000000001</v>
      </c>
    </row>
    <row r="786" spans="1:85" ht="14.5" x14ac:dyDescent="0.35">
      <c r="A786" s="91" t="s">
        <v>771</v>
      </c>
      <c r="B786" s="91" t="s">
        <v>194</v>
      </c>
      <c r="C786" s="91">
        <v>599</v>
      </c>
      <c r="D786" s="91">
        <v>4547</v>
      </c>
      <c r="E786" s="91" t="str">
        <f t="shared" si="248"/>
        <v>AJUDANTE ENTREGA4547599</v>
      </c>
      <c r="F786" s="91" t="s">
        <v>982</v>
      </c>
      <c r="G786" s="91" t="s">
        <v>33</v>
      </c>
      <c r="H786" s="91" t="s">
        <v>51</v>
      </c>
      <c r="I786" s="91" t="s">
        <v>516</v>
      </c>
      <c r="J786" s="91" t="s">
        <v>1133</v>
      </c>
      <c r="K786" s="102" t="s">
        <v>1063</v>
      </c>
      <c r="L786" s="103">
        <v>0</v>
      </c>
      <c r="M786" s="104">
        <v>0</v>
      </c>
      <c r="N786" s="103">
        <v>0</v>
      </c>
      <c r="O786" s="103">
        <v>0</v>
      </c>
      <c r="P786" s="103">
        <v>0</v>
      </c>
      <c r="Q786" s="103">
        <v>0</v>
      </c>
      <c r="R786" s="103">
        <v>0</v>
      </c>
      <c r="S786" s="103">
        <v>0</v>
      </c>
      <c r="T786" s="103">
        <v>0</v>
      </c>
      <c r="U786" s="103">
        <v>0</v>
      </c>
      <c r="V786" s="103">
        <v>0</v>
      </c>
      <c r="W786" s="103">
        <v>0</v>
      </c>
      <c r="X786" s="103">
        <v>0</v>
      </c>
      <c r="Y786" s="103">
        <v>0</v>
      </c>
      <c r="Z786" s="103">
        <v>0</v>
      </c>
      <c r="AA786" s="103">
        <v>0</v>
      </c>
      <c r="AB786" s="103">
        <v>1.3499000000000001</v>
      </c>
      <c r="AC786" s="103">
        <v>5.4981</v>
      </c>
      <c r="AD786" s="103">
        <v>2.7157</v>
      </c>
      <c r="AE786" s="103">
        <v>11.065200000000001</v>
      </c>
      <c r="AF786" s="103">
        <v>13.3157</v>
      </c>
      <c r="AG786" s="103">
        <v>14.749000000000001</v>
      </c>
      <c r="AH786" s="103">
        <v>14.749000000000001</v>
      </c>
      <c r="AI786" s="103">
        <v>14.749000000000001</v>
      </c>
      <c r="AJ786" s="103">
        <v>9.1655999999999995</v>
      </c>
      <c r="AK786" s="103">
        <v>9.1655999999999995</v>
      </c>
      <c r="AL786" s="103">
        <v>13.1647</v>
      </c>
      <c r="AM786" s="103">
        <v>16.047699999999999</v>
      </c>
      <c r="AN786" s="103">
        <v>16.047699999999999</v>
      </c>
      <c r="AO786" s="103">
        <v>18.848500000000001</v>
      </c>
      <c r="AP786" s="103">
        <v>19.549199999999999</v>
      </c>
      <c r="AQ786" s="103">
        <v>18.015899999999998</v>
      </c>
      <c r="AR786" s="103">
        <v>19.8325</v>
      </c>
      <c r="AS786" s="103">
        <v>21.415099999999999</v>
      </c>
      <c r="AT786" s="103">
        <v>22.416599999999999</v>
      </c>
      <c r="AU786" s="103">
        <v>25.533200000000001</v>
      </c>
      <c r="AV786" s="103">
        <v>28.599</v>
      </c>
      <c r="AW786" s="103">
        <v>3.3652000000000002</v>
      </c>
      <c r="AX786" s="103">
        <v>5.0993000000000004</v>
      </c>
      <c r="AY786" s="103">
        <v>7.5983999999999998</v>
      </c>
      <c r="AZ786" s="103">
        <v>8.8984000000000005</v>
      </c>
      <c r="BA786" s="103">
        <v>9.3651</v>
      </c>
      <c r="BB786" s="103">
        <v>10.831</v>
      </c>
      <c r="BC786" s="103">
        <v>11.481</v>
      </c>
      <c r="BD786" s="103">
        <v>15.412699999999999</v>
      </c>
      <c r="BE786" s="103">
        <v>16.3127</v>
      </c>
      <c r="BF786" s="103">
        <v>16.3127</v>
      </c>
      <c r="BG786" s="103">
        <v>18.163399999999999</v>
      </c>
      <c r="BH786" s="103">
        <v>20.879200000000001</v>
      </c>
      <c r="BI786" s="103">
        <v>24.694199999999999</v>
      </c>
      <c r="BJ786" s="103">
        <v>26.1616</v>
      </c>
      <c r="BK786" s="5">
        <v>21.727499999999999</v>
      </c>
      <c r="BL786" s="5">
        <v>26.344000000000001</v>
      </c>
      <c r="BM786" s="5">
        <v>26.193300000000001</v>
      </c>
      <c r="BN786" s="5">
        <v>26.226600000000001</v>
      </c>
      <c r="BO786" s="5">
        <v>25.543199999999999</v>
      </c>
      <c r="BP786" s="5">
        <v>4.1833</v>
      </c>
      <c r="BQ786" s="5">
        <v>5.6166</v>
      </c>
      <c r="BR786" s="5">
        <v>7.7324000000000002</v>
      </c>
      <c r="BS786" s="5">
        <v>10.4649</v>
      </c>
      <c r="BT786" s="5">
        <v>3.4657</v>
      </c>
      <c r="BU786" s="5">
        <v>5.3483000000000001</v>
      </c>
      <c r="BV786" s="5"/>
      <c r="BW786" s="5"/>
      <c r="BX786" s="5"/>
      <c r="BY786" s="5"/>
      <c r="BZ786" s="5"/>
      <c r="CA786" s="5"/>
      <c r="CB786" s="105" t="s">
        <v>14</v>
      </c>
      <c r="CC786" s="15">
        <f>M786</f>
        <v>0</v>
      </c>
      <c r="CD786" s="16">
        <f>AC786</f>
        <v>5.4981</v>
      </c>
      <c r="CE786" s="133">
        <f>AV786</f>
        <v>28.599</v>
      </c>
      <c r="CF786" s="16">
        <f t="shared" si="251"/>
        <v>25.543199999999999</v>
      </c>
      <c r="CG786" s="93">
        <f t="shared" si="252"/>
        <v>5.3483000000000001</v>
      </c>
    </row>
    <row r="787" spans="1:85" ht="14.5" x14ac:dyDescent="0.35">
      <c r="A787" s="91" t="s">
        <v>702</v>
      </c>
      <c r="B787" s="91" t="s">
        <v>40</v>
      </c>
      <c r="C787" s="91">
        <v>568</v>
      </c>
      <c r="D787" s="91">
        <v>4547</v>
      </c>
      <c r="E787" s="91" t="str">
        <f t="shared" si="248"/>
        <v>MOTORISTA SUPLENTE4547568</v>
      </c>
      <c r="F787" s="91" t="s">
        <v>982</v>
      </c>
      <c r="G787" s="91" t="s">
        <v>33</v>
      </c>
      <c r="H787" s="91" t="s">
        <v>34</v>
      </c>
      <c r="I787" s="91" t="s">
        <v>516</v>
      </c>
      <c r="J787" s="91" t="s">
        <v>1133</v>
      </c>
      <c r="K787" s="102" t="s">
        <v>1063</v>
      </c>
      <c r="L787" s="103">
        <v>0</v>
      </c>
      <c r="M787" s="104">
        <v>47.5916</v>
      </c>
      <c r="N787" s="103">
        <v>0</v>
      </c>
      <c r="O787" s="103">
        <v>0</v>
      </c>
      <c r="P787" s="103">
        <v>0</v>
      </c>
      <c r="Q787" s="103">
        <v>0</v>
      </c>
      <c r="R787" s="103">
        <v>0</v>
      </c>
      <c r="S787" s="103">
        <v>0</v>
      </c>
      <c r="T787" s="103">
        <v>0</v>
      </c>
      <c r="U787" s="103">
        <v>0</v>
      </c>
      <c r="V787" s="103">
        <v>0</v>
      </c>
      <c r="W787" s="103">
        <v>0</v>
      </c>
      <c r="X787" s="103">
        <v>0.3165</v>
      </c>
      <c r="Y787" s="103">
        <v>0.3165</v>
      </c>
      <c r="Z787" s="103">
        <v>5.4634</v>
      </c>
      <c r="AA787" s="103">
        <v>10.8782</v>
      </c>
      <c r="AB787" s="103">
        <v>15.9933</v>
      </c>
      <c r="AC787" s="103">
        <v>19.7758</v>
      </c>
      <c r="AD787" s="103">
        <v>3.8007</v>
      </c>
      <c r="AE787" s="103">
        <v>10.267099999999999</v>
      </c>
      <c r="AF787" s="103">
        <v>13.748900000000001</v>
      </c>
      <c r="AG787" s="103">
        <v>12.5989</v>
      </c>
      <c r="AH787" s="103">
        <v>13.1663</v>
      </c>
      <c r="AI787" s="103">
        <v>12.2996</v>
      </c>
      <c r="AJ787" s="103">
        <v>10.8306</v>
      </c>
      <c r="AK787" s="103">
        <v>10.8306</v>
      </c>
      <c r="AL787" s="103">
        <v>11.830500000000001</v>
      </c>
      <c r="AM787" s="103">
        <v>11.679</v>
      </c>
      <c r="AN787" s="103">
        <v>15.060700000000001</v>
      </c>
      <c r="AO787" s="103">
        <v>15.060700000000001</v>
      </c>
      <c r="AP787" s="103">
        <v>18.044</v>
      </c>
      <c r="AQ787" s="103">
        <v>18.044</v>
      </c>
      <c r="AR787" s="103">
        <v>18.044</v>
      </c>
      <c r="AS787" s="103">
        <v>18.044</v>
      </c>
      <c r="AT787" s="103">
        <v>25.610299999999999</v>
      </c>
      <c r="AU787" s="103">
        <v>30.959499999999998</v>
      </c>
      <c r="AV787" s="103">
        <v>34.325600000000001</v>
      </c>
      <c r="AW787" s="103">
        <v>8.4483999999999995</v>
      </c>
      <c r="AX787" s="103">
        <v>13.9635</v>
      </c>
      <c r="AY787" s="103">
        <v>23.88</v>
      </c>
      <c r="AZ787" s="103">
        <v>25.48</v>
      </c>
      <c r="BA787" s="103">
        <v>25.5459</v>
      </c>
      <c r="BB787" s="103">
        <v>25.4618</v>
      </c>
      <c r="BC787" s="103">
        <v>27.345099999999999</v>
      </c>
      <c r="BD787" s="103">
        <v>26.378499999999999</v>
      </c>
      <c r="BE787" s="103">
        <v>27.7118</v>
      </c>
      <c r="BF787" s="103">
        <v>30.9618</v>
      </c>
      <c r="BG787" s="103">
        <v>37.178400000000003</v>
      </c>
      <c r="BH787" s="103">
        <v>40.578299999999999</v>
      </c>
      <c r="BI787" s="103">
        <v>40.477499999999999</v>
      </c>
      <c r="BJ787" s="103">
        <v>41.527500000000003</v>
      </c>
      <c r="BK787" s="5">
        <v>44.875999999999998</v>
      </c>
      <c r="BL787" s="5">
        <v>49.0411</v>
      </c>
      <c r="BM787" s="5">
        <v>49.4895</v>
      </c>
      <c r="BN787" s="5">
        <v>51.238700000000001</v>
      </c>
      <c r="BO787" s="5">
        <v>54.3386</v>
      </c>
      <c r="BP787" s="5">
        <v>3.5659000000000001</v>
      </c>
      <c r="BQ787" s="5">
        <v>5.3658999999999999</v>
      </c>
      <c r="BR787" s="5">
        <v>8.8491999999999997</v>
      </c>
      <c r="BS787" s="5">
        <v>9.5159000000000002</v>
      </c>
      <c r="BT787" s="5">
        <v>11.049899999999999</v>
      </c>
      <c r="BU787" s="5">
        <v>14.7498</v>
      </c>
      <c r="BV787" s="5"/>
      <c r="BW787" s="5"/>
      <c r="BX787" s="5"/>
      <c r="BY787" s="5"/>
      <c r="BZ787" s="5"/>
      <c r="CA787" s="5"/>
      <c r="CB787" s="105" t="s">
        <v>14</v>
      </c>
      <c r="CC787" s="15">
        <f>M787</f>
        <v>47.5916</v>
      </c>
      <c r="CD787" s="16">
        <f>AC787</f>
        <v>19.7758</v>
      </c>
      <c r="CE787" s="133">
        <f>AV787</f>
        <v>34.325600000000001</v>
      </c>
      <c r="CF787" s="16">
        <f t="shared" si="251"/>
        <v>54.3386</v>
      </c>
      <c r="CG787" s="93">
        <f t="shared" si="252"/>
        <v>14.7498</v>
      </c>
    </row>
    <row r="788" spans="1:85" ht="14.5" x14ac:dyDescent="0.35">
      <c r="A788" s="91" t="s">
        <v>105</v>
      </c>
      <c r="B788" s="91" t="s">
        <v>49</v>
      </c>
      <c r="C788" s="91">
        <v>599</v>
      </c>
      <c r="D788" s="91">
        <v>3520</v>
      </c>
      <c r="E788" s="91" t="str">
        <f t="shared" si="248"/>
        <v>MOTORISTA ENTREGADOR ABASTECEDOR3520599</v>
      </c>
      <c r="F788" s="91" t="s">
        <v>982</v>
      </c>
      <c r="G788" s="91" t="s">
        <v>58</v>
      </c>
      <c r="H788" s="91" t="s">
        <v>51</v>
      </c>
      <c r="I788" s="91" t="s">
        <v>59</v>
      </c>
      <c r="J788" s="91" t="s">
        <v>1133</v>
      </c>
      <c r="K788" s="102" t="s">
        <v>53</v>
      </c>
      <c r="L788" s="103">
        <v>0</v>
      </c>
      <c r="M788" s="104">
        <v>2.5394999999999999</v>
      </c>
      <c r="N788" s="103">
        <v>0</v>
      </c>
      <c r="O788" s="103">
        <v>10.850899999999999</v>
      </c>
      <c r="P788" s="103">
        <v>10.5176</v>
      </c>
      <c r="Q788" s="103">
        <v>8.9016999999999999</v>
      </c>
      <c r="R788" s="103">
        <v>12.9017</v>
      </c>
      <c r="S788" s="103">
        <v>12.9017</v>
      </c>
      <c r="T788" s="103">
        <v>0</v>
      </c>
      <c r="U788" s="103">
        <v>2.1341000000000001</v>
      </c>
      <c r="V788" s="103">
        <v>0.70079999999999998</v>
      </c>
      <c r="W788" s="103">
        <v>3.7673999999999999</v>
      </c>
      <c r="X788" s="103">
        <v>14.4849</v>
      </c>
      <c r="Y788" s="103">
        <v>14.4849</v>
      </c>
      <c r="Z788" s="103">
        <v>22.119</v>
      </c>
      <c r="AA788" s="103">
        <v>27.053100000000001</v>
      </c>
      <c r="AB788" s="103">
        <v>32.655299999999997</v>
      </c>
      <c r="AC788" s="103">
        <v>36.555999999999997</v>
      </c>
      <c r="AD788" s="103">
        <v>37.939300000000003</v>
      </c>
      <c r="AE788" s="103">
        <v>39.958399999999997</v>
      </c>
      <c r="AF788" s="103">
        <v>41.094799999999999</v>
      </c>
      <c r="AG788" s="103">
        <v>41.344799999999999</v>
      </c>
      <c r="AH788" s="103">
        <v>41.362200000000001</v>
      </c>
      <c r="AI788" s="103">
        <v>41.878100000000003</v>
      </c>
      <c r="AJ788" s="103">
        <v>41.212200000000003</v>
      </c>
      <c r="AK788" s="103">
        <v>41.212200000000003</v>
      </c>
      <c r="AL788" s="103">
        <v>2.0863999999999998</v>
      </c>
      <c r="AM788" s="103">
        <v>8.7515999999999998</v>
      </c>
      <c r="AN788" s="103">
        <v>11.8009</v>
      </c>
      <c r="AO788" s="103">
        <v>16.5016</v>
      </c>
      <c r="AP788" s="103">
        <v>17.984200000000001</v>
      </c>
      <c r="AQ788" s="103">
        <v>18.050899999999999</v>
      </c>
      <c r="AR788" s="103">
        <v>22.4358</v>
      </c>
      <c r="AS788" s="103">
        <v>30.117599999999999</v>
      </c>
      <c r="AT788" s="103">
        <v>32.817700000000002</v>
      </c>
      <c r="AU788" s="103">
        <v>36.701700000000002</v>
      </c>
      <c r="AV788" s="103">
        <v>39.500999999999998</v>
      </c>
      <c r="AW788" s="103">
        <v>39.633600000000001</v>
      </c>
      <c r="AX788" s="103">
        <v>47.050199999999997</v>
      </c>
      <c r="AY788" s="103">
        <v>51.100999999999999</v>
      </c>
      <c r="AZ788" s="103">
        <v>50.967700000000001</v>
      </c>
      <c r="BA788" s="103">
        <v>43.585900000000002</v>
      </c>
      <c r="BB788" s="103">
        <v>43.585900000000002</v>
      </c>
      <c r="BC788" s="103">
        <v>45.0685</v>
      </c>
      <c r="BD788" s="103">
        <v>45.686700000000002</v>
      </c>
      <c r="BE788" s="103">
        <v>55.8352</v>
      </c>
      <c r="BF788" s="103">
        <v>3.9817999999999998</v>
      </c>
      <c r="BG788" s="103">
        <v>6.5629</v>
      </c>
      <c r="BH788" s="103">
        <v>8.8454999999999995</v>
      </c>
      <c r="BI788" s="103">
        <v>9.1486000000000001</v>
      </c>
      <c r="BJ788" s="103">
        <v>10.6153</v>
      </c>
      <c r="BK788" s="5">
        <v>6.2493999999999996</v>
      </c>
      <c r="BL788" s="5">
        <v>7.7995000000000001</v>
      </c>
      <c r="BM788" s="5">
        <v>10.133599999999999</v>
      </c>
      <c r="BN788" s="5">
        <v>10.133599999999999</v>
      </c>
      <c r="BO788" s="5">
        <v>10.133599999999999</v>
      </c>
      <c r="BP788" s="5">
        <v>10.133599999999999</v>
      </c>
      <c r="BQ788" s="5">
        <v>10.133599999999999</v>
      </c>
      <c r="BR788" s="5">
        <v>10.133599999999999</v>
      </c>
      <c r="BS788" s="5">
        <v>10.133599999999999</v>
      </c>
      <c r="BT788" s="5">
        <v>10.133599999999999</v>
      </c>
      <c r="BU788" s="5">
        <v>11.5329</v>
      </c>
      <c r="BV788" s="5"/>
      <c r="BW788" s="5"/>
      <c r="BX788" s="5"/>
      <c r="BY788" s="5"/>
      <c r="BZ788" s="5"/>
      <c r="CA788" s="5"/>
      <c r="CB788" s="105" t="s">
        <v>14</v>
      </c>
      <c r="CC788" s="106">
        <f>S788</f>
        <v>12.9017</v>
      </c>
      <c r="CD788" s="93">
        <f>AK788</f>
        <v>41.212200000000003</v>
      </c>
      <c r="CE788" s="107">
        <f>BE788</f>
        <v>55.8352</v>
      </c>
      <c r="CF788" s="16">
        <f>BU788</f>
        <v>11.5329</v>
      </c>
    </row>
    <row r="789" spans="1:85" ht="14.5" x14ac:dyDescent="0.35">
      <c r="A789" s="91" t="s">
        <v>700</v>
      </c>
      <c r="B789" s="91" t="s">
        <v>46</v>
      </c>
      <c r="C789" s="91">
        <v>568</v>
      </c>
      <c r="D789" s="91">
        <v>4547</v>
      </c>
      <c r="E789" s="91" t="str">
        <f t="shared" si="248"/>
        <v>MOTORISTA ENTREGADOR4547568</v>
      </c>
      <c r="F789" s="91" t="s">
        <v>982</v>
      </c>
      <c r="G789" s="91" t="s">
        <v>33</v>
      </c>
      <c r="H789" s="91" t="s">
        <v>34</v>
      </c>
      <c r="I789" s="91" t="s">
        <v>516</v>
      </c>
      <c r="J789" s="91" t="s">
        <v>1133</v>
      </c>
      <c r="K789" s="102" t="s">
        <v>1063</v>
      </c>
      <c r="L789" s="103">
        <v>0</v>
      </c>
      <c r="M789" s="104">
        <v>15.939399999999999</v>
      </c>
      <c r="N789" s="103">
        <v>0</v>
      </c>
      <c r="O789" s="103">
        <v>0</v>
      </c>
      <c r="P789" s="103">
        <v>0</v>
      </c>
      <c r="Q789" s="103">
        <v>0</v>
      </c>
      <c r="R789" s="103">
        <v>0</v>
      </c>
      <c r="S789" s="103">
        <v>0</v>
      </c>
      <c r="T789" s="103">
        <v>0</v>
      </c>
      <c r="U789" s="103">
        <v>0</v>
      </c>
      <c r="V789" s="103">
        <v>0</v>
      </c>
      <c r="W789" s="103">
        <v>0.26550000000000001</v>
      </c>
      <c r="X789" s="103">
        <v>0</v>
      </c>
      <c r="Y789" s="103">
        <v>0</v>
      </c>
      <c r="Z789" s="103">
        <v>1.2534000000000001</v>
      </c>
      <c r="AA789" s="103">
        <v>5.0039999999999996</v>
      </c>
      <c r="AB789" s="103">
        <v>9.0183999999999997</v>
      </c>
      <c r="AC789" s="103">
        <v>5.3350999999999997</v>
      </c>
      <c r="AD789" s="103">
        <v>0</v>
      </c>
      <c r="AE789" s="103">
        <v>0</v>
      </c>
      <c r="AF789" s="103">
        <v>0</v>
      </c>
      <c r="AG789" s="103">
        <v>0</v>
      </c>
      <c r="AH789" s="103">
        <v>0</v>
      </c>
      <c r="AI789" s="103">
        <v>0</v>
      </c>
      <c r="AJ789" s="103">
        <v>1.65</v>
      </c>
      <c r="AK789" s="103">
        <v>1.65</v>
      </c>
      <c r="AL789" s="103">
        <v>4.5331999999999999</v>
      </c>
      <c r="AM789" s="103">
        <v>9.1829999999999998</v>
      </c>
      <c r="AN789" s="103">
        <v>14.1988</v>
      </c>
      <c r="AO789" s="103">
        <v>17.0487</v>
      </c>
      <c r="AP789" s="103">
        <v>18.431999999999999</v>
      </c>
      <c r="AQ789" s="103">
        <v>18.115300000000001</v>
      </c>
      <c r="AR789" s="103">
        <v>18.314499999999999</v>
      </c>
      <c r="AS789" s="103">
        <v>18.781199999999998</v>
      </c>
      <c r="AT789" s="103">
        <v>24.127300000000002</v>
      </c>
      <c r="AU789" s="103">
        <v>28.3764</v>
      </c>
      <c r="AV789" s="103">
        <v>30.909800000000001</v>
      </c>
      <c r="AW789" s="103">
        <v>1.7462</v>
      </c>
      <c r="AX789" s="103">
        <v>1.8794999999999999</v>
      </c>
      <c r="AY789" s="103">
        <v>6.0793999999999997</v>
      </c>
      <c r="AZ789" s="103">
        <v>4.0635000000000003</v>
      </c>
      <c r="BA789" s="103">
        <v>4.7968000000000002</v>
      </c>
      <c r="BB789" s="103">
        <v>4.4467999999999996</v>
      </c>
      <c r="BC789" s="103">
        <v>4.1794000000000002</v>
      </c>
      <c r="BD789" s="103">
        <v>3.0794000000000001</v>
      </c>
      <c r="BE789" s="103">
        <v>3.4300999999999999</v>
      </c>
      <c r="BF789" s="103">
        <v>2.3975</v>
      </c>
      <c r="BG789" s="103">
        <v>2.0808</v>
      </c>
      <c r="BH789" s="103">
        <v>5.63</v>
      </c>
      <c r="BI789" s="103">
        <v>8.0951000000000004</v>
      </c>
      <c r="BJ789" s="103">
        <v>8.8117999999999999</v>
      </c>
      <c r="BK789" s="5">
        <v>4.7610000000000001</v>
      </c>
      <c r="BL789" s="5">
        <v>9.8261000000000003</v>
      </c>
      <c r="BM789" s="5">
        <v>11.6768</v>
      </c>
      <c r="BN789" s="5">
        <v>13.0768</v>
      </c>
      <c r="BO789" s="5">
        <v>8.7578999999999994</v>
      </c>
      <c r="BP789" s="5">
        <v>0</v>
      </c>
      <c r="BQ789" s="5">
        <v>0</v>
      </c>
      <c r="BR789" s="5">
        <v>1.7499</v>
      </c>
      <c r="BS789" s="5">
        <v>4.1158000000000001</v>
      </c>
      <c r="BT789" s="5">
        <v>7.0157999999999996</v>
      </c>
      <c r="BU789" s="5">
        <v>7.1825000000000001</v>
      </c>
      <c r="BV789" s="5"/>
      <c r="BW789" s="5"/>
      <c r="BX789" s="5"/>
      <c r="BY789" s="5"/>
      <c r="BZ789" s="5"/>
      <c r="CA789" s="5"/>
      <c r="CB789" s="105" t="s">
        <v>14</v>
      </c>
      <c r="CC789" s="15">
        <f>M789</f>
        <v>15.939399999999999</v>
      </c>
      <c r="CD789" s="16">
        <f>AC789</f>
        <v>5.3350999999999997</v>
      </c>
      <c r="CE789" s="133">
        <f>AV789</f>
        <v>30.909800000000001</v>
      </c>
      <c r="CF789" s="16">
        <f t="shared" ref="CF789:CF790" si="253">BO789</f>
        <v>8.7578999999999994</v>
      </c>
      <c r="CG789" s="93">
        <f t="shared" ref="CG789:CG790" si="254">BU789</f>
        <v>7.1825000000000001</v>
      </c>
    </row>
    <row r="790" spans="1:85" ht="14.5" x14ac:dyDescent="0.35">
      <c r="A790" s="91" t="s">
        <v>1141</v>
      </c>
      <c r="B790" s="91" t="s">
        <v>40</v>
      </c>
      <c r="C790" s="91">
        <v>568</v>
      </c>
      <c r="D790" s="91">
        <v>4509</v>
      </c>
      <c r="E790" s="91" t="str">
        <f t="shared" si="248"/>
        <v>MOTORISTA SUPLENTE4509568</v>
      </c>
      <c r="F790" s="91" t="s">
        <v>982</v>
      </c>
      <c r="G790" s="91" t="s">
        <v>33</v>
      </c>
      <c r="H790" s="91" t="s">
        <v>34</v>
      </c>
      <c r="I790" s="91" t="s">
        <v>411</v>
      </c>
      <c r="J790" s="91" t="s">
        <v>1133</v>
      </c>
      <c r="K790" s="102" t="s">
        <v>1063</v>
      </c>
      <c r="L790" s="103">
        <v>0</v>
      </c>
      <c r="M790" s="103">
        <v>0</v>
      </c>
      <c r="N790" s="103">
        <v>0</v>
      </c>
      <c r="O790" s="103">
        <v>0</v>
      </c>
      <c r="P790" s="103">
        <v>0</v>
      </c>
      <c r="Q790" s="103">
        <v>0</v>
      </c>
      <c r="R790" s="103">
        <v>0</v>
      </c>
      <c r="S790" s="103">
        <v>0</v>
      </c>
      <c r="T790" s="103">
        <v>0</v>
      </c>
      <c r="U790" s="103">
        <v>0</v>
      </c>
      <c r="V790" s="103">
        <v>0</v>
      </c>
      <c r="W790" s="103">
        <v>0</v>
      </c>
      <c r="X790" s="103">
        <v>0</v>
      </c>
      <c r="Y790" s="103">
        <v>0</v>
      </c>
      <c r="Z790" s="103">
        <v>0</v>
      </c>
      <c r="AA790" s="103">
        <v>0</v>
      </c>
      <c r="AB790" s="103">
        <v>0</v>
      </c>
      <c r="AC790" s="103">
        <v>0</v>
      </c>
      <c r="AD790" s="103">
        <v>0</v>
      </c>
      <c r="AE790" s="103">
        <v>0</v>
      </c>
      <c r="AF790" s="103">
        <v>0</v>
      </c>
      <c r="AG790" s="103">
        <v>0</v>
      </c>
      <c r="AH790" s="103">
        <v>0</v>
      </c>
      <c r="AI790" s="103">
        <v>0</v>
      </c>
      <c r="AJ790" s="103">
        <v>0</v>
      </c>
      <c r="AK790" s="103">
        <v>0</v>
      </c>
      <c r="AL790" s="103">
        <v>1.1727000000000001</v>
      </c>
      <c r="AM790" s="103">
        <v>5.5053000000000001</v>
      </c>
      <c r="AN790" s="103">
        <v>9.2719000000000005</v>
      </c>
      <c r="AO790" s="103">
        <v>15.155099999999999</v>
      </c>
      <c r="AP790" s="103">
        <v>18.1343</v>
      </c>
      <c r="AQ790" s="103">
        <v>18.133500000000002</v>
      </c>
      <c r="AR790" s="103">
        <v>23.598400000000002</v>
      </c>
      <c r="AS790" s="103">
        <v>25.765000000000001</v>
      </c>
      <c r="AT790" s="103">
        <v>18.712599999999998</v>
      </c>
      <c r="AU790" s="103">
        <v>20.013300000000001</v>
      </c>
      <c r="AV790" s="103">
        <v>23.495000000000001</v>
      </c>
      <c r="AW790" s="103">
        <v>2.5659000000000001</v>
      </c>
      <c r="AX790" s="103">
        <v>7.6802000000000001</v>
      </c>
      <c r="AY790" s="103">
        <v>8.5460999999999991</v>
      </c>
      <c r="AZ790" s="103">
        <v>9.2620000000000005</v>
      </c>
      <c r="BA790" s="103">
        <v>10.9612</v>
      </c>
      <c r="BB790" s="103">
        <v>12.127800000000001</v>
      </c>
      <c r="BC790" s="103">
        <v>12.127800000000001</v>
      </c>
      <c r="BD790" s="103">
        <v>14.6936</v>
      </c>
      <c r="BE790" s="103">
        <v>14.376200000000001</v>
      </c>
      <c r="BF790" s="103">
        <v>13.411099999999999</v>
      </c>
      <c r="BG790" s="103">
        <v>13.327</v>
      </c>
      <c r="BH790" s="103">
        <v>16.992899999999999</v>
      </c>
      <c r="BI790" s="103">
        <v>21.3413</v>
      </c>
      <c r="BJ790" s="103">
        <v>15.842000000000001</v>
      </c>
      <c r="BK790" s="5">
        <v>11.124499999999999</v>
      </c>
      <c r="BL790" s="5">
        <v>13.208500000000001</v>
      </c>
      <c r="BM790" s="5">
        <v>11.707800000000001</v>
      </c>
      <c r="BN790" s="5">
        <v>14.9068</v>
      </c>
      <c r="BO790" s="5">
        <v>3.5234999999999999</v>
      </c>
      <c r="BP790" s="5">
        <v>5.0499000000000001</v>
      </c>
      <c r="BQ790" s="5">
        <v>4.0172999999999996</v>
      </c>
      <c r="BR790" s="5">
        <v>5.3997999999999999</v>
      </c>
      <c r="BS790" s="5">
        <v>2.2989999999999999</v>
      </c>
      <c r="BT790" s="5">
        <v>2.2149000000000001</v>
      </c>
      <c r="BU790" s="5">
        <v>3.4973999999999998</v>
      </c>
      <c r="BV790" s="5"/>
      <c r="BW790" s="5"/>
      <c r="BX790" s="5"/>
      <c r="BY790" s="5"/>
      <c r="BZ790" s="5"/>
      <c r="CA790" s="5"/>
      <c r="CB790" s="105" t="s">
        <v>14</v>
      </c>
      <c r="CC790" s="15">
        <f>M790</f>
        <v>0</v>
      </c>
      <c r="CD790" s="16">
        <f>AC790</f>
        <v>0</v>
      </c>
      <c r="CE790" s="133">
        <f>AV790</f>
        <v>23.495000000000001</v>
      </c>
      <c r="CF790" s="16">
        <f t="shared" si="253"/>
        <v>3.5234999999999999</v>
      </c>
      <c r="CG790" s="93">
        <f t="shared" si="254"/>
        <v>3.4973999999999998</v>
      </c>
    </row>
    <row r="791" spans="1:85" ht="14.5" x14ac:dyDescent="0.35">
      <c r="A791" s="91" t="s">
        <v>685</v>
      </c>
      <c r="B791" s="91" t="s">
        <v>46</v>
      </c>
      <c r="C791" s="91">
        <v>568</v>
      </c>
      <c r="D791" s="91">
        <v>4545</v>
      </c>
      <c r="E791" s="91" t="str">
        <f t="shared" si="248"/>
        <v>MOTORISTA ENTREGADOR4545568</v>
      </c>
      <c r="F791" s="91" t="s">
        <v>982</v>
      </c>
      <c r="G791" s="91" t="s">
        <v>50</v>
      </c>
      <c r="H791" s="91" t="s">
        <v>34</v>
      </c>
      <c r="I791" s="91" t="s">
        <v>70</v>
      </c>
      <c r="J791" s="91" t="s">
        <v>1133</v>
      </c>
      <c r="K791" s="102" t="s">
        <v>53</v>
      </c>
      <c r="L791" s="103">
        <v>0</v>
      </c>
      <c r="M791" s="104">
        <v>32.161799999999999</v>
      </c>
      <c r="N791" s="103">
        <v>0</v>
      </c>
      <c r="O791" s="103">
        <v>5.4953000000000003</v>
      </c>
      <c r="P791" s="103">
        <v>7.0952999999999999</v>
      </c>
      <c r="Q791" s="103">
        <v>10.4786</v>
      </c>
      <c r="R791" s="103">
        <v>12.678599999999999</v>
      </c>
      <c r="S791" s="103">
        <v>12.678599999999999</v>
      </c>
      <c r="T791" s="103">
        <v>3.9674</v>
      </c>
      <c r="U791" s="103">
        <v>11.167299999999999</v>
      </c>
      <c r="V791" s="103">
        <v>18.682400000000001</v>
      </c>
      <c r="W791" s="103">
        <v>15.8665</v>
      </c>
      <c r="X791" s="103">
        <v>29.414200000000001</v>
      </c>
      <c r="Y791" s="103">
        <v>29.414200000000001</v>
      </c>
      <c r="Z791" s="103">
        <v>46.029200000000003</v>
      </c>
      <c r="AA791" s="103">
        <v>58.545099999999998</v>
      </c>
      <c r="AB791" s="103">
        <v>53.211799999999997</v>
      </c>
      <c r="AC791" s="103">
        <v>1.8787</v>
      </c>
      <c r="AD791" s="103">
        <v>7.8954000000000004</v>
      </c>
      <c r="AE791" s="103">
        <v>9.5612999999999992</v>
      </c>
      <c r="AF791" s="103">
        <v>18.2105</v>
      </c>
      <c r="AG791" s="103">
        <v>11.2613</v>
      </c>
      <c r="AH791" s="103">
        <v>12.2613</v>
      </c>
      <c r="AI791" s="103">
        <v>14.2446</v>
      </c>
      <c r="AJ791" s="103">
        <v>16.0105</v>
      </c>
      <c r="AK791" s="103">
        <v>16.0105</v>
      </c>
      <c r="AL791" s="103">
        <v>6.8992000000000004</v>
      </c>
      <c r="AM791" s="103">
        <v>15.6983</v>
      </c>
      <c r="AN791" s="103">
        <v>18.6816</v>
      </c>
      <c r="AO791" s="103">
        <v>19.381599999999999</v>
      </c>
      <c r="AP791" s="103">
        <v>16.265000000000001</v>
      </c>
      <c r="AQ791" s="103">
        <v>18.164999999999999</v>
      </c>
      <c r="AR791" s="103">
        <v>18.414999999999999</v>
      </c>
      <c r="AS791" s="103">
        <v>0</v>
      </c>
      <c r="AT791" s="103">
        <v>4.3143000000000002</v>
      </c>
      <c r="AU791" s="103">
        <v>7.9976000000000003</v>
      </c>
      <c r="AV791" s="103">
        <v>11.147600000000001</v>
      </c>
      <c r="AW791" s="103">
        <v>20.880199999999999</v>
      </c>
      <c r="AX791" s="103">
        <v>28.529399999999999</v>
      </c>
      <c r="AY791" s="103">
        <v>21.696100000000001</v>
      </c>
      <c r="AZ791" s="103">
        <v>9.0295000000000005</v>
      </c>
      <c r="BA791" s="103">
        <v>1.6961999999999999</v>
      </c>
      <c r="BB791" s="103">
        <v>3.6962000000000002</v>
      </c>
      <c r="BC791" s="103">
        <v>5.6961000000000004</v>
      </c>
      <c r="BD791" s="103">
        <v>8.9120000000000008</v>
      </c>
      <c r="BE791" s="103">
        <v>10.912000000000001</v>
      </c>
      <c r="BF791" s="103">
        <v>7.9999000000000002</v>
      </c>
      <c r="BG791" s="103">
        <v>19.3658</v>
      </c>
      <c r="BH791" s="103">
        <v>25.3658</v>
      </c>
      <c r="BI791" s="103">
        <v>31.315799999999999</v>
      </c>
      <c r="BJ791" s="103">
        <v>3.4992999999999999</v>
      </c>
      <c r="BK791" s="5">
        <v>8.6326000000000001</v>
      </c>
      <c r="BL791" s="5">
        <v>7.7992999999999997</v>
      </c>
      <c r="BM791" s="5">
        <v>0</v>
      </c>
      <c r="BN791" s="5">
        <v>0</v>
      </c>
      <c r="BO791" s="5">
        <v>1.7296</v>
      </c>
      <c r="BP791" s="5">
        <v>7.6128999999999998</v>
      </c>
      <c r="BQ791" s="5">
        <v>2.9628999999999999</v>
      </c>
      <c r="BR791" s="5">
        <v>8.7287999999999997</v>
      </c>
      <c r="BS791" s="5">
        <v>13.4788</v>
      </c>
      <c r="BT791" s="5">
        <v>14.8955</v>
      </c>
      <c r="BU791" s="5">
        <v>16.8614</v>
      </c>
      <c r="BV791" s="5"/>
      <c r="BW791" s="5"/>
      <c r="BX791" s="5"/>
      <c r="BY791" s="5"/>
      <c r="BZ791" s="5"/>
      <c r="CA791" s="5"/>
      <c r="CB791" s="105" t="s">
        <v>14</v>
      </c>
      <c r="CC791" s="106">
        <f t="shared" ref="CC791:CC798" si="255">S791</f>
        <v>12.678599999999999</v>
      </c>
      <c r="CD791" s="93">
        <f t="shared" ref="CD791:CD798" si="256">AK791</f>
        <v>16.0105</v>
      </c>
      <c r="CE791" s="107">
        <f t="shared" ref="CE791:CE798" si="257">BE791</f>
        <v>10.912000000000001</v>
      </c>
      <c r="CF791" s="16">
        <f t="shared" ref="CF791:CF798" si="258">BU791</f>
        <v>16.8614</v>
      </c>
    </row>
    <row r="792" spans="1:85" ht="14.5" x14ac:dyDescent="0.35">
      <c r="A792" s="91" t="s">
        <v>1119</v>
      </c>
      <c r="B792" s="91" t="s">
        <v>40</v>
      </c>
      <c r="C792" s="91">
        <v>568</v>
      </c>
      <c r="D792" s="91">
        <v>4506</v>
      </c>
      <c r="E792" s="91" t="str">
        <f t="shared" si="248"/>
        <v>MOTORISTA SUPLENTE4506568</v>
      </c>
      <c r="F792" s="91" t="s">
        <v>982</v>
      </c>
      <c r="G792" s="91" t="s">
        <v>43</v>
      </c>
      <c r="H792" s="91" t="s">
        <v>34</v>
      </c>
      <c r="I792" s="91" t="s">
        <v>184</v>
      </c>
      <c r="J792" s="91" t="s">
        <v>1133</v>
      </c>
      <c r="K792" s="102" t="s">
        <v>1425</v>
      </c>
      <c r="L792" s="103">
        <v>0</v>
      </c>
      <c r="M792" s="103">
        <v>0</v>
      </c>
      <c r="N792" s="103">
        <v>0</v>
      </c>
      <c r="O792" s="103">
        <v>0</v>
      </c>
      <c r="P792" s="103">
        <v>0</v>
      </c>
      <c r="Q792" s="103">
        <v>0</v>
      </c>
      <c r="R792" s="103">
        <v>0</v>
      </c>
      <c r="S792" s="103">
        <v>0</v>
      </c>
      <c r="T792" s="103">
        <v>0</v>
      </c>
      <c r="U792" s="103">
        <v>0</v>
      </c>
      <c r="V792" s="103">
        <v>0</v>
      </c>
      <c r="W792" s="103">
        <v>0</v>
      </c>
      <c r="X792" s="103">
        <v>0</v>
      </c>
      <c r="Y792" s="103">
        <v>0</v>
      </c>
      <c r="Z792" s="103">
        <v>0</v>
      </c>
      <c r="AA792" s="103">
        <v>0</v>
      </c>
      <c r="AB792" s="103">
        <v>0</v>
      </c>
      <c r="AC792" s="103">
        <v>0</v>
      </c>
      <c r="AD792" s="103">
        <v>0</v>
      </c>
      <c r="AE792" s="103">
        <v>0</v>
      </c>
      <c r="AF792" s="103">
        <v>0</v>
      </c>
      <c r="AG792" s="103">
        <v>0</v>
      </c>
      <c r="AH792" s="103">
        <v>0</v>
      </c>
      <c r="AI792" s="103">
        <v>0</v>
      </c>
      <c r="AJ792" s="103">
        <v>0.05</v>
      </c>
      <c r="AK792" s="103">
        <v>0.05</v>
      </c>
      <c r="AL792" s="103">
        <v>0</v>
      </c>
      <c r="AM792" s="103">
        <v>0</v>
      </c>
      <c r="AN792" s="103">
        <v>0</v>
      </c>
      <c r="AO792" s="103">
        <v>0</v>
      </c>
      <c r="AP792" s="103">
        <v>0</v>
      </c>
      <c r="AQ792" s="103">
        <v>0</v>
      </c>
      <c r="AR792" s="103">
        <v>0</v>
      </c>
      <c r="AS792" s="103">
        <v>0</v>
      </c>
      <c r="AT792" s="103">
        <v>0</v>
      </c>
      <c r="AU792" s="103">
        <v>0</v>
      </c>
      <c r="AV792" s="103">
        <v>0</v>
      </c>
      <c r="AW792" s="103">
        <v>0</v>
      </c>
      <c r="AX792" s="103">
        <v>0</v>
      </c>
      <c r="AY792" s="103">
        <v>0</v>
      </c>
      <c r="AZ792" s="103">
        <v>0</v>
      </c>
      <c r="BA792" s="103">
        <v>0</v>
      </c>
      <c r="BB792" s="103">
        <v>0</v>
      </c>
      <c r="BC792" s="103">
        <v>0</v>
      </c>
      <c r="BD792" s="103">
        <v>0</v>
      </c>
      <c r="BE792" s="103">
        <v>0</v>
      </c>
      <c r="BF792" s="103">
        <v>0</v>
      </c>
      <c r="BG792" s="103">
        <v>0</v>
      </c>
      <c r="BH792" s="103">
        <v>0</v>
      </c>
      <c r="BI792" s="103">
        <v>0</v>
      </c>
      <c r="BJ792" s="103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/>
      <c r="BW792" s="5"/>
      <c r="BX792" s="5"/>
      <c r="BY792" s="5"/>
      <c r="BZ792" s="5"/>
      <c r="CA792" s="5"/>
      <c r="CB792" s="105" t="s">
        <v>14</v>
      </c>
      <c r="CC792" s="106">
        <f t="shared" si="255"/>
        <v>0</v>
      </c>
      <c r="CD792" s="93">
        <f t="shared" si="256"/>
        <v>0.05</v>
      </c>
      <c r="CE792" s="107">
        <f t="shared" si="257"/>
        <v>0</v>
      </c>
      <c r="CF792" s="16">
        <f t="shared" si="258"/>
        <v>0</v>
      </c>
    </row>
    <row r="793" spans="1:85" ht="14.5" x14ac:dyDescent="0.35">
      <c r="A793" s="91" t="s">
        <v>140</v>
      </c>
      <c r="B793" s="91" t="s">
        <v>49</v>
      </c>
      <c r="C793" s="91">
        <v>599</v>
      </c>
      <c r="D793" s="91">
        <v>4545</v>
      </c>
      <c r="E793" s="91" t="str">
        <f t="shared" si="248"/>
        <v>MOTORISTA ENTREGADOR ABASTECEDOR4545599</v>
      </c>
      <c r="F793" s="91" t="s">
        <v>982</v>
      </c>
      <c r="G793" s="91" t="s">
        <v>50</v>
      </c>
      <c r="H793" s="91" t="s">
        <v>51</v>
      </c>
      <c r="I793" s="91" t="s">
        <v>70</v>
      </c>
      <c r="J793" s="91" t="s">
        <v>1133</v>
      </c>
      <c r="K793" s="102" t="s">
        <v>53</v>
      </c>
      <c r="L793" s="103">
        <v>0</v>
      </c>
      <c r="M793" s="104">
        <v>27.918600000000001</v>
      </c>
      <c r="N793" s="103">
        <v>0</v>
      </c>
      <c r="O793" s="103">
        <v>22.5044</v>
      </c>
      <c r="P793" s="103">
        <v>23.7377</v>
      </c>
      <c r="Q793" s="103">
        <v>23.038499999999999</v>
      </c>
      <c r="R793" s="103">
        <v>24.072600000000001</v>
      </c>
      <c r="S793" s="103">
        <v>24.072600000000001</v>
      </c>
      <c r="T793" s="103">
        <v>3.4826000000000001</v>
      </c>
      <c r="U793" s="103">
        <v>7.6817000000000002</v>
      </c>
      <c r="V793" s="103">
        <v>9.2817000000000007</v>
      </c>
      <c r="W793" s="103">
        <v>8.4657999999999998</v>
      </c>
      <c r="X793" s="103">
        <v>9.0492000000000008</v>
      </c>
      <c r="Y793" s="103">
        <v>9.0492000000000008</v>
      </c>
      <c r="Z793" s="103">
        <v>17.0977</v>
      </c>
      <c r="AA793" s="103">
        <v>17.994599999999998</v>
      </c>
      <c r="AB793" s="103">
        <v>20.3613</v>
      </c>
      <c r="AC793" s="103">
        <v>13.0303</v>
      </c>
      <c r="AD793" s="103">
        <v>12.7796</v>
      </c>
      <c r="AE793" s="103">
        <v>12.3637</v>
      </c>
      <c r="AF793" s="103">
        <v>17.297000000000001</v>
      </c>
      <c r="AG793" s="103">
        <v>16.446999999999999</v>
      </c>
      <c r="AH793" s="103">
        <v>16.613700000000001</v>
      </c>
      <c r="AI793" s="103">
        <v>17.946999999999999</v>
      </c>
      <c r="AJ793" s="103">
        <v>18.431100000000001</v>
      </c>
      <c r="AK793" s="103">
        <v>18.431100000000001</v>
      </c>
      <c r="AL793" s="103">
        <v>0</v>
      </c>
      <c r="AM793" s="103">
        <v>3.7505999999999999</v>
      </c>
      <c r="AN793" s="103">
        <v>6.5514000000000001</v>
      </c>
      <c r="AO793" s="103">
        <v>11.001300000000001</v>
      </c>
      <c r="AP793" s="103">
        <v>16.7164</v>
      </c>
      <c r="AQ793" s="103">
        <v>18.2331</v>
      </c>
      <c r="AR793" s="103">
        <v>20.317900000000002</v>
      </c>
      <c r="AS793" s="103">
        <v>21.067900000000002</v>
      </c>
      <c r="AT793" s="103">
        <v>20.6861</v>
      </c>
      <c r="AU793" s="103">
        <v>21.886099999999999</v>
      </c>
      <c r="AV793" s="103">
        <v>23.267900000000001</v>
      </c>
      <c r="AW793" s="103">
        <v>16.652100000000001</v>
      </c>
      <c r="AX793" s="103">
        <v>17.1021</v>
      </c>
      <c r="AY793" s="103">
        <v>20.9529</v>
      </c>
      <c r="AZ793" s="103">
        <v>20.736999999999998</v>
      </c>
      <c r="BA793" s="103">
        <v>22.152899999999999</v>
      </c>
      <c r="BB793" s="103">
        <v>22.8203</v>
      </c>
      <c r="BC793" s="103">
        <v>24.8203</v>
      </c>
      <c r="BD793" s="103">
        <v>25.8203</v>
      </c>
      <c r="BE793" s="103">
        <v>18.486999999999998</v>
      </c>
      <c r="BF793" s="103">
        <v>6.0674000000000001</v>
      </c>
      <c r="BG793" s="103">
        <v>8.3999000000000006</v>
      </c>
      <c r="BH793" s="103">
        <v>8.5340000000000007</v>
      </c>
      <c r="BI793" s="103">
        <v>13.2324</v>
      </c>
      <c r="BJ793" s="103">
        <v>14.2491</v>
      </c>
      <c r="BK793" s="5">
        <v>14.2491</v>
      </c>
      <c r="BL793" s="5">
        <v>14.2491</v>
      </c>
      <c r="BM793" s="5">
        <v>14.2491</v>
      </c>
      <c r="BN793" s="5">
        <v>14.2491</v>
      </c>
      <c r="BO793" s="5">
        <v>14.0665</v>
      </c>
      <c r="BP793" s="5">
        <v>19.448899999999998</v>
      </c>
      <c r="BQ793" s="5">
        <v>12.7156</v>
      </c>
      <c r="BR793" s="5">
        <v>14.381500000000001</v>
      </c>
      <c r="BS793" s="5">
        <v>15.381500000000001</v>
      </c>
      <c r="BT793" s="5">
        <v>17.0474</v>
      </c>
      <c r="BU793" s="5">
        <v>12.2134</v>
      </c>
      <c r="BV793" s="5"/>
      <c r="BW793" s="5"/>
      <c r="BX793" s="5"/>
      <c r="BY793" s="5"/>
      <c r="BZ793" s="5"/>
      <c r="CA793" s="5"/>
      <c r="CB793" s="105" t="s">
        <v>14</v>
      </c>
      <c r="CC793" s="106">
        <f t="shared" si="255"/>
        <v>24.072600000000001</v>
      </c>
      <c r="CD793" s="93">
        <f t="shared" si="256"/>
        <v>18.431100000000001</v>
      </c>
      <c r="CE793" s="107">
        <f t="shared" si="257"/>
        <v>18.486999999999998</v>
      </c>
      <c r="CF793" s="16">
        <f t="shared" si="258"/>
        <v>12.2134</v>
      </c>
    </row>
    <row r="794" spans="1:85" ht="14.5" x14ac:dyDescent="0.35">
      <c r="A794" s="91" t="s">
        <v>69</v>
      </c>
      <c r="B794" s="91" t="s">
        <v>49</v>
      </c>
      <c r="C794" s="91">
        <v>599</v>
      </c>
      <c r="D794" s="91">
        <v>4545</v>
      </c>
      <c r="E794" s="91" t="str">
        <f t="shared" si="248"/>
        <v>MOTORISTA ENTREGADOR ABASTECEDOR4545599</v>
      </c>
      <c r="F794" s="91" t="s">
        <v>982</v>
      </c>
      <c r="G794" s="91" t="s">
        <v>50</v>
      </c>
      <c r="H794" s="91" t="s">
        <v>51</v>
      </c>
      <c r="I794" s="91" t="s">
        <v>70</v>
      </c>
      <c r="J794" s="91" t="s">
        <v>1133</v>
      </c>
      <c r="K794" s="102" t="s">
        <v>53</v>
      </c>
      <c r="L794" s="103">
        <v>0</v>
      </c>
      <c r="M794" s="104">
        <v>20.141100000000002</v>
      </c>
      <c r="N794" s="103">
        <v>0</v>
      </c>
      <c r="O794" s="103">
        <v>21.455200000000001</v>
      </c>
      <c r="P794" s="103">
        <v>23.337700000000002</v>
      </c>
      <c r="Q794" s="103">
        <v>25.0869</v>
      </c>
      <c r="R794" s="103">
        <v>27.802700000000002</v>
      </c>
      <c r="S794" s="103">
        <v>27.802700000000002</v>
      </c>
      <c r="T794" s="103">
        <v>2.1333000000000002</v>
      </c>
      <c r="U794" s="103">
        <v>6.4665999999999997</v>
      </c>
      <c r="V794" s="103">
        <v>4.2007000000000003</v>
      </c>
      <c r="W794" s="103">
        <v>8.2810000000000006</v>
      </c>
      <c r="X794" s="103">
        <v>9.4938000000000002</v>
      </c>
      <c r="Y794" s="103">
        <v>9.4938000000000002</v>
      </c>
      <c r="Z794" s="103">
        <v>12.3261</v>
      </c>
      <c r="AA794" s="103">
        <v>16.075199999999999</v>
      </c>
      <c r="AB794" s="103">
        <v>18.6251</v>
      </c>
      <c r="AC794" s="103">
        <v>20.9909</v>
      </c>
      <c r="AD794" s="103">
        <v>22.441600000000001</v>
      </c>
      <c r="AE794" s="103">
        <v>22.0242</v>
      </c>
      <c r="AF794" s="103">
        <v>26.1066</v>
      </c>
      <c r="AG794" s="103">
        <v>25.023299999999999</v>
      </c>
      <c r="AH794" s="103">
        <v>26.139199999999999</v>
      </c>
      <c r="AI794" s="103">
        <v>28.0717</v>
      </c>
      <c r="AJ794" s="103">
        <v>28.3217</v>
      </c>
      <c r="AK794" s="103">
        <v>28.3217</v>
      </c>
      <c r="AL794" s="103">
        <v>1.1491</v>
      </c>
      <c r="AM794" s="103">
        <v>2.4967000000000001</v>
      </c>
      <c r="AN794" s="103">
        <v>8.4450000000000003</v>
      </c>
      <c r="AO794" s="103">
        <v>11.7592</v>
      </c>
      <c r="AP794" s="103">
        <v>16.3734</v>
      </c>
      <c r="AQ794" s="103">
        <v>18.4892</v>
      </c>
      <c r="AR794" s="103">
        <v>17.920999999999999</v>
      </c>
      <c r="AS794" s="103">
        <v>17.920999999999999</v>
      </c>
      <c r="AT794" s="103">
        <v>17.920999999999999</v>
      </c>
      <c r="AU794" s="103">
        <v>17.920999999999999</v>
      </c>
      <c r="AV794" s="103">
        <v>17.920999999999999</v>
      </c>
      <c r="AW794" s="103">
        <v>17.920999999999999</v>
      </c>
      <c r="AX794" s="103">
        <v>19.904299999999999</v>
      </c>
      <c r="AY794" s="103">
        <v>24.668600000000001</v>
      </c>
      <c r="AZ794" s="103">
        <v>24.3186</v>
      </c>
      <c r="BA794" s="103">
        <v>25.668500000000002</v>
      </c>
      <c r="BB794" s="103">
        <v>27.484400000000001</v>
      </c>
      <c r="BC794" s="103">
        <v>29.317699999999999</v>
      </c>
      <c r="BD794" s="103">
        <v>29.833600000000001</v>
      </c>
      <c r="BE794" s="103">
        <v>31.867599999999999</v>
      </c>
      <c r="BF794" s="103">
        <v>5.5506000000000002</v>
      </c>
      <c r="BG794" s="103">
        <v>8.6694999999999993</v>
      </c>
      <c r="BH794" s="103">
        <v>10.9694</v>
      </c>
      <c r="BI794" s="103">
        <v>14.769399999999999</v>
      </c>
      <c r="BJ794" s="103">
        <v>18.002700000000001</v>
      </c>
      <c r="BK794" s="5">
        <v>22.101099999999999</v>
      </c>
      <c r="BL794" s="5">
        <v>27.083600000000001</v>
      </c>
      <c r="BM794" s="5">
        <v>30.999500000000001</v>
      </c>
      <c r="BN794" s="5">
        <v>38.381100000000004</v>
      </c>
      <c r="BO794" s="5">
        <v>39.712800000000001</v>
      </c>
      <c r="BP794" s="5">
        <v>45.011899999999997</v>
      </c>
      <c r="BQ794" s="5">
        <v>37.995199999999997</v>
      </c>
      <c r="BR794" s="5">
        <v>39.478499999999997</v>
      </c>
      <c r="BS794" s="5">
        <v>41.111800000000002</v>
      </c>
      <c r="BT794" s="5">
        <v>42.743600000000001</v>
      </c>
      <c r="BU794" s="5">
        <v>46.560899999999997</v>
      </c>
      <c r="BV794" s="5"/>
      <c r="BW794" s="5"/>
      <c r="BX794" s="5"/>
      <c r="BY794" s="5"/>
      <c r="BZ794" s="5"/>
      <c r="CA794" s="5"/>
      <c r="CB794" s="105" t="s">
        <v>14</v>
      </c>
      <c r="CC794" s="106">
        <f t="shared" si="255"/>
        <v>27.802700000000002</v>
      </c>
      <c r="CD794" s="93">
        <f t="shared" si="256"/>
        <v>28.3217</v>
      </c>
      <c r="CE794" s="107">
        <f t="shared" si="257"/>
        <v>31.867599999999999</v>
      </c>
      <c r="CF794" s="16">
        <f t="shared" si="258"/>
        <v>46.560899999999997</v>
      </c>
    </row>
    <row r="795" spans="1:85" ht="14.5" x14ac:dyDescent="0.35">
      <c r="A795" s="91" t="s">
        <v>389</v>
      </c>
      <c r="B795" s="91" t="s">
        <v>46</v>
      </c>
      <c r="C795" s="91">
        <v>568</v>
      </c>
      <c r="D795" s="91">
        <v>4506</v>
      </c>
      <c r="E795" s="91" t="str">
        <f t="shared" si="248"/>
        <v>MOTORISTA ENTREGADOR4506568</v>
      </c>
      <c r="F795" s="91" t="s">
        <v>982</v>
      </c>
      <c r="G795" s="91" t="s">
        <v>43</v>
      </c>
      <c r="H795" s="91" t="s">
        <v>34</v>
      </c>
      <c r="I795" s="91" t="s">
        <v>184</v>
      </c>
      <c r="J795" s="91" t="s">
        <v>1133</v>
      </c>
      <c r="K795" s="102" t="s">
        <v>1425</v>
      </c>
      <c r="L795" s="103">
        <v>0</v>
      </c>
      <c r="M795" s="104">
        <v>21.409600000000001</v>
      </c>
      <c r="N795" s="103">
        <v>0</v>
      </c>
      <c r="O795" s="103">
        <v>26.776</v>
      </c>
      <c r="P795" s="103">
        <v>27.458500000000001</v>
      </c>
      <c r="Q795" s="103">
        <v>29.308399999999999</v>
      </c>
      <c r="R795" s="103">
        <v>30.7758</v>
      </c>
      <c r="S795" s="103">
        <v>30.7758</v>
      </c>
      <c r="T795" s="103">
        <v>2.1492</v>
      </c>
      <c r="U795" s="103">
        <v>3.2317999999999998</v>
      </c>
      <c r="V795" s="103">
        <v>4.0303000000000004</v>
      </c>
      <c r="W795" s="103">
        <v>6.5453999999999999</v>
      </c>
      <c r="X795" s="103">
        <v>12.509600000000001</v>
      </c>
      <c r="Y795" s="103">
        <v>12.509600000000001</v>
      </c>
      <c r="Z795" s="103">
        <v>19.6736</v>
      </c>
      <c r="AA795" s="103">
        <v>15.903700000000001</v>
      </c>
      <c r="AB795" s="103">
        <v>17.636199999999999</v>
      </c>
      <c r="AC795" s="103">
        <v>21.5853</v>
      </c>
      <c r="AD795" s="103">
        <v>29.700299999999999</v>
      </c>
      <c r="AE795" s="103">
        <v>30.549399999999999</v>
      </c>
      <c r="AF795" s="103">
        <v>33.383400000000002</v>
      </c>
      <c r="AG795" s="103">
        <v>34.166699999999999</v>
      </c>
      <c r="AH795" s="103">
        <v>34.533299999999997</v>
      </c>
      <c r="AI795" s="103">
        <v>36.499899999999997</v>
      </c>
      <c r="AJ795" s="103">
        <v>38.3157</v>
      </c>
      <c r="AK795" s="103">
        <v>38.3157</v>
      </c>
      <c r="AL795" s="103">
        <v>1.1991000000000001</v>
      </c>
      <c r="AM795" s="103">
        <v>1.1991000000000001</v>
      </c>
      <c r="AN795" s="103">
        <v>1.1991000000000001</v>
      </c>
      <c r="AO795" s="103">
        <v>1.1991000000000001</v>
      </c>
      <c r="AP795" s="103">
        <v>1.1991000000000001</v>
      </c>
      <c r="AQ795" s="103">
        <v>1.1991000000000001</v>
      </c>
      <c r="AR795" s="103">
        <v>1.4975000000000001</v>
      </c>
      <c r="AS795" s="103">
        <v>5.0769000000000002</v>
      </c>
      <c r="AT795" s="103">
        <v>9.5760000000000005</v>
      </c>
      <c r="AU795" s="103">
        <v>5.3411</v>
      </c>
      <c r="AV795" s="103">
        <v>7.3075999999999999</v>
      </c>
      <c r="AW795" s="103">
        <v>12.355</v>
      </c>
      <c r="AX795" s="103">
        <v>14.9367</v>
      </c>
      <c r="AY795" s="103">
        <v>16.702400000000001</v>
      </c>
      <c r="AZ795" s="103">
        <v>17.552299999999999</v>
      </c>
      <c r="BA795" s="103">
        <v>19.668199999999999</v>
      </c>
      <c r="BB795" s="103">
        <v>21.250699999999998</v>
      </c>
      <c r="BC795" s="103">
        <v>23.583100000000002</v>
      </c>
      <c r="BD795" s="103">
        <v>24.698899999999998</v>
      </c>
      <c r="BE795" s="103">
        <v>26.682200000000002</v>
      </c>
      <c r="BF795" s="103">
        <v>5.5481999999999996</v>
      </c>
      <c r="BG795" s="103">
        <v>7.5805999999999996</v>
      </c>
      <c r="BH795" s="103">
        <v>11.363</v>
      </c>
      <c r="BI795" s="103">
        <v>16.078099999999999</v>
      </c>
      <c r="BJ795" s="103">
        <v>18.211400000000001</v>
      </c>
      <c r="BK795" s="5">
        <v>23.8916</v>
      </c>
      <c r="BL795" s="5">
        <v>33.155900000000003</v>
      </c>
      <c r="BM795" s="5">
        <v>38.752699999999997</v>
      </c>
      <c r="BN795" s="5">
        <v>40.0518</v>
      </c>
      <c r="BO795" s="5">
        <v>45.7849</v>
      </c>
      <c r="BP795" s="5">
        <v>48.899900000000002</v>
      </c>
      <c r="BQ795" s="5">
        <v>50.749899999999997</v>
      </c>
      <c r="BR795" s="5">
        <v>52.765799999999999</v>
      </c>
      <c r="BS795" s="5">
        <v>53.965800000000002</v>
      </c>
      <c r="BT795" s="5">
        <v>54.299100000000003</v>
      </c>
      <c r="BU795" s="5">
        <v>54.032400000000003</v>
      </c>
      <c r="BV795" s="5"/>
      <c r="BW795" s="5"/>
      <c r="BX795" s="5"/>
      <c r="BY795" s="5"/>
      <c r="BZ795" s="5"/>
      <c r="CA795" s="5"/>
      <c r="CB795" s="105" t="s">
        <v>14</v>
      </c>
      <c r="CC795" s="106">
        <f t="shared" si="255"/>
        <v>30.7758</v>
      </c>
      <c r="CD795" s="93">
        <f t="shared" si="256"/>
        <v>38.3157</v>
      </c>
      <c r="CE795" s="107">
        <f t="shared" si="257"/>
        <v>26.682200000000002</v>
      </c>
      <c r="CF795" s="16">
        <f t="shared" si="258"/>
        <v>54.032400000000003</v>
      </c>
    </row>
    <row r="796" spans="1:85" ht="14.5" x14ac:dyDescent="0.35">
      <c r="A796" s="91" t="s">
        <v>306</v>
      </c>
      <c r="B796" s="91" t="s">
        <v>49</v>
      </c>
      <c r="C796" s="91">
        <v>599</v>
      </c>
      <c r="D796" s="91">
        <v>4506</v>
      </c>
      <c r="E796" s="91" t="str">
        <f t="shared" si="248"/>
        <v>MOTORISTA ENTREGADOR ABASTECEDOR4506599</v>
      </c>
      <c r="F796" s="91" t="s">
        <v>982</v>
      </c>
      <c r="G796" s="91" t="s">
        <v>43</v>
      </c>
      <c r="H796" s="91" t="s">
        <v>51</v>
      </c>
      <c r="I796" s="91" t="s">
        <v>184</v>
      </c>
      <c r="J796" s="91" t="s">
        <v>1133</v>
      </c>
      <c r="K796" s="102" t="s">
        <v>1425</v>
      </c>
      <c r="L796" s="103">
        <v>0</v>
      </c>
      <c r="M796" s="104">
        <v>8.6294000000000004</v>
      </c>
      <c r="N796" s="103">
        <v>0</v>
      </c>
      <c r="O796" s="103">
        <v>21.61</v>
      </c>
      <c r="P796" s="103">
        <v>21.61</v>
      </c>
      <c r="Q796" s="103">
        <v>26.4757</v>
      </c>
      <c r="R796" s="103">
        <v>25.308900000000001</v>
      </c>
      <c r="S796" s="103">
        <v>25.308900000000001</v>
      </c>
      <c r="T796" s="103">
        <v>2.4318</v>
      </c>
      <c r="U796" s="103">
        <v>4.5659000000000001</v>
      </c>
      <c r="V796" s="103">
        <v>5.6833</v>
      </c>
      <c r="W796" s="103">
        <v>3.4318</v>
      </c>
      <c r="X796" s="103">
        <v>5.3453999999999997</v>
      </c>
      <c r="Y796" s="103">
        <v>5.3453999999999997</v>
      </c>
      <c r="Z796" s="103">
        <v>1.8128</v>
      </c>
      <c r="AA796" s="103">
        <v>0</v>
      </c>
      <c r="AB796" s="103">
        <v>0</v>
      </c>
      <c r="AC796" s="103">
        <v>1.9056</v>
      </c>
      <c r="AD796" s="103">
        <v>6.7878999999999996</v>
      </c>
      <c r="AE796" s="103">
        <v>13.436199999999999</v>
      </c>
      <c r="AF796" s="103">
        <v>20.102799999999998</v>
      </c>
      <c r="AG796" s="103">
        <v>21.119499999999999</v>
      </c>
      <c r="AH796" s="103">
        <v>12.802899999999999</v>
      </c>
      <c r="AI796" s="103">
        <v>22.1846</v>
      </c>
      <c r="AJ796" s="103">
        <v>22.6846</v>
      </c>
      <c r="AK796" s="103">
        <v>22.6846</v>
      </c>
      <c r="AL796" s="103">
        <v>4.8483000000000001</v>
      </c>
      <c r="AM796" s="103">
        <v>0</v>
      </c>
      <c r="AN796" s="103">
        <v>0</v>
      </c>
      <c r="AO796" s="103">
        <v>0</v>
      </c>
      <c r="AP796" s="103">
        <v>0</v>
      </c>
      <c r="AQ796" s="103">
        <v>1.9958</v>
      </c>
      <c r="AR796" s="103">
        <v>0</v>
      </c>
      <c r="AS796" s="103">
        <v>2.5596999999999999</v>
      </c>
      <c r="AT796" s="103">
        <v>31.125499999999999</v>
      </c>
      <c r="AU796" s="103">
        <v>3.7906</v>
      </c>
      <c r="AV796" s="103">
        <v>0</v>
      </c>
      <c r="AW796" s="103">
        <v>33.091299999999997</v>
      </c>
      <c r="AX796" s="103">
        <v>3.2357999999999998</v>
      </c>
      <c r="AY796" s="103">
        <v>0</v>
      </c>
      <c r="AZ796" s="103">
        <v>0</v>
      </c>
      <c r="BA796" s="103">
        <v>0</v>
      </c>
      <c r="BB796" s="103">
        <v>0</v>
      </c>
      <c r="BC796" s="103">
        <v>0</v>
      </c>
      <c r="BD796" s="103">
        <v>0</v>
      </c>
      <c r="BE796" s="103">
        <v>0</v>
      </c>
      <c r="BF796" s="103">
        <v>0</v>
      </c>
      <c r="BG796" s="103">
        <v>0</v>
      </c>
      <c r="BH796" s="103">
        <v>0.3952</v>
      </c>
      <c r="BI796" s="103">
        <v>0.64359999999999995</v>
      </c>
      <c r="BJ796" s="103">
        <v>0</v>
      </c>
      <c r="BK796" s="5">
        <v>2.5251999999999999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0</v>
      </c>
      <c r="BS796" s="5">
        <v>1.2726999999999999</v>
      </c>
      <c r="BT796" s="5">
        <v>4.4893000000000001</v>
      </c>
      <c r="BU796" s="5">
        <v>5.5050999999999997</v>
      </c>
      <c r="BV796" s="5"/>
      <c r="BW796" s="5"/>
      <c r="BX796" s="5"/>
      <c r="BY796" s="5"/>
      <c r="BZ796" s="5"/>
      <c r="CA796" s="5"/>
      <c r="CB796" s="105" t="s">
        <v>14</v>
      </c>
      <c r="CC796" s="106">
        <f t="shared" si="255"/>
        <v>25.308900000000001</v>
      </c>
      <c r="CD796" s="93">
        <f t="shared" si="256"/>
        <v>22.6846</v>
      </c>
      <c r="CE796" s="107">
        <f t="shared" si="257"/>
        <v>0</v>
      </c>
      <c r="CF796" s="16">
        <f t="shared" si="258"/>
        <v>5.5050999999999997</v>
      </c>
    </row>
    <row r="797" spans="1:85" ht="14.5" x14ac:dyDescent="0.35">
      <c r="A797" s="91" t="s">
        <v>408</v>
      </c>
      <c r="B797" s="91" t="s">
        <v>46</v>
      </c>
      <c r="C797" s="91">
        <v>568</v>
      </c>
      <c r="D797" s="91">
        <v>4506</v>
      </c>
      <c r="E797" s="91" t="str">
        <f t="shared" si="248"/>
        <v>MOTORISTA ENTREGADOR4506568</v>
      </c>
      <c r="F797" s="91" t="s">
        <v>982</v>
      </c>
      <c r="G797" s="91" t="s">
        <v>43</v>
      </c>
      <c r="H797" s="91" t="s">
        <v>34</v>
      </c>
      <c r="I797" s="91" t="s">
        <v>184</v>
      </c>
      <c r="J797" s="91" t="s">
        <v>1133</v>
      </c>
      <c r="K797" s="102" t="s">
        <v>1425</v>
      </c>
      <c r="L797" s="103">
        <v>0</v>
      </c>
      <c r="M797" s="104">
        <v>22.864000000000001</v>
      </c>
      <c r="N797" s="103">
        <v>0</v>
      </c>
      <c r="O797" s="103">
        <v>26.729700000000001</v>
      </c>
      <c r="P797" s="103">
        <v>26.779699999999998</v>
      </c>
      <c r="Q797" s="103">
        <v>27.747</v>
      </c>
      <c r="R797" s="103">
        <v>29.479500000000002</v>
      </c>
      <c r="S797" s="103">
        <v>29.479500000000002</v>
      </c>
      <c r="T797" s="103">
        <v>1.2665999999999999</v>
      </c>
      <c r="U797" s="103">
        <v>2.2181000000000002</v>
      </c>
      <c r="V797" s="103">
        <v>3.1505999999999998</v>
      </c>
      <c r="W797" s="103">
        <v>5.1178999999999997</v>
      </c>
      <c r="X797" s="103">
        <v>0.48299999999999998</v>
      </c>
      <c r="Y797" s="103">
        <v>0.48299999999999998</v>
      </c>
      <c r="Z797" s="103">
        <v>9.2963000000000005</v>
      </c>
      <c r="AA797" s="103">
        <v>12.099299999999999</v>
      </c>
      <c r="AB797" s="103">
        <v>15.547700000000001</v>
      </c>
      <c r="AC797" s="103">
        <v>17.614999999999998</v>
      </c>
      <c r="AD797" s="103">
        <v>19.331600000000002</v>
      </c>
      <c r="AE797" s="103">
        <v>16.4664</v>
      </c>
      <c r="AF797" s="103">
        <v>22.481400000000001</v>
      </c>
      <c r="AG797" s="103">
        <v>23.781400000000001</v>
      </c>
      <c r="AH797" s="103">
        <v>23.781400000000001</v>
      </c>
      <c r="AI797" s="103">
        <v>24.232099999999999</v>
      </c>
      <c r="AJ797" s="103">
        <v>26.1313</v>
      </c>
      <c r="AK797" s="103">
        <v>26.1313</v>
      </c>
      <c r="AL797" s="103">
        <v>0</v>
      </c>
      <c r="AM797" s="103">
        <v>0</v>
      </c>
      <c r="AN797" s="103">
        <v>0</v>
      </c>
      <c r="AO797" s="103">
        <v>0</v>
      </c>
      <c r="AP797" s="103">
        <v>1.2585</v>
      </c>
      <c r="AQ797" s="103">
        <v>4.9250999999999996</v>
      </c>
      <c r="AR797" s="103">
        <v>8.3234999999999992</v>
      </c>
      <c r="AS797" s="103">
        <v>8.3234999999999992</v>
      </c>
      <c r="AT797" s="103">
        <v>8.3234999999999992</v>
      </c>
      <c r="AU797" s="103">
        <v>9.5893999999999995</v>
      </c>
      <c r="AV797" s="103">
        <v>9.5893999999999995</v>
      </c>
      <c r="AW797" s="103">
        <v>9.5893999999999995</v>
      </c>
      <c r="AX797" s="103">
        <v>9.5893999999999995</v>
      </c>
      <c r="AY797" s="103">
        <v>15.4537</v>
      </c>
      <c r="AZ797" s="103">
        <v>17.3536</v>
      </c>
      <c r="BA797" s="103">
        <v>18.8035</v>
      </c>
      <c r="BB797" s="103">
        <v>18.8035</v>
      </c>
      <c r="BC797" s="103">
        <v>18.8035</v>
      </c>
      <c r="BD797" s="103">
        <v>18.8035</v>
      </c>
      <c r="BE797" s="103">
        <v>18.8035</v>
      </c>
      <c r="BF797" s="103">
        <v>4.8648999999999996</v>
      </c>
      <c r="BG797" s="103">
        <v>9.8815000000000008</v>
      </c>
      <c r="BH797" s="103">
        <v>13.164099999999999</v>
      </c>
      <c r="BI797" s="103">
        <v>16.747399999999999</v>
      </c>
      <c r="BJ797" s="103">
        <v>19.329999999999998</v>
      </c>
      <c r="BK797" s="5">
        <v>17.5975</v>
      </c>
      <c r="BL797" s="5">
        <v>25.6951</v>
      </c>
      <c r="BM797" s="5">
        <v>29.779199999999999</v>
      </c>
      <c r="BN797" s="5">
        <v>31.1951</v>
      </c>
      <c r="BO797" s="5">
        <v>34.5276</v>
      </c>
      <c r="BP797" s="5">
        <v>39.844099999999997</v>
      </c>
      <c r="BQ797" s="5">
        <v>39.844099999999997</v>
      </c>
      <c r="BR797" s="5">
        <v>43.327399999999997</v>
      </c>
      <c r="BS797" s="5">
        <v>45.312199999999997</v>
      </c>
      <c r="BT797" s="5">
        <v>46.628100000000003</v>
      </c>
      <c r="BU797" s="5">
        <v>48.477200000000003</v>
      </c>
      <c r="BV797" s="5"/>
      <c r="BW797" s="5"/>
      <c r="BX797" s="5"/>
      <c r="BY797" s="5"/>
      <c r="BZ797" s="5"/>
      <c r="CA797" s="5"/>
      <c r="CB797" s="105" t="s">
        <v>14</v>
      </c>
      <c r="CC797" s="106">
        <f t="shared" si="255"/>
        <v>29.479500000000002</v>
      </c>
      <c r="CD797" s="93">
        <f t="shared" si="256"/>
        <v>26.1313</v>
      </c>
      <c r="CE797" s="107">
        <f t="shared" si="257"/>
        <v>18.8035</v>
      </c>
      <c r="CF797" s="16">
        <f t="shared" si="258"/>
        <v>48.477200000000003</v>
      </c>
    </row>
    <row r="798" spans="1:85" ht="14.5" x14ac:dyDescent="0.35">
      <c r="A798" s="91" t="s">
        <v>373</v>
      </c>
      <c r="B798" s="91" t="s">
        <v>49</v>
      </c>
      <c r="C798" s="91">
        <v>599</v>
      </c>
      <c r="D798" s="91">
        <v>4506</v>
      </c>
      <c r="E798" s="91" t="str">
        <f t="shared" si="248"/>
        <v>MOTORISTA ENTREGADOR ABASTECEDOR4506599</v>
      </c>
      <c r="F798" s="91" t="s">
        <v>982</v>
      </c>
      <c r="G798" s="91" t="s">
        <v>43</v>
      </c>
      <c r="H798" s="91" t="s">
        <v>51</v>
      </c>
      <c r="I798" s="91" t="s">
        <v>184</v>
      </c>
      <c r="J798" s="91" t="s">
        <v>1133</v>
      </c>
      <c r="K798" s="102" t="s">
        <v>1425</v>
      </c>
      <c r="L798" s="103">
        <v>0</v>
      </c>
      <c r="M798" s="104">
        <v>17.955400000000001</v>
      </c>
      <c r="N798" s="103">
        <v>0</v>
      </c>
      <c r="O798" s="103">
        <v>27.791499999999999</v>
      </c>
      <c r="P798" s="103">
        <v>28.5748</v>
      </c>
      <c r="Q798" s="103">
        <v>30.7059</v>
      </c>
      <c r="R798" s="103">
        <v>32.156700000000001</v>
      </c>
      <c r="S798" s="103">
        <v>32.156700000000001</v>
      </c>
      <c r="T798" s="103">
        <v>2.0173999999999999</v>
      </c>
      <c r="U798" s="103">
        <v>3.1015000000000001</v>
      </c>
      <c r="V798" s="103">
        <v>0</v>
      </c>
      <c r="W798" s="103">
        <v>0</v>
      </c>
      <c r="X798" s="103">
        <v>0</v>
      </c>
      <c r="Y798" s="103">
        <v>0</v>
      </c>
      <c r="Z798" s="103">
        <v>0</v>
      </c>
      <c r="AA798" s="103">
        <v>0</v>
      </c>
      <c r="AB798" s="103">
        <v>0</v>
      </c>
      <c r="AC798" s="103">
        <v>0</v>
      </c>
      <c r="AD798" s="103">
        <v>0.75629999999999997</v>
      </c>
      <c r="AE798" s="103">
        <v>0</v>
      </c>
      <c r="AF798" s="103">
        <v>0</v>
      </c>
      <c r="AG798" s="103">
        <v>0</v>
      </c>
      <c r="AH798" s="103">
        <v>0</v>
      </c>
      <c r="AI798" s="103">
        <v>0</v>
      </c>
      <c r="AJ798" s="103">
        <v>8.8200000000000001E-2</v>
      </c>
      <c r="AK798" s="103">
        <v>8.8200000000000001E-2</v>
      </c>
      <c r="AL798" s="103">
        <v>0</v>
      </c>
      <c r="AM798" s="103">
        <v>0</v>
      </c>
      <c r="AN798" s="103">
        <v>0</v>
      </c>
      <c r="AO798" s="103">
        <v>5.5159000000000002</v>
      </c>
      <c r="AP798" s="103">
        <v>5.6151</v>
      </c>
      <c r="AQ798" s="103">
        <v>7.3968999999999996</v>
      </c>
      <c r="AR798" s="103">
        <v>8.2462</v>
      </c>
      <c r="AS798" s="103">
        <v>6.6295999999999999</v>
      </c>
      <c r="AT798" s="103">
        <v>6.6295999999999999</v>
      </c>
      <c r="AU798" s="103">
        <v>6.6295999999999999</v>
      </c>
      <c r="AV798" s="103">
        <v>6.6136999999999997</v>
      </c>
      <c r="AW798" s="103">
        <v>6.6136999999999997</v>
      </c>
      <c r="AX798" s="103">
        <v>6.6136999999999997</v>
      </c>
      <c r="AY798" s="103">
        <v>6.6136999999999997</v>
      </c>
      <c r="AZ798" s="103">
        <v>6.6136999999999997</v>
      </c>
      <c r="BA798" s="103">
        <v>6.6136999999999997</v>
      </c>
      <c r="BB798" s="103">
        <v>6.6136999999999997</v>
      </c>
      <c r="BC798" s="103">
        <v>6.6136999999999997</v>
      </c>
      <c r="BD798" s="103">
        <v>6.6136999999999997</v>
      </c>
      <c r="BE798" s="103">
        <v>6.6136999999999997</v>
      </c>
      <c r="BF798" s="103">
        <v>0</v>
      </c>
      <c r="BG798" s="103">
        <v>0</v>
      </c>
      <c r="BH798" s="103">
        <v>0</v>
      </c>
      <c r="BI798" s="103">
        <v>0</v>
      </c>
      <c r="BJ798" s="103">
        <v>1.5832999999999999</v>
      </c>
      <c r="BK798" s="5">
        <v>3.7326000000000001</v>
      </c>
      <c r="BL798" s="5">
        <v>7.9158999999999997</v>
      </c>
      <c r="BM798" s="5">
        <v>10.214399999999999</v>
      </c>
      <c r="BN798" s="5">
        <v>13.997</v>
      </c>
      <c r="BO798" s="5">
        <v>21.161300000000001</v>
      </c>
      <c r="BP798" s="5">
        <v>23.578700000000001</v>
      </c>
      <c r="BQ798" s="5">
        <v>27.196000000000002</v>
      </c>
      <c r="BR798" s="5">
        <v>29.1983</v>
      </c>
      <c r="BS798" s="5">
        <v>32.149000000000001</v>
      </c>
      <c r="BT798" s="5">
        <v>33.432299999999998</v>
      </c>
      <c r="BU798" s="5">
        <v>32.783799999999999</v>
      </c>
      <c r="BV798" s="5"/>
      <c r="BW798" s="5"/>
      <c r="BX798" s="5"/>
      <c r="BY798" s="5"/>
      <c r="BZ798" s="5"/>
      <c r="CA798" s="5"/>
      <c r="CB798" s="105" t="s">
        <v>14</v>
      </c>
      <c r="CC798" s="106">
        <f t="shared" si="255"/>
        <v>32.156700000000001</v>
      </c>
      <c r="CD798" s="93">
        <f t="shared" si="256"/>
        <v>8.8200000000000001E-2</v>
      </c>
      <c r="CE798" s="107">
        <f t="shared" si="257"/>
        <v>6.6136999999999997</v>
      </c>
      <c r="CF798" s="16">
        <f t="shared" si="258"/>
        <v>32.783799999999999</v>
      </c>
    </row>
    <row r="799" spans="1:85" ht="14.5" x14ac:dyDescent="0.35">
      <c r="A799" s="91" t="s">
        <v>706</v>
      </c>
      <c r="B799" s="91" t="s">
        <v>49</v>
      </c>
      <c r="C799" s="91">
        <v>599</v>
      </c>
      <c r="D799" s="91">
        <v>3503</v>
      </c>
      <c r="E799" s="91" t="str">
        <f t="shared" si="248"/>
        <v>MOTORISTA ENTREGADOR ABASTECEDOR3503599</v>
      </c>
      <c r="F799" s="91" t="s">
        <v>982</v>
      </c>
      <c r="G799" s="91" t="s">
        <v>33</v>
      </c>
      <c r="H799" s="91" t="s">
        <v>51</v>
      </c>
      <c r="I799" s="91" t="s">
        <v>35</v>
      </c>
      <c r="J799" s="91" t="s">
        <v>1133</v>
      </c>
      <c r="K799" s="102" t="s">
        <v>1063</v>
      </c>
      <c r="L799" s="103">
        <v>0</v>
      </c>
      <c r="M799" s="104">
        <v>0</v>
      </c>
      <c r="N799" s="103">
        <v>0</v>
      </c>
      <c r="O799" s="103">
        <v>2.0659999999999998</v>
      </c>
      <c r="P799" s="103">
        <v>3.4834000000000001</v>
      </c>
      <c r="Q799" s="103">
        <v>5.2674000000000003</v>
      </c>
      <c r="R799" s="103">
        <v>6.9347000000000003</v>
      </c>
      <c r="S799" s="103">
        <v>6.9347000000000003</v>
      </c>
      <c r="T799" s="103">
        <v>4.4340000000000002</v>
      </c>
      <c r="U799" s="103">
        <v>0</v>
      </c>
      <c r="V799" s="103">
        <v>0</v>
      </c>
      <c r="W799" s="103">
        <v>0</v>
      </c>
      <c r="X799" s="103">
        <v>0</v>
      </c>
      <c r="Y799" s="103">
        <v>0</v>
      </c>
      <c r="Z799" s="103">
        <v>0</v>
      </c>
      <c r="AA799" s="103">
        <v>2.9678</v>
      </c>
      <c r="AB799" s="103">
        <v>3.4352</v>
      </c>
      <c r="AC799" s="103">
        <v>5.2850000000000001</v>
      </c>
      <c r="AD799" s="103">
        <v>6.7998000000000003</v>
      </c>
      <c r="AE799" s="103">
        <v>12.8315</v>
      </c>
      <c r="AF799" s="103">
        <v>18.596599999999999</v>
      </c>
      <c r="AG799" s="103">
        <v>20.629899999999999</v>
      </c>
      <c r="AH799" s="103">
        <v>20.629899999999999</v>
      </c>
      <c r="AI799" s="103">
        <v>20.629899999999999</v>
      </c>
      <c r="AJ799" s="103">
        <v>29.1797</v>
      </c>
      <c r="AK799" s="103">
        <v>29.1797</v>
      </c>
      <c r="AL799" s="103">
        <v>32.977200000000003</v>
      </c>
      <c r="AM799" s="103">
        <v>30.444700000000001</v>
      </c>
      <c r="AN799" s="103">
        <v>34.311999999999998</v>
      </c>
      <c r="AO799" s="103">
        <v>40.877800000000001</v>
      </c>
      <c r="AP799" s="103">
        <v>18.795300000000001</v>
      </c>
      <c r="AQ799" s="103">
        <v>18.795300000000001</v>
      </c>
      <c r="AR799" s="103">
        <v>23.376200000000001</v>
      </c>
      <c r="AS799" s="103">
        <v>32.857900000000001</v>
      </c>
      <c r="AT799" s="103">
        <v>7.3754999999999997</v>
      </c>
      <c r="AU799" s="103">
        <v>10.258800000000001</v>
      </c>
      <c r="AV799" s="103">
        <v>12.775399999999999</v>
      </c>
      <c r="AW799" s="103">
        <v>0</v>
      </c>
      <c r="AX799" s="103">
        <v>0</v>
      </c>
      <c r="AY799" s="103">
        <v>0</v>
      </c>
      <c r="AZ799" s="103">
        <v>0</v>
      </c>
      <c r="BA799" s="103">
        <v>0</v>
      </c>
      <c r="BB799" s="103">
        <v>0.746</v>
      </c>
      <c r="BC799" s="103">
        <v>0.67930000000000001</v>
      </c>
      <c r="BD799" s="103">
        <v>2.5467</v>
      </c>
      <c r="BE799" s="103">
        <v>2.5467</v>
      </c>
      <c r="BF799" s="103">
        <v>2.5467</v>
      </c>
      <c r="BG799" s="103">
        <v>6.8479999999999999</v>
      </c>
      <c r="BH799" s="103">
        <v>6.7146999999999997</v>
      </c>
      <c r="BI799" s="103">
        <v>4.5155000000000003</v>
      </c>
      <c r="BJ799" s="103">
        <v>2.9003000000000001</v>
      </c>
      <c r="BK799" s="5">
        <v>2.9003000000000001</v>
      </c>
      <c r="BL799" s="5">
        <v>2.9003000000000001</v>
      </c>
      <c r="BM799" s="5">
        <v>3.7677</v>
      </c>
      <c r="BN799" s="5">
        <v>9.4667999999999992</v>
      </c>
      <c r="BO799" s="5">
        <v>8.1668000000000003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/>
      <c r="BW799" s="5"/>
      <c r="BX799" s="5"/>
      <c r="BY799" s="5"/>
      <c r="BZ799" s="5"/>
      <c r="CA799" s="5"/>
      <c r="CB799" s="105" t="s">
        <v>14</v>
      </c>
      <c r="CC799" s="15">
        <f>M799</f>
        <v>0</v>
      </c>
      <c r="CD799" s="16">
        <f>AC799</f>
        <v>5.2850000000000001</v>
      </c>
      <c r="CE799" s="133">
        <f>AV799</f>
        <v>12.775399999999999</v>
      </c>
      <c r="CF799" s="16">
        <f>BO799</f>
        <v>8.1668000000000003</v>
      </c>
      <c r="CG799" s="93">
        <f>BU799</f>
        <v>0</v>
      </c>
    </row>
    <row r="800" spans="1:85" ht="14.5" x14ac:dyDescent="0.35">
      <c r="A800" s="91" t="s">
        <v>1114</v>
      </c>
      <c r="B800" s="91" t="s">
        <v>49</v>
      </c>
      <c r="C800" s="91">
        <v>599</v>
      </c>
      <c r="D800" s="91">
        <v>3520</v>
      </c>
      <c r="E800" s="91" t="str">
        <f t="shared" si="248"/>
        <v>MOTORISTA ENTREGADOR ABASTECEDOR3520599</v>
      </c>
      <c r="F800" s="91" t="s">
        <v>982</v>
      </c>
      <c r="G800" s="91" t="s">
        <v>58</v>
      </c>
      <c r="H800" s="91" t="s">
        <v>51</v>
      </c>
      <c r="I800" s="91" t="s">
        <v>59</v>
      </c>
      <c r="J800" s="91" t="s">
        <v>1133</v>
      </c>
      <c r="K800" s="102" t="s">
        <v>53</v>
      </c>
      <c r="L800" s="103">
        <v>0</v>
      </c>
      <c r="M800" s="103">
        <v>0</v>
      </c>
      <c r="N800" s="103">
        <v>0</v>
      </c>
      <c r="O800" s="103">
        <v>0</v>
      </c>
      <c r="P800" s="103">
        <v>0</v>
      </c>
      <c r="Q800" s="103">
        <v>0</v>
      </c>
      <c r="R800" s="103">
        <v>0</v>
      </c>
      <c r="S800" s="103">
        <v>0</v>
      </c>
      <c r="T800" s="103">
        <v>0</v>
      </c>
      <c r="U800" s="103">
        <v>0</v>
      </c>
      <c r="V800" s="103">
        <v>0</v>
      </c>
      <c r="W800" s="103">
        <v>0</v>
      </c>
      <c r="X800" s="103">
        <v>0</v>
      </c>
      <c r="Y800" s="103">
        <v>0</v>
      </c>
      <c r="Z800" s="103">
        <v>0</v>
      </c>
      <c r="AA800" s="103">
        <v>0</v>
      </c>
      <c r="AB800" s="103">
        <v>0</v>
      </c>
      <c r="AC800" s="103">
        <v>0</v>
      </c>
      <c r="AD800" s="103">
        <v>0</v>
      </c>
      <c r="AE800" s="103">
        <v>0</v>
      </c>
      <c r="AF800" s="103">
        <v>0</v>
      </c>
      <c r="AG800" s="103">
        <v>0</v>
      </c>
      <c r="AH800" s="103">
        <v>1.1167</v>
      </c>
      <c r="AI800" s="103">
        <v>2.9666999999999999</v>
      </c>
      <c r="AJ800" s="103">
        <v>8.7667000000000002</v>
      </c>
      <c r="AK800" s="103">
        <v>8.7667000000000002</v>
      </c>
      <c r="AL800" s="103">
        <v>2.9857</v>
      </c>
      <c r="AM800" s="103">
        <v>3.7690000000000001</v>
      </c>
      <c r="AN800" s="103">
        <v>10.653</v>
      </c>
      <c r="AO800" s="103">
        <v>19.153099999999998</v>
      </c>
      <c r="AP800" s="103">
        <v>17.150099999999998</v>
      </c>
      <c r="AQ800" s="103">
        <v>18.832699999999999</v>
      </c>
      <c r="AR800" s="103">
        <v>22.832699999999999</v>
      </c>
      <c r="AS800" s="103">
        <v>28.747900000000001</v>
      </c>
      <c r="AT800" s="103">
        <v>31.5137</v>
      </c>
      <c r="AU800" s="103">
        <v>31.962900000000001</v>
      </c>
      <c r="AV800" s="103">
        <v>33.078200000000002</v>
      </c>
      <c r="AW800" s="103">
        <v>36.695599999999999</v>
      </c>
      <c r="AX800" s="103">
        <v>38.344799999999999</v>
      </c>
      <c r="AY800" s="103">
        <v>40.293999999999997</v>
      </c>
      <c r="AZ800" s="103">
        <v>42.277299999999997</v>
      </c>
      <c r="BA800" s="103">
        <v>43.943199999999997</v>
      </c>
      <c r="BB800" s="103">
        <v>45.027299999999997</v>
      </c>
      <c r="BC800" s="103">
        <v>46.594000000000001</v>
      </c>
      <c r="BD800" s="103">
        <v>47.244</v>
      </c>
      <c r="BE800" s="103">
        <v>41.677399999999999</v>
      </c>
      <c r="BF800" s="103">
        <v>7.2984999999999998</v>
      </c>
      <c r="BG800" s="103">
        <v>13.083299999999999</v>
      </c>
      <c r="BH800" s="103">
        <v>14.533300000000001</v>
      </c>
      <c r="BI800" s="103">
        <v>18.249199999999998</v>
      </c>
      <c r="BJ800" s="103">
        <v>22.349900000000002</v>
      </c>
      <c r="BK800" s="5">
        <v>16.833300000000001</v>
      </c>
      <c r="BL800" s="5">
        <v>20.732600000000001</v>
      </c>
      <c r="BM800" s="5">
        <v>29.465900000000001</v>
      </c>
      <c r="BN800" s="5">
        <v>34.365099999999998</v>
      </c>
      <c r="BO800" s="5">
        <v>27.798500000000001</v>
      </c>
      <c r="BP800" s="5">
        <v>31.447700000000001</v>
      </c>
      <c r="BQ800" s="5">
        <v>33.131</v>
      </c>
      <c r="BR800" s="5">
        <v>35.846899999999998</v>
      </c>
      <c r="BS800" s="5">
        <v>37.046900000000001</v>
      </c>
      <c r="BT800" s="5">
        <v>38.4636</v>
      </c>
      <c r="BU800" s="5">
        <v>40.630299999999998</v>
      </c>
      <c r="BV800" s="5"/>
      <c r="BW800" s="5"/>
      <c r="BX800" s="5"/>
      <c r="BY800" s="5"/>
      <c r="BZ800" s="5"/>
      <c r="CA800" s="5"/>
      <c r="CB800" s="105" t="s">
        <v>14</v>
      </c>
      <c r="CC800" s="106">
        <f>S800</f>
        <v>0</v>
      </c>
      <c r="CD800" s="93">
        <f>AK800</f>
        <v>8.7667000000000002</v>
      </c>
      <c r="CE800" s="107">
        <f>BE800</f>
        <v>41.677399999999999</v>
      </c>
      <c r="CF800" s="16">
        <f>BU800</f>
        <v>40.630299999999998</v>
      </c>
    </row>
    <row r="801" spans="1:85" ht="14.5" x14ac:dyDescent="0.35">
      <c r="A801" s="91" t="s">
        <v>658</v>
      </c>
      <c r="B801" s="91" t="s">
        <v>49</v>
      </c>
      <c r="C801" s="91">
        <v>599</v>
      </c>
      <c r="D801" s="91">
        <v>3503</v>
      </c>
      <c r="E801" s="91" t="str">
        <f t="shared" si="248"/>
        <v>MOTORISTA ENTREGADOR ABASTECEDOR3503599</v>
      </c>
      <c r="F801" s="91" t="s">
        <v>982</v>
      </c>
      <c r="G801" s="91" t="s">
        <v>33</v>
      </c>
      <c r="H801" s="91" t="s">
        <v>51</v>
      </c>
      <c r="I801" s="91" t="s">
        <v>35</v>
      </c>
      <c r="J801" s="91" t="s">
        <v>1133</v>
      </c>
      <c r="K801" s="102" t="s">
        <v>1063</v>
      </c>
      <c r="L801" s="103">
        <v>0</v>
      </c>
      <c r="M801" s="104">
        <v>0</v>
      </c>
      <c r="N801" s="103">
        <v>0</v>
      </c>
      <c r="O801" s="103">
        <v>0</v>
      </c>
      <c r="P801" s="103">
        <v>0</v>
      </c>
      <c r="Q801" s="103">
        <v>0</v>
      </c>
      <c r="R801" s="103">
        <v>0</v>
      </c>
      <c r="S801" s="103">
        <v>0</v>
      </c>
      <c r="T801" s="103">
        <v>0</v>
      </c>
      <c r="U801" s="103">
        <v>0</v>
      </c>
      <c r="V801" s="103">
        <v>0</v>
      </c>
      <c r="W801" s="103">
        <v>0</v>
      </c>
      <c r="X801" s="103">
        <v>0</v>
      </c>
      <c r="Y801" s="103">
        <v>0</v>
      </c>
      <c r="Z801" s="103">
        <v>0</v>
      </c>
      <c r="AA801" s="103">
        <v>1.8766</v>
      </c>
      <c r="AB801" s="103">
        <v>4.3249000000000004</v>
      </c>
      <c r="AC801" s="103">
        <v>7.2573999999999996</v>
      </c>
      <c r="AD801" s="103">
        <v>0.41439999999999999</v>
      </c>
      <c r="AE801" s="103">
        <v>2.3307000000000002</v>
      </c>
      <c r="AF801" s="103">
        <v>2.3973</v>
      </c>
      <c r="AG801" s="103">
        <v>4.1473000000000004</v>
      </c>
      <c r="AH801" s="103">
        <v>4.3472999999999997</v>
      </c>
      <c r="AI801" s="103">
        <v>4.3147000000000002</v>
      </c>
      <c r="AJ801" s="103">
        <v>5.5632000000000001</v>
      </c>
      <c r="AK801" s="103">
        <v>5.5632000000000001</v>
      </c>
      <c r="AL801" s="103">
        <v>8.2266999999999992</v>
      </c>
      <c r="AM801" s="103">
        <v>12.7561</v>
      </c>
      <c r="AN801" s="103">
        <v>13.303699999999999</v>
      </c>
      <c r="AO801" s="103">
        <v>17.519400000000001</v>
      </c>
      <c r="AP801" s="103">
        <v>19.067799999999998</v>
      </c>
      <c r="AQ801" s="103">
        <v>18.8504</v>
      </c>
      <c r="AR801" s="103">
        <v>22.514600000000002</v>
      </c>
      <c r="AS801" s="103">
        <v>26.1144</v>
      </c>
      <c r="AT801" s="103">
        <v>25.162800000000001</v>
      </c>
      <c r="AU801" s="103">
        <v>26.279399999999999</v>
      </c>
      <c r="AV801" s="103">
        <v>27.061900000000001</v>
      </c>
      <c r="AW801" s="103">
        <v>0</v>
      </c>
      <c r="AX801" s="103">
        <v>0.33029999999999998</v>
      </c>
      <c r="AY801" s="103">
        <v>3.8794</v>
      </c>
      <c r="AZ801" s="103">
        <v>5.6619000000000002</v>
      </c>
      <c r="BA801" s="103">
        <v>6.8277999999999999</v>
      </c>
      <c r="BB801" s="103">
        <v>7.4778000000000002</v>
      </c>
      <c r="BC801" s="103">
        <v>9.0602999999999998</v>
      </c>
      <c r="BD801" s="103">
        <v>8.2603000000000009</v>
      </c>
      <c r="BE801" s="103">
        <v>9.2935999999999996</v>
      </c>
      <c r="BF801" s="103">
        <v>13.0753</v>
      </c>
      <c r="BG801" s="103">
        <v>16.5562</v>
      </c>
      <c r="BH801" s="103">
        <v>16.721299999999999</v>
      </c>
      <c r="BI801" s="103">
        <v>20.018899999999999</v>
      </c>
      <c r="BJ801" s="103">
        <v>20.367999999999999</v>
      </c>
      <c r="BK801" s="5">
        <v>24.3505</v>
      </c>
      <c r="BL801" s="5">
        <v>27.230599999999999</v>
      </c>
      <c r="BM801" s="5">
        <v>27.014500000000002</v>
      </c>
      <c r="BN801" s="5">
        <v>27.913699999999999</v>
      </c>
      <c r="BO801" s="5">
        <v>28.8977</v>
      </c>
      <c r="BP801" s="5">
        <v>2.3332999999999999</v>
      </c>
      <c r="BQ801" s="5">
        <v>5.6825000000000001</v>
      </c>
      <c r="BR801" s="5">
        <v>7.6475</v>
      </c>
      <c r="BS801" s="5">
        <v>1.0967</v>
      </c>
      <c r="BT801" s="5">
        <v>2.5792000000000002</v>
      </c>
      <c r="BU801" s="5">
        <v>4.4458000000000002</v>
      </c>
      <c r="BV801" s="5"/>
      <c r="BW801" s="5"/>
      <c r="BX801" s="5"/>
      <c r="BY801" s="5"/>
      <c r="BZ801" s="5"/>
      <c r="CA801" s="5"/>
      <c r="CB801" s="105" t="s">
        <v>14</v>
      </c>
      <c r="CC801" s="15">
        <f>M801</f>
        <v>0</v>
      </c>
      <c r="CD801" s="16">
        <f>AC801</f>
        <v>7.2573999999999996</v>
      </c>
      <c r="CE801" s="133">
        <f>AV801</f>
        <v>27.061900000000001</v>
      </c>
      <c r="CF801" s="16">
        <f>BO801</f>
        <v>28.8977</v>
      </c>
      <c r="CG801" s="93">
        <f>BU801</f>
        <v>4.4458000000000002</v>
      </c>
    </row>
    <row r="802" spans="1:85" ht="14.5" x14ac:dyDescent="0.35">
      <c r="A802" s="91" t="s">
        <v>1109</v>
      </c>
      <c r="B802" s="91" t="s">
        <v>46</v>
      </c>
      <c r="C802" s="91">
        <v>568</v>
      </c>
      <c r="D802" s="91">
        <v>4506</v>
      </c>
      <c r="E802" s="91" t="str">
        <f t="shared" si="248"/>
        <v>MOTORISTA ENTREGADOR4506568</v>
      </c>
      <c r="F802" s="91" t="s">
        <v>982</v>
      </c>
      <c r="G802" s="91" t="s">
        <v>43</v>
      </c>
      <c r="H802" s="91" t="s">
        <v>34</v>
      </c>
      <c r="I802" s="91" t="s">
        <v>184</v>
      </c>
      <c r="J802" s="91" t="s">
        <v>1133</v>
      </c>
      <c r="K802" s="102" t="s">
        <v>1425</v>
      </c>
      <c r="L802" s="103">
        <v>0</v>
      </c>
      <c r="M802" s="103">
        <v>0</v>
      </c>
      <c r="N802" s="103">
        <v>0</v>
      </c>
      <c r="O802" s="103">
        <v>0</v>
      </c>
      <c r="P802" s="103">
        <v>0</v>
      </c>
      <c r="Q802" s="103">
        <v>0</v>
      </c>
      <c r="R802" s="103">
        <v>0</v>
      </c>
      <c r="S802" s="103">
        <v>0</v>
      </c>
      <c r="T802" s="103">
        <v>0</v>
      </c>
      <c r="U802" s="103">
        <v>0</v>
      </c>
      <c r="V802" s="103">
        <v>0</v>
      </c>
      <c r="W802" s="103">
        <v>0</v>
      </c>
      <c r="X802" s="103">
        <v>0</v>
      </c>
      <c r="Y802" s="103">
        <v>0</v>
      </c>
      <c r="Z802" s="103">
        <v>0</v>
      </c>
      <c r="AA802" s="103">
        <v>0</v>
      </c>
      <c r="AB802" s="103">
        <v>0</v>
      </c>
      <c r="AC802" s="103">
        <v>0</v>
      </c>
      <c r="AD802" s="103">
        <v>0</v>
      </c>
      <c r="AE802" s="103">
        <v>0</v>
      </c>
      <c r="AF802" s="103">
        <v>0.72729999999999995</v>
      </c>
      <c r="AG802" s="103">
        <v>1.5900000000000001E-2</v>
      </c>
      <c r="AH802" s="103">
        <v>0.36580000000000001</v>
      </c>
      <c r="AI802" s="103">
        <v>0.4158</v>
      </c>
      <c r="AJ802" s="103">
        <v>1.5149999999999999</v>
      </c>
      <c r="AK802" s="103">
        <v>1.5149999999999999</v>
      </c>
      <c r="AL802" s="103">
        <v>3.3491</v>
      </c>
      <c r="AM802" s="103">
        <v>3.1962000000000002</v>
      </c>
      <c r="AN802" s="103">
        <v>6.2962999999999996</v>
      </c>
      <c r="AO802" s="103">
        <v>7.9789000000000003</v>
      </c>
      <c r="AP802" s="103">
        <v>7.8631000000000002</v>
      </c>
      <c r="AQ802" s="103">
        <v>7.3978999999999999</v>
      </c>
      <c r="AR802" s="103">
        <v>4.0629</v>
      </c>
      <c r="AS802" s="103">
        <v>7.093</v>
      </c>
      <c r="AT802" s="103">
        <v>10.6081</v>
      </c>
      <c r="AU802" s="103">
        <v>12.873200000000001</v>
      </c>
      <c r="AV802" s="103">
        <v>15.1572</v>
      </c>
      <c r="AW802" s="103">
        <v>18.805599999999998</v>
      </c>
      <c r="AX802" s="103">
        <v>22.852499999999999</v>
      </c>
      <c r="AY802" s="103">
        <v>30.4986</v>
      </c>
      <c r="AZ802" s="103">
        <v>30.9145</v>
      </c>
      <c r="BA802" s="103">
        <v>30.580400000000001</v>
      </c>
      <c r="BB802" s="103">
        <v>32.330300000000001</v>
      </c>
      <c r="BC802" s="103">
        <v>34.262799999999999</v>
      </c>
      <c r="BD802" s="103">
        <v>31.962</v>
      </c>
      <c r="BE802" s="103">
        <v>32.127899999999997</v>
      </c>
      <c r="BF802" s="103">
        <v>2.6642000000000001</v>
      </c>
      <c r="BG802" s="103">
        <v>2.8308</v>
      </c>
      <c r="BH802" s="103">
        <v>3.5291999999999999</v>
      </c>
      <c r="BI802" s="103">
        <v>4.5768000000000004</v>
      </c>
      <c r="BJ802" s="103">
        <v>5.3925999999999998</v>
      </c>
      <c r="BK802" s="5">
        <v>8.5409000000000006</v>
      </c>
      <c r="BL802" s="5">
        <v>8.5059000000000005</v>
      </c>
      <c r="BM802" s="5">
        <v>7.3369</v>
      </c>
      <c r="BN802" s="5">
        <v>6.8361000000000001</v>
      </c>
      <c r="BO802" s="5">
        <v>5.5534999999999997</v>
      </c>
      <c r="BP802" s="5">
        <v>8.42</v>
      </c>
      <c r="BQ802" s="5">
        <v>8.3865999999999996</v>
      </c>
      <c r="BR802" s="5">
        <v>10.101699999999999</v>
      </c>
      <c r="BS802" s="5">
        <v>11.7508</v>
      </c>
      <c r="BT802" s="5">
        <v>13.700699999999999</v>
      </c>
      <c r="BU802" s="5">
        <v>13.917299999999999</v>
      </c>
      <c r="BV802" s="5"/>
      <c r="BW802" s="5"/>
      <c r="BX802" s="5"/>
      <c r="BY802" s="5"/>
      <c r="BZ802" s="5"/>
      <c r="CA802" s="5"/>
      <c r="CB802" s="105" t="s">
        <v>14</v>
      </c>
      <c r="CC802" s="106">
        <f>S802</f>
        <v>0</v>
      </c>
      <c r="CD802" s="93">
        <f>AK802</f>
        <v>1.5149999999999999</v>
      </c>
      <c r="CE802" s="107">
        <f>BE802</f>
        <v>32.127899999999997</v>
      </c>
      <c r="CF802" s="16">
        <f>BU802</f>
        <v>13.917299999999999</v>
      </c>
    </row>
    <row r="803" spans="1:85" ht="14.5" x14ac:dyDescent="0.35">
      <c r="A803" s="91" t="s">
        <v>592</v>
      </c>
      <c r="B803" s="91" t="s">
        <v>479</v>
      </c>
      <c r="C803" s="91">
        <v>405</v>
      </c>
      <c r="D803" s="91">
        <v>4534</v>
      </c>
      <c r="E803" s="91" t="str">
        <f t="shared" si="248"/>
        <v>AJUDANTE EXPEDICAO AGENCIA4534405</v>
      </c>
      <c r="F803" s="91" t="s">
        <v>982</v>
      </c>
      <c r="G803" s="91" t="s">
        <v>33</v>
      </c>
      <c r="H803" s="91" t="s">
        <v>1065</v>
      </c>
      <c r="I803" s="91" t="s">
        <v>166</v>
      </c>
      <c r="J803" s="91" t="s">
        <v>1134</v>
      </c>
      <c r="K803" s="102" t="s">
        <v>487</v>
      </c>
      <c r="L803" s="104">
        <v>1.3817999999999999</v>
      </c>
      <c r="M803" s="104">
        <v>29.9861</v>
      </c>
      <c r="N803" s="104">
        <v>2.8325999999999998</v>
      </c>
      <c r="O803" s="103">
        <v>2.3492999999999999</v>
      </c>
      <c r="P803" s="103">
        <v>2.3993000000000002</v>
      </c>
      <c r="Q803" s="103">
        <v>3.3818999999999999</v>
      </c>
      <c r="R803" s="103">
        <v>0</v>
      </c>
      <c r="S803" s="103">
        <v>0</v>
      </c>
      <c r="T803" s="103">
        <v>0</v>
      </c>
      <c r="U803" s="103">
        <v>0</v>
      </c>
      <c r="V803" s="103">
        <v>0</v>
      </c>
      <c r="W803" s="103">
        <v>0</v>
      </c>
      <c r="X803" s="103">
        <v>2.7823000000000002</v>
      </c>
      <c r="Y803" s="103">
        <v>2.7823000000000002</v>
      </c>
      <c r="Z803" s="103">
        <v>6.1805000000000003</v>
      </c>
      <c r="AA803" s="103">
        <v>11.4115</v>
      </c>
      <c r="AB803" s="103">
        <v>18.261099999999999</v>
      </c>
      <c r="AC803" s="103">
        <v>24.9435</v>
      </c>
      <c r="AD803" s="103">
        <v>2.4659</v>
      </c>
      <c r="AE803" s="103">
        <v>10.348100000000001</v>
      </c>
      <c r="AF803" s="103">
        <v>15.096500000000001</v>
      </c>
      <c r="AG803" s="103">
        <v>15.7791</v>
      </c>
      <c r="AH803" s="103">
        <v>17.5791</v>
      </c>
      <c r="AI803" s="103">
        <v>17.0791</v>
      </c>
      <c r="AJ803" s="103">
        <v>3.4123999999999999</v>
      </c>
      <c r="AK803" s="103">
        <v>3.4123999999999999</v>
      </c>
      <c r="AL803" s="103">
        <v>4.7622999999999998</v>
      </c>
      <c r="AM803" s="103">
        <v>9.2605000000000004</v>
      </c>
      <c r="AN803" s="103">
        <v>14.875400000000001</v>
      </c>
      <c r="AO803" s="103">
        <v>17.0229</v>
      </c>
      <c r="AP803" s="103">
        <v>18.838699999999999</v>
      </c>
      <c r="AQ803" s="103">
        <v>18.920500000000001</v>
      </c>
      <c r="AR803" s="103">
        <v>15.0878</v>
      </c>
      <c r="AS803" s="103">
        <v>8.7886000000000006</v>
      </c>
      <c r="AT803" s="103">
        <v>4.2736000000000001</v>
      </c>
      <c r="AU803" s="103">
        <v>1.4411</v>
      </c>
      <c r="AV803" s="103">
        <v>0</v>
      </c>
      <c r="AW803" s="103">
        <v>0</v>
      </c>
      <c r="AX803" s="103">
        <v>0</v>
      </c>
      <c r="AY803" s="103">
        <v>1.2807999999999999</v>
      </c>
      <c r="AZ803" s="103">
        <v>1.2807999999999999</v>
      </c>
      <c r="BA803" s="103">
        <v>1.2807999999999999</v>
      </c>
      <c r="BB803" s="103">
        <v>1.2807999999999999</v>
      </c>
      <c r="BC803" s="103">
        <v>1.2807999999999999</v>
      </c>
      <c r="BD803" s="103">
        <v>1.2807999999999999</v>
      </c>
      <c r="BE803" s="103">
        <v>1.2807999999999999</v>
      </c>
      <c r="BF803" s="103">
        <v>1.2807999999999999</v>
      </c>
      <c r="BG803" s="103">
        <v>1.2807999999999999</v>
      </c>
      <c r="BH803" s="103">
        <v>1.2807999999999999</v>
      </c>
      <c r="BI803" s="103">
        <v>1.2807999999999999</v>
      </c>
      <c r="BJ803" s="103">
        <v>1.0982000000000001</v>
      </c>
      <c r="BK803" s="5">
        <v>1.7815000000000001</v>
      </c>
      <c r="BL803" s="5">
        <v>0.76549999999999996</v>
      </c>
      <c r="BM803" s="5">
        <v>0.91459999999999997</v>
      </c>
      <c r="BN803" s="5">
        <v>0.71379999999999999</v>
      </c>
      <c r="BO803" s="5">
        <v>1.4462999999999999</v>
      </c>
      <c r="BP803" s="5">
        <v>0</v>
      </c>
      <c r="BQ803" s="5">
        <v>9.9199999999999997E-2</v>
      </c>
      <c r="BR803" s="5">
        <v>1.5318000000000001</v>
      </c>
      <c r="BS803" s="5">
        <v>0</v>
      </c>
      <c r="BT803" s="5">
        <v>0</v>
      </c>
      <c r="BU803" s="5">
        <v>0</v>
      </c>
      <c r="BV803" s="5"/>
      <c r="BW803" s="5"/>
      <c r="BX803" s="5"/>
      <c r="BY803" s="5"/>
      <c r="BZ803" s="5"/>
      <c r="CA803" s="5"/>
      <c r="CB803" s="105" t="s">
        <v>14</v>
      </c>
      <c r="CC803" s="15">
        <f>M803</f>
        <v>29.9861</v>
      </c>
      <c r="CD803" s="16">
        <f>AC803</f>
        <v>24.9435</v>
      </c>
      <c r="CE803" s="133">
        <f>AV803</f>
        <v>0</v>
      </c>
      <c r="CF803" s="16">
        <f>BO803</f>
        <v>1.4462999999999999</v>
      </c>
      <c r="CG803" s="93">
        <f>BU803</f>
        <v>0</v>
      </c>
    </row>
    <row r="804" spans="1:85" ht="14.5" x14ac:dyDescent="0.35">
      <c r="A804" s="91" t="s">
        <v>457</v>
      </c>
      <c r="B804" s="91" t="s">
        <v>66</v>
      </c>
      <c r="C804" s="91">
        <v>405</v>
      </c>
      <c r="D804" s="91">
        <v>4506</v>
      </c>
      <c r="E804" s="91" t="str">
        <f t="shared" si="248"/>
        <v>AUXILIAR DE FROTAS4506405</v>
      </c>
      <c r="F804" s="91" t="s">
        <v>982</v>
      </c>
      <c r="G804" s="91" t="s">
        <v>43</v>
      </c>
      <c r="H804" s="91" t="s">
        <v>1065</v>
      </c>
      <c r="I804" s="91" t="s">
        <v>184</v>
      </c>
      <c r="J804" s="91" t="s">
        <v>1133</v>
      </c>
      <c r="K804" s="102" t="s">
        <v>453</v>
      </c>
      <c r="L804" s="104">
        <v>46.0732</v>
      </c>
      <c r="M804" s="104">
        <v>42.406599999999997</v>
      </c>
      <c r="N804" s="104">
        <v>61.250700000000002</v>
      </c>
      <c r="O804" s="103">
        <v>63.766500000000001</v>
      </c>
      <c r="P804" s="103">
        <v>64.649799999999999</v>
      </c>
      <c r="Q804" s="103">
        <v>62.9831</v>
      </c>
      <c r="R804" s="103">
        <v>46.999000000000002</v>
      </c>
      <c r="S804" s="103">
        <v>46.999000000000002</v>
      </c>
      <c r="T804" s="103">
        <v>1.3998999999999999</v>
      </c>
      <c r="U804" s="103">
        <v>5.415</v>
      </c>
      <c r="V804" s="103">
        <v>0</v>
      </c>
      <c r="W804" s="103">
        <v>3.8632</v>
      </c>
      <c r="X804" s="103">
        <v>11.679</v>
      </c>
      <c r="Y804" s="103">
        <v>11.679</v>
      </c>
      <c r="Z804" s="103">
        <v>12.944900000000001</v>
      </c>
      <c r="AA804" s="103">
        <v>1.8774999999999999</v>
      </c>
      <c r="AB804" s="103">
        <v>5.5758000000000001</v>
      </c>
      <c r="AC804" s="103">
        <v>8.4733999999999998</v>
      </c>
      <c r="AD804" s="103">
        <v>7.4066999999999998</v>
      </c>
      <c r="AE804" s="103">
        <v>9.6861999999999995</v>
      </c>
      <c r="AF804" s="103">
        <v>0</v>
      </c>
      <c r="AG804" s="103">
        <v>0</v>
      </c>
      <c r="AH804" s="103">
        <v>0.46860000000000002</v>
      </c>
      <c r="AI804" s="103">
        <v>0.46860000000000002</v>
      </c>
      <c r="AJ804" s="103">
        <v>0</v>
      </c>
      <c r="AK804" s="103">
        <v>0</v>
      </c>
      <c r="AL804" s="103">
        <v>1.5666</v>
      </c>
      <c r="AM804" s="103">
        <v>5.9156000000000004</v>
      </c>
      <c r="AN804" s="103">
        <v>8.2996999999999996</v>
      </c>
      <c r="AO804" s="103">
        <v>8.2996999999999996</v>
      </c>
      <c r="AP804" s="103">
        <v>8.3656000000000006</v>
      </c>
      <c r="AQ804" s="103">
        <v>8.3656000000000006</v>
      </c>
      <c r="AR804" s="103">
        <v>8.5147999999999993</v>
      </c>
      <c r="AS804" s="103">
        <v>3.9958</v>
      </c>
      <c r="AT804" s="103">
        <v>3.5600999999999998</v>
      </c>
      <c r="AU804" s="103">
        <v>3.7593000000000001</v>
      </c>
      <c r="AV804" s="103">
        <v>2.8087</v>
      </c>
      <c r="AW804" s="103">
        <v>7.1397000000000004</v>
      </c>
      <c r="AX804" s="103">
        <v>0.55630000000000002</v>
      </c>
      <c r="AY804" s="103">
        <v>0.2888</v>
      </c>
      <c r="AZ804" s="103">
        <v>1.0046999999999999</v>
      </c>
      <c r="BA804" s="103">
        <v>1.3046</v>
      </c>
      <c r="BB804" s="103">
        <v>1.3546</v>
      </c>
      <c r="BC804" s="103">
        <v>0.2046</v>
      </c>
      <c r="BD804" s="103">
        <v>0</v>
      </c>
      <c r="BE804" s="103">
        <v>2.0500000000000001E-2</v>
      </c>
      <c r="BF804" s="103">
        <v>0.6825</v>
      </c>
      <c r="BG804" s="103">
        <v>1.9657</v>
      </c>
      <c r="BH804" s="103">
        <v>2.7149000000000001</v>
      </c>
      <c r="BI804" s="103">
        <v>0.38159999999999999</v>
      </c>
      <c r="BJ804" s="103">
        <v>1.9140999999999999</v>
      </c>
      <c r="BK804" s="5">
        <v>5.1132</v>
      </c>
      <c r="BL804" s="5">
        <v>0.92810000000000004</v>
      </c>
      <c r="BM804" s="5">
        <v>3.3447</v>
      </c>
      <c r="BN804" s="5">
        <v>0</v>
      </c>
      <c r="BO804" s="5">
        <v>0.70979999999999999</v>
      </c>
      <c r="BP804" s="5">
        <v>2.0764</v>
      </c>
      <c r="BQ804" s="5">
        <v>2.7597</v>
      </c>
      <c r="BR804" s="5">
        <v>3.7429000000000001</v>
      </c>
      <c r="BS804" s="5">
        <v>2.0255000000000001</v>
      </c>
      <c r="BT804" s="5">
        <v>2.0255000000000001</v>
      </c>
      <c r="BU804" s="5">
        <v>0</v>
      </c>
      <c r="BV804" s="5"/>
      <c r="BW804" s="5"/>
      <c r="BX804" s="5"/>
      <c r="BY804" s="5"/>
      <c r="BZ804" s="5"/>
      <c r="CA804" s="5"/>
      <c r="CB804" s="105" t="s">
        <v>14</v>
      </c>
      <c r="CC804" s="106">
        <f>S804</f>
        <v>46.999000000000002</v>
      </c>
      <c r="CD804" s="93">
        <f>AK804</f>
        <v>0</v>
      </c>
      <c r="CE804" s="107">
        <f>BE804</f>
        <v>2.0500000000000001E-2</v>
      </c>
      <c r="CF804" s="16">
        <f t="shared" ref="CF804:CF805" si="259">BU804</f>
        <v>0</v>
      </c>
    </row>
    <row r="805" spans="1:85" ht="14.5" x14ac:dyDescent="0.35">
      <c r="A805" s="91" t="s">
        <v>409</v>
      </c>
      <c r="B805" s="91" t="s">
        <v>46</v>
      </c>
      <c r="C805" s="91">
        <v>568</v>
      </c>
      <c r="D805" s="91">
        <v>4506</v>
      </c>
      <c r="E805" s="91" t="str">
        <f t="shared" si="248"/>
        <v>MOTORISTA ENTREGADOR4506568</v>
      </c>
      <c r="F805" s="91" t="s">
        <v>982</v>
      </c>
      <c r="G805" s="91" t="s">
        <v>43</v>
      </c>
      <c r="H805" s="91" t="s">
        <v>34</v>
      </c>
      <c r="I805" s="91" t="s">
        <v>184</v>
      </c>
      <c r="J805" s="91" t="s">
        <v>1133</v>
      </c>
      <c r="K805" s="102" t="s">
        <v>1425</v>
      </c>
      <c r="L805" s="103">
        <v>0</v>
      </c>
      <c r="M805" s="104">
        <v>27.3673</v>
      </c>
      <c r="N805" s="103">
        <v>0</v>
      </c>
      <c r="O805" s="103">
        <v>37.280799999999999</v>
      </c>
      <c r="P805" s="103">
        <v>37.646700000000003</v>
      </c>
      <c r="Q805" s="103">
        <v>37.296700000000001</v>
      </c>
      <c r="R805" s="103">
        <v>37.380000000000003</v>
      </c>
      <c r="S805" s="103">
        <v>37.380000000000003</v>
      </c>
      <c r="T805" s="103">
        <v>1.3015000000000001</v>
      </c>
      <c r="U805" s="103">
        <v>2.2174</v>
      </c>
      <c r="V805" s="103">
        <v>2.8841000000000001</v>
      </c>
      <c r="W805" s="103">
        <v>4.8189000000000002</v>
      </c>
      <c r="X805" s="103">
        <v>11.5848</v>
      </c>
      <c r="Y805" s="103">
        <v>11.5848</v>
      </c>
      <c r="Z805" s="103">
        <v>16.937799999999999</v>
      </c>
      <c r="AA805" s="103">
        <v>21.170300000000001</v>
      </c>
      <c r="AB805" s="103">
        <v>24.652899999999999</v>
      </c>
      <c r="AC805" s="103">
        <v>28.886199999999999</v>
      </c>
      <c r="AD805" s="103">
        <v>31.3369</v>
      </c>
      <c r="AE805" s="103">
        <v>34.934600000000003</v>
      </c>
      <c r="AF805" s="103">
        <v>39.734699999999997</v>
      </c>
      <c r="AG805" s="103">
        <v>40.718800000000002</v>
      </c>
      <c r="AH805" s="103">
        <v>40.8855</v>
      </c>
      <c r="AI805" s="103">
        <v>42.835500000000003</v>
      </c>
      <c r="AJ805" s="103">
        <v>45.7196</v>
      </c>
      <c r="AK805" s="103">
        <v>45.7196</v>
      </c>
      <c r="AL805" s="103">
        <v>3.0173999999999999</v>
      </c>
      <c r="AM805" s="103">
        <v>3.8007</v>
      </c>
      <c r="AN805" s="103">
        <v>4.6506999999999996</v>
      </c>
      <c r="AO805" s="103">
        <v>4.6657999999999999</v>
      </c>
      <c r="AP805" s="103">
        <v>6.4325000000000001</v>
      </c>
      <c r="AQ805" s="103">
        <v>9.3491</v>
      </c>
      <c r="AR805" s="103">
        <v>4.3810000000000002</v>
      </c>
      <c r="AS805" s="103">
        <v>7.5294999999999996</v>
      </c>
      <c r="AT805" s="103">
        <v>11.9946</v>
      </c>
      <c r="AU805" s="103">
        <v>15.676299999999999</v>
      </c>
      <c r="AV805" s="103">
        <v>18.508099999999999</v>
      </c>
      <c r="AW805" s="103">
        <v>22.891300000000001</v>
      </c>
      <c r="AX805" s="103">
        <v>24.657900000000001</v>
      </c>
      <c r="AY805" s="103">
        <v>28.573799999999999</v>
      </c>
      <c r="AZ805" s="103">
        <v>29.623799999999999</v>
      </c>
      <c r="BA805" s="103">
        <v>31.573799999999999</v>
      </c>
      <c r="BB805" s="103">
        <v>33.1571</v>
      </c>
      <c r="BC805" s="103">
        <v>35.073</v>
      </c>
      <c r="BD805" s="103">
        <v>35.738799999999998</v>
      </c>
      <c r="BE805" s="103">
        <v>37.872100000000003</v>
      </c>
      <c r="BF805" s="103">
        <v>5.3975999999999997</v>
      </c>
      <c r="BG805" s="103">
        <v>9.9117999999999995</v>
      </c>
      <c r="BH805" s="103">
        <v>13.4427</v>
      </c>
      <c r="BI805" s="103">
        <v>14.4411</v>
      </c>
      <c r="BJ805" s="103">
        <v>14.4411</v>
      </c>
      <c r="BK805" s="5">
        <v>17.0395</v>
      </c>
      <c r="BL805" s="5">
        <v>22.840900000000001</v>
      </c>
      <c r="BM805" s="5">
        <v>26.420300000000001</v>
      </c>
      <c r="BN805" s="5">
        <v>29.101299999999998</v>
      </c>
      <c r="BO805" s="5">
        <v>31.8505</v>
      </c>
      <c r="BP805" s="5">
        <v>35.015599999999999</v>
      </c>
      <c r="BQ805" s="5">
        <v>37.715600000000002</v>
      </c>
      <c r="BR805" s="5">
        <v>38.8322</v>
      </c>
      <c r="BS805" s="5">
        <v>38.8322</v>
      </c>
      <c r="BT805" s="5">
        <v>40.498100000000001</v>
      </c>
      <c r="BU805" s="5">
        <v>44.380600000000001</v>
      </c>
      <c r="BV805" s="5"/>
      <c r="BW805" s="5"/>
      <c r="BX805" s="5"/>
      <c r="BY805" s="5"/>
      <c r="BZ805" s="5"/>
      <c r="CA805" s="5"/>
      <c r="CB805" s="105" t="s">
        <v>14</v>
      </c>
      <c r="CC805" s="106">
        <f>S805</f>
        <v>37.380000000000003</v>
      </c>
      <c r="CD805" s="93">
        <f>AK805</f>
        <v>45.7196</v>
      </c>
      <c r="CE805" s="107">
        <f>BE805</f>
        <v>37.872100000000003</v>
      </c>
      <c r="CF805" s="16">
        <f t="shared" si="259"/>
        <v>44.380600000000001</v>
      </c>
    </row>
    <row r="806" spans="1:85" ht="14.5" x14ac:dyDescent="0.35">
      <c r="A806" s="91" t="s">
        <v>410</v>
      </c>
      <c r="B806" s="91" t="s">
        <v>46</v>
      </c>
      <c r="C806" s="91">
        <v>568</v>
      </c>
      <c r="D806" s="91">
        <v>4509</v>
      </c>
      <c r="E806" s="91" t="str">
        <f t="shared" si="248"/>
        <v>MOTORISTA ENTREGADOR4509568</v>
      </c>
      <c r="F806" s="91" t="s">
        <v>982</v>
      </c>
      <c r="G806" s="91" t="s">
        <v>33</v>
      </c>
      <c r="H806" s="91" t="s">
        <v>34</v>
      </c>
      <c r="I806" s="91" t="s">
        <v>411</v>
      </c>
      <c r="J806" s="91" t="s">
        <v>1133</v>
      </c>
      <c r="K806" s="102" t="s">
        <v>1063</v>
      </c>
      <c r="L806" s="103">
        <v>0</v>
      </c>
      <c r="M806" s="104">
        <v>58.929900000000004</v>
      </c>
      <c r="N806" s="103">
        <v>0</v>
      </c>
      <c r="O806" s="103">
        <v>3.7448000000000001</v>
      </c>
      <c r="P806" s="103">
        <v>0</v>
      </c>
      <c r="Q806" s="103">
        <v>0</v>
      </c>
      <c r="R806" s="103">
        <v>2.1429999999999998</v>
      </c>
      <c r="S806" s="103">
        <v>2.1429999999999998</v>
      </c>
      <c r="T806" s="103">
        <v>4.7912999999999997</v>
      </c>
      <c r="U806" s="103">
        <v>4.7912999999999997</v>
      </c>
      <c r="V806" s="103">
        <v>6.4412000000000003</v>
      </c>
      <c r="W806" s="103">
        <v>19.1694</v>
      </c>
      <c r="X806" s="103">
        <v>26.700399999999998</v>
      </c>
      <c r="Y806" s="103">
        <v>26.700399999999998</v>
      </c>
      <c r="Z806" s="103">
        <v>32.0822</v>
      </c>
      <c r="AA806" s="103">
        <v>43.579099999999997</v>
      </c>
      <c r="AB806" s="103">
        <v>45.077500000000001</v>
      </c>
      <c r="AC806" s="103">
        <v>48.592599999999997</v>
      </c>
      <c r="AD806" s="103">
        <v>0.85229999999999995</v>
      </c>
      <c r="AE806" s="103">
        <v>3.2856999999999998</v>
      </c>
      <c r="AF806" s="103">
        <v>2.5198</v>
      </c>
      <c r="AG806" s="103">
        <v>2.0365000000000002</v>
      </c>
      <c r="AH806" s="103">
        <v>2.7865000000000002</v>
      </c>
      <c r="AI806" s="103">
        <v>3.3024</v>
      </c>
      <c r="AJ806" s="103">
        <v>11.6501</v>
      </c>
      <c r="AK806" s="103">
        <v>11.6501</v>
      </c>
      <c r="AL806" s="103">
        <v>11.7334</v>
      </c>
      <c r="AM806" s="103">
        <v>11.8674</v>
      </c>
      <c r="AN806" s="103">
        <v>14.0848</v>
      </c>
      <c r="AO806" s="103">
        <v>17.318200000000001</v>
      </c>
      <c r="AP806" s="103">
        <v>20.166699999999999</v>
      </c>
      <c r="AQ806" s="103">
        <v>19.116700000000002</v>
      </c>
      <c r="AR806" s="103">
        <v>0</v>
      </c>
      <c r="AS806" s="103">
        <v>2.4979</v>
      </c>
      <c r="AT806" s="103">
        <v>0</v>
      </c>
      <c r="AU806" s="103">
        <v>0</v>
      </c>
      <c r="AV806" s="103">
        <v>2.2168000000000001</v>
      </c>
      <c r="AW806" s="103">
        <v>1.597</v>
      </c>
      <c r="AX806" s="103">
        <v>7.3470000000000004</v>
      </c>
      <c r="AY806" s="103">
        <v>9.3978000000000002</v>
      </c>
      <c r="AZ806" s="103">
        <v>10.815200000000001</v>
      </c>
      <c r="BA806" s="103">
        <v>15.8659</v>
      </c>
      <c r="BB806" s="103">
        <v>17.131799999999998</v>
      </c>
      <c r="BC806" s="103">
        <v>17.499199999999998</v>
      </c>
      <c r="BD806" s="103">
        <v>19.698499999999999</v>
      </c>
      <c r="BE806" s="103">
        <v>19.1493</v>
      </c>
      <c r="BF806" s="103">
        <v>18.6342</v>
      </c>
      <c r="BG806" s="103">
        <v>19.201599999999999</v>
      </c>
      <c r="BH806" s="103">
        <v>19.201599999999999</v>
      </c>
      <c r="BI806" s="103">
        <v>19.201599999999999</v>
      </c>
      <c r="BJ806" s="103">
        <v>19.201599999999999</v>
      </c>
      <c r="BK806" s="5">
        <v>19.201599999999999</v>
      </c>
      <c r="BL806" s="5">
        <v>19.201599999999999</v>
      </c>
      <c r="BM806" s="5">
        <v>18.785699999999999</v>
      </c>
      <c r="BN806" s="5">
        <v>19.686399999999999</v>
      </c>
      <c r="BO806" s="5">
        <v>17.605399999999999</v>
      </c>
      <c r="BP806" s="5">
        <v>1.4659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/>
      <c r="BW806" s="5"/>
      <c r="BX806" s="5"/>
      <c r="BY806" s="5"/>
      <c r="BZ806" s="5"/>
      <c r="CA806" s="5"/>
      <c r="CB806" s="105" t="s">
        <v>14</v>
      </c>
      <c r="CC806" s="15">
        <f>M806</f>
        <v>58.929900000000004</v>
      </c>
      <c r="CD806" s="16">
        <f>AC806</f>
        <v>48.592599999999997</v>
      </c>
      <c r="CE806" s="133">
        <f>AV806</f>
        <v>2.2168000000000001</v>
      </c>
      <c r="CF806" s="16">
        <f>BO806</f>
        <v>17.605399999999999</v>
      </c>
      <c r="CG806" s="93">
        <f>BU806</f>
        <v>0</v>
      </c>
    </row>
    <row r="807" spans="1:85" ht="14.5" x14ac:dyDescent="0.35">
      <c r="A807" s="91" t="s">
        <v>991</v>
      </c>
      <c r="B807" s="91" t="s">
        <v>49</v>
      </c>
      <c r="C807" s="91">
        <v>599</v>
      </c>
      <c r="D807" s="91">
        <v>3529</v>
      </c>
      <c r="E807" s="91" t="str">
        <f t="shared" si="248"/>
        <v>MOTORISTA ENTREGADOR ABASTECEDOR3529599</v>
      </c>
      <c r="F807" s="91" t="s">
        <v>982</v>
      </c>
      <c r="G807" s="91" t="s">
        <v>336</v>
      </c>
      <c r="H807" s="91" t="s">
        <v>51</v>
      </c>
      <c r="I807" s="91" t="s">
        <v>337</v>
      </c>
      <c r="J807" s="91" t="s">
        <v>1133</v>
      </c>
      <c r="K807" s="102" t="s">
        <v>1063</v>
      </c>
      <c r="L807" s="103">
        <v>14.2578</v>
      </c>
      <c r="M807" s="104">
        <v>15.1593</v>
      </c>
      <c r="N807" s="103">
        <v>21.0228</v>
      </c>
      <c r="O807" s="103">
        <v>21.0228</v>
      </c>
      <c r="P807" s="103">
        <v>21.0228</v>
      </c>
      <c r="Q807" s="103">
        <v>21.0228</v>
      </c>
      <c r="R807" s="103">
        <v>19.506900000000002</v>
      </c>
      <c r="S807" s="103">
        <v>19.506900000000002</v>
      </c>
      <c r="T807" s="103">
        <v>0</v>
      </c>
      <c r="U807" s="103">
        <v>0</v>
      </c>
      <c r="V807" s="103">
        <v>0</v>
      </c>
      <c r="W807" s="103">
        <v>0</v>
      </c>
      <c r="X807" s="103">
        <v>0</v>
      </c>
      <c r="Y807" s="103">
        <v>0</v>
      </c>
      <c r="Z807" s="103">
        <v>0</v>
      </c>
      <c r="AA807" s="103">
        <v>0</v>
      </c>
      <c r="AB807" s="103">
        <v>0</v>
      </c>
      <c r="AC807" s="103">
        <v>0</v>
      </c>
      <c r="AD807" s="103">
        <v>0</v>
      </c>
      <c r="AE807" s="103">
        <v>0</v>
      </c>
      <c r="AF807" s="103">
        <v>0</v>
      </c>
      <c r="AG807" s="103">
        <v>0</v>
      </c>
      <c r="AH807" s="103">
        <v>0</v>
      </c>
      <c r="AI807" s="103">
        <v>0</v>
      </c>
      <c r="AJ807" s="103">
        <v>0</v>
      </c>
      <c r="AK807" s="103">
        <v>0</v>
      </c>
      <c r="AL807" s="103">
        <v>0</v>
      </c>
      <c r="AM807" s="103">
        <v>2.7324000000000002</v>
      </c>
      <c r="AN807" s="103">
        <v>7.4656000000000002</v>
      </c>
      <c r="AO807" s="103">
        <v>13.5647</v>
      </c>
      <c r="AP807" s="103">
        <v>16.445699999999999</v>
      </c>
      <c r="AQ807" s="103">
        <v>19.129000000000001</v>
      </c>
      <c r="AR807" s="103">
        <v>20.1782</v>
      </c>
      <c r="AS807" s="103">
        <v>20.979600000000001</v>
      </c>
      <c r="AT807" s="103">
        <v>24.179500000000001</v>
      </c>
      <c r="AU807" s="103">
        <v>0</v>
      </c>
      <c r="AV807" s="103">
        <v>0.41349999999999998</v>
      </c>
      <c r="AW807" s="103">
        <v>0.41349999999999998</v>
      </c>
      <c r="AX807" s="103">
        <v>0.41349999999999998</v>
      </c>
      <c r="AY807" s="103">
        <v>0.41349999999999998</v>
      </c>
      <c r="AZ807" s="103">
        <v>0.41349999999999998</v>
      </c>
      <c r="BA807" s="103">
        <v>0.41349999999999998</v>
      </c>
      <c r="BB807" s="103">
        <v>0.41349999999999998</v>
      </c>
      <c r="BC807" s="103">
        <v>0.41349999999999998</v>
      </c>
      <c r="BD807" s="103">
        <v>0.41349999999999998</v>
      </c>
      <c r="BE807" s="103">
        <v>0.41349999999999998</v>
      </c>
      <c r="BF807" s="103">
        <v>0</v>
      </c>
      <c r="BG807" s="103">
        <v>0</v>
      </c>
      <c r="BH807" s="103">
        <v>0</v>
      </c>
      <c r="BI807" s="103">
        <v>0</v>
      </c>
      <c r="BJ807" s="103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/>
      <c r="BW807" s="5"/>
      <c r="BX807" s="5"/>
      <c r="BY807" s="5"/>
      <c r="BZ807" s="5"/>
      <c r="CA807" s="5"/>
      <c r="CB807" s="105" t="s">
        <v>14</v>
      </c>
      <c r="CC807" s="106">
        <f>S807</f>
        <v>19.506900000000002</v>
      </c>
      <c r="CD807" s="93">
        <f>AK807</f>
        <v>0</v>
      </c>
      <c r="CE807" s="107">
        <f>BE807</f>
        <v>0.41349999999999998</v>
      </c>
      <c r="CF807" s="16">
        <f t="shared" ref="CF807:CF809" si="260">BU807</f>
        <v>0</v>
      </c>
    </row>
    <row r="808" spans="1:85" ht="14.5" x14ac:dyDescent="0.35">
      <c r="A808" s="91" t="s">
        <v>1084</v>
      </c>
      <c r="B808" s="91" t="s">
        <v>49</v>
      </c>
      <c r="C808" s="91">
        <v>599</v>
      </c>
      <c r="D808" s="91">
        <v>4506</v>
      </c>
      <c r="E808" s="91" t="str">
        <f t="shared" si="248"/>
        <v>MOTORISTA ENTREGADOR ABASTECEDOR4506599</v>
      </c>
      <c r="F808" s="91" t="s">
        <v>982</v>
      </c>
      <c r="G808" s="91" t="s">
        <v>43</v>
      </c>
      <c r="H808" s="91" t="s">
        <v>51</v>
      </c>
      <c r="I808" s="91" t="s">
        <v>184</v>
      </c>
      <c r="J808" s="91" t="s">
        <v>1133</v>
      </c>
      <c r="K808" s="102" t="s">
        <v>1425</v>
      </c>
      <c r="L808" s="103">
        <v>0</v>
      </c>
      <c r="M808" s="103">
        <v>0</v>
      </c>
      <c r="N808" s="103">
        <v>0</v>
      </c>
      <c r="O808" s="103">
        <v>0</v>
      </c>
      <c r="P808" s="103">
        <v>0</v>
      </c>
      <c r="Q808" s="103">
        <v>0</v>
      </c>
      <c r="R808" s="103">
        <v>0</v>
      </c>
      <c r="S808" s="103">
        <v>0</v>
      </c>
      <c r="T808" s="103">
        <v>0</v>
      </c>
      <c r="U808" s="103">
        <v>0</v>
      </c>
      <c r="V808" s="103">
        <v>0</v>
      </c>
      <c r="W808" s="103">
        <v>0</v>
      </c>
      <c r="X808" s="103">
        <v>0</v>
      </c>
      <c r="Y808" s="103">
        <v>0</v>
      </c>
      <c r="Z808" s="103">
        <v>0</v>
      </c>
      <c r="AA808" s="103">
        <v>0</v>
      </c>
      <c r="AB808" s="103">
        <v>0</v>
      </c>
      <c r="AC808" s="103">
        <v>0</v>
      </c>
      <c r="AD808" s="103">
        <v>0</v>
      </c>
      <c r="AE808" s="103">
        <v>1.4993000000000001</v>
      </c>
      <c r="AF808" s="103">
        <v>3.7326000000000001</v>
      </c>
      <c r="AG808" s="103">
        <v>3.7166999999999999</v>
      </c>
      <c r="AH808" s="103">
        <v>3.3666999999999998</v>
      </c>
      <c r="AI808" s="103">
        <v>3.7826</v>
      </c>
      <c r="AJ808" s="103">
        <v>0.14860000000000001</v>
      </c>
      <c r="AK808" s="103">
        <v>0.14860000000000001</v>
      </c>
      <c r="AL808" s="103">
        <v>0</v>
      </c>
      <c r="AM808" s="103">
        <v>0</v>
      </c>
      <c r="AN808" s="103">
        <v>1.5006999999999999</v>
      </c>
      <c r="AO808" s="103">
        <v>3.6013999999999999</v>
      </c>
      <c r="AP808" s="103">
        <v>4.5307000000000004</v>
      </c>
      <c r="AQ808" s="103">
        <v>9.5298999999999996</v>
      </c>
      <c r="AR808" s="103">
        <v>12.732900000000001</v>
      </c>
      <c r="AS808" s="103">
        <v>15.2163</v>
      </c>
      <c r="AT808" s="103">
        <v>18.964700000000001</v>
      </c>
      <c r="AU808" s="103">
        <v>21.2806</v>
      </c>
      <c r="AV808" s="103">
        <v>22.630600000000001</v>
      </c>
      <c r="AW808" s="103">
        <v>26.198899999999998</v>
      </c>
      <c r="AX808" s="103">
        <v>30.68</v>
      </c>
      <c r="AY808" s="103">
        <v>37.379199999999997</v>
      </c>
      <c r="AZ808" s="103">
        <v>39.111800000000002</v>
      </c>
      <c r="BA808" s="103">
        <v>38.945900000000002</v>
      </c>
      <c r="BB808" s="103">
        <v>40.43</v>
      </c>
      <c r="BC808" s="103">
        <v>42.296700000000001</v>
      </c>
      <c r="BD808" s="103">
        <v>45.046700000000001</v>
      </c>
      <c r="BE808" s="103">
        <v>45.046700000000001</v>
      </c>
      <c r="BF808" s="103">
        <v>1.85</v>
      </c>
      <c r="BG808" s="103">
        <v>3.3166000000000002</v>
      </c>
      <c r="BH808" s="103">
        <v>4.4173999999999998</v>
      </c>
      <c r="BI808" s="103">
        <v>5.3151999999999999</v>
      </c>
      <c r="BJ808" s="103">
        <v>7.4310999999999998</v>
      </c>
      <c r="BK808" s="5">
        <v>8.9160000000000004</v>
      </c>
      <c r="BL808" s="5">
        <v>12.217599999999999</v>
      </c>
      <c r="BM808" s="5">
        <v>14.9184</v>
      </c>
      <c r="BN808" s="5">
        <v>14.9184</v>
      </c>
      <c r="BO808" s="5">
        <v>14.9184</v>
      </c>
      <c r="BP808" s="5">
        <v>14.9184</v>
      </c>
      <c r="BQ808" s="5">
        <v>14.9184</v>
      </c>
      <c r="BR808" s="5">
        <v>14.9184</v>
      </c>
      <c r="BS808" s="5">
        <v>14.9184</v>
      </c>
      <c r="BT808" s="5">
        <v>0</v>
      </c>
      <c r="BU808" s="5">
        <v>0</v>
      </c>
      <c r="BV808" s="5"/>
      <c r="BW808" s="5"/>
      <c r="BX808" s="5"/>
      <c r="BY808" s="5"/>
      <c r="BZ808" s="5"/>
      <c r="CA808" s="5"/>
      <c r="CB808" s="105" t="s">
        <v>14</v>
      </c>
      <c r="CC808" s="106">
        <f>S808</f>
        <v>0</v>
      </c>
      <c r="CD808" s="93">
        <f>AK808</f>
        <v>0.14860000000000001</v>
      </c>
      <c r="CE808" s="107">
        <f>BE808</f>
        <v>45.046700000000001</v>
      </c>
      <c r="CF808" s="16">
        <f t="shared" si="260"/>
        <v>0</v>
      </c>
    </row>
    <row r="809" spans="1:85" ht="14.5" x14ac:dyDescent="0.35">
      <c r="A809" s="91" t="s">
        <v>395</v>
      </c>
      <c r="B809" s="91" t="s">
        <v>46</v>
      </c>
      <c r="C809" s="91">
        <v>568</v>
      </c>
      <c r="D809" s="91">
        <v>4506</v>
      </c>
      <c r="E809" s="91" t="str">
        <f t="shared" si="248"/>
        <v>MOTORISTA ENTREGADOR4506568</v>
      </c>
      <c r="F809" s="91" t="s">
        <v>982</v>
      </c>
      <c r="G809" s="91" t="s">
        <v>43</v>
      </c>
      <c r="H809" s="91" t="s">
        <v>34</v>
      </c>
      <c r="I809" s="91" t="s">
        <v>184</v>
      </c>
      <c r="J809" s="91" t="s">
        <v>1133</v>
      </c>
      <c r="K809" s="102" t="s">
        <v>1425</v>
      </c>
      <c r="L809" s="103">
        <v>0</v>
      </c>
      <c r="M809" s="104">
        <v>35.863700000000001</v>
      </c>
      <c r="N809" s="103">
        <v>0</v>
      </c>
      <c r="O809" s="103">
        <v>52.337200000000003</v>
      </c>
      <c r="P809" s="103">
        <v>54.303100000000001</v>
      </c>
      <c r="Q809" s="103">
        <v>56.219000000000001</v>
      </c>
      <c r="R809" s="103">
        <v>55.401600000000002</v>
      </c>
      <c r="S809" s="103">
        <v>55.401600000000002</v>
      </c>
      <c r="T809" s="103">
        <v>1.3823000000000001</v>
      </c>
      <c r="U809" s="103">
        <v>3.9481000000000002</v>
      </c>
      <c r="V809" s="103">
        <v>5.4965000000000002</v>
      </c>
      <c r="W809" s="103">
        <v>10.612</v>
      </c>
      <c r="X809" s="103">
        <v>17.859400000000001</v>
      </c>
      <c r="Y809" s="103">
        <v>17.859400000000001</v>
      </c>
      <c r="Z809" s="103">
        <v>25.6892</v>
      </c>
      <c r="AA809" s="103">
        <v>33.034399999999998</v>
      </c>
      <c r="AB809" s="103">
        <v>35.798699999999997</v>
      </c>
      <c r="AC809" s="103">
        <v>42.3643</v>
      </c>
      <c r="AD809" s="103">
        <v>48.395800000000001</v>
      </c>
      <c r="AE809" s="103">
        <v>51.194099999999999</v>
      </c>
      <c r="AF809" s="103">
        <v>53.009799999999998</v>
      </c>
      <c r="AG809" s="103">
        <v>55.009700000000002</v>
      </c>
      <c r="AH809" s="103">
        <v>55.3596</v>
      </c>
      <c r="AI809" s="103">
        <v>57.359499999999997</v>
      </c>
      <c r="AJ809" s="103">
        <v>58.8245</v>
      </c>
      <c r="AK809" s="103">
        <v>58.8245</v>
      </c>
      <c r="AL809" s="103">
        <v>0.54830000000000001</v>
      </c>
      <c r="AM809" s="103">
        <v>4.7789999999999999</v>
      </c>
      <c r="AN809" s="103">
        <v>7.8772000000000002</v>
      </c>
      <c r="AO809" s="103">
        <v>9.1921999999999997</v>
      </c>
      <c r="AP809" s="103">
        <v>10.657999999999999</v>
      </c>
      <c r="AQ809" s="103">
        <v>10.7216</v>
      </c>
      <c r="AR809" s="103">
        <v>11.985799999999999</v>
      </c>
      <c r="AS809" s="103">
        <v>19.782499999999999</v>
      </c>
      <c r="AT809" s="103">
        <v>25.382100000000001</v>
      </c>
      <c r="AU809" s="103">
        <v>28.080500000000001</v>
      </c>
      <c r="AV809" s="103">
        <v>31.096299999999999</v>
      </c>
      <c r="AW809" s="103">
        <v>35.410299999999999</v>
      </c>
      <c r="AX809" s="103">
        <v>40.625100000000003</v>
      </c>
      <c r="AY809" s="103">
        <v>46.8371</v>
      </c>
      <c r="AZ809" s="103">
        <v>47.770400000000002</v>
      </c>
      <c r="BA809" s="103">
        <v>51.186300000000003</v>
      </c>
      <c r="BB809" s="103">
        <v>51.502200000000002</v>
      </c>
      <c r="BC809" s="103">
        <v>51.502200000000002</v>
      </c>
      <c r="BD809" s="103">
        <v>52.717199999999998</v>
      </c>
      <c r="BE809" s="103">
        <v>56.566400000000002</v>
      </c>
      <c r="BF809" s="103">
        <v>8.2321000000000009</v>
      </c>
      <c r="BG809" s="103">
        <v>12.4788</v>
      </c>
      <c r="BH809" s="103">
        <v>14.8612</v>
      </c>
      <c r="BI809" s="103">
        <v>19.375499999999999</v>
      </c>
      <c r="BJ809" s="103">
        <v>22.7239</v>
      </c>
      <c r="BK809" s="5">
        <v>22.889800000000001</v>
      </c>
      <c r="BL809" s="5">
        <v>22.889800000000001</v>
      </c>
      <c r="BM809" s="5">
        <v>22.889800000000001</v>
      </c>
      <c r="BN809" s="5">
        <v>22.889800000000001</v>
      </c>
      <c r="BO809" s="5">
        <v>24.4222</v>
      </c>
      <c r="BP809" s="5">
        <v>29.571300000000001</v>
      </c>
      <c r="BQ809" s="5">
        <v>29.571300000000001</v>
      </c>
      <c r="BR809" s="5">
        <v>33.269599999999997</v>
      </c>
      <c r="BS809" s="5">
        <v>36.701999999999998</v>
      </c>
      <c r="BT809" s="5">
        <v>40.184399999999997</v>
      </c>
      <c r="BU809" s="5">
        <v>42.2502</v>
      </c>
      <c r="BV809" s="5"/>
      <c r="BW809" s="5"/>
      <c r="BX809" s="5"/>
      <c r="BY809" s="5"/>
      <c r="BZ809" s="5"/>
      <c r="CA809" s="5"/>
      <c r="CB809" s="105" t="s">
        <v>14</v>
      </c>
      <c r="CC809" s="106">
        <f>S809</f>
        <v>55.401600000000002</v>
      </c>
      <c r="CD809" s="93">
        <f>AK809</f>
        <v>58.8245</v>
      </c>
      <c r="CE809" s="107">
        <f>BE809</f>
        <v>56.566400000000002</v>
      </c>
      <c r="CF809" s="16">
        <f t="shared" si="260"/>
        <v>42.2502</v>
      </c>
    </row>
    <row r="810" spans="1:85" ht="14.5" x14ac:dyDescent="0.35">
      <c r="A810" s="91" t="s">
        <v>76</v>
      </c>
      <c r="B810" s="91" t="s">
        <v>40</v>
      </c>
      <c r="C810" s="91">
        <v>568</v>
      </c>
      <c r="D810" s="91">
        <v>3503</v>
      </c>
      <c r="E810" s="91" t="str">
        <f t="shared" si="248"/>
        <v>MOTORISTA SUPLENTE3503568</v>
      </c>
      <c r="F810" s="91" t="s">
        <v>982</v>
      </c>
      <c r="G810" s="91" t="s">
        <v>33</v>
      </c>
      <c r="H810" s="91" t="s">
        <v>34</v>
      </c>
      <c r="I810" s="91" t="s">
        <v>35</v>
      </c>
      <c r="J810" s="91" t="s">
        <v>1133</v>
      </c>
      <c r="K810" s="102" t="s">
        <v>1063</v>
      </c>
      <c r="L810" s="103">
        <v>0</v>
      </c>
      <c r="M810" s="104">
        <v>28.461600000000001</v>
      </c>
      <c r="N810" s="103">
        <v>0</v>
      </c>
      <c r="O810" s="103">
        <v>5.2473000000000001</v>
      </c>
      <c r="P810" s="103">
        <v>6.9631999999999996</v>
      </c>
      <c r="Q810" s="103">
        <v>8.5289999999999999</v>
      </c>
      <c r="R810" s="103">
        <v>8.6122999999999994</v>
      </c>
      <c r="S810" s="103">
        <v>8.6122999999999994</v>
      </c>
      <c r="T810" s="103">
        <v>10.962899999999999</v>
      </c>
      <c r="U810" s="103">
        <v>13.427300000000001</v>
      </c>
      <c r="V810" s="103">
        <v>14.678100000000001</v>
      </c>
      <c r="W810" s="103">
        <v>19.557600000000001</v>
      </c>
      <c r="X810" s="103">
        <v>18.840800000000002</v>
      </c>
      <c r="Y810" s="103">
        <v>18.840800000000002</v>
      </c>
      <c r="Z810" s="103">
        <v>18.8749</v>
      </c>
      <c r="AA810" s="103">
        <v>24.940799999999999</v>
      </c>
      <c r="AB810" s="103">
        <v>24.940799999999999</v>
      </c>
      <c r="AC810" s="103">
        <v>31.189299999999999</v>
      </c>
      <c r="AD810" s="103">
        <v>3.4659</v>
      </c>
      <c r="AE810" s="103">
        <v>9.7492000000000001</v>
      </c>
      <c r="AF810" s="103">
        <v>15.55</v>
      </c>
      <c r="AG810" s="103">
        <v>15.0159</v>
      </c>
      <c r="AH810" s="103">
        <v>16.6159</v>
      </c>
      <c r="AI810" s="103">
        <v>17.082599999999999</v>
      </c>
      <c r="AJ810" s="103">
        <v>20.881799999999998</v>
      </c>
      <c r="AK810" s="103">
        <v>20.881799999999998</v>
      </c>
      <c r="AL810" s="103">
        <v>22.280999999999999</v>
      </c>
      <c r="AM810" s="103">
        <v>25.8461</v>
      </c>
      <c r="AN810" s="103">
        <v>28.212800000000001</v>
      </c>
      <c r="AO810" s="103">
        <v>19.5121</v>
      </c>
      <c r="AP810" s="103">
        <v>20.362100000000002</v>
      </c>
      <c r="AQ810" s="103">
        <v>19.295500000000001</v>
      </c>
      <c r="AR810" s="103">
        <v>23.764399999999998</v>
      </c>
      <c r="AS810" s="103">
        <v>29.146999999999998</v>
      </c>
      <c r="AT810" s="103">
        <v>31.698499999999999</v>
      </c>
      <c r="AU810" s="103">
        <v>31.698499999999999</v>
      </c>
      <c r="AV810" s="103">
        <v>35.396999999999998</v>
      </c>
      <c r="AW810" s="103">
        <v>1.8174999999999999</v>
      </c>
      <c r="AX810" s="103">
        <v>0.61750000000000005</v>
      </c>
      <c r="AY810" s="103">
        <v>6.1167999999999996</v>
      </c>
      <c r="AZ810" s="103">
        <v>7.1326999999999998</v>
      </c>
      <c r="BA810" s="103">
        <v>5.5160999999999998</v>
      </c>
      <c r="BB810" s="103">
        <v>5.5160999999999998</v>
      </c>
      <c r="BC810" s="103">
        <v>5.0994000000000002</v>
      </c>
      <c r="BD810" s="103">
        <v>6.3826999999999998</v>
      </c>
      <c r="BE810" s="103">
        <v>0</v>
      </c>
      <c r="BF810" s="103">
        <v>0</v>
      </c>
      <c r="BG810" s="103">
        <v>0</v>
      </c>
      <c r="BH810" s="103">
        <v>0</v>
      </c>
      <c r="BI810" s="103">
        <v>0</v>
      </c>
      <c r="BJ810" s="103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2.6181999999999999</v>
      </c>
      <c r="BQ810" s="5">
        <v>4.9181999999999997</v>
      </c>
      <c r="BR810" s="5">
        <v>8.4681999999999995</v>
      </c>
      <c r="BS810" s="5">
        <v>8.0855999999999995</v>
      </c>
      <c r="BT810" s="5">
        <v>3.1848999999999998</v>
      </c>
      <c r="BU810" s="5">
        <v>3.6175000000000002</v>
      </c>
      <c r="BV810" s="5"/>
      <c r="BW810" s="5"/>
      <c r="BX810" s="5"/>
      <c r="BY810" s="5"/>
      <c r="BZ810" s="5"/>
      <c r="CA810" s="5"/>
      <c r="CB810" s="105" t="s">
        <v>14</v>
      </c>
      <c r="CC810" s="15">
        <f>M810</f>
        <v>28.461600000000001</v>
      </c>
      <c r="CD810" s="16">
        <f>AC810</f>
        <v>31.189299999999999</v>
      </c>
      <c r="CE810" s="133">
        <f>AV810</f>
        <v>35.396999999999998</v>
      </c>
      <c r="CF810" s="16">
        <f>BO810</f>
        <v>0</v>
      </c>
      <c r="CG810" s="93">
        <f>BU810</f>
        <v>3.6175000000000002</v>
      </c>
    </row>
    <row r="811" spans="1:85" ht="14.5" x14ac:dyDescent="0.35">
      <c r="A811" s="91" t="s">
        <v>397</v>
      </c>
      <c r="B811" s="91" t="s">
        <v>40</v>
      </c>
      <c r="C811" s="91">
        <v>568</v>
      </c>
      <c r="D811" s="91">
        <v>4506</v>
      </c>
      <c r="E811" s="91" t="str">
        <f t="shared" si="248"/>
        <v>MOTORISTA SUPLENTE4506568</v>
      </c>
      <c r="F811" s="91" t="s">
        <v>982</v>
      </c>
      <c r="G811" s="91" t="s">
        <v>43</v>
      </c>
      <c r="H811" s="91" t="s">
        <v>34</v>
      </c>
      <c r="I811" s="91" t="s">
        <v>184</v>
      </c>
      <c r="J811" s="91" t="s">
        <v>1133</v>
      </c>
      <c r="K811" s="102" t="s">
        <v>1425</v>
      </c>
      <c r="L811" s="103">
        <v>0</v>
      </c>
      <c r="M811" s="104">
        <v>34.141300000000001</v>
      </c>
      <c r="N811" s="103">
        <v>0</v>
      </c>
      <c r="O811" s="103">
        <v>47.987200000000001</v>
      </c>
      <c r="P811" s="103">
        <v>47.987200000000001</v>
      </c>
      <c r="Q811" s="103">
        <v>51.588000000000001</v>
      </c>
      <c r="R811" s="103">
        <v>54.671300000000002</v>
      </c>
      <c r="S811" s="103">
        <v>54.671300000000002</v>
      </c>
      <c r="T811" s="103">
        <v>0</v>
      </c>
      <c r="U811" s="103">
        <v>0.88249999999999995</v>
      </c>
      <c r="V811" s="103">
        <v>1.4833000000000001</v>
      </c>
      <c r="W811" s="103">
        <v>5.3173000000000004</v>
      </c>
      <c r="X811" s="103">
        <v>11.801399999999999</v>
      </c>
      <c r="Y811" s="103">
        <v>11.801399999999999</v>
      </c>
      <c r="Z811" s="103">
        <v>20.6998</v>
      </c>
      <c r="AA811" s="103">
        <v>26.816400000000002</v>
      </c>
      <c r="AB811" s="103">
        <v>29.4831</v>
      </c>
      <c r="AC811" s="103">
        <v>36.499600000000001</v>
      </c>
      <c r="AD811" s="103">
        <v>37.767099999999999</v>
      </c>
      <c r="AE811" s="103">
        <v>42.134399999999999</v>
      </c>
      <c r="AF811" s="103">
        <v>47.1828</v>
      </c>
      <c r="AG811" s="103">
        <v>47.332799999999999</v>
      </c>
      <c r="AH811" s="103">
        <v>48.398699999999998</v>
      </c>
      <c r="AI811" s="103">
        <v>48.898699999999998</v>
      </c>
      <c r="AJ811" s="103">
        <v>50.915300000000002</v>
      </c>
      <c r="AK811" s="103">
        <v>50.915300000000002</v>
      </c>
      <c r="AL811" s="103">
        <v>4.8189000000000002</v>
      </c>
      <c r="AM811" s="103">
        <v>5.5362999999999998</v>
      </c>
      <c r="AN811" s="103">
        <v>9.9187999999999992</v>
      </c>
      <c r="AO811" s="103">
        <v>13.318</v>
      </c>
      <c r="AP811" s="103">
        <v>8.6141000000000005</v>
      </c>
      <c r="AQ811" s="103">
        <v>11.53</v>
      </c>
      <c r="AR811" s="103">
        <v>5.83</v>
      </c>
      <c r="AS811" s="103">
        <v>10.4465</v>
      </c>
      <c r="AT811" s="103">
        <v>15.462300000000001</v>
      </c>
      <c r="AU811" s="103">
        <v>17.544699999999999</v>
      </c>
      <c r="AV811" s="103">
        <v>21.1114</v>
      </c>
      <c r="AW811" s="103">
        <v>21.744700000000002</v>
      </c>
      <c r="AX811" s="103">
        <v>20.211400000000001</v>
      </c>
      <c r="AY811" s="103">
        <v>33.377200000000002</v>
      </c>
      <c r="AZ811" s="103">
        <v>33.377200000000002</v>
      </c>
      <c r="BA811" s="103">
        <v>35.243099999999998</v>
      </c>
      <c r="BB811" s="103">
        <v>37.126399999999997</v>
      </c>
      <c r="BC811" s="103">
        <v>37.792299999999997</v>
      </c>
      <c r="BD811" s="103">
        <v>42.2423</v>
      </c>
      <c r="BE811" s="103">
        <v>44.125599999999999</v>
      </c>
      <c r="BF811" s="103">
        <v>6.3483999999999998</v>
      </c>
      <c r="BG811" s="103">
        <v>11.3794</v>
      </c>
      <c r="BH811" s="103">
        <v>14.412000000000001</v>
      </c>
      <c r="BI811" s="103">
        <v>15.112</v>
      </c>
      <c r="BJ811" s="103">
        <v>18.111999999999998</v>
      </c>
      <c r="BK811" s="5">
        <v>25.145299999999999</v>
      </c>
      <c r="BL811" s="5">
        <v>33.360399999999998</v>
      </c>
      <c r="BM811" s="5">
        <v>38.093000000000004</v>
      </c>
      <c r="BN811" s="5">
        <v>40.892200000000003</v>
      </c>
      <c r="BO811" s="5">
        <v>34.9422</v>
      </c>
      <c r="BP811" s="5">
        <v>38.460299999999997</v>
      </c>
      <c r="BQ811" s="5">
        <v>40.493600000000001</v>
      </c>
      <c r="BR811" s="5">
        <v>43.210999999999999</v>
      </c>
      <c r="BS811" s="5">
        <v>45.928400000000003</v>
      </c>
      <c r="BT811" s="5">
        <v>49.095100000000002</v>
      </c>
      <c r="BU811" s="5">
        <v>51.894300000000001</v>
      </c>
      <c r="BV811" s="5"/>
      <c r="BW811" s="5"/>
      <c r="BX811" s="5"/>
      <c r="BY811" s="5"/>
      <c r="BZ811" s="5"/>
      <c r="CA811" s="5"/>
      <c r="CB811" s="105" t="s">
        <v>14</v>
      </c>
      <c r="CC811" s="106">
        <f t="shared" ref="CC811:CC818" si="261">S811</f>
        <v>54.671300000000002</v>
      </c>
      <c r="CD811" s="93">
        <f t="shared" ref="CD811:CD818" si="262">AK811</f>
        <v>50.915300000000002</v>
      </c>
      <c r="CE811" s="107">
        <f t="shared" ref="CE811:CE818" si="263">BE811</f>
        <v>44.125599999999999</v>
      </c>
      <c r="CF811" s="16">
        <f t="shared" ref="CF811:CF818" si="264">BU811</f>
        <v>51.894300000000001</v>
      </c>
    </row>
    <row r="812" spans="1:85" ht="14.5" x14ac:dyDescent="0.35">
      <c r="A812" s="91" t="s">
        <v>390</v>
      </c>
      <c r="B812" s="91" t="s">
        <v>46</v>
      </c>
      <c r="C812" s="91">
        <v>568</v>
      </c>
      <c r="D812" s="91">
        <v>4506</v>
      </c>
      <c r="E812" s="91" t="str">
        <f t="shared" si="248"/>
        <v>MOTORISTA ENTREGADOR4506568</v>
      </c>
      <c r="F812" s="91" t="s">
        <v>982</v>
      </c>
      <c r="G812" s="91" t="s">
        <v>43</v>
      </c>
      <c r="H812" s="91" t="s">
        <v>34</v>
      </c>
      <c r="I812" s="91" t="s">
        <v>184</v>
      </c>
      <c r="J812" s="91" t="s">
        <v>1133</v>
      </c>
      <c r="K812" s="102" t="s">
        <v>1425</v>
      </c>
      <c r="L812" s="103">
        <v>0</v>
      </c>
      <c r="M812" s="104">
        <v>28.162400000000002</v>
      </c>
      <c r="N812" s="103">
        <v>0</v>
      </c>
      <c r="O812" s="103">
        <v>42.841999999999999</v>
      </c>
      <c r="P812" s="103">
        <v>42.841999999999999</v>
      </c>
      <c r="Q812" s="103">
        <v>42.841999999999999</v>
      </c>
      <c r="R812" s="103">
        <v>42.841999999999999</v>
      </c>
      <c r="S812" s="103">
        <v>42.841999999999999</v>
      </c>
      <c r="T812" s="103">
        <v>0</v>
      </c>
      <c r="U812" s="103">
        <v>0</v>
      </c>
      <c r="V812" s="103">
        <v>1.2</v>
      </c>
      <c r="W812" s="103">
        <v>3.8174000000000001</v>
      </c>
      <c r="X812" s="103">
        <v>0</v>
      </c>
      <c r="Y812" s="103">
        <v>0</v>
      </c>
      <c r="Z812" s="103">
        <v>3.45</v>
      </c>
      <c r="AA812" s="103">
        <v>9.8317999999999994</v>
      </c>
      <c r="AB812" s="103">
        <v>18.4651</v>
      </c>
      <c r="AC812" s="103">
        <v>26.331800000000001</v>
      </c>
      <c r="AD812" s="103">
        <v>23.581099999999999</v>
      </c>
      <c r="AE812" s="103">
        <v>33.061399999999999</v>
      </c>
      <c r="AF812" s="103">
        <v>40.561399999999999</v>
      </c>
      <c r="AG812" s="103">
        <v>41.9114</v>
      </c>
      <c r="AH812" s="103">
        <v>43.861400000000003</v>
      </c>
      <c r="AI812" s="103">
        <v>45.844700000000003</v>
      </c>
      <c r="AJ812" s="103">
        <v>47.777299999999997</v>
      </c>
      <c r="AK812" s="103">
        <v>47.777299999999997</v>
      </c>
      <c r="AL812" s="103">
        <v>5.7992999999999997</v>
      </c>
      <c r="AM812" s="103">
        <v>11.331899999999999</v>
      </c>
      <c r="AN812" s="103">
        <v>15.4811</v>
      </c>
      <c r="AO812" s="103">
        <v>3.0956000000000001</v>
      </c>
      <c r="AP812" s="103">
        <v>5.4145000000000003</v>
      </c>
      <c r="AQ812" s="103">
        <v>11.814500000000001</v>
      </c>
      <c r="AR812" s="103">
        <v>17.447099999999999</v>
      </c>
      <c r="AS812" s="103">
        <v>22.7471</v>
      </c>
      <c r="AT812" s="103">
        <v>29.6797</v>
      </c>
      <c r="AU812" s="103">
        <v>32.179699999999997</v>
      </c>
      <c r="AV812" s="103">
        <v>35.613</v>
      </c>
      <c r="AW812" s="103">
        <v>42.480499999999999</v>
      </c>
      <c r="AX812" s="103">
        <v>50.546399999999998</v>
      </c>
      <c r="AY812" s="103">
        <v>60.379800000000003</v>
      </c>
      <c r="AZ812" s="103">
        <v>60.379800000000003</v>
      </c>
      <c r="BA812" s="103">
        <v>62.329799999999999</v>
      </c>
      <c r="BB812" s="103">
        <v>64.279799999999994</v>
      </c>
      <c r="BC812" s="103">
        <v>65.529799999999994</v>
      </c>
      <c r="BD812" s="103">
        <v>68.328999999999994</v>
      </c>
      <c r="BE812" s="103">
        <v>65.579800000000006</v>
      </c>
      <c r="BF812" s="103">
        <v>9.0333000000000006</v>
      </c>
      <c r="BG812" s="103">
        <v>17.517399999999999</v>
      </c>
      <c r="BH812" s="103">
        <v>21.351500000000001</v>
      </c>
      <c r="BI812" s="103">
        <v>25.717400000000001</v>
      </c>
      <c r="BJ812" s="103">
        <v>29.7681</v>
      </c>
      <c r="BK812" s="5">
        <v>27.737100000000002</v>
      </c>
      <c r="BL812" s="5">
        <v>36.6083</v>
      </c>
      <c r="BM812" s="5">
        <v>44.2727</v>
      </c>
      <c r="BN812" s="5">
        <v>50.888599999999997</v>
      </c>
      <c r="BO812" s="5">
        <v>48.456800000000001</v>
      </c>
      <c r="BP812" s="5">
        <v>55.190199999999997</v>
      </c>
      <c r="BQ812" s="5">
        <v>55.922800000000002</v>
      </c>
      <c r="BR812" s="5">
        <v>60.372799999999998</v>
      </c>
      <c r="BS812" s="5">
        <v>55.8902</v>
      </c>
      <c r="BT812" s="5">
        <v>59.724299999999999</v>
      </c>
      <c r="BU812" s="5">
        <v>63.756100000000004</v>
      </c>
      <c r="BV812" s="5"/>
      <c r="BW812" s="5"/>
      <c r="BX812" s="5"/>
      <c r="BY812" s="5"/>
      <c r="BZ812" s="5"/>
      <c r="CA812" s="5"/>
      <c r="CB812" s="105" t="s">
        <v>14</v>
      </c>
      <c r="CC812" s="106">
        <f t="shared" si="261"/>
        <v>42.841999999999999</v>
      </c>
      <c r="CD812" s="93">
        <f t="shared" si="262"/>
        <v>47.777299999999997</v>
      </c>
      <c r="CE812" s="107">
        <f t="shared" si="263"/>
        <v>65.579800000000006</v>
      </c>
      <c r="CF812" s="16">
        <f t="shared" si="264"/>
        <v>63.756100000000004</v>
      </c>
    </row>
    <row r="813" spans="1:85" ht="14.5" x14ac:dyDescent="0.35">
      <c r="A813" s="91" t="s">
        <v>1087</v>
      </c>
      <c r="B813" s="91" t="s">
        <v>46</v>
      </c>
      <c r="C813" s="91">
        <v>568</v>
      </c>
      <c r="D813" s="91">
        <v>4506</v>
      </c>
      <c r="E813" s="91" t="str">
        <f t="shared" si="248"/>
        <v>MOTORISTA ENTREGADOR4506568</v>
      </c>
      <c r="F813" s="91" t="s">
        <v>982</v>
      </c>
      <c r="G813" s="91" t="s">
        <v>43</v>
      </c>
      <c r="H813" s="91" t="s">
        <v>34</v>
      </c>
      <c r="I813" s="91" t="s">
        <v>184</v>
      </c>
      <c r="J813" s="91" t="s">
        <v>1133</v>
      </c>
      <c r="K813" s="102" t="s">
        <v>1425</v>
      </c>
      <c r="L813" s="103">
        <v>0</v>
      </c>
      <c r="M813" s="103">
        <v>0</v>
      </c>
      <c r="N813" s="103">
        <v>0</v>
      </c>
      <c r="O813" s="103">
        <v>0</v>
      </c>
      <c r="P813" s="103">
        <v>0</v>
      </c>
      <c r="Q813" s="103">
        <v>0</v>
      </c>
      <c r="R813" s="103">
        <v>0</v>
      </c>
      <c r="S813" s="103">
        <v>0</v>
      </c>
      <c r="T813" s="103">
        <v>0</v>
      </c>
      <c r="U813" s="103">
        <v>0</v>
      </c>
      <c r="V813" s="103">
        <v>0</v>
      </c>
      <c r="W813" s="103">
        <v>0</v>
      </c>
      <c r="X813" s="103">
        <v>0</v>
      </c>
      <c r="Y813" s="103">
        <v>0</v>
      </c>
      <c r="Z813" s="103">
        <v>0</v>
      </c>
      <c r="AA813" s="103">
        <v>0</v>
      </c>
      <c r="AB813" s="103">
        <v>0</v>
      </c>
      <c r="AC813" s="103">
        <v>0</v>
      </c>
      <c r="AD813" s="103">
        <v>0</v>
      </c>
      <c r="AE813" s="103">
        <v>0</v>
      </c>
      <c r="AF813" s="103">
        <v>1.5900000000000001E-2</v>
      </c>
      <c r="AG813" s="103">
        <v>0.81579999999999997</v>
      </c>
      <c r="AH813" s="103">
        <v>1.1657</v>
      </c>
      <c r="AI813" s="103">
        <v>1.3149</v>
      </c>
      <c r="AJ813" s="103">
        <v>2.0973000000000002</v>
      </c>
      <c r="AK813" s="103">
        <v>2.0973000000000002</v>
      </c>
      <c r="AL813" s="103">
        <v>5.3966000000000003</v>
      </c>
      <c r="AM813" s="103">
        <v>4.2632000000000003</v>
      </c>
      <c r="AN813" s="103">
        <v>5.9451000000000001</v>
      </c>
      <c r="AO813" s="103">
        <v>10.410399999999999</v>
      </c>
      <c r="AP813" s="103">
        <v>9.2937999999999992</v>
      </c>
      <c r="AQ813" s="103">
        <v>12.5604</v>
      </c>
      <c r="AR813" s="103">
        <v>13.7271</v>
      </c>
      <c r="AS813" s="103">
        <v>17.658999999999999</v>
      </c>
      <c r="AT813" s="103">
        <v>18.542400000000001</v>
      </c>
      <c r="AU813" s="103">
        <v>22.309100000000001</v>
      </c>
      <c r="AV813" s="103">
        <v>25.392399999999999</v>
      </c>
      <c r="AW813" s="103">
        <v>29.291599999999999</v>
      </c>
      <c r="AX813" s="103">
        <v>38.322400000000002</v>
      </c>
      <c r="AY813" s="103">
        <v>47.569000000000003</v>
      </c>
      <c r="AZ813" s="103">
        <v>48.2849</v>
      </c>
      <c r="BA813" s="103">
        <v>50.134799999999998</v>
      </c>
      <c r="BB813" s="103">
        <v>52.100700000000003</v>
      </c>
      <c r="BC813" s="103">
        <v>53.816600000000001</v>
      </c>
      <c r="BD813" s="103">
        <v>55.766500000000001</v>
      </c>
      <c r="BE813" s="103">
        <v>57.966299999999997</v>
      </c>
      <c r="BF813" s="103">
        <v>5.1981999999999999</v>
      </c>
      <c r="BG813" s="103">
        <v>14.4963</v>
      </c>
      <c r="BH813" s="103">
        <v>18.696000000000002</v>
      </c>
      <c r="BI813" s="103">
        <v>24.261700000000001</v>
      </c>
      <c r="BJ813" s="103">
        <v>31.576699999999999</v>
      </c>
      <c r="BK813" s="5">
        <v>38.058300000000003</v>
      </c>
      <c r="BL813" s="5">
        <v>48.919199999999996</v>
      </c>
      <c r="BM813" s="5">
        <v>58.666400000000003</v>
      </c>
      <c r="BN813" s="5">
        <v>66.213999999999999</v>
      </c>
      <c r="BO813" s="5">
        <v>70.963800000000006</v>
      </c>
      <c r="BP813" s="5">
        <v>77.828000000000003</v>
      </c>
      <c r="BQ813" s="5">
        <v>80.476399999999998</v>
      </c>
      <c r="BR813" s="5">
        <v>85.542100000000005</v>
      </c>
      <c r="BS813" s="5">
        <v>89.325299999999999</v>
      </c>
      <c r="BT813" s="5">
        <v>92.640299999999996</v>
      </c>
      <c r="BU813" s="5">
        <v>96.156000000000006</v>
      </c>
      <c r="BV813" s="5"/>
      <c r="BW813" s="5"/>
      <c r="BX813" s="5"/>
      <c r="BY813" s="5"/>
      <c r="BZ813" s="5"/>
      <c r="CA813" s="5"/>
      <c r="CB813" s="105" t="s">
        <v>14</v>
      </c>
      <c r="CC813" s="106">
        <f t="shared" si="261"/>
        <v>0</v>
      </c>
      <c r="CD813" s="93">
        <f t="shared" si="262"/>
        <v>2.0973000000000002</v>
      </c>
      <c r="CE813" s="107">
        <f t="shared" si="263"/>
        <v>57.966299999999997</v>
      </c>
      <c r="CF813" s="16">
        <f t="shared" si="264"/>
        <v>96.156000000000006</v>
      </c>
    </row>
    <row r="814" spans="1:85" ht="14.5" x14ac:dyDescent="0.35">
      <c r="A814" s="91" t="s">
        <v>406</v>
      </c>
      <c r="B814" s="91" t="s">
        <v>46</v>
      </c>
      <c r="C814" s="91">
        <v>568</v>
      </c>
      <c r="D814" s="91">
        <v>4506</v>
      </c>
      <c r="E814" s="91" t="str">
        <f t="shared" si="248"/>
        <v>MOTORISTA ENTREGADOR4506568</v>
      </c>
      <c r="F814" s="91" t="s">
        <v>982</v>
      </c>
      <c r="G814" s="91" t="s">
        <v>43</v>
      </c>
      <c r="H814" s="91" t="s">
        <v>34</v>
      </c>
      <c r="I814" s="91" t="s">
        <v>184</v>
      </c>
      <c r="J814" s="91" t="s">
        <v>1133</v>
      </c>
      <c r="K814" s="102" t="s">
        <v>1425</v>
      </c>
      <c r="L814" s="103">
        <v>0</v>
      </c>
      <c r="M814" s="104">
        <v>24.6614</v>
      </c>
      <c r="N814" s="103">
        <v>0</v>
      </c>
      <c r="O814" s="103">
        <v>35.939599999999999</v>
      </c>
      <c r="P814" s="103">
        <v>36.339500000000001</v>
      </c>
      <c r="Q814" s="103">
        <v>37.703899999999997</v>
      </c>
      <c r="R814" s="103">
        <v>40.319699999999997</v>
      </c>
      <c r="S814" s="103">
        <v>40.319699999999997</v>
      </c>
      <c r="T814" s="103">
        <v>3.1648999999999998</v>
      </c>
      <c r="U814" s="103">
        <v>3.7126000000000001</v>
      </c>
      <c r="V814" s="103">
        <v>4.2944000000000004</v>
      </c>
      <c r="W814" s="103">
        <v>6.3592000000000004</v>
      </c>
      <c r="X814" s="103">
        <v>9.7561</v>
      </c>
      <c r="Y814" s="103">
        <v>9.7561</v>
      </c>
      <c r="Z814" s="103">
        <v>14.736000000000001</v>
      </c>
      <c r="AA814" s="103">
        <v>18.251000000000001</v>
      </c>
      <c r="AB814" s="103">
        <v>21.681899999999999</v>
      </c>
      <c r="AC814" s="103">
        <v>23.814399999999999</v>
      </c>
      <c r="AD814" s="103">
        <v>19.563500000000001</v>
      </c>
      <c r="AE814" s="103">
        <v>22.0929</v>
      </c>
      <c r="AF814" s="103">
        <v>24.825299999999999</v>
      </c>
      <c r="AG814" s="103">
        <v>26.8752</v>
      </c>
      <c r="AH814" s="103">
        <v>20.458400000000001</v>
      </c>
      <c r="AI814" s="103">
        <v>20.458400000000001</v>
      </c>
      <c r="AJ814" s="103">
        <v>21.892399999999999</v>
      </c>
      <c r="AK814" s="103">
        <v>21.892399999999999</v>
      </c>
      <c r="AL814" s="103">
        <v>2.3309000000000002</v>
      </c>
      <c r="AM814" s="103">
        <v>5.6300999999999997</v>
      </c>
      <c r="AN814" s="103">
        <v>7.8297999999999996</v>
      </c>
      <c r="AO814" s="103">
        <v>9.2782</v>
      </c>
      <c r="AP814" s="103">
        <v>10.275</v>
      </c>
      <c r="AQ814" s="103">
        <v>12.6248</v>
      </c>
      <c r="AR814" s="103">
        <v>9.34</v>
      </c>
      <c r="AS814" s="103">
        <v>9.34</v>
      </c>
      <c r="AT814" s="103">
        <v>9.34</v>
      </c>
      <c r="AU814" s="103">
        <v>7.1226000000000003</v>
      </c>
      <c r="AV814" s="103">
        <v>7.0892999999999997</v>
      </c>
      <c r="AW814" s="103">
        <v>7.0892999999999997</v>
      </c>
      <c r="AX814" s="103">
        <v>11.2211</v>
      </c>
      <c r="AY814" s="103">
        <v>18.534500000000001</v>
      </c>
      <c r="AZ814" s="103">
        <v>19.200399999999998</v>
      </c>
      <c r="BA814" s="103">
        <v>19.183700000000002</v>
      </c>
      <c r="BB814" s="103">
        <v>20.583600000000001</v>
      </c>
      <c r="BC814" s="103">
        <v>20.866900000000001</v>
      </c>
      <c r="BD814" s="103">
        <v>22.1327</v>
      </c>
      <c r="BE814" s="103">
        <v>22.549299999999999</v>
      </c>
      <c r="BF814" s="103">
        <v>0.76429999999999998</v>
      </c>
      <c r="BG814" s="103">
        <v>0</v>
      </c>
      <c r="BH814" s="103">
        <v>0</v>
      </c>
      <c r="BI814" s="103">
        <v>0</v>
      </c>
      <c r="BJ814" s="103">
        <v>2.3593000000000002</v>
      </c>
      <c r="BK814" s="5">
        <v>2.9750999999999999</v>
      </c>
      <c r="BL814" s="5">
        <v>2.3734999999999999</v>
      </c>
      <c r="BM814" s="5">
        <v>2.5392000000000001</v>
      </c>
      <c r="BN814" s="5">
        <v>5.1041999999999996</v>
      </c>
      <c r="BO814" s="5">
        <v>2.9056999999999999</v>
      </c>
      <c r="BP814" s="5">
        <v>2.6526999999999998</v>
      </c>
      <c r="BQ814" s="5">
        <v>2.6526999999999998</v>
      </c>
      <c r="BR814" s="5">
        <v>6.101</v>
      </c>
      <c r="BS814" s="5">
        <v>6.5000999999999998</v>
      </c>
      <c r="BT814" s="5">
        <v>7.6159999999999997</v>
      </c>
      <c r="BU814" s="5">
        <v>11.048500000000001</v>
      </c>
      <c r="BV814" s="5"/>
      <c r="BW814" s="5"/>
      <c r="BX814" s="5"/>
      <c r="BY814" s="5"/>
      <c r="BZ814" s="5"/>
      <c r="CA814" s="5"/>
      <c r="CB814" s="105" t="s">
        <v>14</v>
      </c>
      <c r="CC814" s="106">
        <f t="shared" si="261"/>
        <v>40.319699999999997</v>
      </c>
      <c r="CD814" s="93">
        <f t="shared" si="262"/>
        <v>21.892399999999999</v>
      </c>
      <c r="CE814" s="107">
        <f t="shared" si="263"/>
        <v>22.549299999999999</v>
      </c>
      <c r="CF814" s="16">
        <f t="shared" si="264"/>
        <v>11.048500000000001</v>
      </c>
    </row>
    <row r="815" spans="1:85" ht="14.5" x14ac:dyDescent="0.35">
      <c r="A815" s="91" t="s">
        <v>745</v>
      </c>
      <c r="B815" s="91" t="s">
        <v>49</v>
      </c>
      <c r="C815" s="91">
        <v>599</v>
      </c>
      <c r="D815" s="91">
        <v>3529</v>
      </c>
      <c r="E815" s="91" t="str">
        <f t="shared" si="248"/>
        <v>MOTORISTA ENTREGADOR ABASTECEDOR3529599</v>
      </c>
      <c r="F815" s="91" t="s">
        <v>982</v>
      </c>
      <c r="G815" s="91" t="s">
        <v>336</v>
      </c>
      <c r="H815" s="91" t="s">
        <v>51</v>
      </c>
      <c r="I815" s="91" t="s">
        <v>337</v>
      </c>
      <c r="J815" s="91" t="s">
        <v>1133</v>
      </c>
      <c r="K815" s="102" t="s">
        <v>1063</v>
      </c>
      <c r="L815" s="103">
        <v>0</v>
      </c>
      <c r="M815" s="104">
        <v>5.3087999999999997</v>
      </c>
      <c r="N815" s="103">
        <v>0</v>
      </c>
      <c r="O815" s="103">
        <v>7.1879999999999997</v>
      </c>
      <c r="P815" s="103">
        <v>4.7380000000000004</v>
      </c>
      <c r="Q815" s="103">
        <v>5.4878999999999998</v>
      </c>
      <c r="R815" s="103">
        <v>8.6544000000000008</v>
      </c>
      <c r="S815" s="103">
        <v>8.6544000000000008</v>
      </c>
      <c r="T815" s="103">
        <v>0.33250000000000002</v>
      </c>
      <c r="U815" s="103">
        <v>1.1983999999999999</v>
      </c>
      <c r="V815" s="103">
        <v>0</v>
      </c>
      <c r="W815" s="103">
        <v>2.5135000000000001</v>
      </c>
      <c r="X815" s="103">
        <v>12.593500000000001</v>
      </c>
      <c r="Y815" s="103">
        <v>12.593500000000001</v>
      </c>
      <c r="Z815" s="103">
        <v>16.625299999999999</v>
      </c>
      <c r="AA815" s="103">
        <v>18.6404</v>
      </c>
      <c r="AB815" s="103">
        <v>19.007000000000001</v>
      </c>
      <c r="AC815" s="103">
        <v>22.571200000000001</v>
      </c>
      <c r="AD815" s="103">
        <v>25.2029</v>
      </c>
      <c r="AE815" s="103">
        <v>25.2029</v>
      </c>
      <c r="AF815" s="103">
        <v>25.2029</v>
      </c>
      <c r="AG815" s="103">
        <v>25.2029</v>
      </c>
      <c r="AH815" s="103">
        <v>25.2029</v>
      </c>
      <c r="AI815" s="103">
        <v>25.2029</v>
      </c>
      <c r="AJ815" s="103">
        <v>27.2029</v>
      </c>
      <c r="AK815" s="103">
        <v>27.2029</v>
      </c>
      <c r="AL815" s="103">
        <v>0</v>
      </c>
      <c r="AM815" s="103">
        <v>1.2665999999999999</v>
      </c>
      <c r="AN815" s="103">
        <v>3.1998000000000002</v>
      </c>
      <c r="AO815" s="103">
        <v>12.613899999999999</v>
      </c>
      <c r="AP815" s="103">
        <v>17.295500000000001</v>
      </c>
      <c r="AQ815" s="103">
        <v>19.728000000000002</v>
      </c>
      <c r="AR815" s="103">
        <v>25.277899999999999</v>
      </c>
      <c r="AS815" s="103">
        <v>29.176300000000001</v>
      </c>
      <c r="AT815" s="103">
        <v>31.9421</v>
      </c>
      <c r="AU815" s="103">
        <v>34.558</v>
      </c>
      <c r="AV815" s="103">
        <v>39.874499999999998</v>
      </c>
      <c r="AW815" s="103">
        <v>45.988900000000001</v>
      </c>
      <c r="AX815" s="103">
        <v>55.552999999999997</v>
      </c>
      <c r="AY815" s="103">
        <v>61.2181</v>
      </c>
      <c r="AZ815" s="103">
        <v>61.2181</v>
      </c>
      <c r="BA815" s="103">
        <v>62.933999999999997</v>
      </c>
      <c r="BB815" s="103">
        <v>62.200699999999998</v>
      </c>
      <c r="BC815" s="103">
        <v>64.1006</v>
      </c>
      <c r="BD815" s="103">
        <v>65.433099999999996</v>
      </c>
      <c r="BE815" s="103">
        <v>69.816299999999998</v>
      </c>
      <c r="BF815" s="103">
        <v>7.5997000000000003</v>
      </c>
      <c r="BG815" s="103">
        <v>16.7972</v>
      </c>
      <c r="BH815" s="103">
        <v>21.929600000000001</v>
      </c>
      <c r="BI815" s="103">
        <v>25.6296</v>
      </c>
      <c r="BJ815" s="103">
        <v>31.161899999999999</v>
      </c>
      <c r="BK815" s="5">
        <v>36.143599999999999</v>
      </c>
      <c r="BL815" s="5">
        <v>43.5124</v>
      </c>
      <c r="BM815" s="5">
        <v>48.9621</v>
      </c>
      <c r="BN815" s="5">
        <v>49.844499999999996</v>
      </c>
      <c r="BO815" s="5">
        <v>42.545999999999999</v>
      </c>
      <c r="BP815" s="5">
        <v>46.078499999999998</v>
      </c>
      <c r="BQ815" s="5">
        <v>45.527000000000001</v>
      </c>
      <c r="BR815" s="5">
        <v>47.659500000000001</v>
      </c>
      <c r="BS815" s="5">
        <v>50.859400000000001</v>
      </c>
      <c r="BT815" s="5">
        <v>54.491900000000001</v>
      </c>
      <c r="BU815" s="5">
        <v>55.191800000000001</v>
      </c>
      <c r="BV815" s="5"/>
      <c r="BW815" s="5"/>
      <c r="BX815" s="5"/>
      <c r="BY815" s="5"/>
      <c r="BZ815" s="5"/>
      <c r="CA815" s="5"/>
      <c r="CB815" s="105" t="s">
        <v>14</v>
      </c>
      <c r="CC815" s="106">
        <f t="shared" si="261"/>
        <v>8.6544000000000008</v>
      </c>
      <c r="CD815" s="93">
        <f t="shared" si="262"/>
        <v>27.2029</v>
      </c>
      <c r="CE815" s="107">
        <f t="shared" si="263"/>
        <v>69.816299999999998</v>
      </c>
      <c r="CF815" s="16">
        <f t="shared" si="264"/>
        <v>55.191800000000001</v>
      </c>
    </row>
    <row r="816" spans="1:85" ht="14.5" x14ac:dyDescent="0.35">
      <c r="A816" s="91" t="s">
        <v>358</v>
      </c>
      <c r="B816" s="91" t="s">
        <v>49</v>
      </c>
      <c r="C816" s="91">
        <v>599</v>
      </c>
      <c r="D816" s="91">
        <v>4506</v>
      </c>
      <c r="E816" s="91" t="str">
        <f t="shared" si="248"/>
        <v>MOTORISTA ENTREGADOR ABASTECEDOR4506599</v>
      </c>
      <c r="F816" s="91" t="s">
        <v>982</v>
      </c>
      <c r="G816" s="91" t="s">
        <v>43</v>
      </c>
      <c r="H816" s="91" t="s">
        <v>51</v>
      </c>
      <c r="I816" s="91" t="s">
        <v>184</v>
      </c>
      <c r="J816" s="91" t="s">
        <v>1133</v>
      </c>
      <c r="K816" s="102" t="s">
        <v>1425</v>
      </c>
      <c r="L816" s="103">
        <v>0</v>
      </c>
      <c r="M816" s="104">
        <v>7.6459999999999999</v>
      </c>
      <c r="N816" s="103">
        <v>0</v>
      </c>
      <c r="O816" s="103">
        <v>2.5005999999999999</v>
      </c>
      <c r="P816" s="103">
        <v>2.5005999999999999</v>
      </c>
      <c r="Q816" s="103">
        <v>2.5005999999999999</v>
      </c>
      <c r="R816" s="103">
        <v>1.5672999999999999</v>
      </c>
      <c r="S816" s="103">
        <v>1.5672999999999999</v>
      </c>
      <c r="T816" s="103">
        <v>2.6175000000000002</v>
      </c>
      <c r="U816" s="103">
        <v>3.5857000000000001</v>
      </c>
      <c r="V816" s="103">
        <v>4.1197999999999997</v>
      </c>
      <c r="W816" s="103">
        <v>5.0228000000000002</v>
      </c>
      <c r="X816" s="103">
        <v>8.9545999999999992</v>
      </c>
      <c r="Y816" s="103">
        <v>8.9545999999999992</v>
      </c>
      <c r="Z816" s="103">
        <v>11.3864</v>
      </c>
      <c r="AA816" s="103">
        <v>8.6849000000000007</v>
      </c>
      <c r="AB816" s="103">
        <v>16.784800000000001</v>
      </c>
      <c r="AC816" s="103">
        <v>18.334800000000001</v>
      </c>
      <c r="AD816" s="103">
        <v>17.7348</v>
      </c>
      <c r="AE816" s="103">
        <v>19.7333</v>
      </c>
      <c r="AF816" s="103">
        <v>22.9</v>
      </c>
      <c r="AG816" s="103">
        <v>24.55</v>
      </c>
      <c r="AH816" s="103">
        <v>24.55</v>
      </c>
      <c r="AI816" s="103">
        <v>23.432600000000001</v>
      </c>
      <c r="AJ816" s="103">
        <v>23.9682</v>
      </c>
      <c r="AK816" s="103">
        <v>23.9682</v>
      </c>
      <c r="AL816" s="103">
        <v>4.8826000000000001</v>
      </c>
      <c r="AM816" s="103">
        <v>0</v>
      </c>
      <c r="AN816" s="103">
        <v>0</v>
      </c>
      <c r="AO816" s="103">
        <v>2.6684000000000001</v>
      </c>
      <c r="AP816" s="103">
        <v>6.282</v>
      </c>
      <c r="AQ816" s="103">
        <v>12.7971</v>
      </c>
      <c r="AR816" s="103">
        <v>14.713800000000001</v>
      </c>
      <c r="AS816" s="103">
        <v>16.2638</v>
      </c>
      <c r="AT816" s="103">
        <v>14.946400000000001</v>
      </c>
      <c r="AU816" s="103">
        <v>17.779</v>
      </c>
      <c r="AV816" s="103">
        <v>19.296399999999998</v>
      </c>
      <c r="AW816" s="103">
        <v>19.6297</v>
      </c>
      <c r="AX816" s="103">
        <v>19.6297</v>
      </c>
      <c r="AY816" s="103">
        <v>19.6297</v>
      </c>
      <c r="AZ816" s="103">
        <v>19.6297</v>
      </c>
      <c r="BA816" s="103">
        <v>19.6297</v>
      </c>
      <c r="BB816" s="103">
        <v>19.6297</v>
      </c>
      <c r="BC816" s="103">
        <v>19.6297</v>
      </c>
      <c r="BD816" s="103">
        <v>19.6297</v>
      </c>
      <c r="BE816" s="103">
        <v>19.6297</v>
      </c>
      <c r="BF816" s="103">
        <v>2.6006999999999998</v>
      </c>
      <c r="BG816" s="103">
        <v>8.5831999999999997</v>
      </c>
      <c r="BH816" s="103">
        <v>9.4156999999999993</v>
      </c>
      <c r="BI816" s="103">
        <v>9.2332000000000001</v>
      </c>
      <c r="BJ816" s="103">
        <v>9.5831999999999997</v>
      </c>
      <c r="BK816" s="5">
        <v>6.9015000000000004</v>
      </c>
      <c r="BL816" s="5">
        <v>9.4521999999999995</v>
      </c>
      <c r="BM816" s="5">
        <v>7.5220000000000002</v>
      </c>
      <c r="BN816" s="5">
        <v>6.2901999999999996</v>
      </c>
      <c r="BO816" s="5">
        <v>2.7425000000000002</v>
      </c>
      <c r="BP816" s="5">
        <v>3.5916999999999999</v>
      </c>
      <c r="BQ816" s="5">
        <v>1.9092</v>
      </c>
      <c r="BR816" s="5">
        <v>3.4592000000000001</v>
      </c>
      <c r="BS816" s="5">
        <v>4.6924999999999999</v>
      </c>
      <c r="BT816" s="5">
        <v>4.5766</v>
      </c>
      <c r="BU816" s="5">
        <v>7.8090999999999999</v>
      </c>
      <c r="BV816" s="5"/>
      <c r="BW816" s="5"/>
      <c r="BX816" s="5"/>
      <c r="BY816" s="5"/>
      <c r="BZ816" s="5"/>
      <c r="CA816" s="5"/>
      <c r="CB816" s="105" t="s">
        <v>14</v>
      </c>
      <c r="CC816" s="106">
        <f t="shared" si="261"/>
        <v>1.5672999999999999</v>
      </c>
      <c r="CD816" s="93">
        <f t="shared" si="262"/>
        <v>23.9682</v>
      </c>
      <c r="CE816" s="107">
        <f t="shared" si="263"/>
        <v>19.6297</v>
      </c>
      <c r="CF816" s="16">
        <f t="shared" si="264"/>
        <v>7.8090999999999999</v>
      </c>
    </row>
    <row r="817" spans="1:85" ht="14.5" x14ac:dyDescent="0.35">
      <c r="A817" s="91" t="s">
        <v>660</v>
      </c>
      <c r="B817" s="91" t="s">
        <v>49</v>
      </c>
      <c r="C817" s="91">
        <v>599</v>
      </c>
      <c r="D817" s="91">
        <v>3529</v>
      </c>
      <c r="E817" s="91" t="str">
        <f t="shared" si="248"/>
        <v>MOTORISTA ENTREGADOR ABASTECEDOR3529599</v>
      </c>
      <c r="F817" s="91" t="s">
        <v>982</v>
      </c>
      <c r="G817" s="91" t="s">
        <v>336</v>
      </c>
      <c r="H817" s="91" t="s">
        <v>51</v>
      </c>
      <c r="I817" s="91" t="s">
        <v>337</v>
      </c>
      <c r="J817" s="91" t="s">
        <v>1133</v>
      </c>
      <c r="K817" s="102" t="s">
        <v>1063</v>
      </c>
      <c r="L817" s="103">
        <v>0</v>
      </c>
      <c r="M817" s="104">
        <v>9.5746000000000002</v>
      </c>
      <c r="N817" s="103">
        <v>0</v>
      </c>
      <c r="O817" s="103">
        <v>11.317600000000001</v>
      </c>
      <c r="P817" s="103">
        <v>8.8675999999999995</v>
      </c>
      <c r="Q817" s="103">
        <v>9.6008999999999993</v>
      </c>
      <c r="R817" s="103">
        <v>12.8</v>
      </c>
      <c r="S817" s="103">
        <v>12.8</v>
      </c>
      <c r="T817" s="103">
        <v>0.36730000000000002</v>
      </c>
      <c r="U817" s="103">
        <v>2.8163999999999998</v>
      </c>
      <c r="V817" s="103">
        <v>1.3655999999999999</v>
      </c>
      <c r="W817" s="103">
        <v>4.9147999999999996</v>
      </c>
      <c r="X817" s="103">
        <v>6.2290999999999999</v>
      </c>
      <c r="Y817" s="103">
        <v>6.2290999999999999</v>
      </c>
      <c r="Z817" s="103">
        <v>10.212300000000001</v>
      </c>
      <c r="AA817" s="103">
        <v>15.709899999999999</v>
      </c>
      <c r="AB817" s="103">
        <v>16.625699999999998</v>
      </c>
      <c r="AC817" s="103">
        <v>19.824000000000002</v>
      </c>
      <c r="AD817" s="103">
        <v>22.4223</v>
      </c>
      <c r="AE817" s="103">
        <v>22.4223</v>
      </c>
      <c r="AF817" s="103">
        <v>22.4223</v>
      </c>
      <c r="AG817" s="103">
        <v>22.4223</v>
      </c>
      <c r="AH817" s="103">
        <v>22.4223</v>
      </c>
      <c r="AI817" s="103">
        <v>22.4223</v>
      </c>
      <c r="AJ817" s="103">
        <v>22.4223</v>
      </c>
      <c r="AK817" s="103">
        <v>22.4223</v>
      </c>
      <c r="AL817" s="103">
        <v>0</v>
      </c>
      <c r="AM817" s="103">
        <v>1.1999</v>
      </c>
      <c r="AN817" s="103">
        <v>3.1345999999999998</v>
      </c>
      <c r="AO817" s="103">
        <v>12.6495</v>
      </c>
      <c r="AP817" s="103">
        <v>17.331099999999999</v>
      </c>
      <c r="AQ817" s="103">
        <v>19.896899999999999</v>
      </c>
      <c r="AR817" s="103">
        <v>25.4467</v>
      </c>
      <c r="AS817" s="103">
        <v>27.695900000000002</v>
      </c>
      <c r="AT817" s="103">
        <v>30.494299999999999</v>
      </c>
      <c r="AU817" s="103">
        <v>33.044199999999996</v>
      </c>
      <c r="AV817" s="103">
        <v>32.526699999999998</v>
      </c>
      <c r="AW817" s="103">
        <v>38.259900000000002</v>
      </c>
      <c r="AX817" s="103">
        <v>47.2089</v>
      </c>
      <c r="AY817" s="103">
        <v>51.875500000000002</v>
      </c>
      <c r="AZ817" s="103">
        <v>51.875500000000002</v>
      </c>
      <c r="BA817" s="103">
        <v>53.5914</v>
      </c>
      <c r="BB817" s="103">
        <v>52.8414</v>
      </c>
      <c r="BC817" s="103">
        <v>54.741300000000003</v>
      </c>
      <c r="BD817" s="103">
        <v>55.907200000000003</v>
      </c>
      <c r="BE817" s="103">
        <v>60.473700000000001</v>
      </c>
      <c r="BF817" s="103">
        <v>7.4656000000000002</v>
      </c>
      <c r="BG817" s="103">
        <v>16.5471</v>
      </c>
      <c r="BH817" s="103">
        <v>19.7454</v>
      </c>
      <c r="BI817" s="103">
        <v>21.696100000000001</v>
      </c>
      <c r="BJ817" s="103">
        <v>27.212599999999998</v>
      </c>
      <c r="BK817" s="5">
        <v>24.8444</v>
      </c>
      <c r="BL817" s="5">
        <v>35.459299999999999</v>
      </c>
      <c r="BM817" s="5">
        <v>40.574199999999998</v>
      </c>
      <c r="BN817" s="5">
        <v>42.905900000000003</v>
      </c>
      <c r="BO817" s="5">
        <v>42.905900000000003</v>
      </c>
      <c r="BP817" s="5">
        <v>46.522399999999998</v>
      </c>
      <c r="BQ817" s="5">
        <v>45.920900000000003</v>
      </c>
      <c r="BR817" s="5">
        <v>48.052700000000002</v>
      </c>
      <c r="BS817" s="5">
        <v>51.3185</v>
      </c>
      <c r="BT817" s="5">
        <v>54.966900000000003</v>
      </c>
      <c r="BU817" s="5">
        <v>56.734299999999998</v>
      </c>
      <c r="BV817" s="5"/>
      <c r="BW817" s="5"/>
      <c r="BX817" s="5"/>
      <c r="BY817" s="5"/>
      <c r="BZ817" s="5"/>
      <c r="CA817" s="5"/>
      <c r="CB817" s="105" t="s">
        <v>14</v>
      </c>
      <c r="CC817" s="106">
        <f t="shared" si="261"/>
        <v>12.8</v>
      </c>
      <c r="CD817" s="93">
        <f t="shared" si="262"/>
        <v>22.4223</v>
      </c>
      <c r="CE817" s="107">
        <f t="shared" si="263"/>
        <v>60.473700000000001</v>
      </c>
      <c r="CF817" s="16">
        <f t="shared" si="264"/>
        <v>56.734299999999998</v>
      </c>
    </row>
    <row r="818" spans="1:85" ht="14.5" x14ac:dyDescent="0.35">
      <c r="A818" s="91" t="s">
        <v>1111</v>
      </c>
      <c r="B818" s="91" t="s">
        <v>40</v>
      </c>
      <c r="C818" s="91">
        <v>568</v>
      </c>
      <c r="D818" s="91">
        <v>4506</v>
      </c>
      <c r="E818" s="91" t="str">
        <f t="shared" si="248"/>
        <v>MOTORISTA SUPLENTE4506568</v>
      </c>
      <c r="F818" s="91" t="s">
        <v>982</v>
      </c>
      <c r="G818" s="91" t="s">
        <v>43</v>
      </c>
      <c r="H818" s="91" t="s">
        <v>34</v>
      </c>
      <c r="I818" s="91" t="s">
        <v>184</v>
      </c>
      <c r="J818" s="91" t="s">
        <v>1133</v>
      </c>
      <c r="K818" s="102" t="s">
        <v>1425</v>
      </c>
      <c r="L818" s="103">
        <v>0</v>
      </c>
      <c r="M818" s="103">
        <v>0</v>
      </c>
      <c r="N818" s="103">
        <v>0</v>
      </c>
      <c r="O818" s="103">
        <v>0</v>
      </c>
      <c r="P818" s="103">
        <v>0</v>
      </c>
      <c r="Q818" s="103">
        <v>0</v>
      </c>
      <c r="R818" s="103">
        <v>0</v>
      </c>
      <c r="S818" s="103">
        <v>0</v>
      </c>
      <c r="T818" s="103">
        <v>0</v>
      </c>
      <c r="U818" s="103">
        <v>0</v>
      </c>
      <c r="V818" s="103">
        <v>0</v>
      </c>
      <c r="W818" s="103">
        <v>0</v>
      </c>
      <c r="X818" s="103">
        <v>0</v>
      </c>
      <c r="Y818" s="103">
        <v>0</v>
      </c>
      <c r="Z818" s="103">
        <v>0</v>
      </c>
      <c r="AA818" s="103">
        <v>0</v>
      </c>
      <c r="AB818" s="103">
        <v>0</v>
      </c>
      <c r="AC818" s="103">
        <v>0</v>
      </c>
      <c r="AD818" s="103">
        <v>0</v>
      </c>
      <c r="AE818" s="103">
        <v>0</v>
      </c>
      <c r="AF818" s="103">
        <v>0.72729999999999995</v>
      </c>
      <c r="AG818" s="103">
        <v>0.39989999999999998</v>
      </c>
      <c r="AH818" s="103">
        <v>0.79979999999999996</v>
      </c>
      <c r="AI818" s="103">
        <v>0.83389999999999997</v>
      </c>
      <c r="AJ818" s="103">
        <v>1.7163999999999999</v>
      </c>
      <c r="AK818" s="103">
        <v>1.7163999999999999</v>
      </c>
      <c r="AL818" s="103">
        <v>4.4324000000000003</v>
      </c>
      <c r="AM818" s="103">
        <v>7.3642000000000003</v>
      </c>
      <c r="AN818" s="103">
        <v>7.2469000000000001</v>
      </c>
      <c r="AO818" s="103">
        <v>11.7622</v>
      </c>
      <c r="AP818" s="103">
        <v>12.1615</v>
      </c>
      <c r="AQ818" s="103">
        <v>13.228199999999999</v>
      </c>
      <c r="AR818" s="103">
        <v>17.8123</v>
      </c>
      <c r="AS818" s="103">
        <v>19.610800000000001</v>
      </c>
      <c r="AT818" s="103">
        <v>22.6935</v>
      </c>
      <c r="AU818" s="103">
        <v>24.643599999999999</v>
      </c>
      <c r="AV818" s="103">
        <v>27.793600000000001</v>
      </c>
      <c r="AW818" s="103">
        <v>27.543700000000001</v>
      </c>
      <c r="AX818" s="103">
        <v>34.1096</v>
      </c>
      <c r="AY818" s="103">
        <v>39.409700000000001</v>
      </c>
      <c r="AZ818" s="103">
        <v>41.0764</v>
      </c>
      <c r="BA818" s="103">
        <v>42.959000000000003</v>
      </c>
      <c r="BB818" s="103">
        <v>44.626399999999997</v>
      </c>
      <c r="BC818" s="103">
        <v>46.426400000000001</v>
      </c>
      <c r="BD818" s="103">
        <v>46.776400000000002</v>
      </c>
      <c r="BE818" s="103">
        <v>47.610500000000002</v>
      </c>
      <c r="BF818" s="103">
        <v>3.6507999999999998</v>
      </c>
      <c r="BG818" s="103">
        <v>5.0842000000000001</v>
      </c>
      <c r="BH818" s="103">
        <v>7.8167999999999997</v>
      </c>
      <c r="BI818" s="103">
        <v>11.6342</v>
      </c>
      <c r="BJ818" s="103">
        <v>15.2357</v>
      </c>
      <c r="BK818" s="5">
        <v>19.736499999999999</v>
      </c>
      <c r="BL818" s="5">
        <v>27.8078</v>
      </c>
      <c r="BM818" s="5">
        <v>35.490499999999997</v>
      </c>
      <c r="BN818" s="5">
        <v>40.707900000000002</v>
      </c>
      <c r="BO818" s="5">
        <v>42.741999999999997</v>
      </c>
      <c r="BP818" s="5">
        <v>47.341299999999997</v>
      </c>
      <c r="BQ818" s="5">
        <v>47.341299999999997</v>
      </c>
      <c r="BR818" s="5">
        <v>47.341299999999997</v>
      </c>
      <c r="BS818" s="5">
        <v>47.341299999999997</v>
      </c>
      <c r="BT818" s="5">
        <v>48.941299999999998</v>
      </c>
      <c r="BU818" s="5">
        <v>48.342799999999997</v>
      </c>
      <c r="BV818" s="5"/>
      <c r="BW818" s="5"/>
      <c r="BX818" s="5"/>
      <c r="BY818" s="5"/>
      <c r="BZ818" s="5"/>
      <c r="CA818" s="5"/>
      <c r="CB818" s="105" t="s">
        <v>14</v>
      </c>
      <c r="CC818" s="106">
        <f t="shared" si="261"/>
        <v>0</v>
      </c>
      <c r="CD818" s="93">
        <f t="shared" si="262"/>
        <v>1.7163999999999999</v>
      </c>
      <c r="CE818" s="107">
        <f t="shared" si="263"/>
        <v>47.610500000000002</v>
      </c>
      <c r="CF818" s="16">
        <f t="shared" si="264"/>
        <v>48.342799999999997</v>
      </c>
    </row>
    <row r="819" spans="1:85" ht="14.5" x14ac:dyDescent="0.35">
      <c r="A819" s="91" t="s">
        <v>726</v>
      </c>
      <c r="B819" s="91" t="s">
        <v>49</v>
      </c>
      <c r="C819" s="91">
        <v>599</v>
      </c>
      <c r="D819" s="91">
        <v>4550</v>
      </c>
      <c r="E819" s="91" t="str">
        <f t="shared" si="248"/>
        <v>MOTORISTA ENTREGADOR ABASTECEDOR4550599</v>
      </c>
      <c r="F819" s="91" t="s">
        <v>982</v>
      </c>
      <c r="G819" s="91" t="s">
        <v>33</v>
      </c>
      <c r="H819" s="91" t="s">
        <v>51</v>
      </c>
      <c r="I819" s="91" t="s">
        <v>499</v>
      </c>
      <c r="J819" s="91" t="s">
        <v>1133</v>
      </c>
      <c r="K819" s="102" t="s">
        <v>1063</v>
      </c>
      <c r="L819" s="103">
        <v>0</v>
      </c>
      <c r="M819" s="104">
        <v>6.3308999999999997</v>
      </c>
      <c r="N819" s="103">
        <v>0</v>
      </c>
      <c r="O819" s="103">
        <v>0</v>
      </c>
      <c r="P819" s="103">
        <v>0.1138</v>
      </c>
      <c r="Q819" s="103">
        <v>1.3978999999999999</v>
      </c>
      <c r="R819" s="103">
        <v>2.2320000000000002</v>
      </c>
      <c r="S819" s="103">
        <v>2.2320000000000002</v>
      </c>
      <c r="T819" s="103">
        <v>3.9813000000000001</v>
      </c>
      <c r="U819" s="103">
        <v>3.9813000000000001</v>
      </c>
      <c r="V819" s="103">
        <v>3.9813000000000001</v>
      </c>
      <c r="W819" s="103">
        <v>3.9813000000000001</v>
      </c>
      <c r="X819" s="103">
        <v>3.9813000000000001</v>
      </c>
      <c r="Y819" s="103">
        <v>3.9813000000000001</v>
      </c>
      <c r="Z819" s="103">
        <v>10.1328</v>
      </c>
      <c r="AA819" s="103">
        <v>8.8313000000000006</v>
      </c>
      <c r="AB819" s="103">
        <v>11.851000000000001</v>
      </c>
      <c r="AC819" s="103">
        <v>12.6692</v>
      </c>
      <c r="AD819" s="103">
        <v>0</v>
      </c>
      <c r="AE819" s="103">
        <v>3.4491999999999998</v>
      </c>
      <c r="AF819" s="103">
        <v>2.8515000000000001</v>
      </c>
      <c r="AG819" s="103">
        <v>3.0015000000000001</v>
      </c>
      <c r="AH819" s="103">
        <v>2.4514999999999998</v>
      </c>
      <c r="AI819" s="103">
        <v>2.7341000000000002</v>
      </c>
      <c r="AJ819" s="103">
        <v>3.3856000000000002</v>
      </c>
      <c r="AK819" s="103">
        <v>3.3856000000000002</v>
      </c>
      <c r="AL819" s="103">
        <v>3.8696999999999999</v>
      </c>
      <c r="AM819" s="103">
        <v>12.1205</v>
      </c>
      <c r="AN819" s="103">
        <v>14.7554</v>
      </c>
      <c r="AO819" s="103">
        <v>18.622800000000002</v>
      </c>
      <c r="AP819" s="103">
        <v>20.755299999999998</v>
      </c>
      <c r="AQ819" s="103">
        <v>20.0227</v>
      </c>
      <c r="AR819" s="103">
        <v>20.222100000000001</v>
      </c>
      <c r="AS819" s="103">
        <v>22.7713</v>
      </c>
      <c r="AT819" s="103">
        <v>23.755500000000001</v>
      </c>
      <c r="AU819" s="103">
        <v>22.488800000000001</v>
      </c>
      <c r="AV819" s="103">
        <v>23.570599999999999</v>
      </c>
      <c r="AW819" s="103">
        <v>0</v>
      </c>
      <c r="AX819" s="103">
        <v>0.1804</v>
      </c>
      <c r="AY819" s="103">
        <v>2.7629000000000001</v>
      </c>
      <c r="AZ819" s="103">
        <v>0.84699999999999998</v>
      </c>
      <c r="BA819" s="103">
        <v>1.1135999999999999</v>
      </c>
      <c r="BB819" s="103">
        <v>1.1476999999999999</v>
      </c>
      <c r="BC819" s="103">
        <v>1.1476999999999999</v>
      </c>
      <c r="BD819" s="103">
        <v>1.3144</v>
      </c>
      <c r="BE819" s="103">
        <v>1.2470000000000001</v>
      </c>
      <c r="BF819" s="103">
        <v>0.51449999999999996</v>
      </c>
      <c r="BG819" s="103">
        <v>4.4318999999999997</v>
      </c>
      <c r="BH819" s="103">
        <v>9.4977999999999998</v>
      </c>
      <c r="BI819" s="103">
        <v>12.7645</v>
      </c>
      <c r="BJ819" s="103">
        <v>12.981199999999999</v>
      </c>
      <c r="BK819" s="5">
        <v>14.4312</v>
      </c>
      <c r="BL819" s="5">
        <v>18.496400000000001</v>
      </c>
      <c r="BM819" s="5">
        <v>26.0441</v>
      </c>
      <c r="BN819" s="5">
        <v>27.043399999999998</v>
      </c>
      <c r="BO819" s="5">
        <v>27.360099999999999</v>
      </c>
      <c r="BP819" s="5">
        <v>0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/>
      <c r="BW819" s="5"/>
      <c r="BX819" s="5"/>
      <c r="BY819" s="5"/>
      <c r="BZ819" s="5"/>
      <c r="CA819" s="5"/>
      <c r="CB819" s="105" t="s">
        <v>14</v>
      </c>
      <c r="CC819" s="15">
        <f>M819</f>
        <v>6.3308999999999997</v>
      </c>
      <c r="CD819" s="16">
        <f>AC819</f>
        <v>12.6692</v>
      </c>
      <c r="CE819" s="133">
        <f>AV819</f>
        <v>23.570599999999999</v>
      </c>
      <c r="CF819" s="16">
        <f>BO819</f>
        <v>27.360099999999999</v>
      </c>
      <c r="CG819" s="93">
        <f>BU819</f>
        <v>0</v>
      </c>
    </row>
    <row r="820" spans="1:85" ht="14.5" x14ac:dyDescent="0.35">
      <c r="A820" s="91" t="s">
        <v>407</v>
      </c>
      <c r="B820" s="91" t="s">
        <v>46</v>
      </c>
      <c r="C820" s="91">
        <v>568</v>
      </c>
      <c r="D820" s="91">
        <v>4506</v>
      </c>
      <c r="E820" s="91" t="str">
        <f t="shared" si="248"/>
        <v>MOTORISTA ENTREGADOR4506568</v>
      </c>
      <c r="F820" s="91" t="s">
        <v>982</v>
      </c>
      <c r="G820" s="91" t="s">
        <v>43</v>
      </c>
      <c r="H820" s="91" t="s">
        <v>34</v>
      </c>
      <c r="I820" s="91" t="s">
        <v>184</v>
      </c>
      <c r="J820" s="91" t="s">
        <v>1133</v>
      </c>
      <c r="K820" s="102" t="s">
        <v>1425</v>
      </c>
      <c r="L820" s="103">
        <v>0</v>
      </c>
      <c r="M820" s="104">
        <v>26.297499999999999</v>
      </c>
      <c r="N820" s="103">
        <v>0</v>
      </c>
      <c r="O820" s="103">
        <v>32.965600000000002</v>
      </c>
      <c r="P820" s="103">
        <v>34.4482</v>
      </c>
      <c r="Q820" s="103">
        <v>38.479900000000001</v>
      </c>
      <c r="R820" s="103">
        <v>40.712400000000002</v>
      </c>
      <c r="S820" s="103">
        <v>40.712400000000002</v>
      </c>
      <c r="T820" s="103">
        <v>3.0326</v>
      </c>
      <c r="U820" s="103">
        <v>2.2159</v>
      </c>
      <c r="V820" s="103">
        <v>3.2158000000000002</v>
      </c>
      <c r="W820" s="103">
        <v>3.6688000000000001</v>
      </c>
      <c r="X820" s="103">
        <v>7.8028000000000004</v>
      </c>
      <c r="Y820" s="103">
        <v>7.8028000000000004</v>
      </c>
      <c r="Z820" s="103">
        <v>13.7011</v>
      </c>
      <c r="AA820" s="103">
        <v>15.3352</v>
      </c>
      <c r="AB820" s="103">
        <v>20.484999999999999</v>
      </c>
      <c r="AC820" s="103">
        <v>25.734999999999999</v>
      </c>
      <c r="AD820" s="103">
        <v>30.8856</v>
      </c>
      <c r="AE820" s="103">
        <v>27.084700000000002</v>
      </c>
      <c r="AF820" s="103">
        <v>31.283899999999999</v>
      </c>
      <c r="AG820" s="103">
        <v>31.283899999999999</v>
      </c>
      <c r="AH820" s="103">
        <v>32.717199999999998</v>
      </c>
      <c r="AI820" s="103">
        <v>34.0672</v>
      </c>
      <c r="AJ820" s="103">
        <v>34.069499999999998</v>
      </c>
      <c r="AK820" s="103">
        <v>34.069499999999998</v>
      </c>
      <c r="AL820" s="103">
        <v>1.5682</v>
      </c>
      <c r="AM820" s="103">
        <v>4.1673999999999998</v>
      </c>
      <c r="AN820" s="103">
        <v>5.8666</v>
      </c>
      <c r="AO820" s="103">
        <v>6.6333000000000002</v>
      </c>
      <c r="AP820" s="103">
        <v>8.8952000000000009</v>
      </c>
      <c r="AQ820" s="103">
        <v>13.894399999999999</v>
      </c>
      <c r="AR820" s="103">
        <v>14.5944</v>
      </c>
      <c r="AS820" s="103">
        <v>17.394300000000001</v>
      </c>
      <c r="AT820" s="103">
        <v>23.010200000000001</v>
      </c>
      <c r="AU820" s="103">
        <v>22.593499999999999</v>
      </c>
      <c r="AV820" s="103">
        <v>25.510200000000001</v>
      </c>
      <c r="AW820" s="103">
        <v>28.276</v>
      </c>
      <c r="AX820" s="103">
        <v>32.858499999999999</v>
      </c>
      <c r="AY820" s="103">
        <v>35.707700000000003</v>
      </c>
      <c r="AZ820" s="103">
        <v>35.707700000000003</v>
      </c>
      <c r="BA820" s="103">
        <v>35.707700000000003</v>
      </c>
      <c r="BB820" s="103">
        <v>35.707700000000003</v>
      </c>
      <c r="BC820" s="103">
        <v>35.707700000000003</v>
      </c>
      <c r="BD820" s="103">
        <v>35.707700000000003</v>
      </c>
      <c r="BE820" s="103">
        <v>35.741</v>
      </c>
      <c r="BF820" s="103">
        <v>0</v>
      </c>
      <c r="BG820" s="103">
        <v>0</v>
      </c>
      <c r="BH820" s="103">
        <v>0</v>
      </c>
      <c r="BI820" s="103">
        <v>0</v>
      </c>
      <c r="BJ820" s="103">
        <v>2.4651000000000001</v>
      </c>
      <c r="BK820" s="5">
        <v>6.9817</v>
      </c>
      <c r="BL820" s="5">
        <v>13.2476</v>
      </c>
      <c r="BM820" s="5">
        <v>14.896800000000001</v>
      </c>
      <c r="BN820" s="5">
        <v>13.9476</v>
      </c>
      <c r="BO820" s="5">
        <v>13.8309</v>
      </c>
      <c r="BP820" s="5">
        <v>14.545999999999999</v>
      </c>
      <c r="BQ820" s="5">
        <v>14.545999999999999</v>
      </c>
      <c r="BR820" s="5">
        <v>14.795999999999999</v>
      </c>
      <c r="BS820" s="5">
        <v>16.328600000000002</v>
      </c>
      <c r="BT820" s="5">
        <v>15.5794</v>
      </c>
      <c r="BU820" s="5">
        <v>18.244499999999999</v>
      </c>
      <c r="BV820" s="5"/>
      <c r="BW820" s="5"/>
      <c r="BX820" s="5"/>
      <c r="BY820" s="5"/>
      <c r="BZ820" s="5"/>
      <c r="CA820" s="5"/>
      <c r="CB820" s="105" t="s">
        <v>14</v>
      </c>
      <c r="CC820" s="106">
        <f>S820</f>
        <v>40.712400000000002</v>
      </c>
      <c r="CD820" s="93">
        <f>AK820</f>
        <v>34.069499999999998</v>
      </c>
      <c r="CE820" s="107">
        <f>BE820</f>
        <v>35.741</v>
      </c>
      <c r="CF820" s="16">
        <f>BU820</f>
        <v>18.244499999999999</v>
      </c>
    </row>
    <row r="821" spans="1:85" ht="14.5" x14ac:dyDescent="0.35">
      <c r="A821" s="91" t="s">
        <v>786</v>
      </c>
      <c r="B821" s="91" t="s">
        <v>194</v>
      </c>
      <c r="C821" s="91">
        <v>599</v>
      </c>
      <c r="D821" s="91">
        <v>4513</v>
      </c>
      <c r="E821" s="91" t="str">
        <f t="shared" si="248"/>
        <v>AJUDANTE ENTREGA4513599</v>
      </c>
      <c r="F821" s="91" t="s">
        <v>982</v>
      </c>
      <c r="G821" s="91" t="s">
        <v>33</v>
      </c>
      <c r="H821" s="91" t="s">
        <v>51</v>
      </c>
      <c r="I821" s="91" t="s">
        <v>170</v>
      </c>
      <c r="J821" s="91" t="s">
        <v>1133</v>
      </c>
      <c r="K821" s="102" t="s">
        <v>1063</v>
      </c>
      <c r="L821" s="103">
        <v>0</v>
      </c>
      <c r="M821" s="104">
        <v>23.6037</v>
      </c>
      <c r="N821" s="103">
        <v>0</v>
      </c>
      <c r="O821" s="103">
        <v>4.8212999999999999</v>
      </c>
      <c r="P821" s="103">
        <v>4.6712999999999996</v>
      </c>
      <c r="Q821" s="103">
        <v>7.7553999999999998</v>
      </c>
      <c r="R821" s="103">
        <v>7.5553999999999997</v>
      </c>
      <c r="S821" s="103">
        <v>7.5553999999999997</v>
      </c>
      <c r="T821" s="103">
        <v>9.7713999999999999</v>
      </c>
      <c r="U821" s="103">
        <v>9.8381000000000007</v>
      </c>
      <c r="V821" s="103">
        <v>12.338900000000001</v>
      </c>
      <c r="W821" s="103">
        <v>14.9549</v>
      </c>
      <c r="X821" s="103">
        <v>23.4375</v>
      </c>
      <c r="Y821" s="103">
        <v>23.4375</v>
      </c>
      <c r="Z821" s="103">
        <v>36.722999999999999</v>
      </c>
      <c r="AA821" s="103">
        <v>38.988900000000001</v>
      </c>
      <c r="AB821" s="103">
        <v>42.922199999999997</v>
      </c>
      <c r="AC821" s="103">
        <v>53.773699999999998</v>
      </c>
      <c r="AD821" s="103">
        <v>3.7501000000000002</v>
      </c>
      <c r="AE821" s="103">
        <v>0.31840000000000002</v>
      </c>
      <c r="AF821" s="103">
        <v>3.2850999999999999</v>
      </c>
      <c r="AG821" s="103">
        <v>3.1850999999999998</v>
      </c>
      <c r="AH821" s="103">
        <v>2.7018</v>
      </c>
      <c r="AI821" s="103">
        <v>4.6017999999999999</v>
      </c>
      <c r="AJ821" s="103">
        <v>5.0693000000000001</v>
      </c>
      <c r="AK821" s="103">
        <v>5.0693000000000001</v>
      </c>
      <c r="AL821" s="103">
        <v>3.1732</v>
      </c>
      <c r="AM821" s="103">
        <v>4.4240000000000004</v>
      </c>
      <c r="AN821" s="103">
        <v>9.8905999999999992</v>
      </c>
      <c r="AO821" s="103">
        <v>15.771599999999999</v>
      </c>
      <c r="AP821" s="103">
        <v>18.2057</v>
      </c>
      <c r="AQ821" s="103">
        <v>20.2057</v>
      </c>
      <c r="AR821" s="103">
        <v>21.4057</v>
      </c>
      <c r="AS821" s="103">
        <v>28.5383</v>
      </c>
      <c r="AT821" s="103">
        <v>30.570900000000002</v>
      </c>
      <c r="AU821" s="103">
        <v>39.637599999999999</v>
      </c>
      <c r="AV821" s="103">
        <v>42.287599999999998</v>
      </c>
      <c r="AW821" s="103">
        <v>8.6022999999999996</v>
      </c>
      <c r="AX821" s="103">
        <v>12.3508</v>
      </c>
      <c r="AY821" s="103">
        <v>15.950799999999999</v>
      </c>
      <c r="AZ821" s="103">
        <v>25.2804</v>
      </c>
      <c r="BA821" s="103">
        <v>26.213699999999999</v>
      </c>
      <c r="BB821" s="103">
        <v>25.480399999999999</v>
      </c>
      <c r="BC821" s="103">
        <v>26.4971</v>
      </c>
      <c r="BD821" s="103">
        <v>28.2471</v>
      </c>
      <c r="BE821" s="103">
        <v>32.247100000000003</v>
      </c>
      <c r="BF821" s="103">
        <v>37.365299999999998</v>
      </c>
      <c r="BG821" s="103">
        <v>37.631900000000002</v>
      </c>
      <c r="BH821" s="103">
        <v>37.164499999999997</v>
      </c>
      <c r="BI821" s="103">
        <v>46.997199999999999</v>
      </c>
      <c r="BJ821" s="103">
        <v>48.163899999999998</v>
      </c>
      <c r="BK821" s="5">
        <v>57.914700000000003</v>
      </c>
      <c r="BL821" s="5">
        <v>67.996499999999997</v>
      </c>
      <c r="BM821" s="5">
        <v>74.829800000000006</v>
      </c>
      <c r="BN821" s="5">
        <v>85.747200000000007</v>
      </c>
      <c r="BO821" s="5">
        <v>90.930499999999995</v>
      </c>
      <c r="BP821" s="5">
        <v>2.2159</v>
      </c>
      <c r="BQ821" s="5">
        <v>1.716</v>
      </c>
      <c r="BR821" s="5">
        <v>0</v>
      </c>
      <c r="BS821" s="5">
        <v>0</v>
      </c>
      <c r="BT821" s="5">
        <v>0</v>
      </c>
      <c r="BU821" s="5">
        <v>2.2138</v>
      </c>
      <c r="BV821" s="5"/>
      <c r="BW821" s="5"/>
      <c r="BX821" s="5"/>
      <c r="BY821" s="5"/>
      <c r="BZ821" s="5"/>
      <c r="CA821" s="5"/>
      <c r="CB821" s="105" t="s">
        <v>14</v>
      </c>
      <c r="CC821" s="15">
        <f>M821</f>
        <v>23.6037</v>
      </c>
      <c r="CD821" s="16">
        <f>AC821</f>
        <v>53.773699999999998</v>
      </c>
      <c r="CE821" s="133">
        <f>AV821</f>
        <v>42.287599999999998</v>
      </c>
      <c r="CF821" s="16">
        <f>BO821</f>
        <v>90.930499999999995</v>
      </c>
      <c r="CG821" s="93">
        <f>BU821</f>
        <v>2.2138</v>
      </c>
    </row>
    <row r="822" spans="1:85" ht="14.5" x14ac:dyDescent="0.35">
      <c r="A822" s="91" t="s">
        <v>946</v>
      </c>
      <c r="B822" s="91" t="s">
        <v>482</v>
      </c>
      <c r="C822" s="91">
        <v>405</v>
      </c>
      <c r="D822" s="91">
        <v>1310</v>
      </c>
      <c r="E822" s="91" t="str">
        <f t="shared" si="248"/>
        <v>SUPERVISOR EXPEDICAO B1310405</v>
      </c>
      <c r="F822" s="91" t="s">
        <v>981</v>
      </c>
      <c r="G822" s="91" t="s">
        <v>58</v>
      </c>
      <c r="H822" s="91" t="s">
        <v>1065</v>
      </c>
      <c r="I822" s="91" t="s">
        <v>891</v>
      </c>
      <c r="J822" s="91" t="s">
        <v>1134</v>
      </c>
      <c r="K822" s="102" t="s">
        <v>470</v>
      </c>
      <c r="L822" s="104">
        <v>12.6023</v>
      </c>
      <c r="M822" s="104">
        <v>11.2197</v>
      </c>
      <c r="N822" s="104">
        <v>17.417300000000001</v>
      </c>
      <c r="O822" s="103">
        <v>6.7007000000000003</v>
      </c>
      <c r="P822" s="103">
        <v>6.4180999999999999</v>
      </c>
      <c r="Q822" s="103">
        <v>7.2022000000000004</v>
      </c>
      <c r="R822" s="103">
        <v>0</v>
      </c>
      <c r="S822" s="103">
        <v>0</v>
      </c>
      <c r="T822" s="103">
        <v>0</v>
      </c>
      <c r="U822" s="103">
        <v>4.5984999999999996</v>
      </c>
      <c r="V822" s="103">
        <v>6.6326000000000001</v>
      </c>
      <c r="W822" s="103">
        <v>7.1508000000000003</v>
      </c>
      <c r="X822" s="103">
        <v>9.4015000000000004</v>
      </c>
      <c r="Y822" s="103">
        <v>9.4015000000000004</v>
      </c>
      <c r="Z822" s="103">
        <v>13.4704</v>
      </c>
      <c r="AA822" s="103">
        <v>11.4023</v>
      </c>
      <c r="AB822" s="103">
        <v>12.919700000000001</v>
      </c>
      <c r="AC822" s="103">
        <v>16.287099999999999</v>
      </c>
      <c r="AD822" s="103">
        <v>25.971900000000002</v>
      </c>
      <c r="AE822" s="103">
        <v>27.976500000000001</v>
      </c>
      <c r="AF822" s="103">
        <v>30.6599</v>
      </c>
      <c r="AG822" s="103">
        <v>31.043199999999999</v>
      </c>
      <c r="AH822" s="103">
        <v>31.075800000000001</v>
      </c>
      <c r="AI822" s="103">
        <v>27.559100000000001</v>
      </c>
      <c r="AJ822" s="103">
        <v>26.292400000000001</v>
      </c>
      <c r="AK822" s="103">
        <v>26.292400000000001</v>
      </c>
      <c r="AL822" s="103">
        <v>4.0484999999999998</v>
      </c>
      <c r="AM822" s="103">
        <v>15.7826</v>
      </c>
      <c r="AN822" s="103">
        <v>18.452300000000001</v>
      </c>
      <c r="AO822" s="103">
        <v>21.670500000000001</v>
      </c>
      <c r="AP822" s="103">
        <v>17.619</v>
      </c>
      <c r="AQ822" s="103">
        <v>20.2364</v>
      </c>
      <c r="AR822" s="103">
        <v>11.238</v>
      </c>
      <c r="AS822" s="103">
        <v>6.2203999999999997</v>
      </c>
      <c r="AT822" s="103">
        <v>14.2037</v>
      </c>
      <c r="AU822" s="103">
        <v>12.4871</v>
      </c>
      <c r="AV822" s="103">
        <v>12.436400000000001</v>
      </c>
      <c r="AW822" s="103">
        <v>13.587199999999999</v>
      </c>
      <c r="AX822" s="103">
        <v>16.671299999999999</v>
      </c>
      <c r="AY822" s="103">
        <v>18.821300000000001</v>
      </c>
      <c r="AZ822" s="103">
        <v>18.3872</v>
      </c>
      <c r="BA822" s="103">
        <v>18.3872</v>
      </c>
      <c r="BB822" s="103">
        <v>18.3872</v>
      </c>
      <c r="BC822" s="103">
        <v>20.220500000000001</v>
      </c>
      <c r="BD822" s="103">
        <v>27.119700000000002</v>
      </c>
      <c r="BE822" s="103">
        <v>4.1189999999999998</v>
      </c>
      <c r="BF822" s="103">
        <v>2.4817999999999998</v>
      </c>
      <c r="BG822" s="103">
        <v>8.1</v>
      </c>
      <c r="BH822" s="103">
        <v>7.1166999999999998</v>
      </c>
      <c r="BI822" s="103">
        <v>12.8827</v>
      </c>
      <c r="BJ822" s="103">
        <v>14.8819</v>
      </c>
      <c r="BK822" s="5">
        <v>16.581199999999999</v>
      </c>
      <c r="BL822" s="5">
        <v>13.4312</v>
      </c>
      <c r="BM822" s="5">
        <v>10.0479</v>
      </c>
      <c r="BN822" s="5">
        <v>11.3146</v>
      </c>
      <c r="BO822" s="5">
        <v>1.6319999999999999</v>
      </c>
      <c r="BP822" s="5">
        <v>1.6319999999999999</v>
      </c>
      <c r="BQ822" s="5">
        <v>1.6319999999999999</v>
      </c>
      <c r="BR822" s="5">
        <v>1.6319999999999999</v>
      </c>
      <c r="BS822" s="5">
        <v>1.6319999999999999</v>
      </c>
      <c r="BT822" s="5">
        <v>1.6319999999999999</v>
      </c>
      <c r="BU822" s="5">
        <v>1.6319999999999999</v>
      </c>
      <c r="BV822" s="5"/>
      <c r="BW822" s="5"/>
      <c r="BX822" s="5"/>
      <c r="BY822" s="5"/>
      <c r="BZ822" s="5"/>
      <c r="CA822" s="5"/>
      <c r="CB822" s="105" t="s">
        <v>14</v>
      </c>
      <c r="CC822" s="106">
        <f>S822</f>
        <v>0</v>
      </c>
      <c r="CD822" s="93">
        <f>AK822</f>
        <v>26.292400000000001</v>
      </c>
      <c r="CE822" s="107">
        <f>BE822</f>
        <v>4.1189999999999998</v>
      </c>
      <c r="CF822" s="16">
        <f>BU822</f>
        <v>1.6319999999999999</v>
      </c>
    </row>
    <row r="823" spans="1:85" ht="14.5" x14ac:dyDescent="0.35">
      <c r="A823" s="91" t="s">
        <v>777</v>
      </c>
      <c r="B823" s="91" t="s">
        <v>49</v>
      </c>
      <c r="C823" s="91">
        <v>599</v>
      </c>
      <c r="D823" s="91">
        <v>4509</v>
      </c>
      <c r="E823" s="91" t="str">
        <f t="shared" si="248"/>
        <v>MOTORISTA ENTREGADOR ABASTECEDOR4509599</v>
      </c>
      <c r="F823" s="91" t="s">
        <v>982</v>
      </c>
      <c r="G823" s="91" t="s">
        <v>33</v>
      </c>
      <c r="H823" s="91" t="s">
        <v>51</v>
      </c>
      <c r="I823" s="91" t="s">
        <v>411</v>
      </c>
      <c r="J823" s="91" t="s">
        <v>1133</v>
      </c>
      <c r="K823" s="102" t="s">
        <v>1063</v>
      </c>
      <c r="L823" s="103">
        <v>0</v>
      </c>
      <c r="M823" s="104">
        <v>9.2065000000000001</v>
      </c>
      <c r="N823" s="103">
        <v>0</v>
      </c>
      <c r="O823" s="103">
        <v>0</v>
      </c>
      <c r="P823" s="103">
        <v>0</v>
      </c>
      <c r="Q823" s="103">
        <v>0</v>
      </c>
      <c r="R823" s="103">
        <v>0</v>
      </c>
      <c r="S823" s="103">
        <v>0</v>
      </c>
      <c r="T823" s="103">
        <v>0</v>
      </c>
      <c r="U823" s="103">
        <v>0</v>
      </c>
      <c r="V823" s="103">
        <v>0</v>
      </c>
      <c r="W823" s="103">
        <v>0</v>
      </c>
      <c r="X823" s="103">
        <v>0</v>
      </c>
      <c r="Y823" s="103">
        <v>0</v>
      </c>
      <c r="Z823" s="103">
        <v>0</v>
      </c>
      <c r="AA823" s="103">
        <v>4.9549000000000003</v>
      </c>
      <c r="AB823" s="103">
        <v>10.3546</v>
      </c>
      <c r="AC823" s="103">
        <v>13.089399999999999</v>
      </c>
      <c r="AD823" s="103">
        <v>0</v>
      </c>
      <c r="AE823" s="103">
        <v>0</v>
      </c>
      <c r="AF823" s="103">
        <v>0</v>
      </c>
      <c r="AG823" s="103">
        <v>0</v>
      </c>
      <c r="AH823" s="103">
        <v>0</v>
      </c>
      <c r="AI823" s="103">
        <v>0</v>
      </c>
      <c r="AJ823" s="103">
        <v>8.9802999999999997</v>
      </c>
      <c r="AK823" s="103">
        <v>8.9802999999999997</v>
      </c>
      <c r="AL823" s="103">
        <v>10.3317</v>
      </c>
      <c r="AM823" s="103">
        <v>12.4976</v>
      </c>
      <c r="AN823" s="103">
        <v>17.48</v>
      </c>
      <c r="AO823" s="103">
        <v>26.7303</v>
      </c>
      <c r="AP823" s="103">
        <v>22.662800000000001</v>
      </c>
      <c r="AQ823" s="103">
        <v>20.446899999999999</v>
      </c>
      <c r="AR823" s="103">
        <v>19.030100000000001</v>
      </c>
      <c r="AS823" s="103">
        <v>10.910399999999999</v>
      </c>
      <c r="AT823" s="103">
        <v>11.0595</v>
      </c>
      <c r="AU823" s="103">
        <v>11.0595</v>
      </c>
      <c r="AV823" s="103">
        <v>11.009499999999999</v>
      </c>
      <c r="AW823" s="103">
        <v>0</v>
      </c>
      <c r="AX823" s="103">
        <v>0</v>
      </c>
      <c r="AY823" s="103">
        <v>0</v>
      </c>
      <c r="AZ823" s="103">
        <v>0</v>
      </c>
      <c r="BA823" s="103">
        <v>0</v>
      </c>
      <c r="BB823" s="103">
        <v>0.86719999999999997</v>
      </c>
      <c r="BC823" s="103">
        <v>2.4171</v>
      </c>
      <c r="BD823" s="103">
        <v>2.6671</v>
      </c>
      <c r="BE823" s="103">
        <v>2.6171000000000002</v>
      </c>
      <c r="BF823" s="103">
        <v>0.5504</v>
      </c>
      <c r="BG823" s="103">
        <v>0</v>
      </c>
      <c r="BH823" s="103">
        <v>0</v>
      </c>
      <c r="BI823" s="103">
        <v>0.2145</v>
      </c>
      <c r="BJ823" s="103">
        <v>0</v>
      </c>
      <c r="BK823" s="5">
        <v>0</v>
      </c>
      <c r="BL823" s="5">
        <v>0</v>
      </c>
      <c r="BM823" s="5">
        <v>1.3132999999999999</v>
      </c>
      <c r="BN823" s="5">
        <v>0</v>
      </c>
      <c r="BO823" s="5">
        <v>0</v>
      </c>
      <c r="BP823" s="5">
        <v>2.8666</v>
      </c>
      <c r="BQ823" s="5">
        <v>2.2665999999999999</v>
      </c>
      <c r="BR823" s="5">
        <v>2.7324999999999999</v>
      </c>
      <c r="BS823" s="5">
        <v>0</v>
      </c>
      <c r="BT823" s="5">
        <v>0</v>
      </c>
      <c r="BU823" s="5">
        <v>0</v>
      </c>
      <c r="BV823" s="5"/>
      <c r="BW823" s="5"/>
      <c r="BX823" s="5"/>
      <c r="BY823" s="5"/>
      <c r="BZ823" s="5"/>
      <c r="CA823" s="5"/>
      <c r="CB823" s="105" t="s">
        <v>14</v>
      </c>
      <c r="CC823" s="15">
        <f>M823</f>
        <v>9.2065000000000001</v>
      </c>
      <c r="CD823" s="16">
        <f>AC823</f>
        <v>13.089399999999999</v>
      </c>
      <c r="CE823" s="133">
        <f>AV823</f>
        <v>11.009499999999999</v>
      </c>
      <c r="CF823" s="16">
        <f>BO823</f>
        <v>0</v>
      </c>
      <c r="CG823" s="93">
        <f>BU823</f>
        <v>0</v>
      </c>
    </row>
    <row r="824" spans="1:85" ht="14.5" x14ac:dyDescent="0.35">
      <c r="A824" s="91" t="s">
        <v>1040</v>
      </c>
      <c r="B824" s="91" t="s">
        <v>49</v>
      </c>
      <c r="C824" s="91">
        <v>599</v>
      </c>
      <c r="D824" s="91">
        <v>4506</v>
      </c>
      <c r="E824" s="91" t="str">
        <f t="shared" si="248"/>
        <v>MOTORISTA ENTREGADOR ABASTECEDOR4506599</v>
      </c>
      <c r="F824" s="91" t="s">
        <v>982</v>
      </c>
      <c r="G824" s="91" t="s">
        <v>43</v>
      </c>
      <c r="H824" s="91" t="s">
        <v>51</v>
      </c>
      <c r="I824" s="91" t="s">
        <v>184</v>
      </c>
      <c r="J824" s="91" t="s">
        <v>1133</v>
      </c>
      <c r="K824" s="102" t="s">
        <v>1425</v>
      </c>
      <c r="L824" s="103">
        <v>0</v>
      </c>
      <c r="M824" s="103">
        <v>0</v>
      </c>
      <c r="N824" s="103">
        <v>0</v>
      </c>
      <c r="O824" s="103">
        <v>0</v>
      </c>
      <c r="P824" s="103">
        <v>0</v>
      </c>
      <c r="Q824" s="103">
        <v>0</v>
      </c>
      <c r="R824" s="103">
        <v>0</v>
      </c>
      <c r="S824" s="103">
        <v>0</v>
      </c>
      <c r="T824" s="103">
        <v>0</v>
      </c>
      <c r="U824" s="103">
        <v>0</v>
      </c>
      <c r="V824" s="103">
        <v>0</v>
      </c>
      <c r="W824" s="103">
        <v>0</v>
      </c>
      <c r="X824" s="103">
        <v>0</v>
      </c>
      <c r="Y824" s="103">
        <v>0</v>
      </c>
      <c r="Z824" s="103">
        <v>0</v>
      </c>
      <c r="AA824" s="103">
        <v>0</v>
      </c>
      <c r="AB824" s="103">
        <v>0</v>
      </c>
      <c r="AC824" s="103">
        <v>1.8992</v>
      </c>
      <c r="AD824" s="103">
        <v>5.6634000000000002</v>
      </c>
      <c r="AE824" s="103">
        <v>6.7298999999999998</v>
      </c>
      <c r="AF824" s="103">
        <v>7.4958</v>
      </c>
      <c r="AG824" s="103">
        <v>8.0957000000000008</v>
      </c>
      <c r="AH824" s="103">
        <v>7.5130999999999997</v>
      </c>
      <c r="AI824" s="103">
        <v>9.0790000000000006</v>
      </c>
      <c r="AJ824" s="103">
        <v>6.6970999999999998</v>
      </c>
      <c r="AK824" s="103">
        <v>6.6970999999999998</v>
      </c>
      <c r="AL824" s="103">
        <v>4.1150000000000002</v>
      </c>
      <c r="AM824" s="103">
        <v>8.7297999999999991</v>
      </c>
      <c r="AN824" s="103">
        <v>11.478899999999999</v>
      </c>
      <c r="AO824" s="103">
        <v>19.676300000000001</v>
      </c>
      <c r="AP824" s="103">
        <v>14.909599999999999</v>
      </c>
      <c r="AQ824" s="103">
        <v>14.909599999999999</v>
      </c>
      <c r="AR824" s="103">
        <v>15.4095</v>
      </c>
      <c r="AS824" s="103">
        <v>18.507200000000001</v>
      </c>
      <c r="AT824" s="103">
        <v>18.838999999999999</v>
      </c>
      <c r="AU824" s="103">
        <v>15.5549</v>
      </c>
      <c r="AV824" s="103">
        <v>17.421500000000002</v>
      </c>
      <c r="AW824" s="103">
        <v>14.837999999999999</v>
      </c>
      <c r="AX824" s="103">
        <v>11.321300000000001</v>
      </c>
      <c r="AY824" s="103">
        <v>14.8202</v>
      </c>
      <c r="AZ824" s="103">
        <v>15.7035</v>
      </c>
      <c r="BA824" s="103">
        <v>13.2202</v>
      </c>
      <c r="BB824" s="103">
        <v>12.0702</v>
      </c>
      <c r="BC824" s="103">
        <v>13.5702</v>
      </c>
      <c r="BD824" s="103">
        <v>16.0868</v>
      </c>
      <c r="BE824" s="103">
        <v>18.002600000000001</v>
      </c>
      <c r="BF824" s="103">
        <v>0.23319999999999999</v>
      </c>
      <c r="BG824" s="103">
        <v>0</v>
      </c>
      <c r="BH824" s="103">
        <v>0</v>
      </c>
      <c r="BI824" s="103">
        <v>0.19980000000000001</v>
      </c>
      <c r="BJ824" s="103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1.2464</v>
      </c>
      <c r="BP824" s="5">
        <v>1.2623</v>
      </c>
      <c r="BQ824" s="5">
        <v>3.7115</v>
      </c>
      <c r="BR824" s="5">
        <v>5.7447999999999997</v>
      </c>
      <c r="BS824" s="5">
        <v>5.5448000000000004</v>
      </c>
      <c r="BT824" s="5">
        <v>5.5781000000000001</v>
      </c>
      <c r="BU824" s="5">
        <v>5.5948000000000002</v>
      </c>
      <c r="BV824" s="5"/>
      <c r="BW824" s="5"/>
      <c r="BX824" s="5"/>
      <c r="BY824" s="5"/>
      <c r="BZ824" s="5"/>
      <c r="CA824" s="5"/>
      <c r="CB824" s="105" t="s">
        <v>14</v>
      </c>
      <c r="CC824" s="106">
        <f>S824</f>
        <v>0</v>
      </c>
      <c r="CD824" s="93">
        <f>AK824</f>
        <v>6.6970999999999998</v>
      </c>
      <c r="CE824" s="107">
        <f>BE824</f>
        <v>18.002600000000001</v>
      </c>
      <c r="CF824" s="16">
        <f t="shared" ref="CF824:CF826" si="265">BU824</f>
        <v>5.5948000000000002</v>
      </c>
    </row>
    <row r="825" spans="1:85" ht="14.5" x14ac:dyDescent="0.35">
      <c r="A825" s="91" t="s">
        <v>1039</v>
      </c>
      <c r="B825" s="91" t="s">
        <v>49</v>
      </c>
      <c r="C825" s="91">
        <v>599</v>
      </c>
      <c r="D825" s="91">
        <v>4506</v>
      </c>
      <c r="E825" s="91" t="str">
        <f t="shared" si="248"/>
        <v>MOTORISTA ENTREGADOR ABASTECEDOR4506599</v>
      </c>
      <c r="F825" s="91" t="s">
        <v>982</v>
      </c>
      <c r="G825" s="91" t="s">
        <v>43</v>
      </c>
      <c r="H825" s="91" t="s">
        <v>51</v>
      </c>
      <c r="I825" s="91" t="s">
        <v>184</v>
      </c>
      <c r="J825" s="91" t="s">
        <v>1133</v>
      </c>
      <c r="K825" s="102" t="s">
        <v>1425</v>
      </c>
      <c r="L825" s="103">
        <v>0</v>
      </c>
      <c r="M825" s="103">
        <v>0</v>
      </c>
      <c r="N825" s="103">
        <v>0</v>
      </c>
      <c r="O825" s="103">
        <v>0</v>
      </c>
      <c r="P825" s="103">
        <v>0</v>
      </c>
      <c r="Q825" s="103">
        <v>0</v>
      </c>
      <c r="R825" s="103">
        <v>0</v>
      </c>
      <c r="S825" s="103">
        <v>0</v>
      </c>
      <c r="T825" s="103">
        <v>0</v>
      </c>
      <c r="U825" s="103">
        <v>0</v>
      </c>
      <c r="V825" s="103">
        <v>0</v>
      </c>
      <c r="W825" s="103">
        <v>0</v>
      </c>
      <c r="X825" s="103">
        <v>0</v>
      </c>
      <c r="Y825" s="103">
        <v>0</v>
      </c>
      <c r="Z825" s="103">
        <v>0</v>
      </c>
      <c r="AA825" s="103">
        <v>0</v>
      </c>
      <c r="AB825" s="103">
        <v>0</v>
      </c>
      <c r="AC825" s="103">
        <v>1.3811</v>
      </c>
      <c r="AD825" s="103">
        <v>0</v>
      </c>
      <c r="AE825" s="103">
        <v>0</v>
      </c>
      <c r="AF825" s="103">
        <v>0.61370000000000002</v>
      </c>
      <c r="AG825" s="103">
        <v>0.5978</v>
      </c>
      <c r="AH825" s="103">
        <v>0.2145</v>
      </c>
      <c r="AI825" s="103">
        <v>0</v>
      </c>
      <c r="AJ825" s="103">
        <v>0.61599999999999999</v>
      </c>
      <c r="AK825" s="103">
        <v>0.61599999999999999</v>
      </c>
      <c r="AL825" s="103">
        <v>3.9658000000000002</v>
      </c>
      <c r="AM825" s="103">
        <v>6.2816000000000001</v>
      </c>
      <c r="AN825" s="103">
        <v>11.1157</v>
      </c>
      <c r="AO825" s="103">
        <v>12.033899999999999</v>
      </c>
      <c r="AP825" s="103">
        <v>13.4314</v>
      </c>
      <c r="AQ825" s="103">
        <v>15.1473</v>
      </c>
      <c r="AR825" s="103">
        <v>16.647300000000001</v>
      </c>
      <c r="AS825" s="103">
        <v>20.948799999999999</v>
      </c>
      <c r="AT825" s="103">
        <v>27.579799999999999</v>
      </c>
      <c r="AU825" s="103">
        <v>26.6965</v>
      </c>
      <c r="AV825" s="103">
        <v>30.129000000000001</v>
      </c>
      <c r="AW825" s="103">
        <v>33.776600000000002</v>
      </c>
      <c r="AX825" s="103">
        <v>36.525700000000001</v>
      </c>
      <c r="AY825" s="103">
        <v>43.041400000000003</v>
      </c>
      <c r="AZ825" s="103">
        <v>44.741399999999999</v>
      </c>
      <c r="BA825" s="103">
        <v>43.8581</v>
      </c>
      <c r="BB825" s="103">
        <v>45.790599999999998</v>
      </c>
      <c r="BC825" s="103">
        <v>47.490600000000001</v>
      </c>
      <c r="BD825" s="103">
        <v>47.973100000000002</v>
      </c>
      <c r="BE825" s="103">
        <v>43.954799999999999</v>
      </c>
      <c r="BF825" s="103">
        <v>1.2317</v>
      </c>
      <c r="BG825" s="103">
        <v>3.2465999999999999</v>
      </c>
      <c r="BH825" s="103">
        <v>4.4623999999999997</v>
      </c>
      <c r="BI825" s="103">
        <v>2.4790999999999999</v>
      </c>
      <c r="BJ825" s="103">
        <v>1.9782999999999999</v>
      </c>
      <c r="BK825" s="5">
        <v>0.16170000000000001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/>
      <c r="BW825" s="5"/>
      <c r="BX825" s="5"/>
      <c r="BY825" s="5"/>
      <c r="BZ825" s="5"/>
      <c r="CA825" s="5"/>
      <c r="CB825" s="105" t="s">
        <v>14</v>
      </c>
      <c r="CC825" s="106">
        <f>S825</f>
        <v>0</v>
      </c>
      <c r="CD825" s="93">
        <f>AK825</f>
        <v>0.61599999999999999</v>
      </c>
      <c r="CE825" s="107">
        <f>BE825</f>
        <v>43.954799999999999</v>
      </c>
      <c r="CF825" s="16">
        <f t="shared" si="265"/>
        <v>0</v>
      </c>
    </row>
    <row r="826" spans="1:85" ht="14.5" x14ac:dyDescent="0.35">
      <c r="A826" s="91" t="s">
        <v>605</v>
      </c>
      <c r="B826" s="91" t="s">
        <v>606</v>
      </c>
      <c r="C826" s="91">
        <v>405</v>
      </c>
      <c r="D826" s="91">
        <v>3518</v>
      </c>
      <c r="E826" s="91" t="str">
        <f t="shared" si="248"/>
        <v>SUPERVISOR EXPEDICAO A3518405</v>
      </c>
      <c r="F826" s="91" t="s">
        <v>981</v>
      </c>
      <c r="G826" s="91" t="s">
        <v>43</v>
      </c>
      <c r="H826" s="91" t="s">
        <v>1065</v>
      </c>
      <c r="I826" s="91" t="s">
        <v>172</v>
      </c>
      <c r="J826" s="91" t="s">
        <v>1134</v>
      </c>
      <c r="K826" s="102" t="s">
        <v>487</v>
      </c>
      <c r="L826" s="104">
        <v>20.265599999999999</v>
      </c>
      <c r="M826" s="104">
        <v>18.599699999999999</v>
      </c>
      <c r="N826" s="104">
        <v>12.4156</v>
      </c>
      <c r="O826" s="103">
        <v>6.9981</v>
      </c>
      <c r="P826" s="103">
        <v>6.7140000000000004</v>
      </c>
      <c r="Q826" s="103">
        <v>4.5132000000000003</v>
      </c>
      <c r="R826" s="103">
        <v>12.379099999999999</v>
      </c>
      <c r="S826" s="103">
        <v>12.379099999999999</v>
      </c>
      <c r="T826" s="103">
        <v>1.5666</v>
      </c>
      <c r="U826" s="103">
        <v>4.3830999999999998</v>
      </c>
      <c r="V826" s="103">
        <v>4.5808999999999997</v>
      </c>
      <c r="W826" s="103">
        <v>6.9801000000000002</v>
      </c>
      <c r="X826" s="103">
        <v>5.4134000000000002</v>
      </c>
      <c r="Y826" s="103">
        <v>5.4134000000000002</v>
      </c>
      <c r="Z826" s="103">
        <v>11.3086</v>
      </c>
      <c r="AA826" s="103">
        <v>11.7766</v>
      </c>
      <c r="AB826" s="103">
        <v>7.8583999999999996</v>
      </c>
      <c r="AC826" s="103">
        <v>10.5083</v>
      </c>
      <c r="AD826" s="103">
        <v>7.0909000000000004</v>
      </c>
      <c r="AE826" s="103">
        <v>1.9394</v>
      </c>
      <c r="AF826" s="103">
        <v>4.7877999999999998</v>
      </c>
      <c r="AG826" s="103">
        <v>5.9036999999999997</v>
      </c>
      <c r="AH826" s="103">
        <v>6.7535999999999996</v>
      </c>
      <c r="AI826" s="103">
        <v>8.0694999999999997</v>
      </c>
      <c r="AJ826" s="103">
        <v>1.8700000000000001E-2</v>
      </c>
      <c r="AK826" s="103">
        <v>1.8700000000000001E-2</v>
      </c>
      <c r="AL826" s="103">
        <v>0</v>
      </c>
      <c r="AM826" s="103">
        <v>5.0822000000000003</v>
      </c>
      <c r="AN826" s="103">
        <v>10.082000000000001</v>
      </c>
      <c r="AO826" s="103">
        <v>13.965199999999999</v>
      </c>
      <c r="AP826" s="103">
        <v>18.029399999999999</v>
      </c>
      <c r="AQ826" s="103">
        <v>20.694500000000001</v>
      </c>
      <c r="AR826" s="103">
        <v>20.0779</v>
      </c>
      <c r="AS826" s="103">
        <v>16.928599999999999</v>
      </c>
      <c r="AT826" s="103">
        <v>14.6945</v>
      </c>
      <c r="AU826" s="103">
        <v>0.66120000000000001</v>
      </c>
      <c r="AV826" s="103">
        <v>0.112</v>
      </c>
      <c r="AW826" s="103">
        <v>1.6922999999999999</v>
      </c>
      <c r="AX826" s="103">
        <v>3.2414999999999998</v>
      </c>
      <c r="AY826" s="103">
        <v>0</v>
      </c>
      <c r="AZ826" s="103">
        <v>0.35809999999999997</v>
      </c>
      <c r="BA826" s="103">
        <v>0.19220000000000001</v>
      </c>
      <c r="BB826" s="103">
        <v>0.19220000000000001</v>
      </c>
      <c r="BC826" s="103">
        <v>0.19220000000000001</v>
      </c>
      <c r="BD826" s="103">
        <v>0.2581</v>
      </c>
      <c r="BE826" s="103">
        <v>8.0999999999999996E-3</v>
      </c>
      <c r="BF826" s="103">
        <v>3.2490999999999999</v>
      </c>
      <c r="BG826" s="103">
        <v>6.0975999999999999</v>
      </c>
      <c r="BH826" s="103">
        <v>6.2142999999999997</v>
      </c>
      <c r="BI826" s="103">
        <v>0</v>
      </c>
      <c r="BJ826" s="103">
        <v>0</v>
      </c>
      <c r="BK826" s="5">
        <v>3.4967000000000001</v>
      </c>
      <c r="BL826" s="5">
        <v>5.1444000000000001</v>
      </c>
      <c r="BM826" s="5">
        <v>0.31109999999999999</v>
      </c>
      <c r="BN826" s="5">
        <v>0.70950000000000002</v>
      </c>
      <c r="BO826" s="5">
        <v>0</v>
      </c>
      <c r="BP826" s="5">
        <v>2.4167000000000001</v>
      </c>
      <c r="BQ826" s="5">
        <v>3.7</v>
      </c>
      <c r="BR826" s="5">
        <v>7.2824</v>
      </c>
      <c r="BS826" s="5">
        <v>6.5990000000000002</v>
      </c>
      <c r="BT826" s="5">
        <v>6.1163999999999996</v>
      </c>
      <c r="BU826" s="5">
        <v>6.7004999999999999</v>
      </c>
      <c r="BV826" s="5"/>
      <c r="BW826" s="5"/>
      <c r="BX826" s="5"/>
      <c r="BY826" s="5"/>
      <c r="BZ826" s="5"/>
      <c r="CA826" s="5"/>
      <c r="CB826" s="105" t="s">
        <v>14</v>
      </c>
      <c r="CC826" s="106">
        <f>S826</f>
        <v>12.379099999999999</v>
      </c>
      <c r="CD826" s="93">
        <f>AK826</f>
        <v>1.8700000000000001E-2</v>
      </c>
      <c r="CE826" s="107">
        <f>BE826</f>
        <v>8.0999999999999996E-3</v>
      </c>
      <c r="CF826" s="16">
        <f t="shared" si="265"/>
        <v>6.7004999999999999</v>
      </c>
    </row>
    <row r="827" spans="1:85" ht="14.5" x14ac:dyDescent="0.35">
      <c r="A827" s="91" t="s">
        <v>1013</v>
      </c>
      <c r="B827" s="91" t="s">
        <v>49</v>
      </c>
      <c r="C827" s="91">
        <v>599</v>
      </c>
      <c r="D827" s="91">
        <v>4509</v>
      </c>
      <c r="E827" s="91" t="str">
        <f t="shared" si="248"/>
        <v>MOTORISTA ENTREGADOR ABASTECEDOR4509599</v>
      </c>
      <c r="F827" s="91" t="s">
        <v>982</v>
      </c>
      <c r="G827" s="91" t="s">
        <v>33</v>
      </c>
      <c r="H827" s="91" t="s">
        <v>51</v>
      </c>
      <c r="I827" s="91" t="s">
        <v>411</v>
      </c>
      <c r="J827" s="91" t="s">
        <v>1133</v>
      </c>
      <c r="K827" s="102" t="s">
        <v>1063</v>
      </c>
      <c r="L827" s="103">
        <v>0</v>
      </c>
      <c r="M827" s="104">
        <v>8.9446999999999992</v>
      </c>
      <c r="N827" s="103">
        <v>0</v>
      </c>
      <c r="O827" s="103">
        <v>0</v>
      </c>
      <c r="P827" s="103">
        <v>0</v>
      </c>
      <c r="Q827" s="103">
        <v>0</v>
      </c>
      <c r="R827" s="103">
        <v>0</v>
      </c>
      <c r="S827" s="103">
        <v>0</v>
      </c>
      <c r="T827" s="103">
        <v>0</v>
      </c>
      <c r="U827" s="103">
        <v>0</v>
      </c>
      <c r="V827" s="103">
        <v>0</v>
      </c>
      <c r="W827" s="103">
        <v>0</v>
      </c>
      <c r="X827" s="103">
        <v>0</v>
      </c>
      <c r="Y827" s="103">
        <v>0</v>
      </c>
      <c r="Z827" s="103">
        <v>0</v>
      </c>
      <c r="AA827" s="103">
        <v>0</v>
      </c>
      <c r="AB827" s="103">
        <v>0</v>
      </c>
      <c r="AC827" s="103">
        <v>2.9592999999999998</v>
      </c>
      <c r="AD827" s="103">
        <v>0</v>
      </c>
      <c r="AE827" s="103">
        <v>5.4813999999999998</v>
      </c>
      <c r="AF827" s="103">
        <v>4.7003000000000004</v>
      </c>
      <c r="AG827" s="103">
        <v>4.7003000000000004</v>
      </c>
      <c r="AH827" s="103">
        <v>4.7003000000000004</v>
      </c>
      <c r="AI827" s="103">
        <v>4.7003000000000004</v>
      </c>
      <c r="AJ827" s="103">
        <v>7.7994000000000003</v>
      </c>
      <c r="AK827" s="103">
        <v>7.7994000000000003</v>
      </c>
      <c r="AL827" s="103">
        <v>9.3818999999999999</v>
      </c>
      <c r="AM827" s="103">
        <v>12.847799999999999</v>
      </c>
      <c r="AN827" s="103">
        <v>13.263</v>
      </c>
      <c r="AO827" s="103">
        <v>18.593900000000001</v>
      </c>
      <c r="AP827" s="103">
        <v>20.459700000000002</v>
      </c>
      <c r="AQ827" s="103">
        <v>20.7271</v>
      </c>
      <c r="AR827" s="103">
        <v>22.260300000000001</v>
      </c>
      <c r="AS827" s="103">
        <v>26.110199999999999</v>
      </c>
      <c r="AT827" s="103">
        <v>26.5428</v>
      </c>
      <c r="AU827" s="103">
        <v>21.7927</v>
      </c>
      <c r="AV827" s="103">
        <v>24.942699999999999</v>
      </c>
      <c r="AW827" s="103">
        <v>1.0659000000000001</v>
      </c>
      <c r="AX827" s="103">
        <v>4.1165000000000003</v>
      </c>
      <c r="AY827" s="103">
        <v>5.8497000000000003</v>
      </c>
      <c r="AZ827" s="103">
        <v>7.1656000000000004</v>
      </c>
      <c r="BA827" s="103">
        <v>8.0655999999999999</v>
      </c>
      <c r="BB827" s="103">
        <v>8.6481999999999992</v>
      </c>
      <c r="BC827" s="103">
        <v>8.6481999999999992</v>
      </c>
      <c r="BD827" s="103">
        <v>3.633</v>
      </c>
      <c r="BE827" s="103">
        <v>4.1170999999999998</v>
      </c>
      <c r="BF827" s="103">
        <v>8.2987000000000002</v>
      </c>
      <c r="BG827" s="103">
        <v>10.1494</v>
      </c>
      <c r="BH827" s="103">
        <v>12.366</v>
      </c>
      <c r="BI827" s="103">
        <v>14.5144</v>
      </c>
      <c r="BJ827" s="103">
        <v>16.547699999999999</v>
      </c>
      <c r="BK827" s="5">
        <v>15.547700000000001</v>
      </c>
      <c r="BL827" s="5">
        <v>15.547700000000001</v>
      </c>
      <c r="BM827" s="5">
        <v>15.547700000000001</v>
      </c>
      <c r="BN827" s="5">
        <v>15.547700000000001</v>
      </c>
      <c r="BO827" s="5">
        <v>15.7484</v>
      </c>
      <c r="BP827" s="5">
        <v>4.1490999999999998</v>
      </c>
      <c r="BQ827" s="5">
        <v>3.9832000000000001</v>
      </c>
      <c r="BR827" s="5">
        <v>5.3657000000000004</v>
      </c>
      <c r="BS827" s="5">
        <v>0</v>
      </c>
      <c r="BT827" s="5">
        <v>0</v>
      </c>
      <c r="BU827" s="5">
        <v>0</v>
      </c>
      <c r="BV827" s="5"/>
      <c r="BW827" s="5"/>
      <c r="BX827" s="5"/>
      <c r="BY827" s="5"/>
      <c r="BZ827" s="5"/>
      <c r="CA827" s="5"/>
      <c r="CB827" s="105" t="s">
        <v>14</v>
      </c>
      <c r="CC827" s="15">
        <f>M827</f>
        <v>8.9446999999999992</v>
      </c>
      <c r="CD827" s="16">
        <f>AC827</f>
        <v>2.9592999999999998</v>
      </c>
      <c r="CE827" s="133">
        <f>AV827</f>
        <v>24.942699999999999</v>
      </c>
      <c r="CF827" s="16">
        <f>BO827</f>
        <v>15.7484</v>
      </c>
      <c r="CG827" s="93">
        <f>BU827</f>
        <v>0</v>
      </c>
    </row>
    <row r="828" spans="1:85" ht="14.5" x14ac:dyDescent="0.35">
      <c r="A828" s="91" t="s">
        <v>958</v>
      </c>
      <c r="B828" s="91" t="s">
        <v>533</v>
      </c>
      <c r="C828" s="91">
        <v>405</v>
      </c>
      <c r="D828" s="91">
        <v>5122</v>
      </c>
      <c r="E828" s="91" t="str">
        <f t="shared" si="248"/>
        <v>SUPERVISOR EXPEDICAO C5122405</v>
      </c>
      <c r="F828" s="91" t="s">
        <v>981</v>
      </c>
      <c r="G828" s="91" t="s">
        <v>43</v>
      </c>
      <c r="H828" s="91" t="s">
        <v>1065</v>
      </c>
      <c r="I828" s="91" t="s">
        <v>177</v>
      </c>
      <c r="J828" s="91" t="s">
        <v>1134</v>
      </c>
      <c r="K828" s="102" t="s">
        <v>470</v>
      </c>
      <c r="L828" s="104">
        <v>92.155900000000003</v>
      </c>
      <c r="M828" s="104">
        <v>83.125799999999998</v>
      </c>
      <c r="N828" s="104">
        <v>111.5848</v>
      </c>
      <c r="O828" s="103">
        <v>113.6348</v>
      </c>
      <c r="P828" s="103">
        <v>113.6348</v>
      </c>
      <c r="Q828" s="103">
        <v>113.6348</v>
      </c>
      <c r="R828" s="103">
        <v>57.634799999999998</v>
      </c>
      <c r="S828" s="103">
        <v>57.634799999999998</v>
      </c>
      <c r="T828" s="103">
        <v>4.9657999999999998</v>
      </c>
      <c r="U828" s="103">
        <v>8.5330999999999992</v>
      </c>
      <c r="V828" s="103">
        <v>11.048999999999999</v>
      </c>
      <c r="W828" s="103">
        <v>13.632999999999999</v>
      </c>
      <c r="X828" s="103">
        <v>8.8163999999999998</v>
      </c>
      <c r="Y828" s="103">
        <v>8.8163999999999998</v>
      </c>
      <c r="Z828" s="103">
        <v>19.563199999999998</v>
      </c>
      <c r="AA828" s="103">
        <v>0</v>
      </c>
      <c r="AB828" s="103">
        <v>0</v>
      </c>
      <c r="AC828" s="103">
        <v>0</v>
      </c>
      <c r="AD828" s="103">
        <v>0.81740000000000002</v>
      </c>
      <c r="AE828" s="103">
        <v>0.81740000000000002</v>
      </c>
      <c r="AF828" s="103">
        <v>0.81740000000000002</v>
      </c>
      <c r="AG828" s="103">
        <v>0.81740000000000002</v>
      </c>
      <c r="AH828" s="103">
        <v>0.81740000000000002</v>
      </c>
      <c r="AI828" s="103">
        <v>10.4476</v>
      </c>
      <c r="AJ828" s="103">
        <v>0</v>
      </c>
      <c r="AK828" s="103">
        <v>0</v>
      </c>
      <c r="AL828" s="103">
        <v>0</v>
      </c>
      <c r="AM828" s="103">
        <v>3.0316999999999998</v>
      </c>
      <c r="AN828" s="103">
        <v>11.010300000000001</v>
      </c>
      <c r="AO828" s="103">
        <v>15.5769</v>
      </c>
      <c r="AP828" s="103">
        <v>18.741</v>
      </c>
      <c r="AQ828" s="103">
        <v>20.741700000000002</v>
      </c>
      <c r="AR828" s="103">
        <v>21.706800000000001</v>
      </c>
      <c r="AS828" s="103">
        <v>12.2219</v>
      </c>
      <c r="AT828" s="103">
        <v>12.2219</v>
      </c>
      <c r="AU828" s="103">
        <v>12.172000000000001</v>
      </c>
      <c r="AV828" s="103">
        <v>19.172000000000001</v>
      </c>
      <c r="AW828" s="103">
        <v>19.172000000000001</v>
      </c>
      <c r="AX828" s="103">
        <v>0</v>
      </c>
      <c r="AY828" s="103">
        <v>0</v>
      </c>
      <c r="AZ828" s="103">
        <v>0</v>
      </c>
      <c r="BA828" s="103">
        <v>0</v>
      </c>
      <c r="BB828" s="103">
        <v>0</v>
      </c>
      <c r="BC828" s="103">
        <v>0</v>
      </c>
      <c r="BD828" s="103">
        <v>0.82040000000000002</v>
      </c>
      <c r="BE828" s="103">
        <v>1.1189</v>
      </c>
      <c r="BF828" s="103">
        <v>3.8498999999999999</v>
      </c>
      <c r="BG828" s="103">
        <v>5.3817000000000004</v>
      </c>
      <c r="BH828" s="103">
        <v>6.9482999999999997</v>
      </c>
      <c r="BI828" s="103">
        <v>7.6475</v>
      </c>
      <c r="BJ828" s="103">
        <v>8.3989999999999991</v>
      </c>
      <c r="BK828" s="5">
        <v>8.7164000000000001</v>
      </c>
      <c r="BL828" s="5">
        <v>6.1641000000000004</v>
      </c>
      <c r="BM828" s="5">
        <v>4.4284999999999997</v>
      </c>
      <c r="BN828" s="5">
        <v>8.6268999999999991</v>
      </c>
      <c r="BO828" s="5">
        <v>11.0587</v>
      </c>
      <c r="BP828" s="5">
        <v>16.956299999999999</v>
      </c>
      <c r="BQ828" s="5">
        <v>18.739599999999999</v>
      </c>
      <c r="BR828" s="5">
        <v>14.972899999999999</v>
      </c>
      <c r="BS828" s="5">
        <v>18.5562</v>
      </c>
      <c r="BT828" s="5">
        <v>19.7562</v>
      </c>
      <c r="BU828" s="5">
        <v>22.5228</v>
      </c>
      <c r="BV828" s="5"/>
      <c r="BW828" s="5"/>
      <c r="BX828" s="5"/>
      <c r="BY828" s="5"/>
      <c r="BZ828" s="5"/>
      <c r="CA828" s="5"/>
      <c r="CB828" s="105" t="s">
        <v>14</v>
      </c>
      <c r="CC828" s="106">
        <f>S828</f>
        <v>57.634799999999998</v>
      </c>
      <c r="CD828" s="93">
        <f>AK828</f>
        <v>0</v>
      </c>
      <c r="CE828" s="107">
        <f>BE828</f>
        <v>1.1189</v>
      </c>
      <c r="CF828" s="16">
        <f t="shared" ref="CF828:CF830" si="266">BU828</f>
        <v>22.5228</v>
      </c>
    </row>
    <row r="829" spans="1:85" ht="14.5" x14ac:dyDescent="0.35">
      <c r="A829" s="91" t="s">
        <v>289</v>
      </c>
      <c r="B829" s="91" t="s">
        <v>49</v>
      </c>
      <c r="C829" s="91">
        <v>599</v>
      </c>
      <c r="D829" s="91">
        <v>4506</v>
      </c>
      <c r="E829" s="91" t="str">
        <f t="shared" si="248"/>
        <v>MOTORISTA ENTREGADOR ABASTECEDOR4506599</v>
      </c>
      <c r="F829" s="91" t="s">
        <v>982</v>
      </c>
      <c r="G829" s="91" t="s">
        <v>43</v>
      </c>
      <c r="H829" s="91" t="s">
        <v>51</v>
      </c>
      <c r="I829" s="91" t="s">
        <v>184</v>
      </c>
      <c r="J829" s="91" t="s">
        <v>1133</v>
      </c>
      <c r="K829" s="102" t="s">
        <v>1425</v>
      </c>
      <c r="L829" s="103">
        <v>0</v>
      </c>
      <c r="M829" s="104">
        <v>0</v>
      </c>
      <c r="N829" s="103">
        <v>0</v>
      </c>
      <c r="O829" s="103">
        <v>0</v>
      </c>
      <c r="P829" s="103">
        <v>0</v>
      </c>
      <c r="Q829" s="103">
        <v>0</v>
      </c>
      <c r="R829" s="103">
        <v>0</v>
      </c>
      <c r="S829" s="103">
        <v>0</v>
      </c>
      <c r="T829" s="103">
        <v>0</v>
      </c>
      <c r="U829" s="103">
        <v>0</v>
      </c>
      <c r="V829" s="103">
        <v>0</v>
      </c>
      <c r="W829" s="103">
        <v>0</v>
      </c>
      <c r="X829" s="103">
        <v>0</v>
      </c>
      <c r="Y829" s="103">
        <v>0</v>
      </c>
      <c r="Z829" s="103">
        <v>2.1999</v>
      </c>
      <c r="AA829" s="103">
        <v>0</v>
      </c>
      <c r="AB829" s="103">
        <v>0</v>
      </c>
      <c r="AC829" s="103">
        <v>0</v>
      </c>
      <c r="AD829" s="103">
        <v>0</v>
      </c>
      <c r="AE829" s="103">
        <v>0</v>
      </c>
      <c r="AF829" s="103">
        <v>0</v>
      </c>
      <c r="AG829" s="103">
        <v>0</v>
      </c>
      <c r="AH829" s="103">
        <v>0</v>
      </c>
      <c r="AI829" s="103">
        <v>0</v>
      </c>
      <c r="AJ829" s="103">
        <v>1.9E-2</v>
      </c>
      <c r="AK829" s="103">
        <v>1.9E-2</v>
      </c>
      <c r="AL829" s="103">
        <v>1.1167</v>
      </c>
      <c r="AM829" s="103">
        <v>10.0969</v>
      </c>
      <c r="AN829" s="103">
        <v>11.9628</v>
      </c>
      <c r="AO829" s="103">
        <v>15.2128</v>
      </c>
      <c r="AP829" s="103">
        <v>15.659599999999999</v>
      </c>
      <c r="AQ829" s="103">
        <v>16.077000000000002</v>
      </c>
      <c r="AR829" s="103">
        <v>15.3786</v>
      </c>
      <c r="AS829" s="103">
        <v>14.1119</v>
      </c>
      <c r="AT829" s="103">
        <v>16.878599999999999</v>
      </c>
      <c r="AU829" s="103">
        <v>19.828600000000002</v>
      </c>
      <c r="AV829" s="103">
        <v>5.6445999999999996</v>
      </c>
      <c r="AW829" s="103">
        <v>5.6445999999999996</v>
      </c>
      <c r="AX829" s="103">
        <v>5.6445999999999996</v>
      </c>
      <c r="AY829" s="103">
        <v>5.6445999999999996</v>
      </c>
      <c r="AZ829" s="103">
        <v>5.6445999999999996</v>
      </c>
      <c r="BA829" s="103">
        <v>5.6445999999999996</v>
      </c>
      <c r="BB829" s="103">
        <v>5.6445999999999996</v>
      </c>
      <c r="BC829" s="103">
        <v>5.6445999999999996</v>
      </c>
      <c r="BD829" s="103">
        <v>5.6445999999999996</v>
      </c>
      <c r="BE829" s="103">
        <v>5.6445999999999996</v>
      </c>
      <c r="BF829" s="103">
        <v>0</v>
      </c>
      <c r="BG829" s="103">
        <v>0</v>
      </c>
      <c r="BH829" s="103">
        <v>0</v>
      </c>
      <c r="BI829" s="103">
        <v>0</v>
      </c>
      <c r="BJ829" s="103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/>
      <c r="BW829" s="5"/>
      <c r="BX829" s="5"/>
      <c r="BY829" s="5"/>
      <c r="BZ829" s="5"/>
      <c r="CA829" s="5"/>
      <c r="CB829" s="105" t="s">
        <v>14</v>
      </c>
      <c r="CC829" s="106">
        <f>S829</f>
        <v>0</v>
      </c>
      <c r="CD829" s="93">
        <f>AK829</f>
        <v>1.9E-2</v>
      </c>
      <c r="CE829" s="107">
        <f>BE829</f>
        <v>5.6445999999999996</v>
      </c>
      <c r="CF829" s="16">
        <f t="shared" si="266"/>
        <v>0</v>
      </c>
    </row>
    <row r="830" spans="1:85" ht="14.5" x14ac:dyDescent="0.35">
      <c r="A830" s="91" t="s">
        <v>951</v>
      </c>
      <c r="B830" s="91" t="s">
        <v>482</v>
      </c>
      <c r="C830" s="91">
        <v>405</v>
      </c>
      <c r="D830" s="91">
        <v>1302</v>
      </c>
      <c r="E830" s="91" t="str">
        <f t="shared" si="248"/>
        <v>SUPERVISOR EXPEDICAO B1302405</v>
      </c>
      <c r="F830" s="91" t="s">
        <v>981</v>
      </c>
      <c r="G830" s="91" t="s">
        <v>33</v>
      </c>
      <c r="H830" s="91" t="s">
        <v>1065</v>
      </c>
      <c r="I830" s="91" t="s">
        <v>868</v>
      </c>
      <c r="J830" s="91" t="s">
        <v>1134</v>
      </c>
      <c r="K830" s="102" t="s">
        <v>470</v>
      </c>
      <c r="L830" s="104">
        <v>30.267499999999998</v>
      </c>
      <c r="M830" s="104">
        <v>26.451799999999999</v>
      </c>
      <c r="N830" s="104">
        <v>43.782200000000003</v>
      </c>
      <c r="O830" s="103">
        <v>46.264600000000002</v>
      </c>
      <c r="P830" s="103">
        <v>46.730499999999999</v>
      </c>
      <c r="Q830" s="103">
        <v>49.163699999999999</v>
      </c>
      <c r="R830" s="103">
        <v>32.531199999999998</v>
      </c>
      <c r="S830" s="103">
        <v>32.531199999999998</v>
      </c>
      <c r="T830" s="103">
        <v>4.2999000000000001</v>
      </c>
      <c r="U830" s="103">
        <v>7.7489999999999997</v>
      </c>
      <c r="V830" s="103">
        <v>8.8490000000000002</v>
      </c>
      <c r="W830" s="103">
        <v>12.2821</v>
      </c>
      <c r="X830" s="103">
        <v>9.2622</v>
      </c>
      <c r="Y830" s="103">
        <v>9.2622</v>
      </c>
      <c r="Z830" s="103">
        <v>20.961099999999998</v>
      </c>
      <c r="AA830" s="103">
        <v>15.4261</v>
      </c>
      <c r="AB830" s="103">
        <v>20.2258</v>
      </c>
      <c r="AC830" s="103">
        <v>21.2407</v>
      </c>
      <c r="AD830" s="103">
        <v>17.656500000000001</v>
      </c>
      <c r="AE830" s="103">
        <v>22.838799999999999</v>
      </c>
      <c r="AF830" s="103">
        <v>14.205299999999999</v>
      </c>
      <c r="AG830" s="103">
        <v>6.2053000000000003</v>
      </c>
      <c r="AH830" s="103">
        <v>7.1212</v>
      </c>
      <c r="AI830" s="103">
        <v>9.0545000000000009</v>
      </c>
      <c r="AJ830" s="103">
        <v>0.78700000000000003</v>
      </c>
      <c r="AK830" s="103">
        <v>0.78700000000000003</v>
      </c>
      <c r="AL830" s="103">
        <v>2.8496999999999999</v>
      </c>
      <c r="AM830" s="103">
        <v>10.098000000000001</v>
      </c>
      <c r="AN830" s="103">
        <v>12.066000000000001</v>
      </c>
      <c r="AO830" s="103">
        <v>17.2469</v>
      </c>
      <c r="AP830" s="103">
        <v>19.962499999999999</v>
      </c>
      <c r="AQ830" s="103">
        <v>21.0291</v>
      </c>
      <c r="AR830" s="103">
        <v>22.258600000000001</v>
      </c>
      <c r="AS830" s="103">
        <v>29.008299999999998</v>
      </c>
      <c r="AT830" s="103">
        <v>30.874099999999999</v>
      </c>
      <c r="AU830" s="103">
        <v>13.122400000000001</v>
      </c>
      <c r="AV830" s="103">
        <v>13.505699999999999</v>
      </c>
      <c r="AW830" s="103">
        <v>6.1215000000000002</v>
      </c>
      <c r="AX830" s="103">
        <v>2.1871999999999998</v>
      </c>
      <c r="AY830" s="103">
        <v>2.9203000000000001</v>
      </c>
      <c r="AZ830" s="103">
        <v>3.9369000000000001</v>
      </c>
      <c r="BA830" s="103">
        <v>4.7367999999999997</v>
      </c>
      <c r="BB830" s="103">
        <v>5.1026999999999996</v>
      </c>
      <c r="BC830" s="103">
        <v>6.3860000000000001</v>
      </c>
      <c r="BD830" s="103">
        <v>0</v>
      </c>
      <c r="BE830" s="103">
        <v>0</v>
      </c>
      <c r="BF830" s="103">
        <v>6.4814999999999996</v>
      </c>
      <c r="BG830" s="103">
        <v>13.2796</v>
      </c>
      <c r="BH830" s="103">
        <v>15.1128</v>
      </c>
      <c r="BI830" s="103">
        <v>14.778600000000001</v>
      </c>
      <c r="BJ830" s="103">
        <v>13.744400000000001</v>
      </c>
      <c r="BK830" s="5">
        <v>17.327500000000001</v>
      </c>
      <c r="BL830" s="5">
        <v>10.444699999999999</v>
      </c>
      <c r="BM830" s="5">
        <v>7.3432000000000004</v>
      </c>
      <c r="BN830" s="5">
        <v>7.5755999999999997</v>
      </c>
      <c r="BO830" s="5">
        <v>0</v>
      </c>
      <c r="BP830" s="5">
        <v>2.2317</v>
      </c>
      <c r="BQ830" s="5">
        <v>4.0301</v>
      </c>
      <c r="BR830" s="5">
        <v>0</v>
      </c>
      <c r="BS830" s="5">
        <v>8.5983999999999998</v>
      </c>
      <c r="BT830" s="5">
        <v>6.9976000000000003</v>
      </c>
      <c r="BU830" s="5">
        <v>4.2634999999999996</v>
      </c>
      <c r="BV830" s="5"/>
      <c r="BW830" s="5"/>
      <c r="BX830" s="5"/>
      <c r="BY830" s="5"/>
      <c r="BZ830" s="5"/>
      <c r="CA830" s="5"/>
      <c r="CB830" s="105" t="s">
        <v>14</v>
      </c>
      <c r="CC830" s="106">
        <f>S830</f>
        <v>32.531199999999998</v>
      </c>
      <c r="CD830" s="93">
        <f>AK830</f>
        <v>0.78700000000000003</v>
      </c>
      <c r="CE830" s="107">
        <f>BE830</f>
        <v>0</v>
      </c>
      <c r="CF830" s="16">
        <f t="shared" si="266"/>
        <v>4.2634999999999996</v>
      </c>
    </row>
    <row r="831" spans="1:85" ht="14.5" x14ac:dyDescent="0.35">
      <c r="A831" s="91" t="s">
        <v>653</v>
      </c>
      <c r="B831" s="91" t="s">
        <v>46</v>
      </c>
      <c r="C831" s="91">
        <v>568</v>
      </c>
      <c r="D831" s="91">
        <v>4534</v>
      </c>
      <c r="E831" s="91" t="str">
        <f t="shared" si="248"/>
        <v>MOTORISTA ENTREGADOR4534568</v>
      </c>
      <c r="F831" s="91" t="s">
        <v>982</v>
      </c>
      <c r="G831" s="91" t="s">
        <v>33</v>
      </c>
      <c r="H831" s="91" t="s">
        <v>34</v>
      </c>
      <c r="I831" s="91" t="s">
        <v>166</v>
      </c>
      <c r="J831" s="91" t="s">
        <v>1133</v>
      </c>
      <c r="K831" s="102" t="s">
        <v>1063</v>
      </c>
      <c r="L831" s="103">
        <v>0</v>
      </c>
      <c r="M831" s="104">
        <v>39.352400000000003</v>
      </c>
      <c r="N831" s="103">
        <v>0</v>
      </c>
      <c r="O831" s="103">
        <v>8.1324000000000005</v>
      </c>
      <c r="P831" s="103">
        <v>9.7323000000000004</v>
      </c>
      <c r="Q831" s="103">
        <v>12.4815</v>
      </c>
      <c r="R831" s="103">
        <v>12.7156</v>
      </c>
      <c r="S831" s="103">
        <v>12.7156</v>
      </c>
      <c r="T831" s="103">
        <v>17.564</v>
      </c>
      <c r="U831" s="103">
        <v>18.281400000000001</v>
      </c>
      <c r="V831" s="103">
        <v>14.864000000000001</v>
      </c>
      <c r="W831" s="103">
        <v>18.197199999999999</v>
      </c>
      <c r="X831" s="103">
        <v>18.313800000000001</v>
      </c>
      <c r="Y831" s="103">
        <v>18.313800000000001</v>
      </c>
      <c r="Z831" s="103">
        <v>26.744599999999998</v>
      </c>
      <c r="AA831" s="103">
        <v>28.8628</v>
      </c>
      <c r="AB831" s="103">
        <v>31.7135</v>
      </c>
      <c r="AC831" s="103">
        <v>35.697600000000001</v>
      </c>
      <c r="AD831" s="103">
        <v>0.40229999999999999</v>
      </c>
      <c r="AE831" s="103">
        <v>2.1539000000000001</v>
      </c>
      <c r="AF831" s="103">
        <v>2.1880999999999999</v>
      </c>
      <c r="AG831" s="103">
        <v>2.1880999999999999</v>
      </c>
      <c r="AH831" s="103">
        <v>2.2713999999999999</v>
      </c>
      <c r="AI831" s="103">
        <v>2.7046999999999999</v>
      </c>
      <c r="AJ831" s="103">
        <v>5.2394999999999996</v>
      </c>
      <c r="AK831" s="103">
        <v>5.2394999999999996</v>
      </c>
      <c r="AL831" s="103">
        <v>8.8077000000000005</v>
      </c>
      <c r="AM831" s="103">
        <v>7.0068000000000001</v>
      </c>
      <c r="AN831" s="103">
        <v>10.922599999999999</v>
      </c>
      <c r="AO831" s="103">
        <v>17.305</v>
      </c>
      <c r="AP831" s="103">
        <v>19.7178</v>
      </c>
      <c r="AQ831" s="103">
        <v>21.1844</v>
      </c>
      <c r="AR831" s="103">
        <v>26.201000000000001</v>
      </c>
      <c r="AS831" s="103">
        <v>32.267600000000002</v>
      </c>
      <c r="AT831" s="103">
        <v>27.401</v>
      </c>
      <c r="AU831" s="103">
        <v>27.332799999999999</v>
      </c>
      <c r="AV831" s="103">
        <v>22.6313</v>
      </c>
      <c r="AW831" s="103">
        <v>0.55159999999999998</v>
      </c>
      <c r="AX831" s="103">
        <v>0</v>
      </c>
      <c r="AY831" s="103">
        <v>0</v>
      </c>
      <c r="AZ831" s="103">
        <v>0</v>
      </c>
      <c r="BA831" s="103">
        <v>0.46439999999999998</v>
      </c>
      <c r="BB831" s="103">
        <v>1.9984999999999999</v>
      </c>
      <c r="BC831" s="103">
        <v>2.4984999999999999</v>
      </c>
      <c r="BD831" s="103">
        <v>3.1143999999999998</v>
      </c>
      <c r="BE831" s="103">
        <v>2.7143999999999999</v>
      </c>
      <c r="BF831" s="103">
        <v>2.8128000000000002</v>
      </c>
      <c r="BG831" s="103">
        <v>4.4127999999999998</v>
      </c>
      <c r="BH831" s="103">
        <v>2.3628</v>
      </c>
      <c r="BI831" s="103">
        <v>4.6467999999999998</v>
      </c>
      <c r="BJ831" s="103">
        <v>5.8292999999999999</v>
      </c>
      <c r="BK831" s="5">
        <v>9.0632999999999999</v>
      </c>
      <c r="BL831" s="5">
        <v>15.263199999999999</v>
      </c>
      <c r="BM831" s="5">
        <v>18.895700000000001</v>
      </c>
      <c r="BN831" s="5">
        <v>21.428899999999999</v>
      </c>
      <c r="BO831" s="5">
        <v>17.810700000000001</v>
      </c>
      <c r="BP831" s="5">
        <v>0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/>
      <c r="BW831" s="5"/>
      <c r="BX831" s="5"/>
      <c r="BY831" s="5"/>
      <c r="BZ831" s="5"/>
      <c r="CA831" s="5"/>
      <c r="CB831" s="105" t="s">
        <v>14</v>
      </c>
      <c r="CC831" s="15">
        <f>M831</f>
        <v>39.352400000000003</v>
      </c>
      <c r="CD831" s="16">
        <f>AC831</f>
        <v>35.697600000000001</v>
      </c>
      <c r="CE831" s="133">
        <f>AV831</f>
        <v>22.6313</v>
      </c>
      <c r="CF831" s="16">
        <f>BO831</f>
        <v>17.810700000000001</v>
      </c>
      <c r="CG831" s="93">
        <f>BU831</f>
        <v>0</v>
      </c>
    </row>
    <row r="832" spans="1:85" ht="14.5" x14ac:dyDescent="0.35">
      <c r="A832" s="91" t="s">
        <v>392</v>
      </c>
      <c r="B832" s="91" t="s">
        <v>46</v>
      </c>
      <c r="C832" s="91">
        <v>568</v>
      </c>
      <c r="D832" s="91">
        <v>4506</v>
      </c>
      <c r="E832" s="91" t="str">
        <f t="shared" si="248"/>
        <v>MOTORISTA ENTREGADOR4506568</v>
      </c>
      <c r="F832" s="91" t="s">
        <v>982</v>
      </c>
      <c r="G832" s="91" t="s">
        <v>43</v>
      </c>
      <c r="H832" s="91" t="s">
        <v>34</v>
      </c>
      <c r="I832" s="91" t="s">
        <v>184</v>
      </c>
      <c r="J832" s="91" t="s">
        <v>1133</v>
      </c>
      <c r="K832" s="102" t="s">
        <v>1425</v>
      </c>
      <c r="L832" s="103">
        <v>0</v>
      </c>
      <c r="M832" s="104">
        <v>33.762099999999997</v>
      </c>
      <c r="N832" s="103">
        <v>0</v>
      </c>
      <c r="O832" s="103">
        <v>49.861400000000003</v>
      </c>
      <c r="P832" s="103">
        <v>51.194000000000003</v>
      </c>
      <c r="Q832" s="103">
        <v>53.210599999999999</v>
      </c>
      <c r="R832" s="103">
        <v>55.1432</v>
      </c>
      <c r="S832" s="103">
        <v>55.1432</v>
      </c>
      <c r="T832" s="103">
        <v>2.7665999999999999</v>
      </c>
      <c r="U832" s="103">
        <v>6.5166000000000004</v>
      </c>
      <c r="V832" s="103">
        <v>10.1333</v>
      </c>
      <c r="W832" s="103">
        <v>14.8485</v>
      </c>
      <c r="X832" s="103">
        <v>24.3795</v>
      </c>
      <c r="Y832" s="103">
        <v>24.3795</v>
      </c>
      <c r="Z832" s="103">
        <v>30.7621</v>
      </c>
      <c r="AA832" s="103">
        <v>34.327199999999998</v>
      </c>
      <c r="AB832" s="103">
        <v>41.5946</v>
      </c>
      <c r="AC832" s="103">
        <v>46.794600000000003</v>
      </c>
      <c r="AD832" s="103">
        <v>54.262</v>
      </c>
      <c r="AE832" s="103">
        <v>60.593800000000002</v>
      </c>
      <c r="AF832" s="103">
        <v>65.259699999999995</v>
      </c>
      <c r="AG832" s="103">
        <v>65.827100000000002</v>
      </c>
      <c r="AH832" s="103">
        <v>66.859700000000004</v>
      </c>
      <c r="AI832" s="103">
        <v>70.026399999999995</v>
      </c>
      <c r="AJ832" s="103">
        <v>72.858999999999995</v>
      </c>
      <c r="AK832" s="103">
        <v>72.858999999999995</v>
      </c>
      <c r="AL832" s="103">
        <v>6.2675000000000001</v>
      </c>
      <c r="AM832" s="103">
        <v>12.583399999999999</v>
      </c>
      <c r="AN832" s="103">
        <v>15.916700000000001</v>
      </c>
      <c r="AO832" s="103">
        <v>19.7819</v>
      </c>
      <c r="AP832" s="103">
        <v>14.180400000000001</v>
      </c>
      <c r="AQ832" s="103">
        <v>16.6282</v>
      </c>
      <c r="AR832" s="103">
        <v>21.9115</v>
      </c>
      <c r="AS832" s="103">
        <v>27.477399999999999</v>
      </c>
      <c r="AT832" s="103">
        <v>31.2456</v>
      </c>
      <c r="AU832" s="103">
        <v>34.278199999999998</v>
      </c>
      <c r="AV832" s="103">
        <v>37.760800000000003</v>
      </c>
      <c r="AW832" s="103">
        <v>45.775199999999998</v>
      </c>
      <c r="AX832" s="103">
        <v>54.592700000000001</v>
      </c>
      <c r="AY832" s="103">
        <v>60.691200000000002</v>
      </c>
      <c r="AZ832" s="103">
        <v>62.041200000000003</v>
      </c>
      <c r="BA832" s="103">
        <v>63.941200000000002</v>
      </c>
      <c r="BB832" s="103">
        <v>65.841200000000001</v>
      </c>
      <c r="BC832" s="103">
        <v>66.708600000000004</v>
      </c>
      <c r="BD832" s="103">
        <v>69.158600000000007</v>
      </c>
      <c r="BE832" s="103">
        <v>71.092699999999994</v>
      </c>
      <c r="BF832" s="103">
        <v>4.3182</v>
      </c>
      <c r="BG832" s="103">
        <v>13.1023</v>
      </c>
      <c r="BH832" s="103">
        <v>16.119</v>
      </c>
      <c r="BI832" s="103">
        <v>20.985700000000001</v>
      </c>
      <c r="BJ832" s="103">
        <v>25.968299999999999</v>
      </c>
      <c r="BK832" s="5">
        <v>30.301600000000001</v>
      </c>
      <c r="BL832" s="5">
        <v>39.0334</v>
      </c>
      <c r="BM832" s="5">
        <v>44.933399999999999</v>
      </c>
      <c r="BN832" s="5">
        <v>51.200899999999997</v>
      </c>
      <c r="BO832" s="5">
        <v>47.517600000000002</v>
      </c>
      <c r="BP832" s="5">
        <v>51.300199999999997</v>
      </c>
      <c r="BQ832" s="5">
        <v>53.200200000000002</v>
      </c>
      <c r="BR832" s="5">
        <v>56.300199999999997</v>
      </c>
      <c r="BS832" s="5">
        <v>59.584299999999999</v>
      </c>
      <c r="BT832" s="5">
        <v>61.566899999999997</v>
      </c>
      <c r="BU832" s="5">
        <v>62.831299999999999</v>
      </c>
      <c r="BV832" s="5"/>
      <c r="BW832" s="5"/>
      <c r="BX832" s="5"/>
      <c r="BY832" s="5"/>
      <c r="BZ832" s="5"/>
      <c r="CA832" s="5"/>
      <c r="CB832" s="105" t="s">
        <v>14</v>
      </c>
      <c r="CC832" s="106">
        <f>S832</f>
        <v>55.1432</v>
      </c>
      <c r="CD832" s="93">
        <f>AK832</f>
        <v>72.858999999999995</v>
      </c>
      <c r="CE832" s="107">
        <f>BE832</f>
        <v>71.092699999999994</v>
      </c>
      <c r="CF832" s="16">
        <f t="shared" ref="CF832:CF833" si="267">BU832</f>
        <v>62.831299999999999</v>
      </c>
    </row>
    <row r="833" spans="1:85" ht="14.5" x14ac:dyDescent="0.35">
      <c r="A833" s="91" t="s">
        <v>320</v>
      </c>
      <c r="B833" s="91" t="s">
        <v>49</v>
      </c>
      <c r="C833" s="91">
        <v>599</v>
      </c>
      <c r="D833" s="91">
        <v>4506</v>
      </c>
      <c r="E833" s="91" t="str">
        <f t="shared" si="248"/>
        <v>MOTORISTA ENTREGADOR ABASTECEDOR4506599</v>
      </c>
      <c r="F833" s="91" t="s">
        <v>982</v>
      </c>
      <c r="G833" s="91" t="s">
        <v>43</v>
      </c>
      <c r="H833" s="91" t="s">
        <v>51</v>
      </c>
      <c r="I833" s="91" t="s">
        <v>184</v>
      </c>
      <c r="J833" s="91" t="s">
        <v>1133</v>
      </c>
      <c r="K833" s="102" t="s">
        <v>1425</v>
      </c>
      <c r="L833" s="103">
        <v>0</v>
      </c>
      <c r="M833" s="104">
        <v>19.363199999999999</v>
      </c>
      <c r="N833" s="103">
        <v>0</v>
      </c>
      <c r="O833" s="103">
        <v>19.363199999999999</v>
      </c>
      <c r="P833" s="103">
        <v>19.363199999999999</v>
      </c>
      <c r="Q833" s="103">
        <v>19.363199999999999</v>
      </c>
      <c r="R833" s="103">
        <v>19.363199999999999</v>
      </c>
      <c r="S833" s="103">
        <v>19.363199999999999</v>
      </c>
      <c r="T833" s="103">
        <v>2.9005000000000001</v>
      </c>
      <c r="U833" s="103">
        <v>5.4496000000000002</v>
      </c>
      <c r="V833" s="103">
        <v>4.7321999999999997</v>
      </c>
      <c r="W833" s="103">
        <v>4.2519</v>
      </c>
      <c r="X833" s="103">
        <v>2.4009</v>
      </c>
      <c r="Y833" s="103">
        <v>2.4009</v>
      </c>
      <c r="Z833" s="103">
        <v>12.3329</v>
      </c>
      <c r="AA833" s="103">
        <v>12.999499999999999</v>
      </c>
      <c r="AB833" s="103">
        <v>16.814499999999999</v>
      </c>
      <c r="AC833" s="103">
        <v>19.4803</v>
      </c>
      <c r="AD833" s="103">
        <v>21.930099999999999</v>
      </c>
      <c r="AE833" s="103">
        <v>21.376899999999999</v>
      </c>
      <c r="AF833" s="103">
        <v>23.7926</v>
      </c>
      <c r="AG833" s="103">
        <v>24.225100000000001</v>
      </c>
      <c r="AH833" s="103">
        <v>24.241</v>
      </c>
      <c r="AI833" s="103">
        <v>23.225100000000001</v>
      </c>
      <c r="AJ833" s="103">
        <v>23.9069</v>
      </c>
      <c r="AK833" s="103">
        <v>23.9069</v>
      </c>
      <c r="AL833" s="103">
        <v>3.4308000000000001</v>
      </c>
      <c r="AM833" s="103">
        <v>0</v>
      </c>
      <c r="AN833" s="103">
        <v>4.9637000000000002</v>
      </c>
      <c r="AO833" s="103">
        <v>8.2127999999999997</v>
      </c>
      <c r="AP833" s="103">
        <v>10.044499999999999</v>
      </c>
      <c r="AQ833" s="103">
        <v>16.7103</v>
      </c>
      <c r="AR833" s="103">
        <v>20.375299999999999</v>
      </c>
      <c r="AS833" s="103">
        <v>22.1251</v>
      </c>
      <c r="AT833" s="103">
        <v>25.956</v>
      </c>
      <c r="AU833" s="103">
        <v>28.2392</v>
      </c>
      <c r="AV833" s="103">
        <v>31.139099999999999</v>
      </c>
      <c r="AW833" s="103">
        <v>34.704099999999997</v>
      </c>
      <c r="AX833" s="103">
        <v>38.3842</v>
      </c>
      <c r="AY833" s="103">
        <v>43.099200000000003</v>
      </c>
      <c r="AZ833" s="103">
        <v>43.699199999999998</v>
      </c>
      <c r="BA833" s="103">
        <v>44.2151</v>
      </c>
      <c r="BB833" s="103">
        <v>44.681699999999999</v>
      </c>
      <c r="BC833" s="103">
        <v>45.548299999999998</v>
      </c>
      <c r="BD833" s="103">
        <v>47.496699999999997</v>
      </c>
      <c r="BE833" s="103">
        <v>49.963299999999997</v>
      </c>
      <c r="BF833" s="103">
        <v>1.5658000000000001</v>
      </c>
      <c r="BG833" s="103">
        <v>5.6306000000000003</v>
      </c>
      <c r="BH833" s="103">
        <v>6.4957000000000003</v>
      </c>
      <c r="BI833" s="103">
        <v>8.8440999999999992</v>
      </c>
      <c r="BJ833" s="103">
        <v>10.442500000000001</v>
      </c>
      <c r="BK833" s="5">
        <v>12.275</v>
      </c>
      <c r="BL833" s="5">
        <v>18.807300000000001</v>
      </c>
      <c r="BM833" s="5">
        <v>22.722200000000001</v>
      </c>
      <c r="BN833" s="5">
        <v>24.1206</v>
      </c>
      <c r="BO833" s="5">
        <v>25.1372</v>
      </c>
      <c r="BP833" s="5">
        <v>26.203800000000001</v>
      </c>
      <c r="BQ833" s="5">
        <v>28.653700000000001</v>
      </c>
      <c r="BR833" s="5">
        <v>31.252099999999999</v>
      </c>
      <c r="BS833" s="5">
        <v>32.034500000000001</v>
      </c>
      <c r="BT833" s="5">
        <v>33.516300000000001</v>
      </c>
      <c r="BU833" s="5">
        <v>35.3996</v>
      </c>
      <c r="BV833" s="5"/>
      <c r="BW833" s="5"/>
      <c r="BX833" s="5"/>
      <c r="BY833" s="5"/>
      <c r="BZ833" s="5"/>
      <c r="CA833" s="5"/>
      <c r="CB833" s="105" t="s">
        <v>14</v>
      </c>
      <c r="CC833" s="106">
        <f>S833</f>
        <v>19.363199999999999</v>
      </c>
      <c r="CD833" s="93">
        <f>AK833</f>
        <v>23.9069</v>
      </c>
      <c r="CE833" s="107">
        <f>BE833</f>
        <v>49.963299999999997</v>
      </c>
      <c r="CF833" s="16">
        <f t="shared" si="267"/>
        <v>35.3996</v>
      </c>
    </row>
    <row r="834" spans="1:85" ht="14.5" x14ac:dyDescent="0.35">
      <c r="A834" s="91" t="s">
        <v>732</v>
      </c>
      <c r="B834" s="91" t="s">
        <v>49</v>
      </c>
      <c r="C834" s="91">
        <v>599</v>
      </c>
      <c r="D834" s="91">
        <v>4509</v>
      </c>
      <c r="E834" s="91" t="str">
        <f t="shared" si="248"/>
        <v>MOTORISTA ENTREGADOR ABASTECEDOR4509599</v>
      </c>
      <c r="F834" s="91" t="s">
        <v>982</v>
      </c>
      <c r="G834" s="91" t="s">
        <v>33</v>
      </c>
      <c r="H834" s="91" t="s">
        <v>51</v>
      </c>
      <c r="I834" s="91" t="s">
        <v>411</v>
      </c>
      <c r="J834" s="91" t="s">
        <v>1133</v>
      </c>
      <c r="K834" s="102" t="s">
        <v>1063</v>
      </c>
      <c r="L834" s="103">
        <v>0</v>
      </c>
      <c r="M834" s="104">
        <v>6.1364999999999998</v>
      </c>
      <c r="N834" s="103">
        <v>0</v>
      </c>
      <c r="O834" s="103">
        <v>0</v>
      </c>
      <c r="P834" s="103">
        <v>0</v>
      </c>
      <c r="Q834" s="103">
        <v>0</v>
      </c>
      <c r="R834" s="103">
        <v>0</v>
      </c>
      <c r="S834" s="103">
        <v>0</v>
      </c>
      <c r="T834" s="103">
        <v>0</v>
      </c>
      <c r="U834" s="103">
        <v>0</v>
      </c>
      <c r="V834" s="103">
        <v>0</v>
      </c>
      <c r="W834" s="103">
        <v>1.7081999999999999</v>
      </c>
      <c r="X834" s="103">
        <v>4.4070999999999998</v>
      </c>
      <c r="Y834" s="103">
        <v>4.4070999999999998</v>
      </c>
      <c r="Z834" s="103">
        <v>7.9880000000000004</v>
      </c>
      <c r="AA834" s="103">
        <v>18.7498</v>
      </c>
      <c r="AB834" s="103">
        <v>24.549099999999999</v>
      </c>
      <c r="AC834" s="103">
        <v>29.248200000000001</v>
      </c>
      <c r="AD834" s="103">
        <v>1.3326</v>
      </c>
      <c r="AE834" s="103">
        <v>7.4470999999999998</v>
      </c>
      <c r="AF834" s="103">
        <v>4.9493</v>
      </c>
      <c r="AG834" s="103">
        <v>4.9493</v>
      </c>
      <c r="AH834" s="103">
        <v>5.1833999999999998</v>
      </c>
      <c r="AI834" s="103">
        <v>5.8834</v>
      </c>
      <c r="AJ834" s="103">
        <v>7.9008000000000003</v>
      </c>
      <c r="AK834" s="103">
        <v>7.9008000000000003</v>
      </c>
      <c r="AL834" s="103">
        <v>13.685700000000001</v>
      </c>
      <c r="AM834" s="103">
        <v>15.0031</v>
      </c>
      <c r="AN834" s="103">
        <v>17.603000000000002</v>
      </c>
      <c r="AO834" s="103">
        <v>15.337</v>
      </c>
      <c r="AP834" s="103">
        <v>18.248200000000001</v>
      </c>
      <c r="AQ834" s="103">
        <v>21.6648</v>
      </c>
      <c r="AR834" s="103">
        <v>28.247199999999999</v>
      </c>
      <c r="AS834" s="103">
        <v>6.5472000000000001</v>
      </c>
      <c r="AT834" s="103">
        <v>7.4789000000000003</v>
      </c>
      <c r="AU834" s="103">
        <v>9.7621000000000002</v>
      </c>
      <c r="AV834" s="103">
        <v>11.362399999999999</v>
      </c>
      <c r="AW834" s="103">
        <v>2.081</v>
      </c>
      <c r="AX834" s="103">
        <v>7.5126999999999997</v>
      </c>
      <c r="AY834" s="103">
        <v>6.7126999999999999</v>
      </c>
      <c r="AZ834" s="103">
        <v>7.2786</v>
      </c>
      <c r="BA834" s="103">
        <v>7.2786</v>
      </c>
      <c r="BB834" s="103">
        <v>8.3285999999999998</v>
      </c>
      <c r="BC834" s="103">
        <v>8.3285999999999998</v>
      </c>
      <c r="BD834" s="103">
        <v>5.4603999999999999</v>
      </c>
      <c r="BE834" s="103">
        <v>6.6763000000000003</v>
      </c>
      <c r="BF834" s="103">
        <v>7.6748000000000003</v>
      </c>
      <c r="BG834" s="103">
        <v>6.8582000000000001</v>
      </c>
      <c r="BH834" s="103">
        <v>10.6066</v>
      </c>
      <c r="BI834" s="103">
        <v>10.4558</v>
      </c>
      <c r="BJ834" s="103">
        <v>10.004300000000001</v>
      </c>
      <c r="BK834" s="5">
        <v>15.7194</v>
      </c>
      <c r="BL834" s="5">
        <v>12.9201</v>
      </c>
      <c r="BM834" s="5">
        <v>13.9048</v>
      </c>
      <c r="BN834" s="5">
        <v>10.0374</v>
      </c>
      <c r="BO834" s="5">
        <v>0.15490000000000001</v>
      </c>
      <c r="BP834" s="5">
        <v>5.1477000000000004</v>
      </c>
      <c r="BQ834" s="5">
        <v>4.0303000000000004</v>
      </c>
      <c r="BR834" s="5">
        <v>5.7803000000000004</v>
      </c>
      <c r="BS834" s="5">
        <v>0</v>
      </c>
      <c r="BT834" s="5">
        <v>1.147</v>
      </c>
      <c r="BU834" s="5">
        <v>0.13109999999999999</v>
      </c>
      <c r="BV834" s="5"/>
      <c r="BW834" s="5"/>
      <c r="BX834" s="5"/>
      <c r="BY834" s="5"/>
      <c r="BZ834" s="5"/>
      <c r="CA834" s="5"/>
      <c r="CB834" s="105" t="s">
        <v>14</v>
      </c>
      <c r="CC834" s="15">
        <f>M834</f>
        <v>6.1364999999999998</v>
      </c>
      <c r="CD834" s="16">
        <f>AC834</f>
        <v>29.248200000000001</v>
      </c>
      <c r="CE834" s="133">
        <f>AV834</f>
        <v>11.362399999999999</v>
      </c>
      <c r="CF834" s="16">
        <f>BO834</f>
        <v>0.15490000000000001</v>
      </c>
      <c r="CG834" s="93">
        <f>BU834</f>
        <v>0.13109999999999999</v>
      </c>
    </row>
    <row r="835" spans="1:85" ht="14.5" x14ac:dyDescent="0.35">
      <c r="A835" s="91" t="s">
        <v>629</v>
      </c>
      <c r="B835" s="91" t="s">
        <v>491</v>
      </c>
      <c r="C835" s="91">
        <v>405</v>
      </c>
      <c r="D835" s="91">
        <v>3518</v>
      </c>
      <c r="E835" s="91" t="str">
        <f t="shared" ref="E835:E898" si="268">B835&amp;D835&amp;C835</f>
        <v>AUXILIAR DISTRIBUIÇÃO3518405</v>
      </c>
      <c r="F835" s="91" t="s">
        <v>982</v>
      </c>
      <c r="G835" s="91" t="s">
        <v>43</v>
      </c>
      <c r="H835" s="91" t="s">
        <v>1065</v>
      </c>
      <c r="I835" s="91" t="s">
        <v>172</v>
      </c>
      <c r="J835" s="91" t="s">
        <v>1134</v>
      </c>
      <c r="K835" s="102" t="s">
        <v>487</v>
      </c>
      <c r="L835" s="104">
        <v>29.4848</v>
      </c>
      <c r="M835" s="104">
        <v>27.702200000000001</v>
      </c>
      <c r="N835" s="104">
        <v>51.566400000000002</v>
      </c>
      <c r="O835" s="103">
        <v>54.784599999999998</v>
      </c>
      <c r="P835" s="103">
        <v>53.467199999999998</v>
      </c>
      <c r="Q835" s="103">
        <v>53.551299999999998</v>
      </c>
      <c r="R835" s="103">
        <v>57.301299999999998</v>
      </c>
      <c r="S835" s="103">
        <v>57.301299999999998</v>
      </c>
      <c r="T835" s="103">
        <v>3.6657999999999999</v>
      </c>
      <c r="U835" s="103">
        <v>10.531700000000001</v>
      </c>
      <c r="V835" s="103">
        <v>5.5968999999999998</v>
      </c>
      <c r="W835" s="103">
        <v>8.9786999999999999</v>
      </c>
      <c r="X835" s="103">
        <v>6.0128000000000004</v>
      </c>
      <c r="Y835" s="103">
        <v>6.0128000000000004</v>
      </c>
      <c r="Z835" s="103">
        <v>17.196000000000002</v>
      </c>
      <c r="AA835" s="103">
        <v>13.8127</v>
      </c>
      <c r="AB835" s="103">
        <v>18.930900000000001</v>
      </c>
      <c r="AC835" s="103">
        <v>23.548999999999999</v>
      </c>
      <c r="AD835" s="103">
        <v>28.4649</v>
      </c>
      <c r="AE835" s="103">
        <v>36.432299999999998</v>
      </c>
      <c r="AF835" s="103">
        <v>15.5824</v>
      </c>
      <c r="AG835" s="103">
        <v>16.215699999999998</v>
      </c>
      <c r="AH835" s="103">
        <v>16.215699999999998</v>
      </c>
      <c r="AI835" s="103">
        <v>16.781600000000001</v>
      </c>
      <c r="AJ835" s="103">
        <v>20.298999999999999</v>
      </c>
      <c r="AK835" s="103">
        <v>20.298999999999999</v>
      </c>
      <c r="AL835" s="103">
        <v>1.1515</v>
      </c>
      <c r="AM835" s="103">
        <v>3.2014999999999998</v>
      </c>
      <c r="AN835" s="103">
        <v>5.9021999999999997</v>
      </c>
      <c r="AO835" s="103">
        <v>9.1681000000000008</v>
      </c>
      <c r="AP835" s="103">
        <v>18.8444</v>
      </c>
      <c r="AQ835" s="103">
        <v>21.7776</v>
      </c>
      <c r="AR835" s="103">
        <v>26.292200000000001</v>
      </c>
      <c r="AS835" s="103">
        <v>0.29160000000000003</v>
      </c>
      <c r="AT835" s="103">
        <v>1.1074999999999999</v>
      </c>
      <c r="AU835" s="103">
        <v>2.3067000000000002</v>
      </c>
      <c r="AV835" s="103">
        <v>3.1566999999999998</v>
      </c>
      <c r="AW835" s="103">
        <v>6.0567000000000002</v>
      </c>
      <c r="AX835" s="103">
        <v>1.6415</v>
      </c>
      <c r="AY835" s="103">
        <v>1.6415</v>
      </c>
      <c r="AZ835" s="103">
        <v>8.8999999999999999E-3</v>
      </c>
      <c r="BA835" s="103">
        <v>8.8999999999999999E-3</v>
      </c>
      <c r="BB835" s="103">
        <v>8.8999999999999999E-3</v>
      </c>
      <c r="BC835" s="103">
        <v>8.8999999999999999E-3</v>
      </c>
      <c r="BD835" s="103">
        <v>8.8999999999999999E-3</v>
      </c>
      <c r="BE835" s="103">
        <v>8.8999999999999999E-3</v>
      </c>
      <c r="BF835" s="103">
        <v>0</v>
      </c>
      <c r="BG835" s="103">
        <v>0</v>
      </c>
      <c r="BH835" s="103">
        <v>0.31590000000000001</v>
      </c>
      <c r="BI835" s="103">
        <v>2.0666000000000002</v>
      </c>
      <c r="BJ835" s="103">
        <v>1.9333</v>
      </c>
      <c r="BK835" s="5">
        <v>5.0998999999999999</v>
      </c>
      <c r="BL835" s="5">
        <v>1.6800999999999999</v>
      </c>
      <c r="BM835" s="5">
        <v>1.262</v>
      </c>
      <c r="BN835" s="5">
        <v>4.3779000000000003</v>
      </c>
      <c r="BO835" s="5">
        <v>4.0278999999999998</v>
      </c>
      <c r="BP835" s="5">
        <v>7.8922999999999996</v>
      </c>
      <c r="BQ835" s="5">
        <v>3.9908000000000001</v>
      </c>
      <c r="BR835" s="5">
        <v>6.1241000000000003</v>
      </c>
      <c r="BS835" s="5">
        <v>4.4241000000000001</v>
      </c>
      <c r="BT835" s="5">
        <v>2.5581999999999998</v>
      </c>
      <c r="BU835" s="5">
        <v>2.5082</v>
      </c>
      <c r="BV835" s="5"/>
      <c r="BW835" s="5"/>
      <c r="BX835" s="5"/>
      <c r="BY835" s="5"/>
      <c r="BZ835" s="5"/>
      <c r="CA835" s="5"/>
      <c r="CB835" s="105" t="s">
        <v>14</v>
      </c>
      <c r="CC835" s="106">
        <f t="shared" ref="CC835:CC843" si="269">S835</f>
        <v>57.301299999999998</v>
      </c>
      <c r="CD835" s="93">
        <f t="shared" ref="CD835:CD843" si="270">AK835</f>
        <v>20.298999999999999</v>
      </c>
      <c r="CE835" s="107">
        <f t="shared" ref="CE835:CE843" si="271">BE835</f>
        <v>8.8999999999999999E-3</v>
      </c>
      <c r="CF835" s="16">
        <f t="shared" ref="CF835:CF843" si="272">BU835</f>
        <v>2.5082</v>
      </c>
    </row>
    <row r="836" spans="1:85" ht="14.5" x14ac:dyDescent="0.35">
      <c r="A836" s="91" t="s">
        <v>146</v>
      </c>
      <c r="B836" s="91" t="s">
        <v>49</v>
      </c>
      <c r="C836" s="91">
        <v>599</v>
      </c>
      <c r="D836" s="91">
        <v>3520</v>
      </c>
      <c r="E836" s="91" t="str">
        <f t="shared" si="268"/>
        <v>MOTORISTA ENTREGADOR ABASTECEDOR3520599</v>
      </c>
      <c r="F836" s="91" t="s">
        <v>982</v>
      </c>
      <c r="G836" s="91" t="s">
        <v>58</v>
      </c>
      <c r="H836" s="91" t="s">
        <v>51</v>
      </c>
      <c r="I836" s="91" t="s">
        <v>59</v>
      </c>
      <c r="J836" s="91" t="s">
        <v>1133</v>
      </c>
      <c r="K836" s="102" t="s">
        <v>53</v>
      </c>
      <c r="L836" s="103">
        <v>0</v>
      </c>
      <c r="M836" s="104">
        <v>19.429300000000001</v>
      </c>
      <c r="N836" s="103">
        <v>0</v>
      </c>
      <c r="O836" s="103">
        <v>40.311100000000003</v>
      </c>
      <c r="P836" s="103">
        <v>42.277000000000001</v>
      </c>
      <c r="Q836" s="103">
        <v>45.1937</v>
      </c>
      <c r="R836" s="103">
        <v>49.1937</v>
      </c>
      <c r="S836" s="103">
        <v>49.1937</v>
      </c>
      <c r="T836" s="103">
        <v>0</v>
      </c>
      <c r="U836" s="103">
        <v>9.2990999999999993</v>
      </c>
      <c r="V836" s="103">
        <v>12.1143</v>
      </c>
      <c r="W836" s="103">
        <v>19.5976</v>
      </c>
      <c r="X836" s="103">
        <v>29.182500000000001</v>
      </c>
      <c r="Y836" s="103">
        <v>29.182500000000001</v>
      </c>
      <c r="Z836" s="103">
        <v>40.100700000000003</v>
      </c>
      <c r="AA836" s="103">
        <v>49.699199999999998</v>
      </c>
      <c r="AB836" s="103">
        <v>54.916600000000003</v>
      </c>
      <c r="AC836" s="103">
        <v>61.583199999999998</v>
      </c>
      <c r="AD836" s="103">
        <v>62.799900000000001</v>
      </c>
      <c r="AE836" s="103">
        <v>71.8673</v>
      </c>
      <c r="AF836" s="103">
        <v>76.702100000000002</v>
      </c>
      <c r="AG836" s="103">
        <v>77.752099999999999</v>
      </c>
      <c r="AH836" s="103">
        <v>79.018799999999999</v>
      </c>
      <c r="AI836" s="103">
        <v>80.835499999999996</v>
      </c>
      <c r="AJ836" s="103">
        <v>82.951400000000007</v>
      </c>
      <c r="AK836" s="103">
        <v>82.951400000000007</v>
      </c>
      <c r="AL836" s="103">
        <v>0</v>
      </c>
      <c r="AM836" s="103">
        <v>7.1182999999999996</v>
      </c>
      <c r="AN836" s="103">
        <v>12.3842</v>
      </c>
      <c r="AO836" s="103">
        <v>16.1342</v>
      </c>
      <c r="AP836" s="103">
        <v>21.165299999999998</v>
      </c>
      <c r="AQ836" s="103">
        <v>22.0486</v>
      </c>
      <c r="AR836" s="103">
        <v>22.0486</v>
      </c>
      <c r="AS836" s="103">
        <v>22.0486</v>
      </c>
      <c r="AT836" s="103">
        <v>22.0486</v>
      </c>
      <c r="AU836" s="103">
        <v>22.0486</v>
      </c>
      <c r="AV836" s="103">
        <v>22.0486</v>
      </c>
      <c r="AW836" s="103">
        <v>24.563700000000001</v>
      </c>
      <c r="AX836" s="103">
        <v>32.9129</v>
      </c>
      <c r="AY836" s="103">
        <v>37.680300000000003</v>
      </c>
      <c r="AZ836" s="103">
        <v>37.546999999999997</v>
      </c>
      <c r="BA836" s="103">
        <v>38.463700000000003</v>
      </c>
      <c r="BB836" s="103">
        <v>39.029600000000002</v>
      </c>
      <c r="BC836" s="103">
        <v>40.5122</v>
      </c>
      <c r="BD836" s="103">
        <v>42.228900000000003</v>
      </c>
      <c r="BE836" s="103">
        <v>40.0441</v>
      </c>
      <c r="BF836" s="103">
        <v>4.1500000000000004</v>
      </c>
      <c r="BG836" s="103">
        <v>10.3659</v>
      </c>
      <c r="BH836" s="103">
        <v>13.7651</v>
      </c>
      <c r="BI836" s="103">
        <v>15.581799999999999</v>
      </c>
      <c r="BJ836" s="103">
        <v>16.7</v>
      </c>
      <c r="BK836" s="5">
        <v>19.9666</v>
      </c>
      <c r="BL836" s="5">
        <v>22.165900000000001</v>
      </c>
      <c r="BM836" s="5">
        <v>29.565200000000001</v>
      </c>
      <c r="BN836" s="5">
        <v>31.6645</v>
      </c>
      <c r="BO836" s="5">
        <v>33.682699999999997</v>
      </c>
      <c r="BP836" s="5">
        <v>38.399299999999997</v>
      </c>
      <c r="BQ836" s="5">
        <v>38.915199999999999</v>
      </c>
      <c r="BR836" s="5">
        <v>43.298499999999997</v>
      </c>
      <c r="BS836" s="5">
        <v>46.865099999999998</v>
      </c>
      <c r="BT836" s="5">
        <v>49.030999999999999</v>
      </c>
      <c r="BU836" s="5">
        <v>51.564399999999999</v>
      </c>
      <c r="BV836" s="5"/>
      <c r="BW836" s="5"/>
      <c r="BX836" s="5"/>
      <c r="BY836" s="5"/>
      <c r="BZ836" s="5"/>
      <c r="CA836" s="5"/>
      <c r="CB836" s="105" t="s">
        <v>14</v>
      </c>
      <c r="CC836" s="106">
        <f t="shared" si="269"/>
        <v>49.1937</v>
      </c>
      <c r="CD836" s="93">
        <f t="shared" si="270"/>
        <v>82.951400000000007</v>
      </c>
      <c r="CE836" s="107">
        <f t="shared" si="271"/>
        <v>40.0441</v>
      </c>
      <c r="CF836" s="16">
        <f t="shared" si="272"/>
        <v>51.564399999999999</v>
      </c>
    </row>
    <row r="837" spans="1:85" ht="14.5" x14ac:dyDescent="0.35">
      <c r="A837" s="91" t="s">
        <v>257</v>
      </c>
      <c r="B837" s="91" t="s">
        <v>49</v>
      </c>
      <c r="C837" s="91">
        <v>599</v>
      </c>
      <c r="D837" s="91">
        <v>4506</v>
      </c>
      <c r="E837" s="91" t="str">
        <f t="shared" si="268"/>
        <v>MOTORISTA ENTREGADOR ABASTECEDOR4506599</v>
      </c>
      <c r="F837" s="91" t="s">
        <v>982</v>
      </c>
      <c r="G837" s="91" t="s">
        <v>43</v>
      </c>
      <c r="H837" s="91" t="s">
        <v>51</v>
      </c>
      <c r="I837" s="91" t="s">
        <v>184</v>
      </c>
      <c r="J837" s="91" t="s">
        <v>1133</v>
      </c>
      <c r="K837" s="102" t="s">
        <v>1425</v>
      </c>
      <c r="L837" s="103">
        <v>0</v>
      </c>
      <c r="M837" s="104">
        <v>24.8856</v>
      </c>
      <c r="N837" s="103">
        <v>0</v>
      </c>
      <c r="O837" s="103">
        <v>34.515999999999998</v>
      </c>
      <c r="P837" s="103">
        <v>35.398499999999999</v>
      </c>
      <c r="Q837" s="103">
        <v>36.847700000000003</v>
      </c>
      <c r="R837" s="103">
        <v>38.180199999999999</v>
      </c>
      <c r="S837" s="103">
        <v>38.180199999999999</v>
      </c>
      <c r="T837" s="103">
        <v>2.0499999999999998</v>
      </c>
      <c r="U837" s="103">
        <v>3.7172999999999998</v>
      </c>
      <c r="V837" s="103">
        <v>4.7991000000000001</v>
      </c>
      <c r="W837" s="103">
        <v>4.7991000000000001</v>
      </c>
      <c r="X837" s="103">
        <v>4.7991000000000001</v>
      </c>
      <c r="Y837" s="103">
        <v>4.7991000000000001</v>
      </c>
      <c r="Z837" s="103">
        <v>4.7991000000000001</v>
      </c>
      <c r="AA837" s="103">
        <v>9.4322999999999997</v>
      </c>
      <c r="AB837" s="103">
        <v>11.7653</v>
      </c>
      <c r="AC837" s="103">
        <v>13.3644</v>
      </c>
      <c r="AD837" s="103">
        <v>15.2135</v>
      </c>
      <c r="AE837" s="103">
        <v>17.264199999999999</v>
      </c>
      <c r="AF837" s="103">
        <v>18.914000000000001</v>
      </c>
      <c r="AG837" s="103">
        <v>19.013999999999999</v>
      </c>
      <c r="AH837" s="103">
        <v>19.114000000000001</v>
      </c>
      <c r="AI837" s="103">
        <v>19.463899999999999</v>
      </c>
      <c r="AJ837" s="103">
        <v>21.0138</v>
      </c>
      <c r="AK837" s="103">
        <v>21.0138</v>
      </c>
      <c r="AL837" s="103">
        <v>3.1808000000000001</v>
      </c>
      <c r="AM837" s="103">
        <v>6.6116999999999999</v>
      </c>
      <c r="AN837" s="103">
        <v>9.2760999999999996</v>
      </c>
      <c r="AO837" s="103">
        <v>13.556900000000001</v>
      </c>
      <c r="AP837" s="103">
        <v>14.6219</v>
      </c>
      <c r="AQ837" s="103">
        <v>18.653500000000001</v>
      </c>
      <c r="AR837" s="103">
        <v>19.87</v>
      </c>
      <c r="AS837" s="103">
        <v>22.184899999999999</v>
      </c>
      <c r="AT837" s="103">
        <v>24.133099999999999</v>
      </c>
      <c r="AU837" s="103">
        <v>24.7989</v>
      </c>
      <c r="AV837" s="103">
        <v>26.580500000000001</v>
      </c>
      <c r="AW837" s="103">
        <v>28.962299999999999</v>
      </c>
      <c r="AX837" s="103">
        <v>32.612200000000001</v>
      </c>
      <c r="AY837" s="103">
        <v>37.826500000000003</v>
      </c>
      <c r="AZ837" s="103">
        <v>39.326500000000003</v>
      </c>
      <c r="BA837" s="103">
        <v>40.076500000000003</v>
      </c>
      <c r="BB837" s="103">
        <v>40.509799999999998</v>
      </c>
      <c r="BC837" s="103">
        <v>41.1098</v>
      </c>
      <c r="BD837" s="103">
        <v>43.193100000000001</v>
      </c>
      <c r="BE837" s="103">
        <v>43.908999999999999</v>
      </c>
      <c r="BF837" s="103">
        <v>1.381</v>
      </c>
      <c r="BG837" s="103">
        <v>5.8300999999999998</v>
      </c>
      <c r="BH837" s="103">
        <v>6.9619</v>
      </c>
      <c r="BI837" s="103">
        <v>8.73</v>
      </c>
      <c r="BJ837" s="103">
        <v>11.495100000000001</v>
      </c>
      <c r="BK837" s="5">
        <v>13.611000000000001</v>
      </c>
      <c r="BL837" s="5">
        <v>20.840299999999999</v>
      </c>
      <c r="BM837" s="5">
        <v>23.2559</v>
      </c>
      <c r="BN837" s="5">
        <v>24.6877</v>
      </c>
      <c r="BO837" s="5">
        <v>24.6877</v>
      </c>
      <c r="BP837" s="5">
        <v>27.6694</v>
      </c>
      <c r="BQ837" s="5">
        <v>27.6694</v>
      </c>
      <c r="BR837" s="5">
        <v>28.835999999999999</v>
      </c>
      <c r="BS837" s="5">
        <v>28.835999999999999</v>
      </c>
      <c r="BT837" s="5">
        <v>28.835999999999999</v>
      </c>
      <c r="BU837" s="5">
        <v>28.835999999999999</v>
      </c>
      <c r="BV837" s="5"/>
      <c r="BW837" s="5"/>
      <c r="BX837" s="5"/>
      <c r="BY837" s="5"/>
      <c r="BZ837" s="5"/>
      <c r="CA837" s="5"/>
      <c r="CB837" s="105" t="s">
        <v>14</v>
      </c>
      <c r="CC837" s="106">
        <f t="shared" si="269"/>
        <v>38.180199999999999</v>
      </c>
      <c r="CD837" s="93">
        <f t="shared" si="270"/>
        <v>21.0138</v>
      </c>
      <c r="CE837" s="107">
        <f t="shared" si="271"/>
        <v>43.908999999999999</v>
      </c>
      <c r="CF837" s="16">
        <f t="shared" si="272"/>
        <v>28.835999999999999</v>
      </c>
    </row>
    <row r="838" spans="1:85" ht="14.5" x14ac:dyDescent="0.35">
      <c r="A838" s="91" t="s">
        <v>284</v>
      </c>
      <c r="B838" s="91" t="s">
        <v>49</v>
      </c>
      <c r="C838" s="91">
        <v>599</v>
      </c>
      <c r="D838" s="91">
        <v>4506</v>
      </c>
      <c r="E838" s="91" t="str">
        <f t="shared" si="268"/>
        <v>MOTORISTA ENTREGADOR ABASTECEDOR4506599</v>
      </c>
      <c r="F838" s="91" t="s">
        <v>982</v>
      </c>
      <c r="G838" s="91" t="s">
        <v>43</v>
      </c>
      <c r="H838" s="91" t="s">
        <v>51</v>
      </c>
      <c r="I838" s="91" t="s">
        <v>184</v>
      </c>
      <c r="J838" s="91" t="s">
        <v>1133</v>
      </c>
      <c r="K838" s="102" t="s">
        <v>1425</v>
      </c>
      <c r="L838" s="103">
        <v>0</v>
      </c>
      <c r="M838" s="104">
        <v>17.727399999999999</v>
      </c>
      <c r="N838" s="103">
        <v>0</v>
      </c>
      <c r="O838" s="103">
        <v>52.169800000000002</v>
      </c>
      <c r="P838" s="103">
        <v>53.952300000000001</v>
      </c>
      <c r="Q838" s="103">
        <v>59.2515</v>
      </c>
      <c r="R838" s="103">
        <v>62.267299999999999</v>
      </c>
      <c r="S838" s="103">
        <v>62.267299999999999</v>
      </c>
      <c r="T838" s="103">
        <v>5.6657000000000002</v>
      </c>
      <c r="U838" s="103">
        <v>11.0808</v>
      </c>
      <c r="V838" s="103">
        <v>19.578399999999998</v>
      </c>
      <c r="W838" s="103">
        <v>14.9444</v>
      </c>
      <c r="X838" s="103">
        <v>15.01</v>
      </c>
      <c r="Y838" s="103">
        <v>15.01</v>
      </c>
      <c r="Z838" s="103">
        <v>26.827100000000002</v>
      </c>
      <c r="AA838" s="103">
        <v>35.476100000000002</v>
      </c>
      <c r="AB838" s="103">
        <v>39.841200000000001</v>
      </c>
      <c r="AC838" s="103">
        <v>42.356299999999997</v>
      </c>
      <c r="AD838" s="103">
        <v>51.1036</v>
      </c>
      <c r="AE838" s="103">
        <v>59.47</v>
      </c>
      <c r="AF838" s="103">
        <v>67.0184</v>
      </c>
      <c r="AG838" s="103">
        <v>68.485100000000003</v>
      </c>
      <c r="AH838" s="103">
        <v>70.251000000000005</v>
      </c>
      <c r="AI838" s="103">
        <v>71.833600000000004</v>
      </c>
      <c r="AJ838" s="103">
        <v>76.781899999999993</v>
      </c>
      <c r="AK838" s="103">
        <v>76.781899999999993</v>
      </c>
      <c r="AL838" s="103">
        <v>8.4990000000000006</v>
      </c>
      <c r="AM838" s="103">
        <v>14.0815</v>
      </c>
      <c r="AN838" s="103">
        <v>15.7148</v>
      </c>
      <c r="AO838" s="103">
        <v>13.7965</v>
      </c>
      <c r="AP838" s="103">
        <v>17.6798</v>
      </c>
      <c r="AQ838" s="103">
        <v>19.279</v>
      </c>
      <c r="AR838" s="103">
        <v>21.644100000000002</v>
      </c>
      <c r="AS838" s="103">
        <v>22.410799999999998</v>
      </c>
      <c r="AT838" s="103">
        <v>24.6114</v>
      </c>
      <c r="AU838" s="103">
        <v>25.710699999999999</v>
      </c>
      <c r="AV838" s="103">
        <v>34.942999999999998</v>
      </c>
      <c r="AW838" s="103">
        <v>38.008099999999999</v>
      </c>
      <c r="AX838" s="103">
        <v>37.7241</v>
      </c>
      <c r="AY838" s="103">
        <v>39.006</v>
      </c>
      <c r="AZ838" s="103">
        <v>39.055999999999997</v>
      </c>
      <c r="BA838" s="103">
        <v>39.055999999999997</v>
      </c>
      <c r="BB838" s="103">
        <v>39.155999999999999</v>
      </c>
      <c r="BC838" s="103">
        <v>39.155999999999999</v>
      </c>
      <c r="BD838" s="103">
        <v>37.655999999999999</v>
      </c>
      <c r="BE838" s="103">
        <v>38.620199999999997</v>
      </c>
      <c r="BF838" s="103">
        <v>0</v>
      </c>
      <c r="BG838" s="103">
        <v>0</v>
      </c>
      <c r="BH838" s="103">
        <v>0</v>
      </c>
      <c r="BI838" s="103">
        <v>0</v>
      </c>
      <c r="BJ838" s="103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/>
      <c r="BW838" s="5"/>
      <c r="BX838" s="5"/>
      <c r="BY838" s="5"/>
      <c r="BZ838" s="5"/>
      <c r="CA838" s="5"/>
      <c r="CB838" s="105" t="s">
        <v>14</v>
      </c>
      <c r="CC838" s="106">
        <f t="shared" si="269"/>
        <v>62.267299999999999</v>
      </c>
      <c r="CD838" s="93">
        <f t="shared" si="270"/>
        <v>76.781899999999993</v>
      </c>
      <c r="CE838" s="107">
        <f t="shared" si="271"/>
        <v>38.620199999999997</v>
      </c>
      <c r="CF838" s="16">
        <f t="shared" si="272"/>
        <v>0</v>
      </c>
    </row>
    <row r="839" spans="1:85" ht="14.5" x14ac:dyDescent="0.35">
      <c r="A839" s="91" t="s">
        <v>446</v>
      </c>
      <c r="B839" s="91" t="s">
        <v>49</v>
      </c>
      <c r="C839" s="91">
        <v>599</v>
      </c>
      <c r="D839" s="91">
        <v>4506</v>
      </c>
      <c r="E839" s="91" t="str">
        <f t="shared" si="268"/>
        <v>MOTORISTA ENTREGADOR ABASTECEDOR4506599</v>
      </c>
      <c r="F839" s="91" t="s">
        <v>982</v>
      </c>
      <c r="G839" s="91" t="s">
        <v>43</v>
      </c>
      <c r="H839" s="91" t="s">
        <v>51</v>
      </c>
      <c r="I839" s="91" t="s">
        <v>184</v>
      </c>
      <c r="J839" s="91" t="s">
        <v>1133</v>
      </c>
      <c r="K839" s="102" t="s">
        <v>1425</v>
      </c>
      <c r="L839" s="103">
        <v>0</v>
      </c>
      <c r="M839" s="104">
        <v>30.976299999999998</v>
      </c>
      <c r="N839" s="103">
        <v>0</v>
      </c>
      <c r="O839" s="103">
        <v>52.102800000000002</v>
      </c>
      <c r="P839" s="103">
        <v>52.902799999999999</v>
      </c>
      <c r="Q839" s="103">
        <v>53.351999999999997</v>
      </c>
      <c r="R839" s="103">
        <v>54.951900000000002</v>
      </c>
      <c r="S839" s="103">
        <v>54.951900000000002</v>
      </c>
      <c r="T839" s="103">
        <v>4.5974000000000004</v>
      </c>
      <c r="U839" s="103">
        <v>6.6296999999999997</v>
      </c>
      <c r="V839" s="103">
        <v>10.428100000000001</v>
      </c>
      <c r="W839" s="103">
        <v>14.4938</v>
      </c>
      <c r="X839" s="103">
        <v>19.4071</v>
      </c>
      <c r="Y839" s="103">
        <v>19.4071</v>
      </c>
      <c r="Z839" s="103">
        <v>25.1889</v>
      </c>
      <c r="AA839" s="103">
        <v>25.919699999999999</v>
      </c>
      <c r="AB839" s="103">
        <v>28.2348</v>
      </c>
      <c r="AC839" s="103">
        <v>22.782499999999999</v>
      </c>
      <c r="AD839" s="103">
        <v>24.697600000000001</v>
      </c>
      <c r="AE839" s="103">
        <v>28.276900000000001</v>
      </c>
      <c r="AF839" s="103">
        <v>29.992699999999999</v>
      </c>
      <c r="AG839" s="103">
        <v>30.458600000000001</v>
      </c>
      <c r="AH839" s="103">
        <v>31.1585</v>
      </c>
      <c r="AI839" s="103">
        <v>31.390999999999998</v>
      </c>
      <c r="AJ839" s="103">
        <v>32.1402</v>
      </c>
      <c r="AK839" s="103">
        <v>32.1402</v>
      </c>
      <c r="AL839" s="103">
        <v>4.0816999999999997</v>
      </c>
      <c r="AM839" s="103">
        <v>6.5989000000000004</v>
      </c>
      <c r="AN839" s="103">
        <v>9.4806000000000008</v>
      </c>
      <c r="AO839" s="103">
        <v>12.8963</v>
      </c>
      <c r="AP839" s="103">
        <v>14.944599999999999</v>
      </c>
      <c r="AQ839" s="103">
        <v>19.743600000000001</v>
      </c>
      <c r="AR839" s="103">
        <v>19.791899999999998</v>
      </c>
      <c r="AS839" s="103">
        <v>18.589400000000001</v>
      </c>
      <c r="AT839" s="103">
        <v>20.637</v>
      </c>
      <c r="AU839" s="103">
        <v>21.369399999999999</v>
      </c>
      <c r="AV839" s="103">
        <v>21.1203</v>
      </c>
      <c r="AW839" s="103">
        <v>20.6861</v>
      </c>
      <c r="AX839" s="103">
        <v>23.517800000000001</v>
      </c>
      <c r="AY839" s="103">
        <v>23.517800000000001</v>
      </c>
      <c r="AZ839" s="103">
        <v>24.183700000000002</v>
      </c>
      <c r="BA839" s="103">
        <v>22.400400000000001</v>
      </c>
      <c r="BB839" s="103">
        <v>22.400400000000001</v>
      </c>
      <c r="BC839" s="103">
        <v>22.732900000000001</v>
      </c>
      <c r="BD839" s="103">
        <v>24.032900000000001</v>
      </c>
      <c r="BE839" s="103">
        <v>22.099499999999999</v>
      </c>
      <c r="BF839" s="103">
        <v>0</v>
      </c>
      <c r="BG839" s="103">
        <v>0</v>
      </c>
      <c r="BH839" s="103">
        <v>0</v>
      </c>
      <c r="BI839" s="103">
        <v>0</v>
      </c>
      <c r="BJ839" s="103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0</v>
      </c>
      <c r="BU839" s="5">
        <v>0</v>
      </c>
      <c r="BV839" s="5"/>
      <c r="BW839" s="5"/>
      <c r="BX839" s="5"/>
      <c r="BY839" s="5"/>
      <c r="BZ839" s="5"/>
      <c r="CA839" s="5"/>
      <c r="CB839" s="105" t="s">
        <v>14</v>
      </c>
      <c r="CC839" s="106">
        <f t="shared" si="269"/>
        <v>54.951900000000002</v>
      </c>
      <c r="CD839" s="93">
        <f t="shared" si="270"/>
        <v>32.1402</v>
      </c>
      <c r="CE839" s="107">
        <f t="shared" si="271"/>
        <v>22.099499999999999</v>
      </c>
      <c r="CF839" s="16">
        <f t="shared" si="272"/>
        <v>0</v>
      </c>
    </row>
    <row r="840" spans="1:85" ht="14.5" x14ac:dyDescent="0.35">
      <c r="A840" s="91" t="s">
        <v>129</v>
      </c>
      <c r="B840" s="91" t="s">
        <v>49</v>
      </c>
      <c r="C840" s="91">
        <v>599</v>
      </c>
      <c r="D840" s="91">
        <v>3520</v>
      </c>
      <c r="E840" s="91" t="str">
        <f t="shared" si="268"/>
        <v>MOTORISTA ENTREGADOR ABASTECEDOR3520599</v>
      </c>
      <c r="F840" s="91" t="s">
        <v>982</v>
      </c>
      <c r="G840" s="91" t="s">
        <v>58</v>
      </c>
      <c r="H840" s="91" t="s">
        <v>51</v>
      </c>
      <c r="I840" s="91" t="s">
        <v>59</v>
      </c>
      <c r="J840" s="91" t="s">
        <v>1133</v>
      </c>
      <c r="K840" s="102" t="s">
        <v>53</v>
      </c>
      <c r="L840" s="103">
        <v>0</v>
      </c>
      <c r="M840" s="104">
        <v>22.3994</v>
      </c>
      <c r="N840" s="103">
        <v>0</v>
      </c>
      <c r="O840" s="103">
        <v>33.247999999999998</v>
      </c>
      <c r="P840" s="103">
        <v>34.148000000000003</v>
      </c>
      <c r="Q840" s="103">
        <v>32.898800000000001</v>
      </c>
      <c r="R840" s="103">
        <v>36.398000000000003</v>
      </c>
      <c r="S840" s="103">
        <v>36.398000000000003</v>
      </c>
      <c r="T840" s="103">
        <v>0</v>
      </c>
      <c r="U840" s="103">
        <v>5.3834</v>
      </c>
      <c r="V840" s="103">
        <v>4.0667999999999997</v>
      </c>
      <c r="W840" s="103">
        <v>4.5327000000000002</v>
      </c>
      <c r="X840" s="103">
        <v>0</v>
      </c>
      <c r="Y840" s="103">
        <v>0</v>
      </c>
      <c r="Z840" s="103">
        <v>2.7372000000000001</v>
      </c>
      <c r="AA840" s="103">
        <v>6.2220000000000004</v>
      </c>
      <c r="AB840" s="103">
        <v>8.3046000000000006</v>
      </c>
      <c r="AC840" s="103">
        <v>13.2372</v>
      </c>
      <c r="AD840" s="103">
        <v>12.6721</v>
      </c>
      <c r="AE840" s="103">
        <v>17.272200000000002</v>
      </c>
      <c r="AF840" s="103">
        <v>17.222200000000001</v>
      </c>
      <c r="AG840" s="103">
        <v>17.222200000000001</v>
      </c>
      <c r="AH840" s="103">
        <v>17.222200000000001</v>
      </c>
      <c r="AI840" s="103">
        <v>17.222200000000001</v>
      </c>
      <c r="AJ840" s="103">
        <v>16.623000000000001</v>
      </c>
      <c r="AK840" s="103">
        <v>16.623000000000001</v>
      </c>
      <c r="AL840" s="103">
        <v>1.3841000000000001</v>
      </c>
      <c r="AM840" s="103">
        <v>8.4681999999999995</v>
      </c>
      <c r="AN840" s="103">
        <v>13.0341</v>
      </c>
      <c r="AO840" s="103">
        <v>17.3659</v>
      </c>
      <c r="AP840" s="103">
        <v>22.565100000000001</v>
      </c>
      <c r="AQ840" s="103">
        <v>22.565100000000001</v>
      </c>
      <c r="AR840" s="103">
        <v>28.0318</v>
      </c>
      <c r="AS840" s="103">
        <v>29.449200000000001</v>
      </c>
      <c r="AT840" s="103">
        <v>31.866700000000002</v>
      </c>
      <c r="AU840" s="103">
        <v>31.317499999999999</v>
      </c>
      <c r="AV840" s="103">
        <v>31.317499999999999</v>
      </c>
      <c r="AW840" s="103">
        <v>0</v>
      </c>
      <c r="AX840" s="103">
        <v>0</v>
      </c>
      <c r="AY840" s="103">
        <v>0</v>
      </c>
      <c r="AZ840" s="103">
        <v>0</v>
      </c>
      <c r="BA840" s="103">
        <v>0</v>
      </c>
      <c r="BB840" s="103">
        <v>0</v>
      </c>
      <c r="BC840" s="103">
        <v>0</v>
      </c>
      <c r="BD840" s="103">
        <v>0</v>
      </c>
      <c r="BE840" s="103">
        <v>0</v>
      </c>
      <c r="BF840" s="103">
        <v>0</v>
      </c>
      <c r="BG840" s="103">
        <v>0</v>
      </c>
      <c r="BH840" s="103">
        <v>0</v>
      </c>
      <c r="BI840" s="103">
        <v>0</v>
      </c>
      <c r="BJ840" s="103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/>
      <c r="BW840" s="5"/>
      <c r="BX840" s="5"/>
      <c r="BY840" s="5"/>
      <c r="BZ840" s="5"/>
      <c r="CA840" s="5"/>
      <c r="CB840" s="105" t="s">
        <v>14</v>
      </c>
      <c r="CC840" s="106">
        <f t="shared" si="269"/>
        <v>36.398000000000003</v>
      </c>
      <c r="CD840" s="93">
        <f t="shared" si="270"/>
        <v>16.623000000000001</v>
      </c>
      <c r="CE840" s="107">
        <f t="shared" si="271"/>
        <v>0</v>
      </c>
      <c r="CF840" s="16">
        <f t="shared" si="272"/>
        <v>0</v>
      </c>
    </row>
    <row r="841" spans="1:85" ht="14.5" x14ac:dyDescent="0.35">
      <c r="A841" s="91" t="s">
        <v>355</v>
      </c>
      <c r="B841" s="91" t="s">
        <v>40</v>
      </c>
      <c r="C841" s="91">
        <v>568</v>
      </c>
      <c r="D841" s="91">
        <v>3529</v>
      </c>
      <c r="E841" s="91" t="str">
        <f t="shared" si="268"/>
        <v>MOTORISTA SUPLENTE3529568</v>
      </c>
      <c r="F841" s="91" t="s">
        <v>982</v>
      </c>
      <c r="G841" s="91" t="s">
        <v>336</v>
      </c>
      <c r="H841" s="91" t="s">
        <v>34</v>
      </c>
      <c r="I841" s="91" t="s">
        <v>337</v>
      </c>
      <c r="J841" s="91" t="s">
        <v>1133</v>
      </c>
      <c r="K841" s="102" t="s">
        <v>1063</v>
      </c>
      <c r="L841" s="103">
        <v>0</v>
      </c>
      <c r="M841" s="104">
        <v>45.173699999999997</v>
      </c>
      <c r="N841" s="103">
        <v>0</v>
      </c>
      <c r="O841" s="103">
        <v>48.469799999999999</v>
      </c>
      <c r="P841" s="103">
        <v>49.353099999999998</v>
      </c>
      <c r="Q841" s="103">
        <v>48.454700000000003</v>
      </c>
      <c r="R841" s="103">
        <v>36.069899999999997</v>
      </c>
      <c r="S841" s="103">
        <v>36.069899999999997</v>
      </c>
      <c r="T841" s="103">
        <v>2.9491999999999998</v>
      </c>
      <c r="U841" s="103">
        <v>5.0808999999999997</v>
      </c>
      <c r="V841" s="103">
        <v>5.2968000000000002</v>
      </c>
      <c r="W841" s="103">
        <v>7.3468</v>
      </c>
      <c r="X841" s="103">
        <v>4.6600000000000003E-2</v>
      </c>
      <c r="Y841" s="103">
        <v>4.6600000000000003E-2</v>
      </c>
      <c r="Z841" s="103">
        <v>5.6962999999999999</v>
      </c>
      <c r="AA841" s="103">
        <v>3.6614</v>
      </c>
      <c r="AB841" s="103">
        <v>4.194</v>
      </c>
      <c r="AC841" s="103">
        <v>0</v>
      </c>
      <c r="AD841" s="103">
        <v>0</v>
      </c>
      <c r="AE841" s="103">
        <v>6.3136000000000001</v>
      </c>
      <c r="AF841" s="103">
        <v>7.0118999999999998</v>
      </c>
      <c r="AG841" s="103">
        <v>6.0286</v>
      </c>
      <c r="AH841" s="103">
        <v>6.5285000000000002</v>
      </c>
      <c r="AI841" s="103">
        <v>8.1285000000000007</v>
      </c>
      <c r="AJ841" s="103">
        <v>12.3276</v>
      </c>
      <c r="AK841" s="103">
        <v>12.3276</v>
      </c>
      <c r="AL841" s="103">
        <v>4.2674000000000003</v>
      </c>
      <c r="AM841" s="103">
        <v>10.784599999999999</v>
      </c>
      <c r="AN841" s="103">
        <v>15.3162</v>
      </c>
      <c r="AO841" s="103">
        <v>18.597899999999999</v>
      </c>
      <c r="AP841" s="103">
        <v>20.576599999999999</v>
      </c>
      <c r="AQ841" s="103">
        <v>22.594000000000001</v>
      </c>
      <c r="AR841" s="103">
        <v>22.594000000000001</v>
      </c>
      <c r="AS841" s="103">
        <v>21.994</v>
      </c>
      <c r="AT841" s="103">
        <v>21.994</v>
      </c>
      <c r="AU841" s="103">
        <v>21.994</v>
      </c>
      <c r="AV841" s="103">
        <v>31.193100000000001</v>
      </c>
      <c r="AW841" s="103">
        <v>31.193100000000001</v>
      </c>
      <c r="AX841" s="103">
        <v>31.193100000000001</v>
      </c>
      <c r="AY841" s="103">
        <v>35.508899999999997</v>
      </c>
      <c r="AZ841" s="103">
        <v>35.508899999999997</v>
      </c>
      <c r="BA841" s="103">
        <v>36.992199999999997</v>
      </c>
      <c r="BB841" s="103">
        <v>37.808100000000003</v>
      </c>
      <c r="BC841" s="103">
        <v>39.991399999999999</v>
      </c>
      <c r="BD841" s="103">
        <v>40.541400000000003</v>
      </c>
      <c r="BE841" s="103">
        <v>64.088300000000004</v>
      </c>
      <c r="BF841" s="103">
        <v>5.2983000000000002</v>
      </c>
      <c r="BG841" s="103">
        <v>12.146699999999999</v>
      </c>
      <c r="BH841" s="103">
        <v>15.1799</v>
      </c>
      <c r="BI841" s="103">
        <v>18.662400000000002</v>
      </c>
      <c r="BJ841" s="103">
        <v>19.694199999999999</v>
      </c>
      <c r="BK841" s="5">
        <v>20.092600000000001</v>
      </c>
      <c r="BL841" s="5">
        <v>31.958200000000001</v>
      </c>
      <c r="BM841" s="5">
        <v>37.3718</v>
      </c>
      <c r="BN841" s="5">
        <v>38.6051</v>
      </c>
      <c r="BO841" s="5">
        <v>42.622399999999999</v>
      </c>
      <c r="BP841" s="5">
        <v>44.188299999999998</v>
      </c>
      <c r="BQ841" s="5">
        <v>44.255699999999997</v>
      </c>
      <c r="BR841" s="5">
        <v>45.404899999999998</v>
      </c>
      <c r="BS841" s="5">
        <v>49.869900000000001</v>
      </c>
      <c r="BT841" s="5">
        <v>53.5197</v>
      </c>
      <c r="BU841" s="5">
        <v>56.536299999999997</v>
      </c>
      <c r="BV841" s="5"/>
      <c r="BW841" s="5"/>
      <c r="BX841" s="5"/>
      <c r="BY841" s="5"/>
      <c r="BZ841" s="5"/>
      <c r="CA841" s="5"/>
      <c r="CB841" s="105" t="s">
        <v>14</v>
      </c>
      <c r="CC841" s="106">
        <f t="shared" si="269"/>
        <v>36.069899999999997</v>
      </c>
      <c r="CD841" s="93">
        <f t="shared" si="270"/>
        <v>12.3276</v>
      </c>
      <c r="CE841" s="107">
        <f t="shared" si="271"/>
        <v>64.088300000000004</v>
      </c>
      <c r="CF841" s="16">
        <f t="shared" si="272"/>
        <v>56.536299999999997</v>
      </c>
    </row>
    <row r="842" spans="1:85" ht="14.5" x14ac:dyDescent="0.35">
      <c r="A842" s="91" t="s">
        <v>440</v>
      </c>
      <c r="B842" s="91" t="s">
        <v>49</v>
      </c>
      <c r="C842" s="91">
        <v>599</v>
      </c>
      <c r="D842" s="91">
        <v>4506</v>
      </c>
      <c r="E842" s="91" t="str">
        <f t="shared" si="268"/>
        <v>MOTORISTA ENTREGADOR ABASTECEDOR4506599</v>
      </c>
      <c r="F842" s="91" t="s">
        <v>982</v>
      </c>
      <c r="G842" s="91" t="s">
        <v>43</v>
      </c>
      <c r="H842" s="91" t="s">
        <v>51</v>
      </c>
      <c r="I842" s="91" t="s">
        <v>184</v>
      </c>
      <c r="J842" s="91" t="s">
        <v>1133</v>
      </c>
      <c r="K842" s="102" t="s">
        <v>1425</v>
      </c>
      <c r="L842" s="103">
        <v>0</v>
      </c>
      <c r="M842" s="104">
        <v>68.439099999999996</v>
      </c>
      <c r="N842" s="103">
        <v>0</v>
      </c>
      <c r="O842" s="103">
        <v>70.5852</v>
      </c>
      <c r="P842" s="103">
        <v>70.5852</v>
      </c>
      <c r="Q842" s="103">
        <v>69.9178</v>
      </c>
      <c r="R842" s="103">
        <v>0</v>
      </c>
      <c r="S842" s="103">
        <v>0</v>
      </c>
      <c r="T842" s="103">
        <v>0</v>
      </c>
      <c r="U842" s="103">
        <v>0</v>
      </c>
      <c r="V842" s="103">
        <v>0</v>
      </c>
      <c r="W842" s="103">
        <v>0</v>
      </c>
      <c r="X842" s="103">
        <v>1.5631999999999999</v>
      </c>
      <c r="Y842" s="103">
        <v>1.5631999999999999</v>
      </c>
      <c r="Z842" s="103">
        <v>4.9645000000000001</v>
      </c>
      <c r="AA842" s="103">
        <v>8.4303000000000008</v>
      </c>
      <c r="AB842" s="103">
        <v>10.895300000000001</v>
      </c>
      <c r="AC842" s="103">
        <v>13.4437</v>
      </c>
      <c r="AD842" s="103">
        <v>13.0596</v>
      </c>
      <c r="AE842" s="103">
        <v>15.743499999999999</v>
      </c>
      <c r="AF842" s="103">
        <v>19.276599999999998</v>
      </c>
      <c r="AG842" s="103">
        <v>19.5425</v>
      </c>
      <c r="AH842" s="103">
        <v>20.1584</v>
      </c>
      <c r="AI842" s="103">
        <v>21.090900000000001</v>
      </c>
      <c r="AJ842" s="103">
        <v>23.189299999999999</v>
      </c>
      <c r="AK842" s="103">
        <v>23.189299999999999</v>
      </c>
      <c r="AL842" s="103">
        <v>2.9801000000000002</v>
      </c>
      <c r="AM842" s="103">
        <v>6.3616999999999999</v>
      </c>
      <c r="AN842" s="103">
        <v>9.7767999999999997</v>
      </c>
      <c r="AO842" s="103">
        <v>12.3918</v>
      </c>
      <c r="AP842" s="103">
        <v>15.1067</v>
      </c>
      <c r="AQ842" s="103">
        <v>20.522500000000001</v>
      </c>
      <c r="AR842" s="103">
        <v>25.319299999999998</v>
      </c>
      <c r="AS842" s="103">
        <v>24.800999999999998</v>
      </c>
      <c r="AT842" s="103">
        <v>26.466799999999999</v>
      </c>
      <c r="AU842" s="103">
        <v>28.782900000000001</v>
      </c>
      <c r="AV842" s="103">
        <v>31.0852</v>
      </c>
      <c r="AW842" s="103">
        <v>31.936699999999998</v>
      </c>
      <c r="AX842" s="103">
        <v>37.570799999999998</v>
      </c>
      <c r="AY842" s="103">
        <v>41.7042</v>
      </c>
      <c r="AZ842" s="103">
        <v>43.4542</v>
      </c>
      <c r="BA842" s="103">
        <v>44.186799999999998</v>
      </c>
      <c r="BB842" s="103">
        <v>46.186799999999998</v>
      </c>
      <c r="BC842" s="103">
        <v>48.120899999999999</v>
      </c>
      <c r="BD842" s="103">
        <v>47.886800000000001</v>
      </c>
      <c r="BE842" s="103">
        <v>51.186100000000003</v>
      </c>
      <c r="BF842" s="103">
        <v>0</v>
      </c>
      <c r="BG842" s="103">
        <v>1.1167</v>
      </c>
      <c r="BH842" s="103">
        <v>1.9500999999999999</v>
      </c>
      <c r="BI842" s="103">
        <v>1.0008999999999999</v>
      </c>
      <c r="BJ842" s="103">
        <v>0.91749999999999998</v>
      </c>
      <c r="BK842" s="5">
        <v>2.7486000000000002</v>
      </c>
      <c r="BL842" s="5">
        <v>8.5152999999999999</v>
      </c>
      <c r="BM842" s="5">
        <v>8.8796999999999997</v>
      </c>
      <c r="BN842" s="5">
        <v>14.828200000000001</v>
      </c>
      <c r="BO842" s="5">
        <v>17.327400000000001</v>
      </c>
      <c r="BP842" s="5">
        <v>20.675899999999999</v>
      </c>
      <c r="BQ842" s="5">
        <v>23.325900000000001</v>
      </c>
      <c r="BR842" s="5">
        <v>25.958500000000001</v>
      </c>
      <c r="BS842" s="5">
        <v>28.7911</v>
      </c>
      <c r="BT842" s="5">
        <v>30.2729</v>
      </c>
      <c r="BU842" s="5">
        <v>33.971400000000003</v>
      </c>
      <c r="BV842" s="5"/>
      <c r="BW842" s="5"/>
      <c r="BX842" s="5"/>
      <c r="BY842" s="5"/>
      <c r="BZ842" s="5"/>
      <c r="CA842" s="5"/>
      <c r="CB842" s="105" t="s">
        <v>14</v>
      </c>
      <c r="CC842" s="106">
        <f t="shared" si="269"/>
        <v>0</v>
      </c>
      <c r="CD842" s="93">
        <f t="shared" si="270"/>
        <v>23.189299999999999</v>
      </c>
      <c r="CE842" s="107">
        <f t="shared" si="271"/>
        <v>51.186100000000003</v>
      </c>
      <c r="CF842" s="16">
        <f t="shared" si="272"/>
        <v>33.971400000000003</v>
      </c>
    </row>
    <row r="843" spans="1:85" ht="14.5" x14ac:dyDescent="0.35">
      <c r="A843" s="91" t="s">
        <v>396</v>
      </c>
      <c r="B843" s="91" t="s">
        <v>46</v>
      </c>
      <c r="C843" s="91">
        <v>568</v>
      </c>
      <c r="D843" s="91">
        <v>4506</v>
      </c>
      <c r="E843" s="91" t="str">
        <f t="shared" si="268"/>
        <v>MOTORISTA ENTREGADOR4506568</v>
      </c>
      <c r="F843" s="91" t="s">
        <v>982</v>
      </c>
      <c r="G843" s="91" t="s">
        <v>43</v>
      </c>
      <c r="H843" s="91" t="s">
        <v>34</v>
      </c>
      <c r="I843" s="91" t="s">
        <v>184</v>
      </c>
      <c r="J843" s="91" t="s">
        <v>1133</v>
      </c>
      <c r="K843" s="102" t="s">
        <v>1425</v>
      </c>
      <c r="L843" s="103">
        <v>0</v>
      </c>
      <c r="M843" s="104">
        <v>28.691800000000001</v>
      </c>
      <c r="N843" s="103">
        <v>0</v>
      </c>
      <c r="O843" s="103">
        <v>44.088200000000001</v>
      </c>
      <c r="P843" s="103">
        <v>44.5381</v>
      </c>
      <c r="Q843" s="103">
        <v>46.1706</v>
      </c>
      <c r="R843" s="103">
        <v>48.686399999999999</v>
      </c>
      <c r="S843" s="103">
        <v>48.686399999999999</v>
      </c>
      <c r="T843" s="103">
        <v>5.3817000000000004</v>
      </c>
      <c r="U843" s="103">
        <v>6.6459999999999999</v>
      </c>
      <c r="V843" s="103">
        <v>8.4285999999999994</v>
      </c>
      <c r="W843" s="103">
        <v>12.7102</v>
      </c>
      <c r="X843" s="103">
        <v>16.7744</v>
      </c>
      <c r="Y843" s="103">
        <v>16.7744</v>
      </c>
      <c r="Z843" s="103">
        <v>20.8537</v>
      </c>
      <c r="AA843" s="103">
        <v>23.1877</v>
      </c>
      <c r="AB843" s="103">
        <v>26.819500000000001</v>
      </c>
      <c r="AC843" s="103">
        <v>30.5337</v>
      </c>
      <c r="AD843" s="103">
        <v>35.933599999999998</v>
      </c>
      <c r="AE843" s="103">
        <v>38.651000000000003</v>
      </c>
      <c r="AF843" s="103">
        <v>43.068300000000001</v>
      </c>
      <c r="AG843" s="103">
        <v>43.068300000000001</v>
      </c>
      <c r="AH843" s="103">
        <v>43.418300000000002</v>
      </c>
      <c r="AI843" s="103">
        <v>43.434899999999999</v>
      </c>
      <c r="AJ843" s="103">
        <v>43.883400000000002</v>
      </c>
      <c r="AK843" s="103">
        <v>43.883400000000002</v>
      </c>
      <c r="AL843" s="103">
        <v>2.5491000000000001</v>
      </c>
      <c r="AM843" s="103">
        <v>9.0632999999999999</v>
      </c>
      <c r="AN843" s="103">
        <v>14.3102</v>
      </c>
      <c r="AO843" s="103">
        <v>17.324300000000001</v>
      </c>
      <c r="AP843" s="103">
        <v>18.390699999999999</v>
      </c>
      <c r="AQ843" s="103">
        <v>22.2057</v>
      </c>
      <c r="AR843" s="103">
        <v>26.272099999999998</v>
      </c>
      <c r="AS843" s="103">
        <v>32.252899999999997</v>
      </c>
      <c r="AT843" s="103">
        <v>35.035299999999999</v>
      </c>
      <c r="AU843" s="103">
        <v>40.685000000000002</v>
      </c>
      <c r="AV843" s="103">
        <v>44.3018</v>
      </c>
      <c r="AW843" s="103">
        <v>47.818399999999997</v>
      </c>
      <c r="AX843" s="103">
        <v>55.416800000000002</v>
      </c>
      <c r="AY843" s="103">
        <v>62.948300000000003</v>
      </c>
      <c r="AZ843" s="103">
        <v>64.531599999999997</v>
      </c>
      <c r="BA843" s="103">
        <v>64.247500000000002</v>
      </c>
      <c r="BB843" s="103">
        <v>66.047499999999999</v>
      </c>
      <c r="BC843" s="103">
        <v>67.847499999999997</v>
      </c>
      <c r="BD843" s="103">
        <v>68.729299999999995</v>
      </c>
      <c r="BE843" s="103">
        <v>69.811000000000007</v>
      </c>
      <c r="BF843" s="103">
        <v>4.1155999999999997</v>
      </c>
      <c r="BG843" s="103">
        <v>8.6141000000000005</v>
      </c>
      <c r="BH843" s="103">
        <v>12.129899999999999</v>
      </c>
      <c r="BI843" s="103">
        <v>15.9276</v>
      </c>
      <c r="BJ843" s="103">
        <v>20.975300000000001</v>
      </c>
      <c r="BK843" s="5">
        <v>25.224499999999999</v>
      </c>
      <c r="BL843" s="5">
        <v>37.139400000000002</v>
      </c>
      <c r="BM843" s="5">
        <v>44.4377</v>
      </c>
      <c r="BN843" s="5">
        <v>46.936900000000001</v>
      </c>
      <c r="BO843" s="5">
        <v>48.018700000000003</v>
      </c>
      <c r="BP843" s="5">
        <v>54.967799999999997</v>
      </c>
      <c r="BQ843" s="5">
        <v>55.499600000000001</v>
      </c>
      <c r="BR843" s="5">
        <v>58.847999999999999</v>
      </c>
      <c r="BS843" s="5">
        <v>62.3812</v>
      </c>
      <c r="BT843" s="5">
        <v>65.997100000000003</v>
      </c>
      <c r="BU843" s="5">
        <v>68.662899999999993</v>
      </c>
      <c r="BV843" s="5"/>
      <c r="BW843" s="5"/>
      <c r="BX843" s="5"/>
      <c r="BY843" s="5"/>
      <c r="BZ843" s="5"/>
      <c r="CA843" s="5"/>
      <c r="CB843" s="105" t="s">
        <v>14</v>
      </c>
      <c r="CC843" s="106">
        <f t="shared" si="269"/>
        <v>48.686399999999999</v>
      </c>
      <c r="CD843" s="93">
        <f t="shared" si="270"/>
        <v>43.883400000000002</v>
      </c>
      <c r="CE843" s="107">
        <f t="shared" si="271"/>
        <v>69.811000000000007</v>
      </c>
      <c r="CF843" s="16">
        <f t="shared" si="272"/>
        <v>68.662899999999993</v>
      </c>
    </row>
    <row r="844" spans="1:85" ht="14.5" x14ac:dyDescent="0.35">
      <c r="A844" s="91" t="s">
        <v>996</v>
      </c>
      <c r="B844" s="91" t="s">
        <v>40</v>
      </c>
      <c r="C844" s="91">
        <v>568</v>
      </c>
      <c r="D844" s="91">
        <v>4534</v>
      </c>
      <c r="E844" s="91" t="str">
        <f t="shared" si="268"/>
        <v>MOTORISTA SUPLENTE4534568</v>
      </c>
      <c r="F844" s="91" t="s">
        <v>982</v>
      </c>
      <c r="G844" s="91" t="s">
        <v>33</v>
      </c>
      <c r="H844" s="91" t="s">
        <v>34</v>
      </c>
      <c r="I844" s="91" t="s">
        <v>166</v>
      </c>
      <c r="J844" s="91" t="s">
        <v>1133</v>
      </c>
      <c r="K844" s="102" t="s">
        <v>1063</v>
      </c>
      <c r="L844" s="103">
        <v>2.2159</v>
      </c>
      <c r="M844" s="104">
        <v>54.670900000000003</v>
      </c>
      <c r="N844" s="103">
        <v>0.61660000000000004</v>
      </c>
      <c r="O844" s="103">
        <v>1.9499</v>
      </c>
      <c r="P844" s="103">
        <v>2.9499</v>
      </c>
      <c r="Q844" s="103">
        <v>4.8179999999999996</v>
      </c>
      <c r="R844" s="103">
        <v>1.5187999999999999</v>
      </c>
      <c r="S844" s="103">
        <v>1.5187999999999999</v>
      </c>
      <c r="T844" s="103">
        <v>0</v>
      </c>
      <c r="U844" s="103">
        <v>0</v>
      </c>
      <c r="V844" s="103">
        <v>0</v>
      </c>
      <c r="W844" s="103">
        <v>0</v>
      </c>
      <c r="X844" s="103">
        <v>0</v>
      </c>
      <c r="Y844" s="103">
        <v>0</v>
      </c>
      <c r="Z844" s="103">
        <v>0</v>
      </c>
      <c r="AA844" s="103">
        <v>0</v>
      </c>
      <c r="AB844" s="103">
        <v>0</v>
      </c>
      <c r="AC844" s="103">
        <v>4.8057999999999996</v>
      </c>
      <c r="AD844" s="103">
        <v>1.5985</v>
      </c>
      <c r="AE844" s="103">
        <v>3.5491999999999999</v>
      </c>
      <c r="AF844" s="103">
        <v>6.5664999999999996</v>
      </c>
      <c r="AG844" s="103">
        <v>7.1665000000000001</v>
      </c>
      <c r="AH844" s="103">
        <v>6.5838999999999999</v>
      </c>
      <c r="AI844" s="103">
        <v>7.7337999999999996</v>
      </c>
      <c r="AJ844" s="103">
        <v>10.151199999999999</v>
      </c>
      <c r="AK844" s="103">
        <v>10.151199999999999</v>
      </c>
      <c r="AL844" s="103">
        <v>17.366299999999999</v>
      </c>
      <c r="AM844" s="103">
        <v>16.017900000000001</v>
      </c>
      <c r="AN844" s="103">
        <v>16.635300000000001</v>
      </c>
      <c r="AO844" s="103">
        <v>20.202000000000002</v>
      </c>
      <c r="AP844" s="103">
        <v>22.117100000000001</v>
      </c>
      <c r="AQ844" s="103">
        <v>22.901199999999999</v>
      </c>
      <c r="AR844" s="103">
        <v>22.651299999999999</v>
      </c>
      <c r="AS844" s="103">
        <v>24.036100000000001</v>
      </c>
      <c r="AT844" s="103">
        <v>26.786100000000001</v>
      </c>
      <c r="AU844" s="103">
        <v>30.418600000000001</v>
      </c>
      <c r="AV844" s="103">
        <v>33.801200000000001</v>
      </c>
      <c r="AW844" s="103">
        <v>7.1642999999999999</v>
      </c>
      <c r="AX844" s="103">
        <v>16.462700000000002</v>
      </c>
      <c r="AY844" s="103">
        <v>20.813500000000001</v>
      </c>
      <c r="AZ844" s="103">
        <v>22.7468</v>
      </c>
      <c r="BA844" s="103">
        <v>23.930099999999999</v>
      </c>
      <c r="BB844" s="103">
        <v>25.830100000000002</v>
      </c>
      <c r="BC844" s="103">
        <v>24.914200000000001</v>
      </c>
      <c r="BD844" s="103">
        <v>26.4801</v>
      </c>
      <c r="BE844" s="103">
        <v>26.1968</v>
      </c>
      <c r="BF844" s="103">
        <v>30.146799999999999</v>
      </c>
      <c r="BG844" s="103">
        <v>23.6127</v>
      </c>
      <c r="BH844" s="103">
        <v>27.745899999999999</v>
      </c>
      <c r="BI844" s="103">
        <v>30.095099999999999</v>
      </c>
      <c r="BJ844" s="103">
        <v>30.745100000000001</v>
      </c>
      <c r="BK844" s="5">
        <v>34.545099999999998</v>
      </c>
      <c r="BL844" s="5">
        <v>31.2958</v>
      </c>
      <c r="BM844" s="5">
        <v>18.648900000000001</v>
      </c>
      <c r="BN844" s="5">
        <v>18.265499999999999</v>
      </c>
      <c r="BO844" s="5">
        <v>21.715499999999999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/>
      <c r="BW844" s="5"/>
      <c r="BX844" s="5"/>
      <c r="BY844" s="5"/>
      <c r="BZ844" s="5"/>
      <c r="CA844" s="5"/>
      <c r="CB844" s="105" t="s">
        <v>14</v>
      </c>
      <c r="CC844" s="15">
        <f>M844</f>
        <v>54.670900000000003</v>
      </c>
      <c r="CD844" s="16">
        <f>AC844</f>
        <v>4.8057999999999996</v>
      </c>
      <c r="CE844" s="133">
        <f>AV844</f>
        <v>33.801200000000001</v>
      </c>
      <c r="CF844" s="16">
        <f>BO844</f>
        <v>21.715499999999999</v>
      </c>
      <c r="CG844" s="93">
        <f>BU844</f>
        <v>0</v>
      </c>
    </row>
    <row r="845" spans="1:85" ht="14.5" x14ac:dyDescent="0.35">
      <c r="A845" s="91" t="s">
        <v>72</v>
      </c>
      <c r="B845" s="91" t="s">
        <v>49</v>
      </c>
      <c r="C845" s="91">
        <v>599</v>
      </c>
      <c r="D845" s="91">
        <v>4545</v>
      </c>
      <c r="E845" s="91" t="str">
        <f t="shared" si="268"/>
        <v>MOTORISTA ENTREGADOR ABASTECEDOR4545599</v>
      </c>
      <c r="F845" s="91" t="s">
        <v>982</v>
      </c>
      <c r="G845" s="91" t="s">
        <v>50</v>
      </c>
      <c r="H845" s="91" t="s">
        <v>51</v>
      </c>
      <c r="I845" s="91" t="s">
        <v>70</v>
      </c>
      <c r="J845" s="91" t="s">
        <v>1133</v>
      </c>
      <c r="K845" s="102" t="s">
        <v>53</v>
      </c>
      <c r="L845" s="103">
        <v>0</v>
      </c>
      <c r="M845" s="104">
        <v>12.432600000000001</v>
      </c>
      <c r="N845" s="103">
        <v>0</v>
      </c>
      <c r="O845" s="103">
        <v>20.349299999999999</v>
      </c>
      <c r="P845" s="103">
        <v>20.349299999999999</v>
      </c>
      <c r="Q845" s="103">
        <v>22.682600000000001</v>
      </c>
      <c r="R845" s="103">
        <v>22.348500000000001</v>
      </c>
      <c r="S845" s="103">
        <v>22.348500000000001</v>
      </c>
      <c r="T845" s="103">
        <v>8.4099999999999994E-2</v>
      </c>
      <c r="U845" s="103">
        <v>0.13569999999999999</v>
      </c>
      <c r="V845" s="103">
        <v>0</v>
      </c>
      <c r="W845" s="103">
        <v>5.8015999999999996</v>
      </c>
      <c r="X845" s="103">
        <v>8.4545999999999992</v>
      </c>
      <c r="Y845" s="103">
        <v>8.4545999999999992</v>
      </c>
      <c r="Z845" s="103">
        <v>14.8697</v>
      </c>
      <c r="AA845" s="103">
        <v>19.936299999999999</v>
      </c>
      <c r="AB845" s="103">
        <v>25.685500000000001</v>
      </c>
      <c r="AC845" s="103">
        <v>28.5029</v>
      </c>
      <c r="AD845" s="103">
        <v>36.002899999999997</v>
      </c>
      <c r="AE845" s="103">
        <v>36.836199999999998</v>
      </c>
      <c r="AF845" s="103">
        <v>47.668700000000001</v>
      </c>
      <c r="AG845" s="103">
        <v>48.752000000000002</v>
      </c>
      <c r="AH845" s="103">
        <v>50.668700000000001</v>
      </c>
      <c r="AI845" s="103">
        <v>50.668700000000001</v>
      </c>
      <c r="AJ845" s="103">
        <v>56.002000000000002</v>
      </c>
      <c r="AK845" s="103">
        <v>56.002000000000002</v>
      </c>
      <c r="AL845" s="103">
        <v>4.6666999999999996</v>
      </c>
      <c r="AM845" s="103">
        <v>2.5508000000000002</v>
      </c>
      <c r="AN845" s="103">
        <v>13.8841</v>
      </c>
      <c r="AO845" s="103">
        <v>17.7182</v>
      </c>
      <c r="AP845" s="103">
        <v>19.9848</v>
      </c>
      <c r="AQ845" s="103">
        <v>22.9848</v>
      </c>
      <c r="AR845" s="103">
        <v>25.649899999999999</v>
      </c>
      <c r="AS845" s="103">
        <v>31.400600000000001</v>
      </c>
      <c r="AT845" s="103">
        <v>35.483899999999998</v>
      </c>
      <c r="AU845" s="103">
        <v>35.649799999999999</v>
      </c>
      <c r="AV845" s="103">
        <v>38.149799999999999</v>
      </c>
      <c r="AW845" s="103">
        <v>44.715699999999998</v>
      </c>
      <c r="AX845" s="103">
        <v>51.547499999999999</v>
      </c>
      <c r="AY845" s="103">
        <v>51.547499999999999</v>
      </c>
      <c r="AZ845" s="103">
        <v>51.547499999999999</v>
      </c>
      <c r="BA845" s="103">
        <v>51.547499999999999</v>
      </c>
      <c r="BB845" s="103">
        <v>51.547499999999999</v>
      </c>
      <c r="BC845" s="103">
        <v>51.547499999999999</v>
      </c>
      <c r="BD845" s="103">
        <v>51.547499999999999</v>
      </c>
      <c r="BE845" s="103">
        <v>51.547499999999999</v>
      </c>
      <c r="BF845" s="103">
        <v>0</v>
      </c>
      <c r="BG845" s="103">
        <v>0</v>
      </c>
      <c r="BH845" s="103">
        <v>2</v>
      </c>
      <c r="BI845" s="103">
        <v>8.1666000000000007</v>
      </c>
      <c r="BJ845" s="103">
        <v>11.2492</v>
      </c>
      <c r="BK845" s="5">
        <v>17.181699999999999</v>
      </c>
      <c r="BL845" s="5">
        <v>19.8476</v>
      </c>
      <c r="BM845" s="5">
        <v>25.763500000000001</v>
      </c>
      <c r="BN845" s="5">
        <v>33.763500000000001</v>
      </c>
      <c r="BO845" s="5">
        <v>41.394500000000001</v>
      </c>
      <c r="BP845" s="5">
        <v>47.060400000000001</v>
      </c>
      <c r="BQ845" s="5">
        <v>41.892899999999997</v>
      </c>
      <c r="BR845" s="5">
        <v>45.308799999999998</v>
      </c>
      <c r="BS845" s="5">
        <v>48.974600000000002</v>
      </c>
      <c r="BT845" s="5">
        <v>51.473799999999997</v>
      </c>
      <c r="BU845" s="5">
        <v>47.888199999999998</v>
      </c>
      <c r="BV845" s="5"/>
      <c r="BW845" s="5"/>
      <c r="BX845" s="5"/>
      <c r="BY845" s="5"/>
      <c r="BZ845" s="5"/>
      <c r="CA845" s="5"/>
      <c r="CB845" s="105" t="s">
        <v>14</v>
      </c>
      <c r="CC845" s="106">
        <f>S845</f>
        <v>22.348500000000001</v>
      </c>
      <c r="CD845" s="93">
        <f>AK845</f>
        <v>56.002000000000002</v>
      </c>
      <c r="CE845" s="107">
        <f>BE845</f>
        <v>51.547499999999999</v>
      </c>
      <c r="CF845" s="16">
        <f t="shared" ref="CF845:CF847" si="273">BU845</f>
        <v>47.888199999999998</v>
      </c>
    </row>
    <row r="846" spans="1:85" ht="14.5" x14ac:dyDescent="0.35">
      <c r="A846" s="91" t="s">
        <v>156</v>
      </c>
      <c r="B846" s="91" t="s">
        <v>49</v>
      </c>
      <c r="C846" s="91">
        <v>599</v>
      </c>
      <c r="D846" s="91">
        <v>4540</v>
      </c>
      <c r="E846" s="91" t="str">
        <f t="shared" si="268"/>
        <v>MOTORISTA ENTREGADOR ABASTECEDOR4540599</v>
      </c>
      <c r="F846" s="91" t="s">
        <v>982</v>
      </c>
      <c r="G846" s="91" t="s">
        <v>50</v>
      </c>
      <c r="H846" s="91" t="s">
        <v>51</v>
      </c>
      <c r="I846" s="91" t="s">
        <v>52</v>
      </c>
      <c r="J846" s="91" t="s">
        <v>1133</v>
      </c>
      <c r="K846" s="102" t="s">
        <v>53</v>
      </c>
      <c r="L846" s="103">
        <v>0</v>
      </c>
      <c r="M846" s="104">
        <v>38.1404</v>
      </c>
      <c r="N846" s="103">
        <v>0</v>
      </c>
      <c r="O846" s="103">
        <v>61.769100000000002</v>
      </c>
      <c r="P846" s="103">
        <v>63.734999999999999</v>
      </c>
      <c r="Q846" s="103">
        <v>66.201599999999999</v>
      </c>
      <c r="R846" s="103">
        <v>67.018199999999993</v>
      </c>
      <c r="S846" s="103">
        <v>67.018199999999993</v>
      </c>
      <c r="T846" s="103">
        <v>3.4325999999999999</v>
      </c>
      <c r="U846" s="103">
        <v>7.9997999999999996</v>
      </c>
      <c r="V846" s="103">
        <v>7.9512999999999998</v>
      </c>
      <c r="W846" s="103">
        <v>13.3163</v>
      </c>
      <c r="X846" s="103">
        <v>21.1495</v>
      </c>
      <c r="Y846" s="103">
        <v>21.1495</v>
      </c>
      <c r="Z846" s="103">
        <v>32.265900000000002</v>
      </c>
      <c r="AA846" s="103">
        <v>39.732399999999998</v>
      </c>
      <c r="AB846" s="103">
        <v>45.280799999999999</v>
      </c>
      <c r="AC846" s="103">
        <v>50.894100000000002</v>
      </c>
      <c r="AD846" s="103">
        <v>50.894100000000002</v>
      </c>
      <c r="AE846" s="103">
        <v>50.894100000000002</v>
      </c>
      <c r="AF846" s="103">
        <v>50.894100000000002</v>
      </c>
      <c r="AG846" s="103">
        <v>54.641500000000001</v>
      </c>
      <c r="AH846" s="103">
        <v>54.641500000000001</v>
      </c>
      <c r="AI846" s="103">
        <v>54.641500000000001</v>
      </c>
      <c r="AJ846" s="103">
        <v>54.941499999999998</v>
      </c>
      <c r="AK846" s="103">
        <v>54.941499999999998</v>
      </c>
      <c r="AL846" s="103">
        <v>0</v>
      </c>
      <c r="AM846" s="103">
        <v>0</v>
      </c>
      <c r="AN846" s="103">
        <v>0</v>
      </c>
      <c r="AO846" s="103">
        <v>0</v>
      </c>
      <c r="AP846" s="103">
        <v>21.946000000000002</v>
      </c>
      <c r="AQ846" s="103">
        <v>23.011900000000001</v>
      </c>
      <c r="AR846" s="103">
        <v>25.994199999999999</v>
      </c>
      <c r="AS846" s="103">
        <v>32.243200000000002</v>
      </c>
      <c r="AT846" s="103">
        <v>31.293199999999999</v>
      </c>
      <c r="AU846" s="103">
        <v>35.308999999999997</v>
      </c>
      <c r="AV846" s="103">
        <v>36.342399999999998</v>
      </c>
      <c r="AW846" s="103">
        <v>34.575699999999998</v>
      </c>
      <c r="AX846" s="103">
        <v>38.289200000000001</v>
      </c>
      <c r="AY846" s="103">
        <v>38.707299999999996</v>
      </c>
      <c r="AZ846" s="103">
        <v>30.541399999999999</v>
      </c>
      <c r="BA846" s="103">
        <v>30.658100000000001</v>
      </c>
      <c r="BB846" s="103">
        <v>32.473999999999997</v>
      </c>
      <c r="BC846" s="103">
        <v>34.040599999999998</v>
      </c>
      <c r="BD846" s="103">
        <v>33.508000000000003</v>
      </c>
      <c r="BE846" s="103">
        <v>33.7913</v>
      </c>
      <c r="BF846" s="103">
        <v>0.21590000000000001</v>
      </c>
      <c r="BG846" s="103">
        <v>1.2999000000000001</v>
      </c>
      <c r="BH846" s="103">
        <v>3.6499000000000001</v>
      </c>
      <c r="BI846" s="103">
        <v>3.0825</v>
      </c>
      <c r="BJ846" s="103">
        <v>4.5658000000000003</v>
      </c>
      <c r="BK846" s="5">
        <v>4.5658000000000003</v>
      </c>
      <c r="BL846" s="5">
        <v>4.5658000000000003</v>
      </c>
      <c r="BM846" s="5">
        <v>5.9802</v>
      </c>
      <c r="BN846" s="5">
        <v>7.7618999999999998</v>
      </c>
      <c r="BO846" s="5">
        <v>10.528499999999999</v>
      </c>
      <c r="BP846" s="5">
        <v>13.278499999999999</v>
      </c>
      <c r="BQ846" s="5">
        <v>13.0618</v>
      </c>
      <c r="BR846" s="5">
        <v>15.5783</v>
      </c>
      <c r="BS846" s="5">
        <v>15.978300000000001</v>
      </c>
      <c r="BT846" s="5">
        <v>14.711600000000001</v>
      </c>
      <c r="BU846" s="5">
        <v>13.478300000000001</v>
      </c>
      <c r="BV846" s="5"/>
      <c r="BW846" s="5"/>
      <c r="BX846" s="5"/>
      <c r="BY846" s="5"/>
      <c r="BZ846" s="5"/>
      <c r="CA846" s="5"/>
      <c r="CB846" s="105" t="s">
        <v>14</v>
      </c>
      <c r="CC846" s="106">
        <f>S846</f>
        <v>67.018199999999993</v>
      </c>
      <c r="CD846" s="93">
        <f>AK846</f>
        <v>54.941499999999998</v>
      </c>
      <c r="CE846" s="107">
        <f>BE846</f>
        <v>33.7913</v>
      </c>
      <c r="CF846" s="16">
        <f t="shared" si="273"/>
        <v>13.478300000000001</v>
      </c>
    </row>
    <row r="847" spans="1:85" ht="14.5" x14ac:dyDescent="0.35">
      <c r="A847" s="91" t="s">
        <v>403</v>
      </c>
      <c r="B847" s="91" t="s">
        <v>220</v>
      </c>
      <c r="C847" s="91">
        <v>568</v>
      </c>
      <c r="D847" s="91">
        <v>4506</v>
      </c>
      <c r="E847" s="91" t="str">
        <f t="shared" si="268"/>
        <v>SUPERVISOR DISTRIBUICAO E FROTAS B4506568</v>
      </c>
      <c r="F847" s="91" t="s">
        <v>981</v>
      </c>
      <c r="G847" s="91" t="s">
        <v>43</v>
      </c>
      <c r="H847" s="91" t="s">
        <v>1065</v>
      </c>
      <c r="I847" s="91" t="s">
        <v>184</v>
      </c>
      <c r="J847" s="91" t="s">
        <v>1133</v>
      </c>
      <c r="K847" s="102" t="s">
        <v>1425</v>
      </c>
      <c r="L847" s="104">
        <v>78.793400000000005</v>
      </c>
      <c r="M847" s="104">
        <v>78.793400000000005</v>
      </c>
      <c r="N847" s="104">
        <v>78.793400000000005</v>
      </c>
      <c r="O847" s="103">
        <v>78.793400000000005</v>
      </c>
      <c r="P847" s="103">
        <v>64.126800000000003</v>
      </c>
      <c r="Q847" s="103">
        <v>34.793599999999998</v>
      </c>
      <c r="R847" s="103">
        <v>20.126999999999999</v>
      </c>
      <c r="S847" s="103">
        <v>20.126999999999999</v>
      </c>
      <c r="T847" s="103">
        <v>0</v>
      </c>
      <c r="U847" s="103">
        <v>0</v>
      </c>
      <c r="V847" s="103">
        <v>0</v>
      </c>
      <c r="W847" s="103">
        <v>0</v>
      </c>
      <c r="X847" s="103">
        <v>0</v>
      </c>
      <c r="Y847" s="103">
        <v>0</v>
      </c>
      <c r="Z847" s="103">
        <v>0</v>
      </c>
      <c r="AA847" s="103">
        <v>0</v>
      </c>
      <c r="AB847" s="103">
        <v>0</v>
      </c>
      <c r="AC847" s="103">
        <v>0</v>
      </c>
      <c r="AD847" s="103">
        <v>3.2633999999999999</v>
      </c>
      <c r="AE847" s="103">
        <v>12.878399999999999</v>
      </c>
      <c r="AF847" s="103">
        <v>17.879100000000001</v>
      </c>
      <c r="AG847" s="103">
        <v>19.879000000000001</v>
      </c>
      <c r="AH847" s="103">
        <v>20.879000000000001</v>
      </c>
      <c r="AI847" s="103">
        <v>21.296399999999998</v>
      </c>
      <c r="AJ847" s="103">
        <v>0</v>
      </c>
      <c r="AK847" s="103">
        <v>0</v>
      </c>
      <c r="AL847" s="103">
        <v>7.5831999999999997</v>
      </c>
      <c r="AM847" s="103">
        <v>11.2209</v>
      </c>
      <c r="AN847" s="103">
        <v>13.2875</v>
      </c>
      <c r="AO847" s="103">
        <v>18.072900000000001</v>
      </c>
      <c r="AP847" s="103">
        <v>22.5395</v>
      </c>
      <c r="AQ847" s="103">
        <v>22.5395</v>
      </c>
      <c r="AR847" s="103">
        <v>22.5395</v>
      </c>
      <c r="AS847" s="103">
        <v>40.155799999999999</v>
      </c>
      <c r="AT847" s="103">
        <v>37.173999999999999</v>
      </c>
      <c r="AU847" s="103">
        <v>31.8414</v>
      </c>
      <c r="AV847" s="103">
        <v>27.8414</v>
      </c>
      <c r="AW847" s="103">
        <v>13.696</v>
      </c>
      <c r="AX847" s="103">
        <v>1.0511999999999999</v>
      </c>
      <c r="AY847" s="103">
        <v>0.28449999999999998</v>
      </c>
      <c r="AZ847" s="103">
        <v>0.28449999999999998</v>
      </c>
      <c r="BA847" s="103">
        <v>0.70340000000000003</v>
      </c>
      <c r="BB847" s="103">
        <v>0.70340000000000003</v>
      </c>
      <c r="BC847" s="103">
        <v>0.70340000000000003</v>
      </c>
      <c r="BD847" s="103">
        <v>0</v>
      </c>
      <c r="BE847" s="103">
        <v>2.0799999999999999E-2</v>
      </c>
      <c r="BF847" s="103">
        <v>0</v>
      </c>
      <c r="BG847" s="103">
        <v>0</v>
      </c>
      <c r="BH847" s="103">
        <v>0</v>
      </c>
      <c r="BI847" s="103">
        <v>0</v>
      </c>
      <c r="BJ847" s="103">
        <v>0</v>
      </c>
      <c r="BK847" s="5">
        <v>2.0499999999999998</v>
      </c>
      <c r="BL847" s="5">
        <v>8.6659000000000006</v>
      </c>
      <c r="BM847" s="5">
        <v>7.8311000000000002</v>
      </c>
      <c r="BN847" s="5">
        <v>8.3484999999999996</v>
      </c>
      <c r="BO847" s="5">
        <v>6.9166999999999996</v>
      </c>
      <c r="BP847" s="5">
        <v>10.9985</v>
      </c>
      <c r="BQ847" s="5">
        <v>12.7659</v>
      </c>
      <c r="BR847" s="5">
        <v>18.866499999999998</v>
      </c>
      <c r="BS847" s="5">
        <v>15.6173</v>
      </c>
      <c r="BT847" s="5">
        <v>15.2181</v>
      </c>
      <c r="BU847" s="5">
        <v>15.3848</v>
      </c>
      <c r="BV847" s="5"/>
      <c r="BW847" s="5"/>
      <c r="BX847" s="5"/>
      <c r="BY847" s="5"/>
      <c r="BZ847" s="5"/>
      <c r="CA847" s="5"/>
      <c r="CB847" s="105" t="s">
        <v>14</v>
      </c>
      <c r="CC847" s="106">
        <f>S847</f>
        <v>20.126999999999999</v>
      </c>
      <c r="CD847" s="93">
        <f>AK847</f>
        <v>0</v>
      </c>
      <c r="CE847" s="107">
        <f>BE847</f>
        <v>2.0799999999999999E-2</v>
      </c>
      <c r="CF847" s="16">
        <f t="shared" si="273"/>
        <v>15.3848</v>
      </c>
    </row>
    <row r="848" spans="1:85" ht="14.5" x14ac:dyDescent="0.35">
      <c r="A848" s="91" t="s">
        <v>56</v>
      </c>
      <c r="B848" s="91" t="s">
        <v>40</v>
      </c>
      <c r="C848" s="91">
        <v>568</v>
      </c>
      <c r="D848" s="91">
        <v>3503</v>
      </c>
      <c r="E848" s="91" t="str">
        <f t="shared" si="268"/>
        <v>MOTORISTA SUPLENTE3503568</v>
      </c>
      <c r="F848" s="91" t="s">
        <v>982</v>
      </c>
      <c r="G848" s="91" t="s">
        <v>33</v>
      </c>
      <c r="H848" s="91" t="s">
        <v>34</v>
      </c>
      <c r="I848" s="91" t="s">
        <v>35</v>
      </c>
      <c r="J848" s="91" t="s">
        <v>1133</v>
      </c>
      <c r="K848" s="102" t="s">
        <v>1063</v>
      </c>
      <c r="L848" s="103">
        <v>0</v>
      </c>
      <c r="M848" s="104">
        <v>33.885599999999997</v>
      </c>
      <c r="N848" s="103">
        <v>0</v>
      </c>
      <c r="O848" s="103">
        <v>0</v>
      </c>
      <c r="P848" s="103">
        <v>0</v>
      </c>
      <c r="Q848" s="103">
        <v>0</v>
      </c>
      <c r="R848" s="103">
        <v>0</v>
      </c>
      <c r="S848" s="103">
        <v>0</v>
      </c>
      <c r="T848" s="103">
        <v>0.52880000000000005</v>
      </c>
      <c r="U848" s="103">
        <v>2.4272999999999998</v>
      </c>
      <c r="V848" s="103">
        <v>3.8786999999999998</v>
      </c>
      <c r="W848" s="103">
        <v>1.4119999999999999</v>
      </c>
      <c r="X848" s="103">
        <v>3.8437000000000001</v>
      </c>
      <c r="Y848" s="103">
        <v>3.8437000000000001</v>
      </c>
      <c r="Z848" s="103">
        <v>3.8437000000000001</v>
      </c>
      <c r="AA848" s="103">
        <v>11.742599999999999</v>
      </c>
      <c r="AB848" s="103">
        <v>13.2744</v>
      </c>
      <c r="AC848" s="103">
        <v>20.1219</v>
      </c>
      <c r="AD848" s="103">
        <v>1.9659</v>
      </c>
      <c r="AE848" s="103">
        <v>8.4315999999999995</v>
      </c>
      <c r="AF848" s="103">
        <v>8.4315999999999995</v>
      </c>
      <c r="AG848" s="103">
        <v>8.4315999999999995</v>
      </c>
      <c r="AH848" s="103">
        <v>8.4315999999999995</v>
      </c>
      <c r="AI848" s="103">
        <v>8.4315999999999995</v>
      </c>
      <c r="AJ848" s="103">
        <v>8.4315999999999995</v>
      </c>
      <c r="AK848" s="103">
        <v>8.4315999999999995</v>
      </c>
      <c r="AL848" s="103">
        <v>8.4315999999999995</v>
      </c>
      <c r="AM848" s="103">
        <v>8.4315999999999995</v>
      </c>
      <c r="AN848" s="103">
        <v>10.6966</v>
      </c>
      <c r="AO848" s="103">
        <v>19.543299999999999</v>
      </c>
      <c r="AP848" s="103">
        <v>23.341699999999999</v>
      </c>
      <c r="AQ848" s="103">
        <v>23.473500000000001</v>
      </c>
      <c r="AR848" s="103">
        <v>23.422599999999999</v>
      </c>
      <c r="AS848" s="103">
        <v>25.9361</v>
      </c>
      <c r="AT848" s="103">
        <v>30.218599999999999</v>
      </c>
      <c r="AU848" s="103">
        <v>31.601900000000001</v>
      </c>
      <c r="AV848" s="103">
        <v>30.117699999999999</v>
      </c>
      <c r="AW848" s="103">
        <v>8.8300999999999998</v>
      </c>
      <c r="AX848" s="103">
        <v>16.927600000000002</v>
      </c>
      <c r="AY848" s="103">
        <v>29.442499999999999</v>
      </c>
      <c r="AZ848" s="103">
        <v>31.175000000000001</v>
      </c>
      <c r="BA848" s="103">
        <v>32.7575</v>
      </c>
      <c r="BB848" s="103">
        <v>34.673400000000001</v>
      </c>
      <c r="BC848" s="103">
        <v>34.673400000000001</v>
      </c>
      <c r="BD848" s="103">
        <v>37.806699999999999</v>
      </c>
      <c r="BE848" s="103">
        <v>41.489899999999999</v>
      </c>
      <c r="BF848" s="103">
        <v>48.3048</v>
      </c>
      <c r="BG848" s="103">
        <v>57.203800000000001</v>
      </c>
      <c r="BH848" s="103">
        <v>59.203000000000003</v>
      </c>
      <c r="BI848" s="103">
        <v>63.035400000000003</v>
      </c>
      <c r="BJ848" s="103">
        <v>68.9178</v>
      </c>
      <c r="BK848" s="5">
        <v>67.266900000000007</v>
      </c>
      <c r="BL848" s="5">
        <v>37.0002</v>
      </c>
      <c r="BM848" s="5">
        <v>45.631100000000004</v>
      </c>
      <c r="BN848" s="5">
        <v>52.428800000000003</v>
      </c>
      <c r="BO848" s="5">
        <v>60.445999999999998</v>
      </c>
      <c r="BP848" s="5">
        <v>5.0156999999999998</v>
      </c>
      <c r="BQ848" s="5">
        <v>6.9156000000000004</v>
      </c>
      <c r="BR848" s="5">
        <v>12.1813</v>
      </c>
      <c r="BS848" s="5">
        <v>15.9312</v>
      </c>
      <c r="BT848" s="5">
        <v>9.8486999999999991</v>
      </c>
      <c r="BU848" s="5">
        <v>14.681900000000001</v>
      </c>
      <c r="BV848" s="5"/>
      <c r="BW848" s="5"/>
      <c r="BX848" s="5"/>
      <c r="BY848" s="5"/>
      <c r="BZ848" s="5"/>
      <c r="CA848" s="5"/>
      <c r="CB848" s="105" t="s">
        <v>14</v>
      </c>
      <c r="CC848" s="15">
        <f>M848</f>
        <v>33.885599999999997</v>
      </c>
      <c r="CD848" s="16">
        <f>AC848</f>
        <v>20.1219</v>
      </c>
      <c r="CE848" s="133">
        <f>AV848</f>
        <v>30.117699999999999</v>
      </c>
      <c r="CF848" s="16">
        <f>BO848</f>
        <v>60.445999999999998</v>
      </c>
      <c r="CG848" s="93">
        <f>BU848</f>
        <v>14.681900000000001</v>
      </c>
    </row>
    <row r="849" spans="1:85" ht="14.5" x14ac:dyDescent="0.35">
      <c r="A849" s="91" t="s">
        <v>301</v>
      </c>
      <c r="B849" s="91" t="s">
        <v>49</v>
      </c>
      <c r="C849" s="91">
        <v>599</v>
      </c>
      <c r="D849" s="91">
        <v>4506</v>
      </c>
      <c r="E849" s="91" t="str">
        <f t="shared" si="268"/>
        <v>MOTORISTA ENTREGADOR ABASTECEDOR4506599</v>
      </c>
      <c r="F849" s="91" t="s">
        <v>982</v>
      </c>
      <c r="G849" s="91" t="s">
        <v>43</v>
      </c>
      <c r="H849" s="91" t="s">
        <v>51</v>
      </c>
      <c r="I849" s="91" t="s">
        <v>184</v>
      </c>
      <c r="J849" s="91" t="s">
        <v>1133</v>
      </c>
      <c r="K849" s="102" t="s">
        <v>1425</v>
      </c>
      <c r="L849" s="103">
        <v>0</v>
      </c>
      <c r="M849" s="104">
        <v>27.956900000000001</v>
      </c>
      <c r="N849" s="103">
        <v>0</v>
      </c>
      <c r="O849" s="103">
        <v>24.6433</v>
      </c>
      <c r="P849" s="103">
        <v>23.611499999999999</v>
      </c>
      <c r="Q849" s="103">
        <v>24.379000000000001</v>
      </c>
      <c r="R849" s="103">
        <v>25.494900000000001</v>
      </c>
      <c r="S849" s="103">
        <v>25.494900000000001</v>
      </c>
      <c r="T849" s="103">
        <v>3.2166999999999999</v>
      </c>
      <c r="U849" s="103">
        <v>3.5198</v>
      </c>
      <c r="V849" s="103">
        <v>1.6214</v>
      </c>
      <c r="W849" s="103">
        <v>3.7048000000000001</v>
      </c>
      <c r="X849" s="103">
        <v>6.5713999999999997</v>
      </c>
      <c r="Y849" s="103">
        <v>6.5713999999999997</v>
      </c>
      <c r="Z849" s="103">
        <v>5.5378999999999996</v>
      </c>
      <c r="AA849" s="103">
        <v>9.9369999999999994</v>
      </c>
      <c r="AB849" s="103">
        <v>12.568</v>
      </c>
      <c r="AC849" s="103">
        <v>15.7011</v>
      </c>
      <c r="AD849" s="103">
        <v>16.617599999999999</v>
      </c>
      <c r="AE849" s="103">
        <v>20.330400000000001</v>
      </c>
      <c r="AF849" s="103">
        <v>24.595400000000001</v>
      </c>
      <c r="AG849" s="103">
        <v>24.595400000000001</v>
      </c>
      <c r="AH849" s="103">
        <v>25.4954</v>
      </c>
      <c r="AI849" s="103">
        <v>26.545400000000001</v>
      </c>
      <c r="AJ849" s="103">
        <v>30.211300000000001</v>
      </c>
      <c r="AK849" s="103">
        <v>30.211300000000001</v>
      </c>
      <c r="AL849" s="103">
        <v>8.8323999999999998</v>
      </c>
      <c r="AM849" s="103">
        <v>19.380700000000001</v>
      </c>
      <c r="AN849" s="103">
        <v>22.880700000000001</v>
      </c>
      <c r="AO849" s="103">
        <v>26.6632</v>
      </c>
      <c r="AP849" s="103">
        <v>26.729099999999999</v>
      </c>
      <c r="AQ849" s="103">
        <v>26.729099999999999</v>
      </c>
      <c r="AR849" s="103">
        <v>26.729099999999999</v>
      </c>
      <c r="AS849" s="103">
        <v>26.729099999999999</v>
      </c>
      <c r="AT849" s="103">
        <v>26.729099999999999</v>
      </c>
      <c r="AU849" s="103">
        <v>27.4465</v>
      </c>
      <c r="AV849" s="103">
        <v>28.096499999999999</v>
      </c>
      <c r="AW849" s="103">
        <v>28.096499999999999</v>
      </c>
      <c r="AX849" s="103">
        <v>28.096499999999999</v>
      </c>
      <c r="AY849" s="103">
        <v>28.096499999999999</v>
      </c>
      <c r="AZ849" s="103">
        <v>28.096499999999999</v>
      </c>
      <c r="BA849" s="103">
        <v>28.096499999999999</v>
      </c>
      <c r="BB849" s="103">
        <v>28.096499999999999</v>
      </c>
      <c r="BC849" s="103">
        <v>28.096499999999999</v>
      </c>
      <c r="BD849" s="103">
        <v>28.096499999999999</v>
      </c>
      <c r="BE849" s="103">
        <v>28.096499999999999</v>
      </c>
      <c r="BF849" s="103">
        <v>0</v>
      </c>
      <c r="BG849" s="103">
        <v>0</v>
      </c>
      <c r="BH849" s="103">
        <v>0</v>
      </c>
      <c r="BI849" s="103">
        <v>0</v>
      </c>
      <c r="BJ849" s="103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/>
      <c r="BW849" s="5"/>
      <c r="BX849" s="5"/>
      <c r="BY849" s="5"/>
      <c r="BZ849" s="5"/>
      <c r="CA849" s="5"/>
      <c r="CB849" s="105" t="s">
        <v>14</v>
      </c>
      <c r="CC849" s="106">
        <f>S849</f>
        <v>25.494900000000001</v>
      </c>
      <c r="CD849" s="93">
        <f>AK849</f>
        <v>30.211300000000001</v>
      </c>
      <c r="CE849" s="107">
        <f>BE849</f>
        <v>28.096499999999999</v>
      </c>
      <c r="CF849" s="16">
        <f t="shared" ref="CF849:CF851" si="274">BU849</f>
        <v>0</v>
      </c>
    </row>
    <row r="850" spans="1:85" ht="14.5" x14ac:dyDescent="0.35">
      <c r="A850" s="91" t="s">
        <v>404</v>
      </c>
      <c r="B850" s="91" t="s">
        <v>46</v>
      </c>
      <c r="C850" s="91">
        <v>568</v>
      </c>
      <c r="D850" s="91">
        <v>4506</v>
      </c>
      <c r="E850" s="91" t="str">
        <f t="shared" si="268"/>
        <v>MOTORISTA ENTREGADOR4506568</v>
      </c>
      <c r="F850" s="91" t="s">
        <v>982</v>
      </c>
      <c r="G850" s="91" t="s">
        <v>43</v>
      </c>
      <c r="H850" s="91" t="s">
        <v>34</v>
      </c>
      <c r="I850" s="91" t="s">
        <v>184</v>
      </c>
      <c r="J850" s="91" t="s">
        <v>1133</v>
      </c>
      <c r="K850" s="102" t="s">
        <v>1425</v>
      </c>
      <c r="L850" s="103">
        <v>0</v>
      </c>
      <c r="M850" s="104">
        <v>31.443000000000001</v>
      </c>
      <c r="N850" s="103">
        <v>0</v>
      </c>
      <c r="O850" s="103">
        <v>41.503900000000002</v>
      </c>
      <c r="P850" s="103">
        <v>42.319800000000001</v>
      </c>
      <c r="Q850" s="103">
        <v>50.764899999999997</v>
      </c>
      <c r="R850" s="103">
        <v>52.679900000000004</v>
      </c>
      <c r="S850" s="103">
        <v>52.679900000000004</v>
      </c>
      <c r="T850" s="103">
        <v>5.7308000000000003</v>
      </c>
      <c r="U850" s="103">
        <v>7.7632000000000003</v>
      </c>
      <c r="V850" s="103">
        <v>7.8918999999999997</v>
      </c>
      <c r="W850" s="103">
        <v>9.9077000000000002</v>
      </c>
      <c r="X850" s="103">
        <v>16.519500000000001</v>
      </c>
      <c r="Y850" s="103">
        <v>16.519500000000001</v>
      </c>
      <c r="Z850" s="103">
        <v>21.116800000000001</v>
      </c>
      <c r="AA850" s="103">
        <v>23.530100000000001</v>
      </c>
      <c r="AB850" s="103">
        <v>30.96</v>
      </c>
      <c r="AC850" s="103">
        <v>38.4756</v>
      </c>
      <c r="AD850" s="103">
        <v>44.488300000000002</v>
      </c>
      <c r="AE850" s="103">
        <v>56.1038</v>
      </c>
      <c r="AF850" s="103">
        <v>58.218699999999998</v>
      </c>
      <c r="AG850" s="103">
        <v>59.2346</v>
      </c>
      <c r="AH850" s="103">
        <v>59.417900000000003</v>
      </c>
      <c r="AI850" s="103">
        <v>62.067799999999998</v>
      </c>
      <c r="AJ850" s="103">
        <v>64.549499999999995</v>
      </c>
      <c r="AK850" s="103">
        <v>64.549499999999995</v>
      </c>
      <c r="AL850" s="103">
        <v>6.7134</v>
      </c>
      <c r="AM850" s="103">
        <v>12.0093</v>
      </c>
      <c r="AN850" s="103">
        <v>17.590900000000001</v>
      </c>
      <c r="AO850" s="103">
        <v>22.5563</v>
      </c>
      <c r="AP850" s="103">
        <v>26.054600000000001</v>
      </c>
      <c r="AQ850" s="103">
        <v>29.386099999999999</v>
      </c>
      <c r="AR850" s="103">
        <v>35.234299999999998</v>
      </c>
      <c r="AS850" s="103">
        <v>37.098399999999998</v>
      </c>
      <c r="AT850" s="103">
        <v>42.180199999999999</v>
      </c>
      <c r="AU850" s="103">
        <v>41.880200000000002</v>
      </c>
      <c r="AV850" s="103">
        <v>41.6813</v>
      </c>
      <c r="AW850" s="103">
        <v>41.6813</v>
      </c>
      <c r="AX850" s="103">
        <v>41.6813</v>
      </c>
      <c r="AY850" s="103">
        <v>41.6813</v>
      </c>
      <c r="AZ850" s="103">
        <v>41.6813</v>
      </c>
      <c r="BA850" s="103">
        <v>41.6813</v>
      </c>
      <c r="BB850" s="103">
        <v>41.6813</v>
      </c>
      <c r="BC850" s="103">
        <v>41.6813</v>
      </c>
      <c r="BD850" s="103">
        <v>41.6813</v>
      </c>
      <c r="BE850" s="103">
        <v>41.6813</v>
      </c>
      <c r="BF850" s="103">
        <v>0</v>
      </c>
      <c r="BG850" s="103">
        <v>0</v>
      </c>
      <c r="BH850" s="103">
        <v>0</v>
      </c>
      <c r="BI850" s="103">
        <v>0</v>
      </c>
      <c r="BJ850" s="103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0</v>
      </c>
      <c r="BS850" s="5">
        <v>0</v>
      </c>
      <c r="BT850" s="5">
        <v>0</v>
      </c>
      <c r="BU850" s="5">
        <v>0</v>
      </c>
      <c r="BV850" s="5"/>
      <c r="BW850" s="5"/>
      <c r="BX850" s="5"/>
      <c r="BY850" s="5"/>
      <c r="BZ850" s="5"/>
      <c r="CA850" s="5"/>
      <c r="CB850" s="105" t="s">
        <v>14</v>
      </c>
      <c r="CC850" s="106">
        <f>S850</f>
        <v>52.679900000000004</v>
      </c>
      <c r="CD850" s="93">
        <f>AK850</f>
        <v>64.549499999999995</v>
      </c>
      <c r="CE850" s="107">
        <f>BE850</f>
        <v>41.6813</v>
      </c>
      <c r="CF850" s="16">
        <f t="shared" si="274"/>
        <v>0</v>
      </c>
    </row>
    <row r="851" spans="1:85" ht="14.5" x14ac:dyDescent="0.35">
      <c r="A851" s="91" t="s">
        <v>181</v>
      </c>
      <c r="B851" s="91" t="s">
        <v>49</v>
      </c>
      <c r="C851" s="91">
        <v>599</v>
      </c>
      <c r="D851" s="91">
        <v>3507</v>
      </c>
      <c r="E851" s="91" t="str">
        <f t="shared" si="268"/>
        <v>MOTORISTA ENTREGADOR ABASTECEDOR3507599</v>
      </c>
      <c r="F851" s="91" t="s">
        <v>982</v>
      </c>
      <c r="G851" s="91" t="s">
        <v>50</v>
      </c>
      <c r="H851" s="91" t="s">
        <v>51</v>
      </c>
      <c r="I851" s="91" t="s">
        <v>61</v>
      </c>
      <c r="J851" s="91" t="s">
        <v>1133</v>
      </c>
      <c r="K851" s="102" t="s">
        <v>53</v>
      </c>
      <c r="L851" s="103">
        <v>0</v>
      </c>
      <c r="M851" s="104">
        <v>0</v>
      </c>
      <c r="N851" s="103">
        <v>0</v>
      </c>
      <c r="O851" s="103">
        <v>0</v>
      </c>
      <c r="P851" s="103">
        <v>0</v>
      </c>
      <c r="Q851" s="103">
        <v>0</v>
      </c>
      <c r="R851" s="103">
        <v>0</v>
      </c>
      <c r="S851" s="103">
        <v>0</v>
      </c>
      <c r="T851" s="103">
        <v>0</v>
      </c>
      <c r="U851" s="103">
        <v>0</v>
      </c>
      <c r="V851" s="103">
        <v>0</v>
      </c>
      <c r="W851" s="103">
        <v>0</v>
      </c>
      <c r="X851" s="103">
        <v>0</v>
      </c>
      <c r="Y851" s="103">
        <v>0</v>
      </c>
      <c r="Z851" s="103">
        <v>5.0503999999999998</v>
      </c>
      <c r="AA851" s="103">
        <v>9.6311999999999998</v>
      </c>
      <c r="AB851" s="103">
        <v>8.5137999999999998</v>
      </c>
      <c r="AC851" s="103">
        <v>12.1122</v>
      </c>
      <c r="AD851" s="103">
        <v>18.143799999999999</v>
      </c>
      <c r="AE851" s="103">
        <v>20.1755</v>
      </c>
      <c r="AF851" s="103">
        <v>22.725200000000001</v>
      </c>
      <c r="AG851" s="103">
        <v>24.241800000000001</v>
      </c>
      <c r="AH851" s="103">
        <v>25.957699999999999</v>
      </c>
      <c r="AI851" s="103">
        <v>27.740200000000002</v>
      </c>
      <c r="AJ851" s="103">
        <v>30.5075</v>
      </c>
      <c r="AK851" s="103">
        <v>30.5075</v>
      </c>
      <c r="AL851" s="103">
        <v>5.8150000000000004</v>
      </c>
      <c r="AM851" s="103">
        <v>11.0474</v>
      </c>
      <c r="AN851" s="103">
        <v>16.345800000000001</v>
      </c>
      <c r="AO851" s="103">
        <v>17.327400000000001</v>
      </c>
      <c r="AP851" s="103">
        <v>22.527200000000001</v>
      </c>
      <c r="AQ851" s="103">
        <v>23.7104</v>
      </c>
      <c r="AR851" s="103">
        <v>28.910299999999999</v>
      </c>
      <c r="AS851" s="103">
        <v>37.443399999999997</v>
      </c>
      <c r="AT851" s="103">
        <v>32.443399999999997</v>
      </c>
      <c r="AU851" s="103">
        <v>35.342599999999997</v>
      </c>
      <c r="AV851" s="103">
        <v>38.558399999999999</v>
      </c>
      <c r="AW851" s="103">
        <v>41.124099999999999</v>
      </c>
      <c r="AX851" s="103">
        <v>48.638399999999997</v>
      </c>
      <c r="AY851" s="103">
        <v>40.471800000000002</v>
      </c>
      <c r="AZ851" s="103">
        <v>33.138500000000001</v>
      </c>
      <c r="BA851" s="103">
        <v>34.821800000000003</v>
      </c>
      <c r="BB851" s="103">
        <v>36.755099999999999</v>
      </c>
      <c r="BC851" s="103">
        <v>38.354999999999997</v>
      </c>
      <c r="BD851" s="103">
        <v>33.187600000000003</v>
      </c>
      <c r="BE851" s="103">
        <v>35.120899999999999</v>
      </c>
      <c r="BF851" s="103">
        <v>4.2817999999999996</v>
      </c>
      <c r="BG851" s="103">
        <v>5.2991000000000001</v>
      </c>
      <c r="BH851" s="103">
        <v>2.0649000000000002</v>
      </c>
      <c r="BI851" s="103">
        <v>6.8624999999999998</v>
      </c>
      <c r="BJ851" s="103">
        <v>10.1784</v>
      </c>
      <c r="BK851" s="5">
        <v>16.310199999999998</v>
      </c>
      <c r="BL851" s="5">
        <v>20.842700000000001</v>
      </c>
      <c r="BM851" s="5">
        <v>31.358499999999999</v>
      </c>
      <c r="BN851" s="5">
        <v>39.2577</v>
      </c>
      <c r="BO851" s="5">
        <v>36.741</v>
      </c>
      <c r="BP851" s="5">
        <v>34.839500000000001</v>
      </c>
      <c r="BQ851" s="5">
        <v>36.123600000000003</v>
      </c>
      <c r="BR851" s="5">
        <v>38.456200000000003</v>
      </c>
      <c r="BS851" s="5">
        <v>41.537999999999997</v>
      </c>
      <c r="BT851" s="5">
        <v>45.037199999999999</v>
      </c>
      <c r="BU851" s="5">
        <v>46.271299999999997</v>
      </c>
      <c r="BV851" s="5"/>
      <c r="BW851" s="5"/>
      <c r="BX851" s="5"/>
      <c r="BY851" s="5"/>
      <c r="BZ851" s="5"/>
      <c r="CA851" s="5"/>
      <c r="CB851" s="105" t="s">
        <v>14</v>
      </c>
      <c r="CC851" s="106">
        <f>S851</f>
        <v>0</v>
      </c>
      <c r="CD851" s="93">
        <f>AK851</f>
        <v>30.5075</v>
      </c>
      <c r="CE851" s="107">
        <f>BE851</f>
        <v>35.120899999999999</v>
      </c>
      <c r="CF851" s="16">
        <f t="shared" si="274"/>
        <v>46.271299999999997</v>
      </c>
    </row>
    <row r="852" spans="1:85" ht="14.5" x14ac:dyDescent="0.35">
      <c r="A852" s="91" t="s">
        <v>422</v>
      </c>
      <c r="B852" s="91" t="s">
        <v>46</v>
      </c>
      <c r="C852" s="91">
        <v>568</v>
      </c>
      <c r="D852" s="91">
        <v>4513</v>
      </c>
      <c r="E852" s="91" t="str">
        <f t="shared" si="268"/>
        <v>MOTORISTA ENTREGADOR4513568</v>
      </c>
      <c r="F852" s="91" t="s">
        <v>982</v>
      </c>
      <c r="G852" s="91" t="s">
        <v>33</v>
      </c>
      <c r="H852" s="91" t="s">
        <v>34</v>
      </c>
      <c r="I852" s="91" t="s">
        <v>170</v>
      </c>
      <c r="J852" s="91" t="s">
        <v>1133</v>
      </c>
      <c r="K852" s="102" t="s">
        <v>1063</v>
      </c>
      <c r="L852" s="103">
        <v>0</v>
      </c>
      <c r="M852" s="104">
        <v>24.331900000000001</v>
      </c>
      <c r="N852" s="103">
        <v>0</v>
      </c>
      <c r="O852" s="103">
        <v>19.630299999999998</v>
      </c>
      <c r="P852" s="103">
        <v>20.797000000000001</v>
      </c>
      <c r="Q852" s="103">
        <v>19.680299999999999</v>
      </c>
      <c r="R852" s="103">
        <v>22.4788</v>
      </c>
      <c r="S852" s="103">
        <v>22.4788</v>
      </c>
      <c r="T852" s="103">
        <v>19.594799999999999</v>
      </c>
      <c r="U852" s="103">
        <v>20.778199999999998</v>
      </c>
      <c r="V852" s="103">
        <v>23.710799999999999</v>
      </c>
      <c r="W852" s="103">
        <v>22.2624</v>
      </c>
      <c r="X852" s="103">
        <v>27.962399999999999</v>
      </c>
      <c r="Y852" s="103">
        <v>27.962399999999999</v>
      </c>
      <c r="Z852" s="103">
        <v>31.9147</v>
      </c>
      <c r="AA852" s="103">
        <v>37.831400000000002</v>
      </c>
      <c r="AB852" s="103">
        <v>42.896599999999999</v>
      </c>
      <c r="AC852" s="103">
        <v>43.897300000000001</v>
      </c>
      <c r="AD852" s="103">
        <v>2.6347999999999998</v>
      </c>
      <c r="AE852" s="103">
        <v>4.8673000000000002</v>
      </c>
      <c r="AF852" s="103">
        <v>9.8331999999999997</v>
      </c>
      <c r="AG852" s="103">
        <v>6.7013999999999996</v>
      </c>
      <c r="AH852" s="103">
        <v>7.9340000000000002</v>
      </c>
      <c r="AI852" s="103">
        <v>8.5014000000000003</v>
      </c>
      <c r="AJ852" s="103">
        <v>8.0348000000000006</v>
      </c>
      <c r="AK852" s="103">
        <v>8.0348000000000006</v>
      </c>
      <c r="AL852" s="103">
        <v>11.7349</v>
      </c>
      <c r="AM852" s="103">
        <v>11.334199999999999</v>
      </c>
      <c r="AN852" s="103">
        <v>13.2653</v>
      </c>
      <c r="AO852" s="103">
        <v>17.8001</v>
      </c>
      <c r="AP852" s="103">
        <v>23.714500000000001</v>
      </c>
      <c r="AQ852" s="103">
        <v>23.714500000000001</v>
      </c>
      <c r="AR852" s="103">
        <v>27.4986</v>
      </c>
      <c r="AS852" s="103">
        <v>26.315300000000001</v>
      </c>
      <c r="AT852" s="103">
        <v>32.031199999999998</v>
      </c>
      <c r="AU852" s="103">
        <v>35.731900000000003</v>
      </c>
      <c r="AV852" s="103">
        <v>37.998600000000003</v>
      </c>
      <c r="AW852" s="103">
        <v>0.66669999999999996</v>
      </c>
      <c r="AX852" s="103">
        <v>0.66669999999999996</v>
      </c>
      <c r="AY852" s="103">
        <v>0.66669999999999996</v>
      </c>
      <c r="AZ852" s="103">
        <v>0.66669999999999996</v>
      </c>
      <c r="BA852" s="103">
        <v>0.66669999999999996</v>
      </c>
      <c r="BB852" s="103">
        <v>0.66669999999999996</v>
      </c>
      <c r="BC852" s="103">
        <v>0.66669999999999996</v>
      </c>
      <c r="BD852" s="103">
        <v>0</v>
      </c>
      <c r="BE852" s="103">
        <v>0</v>
      </c>
      <c r="BF852" s="103">
        <v>0</v>
      </c>
      <c r="BG852" s="103">
        <v>2.5834000000000001</v>
      </c>
      <c r="BH852" s="103">
        <v>0</v>
      </c>
      <c r="BI852" s="103">
        <v>1.1986000000000001</v>
      </c>
      <c r="BJ852" s="103">
        <v>5.8327</v>
      </c>
      <c r="BK852" s="5">
        <v>11.482699999999999</v>
      </c>
      <c r="BL852" s="5">
        <v>23.447900000000001</v>
      </c>
      <c r="BM852" s="5">
        <v>29.597899999999999</v>
      </c>
      <c r="BN852" s="5">
        <v>32.8964</v>
      </c>
      <c r="BO852" s="5">
        <v>38.912300000000002</v>
      </c>
      <c r="BP852" s="5">
        <v>0</v>
      </c>
      <c r="BQ852" s="5">
        <v>8.2600000000000007E-2</v>
      </c>
      <c r="BR852" s="5">
        <v>1.7507999999999999</v>
      </c>
      <c r="BS852" s="5">
        <v>4.6349</v>
      </c>
      <c r="BT852" s="5">
        <v>5.0357000000000003</v>
      </c>
      <c r="BU852" s="5">
        <v>0</v>
      </c>
      <c r="BV852" s="5"/>
      <c r="BW852" s="5"/>
      <c r="BX852" s="5"/>
      <c r="BY852" s="5"/>
      <c r="BZ852" s="5"/>
      <c r="CA852" s="5"/>
      <c r="CB852" s="105" t="s">
        <v>14</v>
      </c>
      <c r="CC852" s="15">
        <f>M852</f>
        <v>24.331900000000001</v>
      </c>
      <c r="CD852" s="16">
        <f>AC852</f>
        <v>43.897300000000001</v>
      </c>
      <c r="CE852" s="133">
        <f>AV852</f>
        <v>37.998600000000003</v>
      </c>
      <c r="CF852" s="16">
        <f t="shared" ref="CF852:CF854" si="275">BO852</f>
        <v>38.912300000000002</v>
      </c>
      <c r="CG852" s="93">
        <f t="shared" ref="CG852:CG854" si="276">BU852</f>
        <v>0</v>
      </c>
    </row>
    <row r="853" spans="1:85" ht="14.5" x14ac:dyDescent="0.35">
      <c r="A853" s="91" t="s">
        <v>846</v>
      </c>
      <c r="B853" s="91" t="s">
        <v>194</v>
      </c>
      <c r="C853" s="91">
        <v>599</v>
      </c>
      <c r="D853" s="91">
        <v>3503</v>
      </c>
      <c r="E853" s="91" t="str">
        <f t="shared" si="268"/>
        <v>AJUDANTE ENTREGA3503599</v>
      </c>
      <c r="F853" s="91" t="s">
        <v>982</v>
      </c>
      <c r="G853" s="91" t="s">
        <v>33</v>
      </c>
      <c r="H853" s="91" t="s">
        <v>51</v>
      </c>
      <c r="I853" s="91" t="s">
        <v>35</v>
      </c>
      <c r="J853" s="91" t="s">
        <v>1133</v>
      </c>
      <c r="K853" s="102" t="s">
        <v>1063</v>
      </c>
      <c r="L853" s="103">
        <v>0</v>
      </c>
      <c r="M853" s="104">
        <v>43.150199999999998</v>
      </c>
      <c r="N853" s="103">
        <v>0</v>
      </c>
      <c r="O853" s="103">
        <v>0</v>
      </c>
      <c r="P853" s="103">
        <v>0</v>
      </c>
      <c r="Q853" s="103">
        <v>0</v>
      </c>
      <c r="R853" s="103">
        <v>0</v>
      </c>
      <c r="S853" s="103">
        <v>0</v>
      </c>
      <c r="T853" s="103">
        <v>0</v>
      </c>
      <c r="U853" s="103">
        <v>0</v>
      </c>
      <c r="V853" s="103">
        <v>0</v>
      </c>
      <c r="W853" s="103">
        <v>0</v>
      </c>
      <c r="X853" s="103">
        <v>0</v>
      </c>
      <c r="Y853" s="103">
        <v>0</v>
      </c>
      <c r="Z853" s="103">
        <v>3.5430000000000001</v>
      </c>
      <c r="AA853" s="103">
        <v>10.1286</v>
      </c>
      <c r="AB853" s="103">
        <v>11.4628</v>
      </c>
      <c r="AC853" s="103">
        <v>15.1462</v>
      </c>
      <c r="AD853" s="103">
        <v>1.2341</v>
      </c>
      <c r="AE853" s="103">
        <v>0</v>
      </c>
      <c r="AF853" s="103">
        <v>3.2021999999999999</v>
      </c>
      <c r="AG853" s="103">
        <v>2.7688999999999999</v>
      </c>
      <c r="AH853" s="103">
        <v>4.3189000000000002</v>
      </c>
      <c r="AI853" s="103">
        <v>4.8863000000000003</v>
      </c>
      <c r="AJ853" s="103">
        <v>1.7870999999999999</v>
      </c>
      <c r="AK853" s="103">
        <v>1.7870999999999999</v>
      </c>
      <c r="AL853" s="103">
        <v>8.3544</v>
      </c>
      <c r="AM853" s="103">
        <v>14.1218</v>
      </c>
      <c r="AN853" s="103">
        <v>16.471</v>
      </c>
      <c r="AO853" s="103">
        <v>20.488399999999999</v>
      </c>
      <c r="AP853" s="103">
        <v>23.401199999999999</v>
      </c>
      <c r="AQ853" s="103">
        <v>23.784600000000001</v>
      </c>
      <c r="AR853" s="103">
        <v>30.501200000000001</v>
      </c>
      <c r="AS853" s="103">
        <v>32.751199999999997</v>
      </c>
      <c r="AT853" s="103">
        <v>36.067100000000003</v>
      </c>
      <c r="AU853" s="103">
        <v>38.383000000000003</v>
      </c>
      <c r="AV853" s="103">
        <v>41.033000000000001</v>
      </c>
      <c r="AW853" s="103">
        <v>4.6478000000000002</v>
      </c>
      <c r="AX853" s="103">
        <v>5.0819000000000001</v>
      </c>
      <c r="AY853" s="103">
        <v>6.0312000000000001</v>
      </c>
      <c r="AZ853" s="103">
        <v>7.0979000000000001</v>
      </c>
      <c r="BA853" s="103">
        <v>5.5646000000000004</v>
      </c>
      <c r="BB853" s="103">
        <v>7.3978999999999999</v>
      </c>
      <c r="BC853" s="103">
        <v>6.9820000000000002</v>
      </c>
      <c r="BD853" s="103">
        <v>8.1152999999999995</v>
      </c>
      <c r="BE853" s="103">
        <v>0</v>
      </c>
      <c r="BF853" s="103">
        <v>0</v>
      </c>
      <c r="BG853" s="103">
        <v>0</v>
      </c>
      <c r="BH853" s="103">
        <v>0</v>
      </c>
      <c r="BI853" s="103">
        <v>0</v>
      </c>
      <c r="BJ853" s="103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1.1171</v>
      </c>
      <c r="BP853" s="5">
        <v>0</v>
      </c>
      <c r="BQ853" s="5">
        <v>2.4150999999999998</v>
      </c>
      <c r="BR853" s="5">
        <v>1.8644000000000001</v>
      </c>
      <c r="BS853" s="5">
        <v>0</v>
      </c>
      <c r="BT853" s="5">
        <v>0</v>
      </c>
      <c r="BU853" s="5">
        <v>0</v>
      </c>
      <c r="BV853" s="5"/>
      <c r="BW853" s="5"/>
      <c r="BX853" s="5"/>
      <c r="BY853" s="5"/>
      <c r="BZ853" s="5"/>
      <c r="CA853" s="5"/>
      <c r="CB853" s="105" t="s">
        <v>14</v>
      </c>
      <c r="CC853" s="15">
        <f>M853</f>
        <v>43.150199999999998</v>
      </c>
      <c r="CD853" s="16">
        <f>AC853</f>
        <v>15.1462</v>
      </c>
      <c r="CE853" s="133">
        <f>AV853</f>
        <v>41.033000000000001</v>
      </c>
      <c r="CF853" s="16">
        <f t="shared" si="275"/>
        <v>1.1171</v>
      </c>
      <c r="CG853" s="93">
        <f t="shared" si="276"/>
        <v>0</v>
      </c>
    </row>
    <row r="854" spans="1:85" ht="14.5" x14ac:dyDescent="0.35">
      <c r="A854" s="91" t="s">
        <v>1014</v>
      </c>
      <c r="B854" s="91" t="s">
        <v>194</v>
      </c>
      <c r="C854" s="91">
        <v>599</v>
      </c>
      <c r="D854" s="91">
        <v>4534</v>
      </c>
      <c r="E854" s="91" t="str">
        <f t="shared" si="268"/>
        <v>AJUDANTE ENTREGA4534599</v>
      </c>
      <c r="F854" s="91" t="s">
        <v>982</v>
      </c>
      <c r="G854" s="91" t="s">
        <v>33</v>
      </c>
      <c r="H854" s="91" t="s">
        <v>51</v>
      </c>
      <c r="I854" s="91" t="s">
        <v>166</v>
      </c>
      <c r="J854" s="91" t="s">
        <v>1133</v>
      </c>
      <c r="K854" s="102" t="s">
        <v>1063</v>
      </c>
      <c r="L854" s="103">
        <v>0</v>
      </c>
      <c r="M854" s="104">
        <v>40.663200000000003</v>
      </c>
      <c r="N854" s="103">
        <v>0</v>
      </c>
      <c r="O854" s="103">
        <v>0</v>
      </c>
      <c r="P854" s="103">
        <v>0</v>
      </c>
      <c r="Q854" s="103">
        <v>0</v>
      </c>
      <c r="R854" s="103">
        <v>0</v>
      </c>
      <c r="S854" s="103">
        <v>0</v>
      </c>
      <c r="T854" s="103">
        <v>0</v>
      </c>
      <c r="U854" s="103">
        <v>0</v>
      </c>
      <c r="V854" s="103">
        <v>0</v>
      </c>
      <c r="W854" s="103">
        <v>0</v>
      </c>
      <c r="X854" s="103">
        <v>0</v>
      </c>
      <c r="Y854" s="103">
        <v>0</v>
      </c>
      <c r="Z854" s="103">
        <v>0</v>
      </c>
      <c r="AA854" s="103">
        <v>0</v>
      </c>
      <c r="AB854" s="103">
        <v>0</v>
      </c>
      <c r="AC854" s="103">
        <v>0</v>
      </c>
      <c r="AD854" s="103">
        <v>3.7345000000000002</v>
      </c>
      <c r="AE854" s="103">
        <v>12.5153</v>
      </c>
      <c r="AF854" s="103">
        <v>14.9491</v>
      </c>
      <c r="AG854" s="103">
        <v>16.8657</v>
      </c>
      <c r="AH854" s="103">
        <v>17.449000000000002</v>
      </c>
      <c r="AI854" s="103">
        <v>17.449000000000002</v>
      </c>
      <c r="AJ854" s="103">
        <v>17.915600000000001</v>
      </c>
      <c r="AK854" s="103">
        <v>17.915600000000001</v>
      </c>
      <c r="AL854" s="103">
        <v>17.898800000000001</v>
      </c>
      <c r="AM854" s="103">
        <v>25.182400000000001</v>
      </c>
      <c r="AN854" s="103">
        <v>26.048200000000001</v>
      </c>
      <c r="AO854" s="103">
        <v>28.2974</v>
      </c>
      <c r="AP854" s="103">
        <v>22.2974</v>
      </c>
      <c r="AQ854" s="103">
        <v>23.829899999999999</v>
      </c>
      <c r="AR854" s="103">
        <v>27.712900000000001</v>
      </c>
      <c r="AS854" s="103">
        <v>35.896500000000003</v>
      </c>
      <c r="AT854" s="103">
        <v>37.796300000000002</v>
      </c>
      <c r="AU854" s="103">
        <v>37.796300000000002</v>
      </c>
      <c r="AV854" s="103">
        <v>37.796300000000002</v>
      </c>
      <c r="AW854" s="103">
        <v>4.7004999999999999</v>
      </c>
      <c r="AX854" s="103">
        <v>7.8986999999999998</v>
      </c>
      <c r="AY854" s="103">
        <v>9.5325000000000006</v>
      </c>
      <c r="AZ854" s="103">
        <v>11.4824</v>
      </c>
      <c r="BA854" s="103">
        <v>9.3998000000000008</v>
      </c>
      <c r="BB854" s="103">
        <v>11.3657</v>
      </c>
      <c r="BC854" s="103">
        <v>12.365600000000001</v>
      </c>
      <c r="BD854" s="103">
        <v>12.515499999999999</v>
      </c>
      <c r="BE854" s="103">
        <v>12.115500000000001</v>
      </c>
      <c r="BF854" s="103">
        <v>14.599399999999999</v>
      </c>
      <c r="BG854" s="103">
        <v>0.61680000000000001</v>
      </c>
      <c r="BH854" s="103">
        <v>3.75</v>
      </c>
      <c r="BI854" s="103">
        <v>5.4505999999999997</v>
      </c>
      <c r="BJ854" s="103">
        <v>7.1497999999999999</v>
      </c>
      <c r="BK854" s="5">
        <v>11.616300000000001</v>
      </c>
      <c r="BL854" s="5">
        <v>18.6145</v>
      </c>
      <c r="BM854" s="5">
        <v>18.715599999999998</v>
      </c>
      <c r="BN854" s="5">
        <v>24.299499999999998</v>
      </c>
      <c r="BO854" s="5">
        <v>27.499400000000001</v>
      </c>
      <c r="BP854" s="5">
        <v>0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/>
      <c r="BW854" s="5"/>
      <c r="BX854" s="5"/>
      <c r="BY854" s="5"/>
      <c r="BZ854" s="5"/>
      <c r="CA854" s="5"/>
      <c r="CB854" s="105" t="s">
        <v>14</v>
      </c>
      <c r="CC854" s="15">
        <f>M854</f>
        <v>40.663200000000003</v>
      </c>
      <c r="CD854" s="16">
        <f>AC854</f>
        <v>0</v>
      </c>
      <c r="CE854" s="133">
        <f>AV854</f>
        <v>37.796300000000002</v>
      </c>
      <c r="CF854" s="16">
        <f t="shared" si="275"/>
        <v>27.499400000000001</v>
      </c>
      <c r="CG854" s="93">
        <f t="shared" si="276"/>
        <v>0</v>
      </c>
    </row>
    <row r="855" spans="1:85" ht="14.5" x14ac:dyDescent="0.35">
      <c r="A855" s="91" t="s">
        <v>183</v>
      </c>
      <c r="B855" s="91" t="s">
        <v>49</v>
      </c>
      <c r="C855" s="91">
        <v>599</v>
      </c>
      <c r="D855" s="91">
        <v>4506</v>
      </c>
      <c r="E855" s="91" t="str">
        <f t="shared" si="268"/>
        <v>MOTORISTA ENTREGADOR ABASTECEDOR4506599</v>
      </c>
      <c r="F855" s="91" t="s">
        <v>982</v>
      </c>
      <c r="G855" s="91" t="s">
        <v>43</v>
      </c>
      <c r="H855" s="91" t="s">
        <v>51</v>
      </c>
      <c r="I855" s="91" t="s">
        <v>184</v>
      </c>
      <c r="J855" s="91" t="s">
        <v>1133</v>
      </c>
      <c r="K855" s="102" t="s">
        <v>1425</v>
      </c>
      <c r="L855" s="103">
        <v>0</v>
      </c>
      <c r="M855" s="104">
        <v>38.954599999999999</v>
      </c>
      <c r="N855" s="103">
        <v>0</v>
      </c>
      <c r="O855" s="103">
        <v>49.765500000000003</v>
      </c>
      <c r="P855" s="103">
        <v>51.531399999999998</v>
      </c>
      <c r="Q855" s="103">
        <v>53.2973</v>
      </c>
      <c r="R855" s="103">
        <v>54.513199999999998</v>
      </c>
      <c r="S855" s="103">
        <v>54.513199999999998</v>
      </c>
      <c r="T855" s="103">
        <v>3.2824</v>
      </c>
      <c r="U855" s="103">
        <v>7.1315999999999997</v>
      </c>
      <c r="V855" s="103">
        <v>7.2641999999999998</v>
      </c>
      <c r="W855" s="103">
        <v>9.9300999999999995</v>
      </c>
      <c r="X855" s="103">
        <v>10.0434</v>
      </c>
      <c r="Y855" s="103">
        <v>10.0434</v>
      </c>
      <c r="Z855" s="103">
        <v>11.5076</v>
      </c>
      <c r="AA855" s="103">
        <v>16.8385</v>
      </c>
      <c r="AB855" s="103">
        <v>16.8385</v>
      </c>
      <c r="AC855" s="103">
        <v>16.8385</v>
      </c>
      <c r="AD855" s="103">
        <v>16.8385</v>
      </c>
      <c r="AE855" s="103">
        <v>16.8385</v>
      </c>
      <c r="AF855" s="103">
        <v>21.288399999999999</v>
      </c>
      <c r="AG855" s="103">
        <v>22.0383</v>
      </c>
      <c r="AH855" s="103">
        <v>22.238299999999999</v>
      </c>
      <c r="AI855" s="103">
        <v>23.104199999999999</v>
      </c>
      <c r="AJ855" s="103">
        <v>24.020099999999999</v>
      </c>
      <c r="AK855" s="103">
        <v>24.020099999999999</v>
      </c>
      <c r="AL855" s="103">
        <v>5.7142999999999997</v>
      </c>
      <c r="AM855" s="103">
        <v>15.5633</v>
      </c>
      <c r="AN855" s="103">
        <v>19.495699999999999</v>
      </c>
      <c r="AO855" s="103">
        <v>24.944700000000001</v>
      </c>
      <c r="AP855" s="103">
        <v>27.444600000000001</v>
      </c>
      <c r="AQ855" s="103">
        <v>31.626300000000001</v>
      </c>
      <c r="AR855" s="103">
        <v>36.008699999999997</v>
      </c>
      <c r="AS855" s="103">
        <v>42.441800000000001</v>
      </c>
      <c r="AT855" s="103">
        <v>45.323500000000003</v>
      </c>
      <c r="AU855" s="103">
        <v>50.421900000000001</v>
      </c>
      <c r="AV855" s="103">
        <v>51.655200000000001</v>
      </c>
      <c r="AW855" s="103">
        <v>57.938299999999998</v>
      </c>
      <c r="AX855" s="103">
        <v>65.92</v>
      </c>
      <c r="AY855" s="103">
        <v>73.769000000000005</v>
      </c>
      <c r="AZ855" s="103">
        <v>75.402299999999997</v>
      </c>
      <c r="BA855" s="103">
        <v>76.818200000000004</v>
      </c>
      <c r="BB855" s="103">
        <v>78.468100000000007</v>
      </c>
      <c r="BC855" s="103">
        <v>78.968000000000004</v>
      </c>
      <c r="BD855" s="103">
        <v>81.167100000000005</v>
      </c>
      <c r="BE855" s="103">
        <v>86.366200000000006</v>
      </c>
      <c r="BF855" s="103">
        <v>5.0308000000000002</v>
      </c>
      <c r="BG855" s="103">
        <v>10.847200000000001</v>
      </c>
      <c r="BH855" s="103">
        <v>15.913600000000001</v>
      </c>
      <c r="BI855" s="103">
        <v>21.5793</v>
      </c>
      <c r="BJ855" s="103">
        <v>26.378499999999999</v>
      </c>
      <c r="BK855" s="5">
        <v>30.195799999999998</v>
      </c>
      <c r="BL855" s="5">
        <v>41.875100000000003</v>
      </c>
      <c r="BM855" s="5">
        <v>51.590400000000002</v>
      </c>
      <c r="BN855" s="5">
        <v>55.772799999999997</v>
      </c>
      <c r="BO855" s="5">
        <v>57.287100000000002</v>
      </c>
      <c r="BP855" s="5">
        <v>64.136799999999994</v>
      </c>
      <c r="BQ855" s="5">
        <v>67.236000000000004</v>
      </c>
      <c r="BR855" s="5">
        <v>69.066900000000004</v>
      </c>
      <c r="BS855" s="5">
        <v>72.481899999999996</v>
      </c>
      <c r="BT855" s="5">
        <v>74.114400000000003</v>
      </c>
      <c r="BU855" s="5">
        <v>75.496799999999993</v>
      </c>
      <c r="BV855" s="5"/>
      <c r="BW855" s="5"/>
      <c r="BX855" s="5"/>
      <c r="BY855" s="5"/>
      <c r="BZ855" s="5"/>
      <c r="CA855" s="5"/>
      <c r="CB855" s="105" t="s">
        <v>14</v>
      </c>
      <c r="CC855" s="106">
        <f t="shared" ref="CC855:CC860" si="277">S855</f>
        <v>54.513199999999998</v>
      </c>
      <c r="CD855" s="93">
        <f t="shared" ref="CD855:CD860" si="278">AK855</f>
        <v>24.020099999999999</v>
      </c>
      <c r="CE855" s="107">
        <f t="shared" ref="CE855:CE860" si="279">BE855</f>
        <v>86.366200000000006</v>
      </c>
      <c r="CF855" s="16">
        <f t="shared" ref="CF855:CF860" si="280">BU855</f>
        <v>75.496799999999993</v>
      </c>
    </row>
    <row r="856" spans="1:85" ht="14.5" x14ac:dyDescent="0.35">
      <c r="A856" s="91" t="s">
        <v>803</v>
      </c>
      <c r="B856" s="91" t="s">
        <v>49</v>
      </c>
      <c r="C856" s="91">
        <v>599</v>
      </c>
      <c r="D856" s="91">
        <v>3529</v>
      </c>
      <c r="E856" s="91" t="str">
        <f t="shared" si="268"/>
        <v>MOTORISTA ENTREGADOR ABASTECEDOR3529599</v>
      </c>
      <c r="F856" s="91" t="s">
        <v>982</v>
      </c>
      <c r="G856" s="91" t="s">
        <v>336</v>
      </c>
      <c r="H856" s="91" t="s">
        <v>51</v>
      </c>
      <c r="I856" s="91" t="s">
        <v>337</v>
      </c>
      <c r="J856" s="91" t="s">
        <v>1133</v>
      </c>
      <c r="K856" s="102" t="s">
        <v>1063</v>
      </c>
      <c r="L856" s="103">
        <v>0</v>
      </c>
      <c r="M856" s="104">
        <v>8.6027000000000005</v>
      </c>
      <c r="N856" s="103">
        <v>0</v>
      </c>
      <c r="O856" s="103">
        <v>23.784600000000001</v>
      </c>
      <c r="P856" s="103">
        <v>24.902000000000001</v>
      </c>
      <c r="Q856" s="103">
        <v>26.084499999999998</v>
      </c>
      <c r="R856" s="103">
        <v>25.732800000000001</v>
      </c>
      <c r="S856" s="103">
        <v>25.732800000000001</v>
      </c>
      <c r="T856" s="103">
        <v>3.6507000000000001</v>
      </c>
      <c r="U856" s="103">
        <v>7.8658000000000001</v>
      </c>
      <c r="V856" s="103">
        <v>8.0991</v>
      </c>
      <c r="W856" s="103">
        <v>8.8991000000000007</v>
      </c>
      <c r="X856" s="103">
        <v>0</v>
      </c>
      <c r="Y856" s="103">
        <v>0</v>
      </c>
      <c r="Z856" s="103">
        <v>0</v>
      </c>
      <c r="AA856" s="103">
        <v>0</v>
      </c>
      <c r="AB856" s="103">
        <v>0</v>
      </c>
      <c r="AC856" s="103">
        <v>4.2122000000000002</v>
      </c>
      <c r="AD856" s="103">
        <v>8.2462</v>
      </c>
      <c r="AE856" s="103">
        <v>17.794499999999999</v>
      </c>
      <c r="AF856" s="103">
        <v>20.960999999999999</v>
      </c>
      <c r="AG856" s="103">
        <v>22.8109</v>
      </c>
      <c r="AH856" s="103">
        <v>24.243500000000001</v>
      </c>
      <c r="AI856" s="103">
        <v>25.276800000000001</v>
      </c>
      <c r="AJ856" s="103">
        <v>20.626799999999999</v>
      </c>
      <c r="AK856" s="103">
        <v>20.626799999999999</v>
      </c>
      <c r="AL856" s="103">
        <v>6.665</v>
      </c>
      <c r="AM856" s="103">
        <v>14.497400000000001</v>
      </c>
      <c r="AN856" s="103">
        <v>15.4474</v>
      </c>
      <c r="AO856" s="103">
        <v>21.346399999999999</v>
      </c>
      <c r="AP856" s="103">
        <v>22.712299999999999</v>
      </c>
      <c r="AQ856" s="103">
        <v>23.978200000000001</v>
      </c>
      <c r="AR856" s="103">
        <v>23.978200000000001</v>
      </c>
      <c r="AS856" s="103">
        <v>23.044899999999998</v>
      </c>
      <c r="AT856" s="103">
        <v>23.044899999999998</v>
      </c>
      <c r="AU856" s="103">
        <v>25.660799999999998</v>
      </c>
      <c r="AV856" s="103">
        <v>28.344100000000001</v>
      </c>
      <c r="AW856" s="103">
        <v>33.127499999999998</v>
      </c>
      <c r="AX856" s="103">
        <v>40.609200000000001</v>
      </c>
      <c r="AY856" s="103">
        <v>41.725900000000003</v>
      </c>
      <c r="AZ856" s="103">
        <v>41.725900000000003</v>
      </c>
      <c r="BA856" s="103">
        <v>43.392600000000002</v>
      </c>
      <c r="BB856" s="103">
        <v>44.142600000000002</v>
      </c>
      <c r="BC856" s="103">
        <v>45.392600000000002</v>
      </c>
      <c r="BD856" s="103">
        <v>46.842599999999997</v>
      </c>
      <c r="BE856" s="103">
        <v>48.058500000000002</v>
      </c>
      <c r="BF856" s="103">
        <v>2.3159000000000001</v>
      </c>
      <c r="BG856" s="103">
        <v>6.5159000000000002</v>
      </c>
      <c r="BH856" s="103">
        <v>8.9817999999999998</v>
      </c>
      <c r="BI856" s="103">
        <v>13.030200000000001</v>
      </c>
      <c r="BJ856" s="103">
        <v>14.4976</v>
      </c>
      <c r="BK856" s="5">
        <v>13.062799999999999</v>
      </c>
      <c r="BL856" s="5">
        <v>20.494499999999999</v>
      </c>
      <c r="BM856" s="5">
        <v>26.775500000000001</v>
      </c>
      <c r="BN856" s="5">
        <v>30.0747</v>
      </c>
      <c r="BO856" s="5">
        <v>32.025399999999998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/>
      <c r="BW856" s="5"/>
      <c r="BX856" s="5"/>
      <c r="BY856" s="5"/>
      <c r="BZ856" s="5"/>
      <c r="CA856" s="5"/>
      <c r="CB856" s="105" t="s">
        <v>14</v>
      </c>
      <c r="CC856" s="106">
        <f t="shared" si="277"/>
        <v>25.732800000000001</v>
      </c>
      <c r="CD856" s="93">
        <f t="shared" si="278"/>
        <v>20.626799999999999</v>
      </c>
      <c r="CE856" s="107">
        <f t="shared" si="279"/>
        <v>48.058500000000002</v>
      </c>
      <c r="CF856" s="16">
        <f t="shared" si="280"/>
        <v>0</v>
      </c>
    </row>
    <row r="857" spans="1:85" ht="14.5" x14ac:dyDescent="0.35">
      <c r="A857" s="91" t="s">
        <v>1094</v>
      </c>
      <c r="B857" s="91" t="s">
        <v>49</v>
      </c>
      <c r="C857" s="91">
        <v>599</v>
      </c>
      <c r="D857" s="91">
        <v>3507</v>
      </c>
      <c r="E857" s="91" t="str">
        <f t="shared" si="268"/>
        <v>MOTORISTA ENTREGADOR ABASTECEDOR3507599</v>
      </c>
      <c r="F857" s="91" t="s">
        <v>982</v>
      </c>
      <c r="G857" s="91" t="s">
        <v>50</v>
      </c>
      <c r="H857" s="91" t="s">
        <v>51</v>
      </c>
      <c r="I857" s="91" t="s">
        <v>61</v>
      </c>
      <c r="J857" s="91" t="s">
        <v>1133</v>
      </c>
      <c r="K857" s="102" t="s">
        <v>53</v>
      </c>
      <c r="L857" s="103">
        <v>0</v>
      </c>
      <c r="M857" s="103">
        <v>0</v>
      </c>
      <c r="N857" s="103">
        <v>0</v>
      </c>
      <c r="O857" s="103">
        <v>0</v>
      </c>
      <c r="P857" s="103">
        <v>0</v>
      </c>
      <c r="Q857" s="103">
        <v>0</v>
      </c>
      <c r="R857" s="103">
        <v>0</v>
      </c>
      <c r="S857" s="103">
        <v>0</v>
      </c>
      <c r="T857" s="103">
        <v>0</v>
      </c>
      <c r="U857" s="103">
        <v>0</v>
      </c>
      <c r="V857" s="103">
        <v>0</v>
      </c>
      <c r="W857" s="103">
        <v>0</v>
      </c>
      <c r="X857" s="103">
        <v>0</v>
      </c>
      <c r="Y857" s="103">
        <v>0</v>
      </c>
      <c r="Z857" s="103">
        <v>0</v>
      </c>
      <c r="AA857" s="103">
        <v>0</v>
      </c>
      <c r="AB857" s="103">
        <v>0</v>
      </c>
      <c r="AC857" s="103">
        <v>0</v>
      </c>
      <c r="AD857" s="103">
        <v>0</v>
      </c>
      <c r="AE857" s="103">
        <v>0</v>
      </c>
      <c r="AF857" s="103">
        <v>2</v>
      </c>
      <c r="AG857" s="103">
        <v>5.7506000000000004</v>
      </c>
      <c r="AH857" s="103">
        <v>5.7506000000000004</v>
      </c>
      <c r="AI857" s="103">
        <v>6.9505999999999997</v>
      </c>
      <c r="AJ857" s="103">
        <v>8.8521999999999998</v>
      </c>
      <c r="AK857" s="103">
        <v>8.8521999999999998</v>
      </c>
      <c r="AL857" s="103">
        <v>2.7174</v>
      </c>
      <c r="AM857" s="103">
        <v>0.56520000000000004</v>
      </c>
      <c r="AN857" s="103">
        <v>5.3818999999999999</v>
      </c>
      <c r="AO857" s="103">
        <v>12.4971</v>
      </c>
      <c r="AP857" s="103">
        <v>18.563700000000001</v>
      </c>
      <c r="AQ857" s="103">
        <v>24.180299999999999</v>
      </c>
      <c r="AR857" s="103">
        <v>22.1463</v>
      </c>
      <c r="AS857" s="103">
        <v>28.928100000000001</v>
      </c>
      <c r="AT857" s="103">
        <v>42.178100000000001</v>
      </c>
      <c r="AU857" s="103">
        <v>39.428199999999997</v>
      </c>
      <c r="AV857" s="103">
        <v>43.244100000000003</v>
      </c>
      <c r="AW857" s="103">
        <v>50.476700000000001</v>
      </c>
      <c r="AX857" s="103">
        <v>44.610100000000003</v>
      </c>
      <c r="AY857" s="103">
        <v>43.695</v>
      </c>
      <c r="AZ857" s="103">
        <v>36.361699999999999</v>
      </c>
      <c r="BA857" s="103">
        <v>39.879100000000001</v>
      </c>
      <c r="BB857" s="103">
        <v>41.329099999999997</v>
      </c>
      <c r="BC857" s="103">
        <v>43.2791</v>
      </c>
      <c r="BD857" s="103">
        <v>46.528399999999998</v>
      </c>
      <c r="BE857" s="103">
        <v>39.195099999999996</v>
      </c>
      <c r="BF857" s="103">
        <v>3.8</v>
      </c>
      <c r="BG857" s="103">
        <v>0</v>
      </c>
      <c r="BH857" s="103">
        <v>6.6509</v>
      </c>
      <c r="BI857" s="103">
        <v>10.949400000000001</v>
      </c>
      <c r="BJ857" s="103">
        <v>16.430399999999999</v>
      </c>
      <c r="BK857" s="5">
        <v>12.8782</v>
      </c>
      <c r="BL857" s="5">
        <v>12.4971</v>
      </c>
      <c r="BM857" s="5">
        <v>18.878900000000002</v>
      </c>
      <c r="BN857" s="5">
        <v>21.814599999999999</v>
      </c>
      <c r="BO857" s="5">
        <v>25.947199999999999</v>
      </c>
      <c r="BP857" s="5">
        <v>26.613900000000001</v>
      </c>
      <c r="BQ857" s="5">
        <v>23.898</v>
      </c>
      <c r="BR857" s="5">
        <v>18.347999999999999</v>
      </c>
      <c r="BS857" s="5">
        <v>14.648</v>
      </c>
      <c r="BT857" s="5">
        <v>16.248000000000001</v>
      </c>
      <c r="BU857" s="5">
        <v>17.7973</v>
      </c>
      <c r="BV857" s="5"/>
      <c r="BW857" s="5"/>
      <c r="BX857" s="5"/>
      <c r="BY857" s="5"/>
      <c r="BZ857" s="5"/>
      <c r="CA857" s="5"/>
      <c r="CB857" s="105" t="s">
        <v>14</v>
      </c>
      <c r="CC857" s="106">
        <f t="shared" si="277"/>
        <v>0</v>
      </c>
      <c r="CD857" s="93">
        <f t="shared" si="278"/>
        <v>8.8521999999999998</v>
      </c>
      <c r="CE857" s="107">
        <f t="shared" si="279"/>
        <v>39.195099999999996</v>
      </c>
      <c r="CF857" s="16">
        <f t="shared" si="280"/>
        <v>17.7973</v>
      </c>
    </row>
    <row r="858" spans="1:85" ht="14.5" x14ac:dyDescent="0.35">
      <c r="A858" s="91" t="s">
        <v>399</v>
      </c>
      <c r="B858" s="91" t="s">
        <v>46</v>
      </c>
      <c r="C858" s="91">
        <v>568</v>
      </c>
      <c r="D858" s="91">
        <v>4506</v>
      </c>
      <c r="E858" s="91" t="str">
        <f t="shared" si="268"/>
        <v>MOTORISTA ENTREGADOR4506568</v>
      </c>
      <c r="F858" s="91" t="s">
        <v>982</v>
      </c>
      <c r="G858" s="91" t="s">
        <v>43</v>
      </c>
      <c r="H858" s="91" t="s">
        <v>34</v>
      </c>
      <c r="I858" s="91" t="s">
        <v>184</v>
      </c>
      <c r="J858" s="91" t="s">
        <v>1133</v>
      </c>
      <c r="K858" s="102" t="s">
        <v>1425</v>
      </c>
      <c r="L858" s="103">
        <v>0</v>
      </c>
      <c r="M858" s="104">
        <v>55.539400000000001</v>
      </c>
      <c r="N858" s="103">
        <v>0</v>
      </c>
      <c r="O858" s="103">
        <v>68.985500000000002</v>
      </c>
      <c r="P858" s="103">
        <v>69.385499999999993</v>
      </c>
      <c r="Q858" s="103">
        <v>72.170299999999997</v>
      </c>
      <c r="R858" s="103">
        <v>73.869600000000005</v>
      </c>
      <c r="S858" s="103">
        <v>73.869600000000005</v>
      </c>
      <c r="T858" s="103">
        <v>3.6983999999999999</v>
      </c>
      <c r="U858" s="103">
        <v>4.2968999999999999</v>
      </c>
      <c r="V858" s="103">
        <v>8.5808999999999997</v>
      </c>
      <c r="W858" s="103">
        <v>14.2308</v>
      </c>
      <c r="X858" s="103">
        <v>18.0641</v>
      </c>
      <c r="Y858" s="103">
        <v>18.0641</v>
      </c>
      <c r="Z858" s="103">
        <v>12.2323</v>
      </c>
      <c r="AA858" s="103">
        <v>19.046800000000001</v>
      </c>
      <c r="AB858" s="103">
        <v>23.214200000000002</v>
      </c>
      <c r="AC858" s="103">
        <v>29.063500000000001</v>
      </c>
      <c r="AD858" s="103">
        <v>34.413499999999999</v>
      </c>
      <c r="AE858" s="103">
        <v>40.530200000000001</v>
      </c>
      <c r="AF858" s="103">
        <v>48.780200000000001</v>
      </c>
      <c r="AG858" s="103">
        <v>50.730200000000004</v>
      </c>
      <c r="AH858" s="103">
        <v>50.780200000000001</v>
      </c>
      <c r="AI858" s="103">
        <v>50.964300000000001</v>
      </c>
      <c r="AJ858" s="103">
        <v>54.914999999999999</v>
      </c>
      <c r="AK858" s="103">
        <v>54.914999999999999</v>
      </c>
      <c r="AL858" s="103">
        <v>8.1832999999999991</v>
      </c>
      <c r="AM858" s="103">
        <v>16.8809</v>
      </c>
      <c r="AN858" s="103">
        <v>23.764199999999999</v>
      </c>
      <c r="AO858" s="103">
        <v>33.265000000000001</v>
      </c>
      <c r="AP858" s="103">
        <v>35.962499999999999</v>
      </c>
      <c r="AQ858" s="103">
        <v>39.609499999999997</v>
      </c>
      <c r="AR858" s="103">
        <v>46.676900000000003</v>
      </c>
      <c r="AS858" s="103">
        <v>55.324599999999997</v>
      </c>
      <c r="AT858" s="103">
        <v>59.757100000000001</v>
      </c>
      <c r="AU858" s="103">
        <v>62.773000000000003</v>
      </c>
      <c r="AV858" s="103">
        <v>68.689599999999999</v>
      </c>
      <c r="AW858" s="103">
        <v>80.6404</v>
      </c>
      <c r="AX858" s="103">
        <v>90.655500000000004</v>
      </c>
      <c r="AY858" s="103">
        <v>97.6387</v>
      </c>
      <c r="AZ858" s="103">
        <v>99.438699999999997</v>
      </c>
      <c r="BA858" s="103">
        <v>101.22199999999999</v>
      </c>
      <c r="BB858" s="103">
        <v>102.70610000000001</v>
      </c>
      <c r="BC858" s="103">
        <v>103.5561</v>
      </c>
      <c r="BD858" s="103">
        <v>107.50539999999999</v>
      </c>
      <c r="BE858" s="103">
        <v>109.50539999999999</v>
      </c>
      <c r="BF858" s="103">
        <v>5.4977</v>
      </c>
      <c r="BG858" s="103">
        <v>11.430199999999999</v>
      </c>
      <c r="BH858" s="103">
        <v>13.428699999999999</v>
      </c>
      <c r="BI858" s="103">
        <v>17.877199999999998</v>
      </c>
      <c r="BJ858" s="103">
        <v>22.494599999999998</v>
      </c>
      <c r="BK858" s="5">
        <v>33.880200000000002</v>
      </c>
      <c r="BL858" s="5">
        <v>46.3643</v>
      </c>
      <c r="BM858" s="5">
        <v>53.682400000000001</v>
      </c>
      <c r="BN858" s="5">
        <v>53.682400000000001</v>
      </c>
      <c r="BO858" s="5">
        <v>55.299799999999998</v>
      </c>
      <c r="BP858" s="5">
        <v>55.299799999999998</v>
      </c>
      <c r="BQ858" s="5">
        <v>55.299799999999998</v>
      </c>
      <c r="BR858" s="5">
        <v>55.299799999999998</v>
      </c>
      <c r="BS858" s="5">
        <v>55.299799999999998</v>
      </c>
      <c r="BT858" s="5">
        <v>55.299799999999998</v>
      </c>
      <c r="BU858" s="5">
        <v>57.633099999999999</v>
      </c>
      <c r="BV858" s="5"/>
      <c r="BW858" s="5"/>
      <c r="BX858" s="5"/>
      <c r="BY858" s="5"/>
      <c r="BZ858" s="5"/>
      <c r="CA858" s="5"/>
      <c r="CB858" s="105" t="s">
        <v>14</v>
      </c>
      <c r="CC858" s="106">
        <f t="shared" si="277"/>
        <v>73.869600000000005</v>
      </c>
      <c r="CD858" s="93">
        <f t="shared" si="278"/>
        <v>54.914999999999999</v>
      </c>
      <c r="CE858" s="107">
        <f t="shared" si="279"/>
        <v>109.50539999999999</v>
      </c>
      <c r="CF858" s="16">
        <f t="shared" si="280"/>
        <v>57.633099999999999</v>
      </c>
    </row>
    <row r="859" spans="1:85" ht="14.5" x14ac:dyDescent="0.35">
      <c r="A859" s="91" t="s">
        <v>761</v>
      </c>
      <c r="B859" s="91" t="s">
        <v>49</v>
      </c>
      <c r="C859" s="91">
        <v>599</v>
      </c>
      <c r="D859" s="91">
        <v>3529</v>
      </c>
      <c r="E859" s="91" t="str">
        <f t="shared" si="268"/>
        <v>MOTORISTA ENTREGADOR ABASTECEDOR3529599</v>
      </c>
      <c r="F859" s="91" t="s">
        <v>982</v>
      </c>
      <c r="G859" s="91" t="s">
        <v>336</v>
      </c>
      <c r="H859" s="91" t="s">
        <v>51</v>
      </c>
      <c r="I859" s="91" t="s">
        <v>337</v>
      </c>
      <c r="J859" s="91" t="s">
        <v>1133</v>
      </c>
      <c r="K859" s="102" t="s">
        <v>1063</v>
      </c>
      <c r="L859" s="103">
        <v>0</v>
      </c>
      <c r="M859" s="104">
        <v>26.9556</v>
      </c>
      <c r="N859" s="103">
        <v>0</v>
      </c>
      <c r="O859" s="103">
        <v>41.054200000000002</v>
      </c>
      <c r="P859" s="103">
        <v>42.787500000000001</v>
      </c>
      <c r="Q859" s="103">
        <v>44.9208</v>
      </c>
      <c r="R859" s="103">
        <v>48.32</v>
      </c>
      <c r="S859" s="103">
        <v>48.32</v>
      </c>
      <c r="T859" s="103">
        <v>3.8824999999999998</v>
      </c>
      <c r="U859" s="103">
        <v>7.5323000000000002</v>
      </c>
      <c r="V859" s="103">
        <v>3.5505</v>
      </c>
      <c r="W859" s="103">
        <v>3.5844</v>
      </c>
      <c r="X859" s="103">
        <v>9.9168000000000003</v>
      </c>
      <c r="Y859" s="103">
        <v>9.9168000000000003</v>
      </c>
      <c r="Z859" s="103">
        <v>12.2347</v>
      </c>
      <c r="AA859" s="103">
        <v>16.916399999999999</v>
      </c>
      <c r="AB859" s="103">
        <v>22.6829</v>
      </c>
      <c r="AC859" s="103">
        <v>27.749300000000002</v>
      </c>
      <c r="AD859" s="103">
        <v>29.831800000000001</v>
      </c>
      <c r="AE859" s="103">
        <v>35.464799999999997</v>
      </c>
      <c r="AF859" s="103">
        <v>39.996499999999997</v>
      </c>
      <c r="AG859" s="103">
        <v>42.013100000000001</v>
      </c>
      <c r="AH859" s="103">
        <v>40.6798</v>
      </c>
      <c r="AI859" s="103">
        <v>41.463099999999997</v>
      </c>
      <c r="AJ859" s="103">
        <v>44.846899999999998</v>
      </c>
      <c r="AK859" s="103">
        <v>44.846899999999998</v>
      </c>
      <c r="AL859" s="103">
        <v>3.7467000000000001</v>
      </c>
      <c r="AM859" s="103">
        <v>11.228899999999999</v>
      </c>
      <c r="AN859" s="103">
        <v>13.894600000000001</v>
      </c>
      <c r="AO859" s="103">
        <v>21.476299999999998</v>
      </c>
      <c r="AP859" s="103">
        <v>25.825299999999999</v>
      </c>
      <c r="AQ859" s="103">
        <v>24.4071</v>
      </c>
      <c r="AR859" s="103">
        <v>23.622900000000001</v>
      </c>
      <c r="AS859" s="103">
        <v>29.2394</v>
      </c>
      <c r="AT859" s="103">
        <v>28.587800000000001</v>
      </c>
      <c r="AU859" s="103">
        <v>31.786999999999999</v>
      </c>
      <c r="AV859" s="103">
        <v>27.336099999999998</v>
      </c>
      <c r="AW859" s="103">
        <v>34.251100000000001</v>
      </c>
      <c r="AX859" s="103">
        <v>39.400100000000002</v>
      </c>
      <c r="AY859" s="103">
        <v>40.866599999999998</v>
      </c>
      <c r="AZ859" s="103">
        <v>40.866599999999998</v>
      </c>
      <c r="BA859" s="103">
        <v>41.582500000000003</v>
      </c>
      <c r="BB859" s="103">
        <v>42.899099999999997</v>
      </c>
      <c r="BC859" s="103">
        <v>44.831600000000002</v>
      </c>
      <c r="BD859" s="103">
        <v>45.947499999999998</v>
      </c>
      <c r="BE859" s="103">
        <v>52.1965</v>
      </c>
      <c r="BF859" s="103">
        <v>2.5</v>
      </c>
      <c r="BG859" s="103">
        <v>8.3475999999999999</v>
      </c>
      <c r="BH859" s="103">
        <v>8.5626999999999995</v>
      </c>
      <c r="BI859" s="103">
        <v>11.662599999999999</v>
      </c>
      <c r="BJ859" s="103">
        <v>14.3103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/>
      <c r="BW859" s="5"/>
      <c r="BX859" s="5"/>
      <c r="BY859" s="5"/>
      <c r="BZ859" s="5"/>
      <c r="CA859" s="5"/>
      <c r="CB859" s="105" t="s">
        <v>14</v>
      </c>
      <c r="CC859" s="106">
        <f t="shared" si="277"/>
        <v>48.32</v>
      </c>
      <c r="CD859" s="93">
        <f t="shared" si="278"/>
        <v>44.846899999999998</v>
      </c>
      <c r="CE859" s="107">
        <f t="shared" si="279"/>
        <v>52.1965</v>
      </c>
      <c r="CF859" s="16">
        <f t="shared" si="280"/>
        <v>0</v>
      </c>
    </row>
    <row r="860" spans="1:85" ht="14.5" x14ac:dyDescent="0.35">
      <c r="A860" s="91" t="s">
        <v>1096</v>
      </c>
      <c r="B860" s="91" t="s">
        <v>49</v>
      </c>
      <c r="C860" s="91">
        <v>599</v>
      </c>
      <c r="D860" s="91">
        <v>4506</v>
      </c>
      <c r="E860" s="91" t="str">
        <f t="shared" si="268"/>
        <v>MOTORISTA ENTREGADOR ABASTECEDOR4506599</v>
      </c>
      <c r="F860" s="91" t="s">
        <v>982</v>
      </c>
      <c r="G860" s="91" t="s">
        <v>43</v>
      </c>
      <c r="H860" s="91" t="s">
        <v>51</v>
      </c>
      <c r="I860" s="91" t="s">
        <v>184</v>
      </c>
      <c r="J860" s="91" t="s">
        <v>1133</v>
      </c>
      <c r="K860" s="102" t="s">
        <v>1425</v>
      </c>
      <c r="L860" s="103">
        <v>0</v>
      </c>
      <c r="M860" s="103">
        <v>0</v>
      </c>
      <c r="N860" s="103">
        <v>0</v>
      </c>
      <c r="O860" s="103">
        <v>0</v>
      </c>
      <c r="P860" s="103">
        <v>0</v>
      </c>
      <c r="Q860" s="103">
        <v>0</v>
      </c>
      <c r="R860" s="103">
        <v>0</v>
      </c>
      <c r="S860" s="103">
        <v>0</v>
      </c>
      <c r="T860" s="103">
        <v>0</v>
      </c>
      <c r="U860" s="103">
        <v>0</v>
      </c>
      <c r="V860" s="103">
        <v>0</v>
      </c>
      <c r="W860" s="103">
        <v>0</v>
      </c>
      <c r="X860" s="103">
        <v>0</v>
      </c>
      <c r="Y860" s="103">
        <v>0</v>
      </c>
      <c r="Z860" s="103">
        <v>0</v>
      </c>
      <c r="AA860" s="103">
        <v>0</v>
      </c>
      <c r="AB860" s="103">
        <v>0</v>
      </c>
      <c r="AC860" s="103">
        <v>0</v>
      </c>
      <c r="AD860" s="103">
        <v>0</v>
      </c>
      <c r="AE860" s="103">
        <v>0</v>
      </c>
      <c r="AF860" s="103">
        <v>0.72729999999999995</v>
      </c>
      <c r="AG860" s="103">
        <v>2.0432000000000001</v>
      </c>
      <c r="AH860" s="103">
        <v>2.4931999999999999</v>
      </c>
      <c r="AI860" s="103">
        <v>1.8932</v>
      </c>
      <c r="AJ860" s="103">
        <v>1.2931999999999999</v>
      </c>
      <c r="AK860" s="103">
        <v>1.2931999999999999</v>
      </c>
      <c r="AL860" s="103">
        <v>6.4839000000000002</v>
      </c>
      <c r="AM860" s="103">
        <v>17.615400000000001</v>
      </c>
      <c r="AN860" s="103">
        <v>27.096900000000002</v>
      </c>
      <c r="AO860" s="103">
        <v>35.363999999999997</v>
      </c>
      <c r="AP860" s="103">
        <v>35.394300000000001</v>
      </c>
      <c r="AQ860" s="103">
        <v>40.825200000000002</v>
      </c>
      <c r="AR860" s="103">
        <v>48.640300000000003</v>
      </c>
      <c r="AS860" s="103">
        <v>52.8902</v>
      </c>
      <c r="AT860" s="103">
        <v>56.005299999999998</v>
      </c>
      <c r="AU860" s="103">
        <v>63.085500000000003</v>
      </c>
      <c r="AV860" s="103">
        <v>66.103899999999996</v>
      </c>
      <c r="AW860" s="103">
        <v>72.318899999999999</v>
      </c>
      <c r="AX860" s="103">
        <v>78.084800000000001</v>
      </c>
      <c r="AY860" s="103">
        <v>83.533900000000003</v>
      </c>
      <c r="AZ860" s="103">
        <v>83.883899999999997</v>
      </c>
      <c r="BA860" s="103">
        <v>84.967200000000005</v>
      </c>
      <c r="BB860" s="103">
        <v>87.017200000000003</v>
      </c>
      <c r="BC860" s="103">
        <v>87.017200000000003</v>
      </c>
      <c r="BD860" s="103">
        <v>88.900499999999994</v>
      </c>
      <c r="BE860" s="103">
        <v>99.046599999999998</v>
      </c>
      <c r="BF860" s="103">
        <v>4.4165999999999999</v>
      </c>
      <c r="BG860" s="103">
        <v>12.0998</v>
      </c>
      <c r="BH860" s="103">
        <v>13.999000000000001</v>
      </c>
      <c r="BI860" s="103">
        <v>16.616399999999999</v>
      </c>
      <c r="BJ860" s="103">
        <v>22.265599999999999</v>
      </c>
      <c r="BK860" s="5">
        <v>31.463999999999999</v>
      </c>
      <c r="BL860" s="5">
        <v>39.813800000000001</v>
      </c>
      <c r="BM860" s="5">
        <v>48.143999999999998</v>
      </c>
      <c r="BN860" s="5">
        <v>49.578800000000001</v>
      </c>
      <c r="BO860" s="5">
        <v>54.393900000000002</v>
      </c>
      <c r="BP860" s="5">
        <v>56.0931</v>
      </c>
      <c r="BQ860" s="5">
        <v>59.2423</v>
      </c>
      <c r="BR860" s="5">
        <v>59.642299999999999</v>
      </c>
      <c r="BS860" s="5">
        <v>64.157399999999996</v>
      </c>
      <c r="BT860" s="5">
        <v>67.389200000000002</v>
      </c>
      <c r="BU860" s="5">
        <v>66.139200000000002</v>
      </c>
      <c r="BV860" s="5"/>
      <c r="BW860" s="5"/>
      <c r="BX860" s="5"/>
      <c r="BY860" s="5"/>
      <c r="BZ860" s="5"/>
      <c r="CA860" s="5"/>
      <c r="CB860" s="105" t="s">
        <v>14</v>
      </c>
      <c r="CC860" s="106">
        <f t="shared" si="277"/>
        <v>0</v>
      </c>
      <c r="CD860" s="93">
        <f t="shared" si="278"/>
        <v>1.2931999999999999</v>
      </c>
      <c r="CE860" s="107">
        <f t="shared" si="279"/>
        <v>99.046599999999998</v>
      </c>
      <c r="CF860" s="16">
        <f t="shared" si="280"/>
        <v>66.139200000000002</v>
      </c>
    </row>
    <row r="861" spans="1:85" ht="14.5" x14ac:dyDescent="0.35">
      <c r="A861" s="91" t="s">
        <v>1007</v>
      </c>
      <c r="B861" s="91" t="s">
        <v>49</v>
      </c>
      <c r="C861" s="91">
        <v>599</v>
      </c>
      <c r="D861" s="91">
        <v>3503</v>
      </c>
      <c r="E861" s="91" t="str">
        <f t="shared" si="268"/>
        <v>MOTORISTA ENTREGADOR ABASTECEDOR3503599</v>
      </c>
      <c r="F861" s="91" t="s">
        <v>982</v>
      </c>
      <c r="G861" s="91" t="s">
        <v>33</v>
      </c>
      <c r="H861" s="91" t="s">
        <v>51</v>
      </c>
      <c r="I861" s="91" t="s">
        <v>35</v>
      </c>
      <c r="J861" s="91" t="s">
        <v>1133</v>
      </c>
      <c r="K861" s="102" t="s">
        <v>1063</v>
      </c>
      <c r="L861" s="103">
        <v>0</v>
      </c>
      <c r="M861" s="104">
        <v>1.2534000000000001</v>
      </c>
      <c r="N861" s="103">
        <v>0</v>
      </c>
      <c r="O861" s="103">
        <v>0</v>
      </c>
      <c r="P861" s="103">
        <v>0</v>
      </c>
      <c r="Q861" s="103">
        <v>0</v>
      </c>
      <c r="R861" s="103">
        <v>0</v>
      </c>
      <c r="S861" s="103">
        <v>0</v>
      </c>
      <c r="T861" s="103">
        <v>0</v>
      </c>
      <c r="U861" s="103">
        <v>0</v>
      </c>
      <c r="V861" s="103">
        <v>0</v>
      </c>
      <c r="W861" s="103">
        <v>0</v>
      </c>
      <c r="X861" s="103">
        <v>0</v>
      </c>
      <c r="Y861" s="103">
        <v>0</v>
      </c>
      <c r="Z861" s="103">
        <v>0</v>
      </c>
      <c r="AA861" s="103">
        <v>0</v>
      </c>
      <c r="AB861" s="103">
        <v>0</v>
      </c>
      <c r="AC861" s="103">
        <v>0</v>
      </c>
      <c r="AD861" s="103">
        <v>3.56E-2</v>
      </c>
      <c r="AE861" s="103">
        <v>2.3363999999999998</v>
      </c>
      <c r="AF861" s="103">
        <v>7.5697000000000001</v>
      </c>
      <c r="AG861" s="103">
        <v>7.5697000000000001</v>
      </c>
      <c r="AH861" s="103">
        <v>7.5697000000000001</v>
      </c>
      <c r="AI861" s="103">
        <v>6.6863999999999999</v>
      </c>
      <c r="AJ861" s="103">
        <v>10.7683</v>
      </c>
      <c r="AK861" s="103">
        <v>10.7683</v>
      </c>
      <c r="AL861" s="103">
        <v>15.0365</v>
      </c>
      <c r="AM861" s="103">
        <v>18.969000000000001</v>
      </c>
      <c r="AN861" s="103">
        <v>18.8857</v>
      </c>
      <c r="AO861" s="103">
        <v>19.419799999999999</v>
      </c>
      <c r="AP861" s="103">
        <v>25.068999999999999</v>
      </c>
      <c r="AQ861" s="103">
        <v>24.703099999999999</v>
      </c>
      <c r="AR861" s="103">
        <v>25.7714</v>
      </c>
      <c r="AS861" s="103">
        <v>30.103999999999999</v>
      </c>
      <c r="AT861" s="103">
        <v>25.5684</v>
      </c>
      <c r="AU861" s="103">
        <v>28.968399999999999</v>
      </c>
      <c r="AV861" s="103">
        <v>32.734299999999998</v>
      </c>
      <c r="AW861" s="103">
        <v>0</v>
      </c>
      <c r="AX861" s="103">
        <v>0</v>
      </c>
      <c r="AY861" s="103">
        <v>5.9347000000000003</v>
      </c>
      <c r="AZ861" s="103">
        <v>6.9687999999999999</v>
      </c>
      <c r="BA861" s="103">
        <v>6.1188000000000002</v>
      </c>
      <c r="BB861" s="103">
        <v>5.0688000000000004</v>
      </c>
      <c r="BC861" s="103">
        <v>6.0521000000000003</v>
      </c>
      <c r="BD861" s="103">
        <v>6.8179999999999996</v>
      </c>
      <c r="BE861" s="103">
        <v>6.4854000000000003</v>
      </c>
      <c r="BF861" s="103">
        <v>11.904299999999999</v>
      </c>
      <c r="BG861" s="103">
        <v>20.4361</v>
      </c>
      <c r="BH861" s="103">
        <v>21.302099999999999</v>
      </c>
      <c r="BI861" s="103">
        <v>28.417999999999999</v>
      </c>
      <c r="BJ861" s="103">
        <v>30.003599999999999</v>
      </c>
      <c r="BK861" s="5">
        <v>34.752800000000001</v>
      </c>
      <c r="BL861" s="5">
        <v>45.019399999999997</v>
      </c>
      <c r="BM861" s="5">
        <v>49.785200000000003</v>
      </c>
      <c r="BN861" s="5">
        <v>55.852600000000002</v>
      </c>
      <c r="BO861" s="5">
        <v>62.201099999999997</v>
      </c>
      <c r="BP861" s="5">
        <v>5.05</v>
      </c>
      <c r="BQ861" s="5">
        <v>8.1158999999999999</v>
      </c>
      <c r="BR861" s="5">
        <v>9.35</v>
      </c>
      <c r="BS861" s="5">
        <v>5.5826000000000002</v>
      </c>
      <c r="BT861" s="5">
        <v>6.7826000000000004</v>
      </c>
      <c r="BU861" s="5">
        <v>9.5151000000000003</v>
      </c>
      <c r="BV861" s="5"/>
      <c r="BW861" s="5"/>
      <c r="BX861" s="5"/>
      <c r="BY861" s="5"/>
      <c r="BZ861" s="5"/>
      <c r="CA861" s="5"/>
      <c r="CB861" s="105" t="s">
        <v>14</v>
      </c>
      <c r="CC861" s="15">
        <f>M861</f>
        <v>1.2534000000000001</v>
      </c>
      <c r="CD861" s="16">
        <f>AC861</f>
        <v>0</v>
      </c>
      <c r="CE861" s="133">
        <f>AV861</f>
        <v>32.734299999999998</v>
      </c>
      <c r="CF861" s="16">
        <f t="shared" ref="CF861:CF862" si="281">BO861</f>
        <v>62.201099999999997</v>
      </c>
      <c r="CG861" s="93">
        <f t="shared" ref="CG861:CG862" si="282">BU861</f>
        <v>9.5151000000000003</v>
      </c>
    </row>
    <row r="862" spans="1:85" ht="14.5" x14ac:dyDescent="0.35">
      <c r="A862" s="91" t="s">
        <v>714</v>
      </c>
      <c r="B862" s="91" t="s">
        <v>46</v>
      </c>
      <c r="C862" s="91">
        <v>568</v>
      </c>
      <c r="D862" s="91">
        <v>4550</v>
      </c>
      <c r="E862" s="91" t="str">
        <f t="shared" si="268"/>
        <v>MOTORISTA ENTREGADOR4550568</v>
      </c>
      <c r="F862" s="91" t="s">
        <v>982</v>
      </c>
      <c r="G862" s="91" t="s">
        <v>33</v>
      </c>
      <c r="H862" s="91" t="s">
        <v>34</v>
      </c>
      <c r="I862" s="91" t="s">
        <v>499</v>
      </c>
      <c r="J862" s="91" t="s">
        <v>1133</v>
      </c>
      <c r="K862" s="102" t="s">
        <v>1063</v>
      </c>
      <c r="L862" s="103">
        <v>0</v>
      </c>
      <c r="M862" s="104">
        <v>0</v>
      </c>
      <c r="N862" s="103">
        <v>0</v>
      </c>
      <c r="O862" s="103">
        <v>0</v>
      </c>
      <c r="P862" s="103">
        <v>1.2166999999999999</v>
      </c>
      <c r="Q862" s="103">
        <v>4.7491000000000003</v>
      </c>
      <c r="R862" s="103">
        <v>6.399</v>
      </c>
      <c r="S862" s="103">
        <v>6.399</v>
      </c>
      <c r="T862" s="103">
        <v>10.514799999999999</v>
      </c>
      <c r="U862" s="103">
        <v>17.832100000000001</v>
      </c>
      <c r="V862" s="103">
        <v>18.498000000000001</v>
      </c>
      <c r="W862" s="103">
        <v>26.431000000000001</v>
      </c>
      <c r="X862" s="103">
        <v>38.896500000000003</v>
      </c>
      <c r="Y862" s="103">
        <v>38.896500000000003</v>
      </c>
      <c r="Z862" s="103">
        <v>52.962299999999999</v>
      </c>
      <c r="AA862" s="103">
        <v>63.3947</v>
      </c>
      <c r="AB862" s="103">
        <v>69.343699999999998</v>
      </c>
      <c r="AC862" s="103">
        <v>74.658600000000007</v>
      </c>
      <c r="AD862" s="103">
        <v>4.6833</v>
      </c>
      <c r="AE862" s="103">
        <v>8.4013000000000009</v>
      </c>
      <c r="AF862" s="103">
        <v>14.900399999999999</v>
      </c>
      <c r="AG862" s="103">
        <v>14.900399999999999</v>
      </c>
      <c r="AH862" s="103">
        <v>13.100300000000001</v>
      </c>
      <c r="AI862" s="103">
        <v>14.850300000000001</v>
      </c>
      <c r="AJ862" s="103">
        <v>6.0336999999999996</v>
      </c>
      <c r="AK862" s="103">
        <v>6.0336999999999996</v>
      </c>
      <c r="AL862" s="103">
        <v>6.0336999999999996</v>
      </c>
      <c r="AM862" s="103">
        <v>6.8010999999999999</v>
      </c>
      <c r="AN862" s="103">
        <v>6.8010999999999999</v>
      </c>
      <c r="AO862" s="103">
        <v>14.718299999999999</v>
      </c>
      <c r="AP862" s="103">
        <v>22.718299999999999</v>
      </c>
      <c r="AQ862" s="103">
        <v>24.718299999999999</v>
      </c>
      <c r="AR862" s="103">
        <v>34.400700000000001</v>
      </c>
      <c r="AS862" s="103">
        <v>43.783099999999997</v>
      </c>
      <c r="AT862" s="103">
        <v>47.416400000000003</v>
      </c>
      <c r="AU862" s="103">
        <v>48.348199999999999</v>
      </c>
      <c r="AV862" s="103">
        <v>51.63</v>
      </c>
      <c r="AW862" s="103">
        <v>10.664199999999999</v>
      </c>
      <c r="AX862" s="103">
        <v>20.296700000000001</v>
      </c>
      <c r="AY862" s="103">
        <v>26.898199999999999</v>
      </c>
      <c r="AZ862" s="103">
        <v>6.3982999999999999</v>
      </c>
      <c r="BA862" s="103">
        <v>6.4974999999999996</v>
      </c>
      <c r="BB862" s="103">
        <v>8.2800999999999991</v>
      </c>
      <c r="BC862" s="103">
        <v>8.2800999999999991</v>
      </c>
      <c r="BD862" s="103">
        <v>9.2800999999999991</v>
      </c>
      <c r="BE862" s="103">
        <v>13.3127</v>
      </c>
      <c r="BF862" s="103">
        <v>21.6953</v>
      </c>
      <c r="BG862" s="103">
        <v>32.277000000000001</v>
      </c>
      <c r="BH862" s="103">
        <v>37.558799999999998</v>
      </c>
      <c r="BI862" s="103">
        <v>44.525500000000001</v>
      </c>
      <c r="BJ862" s="103">
        <v>51.323999999999998</v>
      </c>
      <c r="BK862" s="5">
        <v>56.739899999999999</v>
      </c>
      <c r="BL862" s="5">
        <v>63.706600000000002</v>
      </c>
      <c r="BM862" s="5">
        <v>69.723200000000006</v>
      </c>
      <c r="BN862" s="5">
        <v>74.454999999999998</v>
      </c>
      <c r="BO862" s="5">
        <v>74.454999999999998</v>
      </c>
      <c r="BP862" s="5">
        <v>0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/>
      <c r="BW862" s="5"/>
      <c r="BX862" s="5"/>
      <c r="BY862" s="5"/>
      <c r="BZ862" s="5"/>
      <c r="CA862" s="5"/>
      <c r="CB862" s="105" t="s">
        <v>14</v>
      </c>
      <c r="CC862" s="15">
        <f>M862</f>
        <v>0</v>
      </c>
      <c r="CD862" s="16">
        <f>AC862</f>
        <v>74.658600000000007</v>
      </c>
      <c r="CE862" s="133">
        <f>AV862</f>
        <v>51.63</v>
      </c>
      <c r="CF862" s="16">
        <f t="shared" si="281"/>
        <v>74.454999999999998</v>
      </c>
      <c r="CG862" s="93">
        <f t="shared" si="282"/>
        <v>0</v>
      </c>
    </row>
    <row r="863" spans="1:85" ht="14.5" x14ac:dyDescent="0.35">
      <c r="A863" s="91" t="s">
        <v>130</v>
      </c>
      <c r="B863" s="91" t="s">
        <v>49</v>
      </c>
      <c r="C863" s="91">
        <v>599</v>
      </c>
      <c r="D863" s="91">
        <v>3520</v>
      </c>
      <c r="E863" s="91" t="str">
        <f t="shared" si="268"/>
        <v>MOTORISTA ENTREGADOR ABASTECEDOR3520599</v>
      </c>
      <c r="F863" s="91" t="s">
        <v>982</v>
      </c>
      <c r="G863" s="91" t="s">
        <v>58</v>
      </c>
      <c r="H863" s="91" t="s">
        <v>51</v>
      </c>
      <c r="I863" s="91" t="s">
        <v>59</v>
      </c>
      <c r="J863" s="91" t="s">
        <v>1133</v>
      </c>
      <c r="K863" s="102" t="s">
        <v>53</v>
      </c>
      <c r="L863" s="103">
        <v>0</v>
      </c>
      <c r="M863" s="104">
        <v>30.7193</v>
      </c>
      <c r="N863" s="103">
        <v>0</v>
      </c>
      <c r="O863" s="103">
        <v>43.873199999999997</v>
      </c>
      <c r="P863" s="103">
        <v>45.139899999999997</v>
      </c>
      <c r="Q863" s="103">
        <v>45.423299999999998</v>
      </c>
      <c r="R863" s="103">
        <v>49.423299999999998</v>
      </c>
      <c r="S863" s="103">
        <v>49.423299999999998</v>
      </c>
      <c r="T863" s="103">
        <v>0</v>
      </c>
      <c r="U863" s="103">
        <v>5.8015999999999996</v>
      </c>
      <c r="V863" s="103">
        <v>8.6675000000000004</v>
      </c>
      <c r="W863" s="103">
        <v>13.334899999999999</v>
      </c>
      <c r="X863" s="103">
        <v>11.5661</v>
      </c>
      <c r="Y863" s="103">
        <v>11.5661</v>
      </c>
      <c r="Z863" s="103">
        <v>28.517700000000001</v>
      </c>
      <c r="AA863" s="103">
        <v>36.2517</v>
      </c>
      <c r="AB863" s="103">
        <v>43.188000000000002</v>
      </c>
      <c r="AC863" s="103">
        <v>47.422199999999997</v>
      </c>
      <c r="AD863" s="103">
        <v>49.0396</v>
      </c>
      <c r="AE863" s="103">
        <v>54.710799999999999</v>
      </c>
      <c r="AF863" s="103">
        <v>58.677500000000002</v>
      </c>
      <c r="AG863" s="103">
        <v>60.377499999999998</v>
      </c>
      <c r="AH863" s="103">
        <v>60.211599999999997</v>
      </c>
      <c r="AI863" s="103">
        <v>61.811599999999999</v>
      </c>
      <c r="AJ863" s="103">
        <v>62.744999999999997</v>
      </c>
      <c r="AK863" s="103">
        <v>62.744999999999997</v>
      </c>
      <c r="AL863" s="103">
        <v>1.0370999999999999</v>
      </c>
      <c r="AM863" s="103">
        <v>7.8864000000000001</v>
      </c>
      <c r="AN863" s="103">
        <v>12.070399999999999</v>
      </c>
      <c r="AO863" s="103">
        <v>16.7348</v>
      </c>
      <c r="AP863" s="103">
        <v>23.546700000000001</v>
      </c>
      <c r="AQ863" s="103">
        <v>24.746700000000001</v>
      </c>
      <c r="AR863" s="103">
        <v>32.046599999999998</v>
      </c>
      <c r="AS863" s="103">
        <v>39.511699999999998</v>
      </c>
      <c r="AT863" s="103">
        <v>41.877600000000001</v>
      </c>
      <c r="AU863" s="103">
        <v>41.6768</v>
      </c>
      <c r="AV863" s="103">
        <v>42.560899999999997</v>
      </c>
      <c r="AW863" s="103">
        <v>42.794199999999996</v>
      </c>
      <c r="AX863" s="103">
        <v>47.709299999999999</v>
      </c>
      <c r="AY863" s="103">
        <v>56.091099999999997</v>
      </c>
      <c r="AZ863" s="103">
        <v>57.741100000000003</v>
      </c>
      <c r="BA863" s="103">
        <v>59.606999999999999</v>
      </c>
      <c r="BB863" s="103">
        <v>61.540300000000002</v>
      </c>
      <c r="BC863" s="103">
        <v>63.456200000000003</v>
      </c>
      <c r="BD863" s="103">
        <v>65.939499999999995</v>
      </c>
      <c r="BE863" s="103">
        <v>59.4054</v>
      </c>
      <c r="BF863" s="103">
        <v>4.3498999999999999</v>
      </c>
      <c r="BG863" s="103">
        <v>9.0497999999999994</v>
      </c>
      <c r="BH863" s="103">
        <v>11.883900000000001</v>
      </c>
      <c r="BI863" s="103">
        <v>14.383100000000001</v>
      </c>
      <c r="BJ863" s="103">
        <v>18.649699999999999</v>
      </c>
      <c r="BK863" s="5">
        <v>9.0640999999999998</v>
      </c>
      <c r="BL863" s="5">
        <v>10.5815</v>
      </c>
      <c r="BM863" s="5">
        <v>18.296600000000002</v>
      </c>
      <c r="BN863" s="5">
        <v>19.147300000000001</v>
      </c>
      <c r="BO863" s="5">
        <v>13.6472</v>
      </c>
      <c r="BP863" s="5">
        <v>17.812999999999999</v>
      </c>
      <c r="BQ863" s="5">
        <v>19.561499999999999</v>
      </c>
      <c r="BR863" s="5">
        <v>21.160699999999999</v>
      </c>
      <c r="BS863" s="5">
        <v>22.9099</v>
      </c>
      <c r="BT863" s="5">
        <v>25.226500000000001</v>
      </c>
      <c r="BU863" s="5">
        <v>27.8583</v>
      </c>
      <c r="BV863" s="5"/>
      <c r="BW863" s="5"/>
      <c r="BX863" s="5"/>
      <c r="BY863" s="5"/>
      <c r="BZ863" s="5"/>
      <c r="CA863" s="5"/>
      <c r="CB863" s="105" t="s">
        <v>14</v>
      </c>
      <c r="CC863" s="106">
        <f>S863</f>
        <v>49.423299999999998</v>
      </c>
      <c r="CD863" s="93">
        <f>AK863</f>
        <v>62.744999999999997</v>
      </c>
      <c r="CE863" s="107">
        <f>BE863</f>
        <v>59.4054</v>
      </c>
      <c r="CF863" s="16">
        <f t="shared" ref="CF863:CF864" si="283">BU863</f>
        <v>27.8583</v>
      </c>
    </row>
    <row r="864" spans="1:85" ht="14.5" x14ac:dyDescent="0.35">
      <c r="A864" s="91" t="s">
        <v>1037</v>
      </c>
      <c r="B864" s="91" t="s">
        <v>49</v>
      </c>
      <c r="C864" s="91">
        <v>599</v>
      </c>
      <c r="D864" s="91">
        <v>4506</v>
      </c>
      <c r="E864" s="91" t="str">
        <f t="shared" si="268"/>
        <v>MOTORISTA ENTREGADOR ABASTECEDOR4506599</v>
      </c>
      <c r="F864" s="91" t="s">
        <v>982</v>
      </c>
      <c r="G864" s="91" t="s">
        <v>43</v>
      </c>
      <c r="H864" s="91" t="s">
        <v>51</v>
      </c>
      <c r="I864" s="91" t="s">
        <v>184</v>
      </c>
      <c r="J864" s="91" t="s">
        <v>1133</v>
      </c>
      <c r="K864" s="102" t="s">
        <v>1425</v>
      </c>
      <c r="L864" s="103">
        <v>0</v>
      </c>
      <c r="M864" s="103">
        <v>0</v>
      </c>
      <c r="N864" s="103">
        <v>0</v>
      </c>
      <c r="O864" s="103">
        <v>0</v>
      </c>
      <c r="P864" s="103">
        <v>0</v>
      </c>
      <c r="Q864" s="103">
        <v>0</v>
      </c>
      <c r="R864" s="103">
        <v>0</v>
      </c>
      <c r="S864" s="103">
        <v>0</v>
      </c>
      <c r="T864" s="103">
        <v>0</v>
      </c>
      <c r="U864" s="103">
        <v>0</v>
      </c>
      <c r="V864" s="103">
        <v>0</v>
      </c>
      <c r="W864" s="103">
        <v>0</v>
      </c>
      <c r="X864" s="103">
        <v>0</v>
      </c>
      <c r="Y864" s="103">
        <v>0</v>
      </c>
      <c r="Z864" s="103">
        <v>0</v>
      </c>
      <c r="AA864" s="103">
        <v>0</v>
      </c>
      <c r="AB864" s="103">
        <v>0</v>
      </c>
      <c r="AC864" s="103">
        <v>0.51590000000000003</v>
      </c>
      <c r="AD864" s="103">
        <v>0</v>
      </c>
      <c r="AE864" s="103">
        <v>0</v>
      </c>
      <c r="AF864" s="103">
        <v>0</v>
      </c>
      <c r="AG864" s="103">
        <v>0</v>
      </c>
      <c r="AH864" s="103">
        <v>0</v>
      </c>
      <c r="AI864" s="103">
        <v>0</v>
      </c>
      <c r="AJ864" s="103">
        <v>0.52890000000000004</v>
      </c>
      <c r="AK864" s="103">
        <v>0.52890000000000004</v>
      </c>
      <c r="AL864" s="103">
        <v>3.4134000000000002</v>
      </c>
      <c r="AM864" s="103">
        <v>17.7956</v>
      </c>
      <c r="AN864" s="103">
        <v>24.226400000000002</v>
      </c>
      <c r="AO864" s="103">
        <v>34.241999999999997</v>
      </c>
      <c r="AP864" s="103">
        <v>39.873600000000003</v>
      </c>
      <c r="AQ864" s="103">
        <v>45.939500000000002</v>
      </c>
      <c r="AR864" s="103">
        <v>52.521099999999997</v>
      </c>
      <c r="AS864" s="103">
        <v>56.952800000000003</v>
      </c>
      <c r="AT864" s="103">
        <v>59.234400000000001</v>
      </c>
      <c r="AU864" s="103">
        <v>61.232700000000001</v>
      </c>
      <c r="AV864" s="103">
        <v>65.148700000000005</v>
      </c>
      <c r="AW864" s="103">
        <v>69.797799999999995</v>
      </c>
      <c r="AX864" s="103">
        <v>73.812200000000004</v>
      </c>
      <c r="AY864" s="103">
        <v>82.2273</v>
      </c>
      <c r="AZ864" s="103">
        <v>82.2273</v>
      </c>
      <c r="BA864" s="103">
        <v>83.2273</v>
      </c>
      <c r="BB864" s="103">
        <v>83.2273</v>
      </c>
      <c r="BC864" s="103">
        <v>84.7273</v>
      </c>
      <c r="BD864" s="103">
        <v>92.108900000000006</v>
      </c>
      <c r="BE864" s="103">
        <v>92.491500000000002</v>
      </c>
      <c r="BF864" s="103">
        <v>2.6316999999999999</v>
      </c>
      <c r="BG864" s="103">
        <v>7.0641999999999996</v>
      </c>
      <c r="BH864" s="103">
        <v>8.3808000000000007</v>
      </c>
      <c r="BI864" s="103">
        <v>11.248200000000001</v>
      </c>
      <c r="BJ864" s="103">
        <v>15.847300000000001</v>
      </c>
      <c r="BK864" s="5">
        <v>16.113900000000001</v>
      </c>
      <c r="BL864" s="5">
        <v>25.329599999999999</v>
      </c>
      <c r="BM864" s="5">
        <v>32.7453</v>
      </c>
      <c r="BN864" s="5">
        <v>38.611899999999999</v>
      </c>
      <c r="BO864" s="5">
        <v>48.276800000000001</v>
      </c>
      <c r="BP864" s="5">
        <v>53.358400000000003</v>
      </c>
      <c r="BQ864" s="5">
        <v>56.890999999999998</v>
      </c>
      <c r="BR864" s="5">
        <v>61.023499999999999</v>
      </c>
      <c r="BS864" s="5">
        <v>65.656700000000001</v>
      </c>
      <c r="BT864" s="5">
        <v>69.088499999999996</v>
      </c>
      <c r="BU864" s="5">
        <v>74.254400000000004</v>
      </c>
      <c r="BV864" s="5"/>
      <c r="BW864" s="5"/>
      <c r="BX864" s="5"/>
      <c r="BY864" s="5"/>
      <c r="BZ864" s="5"/>
      <c r="CA864" s="5"/>
      <c r="CB864" s="105" t="s">
        <v>14</v>
      </c>
      <c r="CC864" s="106">
        <f>S864</f>
        <v>0</v>
      </c>
      <c r="CD864" s="93">
        <f>AK864</f>
        <v>0.52890000000000004</v>
      </c>
      <c r="CE864" s="107">
        <f>BE864</f>
        <v>92.491500000000002</v>
      </c>
      <c r="CF864" s="16">
        <f t="shared" si="283"/>
        <v>74.254400000000004</v>
      </c>
    </row>
    <row r="865" spans="1:85" ht="14.5" x14ac:dyDescent="0.35">
      <c r="A865" s="91" t="s">
        <v>768</v>
      </c>
      <c r="B865" s="91" t="s">
        <v>194</v>
      </c>
      <c r="C865" s="91">
        <v>599</v>
      </c>
      <c r="D865" s="91">
        <v>4534</v>
      </c>
      <c r="E865" s="91" t="str">
        <f t="shared" si="268"/>
        <v>AJUDANTE ENTREGA4534599</v>
      </c>
      <c r="F865" s="91" t="s">
        <v>982</v>
      </c>
      <c r="G865" s="91" t="s">
        <v>33</v>
      </c>
      <c r="H865" s="91" t="s">
        <v>51</v>
      </c>
      <c r="I865" s="91" t="s">
        <v>166</v>
      </c>
      <c r="J865" s="91" t="s">
        <v>1133</v>
      </c>
      <c r="K865" s="102" t="s">
        <v>1063</v>
      </c>
      <c r="L865" s="103">
        <v>0</v>
      </c>
      <c r="M865" s="104">
        <v>43.023899999999998</v>
      </c>
      <c r="N865" s="103">
        <v>0</v>
      </c>
      <c r="O865" s="103">
        <v>0</v>
      </c>
      <c r="P865" s="103">
        <v>0</v>
      </c>
      <c r="Q865" s="103">
        <v>0</v>
      </c>
      <c r="R865" s="103">
        <v>0</v>
      </c>
      <c r="S865" s="103">
        <v>0</v>
      </c>
      <c r="T865" s="103">
        <v>1.9982</v>
      </c>
      <c r="U865" s="103">
        <v>1.6488</v>
      </c>
      <c r="V865" s="103">
        <v>2.8487</v>
      </c>
      <c r="W865" s="103">
        <v>3.3492999999999999</v>
      </c>
      <c r="X865" s="103">
        <v>0</v>
      </c>
      <c r="Y865" s="103">
        <v>0</v>
      </c>
      <c r="Z865" s="103">
        <v>0</v>
      </c>
      <c r="AA865" s="103">
        <v>1.6491</v>
      </c>
      <c r="AB865" s="103">
        <v>3.6997</v>
      </c>
      <c r="AC865" s="103">
        <v>3.7480000000000002</v>
      </c>
      <c r="AD865" s="103">
        <v>7.4162999999999997</v>
      </c>
      <c r="AE865" s="103">
        <v>3.3986999999999998</v>
      </c>
      <c r="AF865" s="103">
        <v>3.2143999999999999</v>
      </c>
      <c r="AG865" s="103">
        <v>4.7302999999999997</v>
      </c>
      <c r="AH865" s="103">
        <v>4.9135999999999997</v>
      </c>
      <c r="AI865" s="103">
        <v>6.6135000000000002</v>
      </c>
      <c r="AJ865" s="103">
        <v>8.2799999999999994</v>
      </c>
      <c r="AK865" s="103">
        <v>8.2799999999999994</v>
      </c>
      <c r="AL865" s="103">
        <v>8.6638999999999999</v>
      </c>
      <c r="AM865" s="103">
        <v>15.0968</v>
      </c>
      <c r="AN865" s="103">
        <v>21.179099999999998</v>
      </c>
      <c r="AO865" s="103">
        <v>27.4773</v>
      </c>
      <c r="AP865" s="103">
        <v>23.143899999999999</v>
      </c>
      <c r="AQ865" s="103">
        <v>24.943100000000001</v>
      </c>
      <c r="AR865" s="103">
        <v>31.125399999999999</v>
      </c>
      <c r="AS865" s="103">
        <v>36.707000000000001</v>
      </c>
      <c r="AT865" s="103">
        <v>40.905200000000001</v>
      </c>
      <c r="AU865" s="103">
        <v>42.8384</v>
      </c>
      <c r="AV865" s="103">
        <v>46.371600000000001</v>
      </c>
      <c r="AW865" s="103">
        <v>5.2324000000000002</v>
      </c>
      <c r="AX865" s="103">
        <v>8.0314999999999994</v>
      </c>
      <c r="AY865" s="103">
        <v>14.681100000000001</v>
      </c>
      <c r="AZ865" s="103">
        <v>14.681100000000001</v>
      </c>
      <c r="BA865" s="103">
        <v>16.064399999999999</v>
      </c>
      <c r="BB865" s="103">
        <v>9.7309999999999999</v>
      </c>
      <c r="BC865" s="103">
        <v>11.6309</v>
      </c>
      <c r="BD865" s="103">
        <v>11.530900000000001</v>
      </c>
      <c r="BE865" s="103">
        <v>13.030799999999999</v>
      </c>
      <c r="BF865" s="103">
        <v>18.196400000000001</v>
      </c>
      <c r="BG865" s="103">
        <v>6.1128999999999998</v>
      </c>
      <c r="BH865" s="103">
        <v>10.160399999999999</v>
      </c>
      <c r="BI865" s="103">
        <v>4.7095000000000002</v>
      </c>
      <c r="BJ865" s="103">
        <v>6.8926999999999996</v>
      </c>
      <c r="BK865" s="5">
        <v>11.409000000000001</v>
      </c>
      <c r="BL865" s="5">
        <v>16.641200000000001</v>
      </c>
      <c r="BM865" s="5">
        <v>21.422699999999999</v>
      </c>
      <c r="BN865" s="5">
        <v>21.422699999999999</v>
      </c>
      <c r="BO865" s="5">
        <v>19.872800000000002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/>
      <c r="BW865" s="5"/>
      <c r="BX865" s="5"/>
      <c r="BY865" s="5"/>
      <c r="BZ865" s="5"/>
      <c r="CA865" s="5"/>
      <c r="CB865" s="105" t="s">
        <v>14</v>
      </c>
      <c r="CC865" s="15">
        <f>M865</f>
        <v>43.023899999999998</v>
      </c>
      <c r="CD865" s="16">
        <f>AC865</f>
        <v>3.7480000000000002</v>
      </c>
      <c r="CE865" s="133">
        <f>AV865</f>
        <v>46.371600000000001</v>
      </c>
      <c r="CF865" s="16">
        <f>BO865</f>
        <v>19.872800000000002</v>
      </c>
      <c r="CG865" s="93">
        <f>BU865</f>
        <v>0</v>
      </c>
    </row>
    <row r="866" spans="1:85" ht="14.5" x14ac:dyDescent="0.35">
      <c r="A866" s="91" t="s">
        <v>1219</v>
      </c>
      <c r="B866" s="91" t="s">
        <v>194</v>
      </c>
      <c r="C866" s="91">
        <v>599</v>
      </c>
      <c r="D866" s="91">
        <v>4506</v>
      </c>
      <c r="E866" s="91" t="str">
        <f t="shared" si="268"/>
        <v>AJUDANTE ENTREGA4506599</v>
      </c>
      <c r="F866" s="91" t="s">
        <v>982</v>
      </c>
      <c r="G866" s="91" t="s">
        <v>43</v>
      </c>
      <c r="H866" s="91" t="s">
        <v>51</v>
      </c>
      <c r="I866" s="91" t="s">
        <v>184</v>
      </c>
      <c r="J866" s="91" t="s">
        <v>1133</v>
      </c>
      <c r="K866" s="102" t="s">
        <v>1425</v>
      </c>
      <c r="L866" s="103">
        <v>0</v>
      </c>
      <c r="M866" s="103">
        <v>0</v>
      </c>
      <c r="N866" s="103">
        <v>0</v>
      </c>
      <c r="O866" s="103">
        <v>0</v>
      </c>
      <c r="P866" s="103">
        <v>0</v>
      </c>
      <c r="Q866" s="103">
        <v>0</v>
      </c>
      <c r="R866" s="103">
        <v>0</v>
      </c>
      <c r="S866" s="103">
        <v>0</v>
      </c>
      <c r="T866" s="103">
        <v>0</v>
      </c>
      <c r="U866" s="103">
        <v>0</v>
      </c>
      <c r="V866" s="103">
        <v>0</v>
      </c>
      <c r="W866" s="103">
        <v>0</v>
      </c>
      <c r="X866" s="103">
        <v>0</v>
      </c>
      <c r="Y866" s="103">
        <v>0</v>
      </c>
      <c r="Z866" s="103">
        <v>0</v>
      </c>
      <c r="AA866" s="103">
        <v>0</v>
      </c>
      <c r="AB866" s="103">
        <v>0</v>
      </c>
      <c r="AC866" s="103">
        <v>0</v>
      </c>
      <c r="AD866" s="103">
        <v>0</v>
      </c>
      <c r="AE866" s="103">
        <v>0</v>
      </c>
      <c r="AF866" s="103">
        <v>0</v>
      </c>
      <c r="AG866" s="103">
        <v>0</v>
      </c>
      <c r="AH866" s="103">
        <v>0</v>
      </c>
      <c r="AI866" s="103">
        <v>0</v>
      </c>
      <c r="AJ866" s="103">
        <v>0</v>
      </c>
      <c r="AK866" s="103">
        <v>0</v>
      </c>
      <c r="AL866" s="103">
        <v>0</v>
      </c>
      <c r="AM866" s="103">
        <v>0</v>
      </c>
      <c r="AN866" s="103">
        <v>0</v>
      </c>
      <c r="AO866" s="103">
        <v>0</v>
      </c>
      <c r="AP866" s="103">
        <v>0</v>
      </c>
      <c r="AQ866" s="103">
        <v>3.3816000000000002</v>
      </c>
      <c r="AR866" s="103">
        <v>5.5648999999999997</v>
      </c>
      <c r="AS866" s="103">
        <v>6.3966000000000003</v>
      </c>
      <c r="AT866" s="103">
        <v>8.9276</v>
      </c>
      <c r="AU866" s="103">
        <v>7.5769000000000002</v>
      </c>
      <c r="AV866" s="103">
        <v>7.4943999999999997</v>
      </c>
      <c r="AW866" s="103">
        <v>10.2102</v>
      </c>
      <c r="AX866" s="103">
        <v>12.5761</v>
      </c>
      <c r="AY866" s="103">
        <v>15.742000000000001</v>
      </c>
      <c r="AZ866" s="103">
        <v>13.6587</v>
      </c>
      <c r="BA866" s="103">
        <v>11.8254</v>
      </c>
      <c r="BB866" s="103">
        <v>13.375400000000001</v>
      </c>
      <c r="BC866" s="103">
        <v>14.208</v>
      </c>
      <c r="BD866" s="103">
        <v>14.2906</v>
      </c>
      <c r="BE866" s="103">
        <v>1.1240000000000001</v>
      </c>
      <c r="BF866" s="103">
        <v>0.53259999999999996</v>
      </c>
      <c r="BG866" s="103">
        <v>4.1325000000000003</v>
      </c>
      <c r="BH866" s="103">
        <v>4.7491000000000003</v>
      </c>
      <c r="BI866" s="103">
        <v>5.2824</v>
      </c>
      <c r="BJ866" s="103">
        <v>5.0823999999999998</v>
      </c>
      <c r="BK866" s="5">
        <v>6.8156999999999996</v>
      </c>
      <c r="BL866" s="5">
        <v>6.8997999999999999</v>
      </c>
      <c r="BM866" s="5">
        <v>7.7823000000000002</v>
      </c>
      <c r="BN866" s="5">
        <v>7.7823000000000002</v>
      </c>
      <c r="BO866" s="5">
        <v>10.5829</v>
      </c>
      <c r="BP866" s="5">
        <v>10.7829</v>
      </c>
      <c r="BQ866" s="5">
        <v>10.7829</v>
      </c>
      <c r="BR866" s="5">
        <v>10.7829</v>
      </c>
      <c r="BS866" s="5">
        <v>10.7829</v>
      </c>
      <c r="BT866" s="5">
        <v>10.7829</v>
      </c>
      <c r="BU866" s="5">
        <v>10.7829</v>
      </c>
      <c r="BV866" s="5"/>
      <c r="BW866" s="5"/>
      <c r="BX866" s="5"/>
      <c r="BY866" s="5"/>
      <c r="BZ866" s="5"/>
      <c r="CA866" s="5"/>
      <c r="CB866" s="105" t="s">
        <v>14</v>
      </c>
      <c r="CC866" s="106">
        <f>S866</f>
        <v>0</v>
      </c>
      <c r="CD866" s="93">
        <f>AK866</f>
        <v>0</v>
      </c>
      <c r="CE866" s="107">
        <f>BE866</f>
        <v>1.1240000000000001</v>
      </c>
      <c r="CF866" s="16">
        <f t="shared" ref="CF866:CF867" si="284">BU866</f>
        <v>10.7829</v>
      </c>
    </row>
    <row r="867" spans="1:85" ht="14.5" x14ac:dyDescent="0.35">
      <c r="A867" s="91" t="s">
        <v>91</v>
      </c>
      <c r="B867" s="91" t="s">
        <v>49</v>
      </c>
      <c r="C867" s="91">
        <v>599</v>
      </c>
      <c r="D867" s="91">
        <v>3507</v>
      </c>
      <c r="E867" s="91" t="str">
        <f t="shared" si="268"/>
        <v>MOTORISTA ENTREGADOR ABASTECEDOR3507599</v>
      </c>
      <c r="F867" s="91" t="s">
        <v>982</v>
      </c>
      <c r="G867" s="91" t="s">
        <v>50</v>
      </c>
      <c r="H867" s="91" t="s">
        <v>51</v>
      </c>
      <c r="I867" s="91" t="s">
        <v>61</v>
      </c>
      <c r="J867" s="91" t="s">
        <v>1133</v>
      </c>
      <c r="K867" s="102" t="s">
        <v>53</v>
      </c>
      <c r="L867" s="103">
        <v>0</v>
      </c>
      <c r="M867" s="104">
        <v>15.689399999999999</v>
      </c>
      <c r="N867" s="103">
        <v>0</v>
      </c>
      <c r="O867" s="103">
        <v>22.0184</v>
      </c>
      <c r="P867" s="103">
        <v>22.0184</v>
      </c>
      <c r="Q867" s="103">
        <v>21.436599999999999</v>
      </c>
      <c r="R867" s="103">
        <v>18.570699999999999</v>
      </c>
      <c r="S867" s="103">
        <v>18.570699999999999</v>
      </c>
      <c r="T867" s="103">
        <v>7.6322999999999999</v>
      </c>
      <c r="U867" s="103">
        <v>13.464700000000001</v>
      </c>
      <c r="V867" s="103">
        <v>13.464700000000001</v>
      </c>
      <c r="W867" s="103">
        <v>14.697100000000001</v>
      </c>
      <c r="X867" s="103">
        <v>31.0458</v>
      </c>
      <c r="Y867" s="103">
        <v>31.0458</v>
      </c>
      <c r="Z867" s="103">
        <v>31.0458</v>
      </c>
      <c r="AA867" s="103">
        <v>49.627200000000002</v>
      </c>
      <c r="AB867" s="103">
        <v>49.627200000000002</v>
      </c>
      <c r="AC867" s="103">
        <v>57.026800000000001</v>
      </c>
      <c r="AD867" s="103">
        <v>57.026800000000001</v>
      </c>
      <c r="AE867" s="103">
        <v>57.026800000000001</v>
      </c>
      <c r="AF867" s="103">
        <v>57.026800000000001</v>
      </c>
      <c r="AG867" s="103">
        <v>57.026800000000001</v>
      </c>
      <c r="AH867" s="103">
        <v>57.026800000000001</v>
      </c>
      <c r="AI867" s="103">
        <v>57.026800000000001</v>
      </c>
      <c r="AJ867" s="103">
        <v>59.210099999999997</v>
      </c>
      <c r="AK867" s="103">
        <v>59.210099999999997</v>
      </c>
      <c r="AL867" s="103">
        <v>8.0151000000000003</v>
      </c>
      <c r="AM867" s="103">
        <v>11.5799</v>
      </c>
      <c r="AN867" s="103">
        <v>18.177499999999998</v>
      </c>
      <c r="AO867" s="103">
        <v>30.526299999999999</v>
      </c>
      <c r="AP867" s="103">
        <v>17.575600000000001</v>
      </c>
      <c r="AQ867" s="103">
        <v>25.008700000000001</v>
      </c>
      <c r="AR867" s="103">
        <v>30.107800000000001</v>
      </c>
      <c r="AS867" s="103">
        <v>37.190199999999997</v>
      </c>
      <c r="AT867" s="103">
        <v>37.155999999999999</v>
      </c>
      <c r="AU867" s="103">
        <v>25.9726</v>
      </c>
      <c r="AV867" s="103">
        <v>18.655200000000001</v>
      </c>
      <c r="AW867" s="103">
        <v>18.069500000000001</v>
      </c>
      <c r="AX867" s="103">
        <v>25.4861</v>
      </c>
      <c r="AY867" s="103">
        <v>33.868400000000001</v>
      </c>
      <c r="AZ867" s="103">
        <v>33.868400000000001</v>
      </c>
      <c r="BA867" s="103">
        <v>33.868400000000001</v>
      </c>
      <c r="BB867" s="103">
        <v>41.1175</v>
      </c>
      <c r="BC867" s="103">
        <v>43.1</v>
      </c>
      <c r="BD867" s="103">
        <v>44.649900000000002</v>
      </c>
      <c r="BE867" s="103">
        <v>48.149799999999999</v>
      </c>
      <c r="BF867" s="103">
        <v>4.5998999999999999</v>
      </c>
      <c r="BG867" s="103">
        <v>11.132400000000001</v>
      </c>
      <c r="BH867" s="103">
        <v>13.365</v>
      </c>
      <c r="BI867" s="103">
        <v>16.064</v>
      </c>
      <c r="BJ867" s="103">
        <v>16.064</v>
      </c>
      <c r="BK867" s="5">
        <v>14.0145</v>
      </c>
      <c r="BL867" s="5">
        <v>20.361899999999999</v>
      </c>
      <c r="BM867" s="5">
        <v>22.061699999999998</v>
      </c>
      <c r="BN867" s="5">
        <v>23.311699999999998</v>
      </c>
      <c r="BO867" s="5">
        <v>25.626000000000001</v>
      </c>
      <c r="BP867" s="5">
        <v>30.6252</v>
      </c>
      <c r="BQ867" s="5">
        <v>24.124400000000001</v>
      </c>
      <c r="BR867" s="5">
        <v>28.456800000000001</v>
      </c>
      <c r="BS867" s="5">
        <v>32.521900000000002</v>
      </c>
      <c r="BT867" s="5">
        <v>26.821899999999999</v>
      </c>
      <c r="BU867" s="5">
        <v>27.653700000000001</v>
      </c>
      <c r="BV867" s="5"/>
      <c r="BW867" s="5"/>
      <c r="BX867" s="5"/>
      <c r="BY867" s="5"/>
      <c r="BZ867" s="5"/>
      <c r="CA867" s="5"/>
      <c r="CB867" s="105" t="s">
        <v>14</v>
      </c>
      <c r="CC867" s="106">
        <f>S867</f>
        <v>18.570699999999999</v>
      </c>
      <c r="CD867" s="93">
        <f>AK867</f>
        <v>59.210099999999997</v>
      </c>
      <c r="CE867" s="107">
        <f>BE867</f>
        <v>48.149799999999999</v>
      </c>
      <c r="CF867" s="16">
        <f t="shared" si="284"/>
        <v>27.653700000000001</v>
      </c>
    </row>
    <row r="868" spans="1:85" ht="14.5" x14ac:dyDescent="0.35">
      <c r="A868" s="91" t="s">
        <v>668</v>
      </c>
      <c r="B868" s="91" t="s">
        <v>49</v>
      </c>
      <c r="C868" s="91">
        <v>599</v>
      </c>
      <c r="D868" s="91">
        <v>4534</v>
      </c>
      <c r="E868" s="91" t="str">
        <f t="shared" si="268"/>
        <v>MOTORISTA ENTREGADOR ABASTECEDOR4534599</v>
      </c>
      <c r="F868" s="91" t="s">
        <v>982</v>
      </c>
      <c r="G868" s="91" t="s">
        <v>33</v>
      </c>
      <c r="H868" s="91" t="s">
        <v>51</v>
      </c>
      <c r="I868" s="91" t="s">
        <v>166</v>
      </c>
      <c r="J868" s="91" t="s">
        <v>1133</v>
      </c>
      <c r="K868" s="102" t="s">
        <v>1063</v>
      </c>
      <c r="L868" s="103">
        <v>0</v>
      </c>
      <c r="M868" s="104">
        <v>58.908200000000001</v>
      </c>
      <c r="N868" s="103">
        <v>0</v>
      </c>
      <c r="O868" s="103">
        <v>1.7159</v>
      </c>
      <c r="P868" s="103">
        <v>1.7159</v>
      </c>
      <c r="Q868" s="103">
        <v>2.8492000000000002</v>
      </c>
      <c r="R868" s="103">
        <v>2.9318</v>
      </c>
      <c r="S868" s="103">
        <v>2.9318</v>
      </c>
      <c r="T868" s="103">
        <v>5.5317999999999996</v>
      </c>
      <c r="U868" s="103">
        <v>5.5326000000000004</v>
      </c>
      <c r="V868" s="103">
        <v>6.4825999999999997</v>
      </c>
      <c r="W868" s="103">
        <v>7.3174999999999999</v>
      </c>
      <c r="X868" s="103">
        <v>8.7356999999999996</v>
      </c>
      <c r="Y868" s="103">
        <v>8.7356999999999996</v>
      </c>
      <c r="Z868" s="103">
        <v>10.3857</v>
      </c>
      <c r="AA868" s="103">
        <v>14.1008</v>
      </c>
      <c r="AB868" s="103">
        <v>16.149999999999999</v>
      </c>
      <c r="AC868" s="103">
        <v>16.768999999999998</v>
      </c>
      <c r="AD868" s="103">
        <v>7.1310000000000002</v>
      </c>
      <c r="AE868" s="103">
        <v>10.3302</v>
      </c>
      <c r="AF868" s="103">
        <v>10.3302</v>
      </c>
      <c r="AG868" s="103">
        <v>10.3302</v>
      </c>
      <c r="AH868" s="103">
        <v>10.3302</v>
      </c>
      <c r="AI868" s="103">
        <v>10.3302</v>
      </c>
      <c r="AJ868" s="103">
        <v>10.3302</v>
      </c>
      <c r="AK868" s="103">
        <v>10.3302</v>
      </c>
      <c r="AL868" s="103">
        <v>10.3302</v>
      </c>
      <c r="AM868" s="103">
        <v>10.3302</v>
      </c>
      <c r="AN868" s="103">
        <v>14.397600000000001</v>
      </c>
      <c r="AO868" s="103">
        <v>18.9468</v>
      </c>
      <c r="AP868" s="103">
        <v>23.0944</v>
      </c>
      <c r="AQ868" s="103">
        <v>25.0443</v>
      </c>
      <c r="AR868" s="103">
        <v>31.510100000000001</v>
      </c>
      <c r="AS868" s="103">
        <v>37.308599999999998</v>
      </c>
      <c r="AT868" s="103">
        <v>40.424500000000002</v>
      </c>
      <c r="AU868" s="103">
        <v>42.456299999999999</v>
      </c>
      <c r="AV868" s="103">
        <v>46.122199999999999</v>
      </c>
      <c r="AW868" s="103">
        <v>6.9992000000000001</v>
      </c>
      <c r="AX868" s="103">
        <v>8.9650999999999996</v>
      </c>
      <c r="AY868" s="103">
        <v>8.0968999999999998</v>
      </c>
      <c r="AZ868" s="103">
        <v>8.3628</v>
      </c>
      <c r="BA868" s="103">
        <v>8.3628</v>
      </c>
      <c r="BB868" s="103">
        <v>9.7461000000000002</v>
      </c>
      <c r="BC868" s="103">
        <v>9.7461000000000002</v>
      </c>
      <c r="BD868" s="103">
        <v>12.646100000000001</v>
      </c>
      <c r="BE868" s="103">
        <v>11.4802</v>
      </c>
      <c r="BF868" s="103">
        <v>16.680900000000001</v>
      </c>
      <c r="BG868" s="103">
        <v>13.8127</v>
      </c>
      <c r="BH868" s="103">
        <v>8.8285999999999998</v>
      </c>
      <c r="BI868" s="103">
        <v>12.911899999999999</v>
      </c>
      <c r="BJ868" s="103">
        <v>15.3452</v>
      </c>
      <c r="BK868" s="5">
        <v>20.410299999999999</v>
      </c>
      <c r="BL868" s="5">
        <v>19.159600000000001</v>
      </c>
      <c r="BM868" s="5">
        <v>24.776199999999999</v>
      </c>
      <c r="BN868" s="5">
        <v>27.658799999999999</v>
      </c>
      <c r="BO868" s="5">
        <v>23.759599999999999</v>
      </c>
      <c r="BP868" s="5">
        <v>0</v>
      </c>
      <c r="BQ868" s="5">
        <v>0</v>
      </c>
      <c r="BR868" s="5">
        <v>0</v>
      </c>
      <c r="BS868" s="5">
        <v>0</v>
      </c>
      <c r="BT868" s="5">
        <v>0</v>
      </c>
      <c r="BU868" s="5">
        <v>1.3286</v>
      </c>
      <c r="BV868" s="5"/>
      <c r="BW868" s="5"/>
      <c r="BX868" s="5"/>
      <c r="BY868" s="5"/>
      <c r="BZ868" s="5"/>
      <c r="CA868" s="5"/>
      <c r="CB868" s="105" t="s">
        <v>14</v>
      </c>
      <c r="CC868" s="15">
        <f>M868</f>
        <v>58.908200000000001</v>
      </c>
      <c r="CD868" s="16">
        <f>AC868</f>
        <v>16.768999999999998</v>
      </c>
      <c r="CE868" s="133">
        <f>AV868</f>
        <v>46.122199999999999</v>
      </c>
      <c r="CF868" s="16">
        <f>BO868</f>
        <v>23.759599999999999</v>
      </c>
      <c r="CG868" s="93">
        <f>BU868</f>
        <v>1.3286</v>
      </c>
    </row>
    <row r="869" spans="1:85" ht="14.5" x14ac:dyDescent="0.35">
      <c r="A869" s="91" t="s">
        <v>1222</v>
      </c>
      <c r="B869" s="91" t="s">
        <v>194</v>
      </c>
      <c r="C869" s="91">
        <v>599</v>
      </c>
      <c r="D869" s="91">
        <v>4506</v>
      </c>
      <c r="E869" s="91" t="str">
        <f t="shared" si="268"/>
        <v>AJUDANTE ENTREGA4506599</v>
      </c>
      <c r="F869" s="91" t="s">
        <v>982</v>
      </c>
      <c r="G869" s="91" t="s">
        <v>43</v>
      </c>
      <c r="H869" s="91" t="s">
        <v>51</v>
      </c>
      <c r="I869" s="91" t="s">
        <v>184</v>
      </c>
      <c r="J869" s="91" t="s">
        <v>1133</v>
      </c>
      <c r="K869" s="102" t="s">
        <v>1425</v>
      </c>
      <c r="L869" s="103">
        <v>0</v>
      </c>
      <c r="M869" s="103">
        <v>0</v>
      </c>
      <c r="N869" s="103">
        <v>0</v>
      </c>
      <c r="O869" s="103">
        <v>0</v>
      </c>
      <c r="P869" s="103">
        <v>0</v>
      </c>
      <c r="Q869" s="103">
        <v>0</v>
      </c>
      <c r="R869" s="103">
        <v>0</v>
      </c>
      <c r="S869" s="103">
        <v>0</v>
      </c>
      <c r="T869" s="103">
        <v>0</v>
      </c>
      <c r="U869" s="103">
        <v>0</v>
      </c>
      <c r="V869" s="103">
        <v>0</v>
      </c>
      <c r="W869" s="103">
        <v>0</v>
      </c>
      <c r="X869" s="103">
        <v>0</v>
      </c>
      <c r="Y869" s="103">
        <v>0</v>
      </c>
      <c r="Z869" s="103">
        <v>0</v>
      </c>
      <c r="AA869" s="103">
        <v>0</v>
      </c>
      <c r="AB869" s="103">
        <v>0</v>
      </c>
      <c r="AC869" s="103">
        <v>0</v>
      </c>
      <c r="AD869" s="103">
        <v>0</v>
      </c>
      <c r="AE869" s="103">
        <v>0</v>
      </c>
      <c r="AF869" s="103">
        <v>0</v>
      </c>
      <c r="AG869" s="103">
        <v>0</v>
      </c>
      <c r="AH869" s="103">
        <v>0</v>
      </c>
      <c r="AI869" s="103">
        <v>0</v>
      </c>
      <c r="AJ869" s="103">
        <v>0</v>
      </c>
      <c r="AK869" s="103">
        <v>0</v>
      </c>
      <c r="AL869" s="103">
        <v>0</v>
      </c>
      <c r="AM869" s="103">
        <v>0</v>
      </c>
      <c r="AN869" s="103">
        <v>0</v>
      </c>
      <c r="AO869" s="103">
        <v>0</v>
      </c>
      <c r="AP869" s="103">
        <v>0</v>
      </c>
      <c r="AQ869" s="103">
        <v>4.5983000000000001</v>
      </c>
      <c r="AR869" s="103">
        <v>8.2475000000000005</v>
      </c>
      <c r="AS869" s="103">
        <v>7.0808</v>
      </c>
      <c r="AT869" s="103">
        <v>7.48</v>
      </c>
      <c r="AU869" s="103">
        <v>8.7466000000000008</v>
      </c>
      <c r="AV869" s="103">
        <v>7.7149000000000001</v>
      </c>
      <c r="AW869" s="103">
        <v>9.6457999999999995</v>
      </c>
      <c r="AX869" s="103">
        <v>13.1798</v>
      </c>
      <c r="AY869" s="103">
        <v>15.211499999999999</v>
      </c>
      <c r="AZ869" s="103">
        <v>16.927399999999999</v>
      </c>
      <c r="BA869" s="103">
        <v>14.944100000000001</v>
      </c>
      <c r="BB869" s="103">
        <v>16.844100000000001</v>
      </c>
      <c r="BC869" s="103">
        <v>18.977399999999999</v>
      </c>
      <c r="BD869" s="103">
        <v>12.76</v>
      </c>
      <c r="BE869" s="103">
        <v>12.76</v>
      </c>
      <c r="BF869" s="103">
        <v>0</v>
      </c>
      <c r="BG869" s="103">
        <v>0</v>
      </c>
      <c r="BH869" s="103">
        <v>0</v>
      </c>
      <c r="BI869" s="103">
        <v>0</v>
      </c>
      <c r="BJ869" s="103">
        <v>3.08</v>
      </c>
      <c r="BK869" s="5">
        <v>7.2305999999999999</v>
      </c>
      <c r="BL869" s="5">
        <v>9.7455999999999996</v>
      </c>
      <c r="BM869" s="5">
        <v>7.6485000000000003</v>
      </c>
      <c r="BN869" s="5">
        <v>12.031599999999999</v>
      </c>
      <c r="BO869" s="5">
        <v>15.414099999999999</v>
      </c>
      <c r="BP869" s="5">
        <v>17.979900000000001</v>
      </c>
      <c r="BQ869" s="5">
        <v>20.362400000000001</v>
      </c>
      <c r="BR869" s="5">
        <v>22.3124</v>
      </c>
      <c r="BS869" s="5">
        <v>24.029800000000002</v>
      </c>
      <c r="BT869" s="5">
        <v>25.246400000000001</v>
      </c>
      <c r="BU869" s="5">
        <v>29.0122</v>
      </c>
      <c r="BV869" s="5"/>
      <c r="BW869" s="5"/>
      <c r="BX869" s="5"/>
      <c r="BY869" s="5"/>
      <c r="BZ869" s="5"/>
      <c r="CA869" s="5"/>
      <c r="CB869" s="105" t="s">
        <v>14</v>
      </c>
      <c r="CC869" s="106">
        <f>S869</f>
        <v>0</v>
      </c>
      <c r="CD869" s="93">
        <f>AK869</f>
        <v>0</v>
      </c>
      <c r="CE869" s="107">
        <f>BE869</f>
        <v>12.76</v>
      </c>
      <c r="CF869" s="16">
        <f t="shared" ref="CF869:CF871" si="285">BU869</f>
        <v>29.0122</v>
      </c>
    </row>
    <row r="870" spans="1:85" ht="14.5" x14ac:dyDescent="0.35">
      <c r="A870" s="91" t="s">
        <v>1230</v>
      </c>
      <c r="B870" s="91" t="s">
        <v>194</v>
      </c>
      <c r="C870" s="91">
        <v>599</v>
      </c>
      <c r="D870" s="91">
        <v>4506</v>
      </c>
      <c r="E870" s="91" t="str">
        <f t="shared" si="268"/>
        <v>AJUDANTE ENTREGA4506599</v>
      </c>
      <c r="F870" s="91" t="s">
        <v>982</v>
      </c>
      <c r="G870" s="91" t="s">
        <v>43</v>
      </c>
      <c r="H870" s="91" t="s">
        <v>51</v>
      </c>
      <c r="I870" s="91" t="s">
        <v>184</v>
      </c>
      <c r="J870" s="91" t="s">
        <v>1133</v>
      </c>
      <c r="K870" s="102" t="s">
        <v>1425</v>
      </c>
      <c r="L870" s="103">
        <v>0</v>
      </c>
      <c r="M870" s="103">
        <v>0</v>
      </c>
      <c r="N870" s="103">
        <v>0</v>
      </c>
      <c r="O870" s="103">
        <v>0</v>
      </c>
      <c r="P870" s="103">
        <v>0</v>
      </c>
      <c r="Q870" s="103">
        <v>0</v>
      </c>
      <c r="R870" s="103">
        <v>0</v>
      </c>
      <c r="S870" s="103">
        <v>0</v>
      </c>
      <c r="T870" s="103">
        <v>0</v>
      </c>
      <c r="U870" s="103">
        <v>0</v>
      </c>
      <c r="V870" s="103">
        <v>0</v>
      </c>
      <c r="W870" s="103">
        <v>0</v>
      </c>
      <c r="X870" s="103">
        <v>0</v>
      </c>
      <c r="Y870" s="103">
        <v>0</v>
      </c>
      <c r="Z870" s="103">
        <v>0</v>
      </c>
      <c r="AA870" s="103">
        <v>0</v>
      </c>
      <c r="AB870" s="103">
        <v>0</v>
      </c>
      <c r="AC870" s="103">
        <v>0</v>
      </c>
      <c r="AD870" s="103">
        <v>0</v>
      </c>
      <c r="AE870" s="103">
        <v>0</v>
      </c>
      <c r="AF870" s="103">
        <v>0</v>
      </c>
      <c r="AG870" s="103">
        <v>0</v>
      </c>
      <c r="AH870" s="103">
        <v>0</v>
      </c>
      <c r="AI870" s="103">
        <v>0</v>
      </c>
      <c r="AJ870" s="103">
        <v>0</v>
      </c>
      <c r="AK870" s="103">
        <v>0</v>
      </c>
      <c r="AL870" s="103">
        <v>0</v>
      </c>
      <c r="AM870" s="103">
        <v>0</v>
      </c>
      <c r="AN870" s="103">
        <v>0</v>
      </c>
      <c r="AO870" s="103">
        <v>0</v>
      </c>
      <c r="AP870" s="103">
        <v>0</v>
      </c>
      <c r="AQ870" s="103">
        <v>1.7318</v>
      </c>
      <c r="AR870" s="103">
        <v>0</v>
      </c>
      <c r="AS870" s="103">
        <v>0</v>
      </c>
      <c r="AT870" s="103">
        <v>0.16109999999999999</v>
      </c>
      <c r="AU870" s="103">
        <v>0.31259999999999999</v>
      </c>
      <c r="AV870" s="103">
        <v>1.6794</v>
      </c>
      <c r="AW870" s="103">
        <v>2.1808000000000001</v>
      </c>
      <c r="AX870" s="103">
        <v>4.1634000000000002</v>
      </c>
      <c r="AY870" s="103">
        <v>4.2451999999999996</v>
      </c>
      <c r="AZ870" s="103">
        <v>5.9276999999999997</v>
      </c>
      <c r="BA870" s="103">
        <v>4.4603000000000002</v>
      </c>
      <c r="BB870" s="103">
        <v>4.9762000000000004</v>
      </c>
      <c r="BC870" s="103">
        <v>5.2762000000000002</v>
      </c>
      <c r="BD870" s="103">
        <v>6.4760999999999997</v>
      </c>
      <c r="BE870" s="103">
        <v>7.7079000000000004</v>
      </c>
      <c r="BF870" s="103">
        <v>0</v>
      </c>
      <c r="BG870" s="103">
        <v>0</v>
      </c>
      <c r="BH870" s="103">
        <v>0</v>
      </c>
      <c r="BI870" s="103">
        <v>0</v>
      </c>
      <c r="BJ870" s="103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5">
        <v>0</v>
      </c>
      <c r="BU870" s="5">
        <v>0</v>
      </c>
      <c r="BV870" s="5"/>
      <c r="BW870" s="5"/>
      <c r="BX870" s="5"/>
      <c r="BY870" s="5"/>
      <c r="BZ870" s="5"/>
      <c r="CA870" s="5"/>
      <c r="CB870" s="105" t="s">
        <v>14</v>
      </c>
      <c r="CC870" s="106">
        <f>S870</f>
        <v>0</v>
      </c>
      <c r="CD870" s="93">
        <f>AK870</f>
        <v>0</v>
      </c>
      <c r="CE870" s="107">
        <f>BE870</f>
        <v>7.7079000000000004</v>
      </c>
      <c r="CF870" s="16">
        <f t="shared" si="285"/>
        <v>0</v>
      </c>
    </row>
    <row r="871" spans="1:85" ht="14.5" x14ac:dyDescent="0.35">
      <c r="A871" s="91" t="s">
        <v>1235</v>
      </c>
      <c r="B871" s="91" t="s">
        <v>194</v>
      </c>
      <c r="C871" s="91">
        <v>599</v>
      </c>
      <c r="D871" s="91">
        <v>4506</v>
      </c>
      <c r="E871" s="91" t="str">
        <f t="shared" si="268"/>
        <v>AJUDANTE ENTREGA4506599</v>
      </c>
      <c r="F871" s="91" t="s">
        <v>982</v>
      </c>
      <c r="G871" s="91" t="s">
        <v>43</v>
      </c>
      <c r="H871" s="91" t="s">
        <v>51</v>
      </c>
      <c r="I871" s="91" t="s">
        <v>184</v>
      </c>
      <c r="J871" s="91" t="s">
        <v>1133</v>
      </c>
      <c r="K871" s="102" t="s">
        <v>1425</v>
      </c>
      <c r="L871" s="103">
        <v>0</v>
      </c>
      <c r="M871" s="103">
        <v>0</v>
      </c>
      <c r="N871" s="103">
        <v>0</v>
      </c>
      <c r="O871" s="103">
        <v>0</v>
      </c>
      <c r="P871" s="103">
        <v>0</v>
      </c>
      <c r="Q871" s="103">
        <v>0</v>
      </c>
      <c r="R871" s="103">
        <v>0</v>
      </c>
      <c r="S871" s="103">
        <v>0</v>
      </c>
      <c r="T871" s="103">
        <v>0</v>
      </c>
      <c r="U871" s="103">
        <v>0</v>
      </c>
      <c r="V871" s="103">
        <v>0</v>
      </c>
      <c r="W871" s="103">
        <v>0</v>
      </c>
      <c r="X871" s="103">
        <v>0</v>
      </c>
      <c r="Y871" s="103">
        <v>0</v>
      </c>
      <c r="Z871" s="103">
        <v>0</v>
      </c>
      <c r="AA871" s="103">
        <v>0</v>
      </c>
      <c r="AB871" s="103">
        <v>0</v>
      </c>
      <c r="AC871" s="103">
        <v>0</v>
      </c>
      <c r="AD871" s="103">
        <v>0</v>
      </c>
      <c r="AE871" s="103">
        <v>0</v>
      </c>
      <c r="AF871" s="103">
        <v>0</v>
      </c>
      <c r="AG871" s="103">
        <v>0</v>
      </c>
      <c r="AH871" s="103">
        <v>0</v>
      </c>
      <c r="AI871" s="103">
        <v>0</v>
      </c>
      <c r="AJ871" s="103">
        <v>0</v>
      </c>
      <c r="AK871" s="103">
        <v>0</v>
      </c>
      <c r="AL871" s="103">
        <v>0</v>
      </c>
      <c r="AM871" s="103">
        <v>0</v>
      </c>
      <c r="AN871" s="103">
        <v>0</v>
      </c>
      <c r="AO871" s="103">
        <v>0</v>
      </c>
      <c r="AP871" s="103">
        <v>0</v>
      </c>
      <c r="AQ871" s="103">
        <v>4.1325000000000003</v>
      </c>
      <c r="AR871" s="103">
        <v>6.6142000000000003</v>
      </c>
      <c r="AS871" s="103">
        <v>7.3467000000000002</v>
      </c>
      <c r="AT871" s="103">
        <v>11.6624</v>
      </c>
      <c r="AU871" s="103">
        <v>13.6608</v>
      </c>
      <c r="AV871" s="103">
        <v>16.5442</v>
      </c>
      <c r="AW871" s="103">
        <v>20.3751</v>
      </c>
      <c r="AX871" s="103">
        <v>23.106100000000001</v>
      </c>
      <c r="AY871" s="103">
        <v>29.271799999999999</v>
      </c>
      <c r="AZ871" s="103">
        <v>30.4877</v>
      </c>
      <c r="BA871" s="103">
        <v>31.571000000000002</v>
      </c>
      <c r="BB871" s="103">
        <v>32.520899999999997</v>
      </c>
      <c r="BC871" s="103">
        <v>33.837499999999999</v>
      </c>
      <c r="BD871" s="103">
        <v>36.485900000000001</v>
      </c>
      <c r="BE871" s="103">
        <v>38.118400000000001</v>
      </c>
      <c r="BF871" s="103">
        <v>3.8999000000000001</v>
      </c>
      <c r="BG871" s="103">
        <v>10.7316</v>
      </c>
      <c r="BH871" s="103">
        <v>12.148999999999999</v>
      </c>
      <c r="BI871" s="103">
        <v>16.548100000000002</v>
      </c>
      <c r="BJ871" s="103">
        <v>21.6797</v>
      </c>
      <c r="BK871" s="5">
        <v>24.2456</v>
      </c>
      <c r="BL871" s="5">
        <v>24.2456</v>
      </c>
      <c r="BM871" s="5">
        <v>24.2456</v>
      </c>
      <c r="BN871" s="5">
        <v>24.2456</v>
      </c>
      <c r="BO871" s="5">
        <v>24.2456</v>
      </c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/>
      <c r="BW871" s="5"/>
      <c r="BX871" s="5"/>
      <c r="BY871" s="5"/>
      <c r="BZ871" s="5"/>
      <c r="CA871" s="5"/>
      <c r="CB871" s="105" t="s">
        <v>14</v>
      </c>
      <c r="CC871" s="106">
        <f>S871</f>
        <v>0</v>
      </c>
      <c r="CD871" s="93">
        <f>AK871</f>
        <v>0</v>
      </c>
      <c r="CE871" s="107">
        <f>BE871</f>
        <v>38.118400000000001</v>
      </c>
      <c r="CF871" s="16">
        <f t="shared" si="285"/>
        <v>0</v>
      </c>
    </row>
    <row r="872" spans="1:85" ht="14.5" x14ac:dyDescent="0.35">
      <c r="A872" s="91" t="s">
        <v>1092</v>
      </c>
      <c r="B872" s="91" t="s">
        <v>40</v>
      </c>
      <c r="C872" s="91">
        <v>568</v>
      </c>
      <c r="D872" s="91">
        <v>4513</v>
      </c>
      <c r="E872" s="91" t="str">
        <f t="shared" si="268"/>
        <v>MOTORISTA SUPLENTE4513568</v>
      </c>
      <c r="F872" s="91" t="s">
        <v>982</v>
      </c>
      <c r="G872" s="91" t="s">
        <v>33</v>
      </c>
      <c r="H872" s="91" t="s">
        <v>34</v>
      </c>
      <c r="I872" s="91" t="s">
        <v>170</v>
      </c>
      <c r="J872" s="91" t="s">
        <v>1133</v>
      </c>
      <c r="K872" s="102" t="s">
        <v>1063</v>
      </c>
      <c r="L872" s="103">
        <v>0</v>
      </c>
      <c r="M872" s="103">
        <v>0</v>
      </c>
      <c r="N872" s="103">
        <v>0</v>
      </c>
      <c r="O872" s="103">
        <v>0</v>
      </c>
      <c r="P872" s="103">
        <v>0</v>
      </c>
      <c r="Q872" s="103">
        <v>0</v>
      </c>
      <c r="R872" s="103">
        <v>0</v>
      </c>
      <c r="S872" s="103">
        <v>0</v>
      </c>
      <c r="T872" s="103">
        <v>0</v>
      </c>
      <c r="U872" s="103">
        <v>0</v>
      </c>
      <c r="V872" s="103">
        <v>0</v>
      </c>
      <c r="W872" s="103">
        <v>0</v>
      </c>
      <c r="X872" s="103">
        <v>0</v>
      </c>
      <c r="Y872" s="103">
        <v>0</v>
      </c>
      <c r="Z872" s="103">
        <v>0</v>
      </c>
      <c r="AA872" s="103">
        <v>0</v>
      </c>
      <c r="AB872" s="103">
        <v>0</v>
      </c>
      <c r="AC872" s="103">
        <v>0</v>
      </c>
      <c r="AD872" s="103">
        <v>0</v>
      </c>
      <c r="AE872" s="103">
        <v>0</v>
      </c>
      <c r="AF872" s="103">
        <v>0.35</v>
      </c>
      <c r="AG872" s="103">
        <v>1.1674</v>
      </c>
      <c r="AH872" s="103">
        <v>3.4514999999999998</v>
      </c>
      <c r="AI872" s="103">
        <v>3.3847999999999998</v>
      </c>
      <c r="AJ872" s="103">
        <v>14.185499999999999</v>
      </c>
      <c r="AK872" s="103">
        <v>14.185499999999999</v>
      </c>
      <c r="AL872" s="103">
        <v>16.236999999999998</v>
      </c>
      <c r="AM872" s="103">
        <v>16.185500000000001</v>
      </c>
      <c r="AN872" s="103">
        <v>21.418800000000001</v>
      </c>
      <c r="AO872" s="103">
        <v>27.0029</v>
      </c>
      <c r="AP872" s="103">
        <v>26.086300000000001</v>
      </c>
      <c r="AQ872" s="103">
        <v>25.569700000000001</v>
      </c>
      <c r="AR872" s="103">
        <v>32.968299999999999</v>
      </c>
      <c r="AS872" s="103">
        <v>32.870600000000003</v>
      </c>
      <c r="AT872" s="103">
        <v>36.8872</v>
      </c>
      <c r="AU872" s="103">
        <v>31.0365</v>
      </c>
      <c r="AV872" s="103">
        <v>34.086500000000001</v>
      </c>
      <c r="AW872" s="103">
        <v>0</v>
      </c>
      <c r="AX872" s="103">
        <v>0</v>
      </c>
      <c r="AY872" s="103">
        <v>0</v>
      </c>
      <c r="AZ872" s="103">
        <v>0</v>
      </c>
      <c r="BA872" s="103">
        <v>0</v>
      </c>
      <c r="BB872" s="103">
        <v>0</v>
      </c>
      <c r="BC872" s="103">
        <v>0</v>
      </c>
      <c r="BD872" s="103">
        <v>2.0183</v>
      </c>
      <c r="BE872" s="103">
        <v>0.68420000000000003</v>
      </c>
      <c r="BF872" s="103">
        <v>2.5508999999999999</v>
      </c>
      <c r="BG872" s="103">
        <v>4.6835000000000004</v>
      </c>
      <c r="BH872" s="103">
        <v>7.3327999999999998</v>
      </c>
      <c r="BI872" s="103">
        <v>9.4654000000000007</v>
      </c>
      <c r="BJ872" s="103">
        <v>13.3972</v>
      </c>
      <c r="BK872" s="5">
        <v>16.695</v>
      </c>
      <c r="BL872" s="5">
        <v>22.779900000000001</v>
      </c>
      <c r="BM872" s="5">
        <v>22.3459</v>
      </c>
      <c r="BN872" s="5">
        <v>27.4452</v>
      </c>
      <c r="BO872" s="5">
        <v>31.845199999999998</v>
      </c>
      <c r="BP872" s="5">
        <v>1.9493</v>
      </c>
      <c r="BQ872" s="5">
        <v>4.4819000000000004</v>
      </c>
      <c r="BR872" s="5">
        <v>2.9485999999999999</v>
      </c>
      <c r="BS872" s="5">
        <v>4.1486000000000001</v>
      </c>
      <c r="BT872" s="5">
        <v>7.3311999999999999</v>
      </c>
      <c r="BU872" s="5">
        <v>3.2313000000000001</v>
      </c>
      <c r="BV872" s="5"/>
      <c r="BW872" s="5"/>
      <c r="BX872" s="5"/>
      <c r="BY872" s="5"/>
      <c r="BZ872" s="5"/>
      <c r="CA872" s="5"/>
      <c r="CB872" s="105" t="s">
        <v>14</v>
      </c>
      <c r="CC872" s="15">
        <f>M872</f>
        <v>0</v>
      </c>
      <c r="CD872" s="16">
        <f>AC872</f>
        <v>0</v>
      </c>
      <c r="CE872" s="133">
        <f>AV872</f>
        <v>34.086500000000001</v>
      </c>
      <c r="CF872" s="16">
        <f>BO872</f>
        <v>31.845199999999998</v>
      </c>
      <c r="CG872" s="93">
        <f>BU872</f>
        <v>3.2313000000000001</v>
      </c>
    </row>
    <row r="873" spans="1:85" ht="14.5" x14ac:dyDescent="0.35">
      <c r="A873" s="91" t="s">
        <v>994</v>
      </c>
      <c r="B873" s="91" t="s">
        <v>49</v>
      </c>
      <c r="C873" s="91">
        <v>599</v>
      </c>
      <c r="D873" s="91">
        <v>3529</v>
      </c>
      <c r="E873" s="91" t="str">
        <f t="shared" si="268"/>
        <v>MOTORISTA ENTREGADOR ABASTECEDOR3529599</v>
      </c>
      <c r="F873" s="91" t="s">
        <v>982</v>
      </c>
      <c r="G873" s="91" t="s">
        <v>336</v>
      </c>
      <c r="H873" s="91" t="s">
        <v>51</v>
      </c>
      <c r="I873" s="91" t="s">
        <v>337</v>
      </c>
      <c r="J873" s="91" t="s">
        <v>1133</v>
      </c>
      <c r="K873" s="102" t="s">
        <v>1063</v>
      </c>
      <c r="L873" s="103">
        <v>36.022399999999998</v>
      </c>
      <c r="M873" s="104">
        <v>36.022399999999998</v>
      </c>
      <c r="N873" s="103">
        <v>36.022399999999998</v>
      </c>
      <c r="O873" s="103">
        <v>36.022399999999998</v>
      </c>
      <c r="P873" s="103">
        <v>36.022399999999998</v>
      </c>
      <c r="Q873" s="103">
        <v>36.022399999999998</v>
      </c>
      <c r="R873" s="103">
        <v>53.981699999999996</v>
      </c>
      <c r="S873" s="103">
        <v>53.981699999999996</v>
      </c>
      <c r="T873" s="103">
        <v>0</v>
      </c>
      <c r="U873" s="103">
        <v>0</v>
      </c>
      <c r="V873" s="103">
        <v>0</v>
      </c>
      <c r="W873" s="103">
        <v>0</v>
      </c>
      <c r="X873" s="103">
        <v>0</v>
      </c>
      <c r="Y873" s="103">
        <v>0</v>
      </c>
      <c r="Z873" s="103">
        <v>0</v>
      </c>
      <c r="AA873" s="103">
        <v>0</v>
      </c>
      <c r="AB873" s="103">
        <v>0</v>
      </c>
      <c r="AC873" s="103">
        <v>3.6876000000000002</v>
      </c>
      <c r="AD873" s="103">
        <v>3.6876000000000002</v>
      </c>
      <c r="AE873" s="103">
        <v>3.6876000000000002</v>
      </c>
      <c r="AF873" s="103">
        <v>3.6876000000000002</v>
      </c>
      <c r="AG873" s="103">
        <v>0.77229999999999999</v>
      </c>
      <c r="AH873" s="103">
        <v>0.77229999999999999</v>
      </c>
      <c r="AI873" s="103">
        <v>0.77229999999999999</v>
      </c>
      <c r="AJ873" s="103">
        <v>3.6116999999999999</v>
      </c>
      <c r="AK873" s="103">
        <v>3.6116999999999999</v>
      </c>
      <c r="AL873" s="103">
        <v>0</v>
      </c>
      <c r="AM873" s="103">
        <v>0</v>
      </c>
      <c r="AN873" s="103">
        <v>0</v>
      </c>
      <c r="AO873" s="103">
        <v>0</v>
      </c>
      <c r="AP873" s="103">
        <v>25.726199999999999</v>
      </c>
      <c r="AQ873" s="103">
        <v>25.726199999999999</v>
      </c>
      <c r="AR873" s="103">
        <v>25.726199999999999</v>
      </c>
      <c r="AS873" s="103">
        <v>25.726199999999999</v>
      </c>
      <c r="AT873" s="103">
        <v>25.726199999999999</v>
      </c>
      <c r="AU873" s="103">
        <v>25.726199999999999</v>
      </c>
      <c r="AV873" s="103">
        <v>44.4666</v>
      </c>
      <c r="AW873" s="103">
        <v>44.4666</v>
      </c>
      <c r="AX873" s="103">
        <v>44.4666</v>
      </c>
      <c r="AY873" s="103">
        <v>44.4666</v>
      </c>
      <c r="AZ873" s="103">
        <v>44.4666</v>
      </c>
      <c r="BA873" s="103">
        <v>44.4666</v>
      </c>
      <c r="BB873" s="103">
        <v>44.4666</v>
      </c>
      <c r="BC873" s="103">
        <v>44.4666</v>
      </c>
      <c r="BD873" s="103">
        <v>65.558199999999999</v>
      </c>
      <c r="BE873" s="103">
        <v>65.558199999999999</v>
      </c>
      <c r="BF873" s="103">
        <v>0</v>
      </c>
      <c r="BG873" s="103">
        <v>0</v>
      </c>
      <c r="BH873" s="103">
        <v>0</v>
      </c>
      <c r="BI873" s="103">
        <v>0</v>
      </c>
      <c r="BJ873" s="103">
        <v>0</v>
      </c>
      <c r="BK873" s="5">
        <v>30.5807</v>
      </c>
      <c r="BL873" s="5">
        <v>30.5807</v>
      </c>
      <c r="BM873" s="5">
        <v>30.5807</v>
      </c>
      <c r="BN873" s="5">
        <v>30.5807</v>
      </c>
      <c r="BO873" s="5">
        <v>46.9803</v>
      </c>
      <c r="BP873" s="5">
        <v>47.997700000000002</v>
      </c>
      <c r="BQ873" s="5">
        <v>48.197699999999998</v>
      </c>
      <c r="BR873" s="5">
        <v>48.548400000000001</v>
      </c>
      <c r="BS873" s="5">
        <v>49.698399999999999</v>
      </c>
      <c r="BT873" s="5">
        <v>49.331000000000003</v>
      </c>
      <c r="BU873" s="5">
        <v>49.197699999999998</v>
      </c>
      <c r="BV873" s="5"/>
      <c r="BW873" s="5"/>
      <c r="BX873" s="5"/>
      <c r="BY873" s="5"/>
      <c r="BZ873" s="5"/>
      <c r="CA873" s="5"/>
      <c r="CB873" s="105" t="s">
        <v>14</v>
      </c>
      <c r="CC873" s="106">
        <f>S873</f>
        <v>53.981699999999996</v>
      </c>
      <c r="CD873" s="93">
        <f>AK873</f>
        <v>3.6116999999999999</v>
      </c>
      <c r="CE873" s="107">
        <f>BE873</f>
        <v>65.558199999999999</v>
      </c>
      <c r="CF873" s="16">
        <f t="shared" ref="CF873:CF876" si="286">BU873</f>
        <v>49.197699999999998</v>
      </c>
    </row>
    <row r="874" spans="1:85" ht="14.5" x14ac:dyDescent="0.35">
      <c r="A874" s="91" t="s">
        <v>1243</v>
      </c>
      <c r="B874" s="91" t="s">
        <v>194</v>
      </c>
      <c r="C874" s="91">
        <v>599</v>
      </c>
      <c r="D874" s="91">
        <v>4506</v>
      </c>
      <c r="E874" s="91" t="str">
        <f t="shared" si="268"/>
        <v>AJUDANTE ENTREGA4506599</v>
      </c>
      <c r="F874" s="91" t="s">
        <v>982</v>
      </c>
      <c r="G874" s="91" t="s">
        <v>43</v>
      </c>
      <c r="H874" s="91" t="s">
        <v>51</v>
      </c>
      <c r="I874" s="91" t="s">
        <v>184</v>
      </c>
      <c r="J874" s="91" t="s">
        <v>1133</v>
      </c>
      <c r="K874" s="102" t="s">
        <v>1425</v>
      </c>
      <c r="L874" s="103">
        <v>0</v>
      </c>
      <c r="M874" s="103">
        <v>0</v>
      </c>
      <c r="N874" s="103">
        <v>0</v>
      </c>
      <c r="O874" s="103">
        <v>0</v>
      </c>
      <c r="P874" s="103">
        <v>0</v>
      </c>
      <c r="Q874" s="103">
        <v>0</v>
      </c>
      <c r="R874" s="103">
        <v>0</v>
      </c>
      <c r="S874" s="103">
        <v>0</v>
      </c>
      <c r="T874" s="103">
        <v>0</v>
      </c>
      <c r="U874" s="103">
        <v>0</v>
      </c>
      <c r="V874" s="103">
        <v>0</v>
      </c>
      <c r="W874" s="103">
        <v>0</v>
      </c>
      <c r="X874" s="103">
        <v>0</v>
      </c>
      <c r="Y874" s="103">
        <v>0</v>
      </c>
      <c r="Z874" s="103">
        <v>0</v>
      </c>
      <c r="AA874" s="103">
        <v>0</v>
      </c>
      <c r="AB874" s="103">
        <v>0</v>
      </c>
      <c r="AC874" s="103">
        <v>0</v>
      </c>
      <c r="AD874" s="103">
        <v>0</v>
      </c>
      <c r="AE874" s="103">
        <v>0</v>
      </c>
      <c r="AF874" s="103">
        <v>0</v>
      </c>
      <c r="AG874" s="103">
        <v>0</v>
      </c>
      <c r="AH874" s="103">
        <v>0</v>
      </c>
      <c r="AI874" s="103">
        <v>0</v>
      </c>
      <c r="AJ874" s="103">
        <v>0</v>
      </c>
      <c r="AK874" s="103">
        <v>0</v>
      </c>
      <c r="AL874" s="103">
        <v>0</v>
      </c>
      <c r="AM874" s="103">
        <v>0</v>
      </c>
      <c r="AN874" s="103">
        <v>0</v>
      </c>
      <c r="AO874" s="103">
        <v>0</v>
      </c>
      <c r="AP874" s="103">
        <v>0</v>
      </c>
      <c r="AQ874" s="103">
        <v>3.0659000000000001</v>
      </c>
      <c r="AR874" s="103">
        <v>5.4657999999999998</v>
      </c>
      <c r="AS874" s="103">
        <v>9.2149000000000001</v>
      </c>
      <c r="AT874" s="103">
        <v>12.1632</v>
      </c>
      <c r="AU874" s="103">
        <v>15.1791</v>
      </c>
      <c r="AV874" s="103">
        <v>14.8452</v>
      </c>
      <c r="AW874" s="103">
        <v>18.2944</v>
      </c>
      <c r="AX874" s="103">
        <v>23.5626</v>
      </c>
      <c r="AY874" s="103">
        <v>31.711600000000001</v>
      </c>
      <c r="AZ874" s="103">
        <v>33.477499999999999</v>
      </c>
      <c r="BA874" s="103">
        <v>34.744100000000003</v>
      </c>
      <c r="BB874" s="103">
        <v>36.643999999999998</v>
      </c>
      <c r="BC874" s="103">
        <v>36.810600000000001</v>
      </c>
      <c r="BD874" s="103">
        <v>37.4773</v>
      </c>
      <c r="BE874" s="103">
        <v>38.777299999999997</v>
      </c>
      <c r="BF874" s="103">
        <v>1.8484</v>
      </c>
      <c r="BG874" s="103">
        <v>3.9157000000000002</v>
      </c>
      <c r="BH874" s="103">
        <v>6.8975</v>
      </c>
      <c r="BI874" s="103">
        <v>10.2126</v>
      </c>
      <c r="BJ874" s="103">
        <v>10.2126</v>
      </c>
      <c r="BK874" s="5">
        <v>12.5785</v>
      </c>
      <c r="BL874" s="5">
        <v>17.0944</v>
      </c>
      <c r="BM874" s="5">
        <v>24.243400000000001</v>
      </c>
      <c r="BN874" s="5">
        <v>24.594200000000001</v>
      </c>
      <c r="BO874" s="5">
        <v>22.5291</v>
      </c>
      <c r="BP874" s="5">
        <v>27.813199999999998</v>
      </c>
      <c r="BQ874" s="5">
        <v>28.879100000000001</v>
      </c>
      <c r="BR874" s="5">
        <v>29.613199999999999</v>
      </c>
      <c r="BS874" s="5">
        <v>31.129899999999999</v>
      </c>
      <c r="BT874" s="5">
        <v>31.614000000000001</v>
      </c>
      <c r="BU874" s="5">
        <v>30.546600000000002</v>
      </c>
      <c r="BV874" s="5"/>
      <c r="BW874" s="5"/>
      <c r="BX874" s="5"/>
      <c r="BY874" s="5"/>
      <c r="BZ874" s="5"/>
      <c r="CA874" s="5"/>
      <c r="CB874" s="105" t="s">
        <v>14</v>
      </c>
      <c r="CC874" s="106">
        <f>S874</f>
        <v>0</v>
      </c>
      <c r="CD874" s="93">
        <f>AK874</f>
        <v>0</v>
      </c>
      <c r="CE874" s="107">
        <f>BE874</f>
        <v>38.777299999999997</v>
      </c>
      <c r="CF874" s="16">
        <f t="shared" si="286"/>
        <v>30.546600000000002</v>
      </c>
    </row>
    <row r="875" spans="1:85" ht="14.5" x14ac:dyDescent="0.35">
      <c r="A875" s="91" t="s">
        <v>1254</v>
      </c>
      <c r="B875" s="91" t="s">
        <v>194</v>
      </c>
      <c r="C875" s="91">
        <v>599</v>
      </c>
      <c r="D875" s="91">
        <v>4506</v>
      </c>
      <c r="E875" s="91" t="str">
        <f t="shared" si="268"/>
        <v>AJUDANTE ENTREGA4506599</v>
      </c>
      <c r="F875" s="91" t="s">
        <v>982</v>
      </c>
      <c r="G875" s="91" t="s">
        <v>43</v>
      </c>
      <c r="H875" s="91" t="s">
        <v>51</v>
      </c>
      <c r="I875" s="91" t="s">
        <v>184</v>
      </c>
      <c r="J875" s="91" t="s">
        <v>1133</v>
      </c>
      <c r="K875" s="102" t="s">
        <v>1425</v>
      </c>
      <c r="L875" s="103">
        <v>0</v>
      </c>
      <c r="M875" s="103">
        <v>0</v>
      </c>
      <c r="N875" s="103">
        <v>0</v>
      </c>
      <c r="O875" s="103">
        <v>0</v>
      </c>
      <c r="P875" s="103">
        <v>0</v>
      </c>
      <c r="Q875" s="103">
        <v>0</v>
      </c>
      <c r="R875" s="103">
        <v>0</v>
      </c>
      <c r="S875" s="103">
        <v>0</v>
      </c>
      <c r="T875" s="103">
        <v>0</v>
      </c>
      <c r="U875" s="103">
        <v>0</v>
      </c>
      <c r="V875" s="103">
        <v>0</v>
      </c>
      <c r="W875" s="103">
        <v>0</v>
      </c>
      <c r="X875" s="103">
        <v>0</v>
      </c>
      <c r="Y875" s="103">
        <v>0</v>
      </c>
      <c r="Z875" s="103">
        <v>0</v>
      </c>
      <c r="AA875" s="103">
        <v>0</v>
      </c>
      <c r="AB875" s="103">
        <v>0</v>
      </c>
      <c r="AC875" s="103">
        <v>0</v>
      </c>
      <c r="AD875" s="103">
        <v>0</v>
      </c>
      <c r="AE875" s="103">
        <v>0</v>
      </c>
      <c r="AF875" s="103">
        <v>0</v>
      </c>
      <c r="AG875" s="103">
        <v>0</v>
      </c>
      <c r="AH875" s="103">
        <v>0</v>
      </c>
      <c r="AI875" s="103">
        <v>0</v>
      </c>
      <c r="AJ875" s="103">
        <v>0</v>
      </c>
      <c r="AK875" s="103">
        <v>0</v>
      </c>
      <c r="AL875" s="103">
        <v>0</v>
      </c>
      <c r="AM875" s="103">
        <v>0</v>
      </c>
      <c r="AN875" s="103">
        <v>0</v>
      </c>
      <c r="AO875" s="103">
        <v>0</v>
      </c>
      <c r="AP875" s="103">
        <v>0</v>
      </c>
      <c r="AQ875" s="103">
        <v>2.1636000000000002</v>
      </c>
      <c r="AR875" s="103">
        <v>8.5625999999999998</v>
      </c>
      <c r="AS875" s="103">
        <v>11.228199999999999</v>
      </c>
      <c r="AT875" s="103">
        <v>15.4107</v>
      </c>
      <c r="AU875" s="103">
        <v>18.278099999999998</v>
      </c>
      <c r="AV875" s="103">
        <v>20.2455</v>
      </c>
      <c r="AW875" s="103">
        <v>26.911999999999999</v>
      </c>
      <c r="AX875" s="103">
        <v>32.993600000000001</v>
      </c>
      <c r="AY875" s="103">
        <v>33.0411</v>
      </c>
      <c r="AZ875" s="103">
        <v>35.0411</v>
      </c>
      <c r="BA875" s="103">
        <v>35.075200000000002</v>
      </c>
      <c r="BB875" s="103">
        <v>37.057699999999997</v>
      </c>
      <c r="BC875" s="103">
        <v>37.057699999999997</v>
      </c>
      <c r="BD875" s="103">
        <v>39.956899999999997</v>
      </c>
      <c r="BE875" s="103">
        <v>43.656700000000001</v>
      </c>
      <c r="BF875" s="103">
        <v>1.2151000000000001</v>
      </c>
      <c r="BG875" s="103">
        <v>4.1134000000000004</v>
      </c>
      <c r="BH875" s="103">
        <v>5.7633999999999999</v>
      </c>
      <c r="BI875" s="103">
        <v>7.9618000000000002</v>
      </c>
      <c r="BJ875" s="103">
        <v>9.2117000000000004</v>
      </c>
      <c r="BK875" s="5">
        <v>12.444900000000001</v>
      </c>
      <c r="BL875" s="5">
        <v>18.043099999999999</v>
      </c>
      <c r="BM875" s="5">
        <v>22.491399999999999</v>
      </c>
      <c r="BN875" s="5">
        <v>27.589600000000001</v>
      </c>
      <c r="BO875" s="5">
        <v>33.205300000000001</v>
      </c>
      <c r="BP875" s="5">
        <v>39.5045</v>
      </c>
      <c r="BQ875" s="5">
        <v>43.337699999999998</v>
      </c>
      <c r="BR875" s="5">
        <v>48.087499999999999</v>
      </c>
      <c r="BS875" s="5">
        <v>53.853999999999999</v>
      </c>
      <c r="BT875" s="5">
        <v>56.570599999999999</v>
      </c>
      <c r="BU875" s="5">
        <v>60.668300000000002</v>
      </c>
      <c r="BV875" s="5"/>
      <c r="BW875" s="5"/>
      <c r="BX875" s="5"/>
      <c r="BY875" s="5"/>
      <c r="BZ875" s="5"/>
      <c r="CA875" s="5"/>
      <c r="CB875" s="105" t="s">
        <v>14</v>
      </c>
      <c r="CC875" s="106">
        <f>S875</f>
        <v>0</v>
      </c>
      <c r="CD875" s="93">
        <f>AK875</f>
        <v>0</v>
      </c>
      <c r="CE875" s="107">
        <f>BE875</f>
        <v>43.656700000000001</v>
      </c>
      <c r="CF875" s="16">
        <f t="shared" si="286"/>
        <v>60.668300000000002</v>
      </c>
    </row>
    <row r="876" spans="1:85" ht="14.5" x14ac:dyDescent="0.35">
      <c r="A876" s="91" t="s">
        <v>1252</v>
      </c>
      <c r="B876" s="91" t="s">
        <v>40</v>
      </c>
      <c r="C876" s="91">
        <v>568</v>
      </c>
      <c r="D876" s="91">
        <v>4506</v>
      </c>
      <c r="E876" s="91" t="str">
        <f t="shared" si="268"/>
        <v>MOTORISTA SUPLENTE4506568</v>
      </c>
      <c r="F876" s="91" t="s">
        <v>982</v>
      </c>
      <c r="G876" s="91" t="s">
        <v>43</v>
      </c>
      <c r="H876" s="91" t="s">
        <v>34</v>
      </c>
      <c r="I876" s="91" t="s">
        <v>184</v>
      </c>
      <c r="J876" s="91" t="s">
        <v>1133</v>
      </c>
      <c r="K876" s="102" t="s">
        <v>1425</v>
      </c>
      <c r="L876" s="103">
        <v>0</v>
      </c>
      <c r="M876" s="103">
        <v>0</v>
      </c>
      <c r="N876" s="103">
        <v>0</v>
      </c>
      <c r="O876" s="103">
        <v>0</v>
      </c>
      <c r="P876" s="103">
        <v>0</v>
      </c>
      <c r="Q876" s="103">
        <v>0</v>
      </c>
      <c r="R876" s="103">
        <v>0</v>
      </c>
      <c r="S876" s="103">
        <v>0</v>
      </c>
      <c r="T876" s="103">
        <v>0</v>
      </c>
      <c r="U876" s="103">
        <v>0</v>
      </c>
      <c r="V876" s="103">
        <v>0</v>
      </c>
      <c r="W876" s="103">
        <v>0</v>
      </c>
      <c r="X876" s="103">
        <v>0</v>
      </c>
      <c r="Y876" s="103">
        <v>0</v>
      </c>
      <c r="Z876" s="103">
        <v>0</v>
      </c>
      <c r="AA876" s="103">
        <v>0</v>
      </c>
      <c r="AB876" s="103">
        <v>0</v>
      </c>
      <c r="AC876" s="103">
        <v>0</v>
      </c>
      <c r="AD876" s="103">
        <v>0</v>
      </c>
      <c r="AE876" s="103">
        <v>0</v>
      </c>
      <c r="AF876" s="103">
        <v>0</v>
      </c>
      <c r="AG876" s="103">
        <v>0</v>
      </c>
      <c r="AH876" s="103">
        <v>0</v>
      </c>
      <c r="AI876" s="103">
        <v>0</v>
      </c>
      <c r="AJ876" s="103">
        <v>0</v>
      </c>
      <c r="AK876" s="103">
        <v>0</v>
      </c>
      <c r="AL876" s="103">
        <v>0</v>
      </c>
      <c r="AM876" s="103">
        <v>0</v>
      </c>
      <c r="AN876" s="103">
        <v>0</v>
      </c>
      <c r="AO876" s="103">
        <v>0</v>
      </c>
      <c r="AP876" s="103">
        <v>0.5151</v>
      </c>
      <c r="AQ876" s="103">
        <v>3.9477000000000002</v>
      </c>
      <c r="AR876" s="103">
        <v>6.9318</v>
      </c>
      <c r="AS876" s="103">
        <v>7.8507999999999996</v>
      </c>
      <c r="AT876" s="103">
        <v>8.4507999999999992</v>
      </c>
      <c r="AU876" s="103">
        <v>4.1524999999999999</v>
      </c>
      <c r="AV876" s="103">
        <v>6.5350999999999999</v>
      </c>
      <c r="AW876" s="103">
        <v>4.1534000000000004</v>
      </c>
      <c r="AX876" s="103">
        <v>5.3216000000000001</v>
      </c>
      <c r="AY876" s="103">
        <v>8.8897999999999993</v>
      </c>
      <c r="AZ876" s="103">
        <v>9.8064999999999998</v>
      </c>
      <c r="BA876" s="103">
        <v>7.5406000000000004</v>
      </c>
      <c r="BB876" s="103">
        <v>8.9906000000000006</v>
      </c>
      <c r="BC876" s="103">
        <v>11.0406</v>
      </c>
      <c r="BD876" s="103">
        <v>14.0739</v>
      </c>
      <c r="BE876" s="103">
        <v>15.123900000000001</v>
      </c>
      <c r="BF876" s="103">
        <v>0</v>
      </c>
      <c r="BG876" s="103">
        <v>0</v>
      </c>
      <c r="BH876" s="103">
        <v>0.1023</v>
      </c>
      <c r="BI876" s="103">
        <v>1.6039000000000001</v>
      </c>
      <c r="BJ876" s="103">
        <v>6.7698</v>
      </c>
      <c r="BK876" s="5">
        <v>11.569800000000001</v>
      </c>
      <c r="BL876" s="5">
        <v>20.737200000000001</v>
      </c>
      <c r="BM876" s="5">
        <v>16.422799999999999</v>
      </c>
      <c r="BN876" s="5">
        <v>19.322800000000001</v>
      </c>
      <c r="BO876" s="5">
        <v>19.940999999999999</v>
      </c>
      <c r="BP876" s="5">
        <v>22.606200000000001</v>
      </c>
      <c r="BQ876" s="5">
        <v>23.105399999999999</v>
      </c>
      <c r="BR876" s="5">
        <v>24.088699999999999</v>
      </c>
      <c r="BS876" s="5">
        <v>25.087900000000001</v>
      </c>
      <c r="BT876" s="5">
        <v>27.071200000000001</v>
      </c>
      <c r="BU876" s="5">
        <v>28.189399999999999</v>
      </c>
      <c r="BV876" s="5"/>
      <c r="BW876" s="5"/>
      <c r="BX876" s="5"/>
      <c r="BY876" s="5"/>
      <c r="BZ876" s="5"/>
      <c r="CA876" s="5"/>
      <c r="CB876" s="105" t="s">
        <v>14</v>
      </c>
      <c r="CC876" s="106">
        <f>S876</f>
        <v>0</v>
      </c>
      <c r="CD876" s="93">
        <f>AK876</f>
        <v>0</v>
      </c>
      <c r="CE876" s="107">
        <f>BE876</f>
        <v>15.123900000000001</v>
      </c>
      <c r="CF876" s="16">
        <f t="shared" si="286"/>
        <v>28.189399999999999</v>
      </c>
    </row>
    <row r="877" spans="1:85" ht="14.5" x14ac:dyDescent="0.35">
      <c r="A877" s="91" t="s">
        <v>729</v>
      </c>
      <c r="B877" s="91" t="s">
        <v>49</v>
      </c>
      <c r="C877" s="91">
        <v>599</v>
      </c>
      <c r="D877" s="91">
        <v>4513</v>
      </c>
      <c r="E877" s="91" t="str">
        <f t="shared" si="268"/>
        <v>MOTORISTA ENTREGADOR ABASTECEDOR4513599</v>
      </c>
      <c r="F877" s="91" t="s">
        <v>982</v>
      </c>
      <c r="G877" s="91" t="s">
        <v>33</v>
      </c>
      <c r="H877" s="91" t="s">
        <v>51</v>
      </c>
      <c r="I877" s="91" t="s">
        <v>170</v>
      </c>
      <c r="J877" s="91" t="s">
        <v>1133</v>
      </c>
      <c r="K877" s="102" t="s">
        <v>1063</v>
      </c>
      <c r="L877" s="103">
        <v>0</v>
      </c>
      <c r="M877" s="104">
        <v>62.3187</v>
      </c>
      <c r="N877" s="103">
        <v>0</v>
      </c>
      <c r="O877" s="103">
        <v>10.214399999999999</v>
      </c>
      <c r="P877" s="103">
        <v>10.214399999999999</v>
      </c>
      <c r="Q877" s="103">
        <v>10.214399999999999</v>
      </c>
      <c r="R877" s="103">
        <v>24.145399999999999</v>
      </c>
      <c r="S877" s="103">
        <v>24.145399999999999</v>
      </c>
      <c r="T877" s="103">
        <v>20.4788</v>
      </c>
      <c r="U877" s="103">
        <v>32.311199999999999</v>
      </c>
      <c r="V877" s="103">
        <v>33.244599999999998</v>
      </c>
      <c r="W877" s="103">
        <v>34.179499999999997</v>
      </c>
      <c r="X877" s="103">
        <v>34.179499999999997</v>
      </c>
      <c r="Y877" s="103">
        <v>34.179499999999997</v>
      </c>
      <c r="Z877" s="103">
        <v>34.179499999999997</v>
      </c>
      <c r="AA877" s="103">
        <v>34.179499999999997</v>
      </c>
      <c r="AB877" s="103">
        <v>38.179499999999997</v>
      </c>
      <c r="AC877" s="103">
        <v>42.481000000000002</v>
      </c>
      <c r="AD877" s="103">
        <v>7.2159000000000004</v>
      </c>
      <c r="AE877" s="103">
        <v>9.9658999999999995</v>
      </c>
      <c r="AF877" s="103">
        <v>12.466699999999999</v>
      </c>
      <c r="AG877" s="103">
        <v>16.5334</v>
      </c>
      <c r="AH877" s="103">
        <v>16.700800000000001</v>
      </c>
      <c r="AI877" s="103">
        <v>18.700800000000001</v>
      </c>
      <c r="AJ877" s="103">
        <v>12.700900000000001</v>
      </c>
      <c r="AK877" s="103">
        <v>12.700900000000001</v>
      </c>
      <c r="AL877" s="103">
        <v>7.6176000000000004</v>
      </c>
      <c r="AM877" s="103">
        <v>8.3690999999999995</v>
      </c>
      <c r="AN877" s="103">
        <v>18.684999999999999</v>
      </c>
      <c r="AO877" s="103">
        <v>22.184999999999999</v>
      </c>
      <c r="AP877" s="103">
        <v>27.950099999999999</v>
      </c>
      <c r="AQ877" s="103">
        <v>26.550899999999999</v>
      </c>
      <c r="AR877" s="103">
        <v>30.183499999999999</v>
      </c>
      <c r="AS877" s="103">
        <v>38.547899999999998</v>
      </c>
      <c r="AT877" s="103">
        <v>42.647799999999997</v>
      </c>
      <c r="AU877" s="103">
        <v>48.181800000000003</v>
      </c>
      <c r="AV877" s="103">
        <v>52.181800000000003</v>
      </c>
      <c r="AW877" s="103">
        <v>9.2667000000000002</v>
      </c>
      <c r="AX877" s="103">
        <v>10.9818</v>
      </c>
      <c r="AY877" s="103">
        <v>16.884</v>
      </c>
      <c r="AZ877" s="103">
        <v>20.884</v>
      </c>
      <c r="BA877" s="103">
        <v>22.067299999999999</v>
      </c>
      <c r="BB877" s="103">
        <v>22.1173</v>
      </c>
      <c r="BC877" s="103">
        <v>22.7332</v>
      </c>
      <c r="BD877" s="103">
        <v>24.2332</v>
      </c>
      <c r="BE877" s="103">
        <v>25.7499</v>
      </c>
      <c r="BF877" s="103">
        <v>31.450700000000001</v>
      </c>
      <c r="BG877" s="103">
        <v>35.017299999999999</v>
      </c>
      <c r="BH877" s="103">
        <v>35.017299999999999</v>
      </c>
      <c r="BI877" s="103">
        <v>35.017299999999999</v>
      </c>
      <c r="BJ877" s="103">
        <v>35.017299999999999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/>
      <c r="BW877" s="5"/>
      <c r="BX877" s="5"/>
      <c r="BY877" s="5"/>
      <c r="BZ877" s="5"/>
      <c r="CA877" s="5"/>
      <c r="CB877" s="105" t="s">
        <v>14</v>
      </c>
      <c r="CC877" s="15">
        <f>M877</f>
        <v>62.3187</v>
      </c>
      <c r="CD877" s="16">
        <f>AC877</f>
        <v>42.481000000000002</v>
      </c>
      <c r="CE877" s="133">
        <f>AV877</f>
        <v>52.181800000000003</v>
      </c>
      <c r="CF877" s="16">
        <f t="shared" ref="CF877:CF878" si="287">BO877</f>
        <v>0</v>
      </c>
      <c r="CG877" s="93">
        <f t="shared" ref="CG877:CG878" si="288">BU877</f>
        <v>0</v>
      </c>
    </row>
    <row r="878" spans="1:85" ht="14.5" x14ac:dyDescent="0.35">
      <c r="A878" s="91" t="s">
        <v>659</v>
      </c>
      <c r="B878" s="91" t="s">
        <v>49</v>
      </c>
      <c r="C878" s="91">
        <v>599</v>
      </c>
      <c r="D878" s="91">
        <v>4513</v>
      </c>
      <c r="E878" s="91" t="str">
        <f t="shared" si="268"/>
        <v>MOTORISTA ENTREGADOR ABASTECEDOR4513599</v>
      </c>
      <c r="F878" s="91" t="s">
        <v>982</v>
      </c>
      <c r="G878" s="91" t="s">
        <v>33</v>
      </c>
      <c r="H878" s="91" t="s">
        <v>51</v>
      </c>
      <c r="I878" s="91" t="s">
        <v>170</v>
      </c>
      <c r="J878" s="91" t="s">
        <v>1133</v>
      </c>
      <c r="K878" s="102" t="s">
        <v>1063</v>
      </c>
      <c r="L878" s="103">
        <v>0</v>
      </c>
      <c r="M878" s="104">
        <v>0</v>
      </c>
      <c r="N878" s="103">
        <v>0</v>
      </c>
      <c r="O878" s="103">
        <v>0</v>
      </c>
      <c r="P878" s="103">
        <v>0</v>
      </c>
      <c r="Q878" s="103">
        <v>1.3665</v>
      </c>
      <c r="R878" s="103">
        <v>1.3664000000000001</v>
      </c>
      <c r="S878" s="103">
        <v>1.3664000000000001</v>
      </c>
      <c r="T878" s="103">
        <v>4.9161999999999999</v>
      </c>
      <c r="U878" s="103">
        <v>4.1661000000000001</v>
      </c>
      <c r="V878" s="103">
        <v>3.1985999999999999</v>
      </c>
      <c r="W878" s="103">
        <v>3.1151</v>
      </c>
      <c r="X878" s="103">
        <v>9.9474</v>
      </c>
      <c r="Y878" s="103">
        <v>9.9474</v>
      </c>
      <c r="Z878" s="103">
        <v>15.2805</v>
      </c>
      <c r="AA878" s="103">
        <v>18.180399999999999</v>
      </c>
      <c r="AB878" s="103">
        <v>22.895299999999999</v>
      </c>
      <c r="AC878" s="103">
        <v>22.460999999999999</v>
      </c>
      <c r="AD878" s="103">
        <v>2.2999000000000001</v>
      </c>
      <c r="AE878" s="103">
        <v>7.0149999999999997</v>
      </c>
      <c r="AF878" s="103">
        <v>8.4475999999999996</v>
      </c>
      <c r="AG878" s="103">
        <v>6.9142999999999999</v>
      </c>
      <c r="AH878" s="103">
        <v>6.4976000000000003</v>
      </c>
      <c r="AI878" s="103">
        <v>7.2301000000000002</v>
      </c>
      <c r="AJ878" s="103">
        <v>6.0632999999999999</v>
      </c>
      <c r="AK878" s="103">
        <v>6.0632999999999999</v>
      </c>
      <c r="AL878" s="103">
        <v>8.4457000000000004</v>
      </c>
      <c r="AM878" s="103">
        <v>6.1448999999999998</v>
      </c>
      <c r="AN878" s="103">
        <v>12.6282</v>
      </c>
      <c r="AO878" s="103">
        <v>24.528099999999998</v>
      </c>
      <c r="AP878" s="103">
        <v>24.657599999999999</v>
      </c>
      <c r="AQ878" s="103">
        <v>26.607600000000001</v>
      </c>
      <c r="AR878" s="103">
        <v>29.221900000000002</v>
      </c>
      <c r="AS878" s="103">
        <v>31.822600000000001</v>
      </c>
      <c r="AT878" s="103">
        <v>31.822600000000001</v>
      </c>
      <c r="AU878" s="103">
        <v>34.987699999999997</v>
      </c>
      <c r="AV878" s="103">
        <v>35.903700000000001</v>
      </c>
      <c r="AW878" s="103">
        <v>4.4333</v>
      </c>
      <c r="AX878" s="103">
        <v>6.4340000000000002</v>
      </c>
      <c r="AY878" s="103">
        <v>7.5347</v>
      </c>
      <c r="AZ878" s="103">
        <v>0</v>
      </c>
      <c r="BA878" s="103">
        <v>0</v>
      </c>
      <c r="BB878" s="103">
        <v>1.5506</v>
      </c>
      <c r="BC878" s="103">
        <v>0.76649999999999996</v>
      </c>
      <c r="BD878" s="103">
        <v>3.8498000000000001</v>
      </c>
      <c r="BE878" s="103">
        <v>2.3672</v>
      </c>
      <c r="BF878" s="103">
        <v>1.9172</v>
      </c>
      <c r="BG878" s="103">
        <v>0</v>
      </c>
      <c r="BH878" s="103">
        <v>0</v>
      </c>
      <c r="BI878" s="103">
        <v>0</v>
      </c>
      <c r="BJ878" s="103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5">
        <v>0</v>
      </c>
      <c r="BU878" s="5">
        <v>0</v>
      </c>
      <c r="BV878" s="5"/>
      <c r="BW878" s="5"/>
      <c r="BX878" s="5"/>
      <c r="BY878" s="5"/>
      <c r="BZ878" s="5"/>
      <c r="CA878" s="5"/>
      <c r="CB878" s="105" t="s">
        <v>14</v>
      </c>
      <c r="CC878" s="15">
        <f>M878</f>
        <v>0</v>
      </c>
      <c r="CD878" s="16">
        <f>AC878</f>
        <v>22.460999999999999</v>
      </c>
      <c r="CE878" s="133">
        <f>AV878</f>
        <v>35.903700000000001</v>
      </c>
      <c r="CF878" s="16">
        <f t="shared" si="287"/>
        <v>0</v>
      </c>
      <c r="CG878" s="93">
        <f t="shared" si="288"/>
        <v>0</v>
      </c>
    </row>
    <row r="879" spans="1:85" ht="14.5" x14ac:dyDescent="0.35">
      <c r="A879" s="91" t="s">
        <v>347</v>
      </c>
      <c r="B879" s="91" t="s">
        <v>40</v>
      </c>
      <c r="C879" s="91">
        <v>568</v>
      </c>
      <c r="D879" s="91">
        <v>3529</v>
      </c>
      <c r="E879" s="91" t="str">
        <f t="shared" si="268"/>
        <v>MOTORISTA SUPLENTE3529568</v>
      </c>
      <c r="F879" s="91" t="s">
        <v>982</v>
      </c>
      <c r="G879" s="91" t="s">
        <v>336</v>
      </c>
      <c r="H879" s="91" t="s">
        <v>34</v>
      </c>
      <c r="I879" s="91" t="s">
        <v>337</v>
      </c>
      <c r="J879" s="91" t="s">
        <v>1133</v>
      </c>
      <c r="K879" s="102" t="s">
        <v>1063</v>
      </c>
      <c r="L879" s="103">
        <v>0</v>
      </c>
      <c r="M879" s="104">
        <v>44.421399999999998</v>
      </c>
      <c r="N879" s="103">
        <v>0</v>
      </c>
      <c r="O879" s="103">
        <v>59.685299999999998</v>
      </c>
      <c r="P879" s="103">
        <v>59.052700000000002</v>
      </c>
      <c r="Q879" s="103">
        <v>58.27</v>
      </c>
      <c r="R879" s="103">
        <v>59.521500000000003</v>
      </c>
      <c r="S879" s="103">
        <v>59.521500000000003</v>
      </c>
      <c r="T879" s="103">
        <v>2.3658000000000001</v>
      </c>
      <c r="U879" s="103">
        <v>4.7831000000000001</v>
      </c>
      <c r="V879" s="103">
        <v>5.0171000000000001</v>
      </c>
      <c r="W879" s="103">
        <v>7.3170999999999999</v>
      </c>
      <c r="X879" s="103">
        <v>16.582699999999999</v>
      </c>
      <c r="Y879" s="103">
        <v>16.582699999999999</v>
      </c>
      <c r="Z879" s="103">
        <v>17.717500000000001</v>
      </c>
      <c r="AA879" s="103">
        <v>20.184000000000001</v>
      </c>
      <c r="AB879" s="103">
        <v>22.349900000000002</v>
      </c>
      <c r="AC879" s="103">
        <v>30.633700000000001</v>
      </c>
      <c r="AD879" s="103">
        <v>34.200200000000002</v>
      </c>
      <c r="AE879" s="103">
        <v>39.030999999999999</v>
      </c>
      <c r="AF879" s="103">
        <v>44.5794</v>
      </c>
      <c r="AG879" s="103">
        <v>47.129300000000001</v>
      </c>
      <c r="AH879" s="103">
        <v>46.795200000000001</v>
      </c>
      <c r="AI879" s="103">
        <v>48.277700000000003</v>
      </c>
      <c r="AJ879" s="103">
        <v>54.359299999999998</v>
      </c>
      <c r="AK879" s="103">
        <v>54.359299999999998</v>
      </c>
      <c r="AL879" s="103">
        <v>2.4165999999999999</v>
      </c>
      <c r="AM879" s="103">
        <v>9.8805999999999994</v>
      </c>
      <c r="AN879" s="103">
        <v>16.3796</v>
      </c>
      <c r="AO879" s="103">
        <v>22.5946</v>
      </c>
      <c r="AP879" s="103">
        <v>26.593599999999999</v>
      </c>
      <c r="AQ879" s="103">
        <v>26.6769</v>
      </c>
      <c r="AR879" s="103">
        <v>30.2578</v>
      </c>
      <c r="AS879" s="103">
        <v>41.421999999999997</v>
      </c>
      <c r="AT879" s="103">
        <v>44.453699999999998</v>
      </c>
      <c r="AU879" s="103">
        <v>49.436900000000001</v>
      </c>
      <c r="AV879" s="103">
        <v>51.787599999999998</v>
      </c>
      <c r="AW879" s="103">
        <v>59.054099999999998</v>
      </c>
      <c r="AX879" s="103">
        <v>61.987400000000001</v>
      </c>
      <c r="AY879" s="103">
        <v>70.7697</v>
      </c>
      <c r="AZ879" s="103">
        <v>71.069699999999997</v>
      </c>
      <c r="BA879" s="103">
        <v>71.585599999999999</v>
      </c>
      <c r="BB879" s="103">
        <v>73.135499999999993</v>
      </c>
      <c r="BC879" s="103">
        <v>75.085499999999996</v>
      </c>
      <c r="BD879" s="103">
        <v>77.902100000000004</v>
      </c>
      <c r="BE879" s="103">
        <v>77.419499999999999</v>
      </c>
      <c r="BF879" s="103">
        <v>0</v>
      </c>
      <c r="BG879" s="103">
        <v>0</v>
      </c>
      <c r="BH879" s="103">
        <v>0</v>
      </c>
      <c r="BI879" s="103">
        <v>0</v>
      </c>
      <c r="BJ879" s="103">
        <v>0.35</v>
      </c>
      <c r="BK879" s="5">
        <v>25.197800000000001</v>
      </c>
      <c r="BL879" s="5">
        <v>25.197800000000001</v>
      </c>
      <c r="BM879" s="5">
        <v>27.429600000000001</v>
      </c>
      <c r="BN879" s="5">
        <v>34.796700000000001</v>
      </c>
      <c r="BO879" s="5">
        <v>38.960299999999997</v>
      </c>
      <c r="BP879" s="5">
        <v>42.375300000000003</v>
      </c>
      <c r="BQ879" s="5">
        <v>44.224499999999999</v>
      </c>
      <c r="BR879" s="5">
        <v>44.3078</v>
      </c>
      <c r="BS879" s="5">
        <v>49.4069</v>
      </c>
      <c r="BT879" s="5">
        <v>52.840200000000003</v>
      </c>
      <c r="BU879" s="5">
        <v>51.456099999999999</v>
      </c>
      <c r="BV879" s="5"/>
      <c r="BW879" s="5"/>
      <c r="BX879" s="5"/>
      <c r="BY879" s="5"/>
      <c r="BZ879" s="5"/>
      <c r="CA879" s="5"/>
      <c r="CB879" s="105" t="s">
        <v>14</v>
      </c>
      <c r="CC879" s="106">
        <f t="shared" ref="CC879:CC888" si="289">S879</f>
        <v>59.521500000000003</v>
      </c>
      <c r="CD879" s="93">
        <f t="shared" ref="CD879:CD888" si="290">AK879</f>
        <v>54.359299999999998</v>
      </c>
      <c r="CE879" s="107">
        <f t="shared" ref="CE879:CE888" si="291">BE879</f>
        <v>77.419499999999999</v>
      </c>
      <c r="CF879" s="16">
        <f t="shared" ref="CF879:CF888" si="292">BU879</f>
        <v>51.456099999999999</v>
      </c>
    </row>
    <row r="880" spans="1:85" ht="14.5" x14ac:dyDescent="0.35">
      <c r="A880" s="91" t="s">
        <v>1090</v>
      </c>
      <c r="B880" s="91" t="s">
        <v>49</v>
      </c>
      <c r="C880" s="91">
        <v>599</v>
      </c>
      <c r="D880" s="91">
        <v>4556</v>
      </c>
      <c r="E880" s="91" t="str">
        <f t="shared" si="268"/>
        <v>MOTORISTA ENTREGADOR ABASTECEDOR4556599</v>
      </c>
      <c r="F880" s="91" t="s">
        <v>982</v>
      </c>
      <c r="G880" s="91" t="s">
        <v>43</v>
      </c>
      <c r="H880" s="91" t="s">
        <v>51</v>
      </c>
      <c r="I880" s="91" t="s">
        <v>206</v>
      </c>
      <c r="J880" s="91" t="s">
        <v>1133</v>
      </c>
      <c r="K880" s="102" t="s">
        <v>1425</v>
      </c>
      <c r="L880" s="103">
        <v>0</v>
      </c>
      <c r="M880" s="103">
        <v>0</v>
      </c>
      <c r="N880" s="103">
        <v>0</v>
      </c>
      <c r="O880" s="103">
        <v>0</v>
      </c>
      <c r="P880" s="103">
        <v>0</v>
      </c>
      <c r="Q880" s="103">
        <v>0</v>
      </c>
      <c r="R880" s="103">
        <v>0</v>
      </c>
      <c r="S880" s="103">
        <v>0</v>
      </c>
      <c r="T880" s="103">
        <v>0</v>
      </c>
      <c r="U880" s="103">
        <v>0</v>
      </c>
      <c r="V880" s="103">
        <v>0</v>
      </c>
      <c r="W880" s="103">
        <v>0</v>
      </c>
      <c r="X880" s="103">
        <v>0</v>
      </c>
      <c r="Y880" s="103">
        <v>0</v>
      </c>
      <c r="Z880" s="103">
        <v>0</v>
      </c>
      <c r="AA880" s="103">
        <v>0</v>
      </c>
      <c r="AB880" s="103">
        <v>0</v>
      </c>
      <c r="AC880" s="103">
        <v>0</v>
      </c>
      <c r="AD880" s="103">
        <v>0</v>
      </c>
      <c r="AE880" s="103">
        <v>0</v>
      </c>
      <c r="AF880" s="103">
        <v>0.4</v>
      </c>
      <c r="AG880" s="103">
        <v>0.35</v>
      </c>
      <c r="AH880" s="103">
        <v>0</v>
      </c>
      <c r="AI880" s="103">
        <v>0</v>
      </c>
      <c r="AJ880" s="103">
        <v>0</v>
      </c>
      <c r="AK880" s="103">
        <v>0</v>
      </c>
      <c r="AL880" s="103">
        <v>0</v>
      </c>
      <c r="AM880" s="103">
        <v>0</v>
      </c>
      <c r="AN880" s="103">
        <v>0</v>
      </c>
      <c r="AO880" s="103">
        <v>0</v>
      </c>
      <c r="AP880" s="103">
        <v>0</v>
      </c>
      <c r="AQ880" s="103">
        <v>0</v>
      </c>
      <c r="AR880" s="103">
        <v>0</v>
      </c>
      <c r="AS880" s="103">
        <v>0</v>
      </c>
      <c r="AT880" s="103">
        <v>0</v>
      </c>
      <c r="AU880" s="103">
        <v>0</v>
      </c>
      <c r="AV880" s="103">
        <v>0</v>
      </c>
      <c r="AW880" s="103">
        <v>0</v>
      </c>
      <c r="AX880" s="103">
        <v>0</v>
      </c>
      <c r="AY880" s="103">
        <v>0</v>
      </c>
      <c r="AZ880" s="103">
        <v>0</v>
      </c>
      <c r="BA880" s="103">
        <v>0</v>
      </c>
      <c r="BB880" s="103">
        <v>0</v>
      </c>
      <c r="BC880" s="103">
        <v>0</v>
      </c>
      <c r="BD880" s="103">
        <v>0</v>
      </c>
      <c r="BE880" s="103">
        <v>0</v>
      </c>
      <c r="BF880" s="103">
        <v>0</v>
      </c>
      <c r="BG880" s="103">
        <v>0</v>
      </c>
      <c r="BH880" s="103">
        <v>0</v>
      </c>
      <c r="BI880" s="103">
        <v>0</v>
      </c>
      <c r="BJ880" s="103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/>
      <c r="BW880" s="5"/>
      <c r="BX880" s="5"/>
      <c r="BY880" s="5"/>
      <c r="BZ880" s="5"/>
      <c r="CA880" s="5"/>
      <c r="CB880" s="105" t="s">
        <v>14</v>
      </c>
      <c r="CC880" s="106">
        <f t="shared" si="289"/>
        <v>0</v>
      </c>
      <c r="CD880" s="93">
        <f t="shared" si="290"/>
        <v>0</v>
      </c>
      <c r="CE880" s="107">
        <f t="shared" si="291"/>
        <v>0</v>
      </c>
      <c r="CF880" s="16">
        <f t="shared" si="292"/>
        <v>0</v>
      </c>
    </row>
    <row r="881" spans="1:85" ht="14.5" x14ac:dyDescent="0.35">
      <c r="A881" s="91" t="s">
        <v>128</v>
      </c>
      <c r="B881" s="91" t="s">
        <v>49</v>
      </c>
      <c r="C881" s="91">
        <v>599</v>
      </c>
      <c r="D881" s="91">
        <v>3520</v>
      </c>
      <c r="E881" s="91" t="str">
        <f t="shared" si="268"/>
        <v>MOTORISTA ENTREGADOR ABASTECEDOR3520599</v>
      </c>
      <c r="F881" s="91" t="s">
        <v>982</v>
      </c>
      <c r="G881" s="91" t="s">
        <v>58</v>
      </c>
      <c r="H881" s="91" t="s">
        <v>51</v>
      </c>
      <c r="I881" s="91" t="s">
        <v>59</v>
      </c>
      <c r="J881" s="91" t="s">
        <v>1133</v>
      </c>
      <c r="K881" s="102" t="s">
        <v>53</v>
      </c>
      <c r="L881" s="103">
        <v>0</v>
      </c>
      <c r="M881" s="104">
        <v>0</v>
      </c>
      <c r="N881" s="103">
        <v>0</v>
      </c>
      <c r="O881" s="103">
        <v>24.793199999999999</v>
      </c>
      <c r="P881" s="103">
        <v>26.309899999999999</v>
      </c>
      <c r="Q881" s="103">
        <v>29.660699999999999</v>
      </c>
      <c r="R881" s="103">
        <v>35.326599999999999</v>
      </c>
      <c r="S881" s="103">
        <v>35.326599999999999</v>
      </c>
      <c r="T881" s="103">
        <v>0</v>
      </c>
      <c r="U881" s="103">
        <v>10.5159</v>
      </c>
      <c r="V881" s="103">
        <v>12.831799999999999</v>
      </c>
      <c r="W881" s="103">
        <v>21.5977</v>
      </c>
      <c r="X881" s="103">
        <v>31.948399999999999</v>
      </c>
      <c r="Y881" s="103">
        <v>31.948399999999999</v>
      </c>
      <c r="Z881" s="103">
        <v>47.8977</v>
      </c>
      <c r="AA881" s="103">
        <v>57.634</v>
      </c>
      <c r="AB881" s="103">
        <v>64.917299999999997</v>
      </c>
      <c r="AC881" s="103">
        <v>72.066500000000005</v>
      </c>
      <c r="AD881" s="103">
        <v>79.149799999999999</v>
      </c>
      <c r="AE881" s="103">
        <v>89.1006</v>
      </c>
      <c r="AF881" s="103">
        <v>94.783900000000003</v>
      </c>
      <c r="AG881" s="103">
        <v>95.933899999999994</v>
      </c>
      <c r="AH881" s="103">
        <v>97.8339</v>
      </c>
      <c r="AI881" s="103">
        <v>99.683899999999994</v>
      </c>
      <c r="AJ881" s="103">
        <v>104.1658</v>
      </c>
      <c r="AK881" s="103">
        <v>104.1658</v>
      </c>
      <c r="AL881" s="103">
        <v>4.3507999999999996</v>
      </c>
      <c r="AM881" s="103">
        <v>16.032599999999999</v>
      </c>
      <c r="AN881" s="103">
        <v>21.765999999999998</v>
      </c>
      <c r="AO881" s="103">
        <v>27.600100000000001</v>
      </c>
      <c r="AP881" s="103">
        <v>26.0825</v>
      </c>
      <c r="AQ881" s="103">
        <v>26.7499</v>
      </c>
      <c r="AR881" s="103">
        <v>37.968800000000002</v>
      </c>
      <c r="AS881" s="103">
        <v>41.268000000000001</v>
      </c>
      <c r="AT881" s="103">
        <v>47.0672</v>
      </c>
      <c r="AU881" s="103">
        <v>52.567900000000002</v>
      </c>
      <c r="AV881" s="103">
        <v>56.183799999999998</v>
      </c>
      <c r="AW881" s="103">
        <v>64.200500000000005</v>
      </c>
      <c r="AX881" s="103">
        <v>71.451899999999995</v>
      </c>
      <c r="AY881" s="103">
        <v>78.367000000000004</v>
      </c>
      <c r="AZ881" s="103">
        <v>79.232900000000001</v>
      </c>
      <c r="BA881" s="103">
        <v>80.766199999999998</v>
      </c>
      <c r="BB881" s="103">
        <v>81.616200000000006</v>
      </c>
      <c r="BC881" s="103">
        <v>82.998800000000003</v>
      </c>
      <c r="BD881" s="103">
        <v>84.7988</v>
      </c>
      <c r="BE881" s="103">
        <v>86.264700000000005</v>
      </c>
      <c r="BF881" s="103">
        <v>3.9318</v>
      </c>
      <c r="BG881" s="103">
        <v>11.4651</v>
      </c>
      <c r="BH881" s="103">
        <v>15.4643</v>
      </c>
      <c r="BI881" s="103">
        <v>18.283999999999999</v>
      </c>
      <c r="BJ881" s="103">
        <v>22.750599999999999</v>
      </c>
      <c r="BK881" s="5">
        <v>27.3506</v>
      </c>
      <c r="BL881" s="5">
        <v>37.630899999999997</v>
      </c>
      <c r="BM881" s="5">
        <v>46.329300000000003</v>
      </c>
      <c r="BN881" s="5">
        <v>49.180799999999998</v>
      </c>
      <c r="BO881" s="5">
        <v>52.065600000000003</v>
      </c>
      <c r="BP881" s="5">
        <v>56.799599999999998</v>
      </c>
      <c r="BQ881" s="5">
        <v>58.831400000000002</v>
      </c>
      <c r="BR881" s="5">
        <v>62.813899999999997</v>
      </c>
      <c r="BS881" s="5">
        <v>66.247200000000007</v>
      </c>
      <c r="BT881" s="5">
        <v>67.930499999999995</v>
      </c>
      <c r="BU881" s="5">
        <v>72.113</v>
      </c>
      <c r="BV881" s="5"/>
      <c r="BW881" s="5"/>
      <c r="BX881" s="5"/>
      <c r="BY881" s="5"/>
      <c r="BZ881" s="5"/>
      <c r="CA881" s="5"/>
      <c r="CB881" s="105" t="s">
        <v>14</v>
      </c>
      <c r="CC881" s="106">
        <f t="shared" si="289"/>
        <v>35.326599999999999</v>
      </c>
      <c r="CD881" s="93">
        <f t="shared" si="290"/>
        <v>104.1658</v>
      </c>
      <c r="CE881" s="107">
        <f t="shared" si="291"/>
        <v>86.264700000000005</v>
      </c>
      <c r="CF881" s="16">
        <f t="shared" si="292"/>
        <v>72.113</v>
      </c>
    </row>
    <row r="882" spans="1:85" ht="14.5" x14ac:dyDescent="0.35">
      <c r="A882" s="91" t="s">
        <v>205</v>
      </c>
      <c r="B882" s="91" t="s">
        <v>49</v>
      </c>
      <c r="C882" s="91">
        <v>599</v>
      </c>
      <c r="D882" s="91">
        <v>4556</v>
      </c>
      <c r="E882" s="91" t="str">
        <f t="shared" si="268"/>
        <v>MOTORISTA ENTREGADOR ABASTECEDOR4556599</v>
      </c>
      <c r="F882" s="91" t="s">
        <v>982</v>
      </c>
      <c r="G882" s="91" t="s">
        <v>43</v>
      </c>
      <c r="H882" s="91" t="s">
        <v>51</v>
      </c>
      <c r="I882" s="91" t="s">
        <v>206</v>
      </c>
      <c r="J882" s="91" t="s">
        <v>1133</v>
      </c>
      <c r="K882" s="102" t="s">
        <v>1425</v>
      </c>
      <c r="L882" s="103">
        <v>0</v>
      </c>
      <c r="M882" s="104">
        <v>0</v>
      </c>
      <c r="N882" s="103">
        <v>0</v>
      </c>
      <c r="O882" s="103">
        <v>7.8234000000000004</v>
      </c>
      <c r="P882" s="103">
        <v>9.6234000000000002</v>
      </c>
      <c r="Q882" s="103">
        <v>11.8552</v>
      </c>
      <c r="R882" s="103">
        <v>11.921099999999999</v>
      </c>
      <c r="S882" s="103">
        <v>11.921099999999999</v>
      </c>
      <c r="T882" s="103">
        <v>5.2659000000000002</v>
      </c>
      <c r="U882" s="103">
        <v>9.9802999999999997</v>
      </c>
      <c r="V882" s="103">
        <v>8.0667000000000009</v>
      </c>
      <c r="W882" s="103">
        <v>9.4977999999999998</v>
      </c>
      <c r="X882" s="103">
        <v>13.8485</v>
      </c>
      <c r="Y882" s="103">
        <v>13.8485</v>
      </c>
      <c r="Z882" s="103">
        <v>19.833300000000001</v>
      </c>
      <c r="AA882" s="103">
        <v>21.467400000000001</v>
      </c>
      <c r="AB882" s="103">
        <v>15.4849</v>
      </c>
      <c r="AC882" s="103">
        <v>24.318200000000001</v>
      </c>
      <c r="AD882" s="103">
        <v>23.068999999999999</v>
      </c>
      <c r="AE882" s="103">
        <v>0</v>
      </c>
      <c r="AF882" s="103">
        <v>0</v>
      </c>
      <c r="AG882" s="103">
        <v>0</v>
      </c>
      <c r="AH882" s="103">
        <v>0</v>
      </c>
      <c r="AI882" s="103">
        <v>0</v>
      </c>
      <c r="AJ882" s="103">
        <v>0</v>
      </c>
      <c r="AK882" s="103">
        <v>0</v>
      </c>
      <c r="AL882" s="103">
        <v>0</v>
      </c>
      <c r="AM882" s="103">
        <v>0</v>
      </c>
      <c r="AN882" s="103">
        <v>0</v>
      </c>
      <c r="AO882" s="103">
        <v>0</v>
      </c>
      <c r="AP882" s="103">
        <v>0</v>
      </c>
      <c r="AQ882" s="103">
        <v>0</v>
      </c>
      <c r="AR882" s="103">
        <v>0</v>
      </c>
      <c r="AS882" s="103">
        <v>0</v>
      </c>
      <c r="AT882" s="103">
        <v>0</v>
      </c>
      <c r="AU882" s="103">
        <v>0</v>
      </c>
      <c r="AV882" s="103">
        <v>0</v>
      </c>
      <c r="AW882" s="103">
        <v>0</v>
      </c>
      <c r="AX882" s="103">
        <v>0</v>
      </c>
      <c r="AY882" s="103">
        <v>0</v>
      </c>
      <c r="AZ882" s="103">
        <v>0</v>
      </c>
      <c r="BA882" s="103">
        <v>0</v>
      </c>
      <c r="BB882" s="103">
        <v>0</v>
      </c>
      <c r="BC882" s="103">
        <v>0</v>
      </c>
      <c r="BD882" s="103">
        <v>0</v>
      </c>
      <c r="BE882" s="103">
        <v>0</v>
      </c>
      <c r="BF882" s="103">
        <v>0</v>
      </c>
      <c r="BG882" s="103">
        <v>0</v>
      </c>
      <c r="BH882" s="103">
        <v>0</v>
      </c>
      <c r="BI882" s="103">
        <v>0</v>
      </c>
      <c r="BJ882" s="103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/>
      <c r="BW882" s="5"/>
      <c r="BX882" s="5"/>
      <c r="BY882" s="5"/>
      <c r="BZ882" s="5"/>
      <c r="CA882" s="5"/>
      <c r="CB882" s="105" t="s">
        <v>14</v>
      </c>
      <c r="CC882" s="106">
        <f t="shared" si="289"/>
        <v>11.921099999999999</v>
      </c>
      <c r="CD882" s="93">
        <f t="shared" si="290"/>
        <v>0</v>
      </c>
      <c r="CE882" s="107">
        <f t="shared" si="291"/>
        <v>0</v>
      </c>
      <c r="CF882" s="16">
        <f t="shared" si="292"/>
        <v>0</v>
      </c>
    </row>
    <row r="883" spans="1:85" ht="14.5" x14ac:dyDescent="0.35">
      <c r="A883" s="91" t="s">
        <v>48</v>
      </c>
      <c r="B883" s="91" t="s">
        <v>49</v>
      </c>
      <c r="C883" s="91">
        <v>599</v>
      </c>
      <c r="D883" s="91">
        <v>4540</v>
      </c>
      <c r="E883" s="91" t="str">
        <f t="shared" si="268"/>
        <v>MOTORISTA ENTREGADOR ABASTECEDOR4540599</v>
      </c>
      <c r="F883" s="91" t="s">
        <v>982</v>
      </c>
      <c r="G883" s="91" t="s">
        <v>50</v>
      </c>
      <c r="H883" s="91" t="s">
        <v>51</v>
      </c>
      <c r="I883" s="91" t="s">
        <v>52</v>
      </c>
      <c r="J883" s="91" t="s">
        <v>1133</v>
      </c>
      <c r="K883" s="102" t="s">
        <v>53</v>
      </c>
      <c r="L883" s="103">
        <v>0</v>
      </c>
      <c r="M883" s="104">
        <v>23.2301</v>
      </c>
      <c r="N883" s="103">
        <v>0</v>
      </c>
      <c r="O883" s="103">
        <v>32.394799999999996</v>
      </c>
      <c r="P883" s="103">
        <v>34.277299999999997</v>
      </c>
      <c r="Q883" s="103">
        <v>36.176400000000001</v>
      </c>
      <c r="R883" s="103">
        <v>37.259700000000002</v>
      </c>
      <c r="S883" s="103">
        <v>37.259700000000002</v>
      </c>
      <c r="T883" s="103">
        <v>0</v>
      </c>
      <c r="U883" s="103">
        <v>3.9634999999999998</v>
      </c>
      <c r="V883" s="103">
        <v>5.4292999999999996</v>
      </c>
      <c r="W883" s="103">
        <v>11.5784</v>
      </c>
      <c r="X883" s="103">
        <v>12.045</v>
      </c>
      <c r="Y883" s="103">
        <v>12.045</v>
      </c>
      <c r="Z883" s="103">
        <v>21.811399999999999</v>
      </c>
      <c r="AA883" s="103">
        <v>17.978000000000002</v>
      </c>
      <c r="AB883" s="103">
        <v>19.279499999999999</v>
      </c>
      <c r="AC883" s="103">
        <v>28.063400000000001</v>
      </c>
      <c r="AD883" s="103">
        <v>28.063400000000001</v>
      </c>
      <c r="AE883" s="103">
        <v>28.063400000000001</v>
      </c>
      <c r="AF883" s="103">
        <v>28.063400000000001</v>
      </c>
      <c r="AG883" s="103">
        <v>28.063400000000001</v>
      </c>
      <c r="AH883" s="103">
        <v>28.063400000000001</v>
      </c>
      <c r="AI883" s="103">
        <v>28.063400000000001</v>
      </c>
      <c r="AJ883" s="103">
        <v>31.563300000000002</v>
      </c>
      <c r="AK883" s="103">
        <v>31.563300000000002</v>
      </c>
      <c r="AL883" s="103">
        <v>0</v>
      </c>
      <c r="AM883" s="103">
        <v>0</v>
      </c>
      <c r="AN883" s="103">
        <v>0</v>
      </c>
      <c r="AO883" s="103">
        <v>0</v>
      </c>
      <c r="AP883" s="103">
        <v>23.5318</v>
      </c>
      <c r="AQ883" s="103">
        <v>26.931699999999999</v>
      </c>
      <c r="AR883" s="103">
        <v>33.0655</v>
      </c>
      <c r="AS883" s="103">
        <v>40.331899999999997</v>
      </c>
      <c r="AT883" s="103">
        <v>38.947099999999999</v>
      </c>
      <c r="AU883" s="103">
        <v>34.578899999999997</v>
      </c>
      <c r="AV883" s="103">
        <v>34.113</v>
      </c>
      <c r="AW883" s="103">
        <v>34.325800000000001</v>
      </c>
      <c r="AX883" s="103">
        <v>32.626600000000003</v>
      </c>
      <c r="AY883" s="103">
        <v>33.2425</v>
      </c>
      <c r="AZ883" s="103">
        <v>25.909199999999998</v>
      </c>
      <c r="BA883" s="103">
        <v>25.909199999999998</v>
      </c>
      <c r="BB883" s="103">
        <v>25.909199999999998</v>
      </c>
      <c r="BC883" s="103">
        <v>25.909199999999998</v>
      </c>
      <c r="BD883" s="103">
        <v>25.909199999999998</v>
      </c>
      <c r="BE883" s="103">
        <v>25.909199999999998</v>
      </c>
      <c r="BF883" s="103">
        <v>0</v>
      </c>
      <c r="BG883" s="103">
        <v>0</v>
      </c>
      <c r="BH883" s="103">
        <v>0.91739999999999999</v>
      </c>
      <c r="BI883" s="103">
        <v>1.8673999999999999</v>
      </c>
      <c r="BJ883" s="103">
        <v>4.7831999999999999</v>
      </c>
      <c r="BK883" s="5">
        <v>0.38319999999999999</v>
      </c>
      <c r="BL883" s="5">
        <v>7.6337999999999999</v>
      </c>
      <c r="BM883" s="5">
        <v>13.749499999999999</v>
      </c>
      <c r="BN883" s="5">
        <v>17.6661</v>
      </c>
      <c r="BO883" s="5">
        <v>3.7654000000000001</v>
      </c>
      <c r="BP883" s="5">
        <v>2.9321000000000002</v>
      </c>
      <c r="BQ883" s="5">
        <v>3.7660999999999998</v>
      </c>
      <c r="BR883" s="5">
        <v>5.6327999999999996</v>
      </c>
      <c r="BS883" s="5">
        <v>7.5502000000000002</v>
      </c>
      <c r="BT883" s="5">
        <v>8.0835000000000008</v>
      </c>
      <c r="BU883" s="5">
        <v>8.3335000000000008</v>
      </c>
      <c r="BV883" s="5"/>
      <c r="BW883" s="5"/>
      <c r="BX883" s="5"/>
      <c r="BY883" s="5"/>
      <c r="BZ883" s="5"/>
      <c r="CA883" s="5"/>
      <c r="CB883" s="105" t="s">
        <v>14</v>
      </c>
      <c r="CC883" s="106">
        <f t="shared" si="289"/>
        <v>37.259700000000002</v>
      </c>
      <c r="CD883" s="93">
        <f t="shared" si="290"/>
        <v>31.563300000000002</v>
      </c>
      <c r="CE883" s="107">
        <f t="shared" si="291"/>
        <v>25.909199999999998</v>
      </c>
      <c r="CF883" s="16">
        <f t="shared" si="292"/>
        <v>8.3335000000000008</v>
      </c>
    </row>
    <row r="884" spans="1:85" ht="14.5" x14ac:dyDescent="0.35">
      <c r="A884" s="91" t="s">
        <v>207</v>
      </c>
      <c r="B884" s="91" t="s">
        <v>49</v>
      </c>
      <c r="C884" s="91">
        <v>599</v>
      </c>
      <c r="D884" s="91">
        <v>4556</v>
      </c>
      <c r="E884" s="91" t="str">
        <f t="shared" si="268"/>
        <v>MOTORISTA ENTREGADOR ABASTECEDOR4556599</v>
      </c>
      <c r="F884" s="91" t="s">
        <v>982</v>
      </c>
      <c r="G884" s="91" t="s">
        <v>43</v>
      </c>
      <c r="H884" s="91" t="s">
        <v>51</v>
      </c>
      <c r="I884" s="91" t="s">
        <v>206</v>
      </c>
      <c r="J884" s="91" t="s">
        <v>1133</v>
      </c>
      <c r="K884" s="102" t="s">
        <v>1425</v>
      </c>
      <c r="L884" s="103">
        <v>0</v>
      </c>
      <c r="M884" s="104">
        <v>0</v>
      </c>
      <c r="N884" s="103">
        <v>0</v>
      </c>
      <c r="O884" s="103">
        <v>0</v>
      </c>
      <c r="P884" s="103">
        <v>0</v>
      </c>
      <c r="Q884" s="103">
        <v>0</v>
      </c>
      <c r="R884" s="103">
        <v>0</v>
      </c>
      <c r="S884" s="103">
        <v>0</v>
      </c>
      <c r="T884" s="103">
        <v>4.7826000000000004</v>
      </c>
      <c r="U884" s="103">
        <v>5.8666999999999998</v>
      </c>
      <c r="V884" s="103">
        <v>7.4683000000000002</v>
      </c>
      <c r="W884" s="103">
        <v>10.4857</v>
      </c>
      <c r="X884" s="103">
        <v>14.053900000000001</v>
      </c>
      <c r="Y884" s="103">
        <v>14.053900000000001</v>
      </c>
      <c r="Z884" s="103">
        <v>11.203200000000001</v>
      </c>
      <c r="AA884" s="103">
        <v>10.969900000000001</v>
      </c>
      <c r="AB884" s="103">
        <v>11.1214</v>
      </c>
      <c r="AC884" s="103">
        <v>10.9055</v>
      </c>
      <c r="AD884" s="103">
        <v>11.854799999999999</v>
      </c>
      <c r="AE884" s="103">
        <v>14.6389</v>
      </c>
      <c r="AF884" s="103">
        <v>15.5238</v>
      </c>
      <c r="AG884" s="103">
        <v>14.8072</v>
      </c>
      <c r="AH884" s="103">
        <v>14.8072</v>
      </c>
      <c r="AI884" s="103">
        <v>14.8072</v>
      </c>
      <c r="AJ884" s="103">
        <v>15.273899999999999</v>
      </c>
      <c r="AK884" s="103">
        <v>15.273899999999999</v>
      </c>
      <c r="AL884" s="103">
        <v>0</v>
      </c>
      <c r="AM884" s="103">
        <v>0</v>
      </c>
      <c r="AN884" s="103">
        <v>0</v>
      </c>
      <c r="AO884" s="103">
        <v>0</v>
      </c>
      <c r="AP884" s="103">
        <v>0</v>
      </c>
      <c r="AQ884" s="103">
        <v>0</v>
      </c>
      <c r="AR884" s="103">
        <v>0</v>
      </c>
      <c r="AS884" s="103">
        <v>0</v>
      </c>
      <c r="AT884" s="103">
        <v>0</v>
      </c>
      <c r="AU884" s="103">
        <v>0</v>
      </c>
      <c r="AV884" s="103">
        <v>0</v>
      </c>
      <c r="AW884" s="103">
        <v>0</v>
      </c>
      <c r="AX884" s="103">
        <v>0</v>
      </c>
      <c r="AY884" s="103">
        <v>0</v>
      </c>
      <c r="AZ884" s="103">
        <v>0</v>
      </c>
      <c r="BA884" s="103">
        <v>0</v>
      </c>
      <c r="BB884" s="103">
        <v>0</v>
      </c>
      <c r="BC884" s="103">
        <v>0</v>
      </c>
      <c r="BD884" s="103">
        <v>0</v>
      </c>
      <c r="BE884" s="103">
        <v>0</v>
      </c>
      <c r="BF884" s="103">
        <v>0</v>
      </c>
      <c r="BG884" s="103">
        <v>0</v>
      </c>
      <c r="BH884" s="103">
        <v>0</v>
      </c>
      <c r="BI884" s="103">
        <v>0</v>
      </c>
      <c r="BJ884" s="103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/>
      <c r="BW884" s="5"/>
      <c r="BX884" s="5"/>
      <c r="BY884" s="5"/>
      <c r="BZ884" s="5"/>
      <c r="CA884" s="5"/>
      <c r="CB884" s="105" t="s">
        <v>14</v>
      </c>
      <c r="CC884" s="106">
        <f t="shared" si="289"/>
        <v>0</v>
      </c>
      <c r="CD884" s="93">
        <f t="shared" si="290"/>
        <v>15.273899999999999</v>
      </c>
      <c r="CE884" s="107">
        <f t="shared" si="291"/>
        <v>0</v>
      </c>
      <c r="CF884" s="16">
        <f t="shared" si="292"/>
        <v>0</v>
      </c>
    </row>
    <row r="885" spans="1:85" ht="14.5" x14ac:dyDescent="0.35">
      <c r="A885" s="91" t="s">
        <v>215</v>
      </c>
      <c r="B885" s="91" t="s">
        <v>49</v>
      </c>
      <c r="C885" s="91">
        <v>599</v>
      </c>
      <c r="D885" s="91">
        <v>4556</v>
      </c>
      <c r="E885" s="91" t="str">
        <f t="shared" si="268"/>
        <v>MOTORISTA ENTREGADOR ABASTECEDOR4556599</v>
      </c>
      <c r="F885" s="91" t="s">
        <v>982</v>
      </c>
      <c r="G885" s="91" t="s">
        <v>43</v>
      </c>
      <c r="H885" s="91" t="s">
        <v>51</v>
      </c>
      <c r="I885" s="91" t="s">
        <v>206</v>
      </c>
      <c r="J885" s="91" t="s">
        <v>1133</v>
      </c>
      <c r="K885" s="102" t="s">
        <v>1425</v>
      </c>
      <c r="L885" s="103">
        <v>0</v>
      </c>
      <c r="M885" s="104">
        <v>0.50549999999999995</v>
      </c>
      <c r="N885" s="103">
        <v>0</v>
      </c>
      <c r="O885" s="103">
        <v>4.0500000000000001E-2</v>
      </c>
      <c r="P885" s="103">
        <v>4.0500000000000001E-2</v>
      </c>
      <c r="Q885" s="103">
        <v>0</v>
      </c>
      <c r="R885" s="103">
        <v>0</v>
      </c>
      <c r="S885" s="103">
        <v>0</v>
      </c>
      <c r="T885" s="103">
        <v>0.18410000000000001</v>
      </c>
      <c r="U885" s="103">
        <v>0</v>
      </c>
      <c r="V885" s="103">
        <v>0</v>
      </c>
      <c r="W885" s="103">
        <v>0</v>
      </c>
      <c r="X885" s="103">
        <v>0</v>
      </c>
      <c r="Y885" s="103">
        <v>0</v>
      </c>
      <c r="Z885" s="103">
        <v>0</v>
      </c>
      <c r="AA885" s="103">
        <v>0</v>
      </c>
      <c r="AB885" s="103">
        <v>0</v>
      </c>
      <c r="AC885" s="103">
        <v>0</v>
      </c>
      <c r="AD885" s="103">
        <v>0</v>
      </c>
      <c r="AE885" s="103">
        <v>0</v>
      </c>
      <c r="AF885" s="103">
        <v>0</v>
      </c>
      <c r="AG885" s="103">
        <v>0</v>
      </c>
      <c r="AH885" s="103">
        <v>0</v>
      </c>
      <c r="AI885" s="103">
        <v>0</v>
      </c>
      <c r="AJ885" s="103">
        <v>0</v>
      </c>
      <c r="AK885" s="103">
        <v>0</v>
      </c>
      <c r="AL885" s="103">
        <v>0</v>
      </c>
      <c r="AM885" s="103">
        <v>0</v>
      </c>
      <c r="AN885" s="103">
        <v>0</v>
      </c>
      <c r="AO885" s="103">
        <v>0</v>
      </c>
      <c r="AP885" s="103">
        <v>0</v>
      </c>
      <c r="AQ885" s="103">
        <v>0</v>
      </c>
      <c r="AR885" s="103">
        <v>0</v>
      </c>
      <c r="AS885" s="103">
        <v>0</v>
      </c>
      <c r="AT885" s="103">
        <v>0</v>
      </c>
      <c r="AU885" s="103">
        <v>0</v>
      </c>
      <c r="AV885" s="103">
        <v>0</v>
      </c>
      <c r="AW885" s="103">
        <v>0</v>
      </c>
      <c r="AX885" s="103">
        <v>0</v>
      </c>
      <c r="AY885" s="103">
        <v>0</v>
      </c>
      <c r="AZ885" s="103">
        <v>0</v>
      </c>
      <c r="BA885" s="103">
        <v>0</v>
      </c>
      <c r="BB885" s="103">
        <v>0</v>
      </c>
      <c r="BC885" s="103">
        <v>0</v>
      </c>
      <c r="BD885" s="103">
        <v>0</v>
      </c>
      <c r="BE885" s="103">
        <v>0</v>
      </c>
      <c r="BF885" s="103">
        <v>0</v>
      </c>
      <c r="BG885" s="103">
        <v>0</v>
      </c>
      <c r="BH885" s="103">
        <v>0</v>
      </c>
      <c r="BI885" s="103">
        <v>0</v>
      </c>
      <c r="BJ885" s="103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0.91739999999999999</v>
      </c>
      <c r="BS885" s="5">
        <v>4.4992000000000001</v>
      </c>
      <c r="BT885" s="5">
        <v>6.2659000000000002</v>
      </c>
      <c r="BU885" s="5">
        <v>5.85</v>
      </c>
      <c r="BV885" s="5"/>
      <c r="BW885" s="5"/>
      <c r="BX885" s="5"/>
      <c r="BY885" s="5"/>
      <c r="BZ885" s="5"/>
      <c r="CA885" s="5"/>
      <c r="CB885" s="105" t="s">
        <v>14</v>
      </c>
      <c r="CC885" s="106">
        <f t="shared" si="289"/>
        <v>0</v>
      </c>
      <c r="CD885" s="93">
        <f t="shared" si="290"/>
        <v>0</v>
      </c>
      <c r="CE885" s="107">
        <f t="shared" si="291"/>
        <v>0</v>
      </c>
      <c r="CF885" s="16">
        <f t="shared" si="292"/>
        <v>5.85</v>
      </c>
    </row>
    <row r="886" spans="1:85" ht="14.5" x14ac:dyDescent="0.35">
      <c r="A886" s="91" t="s">
        <v>97</v>
      </c>
      <c r="B886" s="91" t="s">
        <v>49</v>
      </c>
      <c r="C886" s="91">
        <v>599</v>
      </c>
      <c r="D886" s="91">
        <v>4540</v>
      </c>
      <c r="E886" s="91" t="str">
        <f t="shared" si="268"/>
        <v>MOTORISTA ENTREGADOR ABASTECEDOR4540599</v>
      </c>
      <c r="F886" s="91" t="s">
        <v>982</v>
      </c>
      <c r="G886" s="91" t="s">
        <v>50</v>
      </c>
      <c r="H886" s="91" t="s">
        <v>51</v>
      </c>
      <c r="I886" s="91" t="s">
        <v>52</v>
      </c>
      <c r="J886" s="91" t="s">
        <v>1133</v>
      </c>
      <c r="K886" s="102" t="s">
        <v>53</v>
      </c>
      <c r="L886" s="103">
        <v>0</v>
      </c>
      <c r="M886" s="104">
        <v>33.761000000000003</v>
      </c>
      <c r="N886" s="103">
        <v>0</v>
      </c>
      <c r="O886" s="103">
        <v>51.626199999999997</v>
      </c>
      <c r="P886" s="103">
        <v>53.576099999999997</v>
      </c>
      <c r="Q886" s="103">
        <v>56.375300000000003</v>
      </c>
      <c r="R886" s="103">
        <v>58.608499999999999</v>
      </c>
      <c r="S886" s="103">
        <v>58.608499999999999</v>
      </c>
      <c r="T886" s="103">
        <v>3.8483999999999998</v>
      </c>
      <c r="U886" s="103">
        <v>8.7635000000000005</v>
      </c>
      <c r="V886" s="103">
        <v>7.8135000000000003</v>
      </c>
      <c r="W886" s="103">
        <v>13.895099999999999</v>
      </c>
      <c r="X886" s="103">
        <v>17.344200000000001</v>
      </c>
      <c r="Y886" s="103">
        <v>17.344200000000001</v>
      </c>
      <c r="Z886" s="103">
        <v>25.994700000000002</v>
      </c>
      <c r="AA886" s="103">
        <v>31.427099999999999</v>
      </c>
      <c r="AB886" s="103">
        <v>36.976300000000002</v>
      </c>
      <c r="AC886" s="103">
        <v>42.440399999999997</v>
      </c>
      <c r="AD886" s="103">
        <v>42.440399999999997</v>
      </c>
      <c r="AE886" s="103">
        <v>42.440399999999997</v>
      </c>
      <c r="AF886" s="103">
        <v>42.440399999999997</v>
      </c>
      <c r="AG886" s="103">
        <v>42.440399999999997</v>
      </c>
      <c r="AH886" s="103">
        <v>42.440399999999997</v>
      </c>
      <c r="AI886" s="103">
        <v>42.440399999999997</v>
      </c>
      <c r="AJ886" s="103">
        <v>49.971200000000003</v>
      </c>
      <c r="AK886" s="103">
        <v>49.971200000000003</v>
      </c>
      <c r="AL886" s="103">
        <v>0</v>
      </c>
      <c r="AM886" s="103">
        <v>0</v>
      </c>
      <c r="AN886" s="103">
        <v>0</v>
      </c>
      <c r="AO886" s="103">
        <v>0</v>
      </c>
      <c r="AP886" s="103">
        <v>22.5962</v>
      </c>
      <c r="AQ886" s="103">
        <v>27.0779</v>
      </c>
      <c r="AR886" s="103">
        <v>33.5792</v>
      </c>
      <c r="AS886" s="103">
        <v>40.893500000000003</v>
      </c>
      <c r="AT886" s="103">
        <v>42.7254</v>
      </c>
      <c r="AU886" s="103">
        <v>44.409399999999998</v>
      </c>
      <c r="AV886" s="103">
        <v>45.826099999999997</v>
      </c>
      <c r="AW886" s="103">
        <v>41.510100000000001</v>
      </c>
      <c r="AX886" s="103">
        <v>43.125799999999998</v>
      </c>
      <c r="AY886" s="103">
        <v>45.509700000000002</v>
      </c>
      <c r="AZ886" s="103">
        <v>44.143000000000001</v>
      </c>
      <c r="BA886" s="103">
        <v>44.4756</v>
      </c>
      <c r="BB886" s="103">
        <v>46.291499999999999</v>
      </c>
      <c r="BC886" s="103">
        <v>47.791400000000003</v>
      </c>
      <c r="BD886" s="103">
        <v>48.3247</v>
      </c>
      <c r="BE886" s="103">
        <v>48.207299999999996</v>
      </c>
      <c r="BF886" s="103">
        <v>0</v>
      </c>
      <c r="BG886" s="103">
        <v>0.96579999999999999</v>
      </c>
      <c r="BH886" s="103">
        <v>3.8982999999999999</v>
      </c>
      <c r="BI886" s="103">
        <v>3.6968000000000001</v>
      </c>
      <c r="BJ886" s="103">
        <v>5.5641999999999996</v>
      </c>
      <c r="BK886" s="5">
        <v>2.1640999999999999</v>
      </c>
      <c r="BL886" s="5">
        <v>9.5820000000000007</v>
      </c>
      <c r="BM886" s="5">
        <v>14.564500000000001</v>
      </c>
      <c r="BN886" s="5">
        <v>14.564500000000001</v>
      </c>
      <c r="BO886" s="5">
        <v>7.4485999999999999</v>
      </c>
      <c r="BP886" s="5">
        <v>7.4485999999999999</v>
      </c>
      <c r="BQ886" s="5">
        <v>7.4485999999999999</v>
      </c>
      <c r="BR886" s="5">
        <v>10.5326</v>
      </c>
      <c r="BS886" s="5">
        <v>11.7485</v>
      </c>
      <c r="BT886" s="5">
        <v>10.449199999999999</v>
      </c>
      <c r="BU886" s="5">
        <v>11.399100000000001</v>
      </c>
      <c r="BV886" s="5"/>
      <c r="BW886" s="5"/>
      <c r="BX886" s="5"/>
      <c r="BY886" s="5"/>
      <c r="BZ886" s="5"/>
      <c r="CA886" s="5"/>
      <c r="CB886" s="105" t="s">
        <v>14</v>
      </c>
      <c r="CC886" s="106">
        <f t="shared" si="289"/>
        <v>58.608499999999999</v>
      </c>
      <c r="CD886" s="93">
        <f t="shared" si="290"/>
        <v>49.971200000000003</v>
      </c>
      <c r="CE886" s="107">
        <f t="shared" si="291"/>
        <v>48.207299999999996</v>
      </c>
      <c r="CF886" s="16">
        <f t="shared" si="292"/>
        <v>11.399100000000001</v>
      </c>
    </row>
    <row r="887" spans="1:85" ht="14.5" x14ac:dyDescent="0.35">
      <c r="A887" s="91" t="s">
        <v>223</v>
      </c>
      <c r="B887" s="91" t="s">
        <v>49</v>
      </c>
      <c r="C887" s="91">
        <v>599</v>
      </c>
      <c r="D887" s="91">
        <v>4556</v>
      </c>
      <c r="E887" s="91" t="str">
        <f t="shared" si="268"/>
        <v>MOTORISTA ENTREGADOR ABASTECEDOR4556599</v>
      </c>
      <c r="F887" s="91" t="s">
        <v>982</v>
      </c>
      <c r="G887" s="91" t="s">
        <v>43</v>
      </c>
      <c r="H887" s="91" t="s">
        <v>51</v>
      </c>
      <c r="I887" s="91" t="s">
        <v>206</v>
      </c>
      <c r="J887" s="91" t="s">
        <v>1133</v>
      </c>
      <c r="K887" s="102" t="s">
        <v>1425</v>
      </c>
      <c r="L887" s="103">
        <v>0</v>
      </c>
      <c r="M887" s="104">
        <v>2.1579999999999999</v>
      </c>
      <c r="N887" s="103">
        <v>0</v>
      </c>
      <c r="O887" s="103">
        <v>0</v>
      </c>
      <c r="P887" s="103">
        <v>0</v>
      </c>
      <c r="Q887" s="103">
        <v>0</v>
      </c>
      <c r="R887" s="103">
        <v>0</v>
      </c>
      <c r="S887" s="103">
        <v>0</v>
      </c>
      <c r="T887" s="103">
        <v>0.75149999999999995</v>
      </c>
      <c r="U887" s="103">
        <v>1.8029999999999999</v>
      </c>
      <c r="V887" s="103">
        <v>0</v>
      </c>
      <c r="W887" s="103">
        <v>0</v>
      </c>
      <c r="X887" s="103">
        <v>0</v>
      </c>
      <c r="Y887" s="103">
        <v>0</v>
      </c>
      <c r="Z887" s="103">
        <v>0</v>
      </c>
      <c r="AA887" s="103">
        <v>0</v>
      </c>
      <c r="AB887" s="103">
        <v>0</v>
      </c>
      <c r="AC887" s="103">
        <v>0</v>
      </c>
      <c r="AD887" s="103">
        <v>0</v>
      </c>
      <c r="AE887" s="103">
        <v>0</v>
      </c>
      <c r="AF887" s="103">
        <v>0</v>
      </c>
      <c r="AG887" s="103">
        <v>0</v>
      </c>
      <c r="AH887" s="103">
        <v>0</v>
      </c>
      <c r="AI887" s="103">
        <v>0</v>
      </c>
      <c r="AJ887" s="103">
        <v>0</v>
      </c>
      <c r="AK887" s="103">
        <v>0</v>
      </c>
      <c r="AL887" s="103">
        <v>0</v>
      </c>
      <c r="AM887" s="103">
        <v>0.96750000000000003</v>
      </c>
      <c r="AN887" s="103">
        <v>0.96750000000000003</v>
      </c>
      <c r="AO887" s="103">
        <v>1.0175000000000001</v>
      </c>
      <c r="AP887" s="103">
        <v>1.0175000000000001</v>
      </c>
      <c r="AQ887" s="103">
        <v>0</v>
      </c>
      <c r="AR887" s="103">
        <v>0</v>
      </c>
      <c r="AS887" s="103">
        <v>0</v>
      </c>
      <c r="AT887" s="103">
        <v>0</v>
      </c>
      <c r="AU887" s="103">
        <v>0</v>
      </c>
      <c r="AV887" s="103">
        <v>0</v>
      </c>
      <c r="AW887" s="103">
        <v>0</v>
      </c>
      <c r="AX887" s="103">
        <v>0</v>
      </c>
      <c r="AY887" s="103">
        <v>0</v>
      </c>
      <c r="AZ887" s="103">
        <v>0</v>
      </c>
      <c r="BA887" s="103">
        <v>0</v>
      </c>
      <c r="BB887" s="103">
        <v>0</v>
      </c>
      <c r="BC887" s="103">
        <v>0</v>
      </c>
      <c r="BD887" s="103">
        <v>0</v>
      </c>
      <c r="BE887" s="103">
        <v>0</v>
      </c>
      <c r="BF887" s="103">
        <v>0</v>
      </c>
      <c r="BG887" s="103">
        <v>0</v>
      </c>
      <c r="BH887" s="103">
        <v>0</v>
      </c>
      <c r="BI887" s="103">
        <v>0</v>
      </c>
      <c r="BJ887" s="103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/>
      <c r="BW887" s="5"/>
      <c r="BX887" s="5"/>
      <c r="BY887" s="5"/>
      <c r="BZ887" s="5"/>
      <c r="CA887" s="5"/>
      <c r="CB887" s="105" t="s">
        <v>14</v>
      </c>
      <c r="CC887" s="106">
        <f t="shared" si="289"/>
        <v>0</v>
      </c>
      <c r="CD887" s="93">
        <f t="shared" si="290"/>
        <v>0</v>
      </c>
      <c r="CE887" s="107">
        <f t="shared" si="291"/>
        <v>0</v>
      </c>
      <c r="CF887" s="16">
        <f t="shared" si="292"/>
        <v>0</v>
      </c>
    </row>
    <row r="888" spans="1:85" ht="14.5" x14ac:dyDescent="0.35">
      <c r="A888" s="91" t="s">
        <v>330</v>
      </c>
      <c r="B888" s="91" t="s">
        <v>49</v>
      </c>
      <c r="C888" s="91">
        <v>599</v>
      </c>
      <c r="D888" s="91">
        <v>4556</v>
      </c>
      <c r="E888" s="91" t="str">
        <f t="shared" si="268"/>
        <v>MOTORISTA ENTREGADOR ABASTECEDOR4556599</v>
      </c>
      <c r="F888" s="91" t="s">
        <v>982</v>
      </c>
      <c r="G888" s="91" t="s">
        <v>43</v>
      </c>
      <c r="H888" s="91" t="s">
        <v>51</v>
      </c>
      <c r="I888" s="91" t="s">
        <v>206</v>
      </c>
      <c r="J888" s="91" t="s">
        <v>1133</v>
      </c>
      <c r="K888" s="102" t="s">
        <v>1425</v>
      </c>
      <c r="L888" s="103">
        <v>0</v>
      </c>
      <c r="M888" s="104">
        <v>0</v>
      </c>
      <c r="N888" s="103">
        <v>0</v>
      </c>
      <c r="O888" s="103">
        <v>0</v>
      </c>
      <c r="P888" s="103">
        <v>0</v>
      </c>
      <c r="Q888" s="103">
        <v>0</v>
      </c>
      <c r="R888" s="103">
        <v>0</v>
      </c>
      <c r="S888" s="103">
        <v>0</v>
      </c>
      <c r="T888" s="103">
        <v>0.15</v>
      </c>
      <c r="U888" s="103">
        <v>3.5167000000000002</v>
      </c>
      <c r="V888" s="103">
        <v>3.5167000000000002</v>
      </c>
      <c r="W888" s="103">
        <v>3.5493000000000001</v>
      </c>
      <c r="X888" s="103">
        <v>0</v>
      </c>
      <c r="Y888" s="103">
        <v>0</v>
      </c>
      <c r="Z888" s="103">
        <v>0</v>
      </c>
      <c r="AA888" s="103">
        <v>0</v>
      </c>
      <c r="AB888" s="103">
        <v>0</v>
      </c>
      <c r="AC888" s="103">
        <v>0</v>
      </c>
      <c r="AD888" s="103">
        <v>0</v>
      </c>
      <c r="AE888" s="103">
        <v>0</v>
      </c>
      <c r="AF888" s="103">
        <v>0</v>
      </c>
      <c r="AG888" s="103">
        <v>0</v>
      </c>
      <c r="AH888" s="103">
        <v>0</v>
      </c>
      <c r="AI888" s="103">
        <v>0</v>
      </c>
      <c r="AJ888" s="103">
        <v>0</v>
      </c>
      <c r="AK888" s="103">
        <v>0</v>
      </c>
      <c r="AL888" s="103">
        <v>0</v>
      </c>
      <c r="AM888" s="103">
        <v>0</v>
      </c>
      <c r="AN888" s="103">
        <v>0</v>
      </c>
      <c r="AO888" s="103">
        <v>0</v>
      </c>
      <c r="AP888" s="103">
        <v>0</v>
      </c>
      <c r="AQ888" s="103">
        <v>0</v>
      </c>
      <c r="AR888" s="103">
        <v>0</v>
      </c>
      <c r="AS888" s="103">
        <v>0</v>
      </c>
      <c r="AT888" s="103">
        <v>0</v>
      </c>
      <c r="AU888" s="103">
        <v>0</v>
      </c>
      <c r="AV888" s="103">
        <v>0</v>
      </c>
      <c r="AW888" s="103">
        <v>0</v>
      </c>
      <c r="AX888" s="103">
        <v>0</v>
      </c>
      <c r="AY888" s="103">
        <v>0</v>
      </c>
      <c r="AZ888" s="103">
        <v>0</v>
      </c>
      <c r="BA888" s="103">
        <v>0</v>
      </c>
      <c r="BB888" s="103">
        <v>0</v>
      </c>
      <c r="BC888" s="103">
        <v>0</v>
      </c>
      <c r="BD888" s="103">
        <v>0</v>
      </c>
      <c r="BE888" s="103">
        <v>0</v>
      </c>
      <c r="BF888" s="103">
        <v>0</v>
      </c>
      <c r="BG888" s="103">
        <v>0</v>
      </c>
      <c r="BH888" s="103">
        <v>0</v>
      </c>
      <c r="BI888" s="103">
        <v>0</v>
      </c>
      <c r="BJ888" s="103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/>
      <c r="BW888" s="5"/>
      <c r="BX888" s="5"/>
      <c r="BY888" s="5"/>
      <c r="BZ888" s="5"/>
      <c r="CA888" s="5"/>
      <c r="CB888" s="105" t="s">
        <v>14</v>
      </c>
      <c r="CC888" s="106">
        <f t="shared" si="289"/>
        <v>0</v>
      </c>
      <c r="CD888" s="93">
        <f t="shared" si="290"/>
        <v>0</v>
      </c>
      <c r="CE888" s="107">
        <f t="shared" si="291"/>
        <v>0</v>
      </c>
      <c r="CF888" s="16">
        <f t="shared" si="292"/>
        <v>0</v>
      </c>
    </row>
    <row r="889" spans="1:85" ht="14.5" x14ac:dyDescent="0.35">
      <c r="A889" s="91" t="s">
        <v>728</v>
      </c>
      <c r="B889" s="91" t="s">
        <v>49</v>
      </c>
      <c r="C889" s="91">
        <v>599</v>
      </c>
      <c r="D889" s="91">
        <v>4550</v>
      </c>
      <c r="E889" s="91" t="str">
        <f t="shared" si="268"/>
        <v>MOTORISTA ENTREGADOR ABASTECEDOR4550599</v>
      </c>
      <c r="F889" s="91" t="s">
        <v>982</v>
      </c>
      <c r="G889" s="91" t="s">
        <v>33</v>
      </c>
      <c r="H889" s="91" t="s">
        <v>51</v>
      </c>
      <c r="I889" s="91" t="s">
        <v>499</v>
      </c>
      <c r="J889" s="91" t="s">
        <v>1133</v>
      </c>
      <c r="K889" s="102" t="s">
        <v>1063</v>
      </c>
      <c r="L889" s="103">
        <v>0</v>
      </c>
      <c r="M889" s="104">
        <v>47.7087</v>
      </c>
      <c r="N889" s="103">
        <v>0</v>
      </c>
      <c r="O889" s="103">
        <v>12.001200000000001</v>
      </c>
      <c r="P889" s="103">
        <v>13.6012</v>
      </c>
      <c r="Q889" s="103">
        <v>17.001899999999999</v>
      </c>
      <c r="R889" s="103">
        <v>18.518599999999999</v>
      </c>
      <c r="S889" s="103">
        <v>18.518599999999999</v>
      </c>
      <c r="T889" s="103">
        <v>23.7012</v>
      </c>
      <c r="U889" s="103">
        <v>26.617100000000001</v>
      </c>
      <c r="V889" s="103">
        <v>27.717099999999999</v>
      </c>
      <c r="W889" s="103">
        <v>33.6678</v>
      </c>
      <c r="X889" s="103">
        <v>43.249499999999998</v>
      </c>
      <c r="Y889" s="103">
        <v>43.249499999999998</v>
      </c>
      <c r="Z889" s="103">
        <v>54.297699999999999</v>
      </c>
      <c r="AA889" s="103">
        <v>62.315100000000001</v>
      </c>
      <c r="AB889" s="103">
        <v>62.315100000000001</v>
      </c>
      <c r="AC889" s="103">
        <v>62.315100000000001</v>
      </c>
      <c r="AD889" s="103">
        <v>0</v>
      </c>
      <c r="AE889" s="103">
        <v>3.0998999999999999</v>
      </c>
      <c r="AF889" s="103">
        <v>0</v>
      </c>
      <c r="AG889" s="103">
        <v>0</v>
      </c>
      <c r="AH889" s="103">
        <v>15.281599999999999</v>
      </c>
      <c r="AI889" s="103">
        <v>14.8657</v>
      </c>
      <c r="AJ889" s="103">
        <v>17.015699999999999</v>
      </c>
      <c r="AK889" s="103">
        <v>17.015699999999999</v>
      </c>
      <c r="AL889" s="103">
        <v>13.8323</v>
      </c>
      <c r="AM889" s="103">
        <v>23.0641</v>
      </c>
      <c r="AN889" s="103">
        <v>27.380800000000001</v>
      </c>
      <c r="AO889" s="103">
        <v>32.265500000000003</v>
      </c>
      <c r="AP889" s="103">
        <v>34.613100000000003</v>
      </c>
      <c r="AQ889" s="103">
        <v>27.279800000000002</v>
      </c>
      <c r="AR889" s="103">
        <v>28.478100000000001</v>
      </c>
      <c r="AS889" s="103">
        <v>25.5091</v>
      </c>
      <c r="AT889" s="103">
        <v>27.5931</v>
      </c>
      <c r="AU889" s="103">
        <v>29.357399999999998</v>
      </c>
      <c r="AV889" s="103">
        <v>29.357500000000002</v>
      </c>
      <c r="AW889" s="103">
        <v>10.2483</v>
      </c>
      <c r="AX889" s="103">
        <v>17.48</v>
      </c>
      <c r="AY889" s="103">
        <v>22.680700000000002</v>
      </c>
      <c r="AZ889" s="103">
        <v>24.213999999999999</v>
      </c>
      <c r="BA889" s="103">
        <v>27.213200000000001</v>
      </c>
      <c r="BB889" s="103">
        <v>27.213200000000001</v>
      </c>
      <c r="BC889" s="103">
        <v>27.213200000000001</v>
      </c>
      <c r="BD889" s="103">
        <v>27.563199999999998</v>
      </c>
      <c r="BE889" s="103">
        <v>27.929099999999998</v>
      </c>
      <c r="BF889" s="103">
        <v>28.828199999999999</v>
      </c>
      <c r="BG889" s="103">
        <v>32.575099999999999</v>
      </c>
      <c r="BH889" s="103">
        <v>33.225000000000001</v>
      </c>
      <c r="BI889" s="103">
        <v>36.207500000000003</v>
      </c>
      <c r="BJ889" s="103">
        <v>38.474899999999998</v>
      </c>
      <c r="BK889" s="5">
        <v>39.440800000000003</v>
      </c>
      <c r="BL889" s="5">
        <v>47.489899999999999</v>
      </c>
      <c r="BM889" s="5">
        <v>52.8065</v>
      </c>
      <c r="BN889" s="5">
        <v>60.823</v>
      </c>
      <c r="BO889" s="5">
        <v>66.103300000000004</v>
      </c>
      <c r="BP889" s="5">
        <v>0</v>
      </c>
      <c r="BQ889" s="5">
        <v>0</v>
      </c>
      <c r="BR889" s="5">
        <v>0.9</v>
      </c>
      <c r="BS889" s="5">
        <v>4.5991999999999997</v>
      </c>
      <c r="BT889" s="5">
        <v>8.4992000000000001</v>
      </c>
      <c r="BU889" s="5">
        <v>10.182499999999999</v>
      </c>
      <c r="BV889" s="5"/>
      <c r="BW889" s="5"/>
      <c r="BX889" s="5"/>
      <c r="BY889" s="5"/>
      <c r="BZ889" s="5"/>
      <c r="CA889" s="5"/>
      <c r="CB889" s="105" t="s">
        <v>14</v>
      </c>
      <c r="CC889" s="15">
        <f>M889</f>
        <v>47.7087</v>
      </c>
      <c r="CD889" s="16">
        <f>AC889</f>
        <v>62.315100000000001</v>
      </c>
      <c r="CE889" s="133">
        <f>AV889</f>
        <v>29.357500000000002</v>
      </c>
      <c r="CF889" s="16">
        <f t="shared" ref="CF889:CF890" si="293">BO889</f>
        <v>66.103300000000004</v>
      </c>
      <c r="CG889" s="93">
        <f t="shared" ref="CG889:CG890" si="294">BU889</f>
        <v>10.182499999999999</v>
      </c>
    </row>
    <row r="890" spans="1:85" ht="14.5" x14ac:dyDescent="0.35">
      <c r="A890" s="91" t="s">
        <v>757</v>
      </c>
      <c r="B890" s="91" t="s">
        <v>194</v>
      </c>
      <c r="C890" s="91">
        <v>599</v>
      </c>
      <c r="D890" s="91">
        <v>4534</v>
      </c>
      <c r="E890" s="91" t="str">
        <f t="shared" si="268"/>
        <v>AJUDANTE ENTREGA4534599</v>
      </c>
      <c r="F890" s="91" t="s">
        <v>982</v>
      </c>
      <c r="G890" s="91" t="s">
        <v>33</v>
      </c>
      <c r="H890" s="91" t="s">
        <v>51</v>
      </c>
      <c r="I890" s="91" t="s">
        <v>166</v>
      </c>
      <c r="J890" s="91" t="s">
        <v>1133</v>
      </c>
      <c r="K890" s="102" t="s">
        <v>1063</v>
      </c>
      <c r="L890" s="103">
        <v>0</v>
      </c>
      <c r="M890" s="104">
        <v>54.353700000000003</v>
      </c>
      <c r="N890" s="103">
        <v>0</v>
      </c>
      <c r="O890" s="103">
        <v>1.4484999999999999</v>
      </c>
      <c r="P890" s="103">
        <v>2.1818</v>
      </c>
      <c r="Q890" s="103">
        <v>3.7976000000000001</v>
      </c>
      <c r="R890" s="103">
        <v>0</v>
      </c>
      <c r="S890" s="103">
        <v>0</v>
      </c>
      <c r="T890" s="103">
        <v>0</v>
      </c>
      <c r="U890" s="103">
        <v>0</v>
      </c>
      <c r="V890" s="103">
        <v>0</v>
      </c>
      <c r="W890" s="103">
        <v>0</v>
      </c>
      <c r="X890" s="103">
        <v>1.0803</v>
      </c>
      <c r="Y890" s="103">
        <v>1.0803</v>
      </c>
      <c r="Z890" s="103">
        <v>2.1627000000000001</v>
      </c>
      <c r="AA890" s="103">
        <v>6.8117000000000001</v>
      </c>
      <c r="AB890" s="103">
        <v>8.8621999999999996</v>
      </c>
      <c r="AC890" s="103">
        <v>11.7127</v>
      </c>
      <c r="AD890" s="103">
        <v>3.2982</v>
      </c>
      <c r="AE890" s="103">
        <v>8.048</v>
      </c>
      <c r="AF890" s="103">
        <v>10.480399999999999</v>
      </c>
      <c r="AG890" s="103">
        <v>12.313700000000001</v>
      </c>
      <c r="AH890" s="103">
        <v>13.946999999999999</v>
      </c>
      <c r="AI890" s="103">
        <v>14.7469</v>
      </c>
      <c r="AJ890" s="103">
        <v>10.9308</v>
      </c>
      <c r="AK890" s="103">
        <v>10.9308</v>
      </c>
      <c r="AL890" s="103">
        <v>15.7805</v>
      </c>
      <c r="AM890" s="103">
        <v>13.7143</v>
      </c>
      <c r="AN890" s="103">
        <v>16.7316</v>
      </c>
      <c r="AO890" s="103">
        <v>21.5473</v>
      </c>
      <c r="AP890" s="103">
        <v>25.663</v>
      </c>
      <c r="AQ890" s="103">
        <v>27.347000000000001</v>
      </c>
      <c r="AR890" s="103">
        <v>38.395800000000001</v>
      </c>
      <c r="AS890" s="103">
        <v>40.811399999999999</v>
      </c>
      <c r="AT890" s="103">
        <v>45.860399999999998</v>
      </c>
      <c r="AU890" s="103">
        <v>48.576900000000002</v>
      </c>
      <c r="AV890" s="103">
        <v>52.1434</v>
      </c>
      <c r="AW890" s="103">
        <v>3.7332000000000001</v>
      </c>
      <c r="AX890" s="103">
        <v>9.1329999999999991</v>
      </c>
      <c r="AY890" s="103">
        <v>14.8992</v>
      </c>
      <c r="AZ890" s="103">
        <v>16.8325</v>
      </c>
      <c r="BA890" s="103">
        <v>17.982399999999998</v>
      </c>
      <c r="BB890" s="103">
        <v>19.915700000000001</v>
      </c>
      <c r="BC890" s="103">
        <v>18.9331</v>
      </c>
      <c r="BD890" s="103">
        <v>20.4497</v>
      </c>
      <c r="BE890" s="103">
        <v>20.165600000000001</v>
      </c>
      <c r="BF890" s="103">
        <v>12.983700000000001</v>
      </c>
      <c r="BG890" s="103">
        <v>11.0168</v>
      </c>
      <c r="BH890" s="103">
        <v>11.0168</v>
      </c>
      <c r="BI890" s="103">
        <v>11.0168</v>
      </c>
      <c r="BJ890" s="103">
        <v>11.0168</v>
      </c>
      <c r="BK890" s="5">
        <v>11.0168</v>
      </c>
      <c r="BL890" s="5">
        <v>11.0168</v>
      </c>
      <c r="BM890" s="5">
        <v>16.065000000000001</v>
      </c>
      <c r="BN890" s="5">
        <v>18.7807</v>
      </c>
      <c r="BO890" s="5">
        <v>21.080500000000001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/>
      <c r="BW890" s="5"/>
      <c r="BX890" s="5"/>
      <c r="BY890" s="5"/>
      <c r="BZ890" s="5"/>
      <c r="CA890" s="5"/>
      <c r="CB890" s="105" t="s">
        <v>14</v>
      </c>
      <c r="CC890" s="15">
        <f>M890</f>
        <v>54.353700000000003</v>
      </c>
      <c r="CD890" s="16">
        <f>AC890</f>
        <v>11.7127</v>
      </c>
      <c r="CE890" s="133">
        <f>AV890</f>
        <v>52.1434</v>
      </c>
      <c r="CF890" s="16">
        <f t="shared" si="293"/>
        <v>21.080500000000001</v>
      </c>
      <c r="CG890" s="93">
        <f t="shared" si="294"/>
        <v>0</v>
      </c>
    </row>
    <row r="891" spans="1:85" ht="14.5" x14ac:dyDescent="0.35">
      <c r="A891" s="91" t="s">
        <v>394</v>
      </c>
      <c r="B891" s="91" t="s">
        <v>49</v>
      </c>
      <c r="C891" s="91">
        <v>599</v>
      </c>
      <c r="D891" s="91">
        <v>4556</v>
      </c>
      <c r="E891" s="91" t="str">
        <f t="shared" si="268"/>
        <v>MOTORISTA ENTREGADOR ABASTECEDOR4556599</v>
      </c>
      <c r="F891" s="91" t="s">
        <v>982</v>
      </c>
      <c r="G891" s="91" t="s">
        <v>43</v>
      </c>
      <c r="H891" s="91" t="s">
        <v>51</v>
      </c>
      <c r="I891" s="91" t="s">
        <v>206</v>
      </c>
      <c r="J891" s="91" t="s">
        <v>1133</v>
      </c>
      <c r="K891" s="102" t="s">
        <v>1425</v>
      </c>
      <c r="L891" s="103">
        <v>0</v>
      </c>
      <c r="M891" s="104">
        <v>0</v>
      </c>
      <c r="N891" s="103">
        <v>0</v>
      </c>
      <c r="O891" s="103">
        <v>0</v>
      </c>
      <c r="P891" s="103">
        <v>0</v>
      </c>
      <c r="Q891" s="103">
        <v>0</v>
      </c>
      <c r="R891" s="103">
        <v>0</v>
      </c>
      <c r="S891" s="103">
        <v>0</v>
      </c>
      <c r="T891" s="103">
        <v>0</v>
      </c>
      <c r="U891" s="103">
        <v>0</v>
      </c>
      <c r="V891" s="103">
        <v>0</v>
      </c>
      <c r="W891" s="103">
        <v>0</v>
      </c>
      <c r="X891" s="103">
        <v>10.6168</v>
      </c>
      <c r="Y891" s="103">
        <v>10.6168</v>
      </c>
      <c r="Z891" s="103">
        <v>15.4887</v>
      </c>
      <c r="AA891" s="103">
        <v>17.456099999999999</v>
      </c>
      <c r="AB891" s="103">
        <v>18.124300000000002</v>
      </c>
      <c r="AC891" s="103">
        <v>18.6418</v>
      </c>
      <c r="AD891" s="103">
        <v>16.942599999999999</v>
      </c>
      <c r="AE891" s="103">
        <v>9.7942</v>
      </c>
      <c r="AF891" s="103">
        <v>10.9457</v>
      </c>
      <c r="AG891" s="103">
        <v>11.1457</v>
      </c>
      <c r="AH891" s="103">
        <v>9.5465</v>
      </c>
      <c r="AI891" s="103">
        <v>10.0291</v>
      </c>
      <c r="AJ891" s="103">
        <v>9.4147999999999996</v>
      </c>
      <c r="AK891" s="103">
        <v>9.4147999999999996</v>
      </c>
      <c r="AL891" s="103">
        <v>0</v>
      </c>
      <c r="AM891" s="103">
        <v>0</v>
      </c>
      <c r="AN891" s="103">
        <v>0</v>
      </c>
      <c r="AO891" s="103">
        <v>0</v>
      </c>
      <c r="AP891" s="103">
        <v>0</v>
      </c>
      <c r="AQ891" s="103">
        <v>0</v>
      </c>
      <c r="AR891" s="103">
        <v>0</v>
      </c>
      <c r="AS891" s="103">
        <v>0</v>
      </c>
      <c r="AT891" s="103">
        <v>0</v>
      </c>
      <c r="AU891" s="103">
        <v>0</v>
      </c>
      <c r="AV891" s="103">
        <v>0</v>
      </c>
      <c r="AW891" s="103">
        <v>0</v>
      </c>
      <c r="AX891" s="103">
        <v>0</v>
      </c>
      <c r="AY891" s="103">
        <v>1.3479000000000001</v>
      </c>
      <c r="AZ891" s="103">
        <v>2.3479000000000001</v>
      </c>
      <c r="BA891" s="103">
        <v>3.3637999999999999</v>
      </c>
      <c r="BB891" s="103">
        <v>5.2297000000000002</v>
      </c>
      <c r="BC891" s="103">
        <v>6.5297000000000001</v>
      </c>
      <c r="BD891" s="103">
        <v>8.5129999999999999</v>
      </c>
      <c r="BE891" s="103">
        <v>3.4630000000000001</v>
      </c>
      <c r="BF891" s="103">
        <v>4.0317999999999996</v>
      </c>
      <c r="BG891" s="103">
        <v>7.6477000000000004</v>
      </c>
      <c r="BH891" s="103">
        <v>7.0476999999999999</v>
      </c>
      <c r="BI891" s="103">
        <v>7.2317999999999998</v>
      </c>
      <c r="BJ891" s="103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0.2787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/>
      <c r="BW891" s="5"/>
      <c r="BX891" s="5"/>
      <c r="BY891" s="5"/>
      <c r="BZ891" s="5"/>
      <c r="CA891" s="5"/>
      <c r="CB891" s="105" t="s">
        <v>14</v>
      </c>
      <c r="CC891" s="106">
        <f>S891</f>
        <v>0</v>
      </c>
      <c r="CD891" s="93">
        <f>AK891</f>
        <v>9.4147999999999996</v>
      </c>
      <c r="CE891" s="107">
        <f>BE891</f>
        <v>3.4630000000000001</v>
      </c>
      <c r="CF891" s="16">
        <f t="shared" ref="CF891:CF892" si="295">BU891</f>
        <v>0</v>
      </c>
    </row>
    <row r="892" spans="1:85" ht="14.5" x14ac:dyDescent="0.35">
      <c r="A892" s="91" t="s">
        <v>353</v>
      </c>
      <c r="B892" s="91" t="s">
        <v>40</v>
      </c>
      <c r="C892" s="91">
        <v>568</v>
      </c>
      <c r="D892" s="91">
        <v>3529</v>
      </c>
      <c r="E892" s="91" t="str">
        <f t="shared" si="268"/>
        <v>MOTORISTA SUPLENTE3529568</v>
      </c>
      <c r="F892" s="91" t="s">
        <v>982</v>
      </c>
      <c r="G892" s="91" t="s">
        <v>336</v>
      </c>
      <c r="H892" s="91" t="s">
        <v>34</v>
      </c>
      <c r="I892" s="91" t="s">
        <v>337</v>
      </c>
      <c r="J892" s="91" t="s">
        <v>1133</v>
      </c>
      <c r="K892" s="102" t="s">
        <v>1063</v>
      </c>
      <c r="L892" s="103">
        <v>0</v>
      </c>
      <c r="M892" s="104">
        <v>8.9237000000000002</v>
      </c>
      <c r="N892" s="103">
        <v>0</v>
      </c>
      <c r="O892" s="103">
        <v>12.9389</v>
      </c>
      <c r="P892" s="103">
        <v>13.122199999999999</v>
      </c>
      <c r="Q892" s="103">
        <v>12.603300000000001</v>
      </c>
      <c r="R892" s="103">
        <v>12.970700000000001</v>
      </c>
      <c r="S892" s="103">
        <v>12.970700000000001</v>
      </c>
      <c r="T892" s="103">
        <v>1.1507000000000001</v>
      </c>
      <c r="U892" s="103">
        <v>0.93400000000000005</v>
      </c>
      <c r="V892" s="103">
        <v>0</v>
      </c>
      <c r="W892" s="103">
        <v>0</v>
      </c>
      <c r="X892" s="103">
        <v>0</v>
      </c>
      <c r="Y892" s="103">
        <v>0</v>
      </c>
      <c r="Z892" s="103">
        <v>0</v>
      </c>
      <c r="AA892" s="103">
        <v>0</v>
      </c>
      <c r="AB892" s="103">
        <v>0</v>
      </c>
      <c r="AC892" s="103">
        <v>0</v>
      </c>
      <c r="AD892" s="103">
        <v>0</v>
      </c>
      <c r="AE892" s="103">
        <v>0</v>
      </c>
      <c r="AF892" s="103">
        <v>0</v>
      </c>
      <c r="AG892" s="103">
        <v>0</v>
      </c>
      <c r="AH892" s="103">
        <v>0</v>
      </c>
      <c r="AI892" s="103">
        <v>0</v>
      </c>
      <c r="AJ892" s="103">
        <v>0</v>
      </c>
      <c r="AK892" s="103">
        <v>0</v>
      </c>
      <c r="AL892" s="103">
        <v>0</v>
      </c>
      <c r="AM892" s="103">
        <v>1.7833000000000001</v>
      </c>
      <c r="AN892" s="103">
        <v>1.7833000000000001</v>
      </c>
      <c r="AO892" s="103">
        <v>0</v>
      </c>
      <c r="AP892" s="103">
        <v>29.214700000000001</v>
      </c>
      <c r="AQ892" s="103">
        <v>27.5806</v>
      </c>
      <c r="AR892" s="103">
        <v>30.297999999999998</v>
      </c>
      <c r="AS892" s="103">
        <v>32.197200000000002</v>
      </c>
      <c r="AT892" s="103">
        <v>35.047199999999997</v>
      </c>
      <c r="AU892" s="103">
        <v>36.6312</v>
      </c>
      <c r="AV892" s="103">
        <v>35.682699999999997</v>
      </c>
      <c r="AW892" s="103">
        <v>36.450099999999999</v>
      </c>
      <c r="AX892" s="103">
        <v>40.417400000000001</v>
      </c>
      <c r="AY892" s="103">
        <v>44.3673</v>
      </c>
      <c r="AZ892" s="103">
        <v>44.851399999999998</v>
      </c>
      <c r="BA892" s="103">
        <v>44.851399999999998</v>
      </c>
      <c r="BB892" s="103">
        <v>44.851399999999998</v>
      </c>
      <c r="BC892" s="103">
        <v>44.851399999999998</v>
      </c>
      <c r="BD892" s="103">
        <v>44.851399999999998</v>
      </c>
      <c r="BE892" s="103">
        <v>57.433799999999998</v>
      </c>
      <c r="BF892" s="103">
        <v>5.6483999999999996</v>
      </c>
      <c r="BG892" s="103">
        <v>11.2149</v>
      </c>
      <c r="BH892" s="103">
        <v>11.749700000000001</v>
      </c>
      <c r="BI892" s="103">
        <v>13.7988</v>
      </c>
      <c r="BJ892" s="103">
        <v>13.582100000000001</v>
      </c>
      <c r="BK892" s="5">
        <v>11.782</v>
      </c>
      <c r="BL892" s="5">
        <v>18.4971</v>
      </c>
      <c r="BM892" s="5">
        <v>16.528099999999998</v>
      </c>
      <c r="BN892" s="5">
        <v>20.7591</v>
      </c>
      <c r="BO892" s="5">
        <v>20.6265</v>
      </c>
      <c r="BP892" s="5">
        <v>22.509699999999999</v>
      </c>
      <c r="BQ892" s="5">
        <v>24.026299999999999</v>
      </c>
      <c r="BR892" s="5">
        <v>23.4603</v>
      </c>
      <c r="BS892" s="5">
        <v>25.3413</v>
      </c>
      <c r="BT892" s="5">
        <v>28.540500000000002</v>
      </c>
      <c r="BU892" s="5">
        <v>31.257100000000001</v>
      </c>
      <c r="BV892" s="5"/>
      <c r="BW892" s="5"/>
      <c r="BX892" s="5"/>
      <c r="BY892" s="5"/>
      <c r="BZ892" s="5"/>
      <c r="CA892" s="5"/>
      <c r="CB892" s="105" t="s">
        <v>14</v>
      </c>
      <c r="CC892" s="106">
        <f>S892</f>
        <v>12.970700000000001</v>
      </c>
      <c r="CD892" s="93">
        <f>AK892</f>
        <v>0</v>
      </c>
      <c r="CE892" s="107">
        <f>BE892</f>
        <v>57.433799999999998</v>
      </c>
      <c r="CF892" s="16">
        <f t="shared" si="295"/>
        <v>31.257100000000001</v>
      </c>
    </row>
    <row r="893" spans="1:85" ht="14.5" x14ac:dyDescent="0.35">
      <c r="A893" s="91" t="s">
        <v>1061</v>
      </c>
      <c r="B893" s="91" t="s">
        <v>49</v>
      </c>
      <c r="C893" s="91">
        <v>599</v>
      </c>
      <c r="D893" s="91">
        <v>4534</v>
      </c>
      <c r="E893" s="91" t="str">
        <f t="shared" si="268"/>
        <v>MOTORISTA ENTREGADOR ABASTECEDOR4534599</v>
      </c>
      <c r="F893" s="91" t="s">
        <v>982</v>
      </c>
      <c r="G893" s="91" t="s">
        <v>33</v>
      </c>
      <c r="H893" s="91" t="s">
        <v>51</v>
      </c>
      <c r="I893" s="91" t="s">
        <v>166</v>
      </c>
      <c r="J893" s="91" t="s">
        <v>1133</v>
      </c>
      <c r="K893" s="102" t="s">
        <v>1063</v>
      </c>
      <c r="L893" s="103">
        <v>0</v>
      </c>
      <c r="M893" s="103">
        <v>0</v>
      </c>
      <c r="N893" s="103">
        <v>0</v>
      </c>
      <c r="O893" s="103">
        <v>0</v>
      </c>
      <c r="P893" s="103">
        <v>0</v>
      </c>
      <c r="Q893" s="103">
        <v>0</v>
      </c>
      <c r="R893" s="103">
        <v>0</v>
      </c>
      <c r="S893" s="103">
        <v>0</v>
      </c>
      <c r="T893" s="103">
        <v>0</v>
      </c>
      <c r="U893" s="103">
        <v>0</v>
      </c>
      <c r="V893" s="103">
        <v>0</v>
      </c>
      <c r="W893" s="103">
        <v>0</v>
      </c>
      <c r="X893" s="103">
        <v>0</v>
      </c>
      <c r="Y893" s="103">
        <v>0</v>
      </c>
      <c r="Z893" s="103">
        <v>0</v>
      </c>
      <c r="AA893" s="103">
        <v>0</v>
      </c>
      <c r="AB893" s="103">
        <v>0</v>
      </c>
      <c r="AC893" s="103">
        <v>0</v>
      </c>
      <c r="AD893" s="103">
        <v>1.7992999999999999</v>
      </c>
      <c r="AE893" s="103">
        <v>6.8493000000000004</v>
      </c>
      <c r="AF893" s="103">
        <v>10.099399999999999</v>
      </c>
      <c r="AG893" s="103">
        <v>11.9994</v>
      </c>
      <c r="AH893" s="103">
        <v>12.582700000000001</v>
      </c>
      <c r="AI893" s="103">
        <v>10.483499999999999</v>
      </c>
      <c r="AJ893" s="103">
        <v>10.867599999999999</v>
      </c>
      <c r="AK893" s="103">
        <v>10.867599999999999</v>
      </c>
      <c r="AL893" s="103">
        <v>10.5358</v>
      </c>
      <c r="AM893" s="103">
        <v>17.320699999999999</v>
      </c>
      <c r="AN893" s="103">
        <v>18.503299999999999</v>
      </c>
      <c r="AO893" s="103">
        <v>22.5382</v>
      </c>
      <c r="AP893" s="103">
        <v>25.8826</v>
      </c>
      <c r="AQ893" s="103">
        <v>27.7485</v>
      </c>
      <c r="AR893" s="103">
        <v>29.5303</v>
      </c>
      <c r="AS893" s="103">
        <v>36.862099999999998</v>
      </c>
      <c r="AT893" s="103">
        <v>39.678699999999999</v>
      </c>
      <c r="AU893" s="103">
        <v>39.878700000000002</v>
      </c>
      <c r="AV893" s="103">
        <v>43.277900000000002</v>
      </c>
      <c r="AW893" s="103">
        <v>0.28260000000000002</v>
      </c>
      <c r="AX893" s="103">
        <v>1.7977000000000001</v>
      </c>
      <c r="AY893" s="103">
        <v>2.0476999999999999</v>
      </c>
      <c r="AZ893" s="103">
        <v>5.9809999999999999</v>
      </c>
      <c r="BA893" s="103">
        <v>0</v>
      </c>
      <c r="BB893" s="103">
        <v>0</v>
      </c>
      <c r="BC893" s="103">
        <v>0</v>
      </c>
      <c r="BD893" s="103">
        <v>0</v>
      </c>
      <c r="BE893" s="103">
        <v>0</v>
      </c>
      <c r="BF893" s="103">
        <v>2.0468999999999999</v>
      </c>
      <c r="BG893" s="103">
        <v>3.0461999999999998</v>
      </c>
      <c r="BH893" s="103">
        <v>2.7627999999999999</v>
      </c>
      <c r="BI893" s="103">
        <v>4.5968999999999998</v>
      </c>
      <c r="BJ893" s="103">
        <v>6.4969000000000001</v>
      </c>
      <c r="BK893" s="5">
        <v>10.9787</v>
      </c>
      <c r="BL893" s="5">
        <v>18.143799999999999</v>
      </c>
      <c r="BM893" s="5">
        <v>20.0764</v>
      </c>
      <c r="BN893" s="5">
        <v>23.375599999999999</v>
      </c>
      <c r="BO893" s="5">
        <v>26.426300000000001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/>
      <c r="BW893" s="5"/>
      <c r="BX893" s="5"/>
      <c r="BY893" s="5"/>
      <c r="BZ893" s="5"/>
      <c r="CA893" s="5"/>
      <c r="CB893" s="105" t="s">
        <v>14</v>
      </c>
      <c r="CC893" s="15">
        <f>M893</f>
        <v>0</v>
      </c>
      <c r="CD893" s="16">
        <f>AC893</f>
        <v>0</v>
      </c>
      <c r="CE893" s="133">
        <f>AV893</f>
        <v>43.277900000000002</v>
      </c>
      <c r="CF893" s="16">
        <f t="shared" ref="CF893:CF895" si="296">BO893</f>
        <v>26.426300000000001</v>
      </c>
      <c r="CG893" s="93">
        <f t="shared" ref="CG893:CG895" si="297">BU893</f>
        <v>0</v>
      </c>
    </row>
    <row r="894" spans="1:85" ht="14.5" x14ac:dyDescent="0.35">
      <c r="A894" s="91" t="s">
        <v>1095</v>
      </c>
      <c r="B894" s="91" t="s">
        <v>40</v>
      </c>
      <c r="C894" s="91">
        <v>568</v>
      </c>
      <c r="D894" s="91">
        <v>4513</v>
      </c>
      <c r="E894" s="91" t="str">
        <f t="shared" si="268"/>
        <v>MOTORISTA SUPLENTE4513568</v>
      </c>
      <c r="F894" s="91" t="s">
        <v>982</v>
      </c>
      <c r="G894" s="91" t="s">
        <v>33</v>
      </c>
      <c r="H894" s="91" t="s">
        <v>34</v>
      </c>
      <c r="I894" s="91" t="s">
        <v>170</v>
      </c>
      <c r="J894" s="91" t="s">
        <v>1133</v>
      </c>
      <c r="K894" s="102" t="s">
        <v>1063</v>
      </c>
      <c r="L894" s="103">
        <v>0</v>
      </c>
      <c r="M894" s="103">
        <v>0</v>
      </c>
      <c r="N894" s="103">
        <v>0</v>
      </c>
      <c r="O894" s="103">
        <v>0</v>
      </c>
      <c r="P894" s="103">
        <v>0</v>
      </c>
      <c r="Q894" s="103">
        <v>0</v>
      </c>
      <c r="R894" s="103">
        <v>0</v>
      </c>
      <c r="S894" s="103">
        <v>0</v>
      </c>
      <c r="T894" s="103">
        <v>0</v>
      </c>
      <c r="U894" s="103">
        <v>0</v>
      </c>
      <c r="V894" s="103">
        <v>0</v>
      </c>
      <c r="W894" s="103">
        <v>0</v>
      </c>
      <c r="X894" s="103">
        <v>0</v>
      </c>
      <c r="Y894" s="103">
        <v>0</v>
      </c>
      <c r="Z894" s="103">
        <v>0</v>
      </c>
      <c r="AA894" s="103">
        <v>0</v>
      </c>
      <c r="AB894" s="103">
        <v>0</v>
      </c>
      <c r="AC894" s="103">
        <v>0</v>
      </c>
      <c r="AD894" s="103">
        <v>0</v>
      </c>
      <c r="AE894" s="103">
        <v>0</v>
      </c>
      <c r="AF894" s="103">
        <v>1.6</v>
      </c>
      <c r="AG894" s="103">
        <v>1.4</v>
      </c>
      <c r="AH894" s="103">
        <v>1.0826</v>
      </c>
      <c r="AI894" s="103">
        <v>1.0826</v>
      </c>
      <c r="AJ894" s="103">
        <v>10.332599999999999</v>
      </c>
      <c r="AK894" s="103">
        <v>10.332599999999999</v>
      </c>
      <c r="AL894" s="103">
        <v>12.6501</v>
      </c>
      <c r="AM894" s="103">
        <v>17.616700000000002</v>
      </c>
      <c r="AN894" s="103">
        <v>25.1645</v>
      </c>
      <c r="AO894" s="103">
        <v>30.267600000000002</v>
      </c>
      <c r="AP894" s="103">
        <v>31.5669</v>
      </c>
      <c r="AQ894" s="103">
        <v>27.833600000000001</v>
      </c>
      <c r="AR894" s="103">
        <v>31.832100000000001</v>
      </c>
      <c r="AS894" s="103">
        <v>35.963999999999999</v>
      </c>
      <c r="AT894" s="103">
        <v>40.629899999999999</v>
      </c>
      <c r="AU894" s="103">
        <v>43.861699999999999</v>
      </c>
      <c r="AV894" s="103">
        <v>46.994300000000003</v>
      </c>
      <c r="AW894" s="103">
        <v>3.6833</v>
      </c>
      <c r="AX894" s="103">
        <v>4.5659000000000001</v>
      </c>
      <c r="AY894" s="103">
        <v>16.8992</v>
      </c>
      <c r="AZ894" s="103">
        <v>18.665099999999999</v>
      </c>
      <c r="BA894" s="103">
        <v>20.648399999999999</v>
      </c>
      <c r="BB894" s="103">
        <v>20.514299999999999</v>
      </c>
      <c r="BC894" s="103">
        <v>21.531700000000001</v>
      </c>
      <c r="BD894" s="103">
        <v>27.2165</v>
      </c>
      <c r="BE894" s="103">
        <v>28.833200000000001</v>
      </c>
      <c r="BF894" s="103">
        <v>28.833200000000001</v>
      </c>
      <c r="BG894" s="103">
        <v>44.515799999999999</v>
      </c>
      <c r="BH894" s="103">
        <v>50.265099999999997</v>
      </c>
      <c r="BI894" s="103">
        <v>52.281799999999997</v>
      </c>
      <c r="BJ894" s="103">
        <v>56.915199999999999</v>
      </c>
      <c r="BK894" s="5">
        <v>65.097800000000007</v>
      </c>
      <c r="BL894" s="5">
        <v>73.013099999999994</v>
      </c>
      <c r="BM894" s="5">
        <v>72.363100000000003</v>
      </c>
      <c r="BN894" s="5">
        <v>72.363100000000003</v>
      </c>
      <c r="BO894" s="5">
        <v>77.063100000000006</v>
      </c>
      <c r="BP894" s="5">
        <v>1.95</v>
      </c>
      <c r="BQ894" s="5">
        <v>5.0984999999999996</v>
      </c>
      <c r="BR894" s="5">
        <v>5.9644000000000004</v>
      </c>
      <c r="BS894" s="5">
        <v>12.0151</v>
      </c>
      <c r="BT894" s="5">
        <v>12.0151</v>
      </c>
      <c r="BU894" s="5">
        <v>6.8811</v>
      </c>
      <c r="BV894" s="5"/>
      <c r="BW894" s="5"/>
      <c r="BX894" s="5"/>
      <c r="BY894" s="5"/>
      <c r="BZ894" s="5"/>
      <c r="CA894" s="5"/>
      <c r="CB894" s="105" t="s">
        <v>14</v>
      </c>
      <c r="CC894" s="15">
        <f>M894</f>
        <v>0</v>
      </c>
      <c r="CD894" s="16">
        <f>AC894</f>
        <v>0</v>
      </c>
      <c r="CE894" s="133">
        <f>AV894</f>
        <v>46.994300000000003</v>
      </c>
      <c r="CF894" s="16">
        <f t="shared" si="296"/>
        <v>77.063100000000006</v>
      </c>
      <c r="CG894" s="93">
        <f t="shared" si="297"/>
        <v>6.8811</v>
      </c>
    </row>
    <row r="895" spans="1:85" ht="14.5" x14ac:dyDescent="0.35">
      <c r="A895" s="91" t="s">
        <v>776</v>
      </c>
      <c r="B895" s="91" t="s">
        <v>49</v>
      </c>
      <c r="C895" s="91">
        <v>599</v>
      </c>
      <c r="D895" s="91">
        <v>4509</v>
      </c>
      <c r="E895" s="91" t="str">
        <f t="shared" si="268"/>
        <v>MOTORISTA ENTREGADOR ABASTECEDOR4509599</v>
      </c>
      <c r="F895" s="91" t="s">
        <v>982</v>
      </c>
      <c r="G895" s="91" t="s">
        <v>33</v>
      </c>
      <c r="H895" s="91" t="s">
        <v>51</v>
      </c>
      <c r="I895" s="91" t="s">
        <v>411</v>
      </c>
      <c r="J895" s="91" t="s">
        <v>1133</v>
      </c>
      <c r="K895" s="102" t="s">
        <v>1063</v>
      </c>
      <c r="L895" s="103">
        <v>0</v>
      </c>
      <c r="M895" s="104">
        <v>27.605</v>
      </c>
      <c r="N895" s="103">
        <v>0</v>
      </c>
      <c r="O895" s="103">
        <v>5.5979999999999999</v>
      </c>
      <c r="P895" s="103">
        <v>4.8479999999999999</v>
      </c>
      <c r="Q895" s="103">
        <v>6.2478999999999996</v>
      </c>
      <c r="R895" s="103">
        <v>7.3464</v>
      </c>
      <c r="S895" s="103">
        <v>7.3464</v>
      </c>
      <c r="T895" s="103">
        <v>8.9621999999999993</v>
      </c>
      <c r="U895" s="103">
        <v>10.1455</v>
      </c>
      <c r="V895" s="103">
        <v>12.1295</v>
      </c>
      <c r="W895" s="103">
        <v>15.894399999999999</v>
      </c>
      <c r="X895" s="103">
        <v>15.894399999999999</v>
      </c>
      <c r="Y895" s="103">
        <v>15.894399999999999</v>
      </c>
      <c r="Z895" s="103">
        <v>15.894399999999999</v>
      </c>
      <c r="AA895" s="103">
        <v>23.2913</v>
      </c>
      <c r="AB895" s="103">
        <v>27.023</v>
      </c>
      <c r="AC895" s="103">
        <v>33.288899999999998</v>
      </c>
      <c r="AD895" s="103">
        <v>0</v>
      </c>
      <c r="AE895" s="103">
        <v>11.1172</v>
      </c>
      <c r="AF895" s="103">
        <v>11.768000000000001</v>
      </c>
      <c r="AG895" s="103">
        <v>11.768000000000001</v>
      </c>
      <c r="AH895" s="103">
        <v>11.768000000000001</v>
      </c>
      <c r="AI895" s="103">
        <v>11.368</v>
      </c>
      <c r="AJ895" s="103">
        <v>16.1174</v>
      </c>
      <c r="AK895" s="103">
        <v>16.1174</v>
      </c>
      <c r="AL895" s="103">
        <v>18.234100000000002</v>
      </c>
      <c r="AM895" s="103">
        <v>19.3993</v>
      </c>
      <c r="AN895" s="103">
        <v>17.850899999999999</v>
      </c>
      <c r="AO895" s="103">
        <v>22.4192</v>
      </c>
      <c r="AP895" s="103">
        <v>26.781099999999999</v>
      </c>
      <c r="AQ895" s="103">
        <v>27.997</v>
      </c>
      <c r="AR895" s="103">
        <v>30.714200000000002</v>
      </c>
      <c r="AS895" s="103">
        <v>33.529299999999999</v>
      </c>
      <c r="AT895" s="103">
        <v>36.461100000000002</v>
      </c>
      <c r="AU895" s="103">
        <v>38.793500000000002</v>
      </c>
      <c r="AV895" s="103">
        <v>34.110999999999997</v>
      </c>
      <c r="AW895" s="103">
        <v>0.98329999999999995</v>
      </c>
      <c r="AX895" s="103">
        <v>4.3817000000000004</v>
      </c>
      <c r="AY895" s="103">
        <v>9.0142000000000007</v>
      </c>
      <c r="AZ895" s="103">
        <v>9.0142000000000007</v>
      </c>
      <c r="BA895" s="103">
        <v>10.430099999999999</v>
      </c>
      <c r="BB895" s="103">
        <v>11.545999999999999</v>
      </c>
      <c r="BC895" s="103">
        <v>12.846</v>
      </c>
      <c r="BD895" s="103">
        <v>17.4785</v>
      </c>
      <c r="BE895" s="103">
        <v>16.828499999999998</v>
      </c>
      <c r="BF895" s="103">
        <v>20.444400000000002</v>
      </c>
      <c r="BG895" s="103">
        <v>12.4763</v>
      </c>
      <c r="BH895" s="103">
        <v>10.5771</v>
      </c>
      <c r="BI895" s="103">
        <v>14.411199999999999</v>
      </c>
      <c r="BJ895" s="103">
        <v>14.178599999999999</v>
      </c>
      <c r="BK895" s="5">
        <v>15.527900000000001</v>
      </c>
      <c r="BL895" s="5">
        <v>14.293799999999999</v>
      </c>
      <c r="BM895" s="5">
        <v>14.425599999999999</v>
      </c>
      <c r="BN895" s="5">
        <v>18.075600000000001</v>
      </c>
      <c r="BO895" s="5">
        <v>17.376300000000001</v>
      </c>
      <c r="BP895" s="5">
        <v>3.1507000000000001</v>
      </c>
      <c r="BQ895" s="5">
        <v>4.4847999999999999</v>
      </c>
      <c r="BR895" s="5">
        <v>6.7514000000000003</v>
      </c>
      <c r="BS895" s="5">
        <v>0</v>
      </c>
      <c r="BT895" s="5">
        <v>1.4514</v>
      </c>
      <c r="BU895" s="5">
        <v>0</v>
      </c>
      <c r="BV895" s="5"/>
      <c r="BW895" s="5"/>
      <c r="BX895" s="5"/>
      <c r="BY895" s="5"/>
      <c r="BZ895" s="5"/>
      <c r="CA895" s="5"/>
      <c r="CB895" s="105" t="s">
        <v>14</v>
      </c>
      <c r="CC895" s="15">
        <f>M895</f>
        <v>27.605</v>
      </c>
      <c r="CD895" s="16">
        <f>AC895</f>
        <v>33.288899999999998</v>
      </c>
      <c r="CE895" s="133">
        <f>AV895</f>
        <v>34.110999999999997</v>
      </c>
      <c r="CF895" s="16">
        <f t="shared" si="296"/>
        <v>17.376300000000001</v>
      </c>
      <c r="CG895" s="93">
        <f t="shared" si="297"/>
        <v>0</v>
      </c>
    </row>
    <row r="896" spans="1:85" ht="14.5" x14ac:dyDescent="0.35">
      <c r="A896" s="91" t="s">
        <v>759</v>
      </c>
      <c r="B896" s="91" t="s">
        <v>46</v>
      </c>
      <c r="C896" s="91">
        <v>568</v>
      </c>
      <c r="D896" s="91">
        <v>4556</v>
      </c>
      <c r="E896" s="91" t="str">
        <f t="shared" si="268"/>
        <v>MOTORISTA ENTREGADOR4556568</v>
      </c>
      <c r="F896" s="91" t="s">
        <v>982</v>
      </c>
      <c r="G896" s="91" t="s">
        <v>43</v>
      </c>
      <c r="H896" s="91" t="s">
        <v>34</v>
      </c>
      <c r="I896" s="91" t="s">
        <v>206</v>
      </c>
      <c r="J896" s="91" t="s">
        <v>1133</v>
      </c>
      <c r="K896" s="102" t="s">
        <v>1425</v>
      </c>
      <c r="L896" s="103">
        <v>0</v>
      </c>
      <c r="M896" s="104">
        <v>38.036000000000001</v>
      </c>
      <c r="N896" s="103">
        <v>0</v>
      </c>
      <c r="O896" s="103">
        <v>53.263800000000003</v>
      </c>
      <c r="P896" s="103">
        <v>55.3962</v>
      </c>
      <c r="Q896" s="103">
        <v>59.646000000000001</v>
      </c>
      <c r="R896" s="103">
        <v>61.111800000000002</v>
      </c>
      <c r="S896" s="103">
        <v>61.111800000000002</v>
      </c>
      <c r="T896" s="103">
        <v>0.89990000000000003</v>
      </c>
      <c r="U896" s="103">
        <v>6.2146999999999997</v>
      </c>
      <c r="V896" s="103">
        <v>7.3979999999999997</v>
      </c>
      <c r="W896" s="103">
        <v>9.5145</v>
      </c>
      <c r="X896" s="103">
        <v>16.6111</v>
      </c>
      <c r="Y896" s="103">
        <v>16.6111</v>
      </c>
      <c r="Z896" s="103">
        <v>18.811</v>
      </c>
      <c r="AA896" s="103">
        <v>18.811</v>
      </c>
      <c r="AB896" s="103">
        <v>18.811</v>
      </c>
      <c r="AC896" s="103">
        <v>18.811</v>
      </c>
      <c r="AD896" s="103">
        <v>18.9602</v>
      </c>
      <c r="AE896" s="103">
        <v>20.8935</v>
      </c>
      <c r="AF896" s="103">
        <v>25.323599999999999</v>
      </c>
      <c r="AG896" s="103">
        <v>25.323599999999999</v>
      </c>
      <c r="AH896" s="103">
        <v>25.323599999999999</v>
      </c>
      <c r="AI896" s="103">
        <v>25.323599999999999</v>
      </c>
      <c r="AJ896" s="103">
        <v>25.323599999999999</v>
      </c>
      <c r="AK896" s="103">
        <v>25.323599999999999</v>
      </c>
      <c r="AL896" s="103">
        <v>0</v>
      </c>
      <c r="AM896" s="103">
        <v>0</v>
      </c>
      <c r="AN896" s="103">
        <v>0</v>
      </c>
      <c r="AO896" s="103">
        <v>0</v>
      </c>
      <c r="AP896" s="103">
        <v>0</v>
      </c>
      <c r="AQ896" s="103">
        <v>0</v>
      </c>
      <c r="AR896" s="103">
        <v>0</v>
      </c>
      <c r="AS896" s="103">
        <v>0</v>
      </c>
      <c r="AT896" s="103">
        <v>0</v>
      </c>
      <c r="AU896" s="103">
        <v>0</v>
      </c>
      <c r="AV896" s="103">
        <v>0</v>
      </c>
      <c r="AW896" s="103">
        <v>0</v>
      </c>
      <c r="AX896" s="103">
        <v>0</v>
      </c>
      <c r="AY896" s="103">
        <v>0</v>
      </c>
      <c r="AZ896" s="103">
        <v>0</v>
      </c>
      <c r="BA896" s="103">
        <v>0</v>
      </c>
      <c r="BB896" s="103">
        <v>0</v>
      </c>
      <c r="BC896" s="103">
        <v>0</v>
      </c>
      <c r="BD896" s="103">
        <v>0</v>
      </c>
      <c r="BE896" s="103">
        <v>0</v>
      </c>
      <c r="BF896" s="103">
        <v>0</v>
      </c>
      <c r="BG896" s="103">
        <v>0</v>
      </c>
      <c r="BH896" s="103">
        <v>0</v>
      </c>
      <c r="BI896" s="103">
        <v>0</v>
      </c>
      <c r="BJ896" s="103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/>
      <c r="BW896" s="5"/>
      <c r="BX896" s="5"/>
      <c r="BY896" s="5"/>
      <c r="BZ896" s="5"/>
      <c r="CA896" s="5"/>
      <c r="CB896" s="105" t="s">
        <v>14</v>
      </c>
      <c r="CC896" s="106">
        <f>S896</f>
        <v>61.111800000000002</v>
      </c>
      <c r="CD896" s="93">
        <f>AK896</f>
        <v>25.323599999999999</v>
      </c>
      <c r="CE896" s="107">
        <f>BE896</f>
        <v>0</v>
      </c>
      <c r="CF896" s="16">
        <f t="shared" ref="CF896:CF899" si="298">BU896</f>
        <v>0</v>
      </c>
    </row>
    <row r="897" spans="1:85" ht="14.5" x14ac:dyDescent="0.35">
      <c r="A897" s="91" t="s">
        <v>787</v>
      </c>
      <c r="B897" s="91" t="s">
        <v>46</v>
      </c>
      <c r="C897" s="91">
        <v>568</v>
      </c>
      <c r="D897" s="91">
        <v>4556</v>
      </c>
      <c r="E897" s="91" t="str">
        <f t="shared" si="268"/>
        <v>MOTORISTA ENTREGADOR4556568</v>
      </c>
      <c r="F897" s="91" t="s">
        <v>982</v>
      </c>
      <c r="G897" s="91" t="s">
        <v>43</v>
      </c>
      <c r="H897" s="91" t="s">
        <v>34</v>
      </c>
      <c r="I897" s="91" t="s">
        <v>206</v>
      </c>
      <c r="J897" s="91" t="s">
        <v>1133</v>
      </c>
      <c r="K897" s="102" t="s">
        <v>1425</v>
      </c>
      <c r="L897" s="103">
        <v>0</v>
      </c>
      <c r="M897" s="104">
        <v>31.441400000000002</v>
      </c>
      <c r="N897" s="103">
        <v>0</v>
      </c>
      <c r="O897" s="103">
        <v>33.041400000000003</v>
      </c>
      <c r="P897" s="103">
        <v>33.274700000000003</v>
      </c>
      <c r="Q897" s="103">
        <v>39.455500000000001</v>
      </c>
      <c r="R897" s="103">
        <v>41.3553</v>
      </c>
      <c r="S897" s="103">
        <v>41.3553</v>
      </c>
      <c r="T897" s="103">
        <v>4.9976000000000003</v>
      </c>
      <c r="U897" s="103">
        <v>7.9307999999999996</v>
      </c>
      <c r="V897" s="103">
        <v>9.1133000000000006</v>
      </c>
      <c r="W897" s="103">
        <v>9.1133000000000006</v>
      </c>
      <c r="X897" s="103">
        <v>8.6765000000000008</v>
      </c>
      <c r="Y897" s="103">
        <v>8.6765000000000008</v>
      </c>
      <c r="Z897" s="103">
        <v>10.8263</v>
      </c>
      <c r="AA897" s="103">
        <v>15.356199999999999</v>
      </c>
      <c r="AB897" s="103">
        <v>17.805399999999999</v>
      </c>
      <c r="AC897" s="103">
        <v>17.6189</v>
      </c>
      <c r="AD897" s="103">
        <v>20.7014</v>
      </c>
      <c r="AE897" s="103">
        <v>23.933700000000002</v>
      </c>
      <c r="AF897" s="103">
        <v>34.898600000000002</v>
      </c>
      <c r="AG897" s="103">
        <v>38.981699999999996</v>
      </c>
      <c r="AH897" s="103">
        <v>38.981699999999996</v>
      </c>
      <c r="AI897" s="103">
        <v>38.981699999999996</v>
      </c>
      <c r="AJ897" s="103">
        <v>47.730499999999999</v>
      </c>
      <c r="AK897" s="103">
        <v>47.730499999999999</v>
      </c>
      <c r="AL897" s="103">
        <v>0.3826</v>
      </c>
      <c r="AM897" s="103">
        <v>8.2147000000000006</v>
      </c>
      <c r="AN897" s="103">
        <v>14.713699999999999</v>
      </c>
      <c r="AO897" s="103">
        <v>21.194500000000001</v>
      </c>
      <c r="AP897" s="103">
        <v>23.609500000000001</v>
      </c>
      <c r="AQ897" s="103">
        <v>0</v>
      </c>
      <c r="AR897" s="103">
        <v>0</v>
      </c>
      <c r="AS897" s="103">
        <v>0</v>
      </c>
      <c r="AT897" s="103">
        <v>0</v>
      </c>
      <c r="AU897" s="103">
        <v>0</v>
      </c>
      <c r="AV897" s="103">
        <v>0</v>
      </c>
      <c r="AW897" s="103">
        <v>0</v>
      </c>
      <c r="AX897" s="103">
        <v>0</v>
      </c>
      <c r="AY897" s="103">
        <v>0</v>
      </c>
      <c r="AZ897" s="103">
        <v>0</v>
      </c>
      <c r="BA897" s="103">
        <v>0</v>
      </c>
      <c r="BB897" s="103">
        <v>0</v>
      </c>
      <c r="BC897" s="103">
        <v>0</v>
      </c>
      <c r="BD897" s="103">
        <v>0</v>
      </c>
      <c r="BE897" s="103">
        <v>0</v>
      </c>
      <c r="BF897" s="103">
        <v>0</v>
      </c>
      <c r="BG897" s="103">
        <v>0</v>
      </c>
      <c r="BH897" s="103">
        <v>0</v>
      </c>
      <c r="BI897" s="103">
        <v>0</v>
      </c>
      <c r="BJ897" s="103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/>
      <c r="BW897" s="5"/>
      <c r="BX897" s="5"/>
      <c r="BY897" s="5"/>
      <c r="BZ897" s="5"/>
      <c r="CA897" s="5"/>
      <c r="CB897" s="105" t="s">
        <v>14</v>
      </c>
      <c r="CC897" s="106">
        <f>S897</f>
        <v>41.3553</v>
      </c>
      <c r="CD897" s="93">
        <f>AK897</f>
        <v>47.730499999999999</v>
      </c>
      <c r="CE897" s="107">
        <f>BE897</f>
        <v>0</v>
      </c>
      <c r="CF897" s="16">
        <f t="shared" si="298"/>
        <v>0</v>
      </c>
    </row>
    <row r="898" spans="1:85" ht="14.5" x14ac:dyDescent="0.35">
      <c r="A898" s="91" t="s">
        <v>157</v>
      </c>
      <c r="B898" s="91" t="s">
        <v>49</v>
      </c>
      <c r="C898" s="91">
        <v>599</v>
      </c>
      <c r="D898" s="91">
        <v>4544</v>
      </c>
      <c r="E898" s="91" t="str">
        <f t="shared" si="268"/>
        <v>MOTORISTA ENTREGADOR ABASTECEDOR4544599</v>
      </c>
      <c r="F898" s="91" t="s">
        <v>982</v>
      </c>
      <c r="G898" s="91" t="s">
        <v>50</v>
      </c>
      <c r="H898" s="91" t="s">
        <v>51</v>
      </c>
      <c r="I898" s="91" t="s">
        <v>84</v>
      </c>
      <c r="J898" s="91" t="s">
        <v>1133</v>
      </c>
      <c r="K898" s="102" t="s">
        <v>53</v>
      </c>
      <c r="L898" s="103">
        <v>0</v>
      </c>
      <c r="M898" s="104">
        <v>52.8718</v>
      </c>
      <c r="N898" s="103">
        <v>0</v>
      </c>
      <c r="O898" s="103">
        <v>71.315899999999999</v>
      </c>
      <c r="P898" s="103">
        <v>73.265799999999999</v>
      </c>
      <c r="Q898" s="103">
        <v>77.165000000000006</v>
      </c>
      <c r="R898" s="103">
        <v>75.765000000000001</v>
      </c>
      <c r="S898" s="103">
        <v>75.765000000000001</v>
      </c>
      <c r="T898" s="103">
        <v>0</v>
      </c>
      <c r="U898" s="103">
        <v>13.5823</v>
      </c>
      <c r="V898" s="103">
        <v>15.2323</v>
      </c>
      <c r="W898" s="103">
        <v>15.2323</v>
      </c>
      <c r="X898" s="103">
        <v>17.1479</v>
      </c>
      <c r="Y898" s="103">
        <v>17.1479</v>
      </c>
      <c r="Z898" s="103">
        <v>26.311299999999999</v>
      </c>
      <c r="AA898" s="103">
        <v>32.759599999999999</v>
      </c>
      <c r="AB898" s="103">
        <v>36.908000000000001</v>
      </c>
      <c r="AC898" s="103">
        <v>44.2562</v>
      </c>
      <c r="AD898" s="103">
        <v>52.2682</v>
      </c>
      <c r="AE898" s="103">
        <v>62.0837</v>
      </c>
      <c r="AF898" s="103">
        <v>69.114500000000007</v>
      </c>
      <c r="AG898" s="103">
        <v>70.864500000000007</v>
      </c>
      <c r="AH898" s="103">
        <v>72.697000000000003</v>
      </c>
      <c r="AI898" s="103">
        <v>74.530299999999997</v>
      </c>
      <c r="AJ898" s="103">
        <v>76.096100000000007</v>
      </c>
      <c r="AK898" s="103">
        <v>76.096100000000007</v>
      </c>
      <c r="AL898" s="103">
        <v>8.4489000000000001</v>
      </c>
      <c r="AM898" s="103">
        <v>19.6495</v>
      </c>
      <c r="AN898" s="103">
        <v>24.098600000000001</v>
      </c>
      <c r="AO898" s="103">
        <v>24.098600000000001</v>
      </c>
      <c r="AP898" s="103">
        <v>26.697099999999999</v>
      </c>
      <c r="AQ898" s="103">
        <v>28.1629</v>
      </c>
      <c r="AR898" s="103">
        <v>38.1785</v>
      </c>
      <c r="AS898" s="103">
        <v>40.209299999999999</v>
      </c>
      <c r="AT898" s="103">
        <v>46.240900000000003</v>
      </c>
      <c r="AU898" s="103">
        <v>51.407400000000003</v>
      </c>
      <c r="AV898" s="103">
        <v>55.290599999999998</v>
      </c>
      <c r="AW898" s="103">
        <v>61.856200000000001</v>
      </c>
      <c r="AX898" s="103">
        <v>68.388499999999993</v>
      </c>
      <c r="AY898" s="103">
        <v>79.2042</v>
      </c>
      <c r="AZ898" s="103">
        <v>79.2042</v>
      </c>
      <c r="BA898" s="103">
        <v>79.2042</v>
      </c>
      <c r="BB898" s="103">
        <v>79.2042</v>
      </c>
      <c r="BC898" s="103">
        <v>79.2042</v>
      </c>
      <c r="BD898" s="103">
        <v>79.2042</v>
      </c>
      <c r="BE898" s="103">
        <v>79.2042</v>
      </c>
      <c r="BF898" s="103">
        <v>0</v>
      </c>
      <c r="BG898" s="103">
        <v>0</v>
      </c>
      <c r="BH898" s="103">
        <v>5.9332000000000003</v>
      </c>
      <c r="BI898" s="103">
        <v>9.5332000000000008</v>
      </c>
      <c r="BJ898" s="103">
        <v>10.267099999999999</v>
      </c>
      <c r="BK898" s="5">
        <v>13.483700000000001</v>
      </c>
      <c r="BL898" s="5">
        <v>16.598600000000001</v>
      </c>
      <c r="BM898" s="5">
        <v>21.383299999999998</v>
      </c>
      <c r="BN898" s="5">
        <v>29.699000000000002</v>
      </c>
      <c r="BO898" s="5">
        <v>32.982100000000003</v>
      </c>
      <c r="BP898" s="5">
        <v>39.814500000000002</v>
      </c>
      <c r="BQ898" s="5">
        <v>40.5471</v>
      </c>
      <c r="BR898" s="5">
        <v>46.3628</v>
      </c>
      <c r="BS898" s="5">
        <v>47.061999999999998</v>
      </c>
      <c r="BT898" s="5">
        <v>49.611899999999999</v>
      </c>
      <c r="BU898" s="5">
        <v>53.161099999999998</v>
      </c>
      <c r="BV898" s="5"/>
      <c r="BW898" s="5"/>
      <c r="BX898" s="5"/>
      <c r="BY898" s="5"/>
      <c r="BZ898" s="5"/>
      <c r="CA898" s="5"/>
      <c r="CB898" s="105" t="s">
        <v>14</v>
      </c>
      <c r="CC898" s="106">
        <f>S898</f>
        <v>75.765000000000001</v>
      </c>
      <c r="CD898" s="93">
        <f>AK898</f>
        <v>76.096100000000007</v>
      </c>
      <c r="CE898" s="107">
        <f>BE898</f>
        <v>79.2042</v>
      </c>
      <c r="CF898" s="16">
        <f t="shared" si="298"/>
        <v>53.161099999999998</v>
      </c>
    </row>
    <row r="899" spans="1:85" ht="14.5" x14ac:dyDescent="0.35">
      <c r="A899" s="91" t="s">
        <v>77</v>
      </c>
      <c r="B899" s="91" t="s">
        <v>49</v>
      </c>
      <c r="C899" s="91">
        <v>599</v>
      </c>
      <c r="D899" s="91">
        <v>3520</v>
      </c>
      <c r="E899" s="91" t="str">
        <f t="shared" ref="E899:E962" si="299">B899&amp;D899&amp;C899</f>
        <v>MOTORISTA ENTREGADOR ABASTECEDOR3520599</v>
      </c>
      <c r="F899" s="91" t="s">
        <v>982</v>
      </c>
      <c r="G899" s="91" t="s">
        <v>58</v>
      </c>
      <c r="H899" s="91" t="s">
        <v>51</v>
      </c>
      <c r="I899" s="91" t="s">
        <v>59</v>
      </c>
      <c r="J899" s="91" t="s">
        <v>1133</v>
      </c>
      <c r="K899" s="102" t="s">
        <v>53</v>
      </c>
      <c r="L899" s="103">
        <v>0</v>
      </c>
      <c r="M899" s="104">
        <v>55.869199999999999</v>
      </c>
      <c r="N899" s="103">
        <v>0</v>
      </c>
      <c r="O899" s="103">
        <v>78.501000000000005</v>
      </c>
      <c r="P899" s="103">
        <v>78.200999999999993</v>
      </c>
      <c r="Q899" s="103">
        <v>79.735100000000003</v>
      </c>
      <c r="R899" s="103">
        <v>74.634399999999999</v>
      </c>
      <c r="S899" s="103">
        <v>74.634399999999999</v>
      </c>
      <c r="T899" s="103">
        <v>0</v>
      </c>
      <c r="U899" s="103">
        <v>7.7008000000000001</v>
      </c>
      <c r="V899" s="103">
        <v>9.0007000000000001</v>
      </c>
      <c r="W899" s="103">
        <v>11.2159</v>
      </c>
      <c r="X899" s="103">
        <v>1.6023000000000001</v>
      </c>
      <c r="Y899" s="103">
        <v>1.6023000000000001</v>
      </c>
      <c r="Z899" s="103">
        <v>9.0698000000000008</v>
      </c>
      <c r="AA899" s="103">
        <v>15.587300000000001</v>
      </c>
      <c r="AB899" s="103">
        <v>21.254799999999999</v>
      </c>
      <c r="AC899" s="103">
        <v>27.57</v>
      </c>
      <c r="AD899" s="103">
        <v>26.886700000000001</v>
      </c>
      <c r="AE899" s="103">
        <v>36.338200000000001</v>
      </c>
      <c r="AF899" s="103">
        <v>39.654899999999998</v>
      </c>
      <c r="AG899" s="103">
        <v>39.654899999999998</v>
      </c>
      <c r="AH899" s="103">
        <v>40.487499999999997</v>
      </c>
      <c r="AI899" s="103">
        <v>42.537500000000001</v>
      </c>
      <c r="AJ899" s="103">
        <v>45.037500000000001</v>
      </c>
      <c r="AK899" s="103">
        <v>45.037500000000001</v>
      </c>
      <c r="AL899" s="103">
        <v>4.4340999999999999</v>
      </c>
      <c r="AM899" s="103">
        <v>13.351599999999999</v>
      </c>
      <c r="AN899" s="103">
        <v>17.169</v>
      </c>
      <c r="AO899" s="103">
        <v>22.4697</v>
      </c>
      <c r="AP899" s="103">
        <v>26.685600000000001</v>
      </c>
      <c r="AQ899" s="103">
        <v>28.185600000000001</v>
      </c>
      <c r="AR899" s="103">
        <v>31.018899999999999</v>
      </c>
      <c r="AS899" s="103">
        <v>37.085599999999999</v>
      </c>
      <c r="AT899" s="103">
        <v>39.5197</v>
      </c>
      <c r="AU899" s="103">
        <v>40.3371</v>
      </c>
      <c r="AV899" s="103">
        <v>41.953000000000003</v>
      </c>
      <c r="AW899" s="103">
        <v>43.7879</v>
      </c>
      <c r="AX899" s="103">
        <v>48.038699999999999</v>
      </c>
      <c r="AY899" s="103">
        <v>48.008400000000002</v>
      </c>
      <c r="AZ899" s="103">
        <v>48.008400000000002</v>
      </c>
      <c r="BA899" s="103">
        <v>48.040999999999997</v>
      </c>
      <c r="BB899" s="103">
        <v>49.241</v>
      </c>
      <c r="BC899" s="103">
        <v>50.308399999999999</v>
      </c>
      <c r="BD899" s="103">
        <v>51.809899999999999</v>
      </c>
      <c r="BE899" s="103">
        <v>51.809899999999999</v>
      </c>
      <c r="BF899" s="103">
        <v>0</v>
      </c>
      <c r="BG899" s="103">
        <v>0</v>
      </c>
      <c r="BH899" s="103">
        <v>0.66600000000000004</v>
      </c>
      <c r="BI899" s="103">
        <v>3.6166999999999998</v>
      </c>
      <c r="BJ899" s="103">
        <v>7.0826000000000002</v>
      </c>
      <c r="BK899" s="5">
        <v>9.4319000000000006</v>
      </c>
      <c r="BL899" s="5">
        <v>17.480399999999999</v>
      </c>
      <c r="BM899" s="5">
        <v>25.546299999999999</v>
      </c>
      <c r="BN899" s="5">
        <v>26.197099999999999</v>
      </c>
      <c r="BO899" s="5">
        <v>27.9971</v>
      </c>
      <c r="BP899" s="5">
        <v>30.663</v>
      </c>
      <c r="BQ899" s="5">
        <v>33.329700000000003</v>
      </c>
      <c r="BR899" s="5">
        <v>37.098599999999998</v>
      </c>
      <c r="BS899" s="5">
        <v>39.765999999999998</v>
      </c>
      <c r="BT899" s="5">
        <v>37.816800000000001</v>
      </c>
      <c r="BU899" s="5">
        <v>35.782699999999998</v>
      </c>
      <c r="BV899" s="5"/>
      <c r="BW899" s="5"/>
      <c r="BX899" s="5"/>
      <c r="BY899" s="5"/>
      <c r="BZ899" s="5"/>
      <c r="CA899" s="5"/>
      <c r="CB899" s="105" t="s">
        <v>14</v>
      </c>
      <c r="CC899" s="106">
        <f>S899</f>
        <v>74.634399999999999</v>
      </c>
      <c r="CD899" s="93">
        <f>AK899</f>
        <v>45.037500000000001</v>
      </c>
      <c r="CE899" s="107">
        <f>BE899</f>
        <v>51.809899999999999</v>
      </c>
      <c r="CF899" s="16">
        <f t="shared" si="298"/>
        <v>35.782699999999998</v>
      </c>
    </row>
    <row r="900" spans="1:85" ht="14.5" x14ac:dyDescent="0.35">
      <c r="A900" s="91" t="s">
        <v>55</v>
      </c>
      <c r="B900" s="91" t="s">
        <v>46</v>
      </c>
      <c r="C900" s="91">
        <v>568</v>
      </c>
      <c r="D900" s="91">
        <v>3503</v>
      </c>
      <c r="E900" s="91" t="str">
        <f t="shared" si="299"/>
        <v>MOTORISTA ENTREGADOR3503568</v>
      </c>
      <c r="F900" s="91" t="s">
        <v>982</v>
      </c>
      <c r="G900" s="91" t="s">
        <v>33</v>
      </c>
      <c r="H900" s="91" t="s">
        <v>34</v>
      </c>
      <c r="I900" s="91" t="s">
        <v>35</v>
      </c>
      <c r="J900" s="91" t="s">
        <v>1133</v>
      </c>
      <c r="K900" s="102" t="s">
        <v>1063</v>
      </c>
      <c r="L900" s="103">
        <v>0</v>
      </c>
      <c r="M900" s="104">
        <v>82.633799999999994</v>
      </c>
      <c r="N900" s="103">
        <v>0</v>
      </c>
      <c r="O900" s="103">
        <v>11.512700000000001</v>
      </c>
      <c r="P900" s="103">
        <v>13.1286</v>
      </c>
      <c r="Q900" s="103">
        <v>15.861800000000001</v>
      </c>
      <c r="R900" s="103">
        <v>18.795100000000001</v>
      </c>
      <c r="S900" s="103">
        <v>18.795100000000001</v>
      </c>
      <c r="T900" s="103">
        <v>23.425899999999999</v>
      </c>
      <c r="U900" s="103">
        <v>26.258400000000002</v>
      </c>
      <c r="V900" s="103">
        <v>29.557600000000001</v>
      </c>
      <c r="W900" s="103">
        <v>26.3901</v>
      </c>
      <c r="X900" s="103">
        <v>18.9068</v>
      </c>
      <c r="Y900" s="103">
        <v>18.9068</v>
      </c>
      <c r="Z900" s="103">
        <v>18.9068</v>
      </c>
      <c r="AA900" s="103">
        <v>30.322199999999999</v>
      </c>
      <c r="AB900" s="103">
        <v>35.902999999999999</v>
      </c>
      <c r="AC900" s="103">
        <v>26.3522</v>
      </c>
      <c r="AD900" s="103">
        <v>0</v>
      </c>
      <c r="AE900" s="103">
        <v>7.2443999999999997</v>
      </c>
      <c r="AF900" s="103">
        <v>12.8094</v>
      </c>
      <c r="AG900" s="103">
        <v>13.841900000000001</v>
      </c>
      <c r="AH900" s="103">
        <v>13.841900000000001</v>
      </c>
      <c r="AI900" s="103">
        <v>8.4745000000000008</v>
      </c>
      <c r="AJ900" s="103">
        <v>10.7403</v>
      </c>
      <c r="AK900" s="103">
        <v>10.7403</v>
      </c>
      <c r="AL900" s="103">
        <v>13.6561</v>
      </c>
      <c r="AM900" s="103">
        <v>20.270199999999999</v>
      </c>
      <c r="AN900" s="103">
        <v>26.784400000000002</v>
      </c>
      <c r="AO900" s="103">
        <v>34.5152</v>
      </c>
      <c r="AP900" s="103">
        <v>28.931799999999999</v>
      </c>
      <c r="AQ900" s="103">
        <v>28.264399999999998</v>
      </c>
      <c r="AR900" s="103">
        <v>36.544199999999996</v>
      </c>
      <c r="AS900" s="103">
        <v>42.808399999999999</v>
      </c>
      <c r="AT900" s="103">
        <v>33.389499999999998</v>
      </c>
      <c r="AU900" s="103">
        <v>36.055300000000003</v>
      </c>
      <c r="AV900" s="103">
        <v>43.568800000000003</v>
      </c>
      <c r="AW900" s="103">
        <v>2.7999000000000001</v>
      </c>
      <c r="AX900" s="103">
        <v>8.4814000000000007</v>
      </c>
      <c r="AY900" s="103">
        <v>7.3783000000000003</v>
      </c>
      <c r="AZ900" s="103">
        <v>9.1281999999999996</v>
      </c>
      <c r="BA900" s="103">
        <v>12.2615</v>
      </c>
      <c r="BB900" s="103">
        <v>12.1448</v>
      </c>
      <c r="BC900" s="103">
        <v>13.794700000000001</v>
      </c>
      <c r="BD900" s="103">
        <v>13.794700000000001</v>
      </c>
      <c r="BE900" s="103">
        <v>0.76060000000000005</v>
      </c>
      <c r="BF900" s="103">
        <v>9.0914000000000001</v>
      </c>
      <c r="BG900" s="103">
        <v>15.1065</v>
      </c>
      <c r="BH900" s="103">
        <v>17.888300000000001</v>
      </c>
      <c r="BI900" s="103">
        <v>23.204799999999999</v>
      </c>
      <c r="BJ900" s="103">
        <v>24.338100000000001</v>
      </c>
      <c r="BK900" s="5">
        <v>10.970700000000001</v>
      </c>
      <c r="BL900" s="5">
        <v>18.302499999999998</v>
      </c>
      <c r="BM900" s="5">
        <v>24.466000000000001</v>
      </c>
      <c r="BN900" s="5">
        <v>29.9817</v>
      </c>
      <c r="BO900" s="5">
        <v>13.280900000000001</v>
      </c>
      <c r="BP900" s="5">
        <v>2.6825000000000001</v>
      </c>
      <c r="BQ900" s="5">
        <v>5.7823000000000002</v>
      </c>
      <c r="BR900" s="5">
        <v>8.4306999999999999</v>
      </c>
      <c r="BS900" s="5">
        <v>10.130699999999999</v>
      </c>
      <c r="BT900" s="5">
        <v>2.7974000000000001</v>
      </c>
      <c r="BU900" s="5">
        <v>5.2792000000000003</v>
      </c>
      <c r="BV900" s="5"/>
      <c r="BW900" s="5"/>
      <c r="BX900" s="5"/>
      <c r="BY900" s="5"/>
      <c r="BZ900" s="5"/>
      <c r="CA900" s="5"/>
      <c r="CB900" s="105" t="s">
        <v>14</v>
      </c>
      <c r="CC900" s="15">
        <f>M900</f>
        <v>82.633799999999994</v>
      </c>
      <c r="CD900" s="16">
        <f>AC900</f>
        <v>26.3522</v>
      </c>
      <c r="CE900" s="133">
        <f>AV900</f>
        <v>43.568800000000003</v>
      </c>
      <c r="CF900" s="16">
        <f>BO900</f>
        <v>13.280900000000001</v>
      </c>
      <c r="CG900" s="93">
        <f>BU900</f>
        <v>5.2792000000000003</v>
      </c>
    </row>
    <row r="901" spans="1:85" ht="14.5" x14ac:dyDescent="0.35">
      <c r="A901" s="91" t="s">
        <v>809</v>
      </c>
      <c r="B901" s="91" t="s">
        <v>46</v>
      </c>
      <c r="C901" s="91">
        <v>568</v>
      </c>
      <c r="D901" s="91">
        <v>4556</v>
      </c>
      <c r="E901" s="91" t="str">
        <f t="shared" si="299"/>
        <v>MOTORISTA ENTREGADOR4556568</v>
      </c>
      <c r="F901" s="91" t="s">
        <v>982</v>
      </c>
      <c r="G901" s="91" t="s">
        <v>43</v>
      </c>
      <c r="H901" s="91" t="s">
        <v>34</v>
      </c>
      <c r="I901" s="91" t="s">
        <v>206</v>
      </c>
      <c r="J901" s="91" t="s">
        <v>1133</v>
      </c>
      <c r="K901" s="102" t="s">
        <v>1425</v>
      </c>
      <c r="L901" s="103">
        <v>0</v>
      </c>
      <c r="M901" s="104">
        <v>57.117400000000004</v>
      </c>
      <c r="N901" s="103">
        <v>0</v>
      </c>
      <c r="O901" s="103">
        <v>79.445499999999996</v>
      </c>
      <c r="P901" s="103">
        <v>79.445499999999996</v>
      </c>
      <c r="Q901" s="103">
        <v>77.576400000000007</v>
      </c>
      <c r="R901" s="103">
        <v>82.575500000000005</v>
      </c>
      <c r="S901" s="103">
        <v>82.575500000000005</v>
      </c>
      <c r="T901" s="103">
        <v>3.7498999999999998</v>
      </c>
      <c r="U901" s="103">
        <v>12.7814</v>
      </c>
      <c r="V901" s="103">
        <v>12.731400000000001</v>
      </c>
      <c r="W901" s="103">
        <v>14.6473</v>
      </c>
      <c r="X901" s="103">
        <v>34.511800000000001</v>
      </c>
      <c r="Y901" s="103">
        <v>34.511800000000001</v>
      </c>
      <c r="Z901" s="103">
        <v>42.427399999999999</v>
      </c>
      <c r="AA901" s="103">
        <v>55.6755</v>
      </c>
      <c r="AB901" s="103">
        <v>56.9754</v>
      </c>
      <c r="AC901" s="103">
        <v>68.873400000000004</v>
      </c>
      <c r="AD901" s="103">
        <v>75.305099999999996</v>
      </c>
      <c r="AE901" s="103">
        <v>76.738399999999999</v>
      </c>
      <c r="AF901" s="103">
        <v>89.621399999999994</v>
      </c>
      <c r="AG901" s="103">
        <v>94.120599999999996</v>
      </c>
      <c r="AH901" s="103">
        <v>94.120599999999996</v>
      </c>
      <c r="AI901" s="103">
        <v>94.120599999999996</v>
      </c>
      <c r="AJ901" s="103">
        <v>104.90219999999999</v>
      </c>
      <c r="AK901" s="103">
        <v>104.90219999999999</v>
      </c>
      <c r="AL901" s="103">
        <v>2.2159</v>
      </c>
      <c r="AM901" s="103">
        <v>10.998200000000001</v>
      </c>
      <c r="AN901" s="103">
        <v>19.0124</v>
      </c>
      <c r="AO901" s="103">
        <v>24.011500000000002</v>
      </c>
      <c r="AP901" s="103">
        <v>24.027100000000001</v>
      </c>
      <c r="AQ901" s="103">
        <v>0</v>
      </c>
      <c r="AR901" s="103">
        <v>0</v>
      </c>
      <c r="AS901" s="103">
        <v>0</v>
      </c>
      <c r="AT901" s="103">
        <v>0</v>
      </c>
      <c r="AU901" s="103">
        <v>0</v>
      </c>
      <c r="AV901" s="103">
        <v>0</v>
      </c>
      <c r="AW901" s="103">
        <v>0</v>
      </c>
      <c r="AX901" s="103">
        <v>0</v>
      </c>
      <c r="AY901" s="103">
        <v>0</v>
      </c>
      <c r="AZ901" s="103">
        <v>0</v>
      </c>
      <c r="BA901" s="103">
        <v>0</v>
      </c>
      <c r="BB901" s="103">
        <v>0</v>
      </c>
      <c r="BC901" s="103">
        <v>0</v>
      </c>
      <c r="BD901" s="103">
        <v>0</v>
      </c>
      <c r="BE901" s="103">
        <v>0</v>
      </c>
      <c r="BF901" s="103">
        <v>0</v>
      </c>
      <c r="BG901" s="103">
        <v>0</v>
      </c>
      <c r="BH901" s="103">
        <v>0</v>
      </c>
      <c r="BI901" s="103">
        <v>0</v>
      </c>
      <c r="BJ901" s="103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>
        <v>0</v>
      </c>
      <c r="BV901" s="5"/>
      <c r="BW901" s="5"/>
      <c r="BX901" s="5"/>
      <c r="BY901" s="5"/>
      <c r="BZ901" s="5"/>
      <c r="CA901" s="5"/>
      <c r="CB901" s="105" t="s">
        <v>14</v>
      </c>
      <c r="CC901" s="106">
        <f>S901</f>
        <v>82.575500000000005</v>
      </c>
      <c r="CD901" s="93">
        <f>AK901</f>
        <v>104.90219999999999</v>
      </c>
      <c r="CE901" s="107">
        <f>BE901</f>
        <v>0</v>
      </c>
      <c r="CF901" s="16">
        <f>BU901</f>
        <v>0</v>
      </c>
    </row>
    <row r="902" spans="1:85" ht="14.5" x14ac:dyDescent="0.35">
      <c r="A902" s="91" t="s">
        <v>613</v>
      </c>
      <c r="B902" s="91" t="s">
        <v>479</v>
      </c>
      <c r="C902" s="91">
        <v>405</v>
      </c>
      <c r="D902" s="91">
        <v>4509</v>
      </c>
      <c r="E902" s="91" t="str">
        <f t="shared" si="299"/>
        <v>AJUDANTE EXPEDICAO AGENCIA4509405</v>
      </c>
      <c r="F902" s="91" t="s">
        <v>982</v>
      </c>
      <c r="G902" s="91" t="s">
        <v>33</v>
      </c>
      <c r="H902" s="91" t="s">
        <v>1065</v>
      </c>
      <c r="I902" s="91" t="s">
        <v>411</v>
      </c>
      <c r="J902" s="91" t="s">
        <v>1134</v>
      </c>
      <c r="K902" s="102" t="s">
        <v>487</v>
      </c>
      <c r="L902" s="104">
        <v>3.4333</v>
      </c>
      <c r="M902" s="104">
        <v>40.1051</v>
      </c>
      <c r="N902" s="104">
        <v>8.5975000000000001</v>
      </c>
      <c r="O902" s="103">
        <v>10.647399999999999</v>
      </c>
      <c r="P902" s="103">
        <v>10.43</v>
      </c>
      <c r="Q902" s="103">
        <v>10.878399999999999</v>
      </c>
      <c r="R902" s="103">
        <v>12.2783</v>
      </c>
      <c r="S902" s="103">
        <v>12.2783</v>
      </c>
      <c r="T902" s="103">
        <v>14.0268</v>
      </c>
      <c r="U902" s="103">
        <v>21.1599</v>
      </c>
      <c r="V902" s="103">
        <v>21.1599</v>
      </c>
      <c r="W902" s="103">
        <v>23.291499999999999</v>
      </c>
      <c r="X902" s="103">
        <v>33.2395</v>
      </c>
      <c r="Y902" s="103">
        <v>33.2395</v>
      </c>
      <c r="Z902" s="103">
        <v>41.204999999999998</v>
      </c>
      <c r="AA902" s="103">
        <v>47.669899999999998</v>
      </c>
      <c r="AB902" s="103">
        <v>52.185400000000001</v>
      </c>
      <c r="AC902" s="103">
        <v>22.8522</v>
      </c>
      <c r="AD902" s="103">
        <v>0</v>
      </c>
      <c r="AE902" s="103">
        <v>0.26640000000000003</v>
      </c>
      <c r="AF902" s="103">
        <v>6.9161000000000001</v>
      </c>
      <c r="AG902" s="103">
        <v>6.5160999999999998</v>
      </c>
      <c r="AH902" s="103">
        <v>7.1501999999999999</v>
      </c>
      <c r="AI902" s="103">
        <v>8.5661000000000005</v>
      </c>
      <c r="AJ902" s="103">
        <v>10.581200000000001</v>
      </c>
      <c r="AK902" s="103">
        <v>10.581200000000001</v>
      </c>
      <c r="AL902" s="103">
        <v>14.529400000000001</v>
      </c>
      <c r="AM902" s="103">
        <v>24.811900000000001</v>
      </c>
      <c r="AN902" s="103">
        <v>28.396000000000001</v>
      </c>
      <c r="AO902" s="103">
        <v>28.396000000000001</v>
      </c>
      <c r="AP902" s="103">
        <v>28.529199999999999</v>
      </c>
      <c r="AQ902" s="103">
        <v>28.529199999999999</v>
      </c>
      <c r="AR902" s="103">
        <v>28.529199999999999</v>
      </c>
      <c r="AS902" s="103">
        <v>28.529199999999999</v>
      </c>
      <c r="AT902" s="103">
        <v>0</v>
      </c>
      <c r="AU902" s="103">
        <v>0</v>
      </c>
      <c r="AV902" s="103">
        <v>0</v>
      </c>
      <c r="AW902" s="103">
        <v>0</v>
      </c>
      <c r="AX902" s="103">
        <v>0</v>
      </c>
      <c r="AY902" s="103">
        <v>0</v>
      </c>
      <c r="AZ902" s="103">
        <v>0</v>
      </c>
      <c r="BA902" s="103">
        <v>0</v>
      </c>
      <c r="BB902" s="103">
        <v>0</v>
      </c>
      <c r="BC902" s="103">
        <v>0</v>
      </c>
      <c r="BD902" s="103">
        <v>0</v>
      </c>
      <c r="BE902" s="103">
        <v>0</v>
      </c>
      <c r="BF902" s="103">
        <v>0</v>
      </c>
      <c r="BG902" s="103">
        <v>0</v>
      </c>
      <c r="BH902" s="103">
        <v>0</v>
      </c>
      <c r="BI902" s="103">
        <v>0</v>
      </c>
      <c r="BJ902" s="103">
        <v>0</v>
      </c>
      <c r="BK902" s="5">
        <v>0</v>
      </c>
      <c r="BL902" s="5">
        <v>0</v>
      </c>
      <c r="BM902" s="5">
        <v>0</v>
      </c>
      <c r="BN902" s="5">
        <v>3.5447000000000002</v>
      </c>
      <c r="BO902" s="5">
        <v>2.8778999999999999</v>
      </c>
      <c r="BP902" s="5">
        <v>1.7159</v>
      </c>
      <c r="BQ902" s="5">
        <v>1.6658999999999999</v>
      </c>
      <c r="BR902" s="5">
        <v>2.4136000000000002</v>
      </c>
      <c r="BS902" s="5">
        <v>4.0461</v>
      </c>
      <c r="BT902" s="5">
        <v>0</v>
      </c>
      <c r="BU902" s="5">
        <v>0.29599999999999999</v>
      </c>
      <c r="BV902" s="5"/>
      <c r="BW902" s="5"/>
      <c r="BX902" s="5"/>
      <c r="BY902" s="5"/>
      <c r="BZ902" s="5"/>
      <c r="CA902" s="5"/>
      <c r="CB902" s="105" t="s">
        <v>14</v>
      </c>
      <c r="CC902" s="15">
        <f>M902</f>
        <v>40.1051</v>
      </c>
      <c r="CD902" s="16">
        <f>AC902</f>
        <v>22.8522</v>
      </c>
      <c r="CE902" s="133">
        <f>AV902</f>
        <v>0</v>
      </c>
      <c r="CF902" s="16">
        <f>BO902</f>
        <v>2.8778999999999999</v>
      </c>
      <c r="CG902" s="93">
        <f>BU902</f>
        <v>0.29599999999999999</v>
      </c>
    </row>
    <row r="903" spans="1:85" ht="14.5" x14ac:dyDescent="0.35">
      <c r="A903" s="91" t="s">
        <v>814</v>
      </c>
      <c r="B903" s="91" t="s">
        <v>46</v>
      </c>
      <c r="C903" s="91">
        <v>568</v>
      </c>
      <c r="D903" s="91">
        <v>4556</v>
      </c>
      <c r="E903" s="91" t="str">
        <f t="shared" si="299"/>
        <v>MOTORISTA ENTREGADOR4556568</v>
      </c>
      <c r="F903" s="91" t="s">
        <v>982</v>
      </c>
      <c r="G903" s="91" t="s">
        <v>43</v>
      </c>
      <c r="H903" s="91" t="s">
        <v>34</v>
      </c>
      <c r="I903" s="91" t="s">
        <v>206</v>
      </c>
      <c r="J903" s="91" t="s">
        <v>1133</v>
      </c>
      <c r="K903" s="102" t="s">
        <v>1425</v>
      </c>
      <c r="L903" s="103">
        <v>0</v>
      </c>
      <c r="M903" s="104">
        <v>76.116799999999998</v>
      </c>
      <c r="N903" s="103">
        <v>0</v>
      </c>
      <c r="O903" s="103">
        <v>111.6444</v>
      </c>
      <c r="P903" s="103">
        <v>113.5603</v>
      </c>
      <c r="Q903" s="103">
        <v>117.5262</v>
      </c>
      <c r="R903" s="103">
        <v>122.9593</v>
      </c>
      <c r="S903" s="103">
        <v>122.9593</v>
      </c>
      <c r="T903" s="103">
        <v>3.9832000000000001</v>
      </c>
      <c r="U903" s="103">
        <v>13.0822</v>
      </c>
      <c r="V903" s="103">
        <v>14.714700000000001</v>
      </c>
      <c r="W903" s="103">
        <v>15.0822</v>
      </c>
      <c r="X903" s="103">
        <v>38.262999999999998</v>
      </c>
      <c r="Y903" s="103">
        <v>38.262999999999998</v>
      </c>
      <c r="Z903" s="103">
        <v>48.262700000000002</v>
      </c>
      <c r="AA903" s="103">
        <v>65.145700000000005</v>
      </c>
      <c r="AB903" s="103">
        <v>66.762299999999996</v>
      </c>
      <c r="AC903" s="103">
        <v>66.762299999999996</v>
      </c>
      <c r="AD903" s="103">
        <v>66.762299999999996</v>
      </c>
      <c r="AE903" s="103">
        <v>66.762299999999996</v>
      </c>
      <c r="AF903" s="103">
        <v>66.762299999999996</v>
      </c>
      <c r="AG903" s="103">
        <v>66.762299999999996</v>
      </c>
      <c r="AH903" s="103">
        <v>66.762299999999996</v>
      </c>
      <c r="AI903" s="103">
        <v>68.762200000000007</v>
      </c>
      <c r="AJ903" s="103">
        <v>74.678600000000003</v>
      </c>
      <c r="AK903" s="103">
        <v>74.678600000000003</v>
      </c>
      <c r="AL903" s="103">
        <v>4.9157000000000002</v>
      </c>
      <c r="AM903" s="103">
        <v>16.648599999999998</v>
      </c>
      <c r="AN903" s="103">
        <v>20.531600000000001</v>
      </c>
      <c r="AO903" s="103">
        <v>32.829700000000003</v>
      </c>
      <c r="AP903" s="103">
        <v>34.445599999999999</v>
      </c>
      <c r="AQ903" s="103">
        <v>0</v>
      </c>
      <c r="AR903" s="103">
        <v>0</v>
      </c>
      <c r="AS903" s="103">
        <v>0</v>
      </c>
      <c r="AT903" s="103">
        <v>0</v>
      </c>
      <c r="AU903" s="103">
        <v>0</v>
      </c>
      <c r="AV903" s="103">
        <v>0</v>
      </c>
      <c r="AW903" s="103">
        <v>0</v>
      </c>
      <c r="AX903" s="103">
        <v>0</v>
      </c>
      <c r="AY903" s="103">
        <v>0</v>
      </c>
      <c r="AZ903" s="103">
        <v>0</v>
      </c>
      <c r="BA903" s="103">
        <v>0</v>
      </c>
      <c r="BB903" s="103">
        <v>0</v>
      </c>
      <c r="BC903" s="103">
        <v>0</v>
      </c>
      <c r="BD903" s="103">
        <v>0</v>
      </c>
      <c r="BE903" s="103">
        <v>0</v>
      </c>
      <c r="BF903" s="103">
        <v>0</v>
      </c>
      <c r="BG903" s="103">
        <v>0</v>
      </c>
      <c r="BH903" s="103">
        <v>0</v>
      </c>
      <c r="BI903" s="103">
        <v>0</v>
      </c>
      <c r="BJ903" s="103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/>
      <c r="BW903" s="5"/>
      <c r="BX903" s="5"/>
      <c r="BY903" s="5"/>
      <c r="BZ903" s="5"/>
      <c r="CA903" s="5"/>
      <c r="CB903" s="105" t="s">
        <v>14</v>
      </c>
      <c r="CC903" s="106">
        <f>S903</f>
        <v>122.9593</v>
      </c>
      <c r="CD903" s="93">
        <f>AK903</f>
        <v>74.678600000000003</v>
      </c>
      <c r="CE903" s="107">
        <f>BE903</f>
        <v>0</v>
      </c>
      <c r="CF903" s="16">
        <f t="shared" ref="CF903:CF904" si="300">BU903</f>
        <v>0</v>
      </c>
    </row>
    <row r="904" spans="1:85" ht="14.5" x14ac:dyDescent="0.35">
      <c r="A904" s="91" t="s">
        <v>1071</v>
      </c>
      <c r="B904" s="91" t="s">
        <v>46</v>
      </c>
      <c r="C904" s="91">
        <v>568</v>
      </c>
      <c r="D904" s="91">
        <v>4556</v>
      </c>
      <c r="E904" s="91" t="str">
        <f t="shared" si="299"/>
        <v>MOTORISTA ENTREGADOR4556568</v>
      </c>
      <c r="F904" s="91" t="s">
        <v>982</v>
      </c>
      <c r="G904" s="91" t="s">
        <v>43</v>
      </c>
      <c r="H904" s="91" t="s">
        <v>34</v>
      </c>
      <c r="I904" s="91" t="s">
        <v>206</v>
      </c>
      <c r="J904" s="91" t="s">
        <v>1133</v>
      </c>
      <c r="K904" s="102" t="s">
        <v>1425</v>
      </c>
      <c r="L904" s="103">
        <v>0</v>
      </c>
      <c r="M904" s="103">
        <v>0</v>
      </c>
      <c r="N904" s="103">
        <v>0</v>
      </c>
      <c r="O904" s="103">
        <v>0</v>
      </c>
      <c r="P904" s="103">
        <v>0</v>
      </c>
      <c r="Q904" s="103">
        <v>0</v>
      </c>
      <c r="R904" s="103">
        <v>0</v>
      </c>
      <c r="S904" s="103">
        <v>0</v>
      </c>
      <c r="T904" s="103">
        <v>0</v>
      </c>
      <c r="U904" s="103">
        <v>0</v>
      </c>
      <c r="V904" s="103">
        <v>0</v>
      </c>
      <c r="W904" s="103">
        <v>0</v>
      </c>
      <c r="X904" s="103">
        <v>0</v>
      </c>
      <c r="Y904" s="103">
        <v>0</v>
      </c>
      <c r="Z904" s="103">
        <v>0</v>
      </c>
      <c r="AA904" s="103">
        <v>0</v>
      </c>
      <c r="AB904" s="103">
        <v>0</v>
      </c>
      <c r="AC904" s="103">
        <v>0</v>
      </c>
      <c r="AD904" s="103">
        <v>0</v>
      </c>
      <c r="AE904" s="103">
        <v>12.1953</v>
      </c>
      <c r="AF904" s="103">
        <v>12.1953</v>
      </c>
      <c r="AG904" s="103">
        <v>12.1953</v>
      </c>
      <c r="AH904" s="103">
        <v>12.1953</v>
      </c>
      <c r="AI904" s="103">
        <v>12.1953</v>
      </c>
      <c r="AJ904" s="103">
        <v>12.1953</v>
      </c>
      <c r="AK904" s="103">
        <v>12.1953</v>
      </c>
      <c r="AL904" s="103">
        <v>0</v>
      </c>
      <c r="AM904" s="103">
        <v>0</v>
      </c>
      <c r="AN904" s="103">
        <v>0</v>
      </c>
      <c r="AO904" s="103">
        <v>0</v>
      </c>
      <c r="AP904" s="103">
        <v>0</v>
      </c>
      <c r="AQ904" s="103">
        <v>0</v>
      </c>
      <c r="AR904" s="103">
        <v>0</v>
      </c>
      <c r="AS904" s="103">
        <v>0</v>
      </c>
      <c r="AT904" s="103">
        <v>0</v>
      </c>
      <c r="AU904" s="103">
        <v>0</v>
      </c>
      <c r="AV904" s="103">
        <v>0</v>
      </c>
      <c r="AW904" s="103">
        <v>0</v>
      </c>
      <c r="AX904" s="103">
        <v>0</v>
      </c>
      <c r="AY904" s="103">
        <v>0</v>
      </c>
      <c r="AZ904" s="103">
        <v>0</v>
      </c>
      <c r="BA904" s="103">
        <v>0</v>
      </c>
      <c r="BB904" s="103">
        <v>0</v>
      </c>
      <c r="BC904" s="103">
        <v>0</v>
      </c>
      <c r="BD904" s="103">
        <v>0</v>
      </c>
      <c r="BE904" s="103">
        <v>0</v>
      </c>
      <c r="BF904" s="103">
        <v>0</v>
      </c>
      <c r="BG904" s="103">
        <v>0</v>
      </c>
      <c r="BH904" s="103">
        <v>0</v>
      </c>
      <c r="BI904" s="103">
        <v>0</v>
      </c>
      <c r="BJ904" s="103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/>
      <c r="BW904" s="5"/>
      <c r="BX904" s="5"/>
      <c r="BY904" s="5"/>
      <c r="BZ904" s="5"/>
      <c r="CA904" s="5"/>
      <c r="CB904" s="105" t="s">
        <v>14</v>
      </c>
      <c r="CC904" s="106">
        <f>S904</f>
        <v>0</v>
      </c>
      <c r="CD904" s="93">
        <f>AK904</f>
        <v>12.1953</v>
      </c>
      <c r="CE904" s="107">
        <f>BE904</f>
        <v>0</v>
      </c>
      <c r="CF904" s="16">
        <f t="shared" si="300"/>
        <v>0</v>
      </c>
    </row>
    <row r="905" spans="1:85" ht="14.5" x14ac:dyDescent="0.35">
      <c r="A905" s="91" t="s">
        <v>512</v>
      </c>
      <c r="B905" s="91" t="s">
        <v>479</v>
      </c>
      <c r="C905" s="91">
        <v>405</v>
      </c>
      <c r="D905" s="91">
        <v>4509</v>
      </c>
      <c r="E905" s="91" t="str">
        <f t="shared" si="299"/>
        <v>AJUDANTE EXPEDICAO AGENCIA4509405</v>
      </c>
      <c r="F905" s="91" t="s">
        <v>982</v>
      </c>
      <c r="G905" s="91" t="s">
        <v>33</v>
      </c>
      <c r="H905" s="91" t="s">
        <v>1065</v>
      </c>
      <c r="I905" s="91" t="s">
        <v>411</v>
      </c>
      <c r="J905" s="91" t="s">
        <v>1134</v>
      </c>
      <c r="K905" s="102" t="s">
        <v>487</v>
      </c>
      <c r="L905" s="104">
        <v>2.6999</v>
      </c>
      <c r="M905" s="104">
        <v>38.340200000000003</v>
      </c>
      <c r="N905" s="104">
        <v>8.3650000000000002</v>
      </c>
      <c r="O905" s="103">
        <v>10.264200000000001</v>
      </c>
      <c r="P905" s="103">
        <v>11.4808</v>
      </c>
      <c r="Q905" s="103">
        <v>12.764099999999999</v>
      </c>
      <c r="R905" s="103">
        <v>14.881500000000001</v>
      </c>
      <c r="S905" s="103">
        <v>14.881500000000001</v>
      </c>
      <c r="T905" s="103">
        <v>16.247299999999999</v>
      </c>
      <c r="U905" s="103">
        <v>25.263100000000001</v>
      </c>
      <c r="V905" s="103">
        <v>25.111599999999999</v>
      </c>
      <c r="W905" s="103">
        <v>27.976700000000001</v>
      </c>
      <c r="X905" s="103">
        <v>27.976700000000001</v>
      </c>
      <c r="Y905" s="103">
        <v>27.976700000000001</v>
      </c>
      <c r="Z905" s="103">
        <v>27.976700000000001</v>
      </c>
      <c r="AA905" s="103">
        <v>27.976700000000001</v>
      </c>
      <c r="AB905" s="103">
        <v>6.7927</v>
      </c>
      <c r="AC905" s="103">
        <v>11.3751</v>
      </c>
      <c r="AD905" s="103">
        <v>0</v>
      </c>
      <c r="AE905" s="103">
        <v>8.5649999999999995</v>
      </c>
      <c r="AF905" s="103">
        <v>17.9634</v>
      </c>
      <c r="AG905" s="103">
        <v>18.7134</v>
      </c>
      <c r="AH905" s="103">
        <v>20.546700000000001</v>
      </c>
      <c r="AI905" s="103">
        <v>21.996600000000001</v>
      </c>
      <c r="AJ905" s="103">
        <v>27.0623</v>
      </c>
      <c r="AK905" s="103">
        <v>27.0623</v>
      </c>
      <c r="AL905" s="103">
        <v>37.161299999999997</v>
      </c>
      <c r="AM905" s="103">
        <v>48.960900000000002</v>
      </c>
      <c r="AN905" s="103">
        <v>21.4102</v>
      </c>
      <c r="AO905" s="103">
        <v>27.310700000000001</v>
      </c>
      <c r="AP905" s="103">
        <v>27.575800000000001</v>
      </c>
      <c r="AQ905" s="103">
        <v>28.6417</v>
      </c>
      <c r="AR905" s="103">
        <v>28.4085</v>
      </c>
      <c r="AS905" s="103">
        <v>30.174499999999998</v>
      </c>
      <c r="AT905" s="103">
        <v>29.707799999999999</v>
      </c>
      <c r="AU905" s="103">
        <v>25.440300000000001</v>
      </c>
      <c r="AV905" s="103">
        <v>10.7737</v>
      </c>
      <c r="AW905" s="103">
        <v>0</v>
      </c>
      <c r="AX905" s="103">
        <v>0</v>
      </c>
      <c r="AY905" s="103">
        <v>0</v>
      </c>
      <c r="AZ905" s="103">
        <v>0</v>
      </c>
      <c r="BA905" s="103">
        <v>0</v>
      </c>
      <c r="BB905" s="103">
        <v>0</v>
      </c>
      <c r="BC905" s="103">
        <v>0</v>
      </c>
      <c r="BD905" s="103">
        <v>0</v>
      </c>
      <c r="BE905" s="103">
        <v>0</v>
      </c>
      <c r="BF905" s="103">
        <v>0</v>
      </c>
      <c r="BG905" s="103">
        <v>0</v>
      </c>
      <c r="BH905" s="103">
        <v>0</v>
      </c>
      <c r="BI905" s="103">
        <v>0</v>
      </c>
      <c r="BJ905" s="103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1.1333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/>
      <c r="BW905" s="5"/>
      <c r="BX905" s="5"/>
      <c r="BY905" s="5"/>
      <c r="BZ905" s="5"/>
      <c r="CA905" s="5"/>
      <c r="CB905" s="105" t="s">
        <v>14</v>
      </c>
      <c r="CC905" s="15">
        <f>M905</f>
        <v>38.340200000000003</v>
      </c>
      <c r="CD905" s="16">
        <f>AC905</f>
        <v>11.3751</v>
      </c>
      <c r="CE905" s="133">
        <f>AV905</f>
        <v>10.7737</v>
      </c>
      <c r="CF905" s="16">
        <f>BO905</f>
        <v>0</v>
      </c>
      <c r="CG905" s="93">
        <f>BU905</f>
        <v>0</v>
      </c>
    </row>
    <row r="906" spans="1:85" ht="14.5" x14ac:dyDescent="0.35">
      <c r="A906" s="91" t="s">
        <v>163</v>
      </c>
      <c r="B906" s="91" t="s">
        <v>49</v>
      </c>
      <c r="C906" s="91">
        <v>599</v>
      </c>
      <c r="D906" s="91">
        <v>4545</v>
      </c>
      <c r="E906" s="91" t="str">
        <f t="shared" si="299"/>
        <v>MOTORISTA ENTREGADOR ABASTECEDOR4545599</v>
      </c>
      <c r="F906" s="91" t="s">
        <v>982</v>
      </c>
      <c r="G906" s="91" t="s">
        <v>50</v>
      </c>
      <c r="H906" s="91" t="s">
        <v>51</v>
      </c>
      <c r="I906" s="91" t="s">
        <v>70</v>
      </c>
      <c r="J906" s="91" t="s">
        <v>1133</v>
      </c>
      <c r="K906" s="102" t="s">
        <v>53</v>
      </c>
      <c r="L906" s="103">
        <v>0</v>
      </c>
      <c r="M906" s="104">
        <v>51.0107</v>
      </c>
      <c r="N906" s="103">
        <v>0</v>
      </c>
      <c r="O906" s="103">
        <v>70.8249</v>
      </c>
      <c r="P906" s="103">
        <v>72.8249</v>
      </c>
      <c r="Q906" s="103">
        <v>66.674899999999994</v>
      </c>
      <c r="R906" s="103">
        <v>66.674899999999994</v>
      </c>
      <c r="S906" s="103">
        <v>66.674899999999994</v>
      </c>
      <c r="T906" s="103">
        <v>3.8666</v>
      </c>
      <c r="U906" s="103">
        <v>4.6839000000000004</v>
      </c>
      <c r="V906" s="103">
        <v>3.2846000000000002</v>
      </c>
      <c r="W906" s="103">
        <v>1.4177999999999999</v>
      </c>
      <c r="X906" s="103">
        <v>0</v>
      </c>
      <c r="Y906" s="103">
        <v>0</v>
      </c>
      <c r="Z906" s="103">
        <v>7.7161</v>
      </c>
      <c r="AA906" s="103">
        <v>7.7161</v>
      </c>
      <c r="AB906" s="103">
        <v>7.7161</v>
      </c>
      <c r="AC906" s="103">
        <v>7.7161</v>
      </c>
      <c r="AD906" s="103">
        <v>11.5487</v>
      </c>
      <c r="AE906" s="103">
        <v>10.9321</v>
      </c>
      <c r="AF906" s="103">
        <v>20.697199999999999</v>
      </c>
      <c r="AG906" s="103">
        <v>20.363900000000001</v>
      </c>
      <c r="AH906" s="103">
        <v>19.180599999999998</v>
      </c>
      <c r="AI906" s="103">
        <v>21.130500000000001</v>
      </c>
      <c r="AJ906" s="103">
        <v>22.663799999999998</v>
      </c>
      <c r="AK906" s="103">
        <v>22.663799999999998</v>
      </c>
      <c r="AL906" s="103">
        <v>3.6143000000000001</v>
      </c>
      <c r="AM906" s="103">
        <v>10.4468</v>
      </c>
      <c r="AN906" s="103">
        <v>16.63</v>
      </c>
      <c r="AO906" s="103">
        <v>23.860900000000001</v>
      </c>
      <c r="AP906" s="103">
        <v>26.160900000000002</v>
      </c>
      <c r="AQ906" s="103">
        <v>28.760200000000001</v>
      </c>
      <c r="AR906" s="103">
        <v>33.477600000000002</v>
      </c>
      <c r="AS906" s="103">
        <v>38.095799999999997</v>
      </c>
      <c r="AT906" s="103">
        <v>40.377600000000001</v>
      </c>
      <c r="AU906" s="103">
        <v>42.593499999999999</v>
      </c>
      <c r="AV906" s="103">
        <v>44.859299999999998</v>
      </c>
      <c r="AW906" s="103">
        <v>49.275199999999998</v>
      </c>
      <c r="AX906" s="103">
        <v>53.176600000000001</v>
      </c>
      <c r="AY906" s="103">
        <v>61.059800000000003</v>
      </c>
      <c r="AZ906" s="103">
        <v>62.059800000000003</v>
      </c>
      <c r="BA906" s="103">
        <v>61.326500000000003</v>
      </c>
      <c r="BB906" s="103">
        <v>62.010599999999997</v>
      </c>
      <c r="BC906" s="103">
        <v>64.010599999999997</v>
      </c>
      <c r="BD906" s="103">
        <v>66.960599999999999</v>
      </c>
      <c r="BE906" s="103">
        <v>68.110600000000005</v>
      </c>
      <c r="BF906" s="103">
        <v>3.7833000000000001</v>
      </c>
      <c r="BG906" s="103">
        <v>10.5159</v>
      </c>
      <c r="BH906" s="103">
        <v>15.165900000000001</v>
      </c>
      <c r="BI906" s="103">
        <v>19.749300000000002</v>
      </c>
      <c r="BJ906" s="103">
        <v>25.015999999999998</v>
      </c>
      <c r="BK906" s="5">
        <v>28.8644</v>
      </c>
      <c r="BL906" s="5">
        <v>39.081000000000003</v>
      </c>
      <c r="BM906" s="5">
        <v>46.382399999999997</v>
      </c>
      <c r="BN906" s="5">
        <v>54.398899999999998</v>
      </c>
      <c r="BO906" s="5">
        <v>57.3489</v>
      </c>
      <c r="BP906" s="5">
        <v>61.115499999999997</v>
      </c>
      <c r="BQ906" s="5">
        <v>55.148800000000001</v>
      </c>
      <c r="BR906" s="5">
        <v>58.597999999999999</v>
      </c>
      <c r="BS906" s="5">
        <v>61.497900000000001</v>
      </c>
      <c r="BT906" s="5">
        <v>59.313800000000001</v>
      </c>
      <c r="BU906" s="5">
        <v>63.728099999999998</v>
      </c>
      <c r="BV906" s="5"/>
      <c r="BW906" s="5"/>
      <c r="BX906" s="5"/>
      <c r="BY906" s="5"/>
      <c r="BZ906" s="5"/>
      <c r="CA906" s="5"/>
      <c r="CB906" s="105" t="s">
        <v>14</v>
      </c>
      <c r="CC906" s="106">
        <f t="shared" ref="CC906:CC911" si="301">S906</f>
        <v>66.674899999999994</v>
      </c>
      <c r="CD906" s="93">
        <f t="shared" ref="CD906:CD911" si="302">AK906</f>
        <v>22.663799999999998</v>
      </c>
      <c r="CE906" s="107">
        <f t="shared" ref="CE906:CE911" si="303">BE906</f>
        <v>68.110600000000005</v>
      </c>
      <c r="CF906" s="16">
        <f t="shared" ref="CF906:CF911" si="304">BU906</f>
        <v>63.728099999999998</v>
      </c>
    </row>
    <row r="907" spans="1:85" ht="14.5" x14ac:dyDescent="0.35">
      <c r="A907" s="91" t="s">
        <v>741</v>
      </c>
      <c r="B907" s="91" t="s">
        <v>40</v>
      </c>
      <c r="C907" s="91">
        <v>568</v>
      </c>
      <c r="D907" s="91">
        <v>4556</v>
      </c>
      <c r="E907" s="91" t="str">
        <f t="shared" si="299"/>
        <v>MOTORISTA SUPLENTE4556568</v>
      </c>
      <c r="F907" s="91" t="s">
        <v>982</v>
      </c>
      <c r="G907" s="91" t="s">
        <v>43</v>
      </c>
      <c r="H907" s="91" t="s">
        <v>34</v>
      </c>
      <c r="I907" s="91" t="s">
        <v>206</v>
      </c>
      <c r="J907" s="91" t="s">
        <v>1133</v>
      </c>
      <c r="K907" s="102" t="s">
        <v>1425</v>
      </c>
      <c r="L907" s="103">
        <v>0</v>
      </c>
      <c r="M907" s="104">
        <v>0</v>
      </c>
      <c r="N907" s="103">
        <v>0</v>
      </c>
      <c r="O907" s="103">
        <v>0</v>
      </c>
      <c r="P907" s="103">
        <v>0</v>
      </c>
      <c r="Q907" s="103">
        <v>0</v>
      </c>
      <c r="R907" s="103">
        <v>0</v>
      </c>
      <c r="S907" s="103">
        <v>0</v>
      </c>
      <c r="T907" s="103">
        <v>5.5166000000000004</v>
      </c>
      <c r="U907" s="103">
        <v>9.5854999999999997</v>
      </c>
      <c r="V907" s="103">
        <v>9.5854999999999997</v>
      </c>
      <c r="W907" s="103">
        <v>13.0006</v>
      </c>
      <c r="X907" s="103">
        <v>0</v>
      </c>
      <c r="Y907" s="103">
        <v>9.9695999999999998</v>
      </c>
      <c r="Z907" s="103">
        <v>0</v>
      </c>
      <c r="AA907" s="103">
        <v>0</v>
      </c>
      <c r="AB907" s="103">
        <v>0</v>
      </c>
      <c r="AC907" s="103">
        <v>0</v>
      </c>
      <c r="AD907" s="103">
        <v>0</v>
      </c>
      <c r="AE907" s="103">
        <v>0</v>
      </c>
      <c r="AF907" s="103">
        <v>0</v>
      </c>
      <c r="AG907" s="103">
        <v>0</v>
      </c>
      <c r="AH907" s="103">
        <v>0</v>
      </c>
      <c r="AI907" s="103">
        <v>0</v>
      </c>
      <c r="AJ907" s="103">
        <v>0</v>
      </c>
      <c r="AK907" s="103">
        <v>0</v>
      </c>
      <c r="AL907" s="103">
        <v>0</v>
      </c>
      <c r="AM907" s="103">
        <v>0</v>
      </c>
      <c r="AN907" s="103">
        <v>0</v>
      </c>
      <c r="AO907" s="103">
        <v>0</v>
      </c>
      <c r="AP907" s="103">
        <v>0</v>
      </c>
      <c r="AQ907" s="103">
        <v>0</v>
      </c>
      <c r="AR907" s="103">
        <v>0</v>
      </c>
      <c r="AS907" s="103">
        <v>0</v>
      </c>
      <c r="AT907" s="103">
        <v>0</v>
      </c>
      <c r="AU907" s="103">
        <v>0</v>
      </c>
      <c r="AV907" s="103">
        <v>0</v>
      </c>
      <c r="AW907" s="103">
        <v>0</v>
      </c>
      <c r="AX907" s="103">
        <v>0</v>
      </c>
      <c r="AY907" s="103">
        <v>0</v>
      </c>
      <c r="AZ907" s="103">
        <v>0</v>
      </c>
      <c r="BA907" s="103">
        <v>0</v>
      </c>
      <c r="BB907" s="103">
        <v>0</v>
      </c>
      <c r="BC907" s="103">
        <v>0</v>
      </c>
      <c r="BD907" s="103">
        <v>0</v>
      </c>
      <c r="BE907" s="103">
        <v>0</v>
      </c>
      <c r="BF907" s="103">
        <v>0</v>
      </c>
      <c r="BG907" s="103">
        <v>0</v>
      </c>
      <c r="BH907" s="103">
        <v>0</v>
      </c>
      <c r="BI907" s="103">
        <v>0</v>
      </c>
      <c r="BJ907" s="103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5">
        <v>0</v>
      </c>
      <c r="BU907" s="5">
        <v>0</v>
      </c>
      <c r="BV907" s="5"/>
      <c r="BW907" s="5"/>
      <c r="BX907" s="5"/>
      <c r="BY907" s="5"/>
      <c r="BZ907" s="5"/>
      <c r="CA907" s="5"/>
      <c r="CB907" s="105" t="s">
        <v>14</v>
      </c>
      <c r="CC907" s="106">
        <f t="shared" si="301"/>
        <v>0</v>
      </c>
      <c r="CD907" s="93">
        <f t="shared" si="302"/>
        <v>0</v>
      </c>
      <c r="CE907" s="107">
        <f t="shared" si="303"/>
        <v>0</v>
      </c>
      <c r="CF907" s="16">
        <f t="shared" si="304"/>
        <v>0</v>
      </c>
    </row>
    <row r="908" spans="1:85" ht="14.5" x14ac:dyDescent="0.35">
      <c r="A908" s="91" t="s">
        <v>746</v>
      </c>
      <c r="B908" s="91" t="s">
        <v>40</v>
      </c>
      <c r="C908" s="91">
        <v>568</v>
      </c>
      <c r="D908" s="91">
        <v>4556</v>
      </c>
      <c r="E908" s="91" t="str">
        <f t="shared" si="299"/>
        <v>MOTORISTA SUPLENTE4556568</v>
      </c>
      <c r="F908" s="91" t="s">
        <v>982</v>
      </c>
      <c r="G908" s="91" t="s">
        <v>43</v>
      </c>
      <c r="H908" s="91" t="s">
        <v>34</v>
      </c>
      <c r="I908" s="91" t="s">
        <v>206</v>
      </c>
      <c r="J908" s="91" t="s">
        <v>1133</v>
      </c>
      <c r="K908" s="102" t="s">
        <v>1425</v>
      </c>
      <c r="L908" s="103">
        <v>0</v>
      </c>
      <c r="M908" s="104">
        <v>0</v>
      </c>
      <c r="N908" s="103">
        <v>0</v>
      </c>
      <c r="O908" s="103">
        <v>24.433199999999999</v>
      </c>
      <c r="P908" s="103">
        <v>24.899100000000001</v>
      </c>
      <c r="Q908" s="103">
        <v>23.533999999999999</v>
      </c>
      <c r="R908" s="103">
        <v>24.051400000000001</v>
      </c>
      <c r="S908" s="103">
        <v>0</v>
      </c>
      <c r="T908" s="103">
        <v>6.4840999999999998</v>
      </c>
      <c r="U908" s="103">
        <v>7.4181999999999997</v>
      </c>
      <c r="V908" s="103">
        <v>10.1015</v>
      </c>
      <c r="W908" s="103">
        <v>9.8015000000000008</v>
      </c>
      <c r="X908" s="103">
        <v>0</v>
      </c>
      <c r="Y908" s="103">
        <v>9.8172999999999995</v>
      </c>
      <c r="Z908" s="103">
        <v>3.1991999999999998</v>
      </c>
      <c r="AA908" s="103">
        <v>0</v>
      </c>
      <c r="AB908" s="103">
        <v>0</v>
      </c>
      <c r="AC908" s="103">
        <v>0</v>
      </c>
      <c r="AD908" s="103">
        <v>0</v>
      </c>
      <c r="AE908" s="103">
        <v>0</v>
      </c>
      <c r="AF908" s="103">
        <v>0</v>
      </c>
      <c r="AG908" s="103">
        <v>0</v>
      </c>
      <c r="AH908" s="103">
        <v>0</v>
      </c>
      <c r="AI908" s="103">
        <v>0</v>
      </c>
      <c r="AJ908" s="103">
        <v>0</v>
      </c>
      <c r="AK908" s="103">
        <v>0</v>
      </c>
      <c r="AL908" s="103">
        <v>0</v>
      </c>
      <c r="AM908" s="103">
        <v>0</v>
      </c>
      <c r="AN908" s="103">
        <v>0</v>
      </c>
      <c r="AO908" s="103">
        <v>0</v>
      </c>
      <c r="AP908" s="103">
        <v>0</v>
      </c>
      <c r="AQ908" s="103">
        <v>0</v>
      </c>
      <c r="AR908" s="103">
        <v>0</v>
      </c>
      <c r="AS908" s="103">
        <v>0</v>
      </c>
      <c r="AT908" s="103">
        <v>0</v>
      </c>
      <c r="AU908" s="103">
        <v>0</v>
      </c>
      <c r="AV908" s="103">
        <v>0</v>
      </c>
      <c r="AW908" s="103">
        <v>0</v>
      </c>
      <c r="AX908" s="103">
        <v>0</v>
      </c>
      <c r="AY908" s="103">
        <v>0</v>
      </c>
      <c r="AZ908" s="103">
        <v>0</v>
      </c>
      <c r="BA908" s="103">
        <v>0</v>
      </c>
      <c r="BB908" s="103">
        <v>0</v>
      </c>
      <c r="BC908" s="103">
        <v>0</v>
      </c>
      <c r="BD908" s="103">
        <v>0</v>
      </c>
      <c r="BE908" s="103">
        <v>0</v>
      </c>
      <c r="BF908" s="103">
        <v>0</v>
      </c>
      <c r="BG908" s="103">
        <v>0</v>
      </c>
      <c r="BH908" s="103">
        <v>0</v>
      </c>
      <c r="BI908" s="103">
        <v>0</v>
      </c>
      <c r="BJ908" s="103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0</v>
      </c>
      <c r="BS908" s="5">
        <v>0</v>
      </c>
      <c r="BT908" s="5">
        <v>0</v>
      </c>
      <c r="BU908" s="5">
        <v>0</v>
      </c>
      <c r="BV908" s="5"/>
      <c r="BW908" s="5"/>
      <c r="BX908" s="5"/>
      <c r="BY908" s="5"/>
      <c r="BZ908" s="5"/>
      <c r="CA908" s="5"/>
      <c r="CB908" s="105" t="s">
        <v>14</v>
      </c>
      <c r="CC908" s="106">
        <f t="shared" si="301"/>
        <v>0</v>
      </c>
      <c r="CD908" s="93">
        <f t="shared" si="302"/>
        <v>0</v>
      </c>
      <c r="CE908" s="107">
        <f t="shared" si="303"/>
        <v>0</v>
      </c>
      <c r="CF908" s="16">
        <f t="shared" si="304"/>
        <v>0</v>
      </c>
    </row>
    <row r="909" spans="1:85" ht="14.5" x14ac:dyDescent="0.35">
      <c r="A909" s="91" t="s">
        <v>735</v>
      </c>
      <c r="B909" s="91" t="s">
        <v>83</v>
      </c>
      <c r="C909" s="91">
        <v>568</v>
      </c>
      <c r="D909" s="91">
        <v>4556</v>
      </c>
      <c r="E909" s="91" t="str">
        <f t="shared" si="299"/>
        <v>SUPERVISOR DISTRIBUICAO E FROTAS C4556568</v>
      </c>
      <c r="F909" s="91" t="s">
        <v>981</v>
      </c>
      <c r="G909" s="91" t="s">
        <v>43</v>
      </c>
      <c r="H909" s="91" t="s">
        <v>1065</v>
      </c>
      <c r="I909" s="91" t="s">
        <v>206</v>
      </c>
      <c r="J909" s="91" t="s">
        <v>1133</v>
      </c>
      <c r="K909" s="102" t="s">
        <v>1425</v>
      </c>
      <c r="L909" s="104">
        <v>9.4147999999999996</v>
      </c>
      <c r="M909" s="104">
        <v>9.7148000000000003</v>
      </c>
      <c r="N909" s="104">
        <v>4.4489000000000001</v>
      </c>
      <c r="O909" s="103">
        <v>3.9830000000000001</v>
      </c>
      <c r="P909" s="103">
        <v>3.9003999999999999</v>
      </c>
      <c r="Q909" s="103">
        <v>0.96709999999999996</v>
      </c>
      <c r="R909" s="103">
        <v>0</v>
      </c>
      <c r="S909" s="103">
        <v>0</v>
      </c>
      <c r="T909" s="103">
        <v>0</v>
      </c>
      <c r="U909" s="103">
        <v>0</v>
      </c>
      <c r="V909" s="103">
        <v>0</v>
      </c>
      <c r="W909" s="103">
        <v>0</v>
      </c>
      <c r="X909" s="103">
        <v>0</v>
      </c>
      <c r="Y909" s="103">
        <v>0</v>
      </c>
      <c r="Z909" s="103">
        <v>0</v>
      </c>
      <c r="AA909" s="103">
        <v>0</v>
      </c>
      <c r="AB909" s="103">
        <v>0</v>
      </c>
      <c r="AC909" s="103">
        <v>0</v>
      </c>
      <c r="AD909" s="103">
        <v>0</v>
      </c>
      <c r="AE909" s="103">
        <v>0</v>
      </c>
      <c r="AF909" s="103">
        <v>0</v>
      </c>
      <c r="AG909" s="103">
        <v>0</v>
      </c>
      <c r="AH909" s="103">
        <v>0</v>
      </c>
      <c r="AI909" s="103">
        <v>0</v>
      </c>
      <c r="AJ909" s="103">
        <v>0</v>
      </c>
      <c r="AK909" s="103">
        <v>0</v>
      </c>
      <c r="AL909" s="103">
        <v>0</v>
      </c>
      <c r="AM909" s="103">
        <v>2.5514999999999999</v>
      </c>
      <c r="AN909" s="103">
        <v>1.9531000000000001</v>
      </c>
      <c r="AO909" s="103">
        <v>2.3371</v>
      </c>
      <c r="AP909" s="103">
        <v>0</v>
      </c>
      <c r="AQ909" s="103">
        <v>0</v>
      </c>
      <c r="AR909" s="103">
        <v>0</v>
      </c>
      <c r="AS909" s="103">
        <v>0</v>
      </c>
      <c r="AT909" s="103">
        <v>0</v>
      </c>
      <c r="AU909" s="103">
        <v>0</v>
      </c>
      <c r="AV909" s="103">
        <v>0</v>
      </c>
      <c r="AW909" s="103">
        <v>0</v>
      </c>
      <c r="AX909" s="103">
        <v>0.12620000000000001</v>
      </c>
      <c r="AY909" s="103">
        <v>3.2246999999999999</v>
      </c>
      <c r="AZ909" s="103">
        <v>4.2906000000000004</v>
      </c>
      <c r="BA909" s="103">
        <v>3.9405999999999999</v>
      </c>
      <c r="BB909" s="103">
        <v>4.2565</v>
      </c>
      <c r="BC909" s="103">
        <v>4.5898000000000003</v>
      </c>
      <c r="BD909" s="103">
        <v>0</v>
      </c>
      <c r="BE909" s="103">
        <v>5.0000000000000001E-3</v>
      </c>
      <c r="BF909" s="103">
        <v>0</v>
      </c>
      <c r="BG909" s="103">
        <v>0</v>
      </c>
      <c r="BH909" s="103">
        <v>0</v>
      </c>
      <c r="BI909" s="103">
        <v>0.15</v>
      </c>
      <c r="BJ909" s="103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0.47210000000000002</v>
      </c>
      <c r="BP909" s="5">
        <v>3.1236000000000002</v>
      </c>
      <c r="BQ909" s="5">
        <v>3.1236000000000002</v>
      </c>
      <c r="BR909" s="5">
        <v>7.8933</v>
      </c>
      <c r="BS909" s="5">
        <v>7.56</v>
      </c>
      <c r="BT909" s="5">
        <v>12.3774</v>
      </c>
      <c r="BU909" s="5">
        <v>14.075900000000001</v>
      </c>
      <c r="BV909" s="5"/>
      <c r="BW909" s="5"/>
      <c r="BX909" s="5"/>
      <c r="BY909" s="5"/>
      <c r="BZ909" s="5"/>
      <c r="CA909" s="5"/>
      <c r="CB909" s="105" t="s">
        <v>14</v>
      </c>
      <c r="CC909" s="106">
        <f t="shared" si="301"/>
        <v>0</v>
      </c>
      <c r="CD909" s="93">
        <f t="shared" si="302"/>
        <v>0</v>
      </c>
      <c r="CE909" s="107">
        <f t="shared" si="303"/>
        <v>5.0000000000000001E-3</v>
      </c>
      <c r="CF909" s="16">
        <f t="shared" si="304"/>
        <v>14.075900000000001</v>
      </c>
    </row>
    <row r="910" spans="1:85" ht="14.5" x14ac:dyDescent="0.35">
      <c r="A910" s="91" t="s">
        <v>791</v>
      </c>
      <c r="B910" s="91" t="s">
        <v>220</v>
      </c>
      <c r="C910" s="91">
        <v>568</v>
      </c>
      <c r="D910" s="91">
        <v>4556</v>
      </c>
      <c r="E910" s="91" t="str">
        <f t="shared" si="299"/>
        <v>SUPERVISOR DISTRIBUICAO E FROTAS B4556568</v>
      </c>
      <c r="F910" s="91" t="s">
        <v>981</v>
      </c>
      <c r="G910" s="91" t="s">
        <v>43</v>
      </c>
      <c r="H910" s="91" t="s">
        <v>1065</v>
      </c>
      <c r="I910" s="91" t="s">
        <v>206</v>
      </c>
      <c r="J910" s="91" t="s">
        <v>1133</v>
      </c>
      <c r="K910" s="102" t="s">
        <v>1425</v>
      </c>
      <c r="L910" s="104">
        <v>44.789000000000001</v>
      </c>
      <c r="M910" s="104">
        <v>44.789000000000001</v>
      </c>
      <c r="N910" s="104">
        <v>55.738</v>
      </c>
      <c r="O910" s="103">
        <v>55.738</v>
      </c>
      <c r="P910" s="103">
        <v>0</v>
      </c>
      <c r="Q910" s="103">
        <v>0</v>
      </c>
      <c r="R910" s="103">
        <v>7.4000000000000003E-3</v>
      </c>
      <c r="S910" s="103">
        <v>7.4000000000000003E-3</v>
      </c>
      <c r="T910" s="103">
        <v>0</v>
      </c>
      <c r="U910" s="103">
        <v>0</v>
      </c>
      <c r="V910" s="103">
        <v>0</v>
      </c>
      <c r="W910" s="103">
        <v>0</v>
      </c>
      <c r="X910" s="103">
        <v>0</v>
      </c>
      <c r="Y910" s="103">
        <v>0</v>
      </c>
      <c r="Z910" s="103">
        <v>0</v>
      </c>
      <c r="AA910" s="103">
        <v>3.5001000000000002</v>
      </c>
      <c r="AB910" s="103">
        <v>0</v>
      </c>
      <c r="AC910" s="103">
        <v>0</v>
      </c>
      <c r="AD910" s="103">
        <v>1.4654</v>
      </c>
      <c r="AE910" s="103">
        <v>1.4654</v>
      </c>
      <c r="AF910" s="103">
        <v>0</v>
      </c>
      <c r="AG910" s="103">
        <v>0</v>
      </c>
      <c r="AH910" s="103">
        <v>0</v>
      </c>
      <c r="AI910" s="103">
        <v>0</v>
      </c>
      <c r="AJ910" s="103">
        <v>0</v>
      </c>
      <c r="AK910" s="103">
        <v>0</v>
      </c>
      <c r="AL910" s="103">
        <v>0</v>
      </c>
      <c r="AM910" s="103">
        <v>0</v>
      </c>
      <c r="AN910" s="103">
        <v>0</v>
      </c>
      <c r="AO910" s="103">
        <v>8.4099999999999994E-2</v>
      </c>
      <c r="AP910" s="103">
        <v>0.1174</v>
      </c>
      <c r="AQ910" s="103">
        <v>0.1174</v>
      </c>
      <c r="AR910" s="103">
        <v>0.1174</v>
      </c>
      <c r="AS910" s="103">
        <v>0.61739999999999995</v>
      </c>
      <c r="AT910" s="103">
        <v>4.6627999999999998</v>
      </c>
      <c r="AU910" s="103">
        <v>4.6627999999999998</v>
      </c>
      <c r="AV910" s="103">
        <v>9.6287000000000003</v>
      </c>
      <c r="AW910" s="103">
        <v>16.211200000000002</v>
      </c>
      <c r="AX910" s="103">
        <v>13.4953</v>
      </c>
      <c r="AY910" s="103">
        <v>12.9953</v>
      </c>
      <c r="AZ910" s="103">
        <v>12.9953</v>
      </c>
      <c r="BA910" s="103">
        <v>12.7119</v>
      </c>
      <c r="BB910" s="103">
        <v>12.7119</v>
      </c>
      <c r="BC910" s="103">
        <v>15.5444</v>
      </c>
      <c r="BD910" s="103">
        <v>15.5444</v>
      </c>
      <c r="BE910" s="103">
        <v>0</v>
      </c>
      <c r="BF910" s="103">
        <v>4.3657000000000004</v>
      </c>
      <c r="BG910" s="103">
        <v>9.6837</v>
      </c>
      <c r="BH910" s="103">
        <v>15.9488</v>
      </c>
      <c r="BI910" s="103">
        <v>16.316099999999999</v>
      </c>
      <c r="BJ910" s="103">
        <v>21.2668</v>
      </c>
      <c r="BK910" s="5">
        <v>1.5168999999999999</v>
      </c>
      <c r="BL910" s="5">
        <v>9.9152000000000005</v>
      </c>
      <c r="BM910" s="5">
        <v>12.430999999999999</v>
      </c>
      <c r="BN910" s="5">
        <v>13.446899999999999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>
        <v>0</v>
      </c>
      <c r="BV910" s="5"/>
      <c r="BW910" s="5"/>
      <c r="BX910" s="5"/>
      <c r="BY910" s="5"/>
      <c r="BZ910" s="5"/>
      <c r="CA910" s="5"/>
      <c r="CB910" s="105" t="s">
        <v>14</v>
      </c>
      <c r="CC910" s="106">
        <f t="shared" si="301"/>
        <v>7.4000000000000003E-3</v>
      </c>
      <c r="CD910" s="93">
        <f t="shared" si="302"/>
        <v>0</v>
      </c>
      <c r="CE910" s="107">
        <f t="shared" si="303"/>
        <v>0</v>
      </c>
      <c r="CF910" s="16">
        <f t="shared" si="304"/>
        <v>0</v>
      </c>
    </row>
    <row r="911" spans="1:85" ht="14.5" x14ac:dyDescent="0.35">
      <c r="A911" s="91" t="s">
        <v>297</v>
      </c>
      <c r="B911" s="91" t="s">
        <v>49</v>
      </c>
      <c r="C911" s="91">
        <v>599</v>
      </c>
      <c r="D911" s="91">
        <v>4556</v>
      </c>
      <c r="E911" s="91" t="str">
        <f t="shared" si="299"/>
        <v>MOTORISTA ENTREGADOR ABASTECEDOR4556599</v>
      </c>
      <c r="F911" s="91" t="s">
        <v>982</v>
      </c>
      <c r="G911" s="91" t="s">
        <v>43</v>
      </c>
      <c r="H911" s="91" t="s">
        <v>51</v>
      </c>
      <c r="I911" s="91" t="s">
        <v>206</v>
      </c>
      <c r="J911" s="91" t="s">
        <v>1133</v>
      </c>
      <c r="K911" s="102" t="s">
        <v>1425</v>
      </c>
      <c r="L911" s="103">
        <v>0</v>
      </c>
      <c r="M911" s="104">
        <v>22.9206</v>
      </c>
      <c r="N911" s="103">
        <v>0</v>
      </c>
      <c r="O911" s="103">
        <v>28.386600000000001</v>
      </c>
      <c r="P911" s="103">
        <v>30.2699</v>
      </c>
      <c r="Q911" s="103">
        <v>30.720700000000001</v>
      </c>
      <c r="R911" s="103">
        <v>30.0548</v>
      </c>
      <c r="S911" s="103">
        <v>30.0548</v>
      </c>
      <c r="T911" s="103">
        <v>2.85</v>
      </c>
      <c r="U911" s="103">
        <v>7.25</v>
      </c>
      <c r="V911" s="103">
        <v>1.1509</v>
      </c>
      <c r="W911" s="103">
        <v>1.5668</v>
      </c>
      <c r="X911" s="103">
        <v>5.0667</v>
      </c>
      <c r="Y911" s="103">
        <v>5.0667</v>
      </c>
      <c r="Z911" s="103">
        <v>8.2865000000000002</v>
      </c>
      <c r="AA911" s="103">
        <v>2.0554000000000001</v>
      </c>
      <c r="AB911" s="103">
        <v>0</v>
      </c>
      <c r="AC911" s="103">
        <v>0</v>
      </c>
      <c r="AD911" s="103">
        <v>0</v>
      </c>
      <c r="AE911" s="103">
        <v>5.1212999999999997</v>
      </c>
      <c r="AF911" s="103">
        <v>12.0205</v>
      </c>
      <c r="AG911" s="103">
        <v>13.2705</v>
      </c>
      <c r="AH911" s="103">
        <v>12.703799999999999</v>
      </c>
      <c r="AI911" s="103">
        <v>13.7197</v>
      </c>
      <c r="AJ911" s="103">
        <v>5.0197000000000003</v>
      </c>
      <c r="AK911" s="103">
        <v>5.0197000000000003</v>
      </c>
      <c r="AL911" s="103">
        <v>3.8477000000000001</v>
      </c>
      <c r="AM911" s="103">
        <v>3.8826000000000001</v>
      </c>
      <c r="AN911" s="103">
        <v>4.4840999999999998</v>
      </c>
      <c r="AO911" s="103">
        <v>7.3841999999999999</v>
      </c>
      <c r="AP911" s="103">
        <v>0</v>
      </c>
      <c r="AQ911" s="103">
        <v>0.4002</v>
      </c>
      <c r="AR911" s="103">
        <v>2.8835999999999999</v>
      </c>
      <c r="AS911" s="103">
        <v>1.8851</v>
      </c>
      <c r="AT911" s="103">
        <v>5.0683999999999996</v>
      </c>
      <c r="AU911" s="103">
        <v>8.2509999999999994</v>
      </c>
      <c r="AV911" s="103">
        <v>10.482799999999999</v>
      </c>
      <c r="AW911" s="103">
        <v>13.082800000000001</v>
      </c>
      <c r="AX911" s="103">
        <v>16.247199999999999</v>
      </c>
      <c r="AY911" s="103">
        <v>16.1798</v>
      </c>
      <c r="AZ911" s="103">
        <v>16.895700000000001</v>
      </c>
      <c r="BA911" s="103">
        <v>15.4457</v>
      </c>
      <c r="BB911" s="103">
        <v>17.029</v>
      </c>
      <c r="BC911" s="103">
        <v>18.129000000000001</v>
      </c>
      <c r="BD911" s="103">
        <v>18.278199999999998</v>
      </c>
      <c r="BE911" s="103">
        <v>11.577500000000001</v>
      </c>
      <c r="BF911" s="103">
        <v>0</v>
      </c>
      <c r="BG911" s="103">
        <v>0</v>
      </c>
      <c r="BH911" s="103">
        <v>0</v>
      </c>
      <c r="BI911" s="103">
        <v>0</v>
      </c>
      <c r="BJ911" s="103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/>
      <c r="BW911" s="5"/>
      <c r="BX911" s="5"/>
      <c r="BY911" s="5"/>
      <c r="BZ911" s="5"/>
      <c r="CA911" s="5"/>
      <c r="CB911" s="105" t="s">
        <v>14</v>
      </c>
      <c r="CC911" s="106">
        <f t="shared" si="301"/>
        <v>30.0548</v>
      </c>
      <c r="CD911" s="93">
        <f t="shared" si="302"/>
        <v>5.0197000000000003</v>
      </c>
      <c r="CE911" s="107">
        <f t="shared" si="303"/>
        <v>11.577500000000001</v>
      </c>
      <c r="CF911" s="16">
        <f t="shared" si="304"/>
        <v>0</v>
      </c>
    </row>
    <row r="912" spans="1:85" ht="14.5" x14ac:dyDescent="0.35">
      <c r="A912" s="91" t="s">
        <v>704</v>
      </c>
      <c r="B912" s="91" t="s">
        <v>49</v>
      </c>
      <c r="C912" s="91">
        <v>599</v>
      </c>
      <c r="D912" s="91">
        <v>4547</v>
      </c>
      <c r="E912" s="91" t="str">
        <f t="shared" si="299"/>
        <v>MOTORISTA ENTREGADOR ABASTECEDOR4547599</v>
      </c>
      <c r="F912" s="91" t="s">
        <v>982</v>
      </c>
      <c r="G912" s="91" t="s">
        <v>33</v>
      </c>
      <c r="H912" s="91" t="s">
        <v>51</v>
      </c>
      <c r="I912" s="91" t="s">
        <v>516</v>
      </c>
      <c r="J912" s="91" t="s">
        <v>1133</v>
      </c>
      <c r="K912" s="102" t="s">
        <v>1063</v>
      </c>
      <c r="L912" s="103">
        <v>0</v>
      </c>
      <c r="M912" s="104">
        <v>43.5244</v>
      </c>
      <c r="N912" s="103">
        <v>0</v>
      </c>
      <c r="O912" s="103">
        <v>4.4641000000000002</v>
      </c>
      <c r="P912" s="103">
        <v>4.4973999999999998</v>
      </c>
      <c r="Q912" s="103">
        <v>6.2306999999999997</v>
      </c>
      <c r="R912" s="103">
        <v>9.3638999999999992</v>
      </c>
      <c r="S912" s="103">
        <v>9.3638999999999992</v>
      </c>
      <c r="T912" s="103">
        <v>12.797000000000001</v>
      </c>
      <c r="U912" s="103">
        <v>12.797000000000001</v>
      </c>
      <c r="V912" s="103">
        <v>12.547700000000001</v>
      </c>
      <c r="W912" s="103">
        <v>12.862</v>
      </c>
      <c r="X912" s="103">
        <v>22.6753</v>
      </c>
      <c r="Y912" s="103">
        <v>22.6753</v>
      </c>
      <c r="Z912" s="103">
        <v>29.258299999999998</v>
      </c>
      <c r="AA912" s="103">
        <v>34.373800000000003</v>
      </c>
      <c r="AB912" s="103">
        <v>38.455399999999997</v>
      </c>
      <c r="AC912" s="103">
        <v>43.219499999999996</v>
      </c>
      <c r="AD912" s="103">
        <v>0.63170000000000004</v>
      </c>
      <c r="AE912" s="103">
        <v>4.7633000000000001</v>
      </c>
      <c r="AF912" s="103">
        <v>10.8948</v>
      </c>
      <c r="AG912" s="103">
        <v>12.1281</v>
      </c>
      <c r="AH912" s="103">
        <v>12.694000000000001</v>
      </c>
      <c r="AI912" s="103">
        <v>14.1273</v>
      </c>
      <c r="AJ912" s="103">
        <v>14.927199999999999</v>
      </c>
      <c r="AK912" s="103">
        <v>14.927199999999999</v>
      </c>
      <c r="AL912" s="103">
        <v>16.108899999999998</v>
      </c>
      <c r="AM912" s="103">
        <v>19.1251</v>
      </c>
      <c r="AN912" s="103">
        <v>21.058299999999999</v>
      </c>
      <c r="AO912" s="103">
        <v>22.458100000000002</v>
      </c>
      <c r="AP912" s="103">
        <v>27.6221</v>
      </c>
      <c r="AQ912" s="103">
        <v>29.372</v>
      </c>
      <c r="AR912" s="103">
        <v>31.305199999999999</v>
      </c>
      <c r="AS912" s="103">
        <v>36.154899999999998</v>
      </c>
      <c r="AT912" s="103">
        <v>42.669800000000002</v>
      </c>
      <c r="AU912" s="103">
        <v>45.035600000000002</v>
      </c>
      <c r="AV912" s="103">
        <v>46.8673</v>
      </c>
      <c r="AW912" s="103">
        <v>1.4810000000000001</v>
      </c>
      <c r="AX912" s="103">
        <v>6.9446000000000003</v>
      </c>
      <c r="AY912" s="103">
        <v>12.026300000000001</v>
      </c>
      <c r="AZ912" s="103">
        <v>12.026300000000001</v>
      </c>
      <c r="BA912" s="103">
        <v>12.0922</v>
      </c>
      <c r="BB912" s="103">
        <v>13.792199999999999</v>
      </c>
      <c r="BC912" s="103">
        <v>15.3255</v>
      </c>
      <c r="BD912" s="103">
        <v>16.791399999999999</v>
      </c>
      <c r="BE912" s="103">
        <v>18.4573</v>
      </c>
      <c r="BF912" s="103">
        <v>21.123899999999999</v>
      </c>
      <c r="BG912" s="103">
        <v>28.373799999999999</v>
      </c>
      <c r="BH912" s="103">
        <v>30.623000000000001</v>
      </c>
      <c r="BI912" s="103">
        <v>33.1389</v>
      </c>
      <c r="BJ912" s="103">
        <v>35.672199999999997</v>
      </c>
      <c r="BK912" s="5">
        <v>27.671399999999998</v>
      </c>
      <c r="BL912" s="5">
        <v>36.818300000000001</v>
      </c>
      <c r="BM912" s="5">
        <v>40.116</v>
      </c>
      <c r="BN912" s="5">
        <v>40.116</v>
      </c>
      <c r="BO912" s="5">
        <v>40.199300000000001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>
        <v>3.9659</v>
      </c>
      <c r="BV912" s="5"/>
      <c r="BW912" s="5"/>
      <c r="BX912" s="5"/>
      <c r="BY912" s="5"/>
      <c r="BZ912" s="5"/>
      <c r="CA912" s="5"/>
      <c r="CB912" s="105" t="s">
        <v>14</v>
      </c>
      <c r="CC912" s="15">
        <f>M912</f>
        <v>43.5244</v>
      </c>
      <c r="CD912" s="16">
        <f>AC912</f>
        <v>43.219499999999996</v>
      </c>
      <c r="CE912" s="133">
        <f>AV912</f>
        <v>46.8673</v>
      </c>
      <c r="CF912" s="16">
        <f>BO912</f>
        <v>40.199300000000001</v>
      </c>
      <c r="CG912" s="93">
        <f>BU912</f>
        <v>3.9659</v>
      </c>
    </row>
    <row r="913" spans="1:85" ht="14.5" x14ac:dyDescent="0.35">
      <c r="A913" s="91" t="s">
        <v>752</v>
      </c>
      <c r="B913" s="91" t="s">
        <v>40</v>
      </c>
      <c r="C913" s="91">
        <v>568</v>
      </c>
      <c r="D913" s="91">
        <v>4556</v>
      </c>
      <c r="E913" s="91" t="str">
        <f t="shared" si="299"/>
        <v>MOTORISTA SUPLENTE4556568</v>
      </c>
      <c r="F913" s="91" t="s">
        <v>982</v>
      </c>
      <c r="G913" s="91" t="s">
        <v>43</v>
      </c>
      <c r="H913" s="91" t="s">
        <v>34</v>
      </c>
      <c r="I913" s="91" t="s">
        <v>206</v>
      </c>
      <c r="J913" s="91" t="s">
        <v>1133</v>
      </c>
      <c r="K913" s="102" t="s">
        <v>1425</v>
      </c>
      <c r="L913" s="103">
        <v>0</v>
      </c>
      <c r="M913" s="104">
        <v>4.4175000000000004</v>
      </c>
      <c r="N913" s="103">
        <v>0</v>
      </c>
      <c r="O913" s="103">
        <v>7.1205999999999996</v>
      </c>
      <c r="P913" s="103">
        <v>7.9880000000000004</v>
      </c>
      <c r="Q913" s="103">
        <v>8.1895000000000007</v>
      </c>
      <c r="R913" s="103">
        <v>8.3727999999999998</v>
      </c>
      <c r="S913" s="103">
        <v>8.3727999999999998</v>
      </c>
      <c r="T913" s="103">
        <v>4.8333000000000004</v>
      </c>
      <c r="U913" s="103">
        <v>9.7833000000000006</v>
      </c>
      <c r="V913" s="103">
        <v>0.25080000000000002</v>
      </c>
      <c r="W913" s="103">
        <v>4.6651999999999996</v>
      </c>
      <c r="X913" s="103">
        <v>8.6850000000000005</v>
      </c>
      <c r="Y913" s="103">
        <v>8.6850000000000005</v>
      </c>
      <c r="Z913" s="103">
        <v>14.2509</v>
      </c>
      <c r="AA913" s="103">
        <v>15.5524</v>
      </c>
      <c r="AB913" s="103">
        <v>16.6675</v>
      </c>
      <c r="AC913" s="103">
        <v>9.6835000000000004</v>
      </c>
      <c r="AD913" s="103">
        <v>9.7342999999999993</v>
      </c>
      <c r="AE913" s="103">
        <v>11.335800000000001</v>
      </c>
      <c r="AF913" s="103">
        <v>11.3691</v>
      </c>
      <c r="AG913" s="103">
        <v>11.3691</v>
      </c>
      <c r="AH913" s="103">
        <v>11.852399999999999</v>
      </c>
      <c r="AI913" s="103">
        <v>11.968299999999999</v>
      </c>
      <c r="AJ913" s="103">
        <v>8.3024000000000004</v>
      </c>
      <c r="AK913" s="103">
        <v>8.3024000000000004</v>
      </c>
      <c r="AL913" s="103">
        <v>0</v>
      </c>
      <c r="AM913" s="103">
        <v>0</v>
      </c>
      <c r="AN913" s="103">
        <v>0</v>
      </c>
      <c r="AO913" s="103">
        <v>0.23250000000000001</v>
      </c>
      <c r="AP913" s="103">
        <v>1.7467999999999999</v>
      </c>
      <c r="AQ913" s="103">
        <v>1.7467999999999999</v>
      </c>
      <c r="AR913" s="103">
        <v>1.7467999999999999</v>
      </c>
      <c r="AS913" s="103">
        <v>3.2793999999999999</v>
      </c>
      <c r="AT913" s="103">
        <v>3.2793999999999999</v>
      </c>
      <c r="AU913" s="103">
        <v>3.2793999999999999</v>
      </c>
      <c r="AV913" s="103">
        <v>3.5802</v>
      </c>
      <c r="AW913" s="103">
        <v>6.181</v>
      </c>
      <c r="AX913" s="103">
        <v>6.181</v>
      </c>
      <c r="AY913" s="103">
        <v>12.8825</v>
      </c>
      <c r="AZ913" s="103">
        <v>14.183299999999999</v>
      </c>
      <c r="BA913" s="103">
        <v>14.183299999999999</v>
      </c>
      <c r="BB913" s="103">
        <v>16.750599999999999</v>
      </c>
      <c r="BC913" s="103">
        <v>18.050599999999999</v>
      </c>
      <c r="BD913" s="103">
        <v>18.150600000000001</v>
      </c>
      <c r="BE913" s="103">
        <v>19.733899999999998</v>
      </c>
      <c r="BF913" s="103">
        <v>1.5</v>
      </c>
      <c r="BG913" s="103">
        <v>3.5167000000000002</v>
      </c>
      <c r="BH913" s="103">
        <v>5.9173999999999998</v>
      </c>
      <c r="BI913" s="103">
        <v>8.9174000000000007</v>
      </c>
      <c r="BJ913" s="103">
        <v>9.8840000000000003</v>
      </c>
      <c r="BK913" s="5">
        <v>15.396100000000001</v>
      </c>
      <c r="BL913" s="5">
        <v>19.994399999999999</v>
      </c>
      <c r="BM913" s="5">
        <v>21.9421</v>
      </c>
      <c r="BN913" s="5">
        <v>27.7928</v>
      </c>
      <c r="BO913" s="5">
        <v>29.808700000000002</v>
      </c>
      <c r="BP913" s="5">
        <v>29.808700000000002</v>
      </c>
      <c r="BQ913" s="5">
        <v>29.808700000000002</v>
      </c>
      <c r="BR913" s="5">
        <v>30.926100000000002</v>
      </c>
      <c r="BS913" s="5">
        <v>30.926100000000002</v>
      </c>
      <c r="BT913" s="5">
        <v>31.610199999999999</v>
      </c>
      <c r="BU913" s="5">
        <v>32.5261</v>
      </c>
      <c r="BV913" s="5"/>
      <c r="BW913" s="5"/>
      <c r="BX913" s="5"/>
      <c r="BY913" s="5"/>
      <c r="BZ913" s="5"/>
      <c r="CA913" s="5"/>
      <c r="CB913" s="105" t="s">
        <v>14</v>
      </c>
      <c r="CC913" s="106">
        <f>S913</f>
        <v>8.3727999999999998</v>
      </c>
      <c r="CD913" s="93">
        <f>AK913</f>
        <v>8.3024000000000004</v>
      </c>
      <c r="CE913" s="107">
        <f>BE913</f>
        <v>19.733899999999998</v>
      </c>
      <c r="CF913" s="16">
        <f t="shared" ref="CF913:CF916" si="305">BU913</f>
        <v>32.5261</v>
      </c>
    </row>
    <row r="914" spans="1:85" ht="14.5" x14ac:dyDescent="0.35">
      <c r="A914" s="91" t="s">
        <v>767</v>
      </c>
      <c r="B914" s="91" t="s">
        <v>46</v>
      </c>
      <c r="C914" s="91">
        <v>568</v>
      </c>
      <c r="D914" s="91">
        <v>4556</v>
      </c>
      <c r="E914" s="91" t="str">
        <f t="shared" si="299"/>
        <v>MOTORISTA ENTREGADOR4556568</v>
      </c>
      <c r="F914" s="91" t="s">
        <v>982</v>
      </c>
      <c r="G914" s="91" t="s">
        <v>43</v>
      </c>
      <c r="H914" s="91" t="s">
        <v>34</v>
      </c>
      <c r="I914" s="91" t="s">
        <v>206</v>
      </c>
      <c r="J914" s="91" t="s">
        <v>1133</v>
      </c>
      <c r="K914" s="102" t="s">
        <v>1425</v>
      </c>
      <c r="L914" s="103">
        <v>0</v>
      </c>
      <c r="M914" s="104">
        <v>55.299199999999999</v>
      </c>
      <c r="N914" s="103">
        <v>0</v>
      </c>
      <c r="O914" s="103">
        <v>70.911699999999996</v>
      </c>
      <c r="P914" s="103">
        <v>71.427599999999998</v>
      </c>
      <c r="Q914" s="103">
        <v>77.422799999999995</v>
      </c>
      <c r="R914" s="103">
        <v>79.505300000000005</v>
      </c>
      <c r="S914" s="103">
        <v>79.505300000000005</v>
      </c>
      <c r="T914" s="103">
        <v>3.0158999999999998</v>
      </c>
      <c r="U914" s="103">
        <v>9.0809999999999995</v>
      </c>
      <c r="V914" s="103">
        <v>11.664199999999999</v>
      </c>
      <c r="W914" s="103">
        <v>13.413399999999999</v>
      </c>
      <c r="X914" s="103">
        <v>20.141999999999999</v>
      </c>
      <c r="Y914" s="103">
        <v>20.141999999999999</v>
      </c>
      <c r="Z914" s="103">
        <v>29.956900000000001</v>
      </c>
      <c r="AA914" s="103">
        <v>37.971800000000002</v>
      </c>
      <c r="AB914" s="103">
        <v>40.004300000000001</v>
      </c>
      <c r="AC914" s="103">
        <v>45.884999999999998</v>
      </c>
      <c r="AD914" s="103">
        <v>49.366700000000002</v>
      </c>
      <c r="AE914" s="103">
        <v>51.666600000000003</v>
      </c>
      <c r="AF914" s="103">
        <v>63.31</v>
      </c>
      <c r="AG914" s="103">
        <v>64.825900000000004</v>
      </c>
      <c r="AH914" s="103">
        <v>64.825900000000004</v>
      </c>
      <c r="AI914" s="103">
        <v>64.825900000000004</v>
      </c>
      <c r="AJ914" s="103">
        <v>71.290800000000004</v>
      </c>
      <c r="AK914" s="103">
        <v>71.290800000000004</v>
      </c>
      <c r="AL914" s="103">
        <v>0</v>
      </c>
      <c r="AM914" s="103">
        <v>0</v>
      </c>
      <c r="AN914" s="103">
        <v>0</v>
      </c>
      <c r="AO914" s="103">
        <v>0</v>
      </c>
      <c r="AP914" s="103">
        <v>1.2333000000000001</v>
      </c>
      <c r="AQ914" s="103">
        <v>4.0650000000000004</v>
      </c>
      <c r="AR914" s="103">
        <v>7.9965999999999999</v>
      </c>
      <c r="AS914" s="103">
        <v>12.9941</v>
      </c>
      <c r="AT914" s="103">
        <v>13.7441</v>
      </c>
      <c r="AU914" s="103">
        <v>17.9251</v>
      </c>
      <c r="AV914" s="103">
        <v>20.856100000000001</v>
      </c>
      <c r="AW914" s="103">
        <v>22.3886</v>
      </c>
      <c r="AX914" s="103">
        <v>24.755199999999999</v>
      </c>
      <c r="AY914" s="103">
        <v>26.688500000000001</v>
      </c>
      <c r="AZ914" s="103">
        <v>26.688500000000001</v>
      </c>
      <c r="BA914" s="103">
        <v>28.867000000000001</v>
      </c>
      <c r="BB914" s="103">
        <v>29.382899999999999</v>
      </c>
      <c r="BC914" s="103">
        <v>30.132899999999999</v>
      </c>
      <c r="BD914" s="103">
        <v>31.082899999999999</v>
      </c>
      <c r="BE914" s="103">
        <v>32.714700000000001</v>
      </c>
      <c r="BF914" s="103">
        <v>4.7157</v>
      </c>
      <c r="BG914" s="103">
        <v>10.3307</v>
      </c>
      <c r="BH914" s="103">
        <v>13.596500000000001</v>
      </c>
      <c r="BI914" s="103">
        <v>17.663</v>
      </c>
      <c r="BJ914" s="103">
        <v>20.6128</v>
      </c>
      <c r="BK914" s="5">
        <v>26.645900000000001</v>
      </c>
      <c r="BL914" s="5">
        <v>36.042999999999999</v>
      </c>
      <c r="BM914" s="5">
        <v>43.0246</v>
      </c>
      <c r="BN914" s="5">
        <v>50.1736</v>
      </c>
      <c r="BO914" s="5">
        <v>53.753799999999998</v>
      </c>
      <c r="BP914" s="5">
        <v>55.370399999999997</v>
      </c>
      <c r="BQ914" s="5">
        <v>56.186300000000003</v>
      </c>
      <c r="BR914" s="5">
        <v>57.218800000000002</v>
      </c>
      <c r="BS914" s="5">
        <v>57.952100000000002</v>
      </c>
      <c r="BT914" s="5">
        <v>59.817999999999998</v>
      </c>
      <c r="BU914" s="5">
        <v>63.1678</v>
      </c>
      <c r="BV914" s="5"/>
      <c r="BW914" s="5"/>
      <c r="BX914" s="5"/>
      <c r="BY914" s="5"/>
      <c r="BZ914" s="5"/>
      <c r="CA914" s="5"/>
      <c r="CB914" s="105" t="s">
        <v>14</v>
      </c>
      <c r="CC914" s="106">
        <f>S914</f>
        <v>79.505300000000005</v>
      </c>
      <c r="CD914" s="93">
        <f>AK914</f>
        <v>71.290800000000004</v>
      </c>
      <c r="CE914" s="107">
        <f>BE914</f>
        <v>32.714700000000001</v>
      </c>
      <c r="CF914" s="16">
        <f t="shared" si="305"/>
        <v>63.1678</v>
      </c>
    </row>
    <row r="915" spans="1:85" ht="14.5" x14ac:dyDescent="0.35">
      <c r="A915" s="91" t="s">
        <v>237</v>
      </c>
      <c r="B915" s="91" t="s">
        <v>46</v>
      </c>
      <c r="C915" s="91">
        <v>568</v>
      </c>
      <c r="D915" s="91">
        <v>3507</v>
      </c>
      <c r="E915" s="91" t="str">
        <f t="shared" si="299"/>
        <v>MOTORISTA ENTREGADOR3507568</v>
      </c>
      <c r="F915" s="91" t="s">
        <v>982</v>
      </c>
      <c r="G915" s="91" t="s">
        <v>50</v>
      </c>
      <c r="H915" s="91" t="s">
        <v>34</v>
      </c>
      <c r="I915" s="91" t="s">
        <v>61</v>
      </c>
      <c r="J915" s="91" t="s">
        <v>1133</v>
      </c>
      <c r="K915" s="102" t="s">
        <v>53</v>
      </c>
      <c r="L915" s="103">
        <v>0</v>
      </c>
      <c r="M915" s="104">
        <v>17.156099999999999</v>
      </c>
      <c r="N915" s="103">
        <v>0</v>
      </c>
      <c r="O915" s="103">
        <v>34.956099999999999</v>
      </c>
      <c r="P915" s="103">
        <v>34.956099999999999</v>
      </c>
      <c r="Q915" s="103">
        <v>37.921999999999997</v>
      </c>
      <c r="R915" s="103">
        <v>39.253799999999998</v>
      </c>
      <c r="S915" s="103">
        <v>39.253799999999998</v>
      </c>
      <c r="T915" s="103">
        <v>0</v>
      </c>
      <c r="U915" s="103">
        <v>4.4508000000000001</v>
      </c>
      <c r="V915" s="103">
        <v>7.6508000000000003</v>
      </c>
      <c r="W915" s="103">
        <v>16.166</v>
      </c>
      <c r="X915" s="103">
        <v>22.965299999999999</v>
      </c>
      <c r="Y915" s="103">
        <v>22.965299999999999</v>
      </c>
      <c r="Z915" s="103">
        <v>28.199400000000001</v>
      </c>
      <c r="AA915" s="103">
        <v>34.083500000000001</v>
      </c>
      <c r="AB915" s="103">
        <v>35.017600000000002</v>
      </c>
      <c r="AC915" s="103">
        <v>40.918399999999998</v>
      </c>
      <c r="AD915" s="103">
        <v>46.370699999999999</v>
      </c>
      <c r="AE915" s="103">
        <v>51.836500000000001</v>
      </c>
      <c r="AF915" s="103">
        <v>49.601700000000001</v>
      </c>
      <c r="AG915" s="103">
        <v>48.734999999999999</v>
      </c>
      <c r="AH915" s="103">
        <v>48.734999999999999</v>
      </c>
      <c r="AI915" s="103">
        <v>50.4176</v>
      </c>
      <c r="AJ915" s="103">
        <v>46.901699999999998</v>
      </c>
      <c r="AK915" s="103">
        <v>46.901699999999998</v>
      </c>
      <c r="AL915" s="103">
        <v>5.5839999999999996</v>
      </c>
      <c r="AM915" s="103">
        <v>13.0182</v>
      </c>
      <c r="AN915" s="103">
        <v>19.3841</v>
      </c>
      <c r="AO915" s="103">
        <v>30.4682</v>
      </c>
      <c r="AP915" s="103">
        <v>27.118200000000002</v>
      </c>
      <c r="AQ915" s="103">
        <v>29.752300000000002</v>
      </c>
      <c r="AR915" s="103">
        <v>33.487200000000001</v>
      </c>
      <c r="AS915" s="103">
        <v>31.1357</v>
      </c>
      <c r="AT915" s="103">
        <v>40.619</v>
      </c>
      <c r="AU915" s="103">
        <v>43.3857</v>
      </c>
      <c r="AV915" s="103">
        <v>47.185699999999997</v>
      </c>
      <c r="AW915" s="103">
        <v>47.3857</v>
      </c>
      <c r="AX915" s="103">
        <v>42.085799999999999</v>
      </c>
      <c r="AY915" s="103">
        <v>51.135800000000003</v>
      </c>
      <c r="AZ915" s="103">
        <v>52.6858</v>
      </c>
      <c r="BA915" s="103">
        <v>53.401699999999998</v>
      </c>
      <c r="BB915" s="103">
        <v>54.734999999999999</v>
      </c>
      <c r="BC915" s="103">
        <v>56.700899999999997</v>
      </c>
      <c r="BD915" s="103">
        <v>56.700899999999997</v>
      </c>
      <c r="BE915" s="103">
        <v>58.668300000000002</v>
      </c>
      <c r="BF915" s="103">
        <v>3.2682000000000002</v>
      </c>
      <c r="BG915" s="103">
        <v>17.002300000000002</v>
      </c>
      <c r="BH915" s="103">
        <v>12.6523</v>
      </c>
      <c r="BI915" s="103">
        <v>14.419</v>
      </c>
      <c r="BJ915" s="103">
        <v>23.1341</v>
      </c>
      <c r="BK915" s="5">
        <v>28.701499999999999</v>
      </c>
      <c r="BL915" s="5">
        <v>38.7515</v>
      </c>
      <c r="BM915" s="5">
        <v>43.002299999999998</v>
      </c>
      <c r="BN915" s="5">
        <v>47.969700000000003</v>
      </c>
      <c r="BO915" s="5">
        <v>11.569900000000001</v>
      </c>
      <c r="BP915" s="5">
        <v>0</v>
      </c>
      <c r="BQ915" s="5">
        <v>5.8707000000000003</v>
      </c>
      <c r="BR915" s="5">
        <v>0</v>
      </c>
      <c r="BS915" s="5">
        <v>0</v>
      </c>
      <c r="BT915" s="5">
        <v>0</v>
      </c>
      <c r="BU915" s="5">
        <v>0</v>
      </c>
      <c r="BV915" s="5"/>
      <c r="BW915" s="5"/>
      <c r="BX915" s="5"/>
      <c r="BY915" s="5"/>
      <c r="BZ915" s="5"/>
      <c r="CA915" s="5"/>
      <c r="CB915" s="105" t="s">
        <v>14</v>
      </c>
      <c r="CC915" s="106">
        <f>S915</f>
        <v>39.253799999999998</v>
      </c>
      <c r="CD915" s="93">
        <f>AK915</f>
        <v>46.901699999999998</v>
      </c>
      <c r="CE915" s="107">
        <f>BE915</f>
        <v>58.668300000000002</v>
      </c>
      <c r="CF915" s="16">
        <f t="shared" si="305"/>
        <v>0</v>
      </c>
    </row>
    <row r="916" spans="1:85" ht="14.5" x14ac:dyDescent="0.35">
      <c r="A916" s="91" t="s">
        <v>316</v>
      </c>
      <c r="B916" s="91" t="s">
        <v>49</v>
      </c>
      <c r="C916" s="91">
        <v>599</v>
      </c>
      <c r="D916" s="91">
        <v>4556</v>
      </c>
      <c r="E916" s="91" t="str">
        <f t="shared" si="299"/>
        <v>MOTORISTA ENTREGADOR ABASTECEDOR4556599</v>
      </c>
      <c r="F916" s="91" t="s">
        <v>982</v>
      </c>
      <c r="G916" s="91" t="s">
        <v>43</v>
      </c>
      <c r="H916" s="91" t="s">
        <v>51</v>
      </c>
      <c r="I916" s="91" t="s">
        <v>206</v>
      </c>
      <c r="J916" s="91" t="s">
        <v>1133</v>
      </c>
      <c r="K916" s="102" t="s">
        <v>1425</v>
      </c>
      <c r="L916" s="103">
        <v>0</v>
      </c>
      <c r="M916" s="104">
        <v>0</v>
      </c>
      <c r="N916" s="103">
        <v>0</v>
      </c>
      <c r="O916" s="103">
        <v>0</v>
      </c>
      <c r="P916" s="103">
        <v>0</v>
      </c>
      <c r="Q916" s="103">
        <v>0</v>
      </c>
      <c r="R916" s="103">
        <v>0</v>
      </c>
      <c r="S916" s="103">
        <v>0</v>
      </c>
      <c r="T916" s="103">
        <v>0.96899999999999997</v>
      </c>
      <c r="U916" s="103">
        <v>4.4031000000000002</v>
      </c>
      <c r="V916" s="103">
        <v>4.3220999999999998</v>
      </c>
      <c r="W916" s="103">
        <v>3.8584999999999998</v>
      </c>
      <c r="X916" s="103">
        <v>8.4426000000000005</v>
      </c>
      <c r="Y916" s="103">
        <v>8.4426000000000005</v>
      </c>
      <c r="Z916" s="103">
        <v>12.247199999999999</v>
      </c>
      <c r="AA916" s="103">
        <v>14.2965</v>
      </c>
      <c r="AB916" s="103">
        <v>8.5472999999999999</v>
      </c>
      <c r="AC916" s="103">
        <v>11.113200000000001</v>
      </c>
      <c r="AD916" s="103">
        <v>11.4678</v>
      </c>
      <c r="AE916" s="103">
        <v>13.483700000000001</v>
      </c>
      <c r="AF916" s="103">
        <v>13.4322</v>
      </c>
      <c r="AG916" s="103">
        <v>13.765499999999999</v>
      </c>
      <c r="AH916" s="103">
        <v>14.232200000000001</v>
      </c>
      <c r="AI916" s="103">
        <v>14.498900000000001</v>
      </c>
      <c r="AJ916" s="103">
        <v>17.665600000000001</v>
      </c>
      <c r="AK916" s="103">
        <v>17.665600000000001</v>
      </c>
      <c r="AL916" s="103">
        <v>1.8515999999999999</v>
      </c>
      <c r="AM916" s="103">
        <v>3.9706000000000001</v>
      </c>
      <c r="AN916" s="103">
        <v>0.6048</v>
      </c>
      <c r="AO916" s="103">
        <v>1.8078000000000001</v>
      </c>
      <c r="AP916" s="103">
        <v>3.3719999999999999</v>
      </c>
      <c r="AQ916" s="103">
        <v>4.3704999999999998</v>
      </c>
      <c r="AR916" s="103">
        <v>2.7061999999999999</v>
      </c>
      <c r="AS916" s="103">
        <v>5.3220999999999998</v>
      </c>
      <c r="AT916" s="103">
        <v>7.3220999999999998</v>
      </c>
      <c r="AU916" s="103">
        <v>8.4039000000000001</v>
      </c>
      <c r="AV916" s="103">
        <v>12.188000000000001</v>
      </c>
      <c r="AW916" s="103">
        <v>7.6531000000000002</v>
      </c>
      <c r="AX916" s="103">
        <v>9.0349000000000004</v>
      </c>
      <c r="AY916" s="103">
        <v>11.8651</v>
      </c>
      <c r="AZ916" s="103">
        <v>10.181800000000001</v>
      </c>
      <c r="BA916" s="103">
        <v>12.181800000000001</v>
      </c>
      <c r="BB916" s="103">
        <v>13.1477</v>
      </c>
      <c r="BC916" s="103">
        <v>14.8636</v>
      </c>
      <c r="BD916" s="103">
        <v>14.1136</v>
      </c>
      <c r="BE916" s="103">
        <v>14.8969</v>
      </c>
      <c r="BF916" s="103">
        <v>1.1317999999999999</v>
      </c>
      <c r="BG916" s="103">
        <v>2.6665999999999999</v>
      </c>
      <c r="BH916" s="103">
        <v>1.7165999999999999</v>
      </c>
      <c r="BI916" s="103">
        <v>0</v>
      </c>
      <c r="BJ916" s="103">
        <v>0</v>
      </c>
      <c r="BK916" s="5">
        <v>0.20230000000000001</v>
      </c>
      <c r="BL916" s="5">
        <v>1.7363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0</v>
      </c>
      <c r="BS916" s="5">
        <v>0</v>
      </c>
      <c r="BT916" s="5">
        <v>0</v>
      </c>
      <c r="BU916" s="5">
        <v>1.3168</v>
      </c>
      <c r="BV916" s="5"/>
      <c r="BW916" s="5"/>
      <c r="BX916" s="5"/>
      <c r="BY916" s="5"/>
      <c r="BZ916" s="5"/>
      <c r="CA916" s="5"/>
      <c r="CB916" s="105" t="s">
        <v>14</v>
      </c>
      <c r="CC916" s="106">
        <f>S916</f>
        <v>0</v>
      </c>
      <c r="CD916" s="93">
        <f>AK916</f>
        <v>17.665600000000001</v>
      </c>
      <c r="CE916" s="107">
        <f>BE916</f>
        <v>14.8969</v>
      </c>
      <c r="CF916" s="16">
        <f t="shared" si="305"/>
        <v>1.3168</v>
      </c>
    </row>
    <row r="917" spans="1:85" ht="14.5" x14ac:dyDescent="0.35">
      <c r="A917" s="91" t="s">
        <v>844</v>
      </c>
      <c r="B917" s="91" t="s">
        <v>49</v>
      </c>
      <c r="C917" s="91">
        <v>599</v>
      </c>
      <c r="D917" s="91">
        <v>4547</v>
      </c>
      <c r="E917" s="91" t="str">
        <f t="shared" si="299"/>
        <v>MOTORISTA ENTREGADOR ABASTECEDOR4547599</v>
      </c>
      <c r="F917" s="91" t="s">
        <v>982</v>
      </c>
      <c r="G917" s="91" t="s">
        <v>33</v>
      </c>
      <c r="H917" s="91" t="s">
        <v>51</v>
      </c>
      <c r="I917" s="91" t="s">
        <v>516</v>
      </c>
      <c r="J917" s="91" t="s">
        <v>1133</v>
      </c>
      <c r="K917" s="102" t="s">
        <v>1063</v>
      </c>
      <c r="L917" s="103">
        <v>0</v>
      </c>
      <c r="M917" s="104">
        <v>35.532299999999999</v>
      </c>
      <c r="N917" s="103">
        <v>0</v>
      </c>
      <c r="O917" s="103">
        <v>0</v>
      </c>
      <c r="P917" s="103">
        <v>0</v>
      </c>
      <c r="Q917" s="103">
        <v>0</v>
      </c>
      <c r="R917" s="103">
        <v>0</v>
      </c>
      <c r="S917" s="103">
        <v>0</v>
      </c>
      <c r="T917" s="103">
        <v>0</v>
      </c>
      <c r="U917" s="103">
        <v>0</v>
      </c>
      <c r="V917" s="103">
        <v>0</v>
      </c>
      <c r="W917" s="103">
        <v>0</v>
      </c>
      <c r="X917" s="103">
        <v>4.3490000000000002</v>
      </c>
      <c r="Y917" s="103">
        <v>4.3490000000000002</v>
      </c>
      <c r="Z917" s="103">
        <v>9.2646999999999995</v>
      </c>
      <c r="AA917" s="103">
        <v>11.814500000000001</v>
      </c>
      <c r="AB917" s="103">
        <v>11.747</v>
      </c>
      <c r="AC917" s="103">
        <v>10.2285</v>
      </c>
      <c r="AD917" s="103">
        <v>0</v>
      </c>
      <c r="AE917" s="103">
        <v>3.4337</v>
      </c>
      <c r="AF917" s="103">
        <v>9.6487999999999996</v>
      </c>
      <c r="AG917" s="103">
        <v>11.231400000000001</v>
      </c>
      <c r="AH917" s="103">
        <v>12.4147</v>
      </c>
      <c r="AI917" s="103">
        <v>13.9306</v>
      </c>
      <c r="AJ917" s="103">
        <v>16.746400000000001</v>
      </c>
      <c r="AK917" s="103">
        <v>16.746400000000001</v>
      </c>
      <c r="AL917" s="103">
        <v>17.763100000000001</v>
      </c>
      <c r="AM917" s="103">
        <v>20.729800000000001</v>
      </c>
      <c r="AN917" s="103">
        <v>22.129799999999999</v>
      </c>
      <c r="AO917" s="103">
        <v>24.947900000000001</v>
      </c>
      <c r="AP917" s="103">
        <v>28.6098</v>
      </c>
      <c r="AQ917" s="103">
        <v>29.943100000000001</v>
      </c>
      <c r="AR917" s="103">
        <v>29.943100000000001</v>
      </c>
      <c r="AS917" s="103">
        <v>34.9923</v>
      </c>
      <c r="AT917" s="103">
        <v>31.624099999999999</v>
      </c>
      <c r="AU917" s="103">
        <v>31.624099999999999</v>
      </c>
      <c r="AV917" s="103">
        <v>31.624099999999999</v>
      </c>
      <c r="AW917" s="103">
        <v>0</v>
      </c>
      <c r="AX917" s="103">
        <v>0</v>
      </c>
      <c r="AY917" s="103">
        <v>6.0144000000000002</v>
      </c>
      <c r="AZ917" s="103">
        <v>7.5803000000000003</v>
      </c>
      <c r="BA917" s="103">
        <v>7.8303000000000003</v>
      </c>
      <c r="BB917" s="103">
        <v>7.4969999999999999</v>
      </c>
      <c r="BC917" s="103">
        <v>9.3970000000000002</v>
      </c>
      <c r="BD917" s="103">
        <v>12.196999999999999</v>
      </c>
      <c r="BE917" s="103">
        <v>12.897</v>
      </c>
      <c r="BF917" s="103">
        <v>13.081099999999999</v>
      </c>
      <c r="BG917" s="103">
        <v>18.5136</v>
      </c>
      <c r="BH917" s="103">
        <v>18.2136</v>
      </c>
      <c r="BI917" s="103">
        <v>20.145399999999999</v>
      </c>
      <c r="BJ917" s="103">
        <v>22.412800000000001</v>
      </c>
      <c r="BK917" s="5">
        <v>29.828600000000002</v>
      </c>
      <c r="BL917" s="5">
        <v>36.461100000000002</v>
      </c>
      <c r="BM917" s="5">
        <v>39.645099999999999</v>
      </c>
      <c r="BN917" s="5">
        <v>45.493499999999997</v>
      </c>
      <c r="BO917" s="5">
        <v>51.225200000000001</v>
      </c>
      <c r="BP917" s="5">
        <v>0</v>
      </c>
      <c r="BQ917" s="5">
        <v>0</v>
      </c>
      <c r="BR917" s="5">
        <v>0.23330000000000001</v>
      </c>
      <c r="BS917" s="5">
        <v>1.9325000000000001</v>
      </c>
      <c r="BT917" s="5">
        <v>5.2157999999999998</v>
      </c>
      <c r="BU917" s="5">
        <v>9.8650000000000002</v>
      </c>
      <c r="BV917" s="5"/>
      <c r="BW917" s="5"/>
      <c r="BX917" s="5"/>
      <c r="BY917" s="5"/>
      <c r="BZ917" s="5"/>
      <c r="CA917" s="5"/>
      <c r="CB917" s="105" t="s">
        <v>14</v>
      </c>
      <c r="CC917" s="15">
        <f>M917</f>
        <v>35.532299999999999</v>
      </c>
      <c r="CD917" s="16">
        <f>AC917</f>
        <v>10.2285</v>
      </c>
      <c r="CE917" s="133">
        <f>AV917</f>
        <v>31.624099999999999</v>
      </c>
      <c r="CF917" s="16">
        <f>BO917</f>
        <v>51.225200000000001</v>
      </c>
      <c r="CG917" s="93">
        <f>BU917</f>
        <v>9.8650000000000002</v>
      </c>
    </row>
    <row r="918" spans="1:85" ht="14.5" x14ac:dyDescent="0.35">
      <c r="A918" s="91" t="s">
        <v>260</v>
      </c>
      <c r="B918" s="91" t="s">
        <v>49</v>
      </c>
      <c r="C918" s="91">
        <v>599</v>
      </c>
      <c r="D918" s="91">
        <v>4556</v>
      </c>
      <c r="E918" s="91" t="str">
        <f t="shared" si="299"/>
        <v>MOTORISTA ENTREGADOR ABASTECEDOR4556599</v>
      </c>
      <c r="F918" s="91" t="s">
        <v>982</v>
      </c>
      <c r="G918" s="91" t="s">
        <v>43</v>
      </c>
      <c r="H918" s="91" t="s">
        <v>51</v>
      </c>
      <c r="I918" s="91" t="s">
        <v>206</v>
      </c>
      <c r="J918" s="91" t="s">
        <v>1133</v>
      </c>
      <c r="K918" s="102" t="s">
        <v>1425</v>
      </c>
      <c r="L918" s="103">
        <v>0</v>
      </c>
      <c r="M918" s="104">
        <v>0</v>
      </c>
      <c r="N918" s="103">
        <v>0</v>
      </c>
      <c r="O918" s="103">
        <v>0</v>
      </c>
      <c r="P918" s="103">
        <v>0</v>
      </c>
      <c r="Q918" s="103">
        <v>0</v>
      </c>
      <c r="R918" s="103">
        <v>0</v>
      </c>
      <c r="S918" s="103">
        <v>0</v>
      </c>
      <c r="T918" s="103">
        <v>2.5</v>
      </c>
      <c r="U918" s="103">
        <v>6.2492000000000001</v>
      </c>
      <c r="V918" s="103">
        <v>7.1825000000000001</v>
      </c>
      <c r="W918" s="103">
        <v>7.4157999999999999</v>
      </c>
      <c r="X918" s="103">
        <v>11.465</v>
      </c>
      <c r="Y918" s="103">
        <v>11.465</v>
      </c>
      <c r="Z918" s="103">
        <v>18.5809</v>
      </c>
      <c r="AA918" s="103">
        <v>21.1309</v>
      </c>
      <c r="AB918" s="103">
        <v>22.265000000000001</v>
      </c>
      <c r="AC918" s="103">
        <v>15.147600000000001</v>
      </c>
      <c r="AD918" s="103">
        <v>14.533300000000001</v>
      </c>
      <c r="AE918" s="103">
        <v>21.150600000000001</v>
      </c>
      <c r="AF918" s="103">
        <v>17.667300000000001</v>
      </c>
      <c r="AG918" s="103">
        <v>17.2014</v>
      </c>
      <c r="AH918" s="103">
        <v>17.2014</v>
      </c>
      <c r="AI918" s="103">
        <v>17.667300000000001</v>
      </c>
      <c r="AJ918" s="103">
        <v>17.667300000000001</v>
      </c>
      <c r="AK918" s="103">
        <v>17.667300000000001</v>
      </c>
      <c r="AL918" s="103">
        <v>1.7</v>
      </c>
      <c r="AM918" s="103">
        <v>5.5159000000000002</v>
      </c>
      <c r="AN918" s="103">
        <v>6.7484999999999999</v>
      </c>
      <c r="AO918" s="103">
        <v>6.8493000000000004</v>
      </c>
      <c r="AP918" s="103">
        <v>5.4470000000000001</v>
      </c>
      <c r="AQ918" s="103">
        <v>6.0796000000000001</v>
      </c>
      <c r="AR918" s="103">
        <v>7.5288000000000004</v>
      </c>
      <c r="AS918" s="103">
        <v>1.9779</v>
      </c>
      <c r="AT918" s="103">
        <v>2.5438000000000001</v>
      </c>
      <c r="AU918" s="103">
        <v>4.5597000000000003</v>
      </c>
      <c r="AV918" s="103">
        <v>8.1416000000000004</v>
      </c>
      <c r="AW918" s="103">
        <v>8.3916000000000004</v>
      </c>
      <c r="AX918" s="103">
        <v>9.39</v>
      </c>
      <c r="AY918" s="103">
        <v>14.1233</v>
      </c>
      <c r="AZ918" s="103">
        <v>14.2392</v>
      </c>
      <c r="BA918" s="103">
        <v>12.3733</v>
      </c>
      <c r="BB918" s="103">
        <v>13.923299999999999</v>
      </c>
      <c r="BC918" s="103">
        <v>14.4892</v>
      </c>
      <c r="BD918" s="103">
        <v>14.8384</v>
      </c>
      <c r="BE918" s="103">
        <v>15.4217</v>
      </c>
      <c r="BF918" s="103">
        <v>2.5832999999999999</v>
      </c>
      <c r="BG918" s="103">
        <v>2.8332999999999999</v>
      </c>
      <c r="BH918" s="103">
        <v>2.8332999999999999</v>
      </c>
      <c r="BI918" s="103">
        <v>1.25</v>
      </c>
      <c r="BJ918" s="103">
        <v>1.25</v>
      </c>
      <c r="BK918" s="5">
        <v>0.4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/>
      <c r="BW918" s="5"/>
      <c r="BX918" s="5"/>
      <c r="BY918" s="5"/>
      <c r="BZ918" s="5"/>
      <c r="CA918" s="5"/>
      <c r="CB918" s="105" t="s">
        <v>14</v>
      </c>
      <c r="CC918" s="106">
        <f>S918</f>
        <v>0</v>
      </c>
      <c r="CD918" s="93">
        <f>AK918</f>
        <v>17.667300000000001</v>
      </c>
      <c r="CE918" s="107">
        <f>BE918</f>
        <v>15.4217</v>
      </c>
      <c r="CF918" s="16">
        <f>BU918</f>
        <v>0</v>
      </c>
    </row>
    <row r="919" spans="1:85" ht="14.5" x14ac:dyDescent="0.35">
      <c r="A919" s="91" t="s">
        <v>719</v>
      </c>
      <c r="B919" s="91" t="s">
        <v>194</v>
      </c>
      <c r="C919" s="91">
        <v>599</v>
      </c>
      <c r="D919" s="91">
        <v>4509</v>
      </c>
      <c r="E919" s="91" t="str">
        <f t="shared" si="299"/>
        <v>AJUDANTE ENTREGA4509599</v>
      </c>
      <c r="F919" s="91" t="s">
        <v>982</v>
      </c>
      <c r="G919" s="91" t="s">
        <v>33</v>
      </c>
      <c r="H919" s="91" t="s">
        <v>51</v>
      </c>
      <c r="I919" s="91" t="s">
        <v>411</v>
      </c>
      <c r="J919" s="91" t="s">
        <v>1133</v>
      </c>
      <c r="K919" s="102" t="s">
        <v>1063</v>
      </c>
      <c r="L919" s="103">
        <v>0</v>
      </c>
      <c r="M919" s="104">
        <v>0</v>
      </c>
      <c r="N919" s="103">
        <v>0</v>
      </c>
      <c r="O919" s="103">
        <v>0</v>
      </c>
      <c r="P919" s="103">
        <v>0</v>
      </c>
      <c r="Q919" s="103">
        <v>0</v>
      </c>
      <c r="R919" s="103">
        <v>0</v>
      </c>
      <c r="S919" s="103">
        <v>0</v>
      </c>
      <c r="T919" s="103">
        <v>0</v>
      </c>
      <c r="U919" s="103">
        <v>0</v>
      </c>
      <c r="V919" s="103">
        <v>0</v>
      </c>
      <c r="W919" s="103">
        <v>0</v>
      </c>
      <c r="X919" s="103">
        <v>0</v>
      </c>
      <c r="Y919" s="103">
        <v>0</v>
      </c>
      <c r="Z919" s="103">
        <v>0</v>
      </c>
      <c r="AA919" s="103">
        <v>0</v>
      </c>
      <c r="AB919" s="103">
        <v>2.6484999999999999</v>
      </c>
      <c r="AC919" s="103">
        <v>6.0129000000000001</v>
      </c>
      <c r="AD919" s="103">
        <v>0.7349</v>
      </c>
      <c r="AE919" s="103">
        <v>6.1037999999999997</v>
      </c>
      <c r="AF919" s="103">
        <v>5.8552999999999997</v>
      </c>
      <c r="AG919" s="103">
        <v>6.3552999999999997</v>
      </c>
      <c r="AH919" s="103">
        <v>6.5720000000000001</v>
      </c>
      <c r="AI919" s="103">
        <v>6.2553999999999998</v>
      </c>
      <c r="AJ919" s="103">
        <v>8.5402000000000005</v>
      </c>
      <c r="AK919" s="103">
        <v>8.5402000000000005</v>
      </c>
      <c r="AL919" s="103">
        <v>12.991</v>
      </c>
      <c r="AM919" s="103">
        <v>13.576599999999999</v>
      </c>
      <c r="AN919" s="103">
        <v>18.440899999999999</v>
      </c>
      <c r="AO919" s="103">
        <v>23.624199999999998</v>
      </c>
      <c r="AP919" s="103">
        <v>26.552800000000001</v>
      </c>
      <c r="AQ919" s="103">
        <v>29.986000000000001</v>
      </c>
      <c r="AR919" s="103">
        <v>9.2368000000000006</v>
      </c>
      <c r="AS919" s="103">
        <v>13.251200000000001</v>
      </c>
      <c r="AT919" s="103">
        <v>8.6161999999999992</v>
      </c>
      <c r="AU919" s="103">
        <v>10.716100000000001</v>
      </c>
      <c r="AV919" s="103">
        <v>13.933</v>
      </c>
      <c r="AW919" s="103">
        <v>3.4318</v>
      </c>
      <c r="AX919" s="103">
        <v>7.0143000000000004</v>
      </c>
      <c r="AY919" s="103">
        <v>7.1475999999999997</v>
      </c>
      <c r="AZ919" s="103">
        <v>6.9634999999999998</v>
      </c>
      <c r="BA919" s="103">
        <v>8.8968000000000007</v>
      </c>
      <c r="BB919" s="103">
        <v>9.9626999999999999</v>
      </c>
      <c r="BC919" s="103">
        <v>11.6127</v>
      </c>
      <c r="BD919" s="103">
        <v>15.895200000000001</v>
      </c>
      <c r="BE919" s="103">
        <v>14.011100000000001</v>
      </c>
      <c r="BF919" s="103">
        <v>15.8111</v>
      </c>
      <c r="BG919" s="103">
        <v>12.928599999999999</v>
      </c>
      <c r="BH919" s="103">
        <v>11.778600000000001</v>
      </c>
      <c r="BI919" s="103">
        <v>9.2794000000000008</v>
      </c>
      <c r="BJ919" s="103">
        <v>6.7317</v>
      </c>
      <c r="BK919" s="5">
        <v>6.2483000000000004</v>
      </c>
      <c r="BL919" s="5">
        <v>2.7324000000000002</v>
      </c>
      <c r="BM919" s="5">
        <v>3.8490000000000002</v>
      </c>
      <c r="BN919" s="5">
        <v>8.1632999999999996</v>
      </c>
      <c r="BO919" s="5">
        <v>4.3467000000000002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/>
      <c r="BW919" s="5"/>
      <c r="BX919" s="5"/>
      <c r="BY919" s="5"/>
      <c r="BZ919" s="5"/>
      <c r="CA919" s="5"/>
      <c r="CB919" s="105" t="s">
        <v>14</v>
      </c>
      <c r="CC919" s="15">
        <f>M919</f>
        <v>0</v>
      </c>
      <c r="CD919" s="16">
        <f>AC919</f>
        <v>6.0129000000000001</v>
      </c>
      <c r="CE919" s="133">
        <f>AV919</f>
        <v>13.933</v>
      </c>
      <c r="CF919" s="16">
        <f>BO919</f>
        <v>4.3467000000000002</v>
      </c>
      <c r="CG919" s="93">
        <f>BU919</f>
        <v>0</v>
      </c>
    </row>
    <row r="920" spans="1:85" ht="14.5" x14ac:dyDescent="0.35">
      <c r="A920" s="91" t="s">
        <v>418</v>
      </c>
      <c r="B920" s="91" t="s">
        <v>66</v>
      </c>
      <c r="C920" s="91">
        <v>599</v>
      </c>
      <c r="D920" s="91">
        <v>4556</v>
      </c>
      <c r="E920" s="91" t="str">
        <f t="shared" si="299"/>
        <v>AUXILIAR DE FROTAS4556599</v>
      </c>
      <c r="F920" s="91" t="s">
        <v>982</v>
      </c>
      <c r="G920" s="91" t="s">
        <v>43</v>
      </c>
      <c r="H920" s="91" t="s">
        <v>51</v>
      </c>
      <c r="I920" s="91" t="s">
        <v>206</v>
      </c>
      <c r="J920" s="91" t="s">
        <v>1133</v>
      </c>
      <c r="K920" s="102" t="s">
        <v>453</v>
      </c>
      <c r="L920" s="103">
        <v>0</v>
      </c>
      <c r="M920" s="104">
        <v>4.2241</v>
      </c>
      <c r="N920" s="103">
        <v>0</v>
      </c>
      <c r="O920" s="103">
        <v>2.2591000000000001</v>
      </c>
      <c r="P920" s="103">
        <v>0.79320000000000002</v>
      </c>
      <c r="Q920" s="103">
        <v>0</v>
      </c>
      <c r="R920" s="103">
        <v>0</v>
      </c>
      <c r="S920" s="103">
        <v>0</v>
      </c>
      <c r="T920" s="103">
        <v>2.4493</v>
      </c>
      <c r="U920" s="103">
        <v>2.4493</v>
      </c>
      <c r="V920" s="103">
        <v>2.4493</v>
      </c>
      <c r="W920" s="103">
        <v>2.8151999999999999</v>
      </c>
      <c r="X920" s="103">
        <v>0</v>
      </c>
      <c r="Y920" s="103">
        <v>0</v>
      </c>
      <c r="Z920" s="103">
        <v>0</v>
      </c>
      <c r="AA920" s="103">
        <v>0</v>
      </c>
      <c r="AB920" s="103">
        <v>0</v>
      </c>
      <c r="AC920" s="103">
        <v>2.4327000000000001</v>
      </c>
      <c r="AD920" s="103">
        <v>0.13350000000000001</v>
      </c>
      <c r="AE920" s="103">
        <v>2.8675000000000002</v>
      </c>
      <c r="AF920" s="103">
        <v>3.0849000000000002</v>
      </c>
      <c r="AG920" s="103">
        <v>3.1840999999999999</v>
      </c>
      <c r="AH920" s="103">
        <v>0.2341</v>
      </c>
      <c r="AI920" s="103">
        <v>0.2341</v>
      </c>
      <c r="AJ920" s="103">
        <v>0</v>
      </c>
      <c r="AK920" s="103">
        <v>0</v>
      </c>
      <c r="AL920" s="103">
        <v>0.96740000000000004</v>
      </c>
      <c r="AM920" s="103">
        <v>4.3007</v>
      </c>
      <c r="AN920" s="103">
        <v>6.6673999999999998</v>
      </c>
      <c r="AO920" s="103">
        <v>4.7667000000000002</v>
      </c>
      <c r="AP920" s="103">
        <v>9.2499000000000002</v>
      </c>
      <c r="AQ920" s="103">
        <v>6.1680999999999999</v>
      </c>
      <c r="AR920" s="103">
        <v>6.4680999999999997</v>
      </c>
      <c r="AS920" s="103">
        <v>2.8340000000000001</v>
      </c>
      <c r="AT920" s="103">
        <v>3.2498999999999998</v>
      </c>
      <c r="AU920" s="103">
        <v>2.9499</v>
      </c>
      <c r="AV920" s="103">
        <v>2.6166</v>
      </c>
      <c r="AW920" s="103">
        <v>0.1166</v>
      </c>
      <c r="AX920" s="103">
        <v>6.7299999999999999E-2</v>
      </c>
      <c r="AY920" s="103">
        <v>0</v>
      </c>
      <c r="AZ920" s="103">
        <v>0.48320000000000002</v>
      </c>
      <c r="BA920" s="103">
        <v>0.65059999999999996</v>
      </c>
      <c r="BB920" s="103">
        <v>0.65059999999999996</v>
      </c>
      <c r="BC920" s="103">
        <v>0</v>
      </c>
      <c r="BD920" s="103">
        <v>1.66E-2</v>
      </c>
      <c r="BE920" s="103">
        <v>0.19989999999999999</v>
      </c>
      <c r="BF920" s="103">
        <v>0.1318</v>
      </c>
      <c r="BG920" s="103">
        <v>3.9293999999999998</v>
      </c>
      <c r="BH920" s="103">
        <v>5.4119000000000002</v>
      </c>
      <c r="BI920" s="103">
        <v>1.6127</v>
      </c>
      <c r="BJ920" s="103">
        <v>0</v>
      </c>
      <c r="BK920" s="5">
        <v>5.1951999999999998</v>
      </c>
      <c r="BL920" s="5">
        <v>0</v>
      </c>
      <c r="BM920" s="5">
        <v>3.2141000000000002</v>
      </c>
      <c r="BN920" s="5">
        <v>0.51329999999999998</v>
      </c>
      <c r="BO920" s="5">
        <v>0.79659999999999997</v>
      </c>
      <c r="BP920" s="5">
        <v>2.5306999999999999</v>
      </c>
      <c r="BQ920" s="5">
        <v>2.5640000000000001</v>
      </c>
      <c r="BR920" s="5">
        <v>0.69810000000000005</v>
      </c>
      <c r="BS920" s="5">
        <v>0.58289999999999997</v>
      </c>
      <c r="BT920" s="5">
        <v>1.6661999999999999</v>
      </c>
      <c r="BU920" s="5">
        <v>0.31619999999999998</v>
      </c>
      <c r="BV920" s="5"/>
      <c r="BW920" s="5"/>
      <c r="BX920" s="5"/>
      <c r="BY920" s="5"/>
      <c r="BZ920" s="5"/>
      <c r="CA920" s="5"/>
      <c r="CB920" s="105" t="s">
        <v>14</v>
      </c>
      <c r="CC920" s="106">
        <f>S920</f>
        <v>0</v>
      </c>
      <c r="CD920" s="93">
        <f>AK920</f>
        <v>0</v>
      </c>
      <c r="CE920" s="107">
        <f>BE920</f>
        <v>0.19989999999999999</v>
      </c>
      <c r="CF920" s="16">
        <f t="shared" ref="CF920:CF922" si="306">BU920</f>
        <v>0.31619999999999998</v>
      </c>
    </row>
    <row r="921" spans="1:85" ht="14.5" x14ac:dyDescent="0.35">
      <c r="A921" s="91" t="s">
        <v>110</v>
      </c>
      <c r="B921" s="91" t="s">
        <v>49</v>
      </c>
      <c r="C921" s="91">
        <v>599</v>
      </c>
      <c r="D921" s="91">
        <v>3507</v>
      </c>
      <c r="E921" s="91" t="str">
        <f t="shared" si="299"/>
        <v>MOTORISTA ENTREGADOR ABASTECEDOR3507599</v>
      </c>
      <c r="F921" s="91" t="s">
        <v>982</v>
      </c>
      <c r="G921" s="91" t="s">
        <v>50</v>
      </c>
      <c r="H921" s="91" t="s">
        <v>51</v>
      </c>
      <c r="I921" s="91" t="s">
        <v>61</v>
      </c>
      <c r="J921" s="91" t="s">
        <v>1133</v>
      </c>
      <c r="K921" s="102" t="s">
        <v>53</v>
      </c>
      <c r="L921" s="103">
        <v>0</v>
      </c>
      <c r="M921" s="104">
        <v>11.7864</v>
      </c>
      <c r="N921" s="103">
        <v>0</v>
      </c>
      <c r="O921" s="103">
        <v>13.8468</v>
      </c>
      <c r="P921" s="103">
        <v>13.8468</v>
      </c>
      <c r="Q921" s="103">
        <v>11.8483</v>
      </c>
      <c r="R921" s="103">
        <v>10.899800000000001</v>
      </c>
      <c r="S921" s="103">
        <v>10.899800000000001</v>
      </c>
      <c r="T921" s="103">
        <v>4.0491999999999999</v>
      </c>
      <c r="U921" s="103">
        <v>9.7824000000000009</v>
      </c>
      <c r="V921" s="103">
        <v>9.7824000000000009</v>
      </c>
      <c r="W921" s="103">
        <v>7.7309000000000001</v>
      </c>
      <c r="X921" s="103">
        <v>18.462499999999999</v>
      </c>
      <c r="Y921" s="103">
        <v>18.462499999999999</v>
      </c>
      <c r="Z921" s="103">
        <v>18.462499999999999</v>
      </c>
      <c r="AA921" s="103">
        <v>45.454599999999999</v>
      </c>
      <c r="AB921" s="103">
        <v>49.487099999999998</v>
      </c>
      <c r="AC921" s="103">
        <v>63.933</v>
      </c>
      <c r="AD921" s="103">
        <v>56.447299999999998</v>
      </c>
      <c r="AE921" s="103">
        <v>60.7956</v>
      </c>
      <c r="AF921" s="103">
        <v>68.209900000000005</v>
      </c>
      <c r="AG921" s="103">
        <v>69.976500000000001</v>
      </c>
      <c r="AH921" s="103">
        <v>71.876400000000004</v>
      </c>
      <c r="AI921" s="103">
        <v>73.4923</v>
      </c>
      <c r="AJ921" s="103">
        <v>79.140600000000006</v>
      </c>
      <c r="AK921" s="103">
        <v>79.140600000000006</v>
      </c>
      <c r="AL921" s="103">
        <v>8.0164000000000009</v>
      </c>
      <c r="AM921" s="103">
        <v>7.0980999999999996</v>
      </c>
      <c r="AN921" s="103">
        <v>12.6646</v>
      </c>
      <c r="AO921" s="103">
        <v>19.080300000000001</v>
      </c>
      <c r="AP921" s="103">
        <v>26.845099999999999</v>
      </c>
      <c r="AQ921" s="103">
        <v>30.494900000000001</v>
      </c>
      <c r="AR921" s="103">
        <v>39.459800000000001</v>
      </c>
      <c r="AS921" s="103">
        <v>41.376399999999997</v>
      </c>
      <c r="AT921" s="103">
        <v>44.059600000000003</v>
      </c>
      <c r="AU921" s="103">
        <v>49.875399999999999</v>
      </c>
      <c r="AV921" s="103">
        <v>54.6586</v>
      </c>
      <c r="AW921" s="103">
        <v>55.523600000000002</v>
      </c>
      <c r="AX921" s="103">
        <v>64.154399999999995</v>
      </c>
      <c r="AY921" s="103">
        <v>70.104299999999995</v>
      </c>
      <c r="AZ921" s="103">
        <v>71.954300000000003</v>
      </c>
      <c r="BA921" s="103">
        <v>72.0869</v>
      </c>
      <c r="BB921" s="103">
        <v>69.869399999999999</v>
      </c>
      <c r="BC921" s="103">
        <v>69.869399999999999</v>
      </c>
      <c r="BD921" s="103">
        <v>72.236000000000004</v>
      </c>
      <c r="BE921" s="103">
        <v>65.652699999999996</v>
      </c>
      <c r="BF921" s="103">
        <v>5.5818000000000003</v>
      </c>
      <c r="BG921" s="103">
        <v>8.5801999999999996</v>
      </c>
      <c r="BH921" s="103">
        <v>13.4293</v>
      </c>
      <c r="BI921" s="103">
        <v>17.028500000000001</v>
      </c>
      <c r="BJ921" s="103">
        <v>20.595099999999999</v>
      </c>
      <c r="BK921" s="5">
        <v>29.3751</v>
      </c>
      <c r="BL921" s="5">
        <v>39.4878</v>
      </c>
      <c r="BM921" s="5">
        <v>45.103499999999997</v>
      </c>
      <c r="BN921" s="5">
        <v>50.802700000000002</v>
      </c>
      <c r="BO921" s="5">
        <v>61.333500000000001</v>
      </c>
      <c r="BP921" s="5">
        <v>62.417499999999997</v>
      </c>
      <c r="BQ921" s="5">
        <v>63.633400000000002</v>
      </c>
      <c r="BR921" s="5">
        <v>67.815799999999996</v>
      </c>
      <c r="BS921" s="5">
        <v>70.115799999999993</v>
      </c>
      <c r="BT921" s="5">
        <v>64.615799999999993</v>
      </c>
      <c r="BU921" s="5">
        <v>64.980900000000005</v>
      </c>
      <c r="BV921" s="5"/>
      <c r="BW921" s="5"/>
      <c r="BX921" s="5"/>
      <c r="BY921" s="5"/>
      <c r="BZ921" s="5"/>
      <c r="CA921" s="5"/>
      <c r="CB921" s="105" t="s">
        <v>14</v>
      </c>
      <c r="CC921" s="106">
        <f>S921</f>
        <v>10.899800000000001</v>
      </c>
      <c r="CD921" s="93">
        <f>AK921</f>
        <v>79.140600000000006</v>
      </c>
      <c r="CE921" s="107">
        <f>BE921</f>
        <v>65.652699999999996</v>
      </c>
      <c r="CF921" s="16">
        <f t="shared" si="306"/>
        <v>64.980900000000005</v>
      </c>
    </row>
    <row r="922" spans="1:85" ht="14.5" x14ac:dyDescent="0.35">
      <c r="A922" s="91" t="s">
        <v>150</v>
      </c>
      <c r="B922" s="91" t="s">
        <v>49</v>
      </c>
      <c r="C922" s="91">
        <v>599</v>
      </c>
      <c r="D922" s="91">
        <v>3507</v>
      </c>
      <c r="E922" s="91" t="str">
        <f t="shared" si="299"/>
        <v>MOTORISTA ENTREGADOR ABASTECEDOR3507599</v>
      </c>
      <c r="F922" s="91" t="s">
        <v>982</v>
      </c>
      <c r="G922" s="91" t="s">
        <v>50</v>
      </c>
      <c r="H922" s="91" t="s">
        <v>51</v>
      </c>
      <c r="I922" s="91" t="s">
        <v>61</v>
      </c>
      <c r="J922" s="91" t="s">
        <v>1133</v>
      </c>
      <c r="K922" s="102" t="s">
        <v>53</v>
      </c>
      <c r="L922" s="103">
        <v>0</v>
      </c>
      <c r="M922" s="104">
        <v>28.872499999999999</v>
      </c>
      <c r="N922" s="103">
        <v>0</v>
      </c>
      <c r="O922" s="103">
        <v>26.803599999999999</v>
      </c>
      <c r="P922" s="103">
        <v>26.803599999999999</v>
      </c>
      <c r="Q922" s="103">
        <v>21.136900000000001</v>
      </c>
      <c r="R922" s="103">
        <v>16.718800000000002</v>
      </c>
      <c r="S922" s="103">
        <v>16.718800000000002</v>
      </c>
      <c r="T922" s="103">
        <v>7.399</v>
      </c>
      <c r="U922" s="103">
        <v>7.399</v>
      </c>
      <c r="V922" s="103">
        <v>7.399</v>
      </c>
      <c r="W922" s="103">
        <v>19.513000000000002</v>
      </c>
      <c r="X922" s="103">
        <v>38.2928</v>
      </c>
      <c r="Y922" s="103">
        <v>38.2928</v>
      </c>
      <c r="Z922" s="103">
        <v>38.2928</v>
      </c>
      <c r="AA922" s="103">
        <v>61.357300000000002</v>
      </c>
      <c r="AB922" s="103">
        <v>65.140600000000006</v>
      </c>
      <c r="AC922" s="103">
        <v>81.071200000000005</v>
      </c>
      <c r="AD922" s="103">
        <v>77.937600000000003</v>
      </c>
      <c r="AE922" s="103">
        <v>82.303299999999993</v>
      </c>
      <c r="AF922" s="103">
        <v>86.617500000000007</v>
      </c>
      <c r="AG922" s="103">
        <v>88.5334</v>
      </c>
      <c r="AH922" s="103">
        <v>90.333299999999994</v>
      </c>
      <c r="AI922" s="103">
        <v>92.149199999999993</v>
      </c>
      <c r="AJ922" s="103">
        <v>95.449100000000001</v>
      </c>
      <c r="AK922" s="103">
        <v>95.449100000000001</v>
      </c>
      <c r="AL922" s="103">
        <v>7.3155000000000001</v>
      </c>
      <c r="AM922" s="103">
        <v>8.3478999999999992</v>
      </c>
      <c r="AN922" s="103">
        <v>10.6145</v>
      </c>
      <c r="AO922" s="103">
        <v>16.464300000000001</v>
      </c>
      <c r="AP922" s="103">
        <v>28.961600000000001</v>
      </c>
      <c r="AQ922" s="103">
        <v>30.577500000000001</v>
      </c>
      <c r="AR922" s="103">
        <v>22.944199999999999</v>
      </c>
      <c r="AS922" s="103">
        <v>44.241399999999999</v>
      </c>
      <c r="AT922" s="103">
        <v>47.591200000000001</v>
      </c>
      <c r="AU922" s="103">
        <v>46.240400000000001</v>
      </c>
      <c r="AV922" s="103">
        <v>40.722999999999999</v>
      </c>
      <c r="AW922" s="103">
        <v>40.088000000000001</v>
      </c>
      <c r="AX922" s="103">
        <v>52.518599999999999</v>
      </c>
      <c r="AY922" s="103">
        <v>61.484299999999998</v>
      </c>
      <c r="AZ922" s="103">
        <v>63.3842</v>
      </c>
      <c r="BA922" s="103">
        <v>65.084100000000007</v>
      </c>
      <c r="BB922" s="103">
        <v>68.750699999999995</v>
      </c>
      <c r="BC922" s="103">
        <v>68.750699999999995</v>
      </c>
      <c r="BD922" s="103">
        <v>70.616600000000005</v>
      </c>
      <c r="BE922" s="103">
        <v>75.465800000000002</v>
      </c>
      <c r="BF922" s="103">
        <v>2.5491999999999999</v>
      </c>
      <c r="BG922" s="103">
        <v>9.7474000000000007</v>
      </c>
      <c r="BH922" s="103">
        <v>9.7474000000000007</v>
      </c>
      <c r="BI922" s="103">
        <v>13.4458</v>
      </c>
      <c r="BJ922" s="103">
        <v>16.227599999999999</v>
      </c>
      <c r="BK922" s="5">
        <v>24.176500000000001</v>
      </c>
      <c r="BL922" s="5">
        <v>33.624099999999999</v>
      </c>
      <c r="BM922" s="5">
        <v>41.373899999999999</v>
      </c>
      <c r="BN922" s="5">
        <v>44.290399999999998</v>
      </c>
      <c r="BO922" s="5">
        <v>55.554600000000001</v>
      </c>
      <c r="BP922" s="5">
        <v>60.837800000000001</v>
      </c>
      <c r="BQ922" s="5">
        <v>64.3703</v>
      </c>
      <c r="BR922" s="5">
        <v>69.735399999999998</v>
      </c>
      <c r="BS922" s="5">
        <v>72.335400000000007</v>
      </c>
      <c r="BT922" s="5">
        <v>66.535399999999996</v>
      </c>
      <c r="BU922" s="5">
        <v>70.034499999999994</v>
      </c>
      <c r="BV922" s="5"/>
      <c r="BW922" s="5"/>
      <c r="BX922" s="5"/>
      <c r="BY922" s="5"/>
      <c r="BZ922" s="5"/>
      <c r="CA922" s="5"/>
      <c r="CB922" s="105" t="s">
        <v>14</v>
      </c>
      <c r="CC922" s="106">
        <f>S922</f>
        <v>16.718800000000002</v>
      </c>
      <c r="CD922" s="93">
        <f>AK922</f>
        <v>95.449100000000001</v>
      </c>
      <c r="CE922" s="107">
        <f>BE922</f>
        <v>75.465800000000002</v>
      </c>
      <c r="CF922" s="16">
        <f t="shared" si="306"/>
        <v>70.034499999999994</v>
      </c>
    </row>
    <row r="923" spans="1:85" ht="14.5" x14ac:dyDescent="0.35">
      <c r="A923" s="91" t="s">
        <v>763</v>
      </c>
      <c r="B923" s="91" t="s">
        <v>194</v>
      </c>
      <c r="C923" s="91">
        <v>599</v>
      </c>
      <c r="D923" s="91">
        <v>4513</v>
      </c>
      <c r="E923" s="91" t="str">
        <f t="shared" si="299"/>
        <v>AJUDANTE ENTREGA4513599</v>
      </c>
      <c r="F923" s="91" t="s">
        <v>982</v>
      </c>
      <c r="G923" s="91" t="s">
        <v>33</v>
      </c>
      <c r="H923" s="91" t="s">
        <v>51</v>
      </c>
      <c r="I923" s="91" t="s">
        <v>170</v>
      </c>
      <c r="J923" s="91" t="s">
        <v>1133</v>
      </c>
      <c r="K923" s="102" t="s">
        <v>1063</v>
      </c>
      <c r="L923" s="103">
        <v>0</v>
      </c>
      <c r="M923" s="104">
        <v>51.798200000000001</v>
      </c>
      <c r="N923" s="103">
        <v>0</v>
      </c>
      <c r="O923" s="103">
        <v>0</v>
      </c>
      <c r="P923" s="103">
        <v>0</v>
      </c>
      <c r="Q923" s="103">
        <v>0</v>
      </c>
      <c r="R923" s="103">
        <v>0</v>
      </c>
      <c r="S923" s="103">
        <v>0</v>
      </c>
      <c r="T923" s="103">
        <v>0</v>
      </c>
      <c r="U923" s="103">
        <v>0</v>
      </c>
      <c r="V923" s="103">
        <v>0</v>
      </c>
      <c r="W923" s="103">
        <v>0</v>
      </c>
      <c r="X923" s="103">
        <v>0</v>
      </c>
      <c r="Y923" s="103">
        <v>0</v>
      </c>
      <c r="Z923" s="103">
        <v>7.4398</v>
      </c>
      <c r="AA923" s="103">
        <v>9.4230999999999998</v>
      </c>
      <c r="AB923" s="103">
        <v>12.6572</v>
      </c>
      <c r="AC923" s="103">
        <v>19.757899999999999</v>
      </c>
      <c r="AD923" s="103">
        <v>2.9689000000000001</v>
      </c>
      <c r="AE923" s="103">
        <v>7.2682000000000002</v>
      </c>
      <c r="AF923" s="103">
        <v>14.4841</v>
      </c>
      <c r="AG923" s="103">
        <v>14.4841</v>
      </c>
      <c r="AH923" s="103">
        <v>15.6515</v>
      </c>
      <c r="AI923" s="103">
        <v>16.035599999999999</v>
      </c>
      <c r="AJ923" s="103">
        <v>12.568199999999999</v>
      </c>
      <c r="AK923" s="103">
        <v>12.568199999999999</v>
      </c>
      <c r="AL923" s="103">
        <v>13.6523</v>
      </c>
      <c r="AM923" s="103">
        <v>12.9864</v>
      </c>
      <c r="AN923" s="103">
        <v>17.334900000000001</v>
      </c>
      <c r="AO923" s="103">
        <v>24.534199999999998</v>
      </c>
      <c r="AP923" s="103">
        <v>27.8001</v>
      </c>
      <c r="AQ923" s="103">
        <v>30.600899999999999</v>
      </c>
      <c r="AR923" s="103">
        <v>33.118299999999998</v>
      </c>
      <c r="AS923" s="103">
        <v>32.216099999999997</v>
      </c>
      <c r="AT923" s="103">
        <v>38.216099999999997</v>
      </c>
      <c r="AU923" s="103">
        <v>41.016100000000002</v>
      </c>
      <c r="AV923" s="103">
        <v>39.882800000000003</v>
      </c>
      <c r="AW923" s="103">
        <v>1.5993999999999999</v>
      </c>
      <c r="AX923" s="103">
        <v>0</v>
      </c>
      <c r="AY923" s="103">
        <v>0</v>
      </c>
      <c r="AZ923" s="103">
        <v>0.41470000000000001</v>
      </c>
      <c r="BA923" s="103">
        <v>0.18060000000000001</v>
      </c>
      <c r="BB923" s="103">
        <v>1.4646999999999999</v>
      </c>
      <c r="BC923" s="103">
        <v>3.5306000000000002</v>
      </c>
      <c r="BD923" s="103">
        <v>4.4306000000000001</v>
      </c>
      <c r="BE923" s="103">
        <v>5.9805999999999999</v>
      </c>
      <c r="BF923" s="103">
        <v>9.8798999999999992</v>
      </c>
      <c r="BG923" s="103">
        <v>16.9284</v>
      </c>
      <c r="BH923" s="103">
        <v>19.895800000000001</v>
      </c>
      <c r="BI923" s="103">
        <v>23.197299999999998</v>
      </c>
      <c r="BJ923" s="103">
        <v>27.198799999999999</v>
      </c>
      <c r="BK923" s="5">
        <v>27.246700000000001</v>
      </c>
      <c r="BL923" s="5">
        <v>32.096699999999998</v>
      </c>
      <c r="BM923" s="5">
        <v>38.196599999999997</v>
      </c>
      <c r="BN923" s="5">
        <v>38.263300000000001</v>
      </c>
      <c r="BO923" s="5">
        <v>40.062600000000003</v>
      </c>
      <c r="BP923" s="5">
        <v>3.9340999999999999</v>
      </c>
      <c r="BQ923" s="5">
        <v>4.8493000000000004</v>
      </c>
      <c r="BR923" s="5">
        <v>7.6993</v>
      </c>
      <c r="BS923" s="5">
        <v>10.065200000000001</v>
      </c>
      <c r="BT923" s="5">
        <v>2.9811999999999999</v>
      </c>
      <c r="BU923" s="5">
        <v>3.7319</v>
      </c>
      <c r="BV923" s="5"/>
      <c r="BW923" s="5"/>
      <c r="BX923" s="5"/>
      <c r="BY923" s="5"/>
      <c r="BZ923" s="5"/>
      <c r="CA923" s="5"/>
      <c r="CB923" s="105" t="s">
        <v>14</v>
      </c>
      <c r="CC923" s="15">
        <f>M923</f>
        <v>51.798200000000001</v>
      </c>
      <c r="CD923" s="16">
        <f>AC923</f>
        <v>19.757899999999999</v>
      </c>
      <c r="CE923" s="133">
        <f>AV923</f>
        <v>39.882800000000003</v>
      </c>
      <c r="CF923" s="16">
        <f t="shared" ref="CF923:CF927" si="307">BO923</f>
        <v>40.062600000000003</v>
      </c>
      <c r="CG923" s="93">
        <f t="shared" ref="CG923:CG927" si="308">BU923</f>
        <v>3.7319</v>
      </c>
    </row>
    <row r="924" spans="1:85" ht="14.5" x14ac:dyDescent="0.35">
      <c r="A924" s="91" t="s">
        <v>860</v>
      </c>
      <c r="B924" s="91" t="s">
        <v>194</v>
      </c>
      <c r="C924" s="91">
        <v>599</v>
      </c>
      <c r="D924" s="91">
        <v>4513</v>
      </c>
      <c r="E924" s="91" t="str">
        <f t="shared" si="299"/>
        <v>AJUDANTE ENTREGA4513599</v>
      </c>
      <c r="F924" s="91" t="s">
        <v>982</v>
      </c>
      <c r="G924" s="91" t="s">
        <v>33</v>
      </c>
      <c r="H924" s="91" t="s">
        <v>51</v>
      </c>
      <c r="I924" s="91" t="s">
        <v>170</v>
      </c>
      <c r="J924" s="91" t="s">
        <v>1133</v>
      </c>
      <c r="K924" s="102" t="s">
        <v>1063</v>
      </c>
      <c r="L924" s="103">
        <v>0</v>
      </c>
      <c r="M924" s="104">
        <v>3.3346</v>
      </c>
      <c r="N924" s="103">
        <v>0</v>
      </c>
      <c r="O924" s="103">
        <v>10.9017</v>
      </c>
      <c r="P924" s="103">
        <v>11.218400000000001</v>
      </c>
      <c r="Q924" s="103">
        <v>12.9358</v>
      </c>
      <c r="R924" s="103">
        <v>10.618399999999999</v>
      </c>
      <c r="S924" s="103">
        <v>10.618399999999999</v>
      </c>
      <c r="T924" s="103">
        <v>15.5525</v>
      </c>
      <c r="U924" s="103">
        <v>16.136700000000001</v>
      </c>
      <c r="V924" s="103">
        <v>16.971599999999999</v>
      </c>
      <c r="W924" s="103">
        <v>17.805700000000002</v>
      </c>
      <c r="X924" s="103">
        <v>21.956499999999998</v>
      </c>
      <c r="Y924" s="103">
        <v>21.956499999999998</v>
      </c>
      <c r="Z924" s="103">
        <v>27.305800000000001</v>
      </c>
      <c r="AA924" s="103">
        <v>30.0383</v>
      </c>
      <c r="AB924" s="103">
        <v>30.6891</v>
      </c>
      <c r="AC924" s="103">
        <v>45.920999999999999</v>
      </c>
      <c r="AD924" s="103">
        <v>5.0849000000000002</v>
      </c>
      <c r="AE924" s="103">
        <v>7.7530999999999999</v>
      </c>
      <c r="AF924" s="103">
        <v>6.1039000000000003</v>
      </c>
      <c r="AG924" s="103">
        <v>9.4864999999999995</v>
      </c>
      <c r="AH924" s="103">
        <v>9.4864999999999995</v>
      </c>
      <c r="AI924" s="103">
        <v>12.086499999999999</v>
      </c>
      <c r="AJ924" s="103">
        <v>15.737299999999999</v>
      </c>
      <c r="AK924" s="103">
        <v>15.737299999999999</v>
      </c>
      <c r="AL924" s="103">
        <v>20.722200000000001</v>
      </c>
      <c r="AM924" s="103">
        <v>20.522300000000001</v>
      </c>
      <c r="AN924" s="103">
        <v>21.506399999999999</v>
      </c>
      <c r="AO924" s="103">
        <v>28.9057</v>
      </c>
      <c r="AP924" s="103">
        <v>32.589799999999997</v>
      </c>
      <c r="AQ924" s="103">
        <v>30.858000000000001</v>
      </c>
      <c r="AR924" s="103">
        <v>38.374000000000002</v>
      </c>
      <c r="AS924" s="103">
        <v>47.856499999999997</v>
      </c>
      <c r="AT924" s="103">
        <v>55.189100000000003</v>
      </c>
      <c r="AU924" s="103">
        <v>58.874000000000002</v>
      </c>
      <c r="AV924" s="103">
        <v>61.507399999999997</v>
      </c>
      <c r="AW924" s="103">
        <v>2.4174000000000002</v>
      </c>
      <c r="AX924" s="103">
        <v>3.6400000000000002E-2</v>
      </c>
      <c r="AY924" s="103">
        <v>0</v>
      </c>
      <c r="AZ924" s="103">
        <v>0</v>
      </c>
      <c r="BA924" s="103">
        <v>0</v>
      </c>
      <c r="BB924" s="103">
        <v>0</v>
      </c>
      <c r="BC924" s="103">
        <v>0</v>
      </c>
      <c r="BD924" s="103">
        <v>1.0553999999999999</v>
      </c>
      <c r="BE924" s="103">
        <v>0</v>
      </c>
      <c r="BF924" s="103">
        <v>0</v>
      </c>
      <c r="BG924" s="103">
        <v>0</v>
      </c>
      <c r="BH924" s="103">
        <v>0</v>
      </c>
      <c r="BI924" s="103">
        <v>0</v>
      </c>
      <c r="BJ924" s="103">
        <v>0</v>
      </c>
      <c r="BK924" s="5">
        <v>0</v>
      </c>
      <c r="BL924" s="5">
        <v>0</v>
      </c>
      <c r="BM924" s="5">
        <v>0</v>
      </c>
      <c r="BN924" s="5">
        <v>3.4971999999999999</v>
      </c>
      <c r="BO924" s="5">
        <v>16.195</v>
      </c>
      <c r="BP924" s="5">
        <v>2.5674000000000001</v>
      </c>
      <c r="BQ924" s="5">
        <v>2.6015000000000001</v>
      </c>
      <c r="BR924" s="5">
        <v>2.3689</v>
      </c>
      <c r="BS924" s="5">
        <v>2.4015</v>
      </c>
      <c r="BT924" s="5">
        <v>0</v>
      </c>
      <c r="BU924" s="5">
        <v>0</v>
      </c>
      <c r="BV924" s="5"/>
      <c r="BW924" s="5"/>
      <c r="BX924" s="5"/>
      <c r="BY924" s="5"/>
      <c r="BZ924" s="5"/>
      <c r="CA924" s="5"/>
      <c r="CB924" s="105" t="s">
        <v>14</v>
      </c>
      <c r="CC924" s="15">
        <f>M924</f>
        <v>3.3346</v>
      </c>
      <c r="CD924" s="16">
        <f>AC924</f>
        <v>45.920999999999999</v>
      </c>
      <c r="CE924" s="133">
        <f>AV924</f>
        <v>61.507399999999997</v>
      </c>
      <c r="CF924" s="16">
        <f t="shared" si="307"/>
        <v>16.195</v>
      </c>
      <c r="CG924" s="93">
        <f t="shared" si="308"/>
        <v>0</v>
      </c>
    </row>
    <row r="925" spans="1:85" ht="14.5" x14ac:dyDescent="0.35">
      <c r="A925" s="91" t="s">
        <v>649</v>
      </c>
      <c r="B925" s="91" t="s">
        <v>46</v>
      </c>
      <c r="C925" s="91">
        <v>568</v>
      </c>
      <c r="D925" s="91">
        <v>4534</v>
      </c>
      <c r="E925" s="91" t="str">
        <f t="shared" si="299"/>
        <v>MOTORISTA ENTREGADOR4534568</v>
      </c>
      <c r="F925" s="91" t="s">
        <v>982</v>
      </c>
      <c r="G925" s="91" t="s">
        <v>33</v>
      </c>
      <c r="H925" s="91" t="s">
        <v>34</v>
      </c>
      <c r="I925" s="91" t="s">
        <v>166</v>
      </c>
      <c r="J925" s="91" t="s">
        <v>1133</v>
      </c>
      <c r="K925" s="102" t="s">
        <v>1063</v>
      </c>
      <c r="L925" s="103">
        <v>0</v>
      </c>
      <c r="M925" s="104">
        <v>59.803199999999997</v>
      </c>
      <c r="N925" s="103">
        <v>0</v>
      </c>
      <c r="O925" s="103">
        <v>4.1837</v>
      </c>
      <c r="P925" s="103">
        <v>4.3996000000000004</v>
      </c>
      <c r="Q925" s="103">
        <v>5.2995999999999999</v>
      </c>
      <c r="R925" s="103">
        <v>6.7980999999999998</v>
      </c>
      <c r="S925" s="103">
        <v>6.7980999999999998</v>
      </c>
      <c r="T925" s="103">
        <v>8.5624000000000002</v>
      </c>
      <c r="U925" s="103">
        <v>13.9282</v>
      </c>
      <c r="V925" s="103">
        <v>15.5115</v>
      </c>
      <c r="W925" s="103">
        <v>18.193300000000001</v>
      </c>
      <c r="X925" s="103">
        <v>24.258099999999999</v>
      </c>
      <c r="Y925" s="103">
        <v>24.258099999999999</v>
      </c>
      <c r="Z925" s="103">
        <v>30.639700000000001</v>
      </c>
      <c r="AA925" s="103">
        <v>31.053899999999999</v>
      </c>
      <c r="AB925" s="103">
        <v>32.8538</v>
      </c>
      <c r="AC925" s="103">
        <v>39.802100000000003</v>
      </c>
      <c r="AD925" s="103">
        <v>5.3150000000000004</v>
      </c>
      <c r="AE925" s="103">
        <v>8.4132999999999996</v>
      </c>
      <c r="AF925" s="103">
        <v>12.1776</v>
      </c>
      <c r="AG925" s="103">
        <v>13.0609</v>
      </c>
      <c r="AH925" s="103">
        <v>13.2942</v>
      </c>
      <c r="AI925" s="103">
        <v>15.1601</v>
      </c>
      <c r="AJ925" s="103">
        <v>17.9267</v>
      </c>
      <c r="AK925" s="103">
        <v>17.9267</v>
      </c>
      <c r="AL925" s="103">
        <v>17.9267</v>
      </c>
      <c r="AM925" s="103">
        <v>17.9267</v>
      </c>
      <c r="AN925" s="103">
        <v>17.9267</v>
      </c>
      <c r="AO925" s="103">
        <v>25.524899999999999</v>
      </c>
      <c r="AP925" s="103">
        <v>30.372599999999998</v>
      </c>
      <c r="AQ925" s="103">
        <v>30.923300000000001</v>
      </c>
      <c r="AR925" s="103">
        <v>35.103400000000001</v>
      </c>
      <c r="AS925" s="103">
        <v>24.002600000000001</v>
      </c>
      <c r="AT925" s="103">
        <v>27.265999999999998</v>
      </c>
      <c r="AU925" s="103">
        <v>20.8826</v>
      </c>
      <c r="AV925" s="103">
        <v>21.365300000000001</v>
      </c>
      <c r="AW925" s="103">
        <v>1.6975</v>
      </c>
      <c r="AX925" s="103">
        <v>4.1451000000000002</v>
      </c>
      <c r="AY925" s="103">
        <v>6.3266</v>
      </c>
      <c r="AZ925" s="103">
        <v>6.3266</v>
      </c>
      <c r="BA925" s="103">
        <v>6.3266</v>
      </c>
      <c r="BB925" s="103">
        <v>6.3266</v>
      </c>
      <c r="BC925" s="103">
        <v>6.3266</v>
      </c>
      <c r="BD925" s="103">
        <v>7.9757999999999996</v>
      </c>
      <c r="BE925" s="103">
        <v>8.6591000000000005</v>
      </c>
      <c r="BF925" s="103">
        <v>8.6591000000000005</v>
      </c>
      <c r="BG925" s="103">
        <v>8.6591000000000005</v>
      </c>
      <c r="BH925" s="103">
        <v>0</v>
      </c>
      <c r="BI925" s="103">
        <v>0</v>
      </c>
      <c r="BJ925" s="103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/>
      <c r="BW925" s="5"/>
      <c r="BX925" s="5"/>
      <c r="BY925" s="5"/>
      <c r="BZ925" s="5"/>
      <c r="CA925" s="5"/>
      <c r="CB925" s="105" t="s">
        <v>14</v>
      </c>
      <c r="CC925" s="15">
        <f>M925</f>
        <v>59.803199999999997</v>
      </c>
      <c r="CD925" s="16">
        <f>AC925</f>
        <v>39.802100000000003</v>
      </c>
      <c r="CE925" s="133">
        <f>AV925</f>
        <v>21.365300000000001</v>
      </c>
      <c r="CF925" s="16">
        <f t="shared" si="307"/>
        <v>0</v>
      </c>
      <c r="CG925" s="93">
        <f t="shared" si="308"/>
        <v>0</v>
      </c>
    </row>
    <row r="926" spans="1:85" ht="14.5" x14ac:dyDescent="0.35">
      <c r="A926" s="91" t="s">
        <v>805</v>
      </c>
      <c r="B926" s="91" t="s">
        <v>194</v>
      </c>
      <c r="C926" s="91">
        <v>599</v>
      </c>
      <c r="D926" s="91">
        <v>3503</v>
      </c>
      <c r="E926" s="91" t="str">
        <f t="shared" si="299"/>
        <v>AJUDANTE ENTREGA3503599</v>
      </c>
      <c r="F926" s="91" t="s">
        <v>982</v>
      </c>
      <c r="G926" s="91" t="s">
        <v>33</v>
      </c>
      <c r="H926" s="91" t="s">
        <v>51</v>
      </c>
      <c r="I926" s="91" t="s">
        <v>35</v>
      </c>
      <c r="J926" s="91" t="s">
        <v>1133</v>
      </c>
      <c r="K926" s="102" t="s">
        <v>1063</v>
      </c>
      <c r="L926" s="103">
        <v>0</v>
      </c>
      <c r="M926" s="104">
        <v>17.619</v>
      </c>
      <c r="N926" s="103">
        <v>0</v>
      </c>
      <c r="O926" s="103">
        <v>0</v>
      </c>
      <c r="P926" s="103">
        <v>0</v>
      </c>
      <c r="Q926" s="103">
        <v>0</v>
      </c>
      <c r="R926" s="103">
        <v>0</v>
      </c>
      <c r="S926" s="103">
        <v>0</v>
      </c>
      <c r="T926" s="103">
        <v>0</v>
      </c>
      <c r="U926" s="103">
        <v>0</v>
      </c>
      <c r="V926" s="103">
        <v>0.89580000000000004</v>
      </c>
      <c r="W926" s="103">
        <v>0</v>
      </c>
      <c r="X926" s="103">
        <v>0</v>
      </c>
      <c r="Y926" s="103">
        <v>0</v>
      </c>
      <c r="Z926" s="103">
        <v>0</v>
      </c>
      <c r="AA926" s="103">
        <v>0.17480000000000001</v>
      </c>
      <c r="AB926" s="103">
        <v>1.3579000000000001</v>
      </c>
      <c r="AC926" s="103">
        <v>7.9909999999999997</v>
      </c>
      <c r="AD926" s="103">
        <v>5.7331000000000003</v>
      </c>
      <c r="AE926" s="103">
        <v>4.2163000000000004</v>
      </c>
      <c r="AF926" s="103">
        <v>9.4495000000000005</v>
      </c>
      <c r="AG926" s="103">
        <v>9.8162000000000003</v>
      </c>
      <c r="AH926" s="103">
        <v>9.8835999999999995</v>
      </c>
      <c r="AI926" s="103">
        <v>10.466900000000001</v>
      </c>
      <c r="AJ926" s="103">
        <v>13.5161</v>
      </c>
      <c r="AK926" s="103">
        <v>13.5161</v>
      </c>
      <c r="AL926" s="103">
        <v>16.2499</v>
      </c>
      <c r="AM926" s="103">
        <v>18.662600000000001</v>
      </c>
      <c r="AN926" s="103">
        <v>23.5456</v>
      </c>
      <c r="AO926" s="103">
        <v>25.145499999999998</v>
      </c>
      <c r="AP926" s="103">
        <v>32.061999999999998</v>
      </c>
      <c r="AQ926" s="103">
        <v>30.927900000000001</v>
      </c>
      <c r="AR926" s="103">
        <v>38.826799999999999</v>
      </c>
      <c r="AS926" s="103">
        <v>43.692500000000003</v>
      </c>
      <c r="AT926" s="103">
        <v>37.558399999999999</v>
      </c>
      <c r="AU926" s="103">
        <v>38.493200000000002</v>
      </c>
      <c r="AV926" s="103">
        <v>41.793199999999999</v>
      </c>
      <c r="AW926" s="103">
        <v>1.131</v>
      </c>
      <c r="AX926" s="103">
        <v>1.6976</v>
      </c>
      <c r="AY926" s="103">
        <v>4.7302</v>
      </c>
      <c r="AZ926" s="103">
        <v>5.1127000000000002</v>
      </c>
      <c r="BA926" s="103">
        <v>5.8959999999999999</v>
      </c>
      <c r="BB926" s="103">
        <v>7.0301</v>
      </c>
      <c r="BC926" s="103">
        <v>7.0141999999999998</v>
      </c>
      <c r="BD926" s="103">
        <v>9.2301000000000002</v>
      </c>
      <c r="BE926" s="103">
        <v>8.9801000000000002</v>
      </c>
      <c r="BF926" s="103">
        <v>6.0951000000000004</v>
      </c>
      <c r="BG926" s="103">
        <v>10.7608</v>
      </c>
      <c r="BH926" s="103">
        <v>11.31</v>
      </c>
      <c r="BI926" s="103">
        <v>12.7774</v>
      </c>
      <c r="BJ926" s="103">
        <v>12.193199999999999</v>
      </c>
      <c r="BK926" s="5">
        <v>15.3423</v>
      </c>
      <c r="BL926" s="5">
        <v>18.339300000000001</v>
      </c>
      <c r="BM926" s="5">
        <v>19.705200000000001</v>
      </c>
      <c r="BN926" s="5">
        <v>19.705200000000001</v>
      </c>
      <c r="BO926" s="5">
        <v>19.705200000000001</v>
      </c>
      <c r="BP926" s="5">
        <v>0</v>
      </c>
      <c r="BQ926" s="5">
        <v>0</v>
      </c>
      <c r="BR926" s="5">
        <v>0</v>
      </c>
      <c r="BS926" s="5">
        <v>0</v>
      </c>
      <c r="BT926" s="5">
        <v>0</v>
      </c>
      <c r="BU926" s="5">
        <v>5.4497999999999998</v>
      </c>
      <c r="BV926" s="5"/>
      <c r="BW926" s="5"/>
      <c r="BX926" s="5"/>
      <c r="BY926" s="5"/>
      <c r="BZ926" s="5"/>
      <c r="CA926" s="5"/>
      <c r="CB926" s="105" t="s">
        <v>14</v>
      </c>
      <c r="CC926" s="15">
        <f>M926</f>
        <v>17.619</v>
      </c>
      <c r="CD926" s="16">
        <f>AC926</f>
        <v>7.9909999999999997</v>
      </c>
      <c r="CE926" s="133">
        <f>AV926</f>
        <v>41.793199999999999</v>
      </c>
      <c r="CF926" s="16">
        <f t="shared" si="307"/>
        <v>19.705200000000001</v>
      </c>
      <c r="CG926" s="93">
        <f t="shared" si="308"/>
        <v>5.4497999999999998</v>
      </c>
    </row>
    <row r="927" spans="1:85" ht="14.5" x14ac:dyDescent="0.35">
      <c r="A927" s="91" t="s">
        <v>683</v>
      </c>
      <c r="B927" s="91" t="s">
        <v>49</v>
      </c>
      <c r="C927" s="91">
        <v>599</v>
      </c>
      <c r="D927" s="91">
        <v>4513</v>
      </c>
      <c r="E927" s="91" t="str">
        <f t="shared" si="299"/>
        <v>MOTORISTA ENTREGADOR ABASTECEDOR4513599</v>
      </c>
      <c r="F927" s="91" t="s">
        <v>982</v>
      </c>
      <c r="G927" s="91" t="s">
        <v>33</v>
      </c>
      <c r="H927" s="91" t="s">
        <v>51</v>
      </c>
      <c r="I927" s="91" t="s">
        <v>170</v>
      </c>
      <c r="J927" s="91" t="s">
        <v>1133</v>
      </c>
      <c r="K927" s="102" t="s">
        <v>1063</v>
      </c>
      <c r="L927" s="103">
        <v>0</v>
      </c>
      <c r="M927" s="104">
        <v>4.0998999999999999</v>
      </c>
      <c r="N927" s="103">
        <v>0</v>
      </c>
      <c r="O927" s="103">
        <v>18.129799999999999</v>
      </c>
      <c r="P927" s="103">
        <v>19.513100000000001</v>
      </c>
      <c r="Q927" s="103">
        <v>21.362300000000001</v>
      </c>
      <c r="R927" s="103">
        <v>21.328199999999999</v>
      </c>
      <c r="S927" s="103">
        <v>21.328199999999999</v>
      </c>
      <c r="T927" s="103">
        <v>19.612300000000001</v>
      </c>
      <c r="U927" s="103">
        <v>20.8797</v>
      </c>
      <c r="V927" s="103">
        <v>22.279599999999999</v>
      </c>
      <c r="W927" s="103">
        <v>12.079599999999999</v>
      </c>
      <c r="X927" s="103">
        <v>5.0461999999999998</v>
      </c>
      <c r="Y927" s="103">
        <v>5.0461999999999998</v>
      </c>
      <c r="Z927" s="103">
        <v>15.0794</v>
      </c>
      <c r="AA927" s="103">
        <v>18.8293</v>
      </c>
      <c r="AB927" s="103">
        <v>27.395700000000001</v>
      </c>
      <c r="AC927" s="103">
        <v>24.195699999999999</v>
      </c>
      <c r="AD927" s="103">
        <v>3.7665000000000002</v>
      </c>
      <c r="AE927" s="103">
        <v>7.4164000000000003</v>
      </c>
      <c r="AF927" s="103">
        <v>6.6993999999999998</v>
      </c>
      <c r="AG927" s="103">
        <v>7.4827000000000004</v>
      </c>
      <c r="AH927" s="103">
        <v>8.2492999999999999</v>
      </c>
      <c r="AI927" s="103">
        <v>11.315899999999999</v>
      </c>
      <c r="AJ927" s="103">
        <v>14.148300000000001</v>
      </c>
      <c r="AK927" s="103">
        <v>14.148300000000001</v>
      </c>
      <c r="AL927" s="103">
        <v>15.9655</v>
      </c>
      <c r="AM927" s="103">
        <v>18.633500000000002</v>
      </c>
      <c r="AN927" s="103">
        <v>19.466699999999999</v>
      </c>
      <c r="AO927" s="103">
        <v>25.849</v>
      </c>
      <c r="AP927" s="103">
        <v>27.4315</v>
      </c>
      <c r="AQ927" s="103">
        <v>31.014600000000002</v>
      </c>
      <c r="AR927" s="103">
        <v>37.697800000000001</v>
      </c>
      <c r="AS927" s="103">
        <v>41.098500000000001</v>
      </c>
      <c r="AT927" s="103">
        <v>49.414900000000003</v>
      </c>
      <c r="AU927" s="103">
        <v>51.381399999999999</v>
      </c>
      <c r="AV927" s="103">
        <v>55.381300000000003</v>
      </c>
      <c r="AW927" s="103">
        <v>0</v>
      </c>
      <c r="AX927" s="103">
        <v>8.0830000000000002</v>
      </c>
      <c r="AY927" s="103">
        <v>13.100899999999999</v>
      </c>
      <c r="AZ927" s="103">
        <v>7.6841999999999997</v>
      </c>
      <c r="BA927" s="103">
        <v>7.8674999999999997</v>
      </c>
      <c r="BB927" s="103">
        <v>9.8008000000000006</v>
      </c>
      <c r="BC927" s="103">
        <v>11.7508</v>
      </c>
      <c r="BD927" s="103">
        <v>13.7341</v>
      </c>
      <c r="BE927" s="103">
        <v>13.051500000000001</v>
      </c>
      <c r="BF927" s="103">
        <v>17.385400000000001</v>
      </c>
      <c r="BG927" s="103">
        <v>24.419</v>
      </c>
      <c r="BH927" s="103">
        <v>25.752300000000002</v>
      </c>
      <c r="BI927" s="103">
        <v>29.818899999999999</v>
      </c>
      <c r="BJ927" s="103">
        <v>30.935400000000001</v>
      </c>
      <c r="BK927" s="5">
        <v>32.019300000000001</v>
      </c>
      <c r="BL927" s="5">
        <v>41.784100000000002</v>
      </c>
      <c r="BM927" s="5">
        <v>46.15</v>
      </c>
      <c r="BN927" s="5">
        <v>52.665100000000002</v>
      </c>
      <c r="BO927" s="5">
        <v>53.732500000000002</v>
      </c>
      <c r="BP927" s="5">
        <v>0</v>
      </c>
      <c r="BQ927" s="5">
        <v>0.78339999999999999</v>
      </c>
      <c r="BR927" s="5">
        <v>0</v>
      </c>
      <c r="BS927" s="5">
        <v>0</v>
      </c>
      <c r="BT927" s="5">
        <v>0</v>
      </c>
      <c r="BU927" s="5">
        <v>0</v>
      </c>
      <c r="BV927" s="5"/>
      <c r="BW927" s="5"/>
      <c r="BX927" s="5"/>
      <c r="BY927" s="5"/>
      <c r="BZ927" s="5"/>
      <c r="CA927" s="5"/>
      <c r="CB927" s="105" t="s">
        <v>14</v>
      </c>
      <c r="CC927" s="15">
        <f>M927</f>
        <v>4.0998999999999999</v>
      </c>
      <c r="CD927" s="16">
        <f>AC927</f>
        <v>24.195699999999999</v>
      </c>
      <c r="CE927" s="133">
        <f>AV927</f>
        <v>55.381300000000003</v>
      </c>
      <c r="CF927" s="16">
        <f t="shared" si="307"/>
        <v>53.732500000000002</v>
      </c>
      <c r="CG927" s="93">
        <f t="shared" si="308"/>
        <v>0</v>
      </c>
    </row>
    <row r="928" spans="1:85" ht="14.5" x14ac:dyDescent="0.35">
      <c r="A928" s="91" t="s">
        <v>152</v>
      </c>
      <c r="B928" s="91" t="s">
        <v>40</v>
      </c>
      <c r="C928" s="91">
        <v>599</v>
      </c>
      <c r="D928" s="91">
        <v>3520</v>
      </c>
      <c r="E928" s="91" t="str">
        <f t="shared" si="299"/>
        <v>MOTORISTA SUPLENTE3520599</v>
      </c>
      <c r="F928" s="91" t="s">
        <v>982</v>
      </c>
      <c r="G928" s="91" t="s">
        <v>58</v>
      </c>
      <c r="H928" s="91" t="s">
        <v>51</v>
      </c>
      <c r="I928" s="91" t="s">
        <v>59</v>
      </c>
      <c r="J928" s="91" t="s">
        <v>1133</v>
      </c>
      <c r="K928" s="102" t="s">
        <v>53</v>
      </c>
      <c r="L928" s="103">
        <v>0</v>
      </c>
      <c r="M928" s="104">
        <v>22.200700000000001</v>
      </c>
      <c r="N928" s="103">
        <v>0</v>
      </c>
      <c r="O928" s="103">
        <v>37.437100000000001</v>
      </c>
      <c r="P928" s="103">
        <v>39.0197</v>
      </c>
      <c r="Q928" s="103">
        <v>42.5015</v>
      </c>
      <c r="R928" s="103">
        <v>46.5015</v>
      </c>
      <c r="S928" s="103">
        <v>46.5015</v>
      </c>
      <c r="T928" s="103">
        <v>0</v>
      </c>
      <c r="U928" s="103">
        <v>10.3841</v>
      </c>
      <c r="V928" s="103">
        <v>13.4841</v>
      </c>
      <c r="W928" s="103">
        <v>19.7363</v>
      </c>
      <c r="X928" s="103">
        <v>26.787099999999999</v>
      </c>
      <c r="Y928" s="103">
        <v>26.787099999999999</v>
      </c>
      <c r="Z928" s="103">
        <v>39.3872</v>
      </c>
      <c r="AA928" s="103">
        <v>50.988700000000001</v>
      </c>
      <c r="AB928" s="103">
        <v>59.106900000000003</v>
      </c>
      <c r="AC928" s="103">
        <v>65.491</v>
      </c>
      <c r="AD928" s="103">
        <v>64.739500000000007</v>
      </c>
      <c r="AE928" s="103">
        <v>72.538799999999995</v>
      </c>
      <c r="AF928" s="103">
        <v>74.923599999999993</v>
      </c>
      <c r="AG928" s="103">
        <v>76.173599999999993</v>
      </c>
      <c r="AH928" s="103">
        <v>77.790300000000002</v>
      </c>
      <c r="AI928" s="103">
        <v>79.606200000000001</v>
      </c>
      <c r="AJ928" s="103">
        <v>82.589500000000001</v>
      </c>
      <c r="AK928" s="103">
        <v>82.589500000000001</v>
      </c>
      <c r="AL928" s="103">
        <v>4.9493</v>
      </c>
      <c r="AM928" s="103">
        <v>13.1486</v>
      </c>
      <c r="AN928" s="103">
        <v>18.699400000000001</v>
      </c>
      <c r="AO928" s="103">
        <v>25.552399999999999</v>
      </c>
      <c r="AP928" s="103">
        <v>31.119800000000001</v>
      </c>
      <c r="AQ928" s="103">
        <v>31.087199999999999</v>
      </c>
      <c r="AR928" s="103">
        <v>32.688699999999997</v>
      </c>
      <c r="AS928" s="103">
        <v>38.6372</v>
      </c>
      <c r="AT928" s="103">
        <v>46.918999999999997</v>
      </c>
      <c r="AU928" s="103">
        <v>51.302300000000002</v>
      </c>
      <c r="AV928" s="103">
        <v>40.218299999999999</v>
      </c>
      <c r="AW928" s="103">
        <v>44.285699999999999</v>
      </c>
      <c r="AX928" s="103">
        <v>49.268999999999998</v>
      </c>
      <c r="AY928" s="103">
        <v>57.885599999999997</v>
      </c>
      <c r="AZ928" s="103">
        <v>59.685600000000001</v>
      </c>
      <c r="BA928" s="103">
        <v>61.435600000000001</v>
      </c>
      <c r="BB928" s="103">
        <v>63.285600000000002</v>
      </c>
      <c r="BC928" s="103">
        <v>65.1023</v>
      </c>
      <c r="BD928" s="103">
        <v>67.719700000000003</v>
      </c>
      <c r="BE928" s="103">
        <v>70.368899999999996</v>
      </c>
      <c r="BF928" s="103">
        <v>6.65</v>
      </c>
      <c r="BG928" s="103">
        <v>14.8659</v>
      </c>
      <c r="BH928" s="103">
        <v>20.533300000000001</v>
      </c>
      <c r="BI928" s="103">
        <v>26.049199999999999</v>
      </c>
      <c r="BJ928" s="103">
        <v>29.431699999999999</v>
      </c>
      <c r="BK928" s="5">
        <v>33.863500000000002</v>
      </c>
      <c r="BL928" s="5">
        <v>37.783200000000001</v>
      </c>
      <c r="BM928" s="5">
        <v>37.783200000000001</v>
      </c>
      <c r="BN928" s="5">
        <v>37.783200000000001</v>
      </c>
      <c r="BO928" s="5">
        <v>26.665800000000001</v>
      </c>
      <c r="BP928" s="5">
        <v>33.447600000000001</v>
      </c>
      <c r="BQ928" s="5">
        <v>36.247599999999998</v>
      </c>
      <c r="BR928" s="5">
        <v>40.264200000000002</v>
      </c>
      <c r="BS928" s="5">
        <v>44.364199999999997</v>
      </c>
      <c r="BT928" s="5">
        <v>45.096800000000002</v>
      </c>
      <c r="BU928" s="5">
        <v>49.346800000000002</v>
      </c>
      <c r="BV928" s="5"/>
      <c r="BW928" s="5"/>
      <c r="BX928" s="5"/>
      <c r="BY928" s="5"/>
      <c r="BZ928" s="5"/>
      <c r="CA928" s="5"/>
      <c r="CB928" s="105" t="s">
        <v>14</v>
      </c>
      <c r="CC928" s="106">
        <f t="shared" ref="CC928:CC933" si="309">S928</f>
        <v>46.5015</v>
      </c>
      <c r="CD928" s="93">
        <f t="shared" ref="CD928:CD933" si="310">AK928</f>
        <v>82.589500000000001</v>
      </c>
      <c r="CE928" s="107">
        <f t="shared" ref="CE928:CE933" si="311">BE928</f>
        <v>70.368899999999996</v>
      </c>
      <c r="CF928" s="16">
        <f t="shared" ref="CF928:CF933" si="312">BU928</f>
        <v>49.346800000000002</v>
      </c>
    </row>
    <row r="929" spans="1:85" ht="14.5" x14ac:dyDescent="0.35">
      <c r="A929" s="91" t="s">
        <v>164</v>
      </c>
      <c r="B929" s="91" t="s">
        <v>49</v>
      </c>
      <c r="C929" s="91">
        <v>599</v>
      </c>
      <c r="D929" s="91">
        <v>3520</v>
      </c>
      <c r="E929" s="91" t="str">
        <f t="shared" si="299"/>
        <v>MOTORISTA ENTREGADOR ABASTECEDOR3520599</v>
      </c>
      <c r="F929" s="91" t="s">
        <v>982</v>
      </c>
      <c r="G929" s="91" t="s">
        <v>58</v>
      </c>
      <c r="H929" s="91" t="s">
        <v>51</v>
      </c>
      <c r="I929" s="91" t="s">
        <v>59</v>
      </c>
      <c r="J929" s="91" t="s">
        <v>1133</v>
      </c>
      <c r="K929" s="102" t="s">
        <v>53</v>
      </c>
      <c r="L929" s="103">
        <v>0</v>
      </c>
      <c r="M929" s="104">
        <v>42.893599999999999</v>
      </c>
      <c r="N929" s="103">
        <v>0</v>
      </c>
      <c r="O929" s="103">
        <v>56.107100000000003</v>
      </c>
      <c r="P929" s="103">
        <v>58.123800000000003</v>
      </c>
      <c r="Q929" s="103">
        <v>60.542000000000002</v>
      </c>
      <c r="R929" s="103">
        <v>66.441999999999993</v>
      </c>
      <c r="S929" s="103">
        <v>66.441999999999993</v>
      </c>
      <c r="T929" s="103">
        <v>0</v>
      </c>
      <c r="U929" s="103">
        <v>6.9507000000000003</v>
      </c>
      <c r="V929" s="103">
        <v>11.437099999999999</v>
      </c>
      <c r="W929" s="103">
        <v>17.421199999999999</v>
      </c>
      <c r="X929" s="103">
        <v>28.488700000000001</v>
      </c>
      <c r="Y929" s="103">
        <v>28.488700000000001</v>
      </c>
      <c r="Z929" s="103">
        <v>43.888599999999997</v>
      </c>
      <c r="AA929" s="103">
        <v>54.071199999999997</v>
      </c>
      <c r="AB929" s="103">
        <v>61.220300000000002</v>
      </c>
      <c r="AC929" s="103">
        <v>69.220299999999995</v>
      </c>
      <c r="AD929" s="103">
        <v>74.436800000000005</v>
      </c>
      <c r="AE929" s="103">
        <v>84.153400000000005</v>
      </c>
      <c r="AF929" s="103">
        <v>88.686700000000002</v>
      </c>
      <c r="AG929" s="103">
        <v>90.22</v>
      </c>
      <c r="AH929" s="103">
        <v>91.985900000000001</v>
      </c>
      <c r="AI929" s="103">
        <v>93.97</v>
      </c>
      <c r="AJ929" s="103">
        <v>99.602599999999995</v>
      </c>
      <c r="AK929" s="103">
        <v>99.602599999999995</v>
      </c>
      <c r="AL929" s="103">
        <v>5.8498999999999999</v>
      </c>
      <c r="AM929" s="103">
        <v>16.116499999999998</v>
      </c>
      <c r="AN929" s="103">
        <v>20.7165</v>
      </c>
      <c r="AO929" s="103">
        <v>28.150600000000001</v>
      </c>
      <c r="AP929" s="103">
        <v>28.576899999999998</v>
      </c>
      <c r="AQ929" s="103">
        <v>31.110199999999999</v>
      </c>
      <c r="AR929" s="103">
        <v>42.459400000000002</v>
      </c>
      <c r="AS929" s="103">
        <v>50.974499999999999</v>
      </c>
      <c r="AT929" s="103">
        <v>59.322899999999997</v>
      </c>
      <c r="AU929" s="103">
        <v>63.287999999999997</v>
      </c>
      <c r="AV929" s="103">
        <v>66.788799999999995</v>
      </c>
      <c r="AW929" s="103">
        <v>74.087900000000005</v>
      </c>
      <c r="AX929" s="103">
        <v>82.669600000000003</v>
      </c>
      <c r="AY929" s="103">
        <v>91.534700000000001</v>
      </c>
      <c r="AZ929" s="103">
        <v>93.067300000000003</v>
      </c>
      <c r="BA929" s="103">
        <v>94.433199999999999</v>
      </c>
      <c r="BB929" s="103">
        <v>96.416499999999999</v>
      </c>
      <c r="BC929" s="103">
        <v>97.499799999999993</v>
      </c>
      <c r="BD929" s="103">
        <v>99.965699999999998</v>
      </c>
      <c r="BE929" s="103">
        <v>100.8809</v>
      </c>
      <c r="BF929" s="103">
        <v>8.2173999999999996</v>
      </c>
      <c r="BG929" s="103">
        <v>15.1347</v>
      </c>
      <c r="BH929" s="103">
        <v>18.285399999999999</v>
      </c>
      <c r="BI929" s="103">
        <v>22.251300000000001</v>
      </c>
      <c r="BJ929" s="103">
        <v>25.7361</v>
      </c>
      <c r="BK929" s="5">
        <v>30.7027</v>
      </c>
      <c r="BL929" s="5">
        <v>39.517099999999999</v>
      </c>
      <c r="BM929" s="5">
        <v>47.364800000000002</v>
      </c>
      <c r="BN929" s="5">
        <v>50.548900000000003</v>
      </c>
      <c r="BO929" s="5">
        <v>51.480699999999999</v>
      </c>
      <c r="BP929" s="5">
        <v>55.194299999999998</v>
      </c>
      <c r="BQ929" s="5">
        <v>57.177599999999998</v>
      </c>
      <c r="BR929" s="5">
        <v>60.044199999999996</v>
      </c>
      <c r="BS929" s="5">
        <v>64.026700000000005</v>
      </c>
      <c r="BT929" s="5">
        <v>65.425899999999999</v>
      </c>
      <c r="BU929" s="5">
        <v>69.909199999999998</v>
      </c>
      <c r="BV929" s="5"/>
      <c r="BW929" s="5"/>
      <c r="BX929" s="5"/>
      <c r="BY929" s="5"/>
      <c r="BZ929" s="5"/>
      <c r="CA929" s="5"/>
      <c r="CB929" s="105" t="s">
        <v>14</v>
      </c>
      <c r="CC929" s="106">
        <f t="shared" si="309"/>
        <v>66.441999999999993</v>
      </c>
      <c r="CD929" s="93">
        <f t="shared" si="310"/>
        <v>99.602599999999995</v>
      </c>
      <c r="CE929" s="107">
        <f t="shared" si="311"/>
        <v>100.8809</v>
      </c>
      <c r="CF929" s="16">
        <f t="shared" si="312"/>
        <v>69.909199999999998</v>
      </c>
    </row>
    <row r="930" spans="1:85" ht="14.5" x14ac:dyDescent="0.35">
      <c r="A930" s="91" t="s">
        <v>801</v>
      </c>
      <c r="B930" s="91" t="s">
        <v>46</v>
      </c>
      <c r="C930" s="91">
        <v>568</v>
      </c>
      <c r="D930" s="91">
        <v>4556</v>
      </c>
      <c r="E930" s="91" t="str">
        <f t="shared" si="299"/>
        <v>MOTORISTA ENTREGADOR4556568</v>
      </c>
      <c r="F930" s="91" t="s">
        <v>982</v>
      </c>
      <c r="G930" s="91" t="s">
        <v>43</v>
      </c>
      <c r="H930" s="91" t="s">
        <v>34</v>
      </c>
      <c r="I930" s="91" t="s">
        <v>206</v>
      </c>
      <c r="J930" s="91" t="s">
        <v>1133</v>
      </c>
      <c r="K930" s="102" t="s">
        <v>1425</v>
      </c>
      <c r="L930" s="103">
        <v>0</v>
      </c>
      <c r="M930" s="104">
        <v>28.037199999999999</v>
      </c>
      <c r="N930" s="103">
        <v>0</v>
      </c>
      <c r="O930" s="103">
        <v>39.305300000000003</v>
      </c>
      <c r="P930" s="103">
        <v>39.305300000000003</v>
      </c>
      <c r="Q930" s="103">
        <v>34.502299999999998</v>
      </c>
      <c r="R930" s="103">
        <v>37.718200000000003</v>
      </c>
      <c r="S930" s="103">
        <v>37.718200000000003</v>
      </c>
      <c r="T930" s="103">
        <v>3.0341</v>
      </c>
      <c r="U930" s="103">
        <v>5.6680999999999999</v>
      </c>
      <c r="V930" s="103">
        <v>7.2847999999999997</v>
      </c>
      <c r="W930" s="103">
        <v>9.2507000000000001</v>
      </c>
      <c r="X930" s="103">
        <v>14.4817</v>
      </c>
      <c r="Y930" s="103">
        <v>14.4817</v>
      </c>
      <c r="Z930" s="103">
        <v>17.815799999999999</v>
      </c>
      <c r="AA930" s="103">
        <v>26.2148</v>
      </c>
      <c r="AB930" s="103">
        <v>28.014800000000001</v>
      </c>
      <c r="AC930" s="103">
        <v>31.482199999999999</v>
      </c>
      <c r="AD930" s="103">
        <v>31.482199999999999</v>
      </c>
      <c r="AE930" s="103">
        <v>31.482199999999999</v>
      </c>
      <c r="AF930" s="103">
        <v>31.482199999999999</v>
      </c>
      <c r="AG930" s="103">
        <v>31.482199999999999</v>
      </c>
      <c r="AH930" s="103">
        <v>31.482199999999999</v>
      </c>
      <c r="AI930" s="103">
        <v>31.482199999999999</v>
      </c>
      <c r="AJ930" s="103">
        <v>35.865499999999997</v>
      </c>
      <c r="AK930" s="103">
        <v>35.865499999999997</v>
      </c>
      <c r="AL930" s="103">
        <v>0.48409999999999997</v>
      </c>
      <c r="AM930" s="103">
        <v>5.5841000000000003</v>
      </c>
      <c r="AN930" s="103">
        <v>11.301500000000001</v>
      </c>
      <c r="AO930" s="103">
        <v>9.3521000000000001</v>
      </c>
      <c r="AP930" s="103">
        <v>5.3686999999999996</v>
      </c>
      <c r="AQ930" s="103">
        <v>7.2519999999999998</v>
      </c>
      <c r="AR930" s="103">
        <v>10.367900000000001</v>
      </c>
      <c r="AS930" s="103">
        <v>13.4512</v>
      </c>
      <c r="AT930" s="103">
        <v>13.735200000000001</v>
      </c>
      <c r="AU930" s="103">
        <v>11.567500000000001</v>
      </c>
      <c r="AV930" s="103">
        <v>16.731400000000001</v>
      </c>
      <c r="AW930" s="103">
        <v>21.630500000000001</v>
      </c>
      <c r="AX930" s="103">
        <v>21.630500000000001</v>
      </c>
      <c r="AY930" s="103">
        <v>23.7971</v>
      </c>
      <c r="AZ930" s="103">
        <v>23.062999999999999</v>
      </c>
      <c r="BA930" s="103">
        <v>23.696300000000001</v>
      </c>
      <c r="BB930" s="103">
        <v>24.829599999999999</v>
      </c>
      <c r="BC930" s="103">
        <v>24.8629</v>
      </c>
      <c r="BD930" s="103">
        <v>25.6953</v>
      </c>
      <c r="BE930" s="103">
        <v>26.961099999999998</v>
      </c>
      <c r="BF930" s="103">
        <v>1.1999</v>
      </c>
      <c r="BG930" s="103">
        <v>2.7324999999999999</v>
      </c>
      <c r="BH930" s="103">
        <v>4.3491999999999997</v>
      </c>
      <c r="BI930" s="103">
        <v>4.95</v>
      </c>
      <c r="BJ930" s="103">
        <v>5.6158999999999999</v>
      </c>
      <c r="BK930" s="5">
        <v>1.1984999999999999</v>
      </c>
      <c r="BL930" s="5">
        <v>4.3983999999999996</v>
      </c>
      <c r="BM930" s="5">
        <v>7.2816999999999998</v>
      </c>
      <c r="BN930" s="5">
        <v>1.6325000000000001</v>
      </c>
      <c r="BO930" s="5">
        <v>0</v>
      </c>
      <c r="BP930" s="5">
        <v>0</v>
      </c>
      <c r="BQ930" s="5">
        <v>0</v>
      </c>
      <c r="BR930" s="5">
        <v>0</v>
      </c>
      <c r="BS930" s="5">
        <v>0</v>
      </c>
      <c r="BT930" s="5">
        <v>0</v>
      </c>
      <c r="BU930" s="5">
        <v>0</v>
      </c>
      <c r="BV930" s="5"/>
      <c r="BW930" s="5"/>
      <c r="BX930" s="5"/>
      <c r="BY930" s="5"/>
      <c r="BZ930" s="5"/>
      <c r="CA930" s="5"/>
      <c r="CB930" s="105" t="s">
        <v>14</v>
      </c>
      <c r="CC930" s="106">
        <f t="shared" si="309"/>
        <v>37.718200000000003</v>
      </c>
      <c r="CD930" s="93">
        <f t="shared" si="310"/>
        <v>35.865499999999997</v>
      </c>
      <c r="CE930" s="107">
        <f t="shared" si="311"/>
        <v>26.961099999999998</v>
      </c>
      <c r="CF930" s="16">
        <f t="shared" si="312"/>
        <v>0</v>
      </c>
    </row>
    <row r="931" spans="1:85" ht="14.5" x14ac:dyDescent="0.35">
      <c r="A931" s="91" t="s">
        <v>1057</v>
      </c>
      <c r="B931" s="91" t="s">
        <v>49</v>
      </c>
      <c r="C931" s="91">
        <v>599</v>
      </c>
      <c r="D931" s="91">
        <v>3520</v>
      </c>
      <c r="E931" s="91" t="str">
        <f t="shared" si="299"/>
        <v>MOTORISTA ENTREGADOR ABASTECEDOR3520599</v>
      </c>
      <c r="F931" s="91" t="s">
        <v>982</v>
      </c>
      <c r="G931" s="91" t="s">
        <v>58</v>
      </c>
      <c r="H931" s="91" t="s">
        <v>51</v>
      </c>
      <c r="I931" s="91" t="s">
        <v>59</v>
      </c>
      <c r="J931" s="91" t="s">
        <v>1133</v>
      </c>
      <c r="K931" s="102" t="s">
        <v>53</v>
      </c>
      <c r="L931" s="103">
        <v>0</v>
      </c>
      <c r="M931" s="103">
        <v>0</v>
      </c>
      <c r="N931" s="103">
        <v>0</v>
      </c>
      <c r="O931" s="103">
        <v>0</v>
      </c>
      <c r="P931" s="103">
        <v>0</v>
      </c>
      <c r="Q931" s="103">
        <v>0</v>
      </c>
      <c r="R931" s="103">
        <v>0</v>
      </c>
      <c r="S931" s="103">
        <v>0</v>
      </c>
      <c r="T931" s="103">
        <v>0</v>
      </c>
      <c r="U931" s="103">
        <v>0</v>
      </c>
      <c r="V931" s="103">
        <v>0</v>
      </c>
      <c r="W931" s="103">
        <v>0</v>
      </c>
      <c r="X931" s="103">
        <v>0</v>
      </c>
      <c r="Y931" s="103">
        <v>0</v>
      </c>
      <c r="Z931" s="103">
        <v>0</v>
      </c>
      <c r="AA931" s="103">
        <v>0</v>
      </c>
      <c r="AB931" s="103">
        <v>0</v>
      </c>
      <c r="AC931" s="103">
        <v>0</v>
      </c>
      <c r="AD931" s="103">
        <v>0.33329999999999999</v>
      </c>
      <c r="AE931" s="103">
        <v>0.7833</v>
      </c>
      <c r="AF931" s="103">
        <v>6.9664999999999999</v>
      </c>
      <c r="AG931" s="103">
        <v>8.8831000000000007</v>
      </c>
      <c r="AH931" s="103">
        <v>11.0664</v>
      </c>
      <c r="AI931" s="103">
        <v>12.032999999999999</v>
      </c>
      <c r="AJ931" s="103">
        <v>16.082100000000001</v>
      </c>
      <c r="AK931" s="103">
        <v>16.082100000000001</v>
      </c>
      <c r="AL931" s="103">
        <v>4.0157999999999996</v>
      </c>
      <c r="AM931" s="103">
        <v>16.980599999999999</v>
      </c>
      <c r="AN931" s="103">
        <v>18.997900000000001</v>
      </c>
      <c r="AO931" s="103">
        <v>25.696000000000002</v>
      </c>
      <c r="AP931" s="103">
        <v>32.394199999999998</v>
      </c>
      <c r="AQ931" s="103">
        <v>31.210100000000001</v>
      </c>
      <c r="AR931" s="103">
        <v>41.207599999999999</v>
      </c>
      <c r="AS931" s="103">
        <v>48.3399</v>
      </c>
      <c r="AT931" s="103">
        <v>51.357199999999999</v>
      </c>
      <c r="AU931" s="103">
        <v>54.3215</v>
      </c>
      <c r="AV931" s="103">
        <v>56.769599999999997</v>
      </c>
      <c r="AW931" s="103">
        <v>62.468000000000004</v>
      </c>
      <c r="AX931" s="103">
        <v>68.398200000000003</v>
      </c>
      <c r="AY931" s="103">
        <v>74.796400000000006</v>
      </c>
      <c r="AZ931" s="103">
        <v>74.796400000000006</v>
      </c>
      <c r="BA931" s="103">
        <v>75.946299999999994</v>
      </c>
      <c r="BB931" s="103">
        <v>77.712199999999996</v>
      </c>
      <c r="BC931" s="103">
        <v>78.962100000000007</v>
      </c>
      <c r="BD931" s="103">
        <v>81.212000000000003</v>
      </c>
      <c r="BE931" s="103">
        <v>75.529399999999995</v>
      </c>
      <c r="BF931" s="103">
        <v>3.3498999999999999</v>
      </c>
      <c r="BG931" s="103">
        <v>7.4649000000000001</v>
      </c>
      <c r="BH931" s="103">
        <v>9.7482000000000006</v>
      </c>
      <c r="BI931" s="103">
        <v>14.096399999999999</v>
      </c>
      <c r="BJ931" s="103">
        <v>15.3123</v>
      </c>
      <c r="BK931" s="5">
        <v>16.328900000000001</v>
      </c>
      <c r="BL931" s="5">
        <v>21.676400000000001</v>
      </c>
      <c r="BM931" s="5">
        <v>26.123999999999999</v>
      </c>
      <c r="BN931" s="5">
        <v>26.405799999999999</v>
      </c>
      <c r="BO931" s="5">
        <v>27.454999999999998</v>
      </c>
      <c r="BP931" s="5">
        <v>33.054200000000002</v>
      </c>
      <c r="BQ931" s="5">
        <v>35.070099999999996</v>
      </c>
      <c r="BR931" s="5">
        <v>34.253399999999999</v>
      </c>
      <c r="BS931" s="5">
        <v>36.5852</v>
      </c>
      <c r="BT931" s="5">
        <v>38.167000000000002</v>
      </c>
      <c r="BU931" s="5">
        <v>38.167000000000002</v>
      </c>
      <c r="BV931" s="5"/>
      <c r="BW931" s="5"/>
      <c r="BX931" s="5"/>
      <c r="BY931" s="5"/>
      <c r="BZ931" s="5"/>
      <c r="CA931" s="5"/>
      <c r="CB931" s="105" t="s">
        <v>14</v>
      </c>
      <c r="CC931" s="106">
        <f t="shared" si="309"/>
        <v>0</v>
      </c>
      <c r="CD931" s="93">
        <f t="shared" si="310"/>
        <v>16.082100000000001</v>
      </c>
      <c r="CE931" s="107">
        <f t="shared" si="311"/>
        <v>75.529399999999995</v>
      </c>
      <c r="CF931" s="16">
        <f t="shared" si="312"/>
        <v>38.167000000000002</v>
      </c>
    </row>
    <row r="932" spans="1:85" ht="14.5" x14ac:dyDescent="0.35">
      <c r="A932" s="91" t="s">
        <v>286</v>
      </c>
      <c r="B932" s="91" t="s">
        <v>49</v>
      </c>
      <c r="C932" s="91">
        <v>599</v>
      </c>
      <c r="D932" s="91">
        <v>4556</v>
      </c>
      <c r="E932" s="91" t="str">
        <f t="shared" si="299"/>
        <v>MOTORISTA ENTREGADOR ABASTECEDOR4556599</v>
      </c>
      <c r="F932" s="91" t="s">
        <v>982</v>
      </c>
      <c r="G932" s="91" t="s">
        <v>43</v>
      </c>
      <c r="H932" s="91" t="s">
        <v>51</v>
      </c>
      <c r="I932" s="91" t="s">
        <v>206</v>
      </c>
      <c r="J932" s="91" t="s">
        <v>1133</v>
      </c>
      <c r="K932" s="102" t="s">
        <v>1425</v>
      </c>
      <c r="L932" s="103">
        <v>0</v>
      </c>
      <c r="M932" s="104">
        <v>0</v>
      </c>
      <c r="N932" s="103">
        <v>0</v>
      </c>
      <c r="O932" s="103">
        <v>0</v>
      </c>
      <c r="P932" s="103">
        <v>0</v>
      </c>
      <c r="Q932" s="103">
        <v>0</v>
      </c>
      <c r="R932" s="103">
        <v>0</v>
      </c>
      <c r="S932" s="103">
        <v>0</v>
      </c>
      <c r="T932" s="103">
        <v>3.1008</v>
      </c>
      <c r="U932" s="103">
        <v>3.1682999999999999</v>
      </c>
      <c r="V932" s="103">
        <v>1.835</v>
      </c>
      <c r="W932" s="103">
        <v>5.5690999999999997</v>
      </c>
      <c r="X932" s="103">
        <v>9.9722000000000008</v>
      </c>
      <c r="Y932" s="103">
        <v>9.9722000000000008</v>
      </c>
      <c r="Z932" s="103">
        <v>14.0891</v>
      </c>
      <c r="AA932" s="103">
        <v>16.208100000000002</v>
      </c>
      <c r="AB932" s="103">
        <v>16.724900000000002</v>
      </c>
      <c r="AC932" s="103">
        <v>19.243099999999998</v>
      </c>
      <c r="AD932" s="103">
        <v>17.1448</v>
      </c>
      <c r="AE932" s="103">
        <v>18.627400000000002</v>
      </c>
      <c r="AF932" s="103">
        <v>19.627500000000001</v>
      </c>
      <c r="AG932" s="103">
        <v>20.644200000000001</v>
      </c>
      <c r="AH932" s="103">
        <v>20.7775</v>
      </c>
      <c r="AI932" s="103">
        <v>21.6934</v>
      </c>
      <c r="AJ932" s="103">
        <v>21.910799999999998</v>
      </c>
      <c r="AK932" s="103">
        <v>21.910799999999998</v>
      </c>
      <c r="AL932" s="103">
        <v>0.45090000000000002</v>
      </c>
      <c r="AM932" s="103">
        <v>0.70250000000000001</v>
      </c>
      <c r="AN932" s="103">
        <v>5.2858000000000001</v>
      </c>
      <c r="AO932" s="103">
        <v>6.4577999999999998</v>
      </c>
      <c r="AP932" s="103">
        <v>7.5038</v>
      </c>
      <c r="AQ932" s="103">
        <v>7.7038000000000002</v>
      </c>
      <c r="AR932" s="103">
        <v>9.4213000000000005</v>
      </c>
      <c r="AS932" s="103">
        <v>8.6577000000000002</v>
      </c>
      <c r="AT932" s="103">
        <v>9.5577000000000005</v>
      </c>
      <c r="AU932" s="103">
        <v>10.691000000000001</v>
      </c>
      <c r="AV932" s="103">
        <v>14.2569</v>
      </c>
      <c r="AW932" s="103">
        <v>18.137899999999998</v>
      </c>
      <c r="AX932" s="103">
        <v>23.936299999999999</v>
      </c>
      <c r="AY932" s="103">
        <v>25.2545</v>
      </c>
      <c r="AZ932" s="103">
        <v>25.387799999999999</v>
      </c>
      <c r="BA932" s="103">
        <v>28.121099999999998</v>
      </c>
      <c r="BB932" s="103">
        <v>29.7211</v>
      </c>
      <c r="BC932" s="103">
        <v>30.7211</v>
      </c>
      <c r="BD932" s="103">
        <v>32.7044</v>
      </c>
      <c r="BE932" s="103">
        <v>27.637699999999999</v>
      </c>
      <c r="BF932" s="103">
        <v>0.1341</v>
      </c>
      <c r="BG932" s="103">
        <v>0.41820000000000002</v>
      </c>
      <c r="BH932" s="103">
        <v>0</v>
      </c>
      <c r="BI932" s="103">
        <v>0</v>
      </c>
      <c r="BJ932" s="103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/>
      <c r="BW932" s="5"/>
      <c r="BX932" s="5"/>
      <c r="BY932" s="5"/>
      <c r="BZ932" s="5"/>
      <c r="CA932" s="5"/>
      <c r="CB932" s="105" t="s">
        <v>14</v>
      </c>
      <c r="CC932" s="106">
        <f t="shared" si="309"/>
        <v>0</v>
      </c>
      <c r="CD932" s="93">
        <f t="shared" si="310"/>
        <v>21.910799999999998</v>
      </c>
      <c r="CE932" s="107">
        <f t="shared" si="311"/>
        <v>27.637699999999999</v>
      </c>
      <c r="CF932" s="16">
        <f t="shared" si="312"/>
        <v>0</v>
      </c>
    </row>
    <row r="933" spans="1:85" ht="14.5" x14ac:dyDescent="0.35">
      <c r="A933" s="91" t="s">
        <v>758</v>
      </c>
      <c r="B933" s="91" t="s">
        <v>46</v>
      </c>
      <c r="C933" s="91">
        <v>568</v>
      </c>
      <c r="D933" s="91">
        <v>4556</v>
      </c>
      <c r="E933" s="91" t="str">
        <f t="shared" si="299"/>
        <v>MOTORISTA ENTREGADOR4556568</v>
      </c>
      <c r="F933" s="91" t="s">
        <v>982</v>
      </c>
      <c r="G933" s="91" t="s">
        <v>43</v>
      </c>
      <c r="H933" s="91" t="s">
        <v>34</v>
      </c>
      <c r="I933" s="91" t="s">
        <v>206</v>
      </c>
      <c r="J933" s="91" t="s">
        <v>1133</v>
      </c>
      <c r="K933" s="102" t="s">
        <v>1425</v>
      </c>
      <c r="L933" s="103">
        <v>0</v>
      </c>
      <c r="M933" s="104">
        <v>18.093699999999998</v>
      </c>
      <c r="N933" s="103">
        <v>0</v>
      </c>
      <c r="O933" s="103">
        <v>28.639399999999998</v>
      </c>
      <c r="P933" s="103">
        <v>30.638500000000001</v>
      </c>
      <c r="Q933" s="103">
        <v>32.820099999999996</v>
      </c>
      <c r="R933" s="103">
        <v>33.718499999999999</v>
      </c>
      <c r="S933" s="103">
        <v>33.718499999999999</v>
      </c>
      <c r="T933" s="103">
        <v>1.8825000000000001</v>
      </c>
      <c r="U933" s="103">
        <v>4.7476000000000003</v>
      </c>
      <c r="V933" s="103">
        <v>4.7476000000000003</v>
      </c>
      <c r="W933" s="103">
        <v>6.0476000000000001</v>
      </c>
      <c r="X933" s="103">
        <v>14.544700000000001</v>
      </c>
      <c r="Y933" s="103">
        <v>14.544700000000001</v>
      </c>
      <c r="Z933" s="103">
        <v>20.7423</v>
      </c>
      <c r="AA933" s="103">
        <v>27.4084</v>
      </c>
      <c r="AB933" s="103">
        <v>27.4084</v>
      </c>
      <c r="AC933" s="103">
        <v>31.971699999999998</v>
      </c>
      <c r="AD933" s="103">
        <v>35.802599999999998</v>
      </c>
      <c r="AE933" s="103">
        <v>36.952599999999997</v>
      </c>
      <c r="AF933" s="103">
        <v>45.467300000000002</v>
      </c>
      <c r="AG933" s="103">
        <v>47.766399999999997</v>
      </c>
      <c r="AH933" s="103">
        <v>47.766399999999997</v>
      </c>
      <c r="AI933" s="103">
        <v>47.766399999999997</v>
      </c>
      <c r="AJ933" s="103">
        <v>52.064599999999999</v>
      </c>
      <c r="AK933" s="103">
        <v>52.064599999999999</v>
      </c>
      <c r="AL933" s="103">
        <v>0.49990000000000001</v>
      </c>
      <c r="AM933" s="103">
        <v>0</v>
      </c>
      <c r="AN933" s="103">
        <v>0</v>
      </c>
      <c r="AO933" s="103">
        <v>3.2645</v>
      </c>
      <c r="AP933" s="103">
        <v>8.5594999999999999</v>
      </c>
      <c r="AQ933" s="103">
        <v>9.8254000000000001</v>
      </c>
      <c r="AR933" s="103">
        <v>13.7727</v>
      </c>
      <c r="AS933" s="103">
        <v>17.855</v>
      </c>
      <c r="AT933" s="103">
        <v>17.855</v>
      </c>
      <c r="AU933" s="103">
        <v>21.1358</v>
      </c>
      <c r="AV933" s="103">
        <v>24.435400000000001</v>
      </c>
      <c r="AW933" s="103">
        <v>29.7179</v>
      </c>
      <c r="AX933" s="103">
        <v>29.7179</v>
      </c>
      <c r="AY933" s="103">
        <v>42.930399999999999</v>
      </c>
      <c r="AZ933" s="103">
        <v>43.346299999999999</v>
      </c>
      <c r="BA933" s="103">
        <v>44.212200000000003</v>
      </c>
      <c r="BB933" s="103">
        <v>44.645499999999998</v>
      </c>
      <c r="BC933" s="103">
        <v>45.095500000000001</v>
      </c>
      <c r="BD933" s="103">
        <v>45.628799999999998</v>
      </c>
      <c r="BE933" s="103">
        <v>46.512099999999997</v>
      </c>
      <c r="BF933" s="103">
        <v>1.5659000000000001</v>
      </c>
      <c r="BG933" s="103">
        <v>4.0651000000000002</v>
      </c>
      <c r="BH933" s="103">
        <v>5.431</v>
      </c>
      <c r="BI933" s="103">
        <v>6.9135</v>
      </c>
      <c r="BJ933" s="103">
        <v>8.4953000000000003</v>
      </c>
      <c r="BK933" s="5">
        <v>13.741400000000001</v>
      </c>
      <c r="BL933" s="5">
        <v>17.404900000000001</v>
      </c>
      <c r="BM933" s="5">
        <v>20.371400000000001</v>
      </c>
      <c r="BN933" s="5">
        <v>25.984100000000002</v>
      </c>
      <c r="BO933" s="5">
        <v>28.299199999999999</v>
      </c>
      <c r="BP933" s="5">
        <v>30.797599999999999</v>
      </c>
      <c r="BQ933" s="5">
        <v>31.3476</v>
      </c>
      <c r="BR933" s="5">
        <v>31.3476</v>
      </c>
      <c r="BS933" s="5">
        <v>31.3476</v>
      </c>
      <c r="BT933" s="5">
        <v>31.3476</v>
      </c>
      <c r="BU933" s="5">
        <v>31.3476</v>
      </c>
      <c r="BV933" s="5"/>
      <c r="BW933" s="5"/>
      <c r="BX933" s="5"/>
      <c r="BY933" s="5"/>
      <c r="BZ933" s="5"/>
      <c r="CA933" s="5"/>
      <c r="CB933" s="105" t="s">
        <v>14</v>
      </c>
      <c r="CC933" s="106">
        <f t="shared" si="309"/>
        <v>33.718499999999999</v>
      </c>
      <c r="CD933" s="93">
        <f t="shared" si="310"/>
        <v>52.064599999999999</v>
      </c>
      <c r="CE933" s="107">
        <f t="shared" si="311"/>
        <v>46.512099999999997</v>
      </c>
      <c r="CF933" s="16">
        <f t="shared" si="312"/>
        <v>31.3476</v>
      </c>
    </row>
    <row r="934" spans="1:85" ht="14.5" x14ac:dyDescent="0.35">
      <c r="A934" s="91" t="s">
        <v>666</v>
      </c>
      <c r="B934" s="91" t="s">
        <v>46</v>
      </c>
      <c r="C934" s="91">
        <v>568</v>
      </c>
      <c r="D934" s="91">
        <v>4534</v>
      </c>
      <c r="E934" s="91" t="str">
        <f t="shared" si="299"/>
        <v>MOTORISTA ENTREGADOR4534568</v>
      </c>
      <c r="F934" s="91" t="s">
        <v>982</v>
      </c>
      <c r="G934" s="91" t="s">
        <v>33</v>
      </c>
      <c r="H934" s="91" t="s">
        <v>34</v>
      </c>
      <c r="I934" s="91" t="s">
        <v>166</v>
      </c>
      <c r="J934" s="91" t="s">
        <v>1133</v>
      </c>
      <c r="K934" s="102" t="s">
        <v>1063</v>
      </c>
      <c r="L934" s="103">
        <v>0</v>
      </c>
      <c r="M934" s="104">
        <v>9.4923000000000002</v>
      </c>
      <c r="N934" s="103">
        <v>0</v>
      </c>
      <c r="O934" s="103">
        <v>6.0815000000000001</v>
      </c>
      <c r="P934" s="103">
        <v>0</v>
      </c>
      <c r="Q934" s="103">
        <v>0.91249999999999998</v>
      </c>
      <c r="R934" s="103">
        <v>2.645</v>
      </c>
      <c r="S934" s="103">
        <v>2.645</v>
      </c>
      <c r="T934" s="103">
        <v>5.3106999999999998</v>
      </c>
      <c r="U934" s="103">
        <v>7.0606</v>
      </c>
      <c r="V934" s="103">
        <v>10.4771</v>
      </c>
      <c r="W934" s="103">
        <v>10.309699999999999</v>
      </c>
      <c r="X934" s="103">
        <v>10.309699999999999</v>
      </c>
      <c r="Y934" s="103">
        <v>10.309699999999999</v>
      </c>
      <c r="Z934" s="103">
        <v>10.309699999999999</v>
      </c>
      <c r="AA934" s="103">
        <v>10.309699999999999</v>
      </c>
      <c r="AB934" s="103">
        <v>11.0589</v>
      </c>
      <c r="AC934" s="103">
        <v>12.5756</v>
      </c>
      <c r="AD934" s="103">
        <v>1.9983</v>
      </c>
      <c r="AE934" s="103">
        <v>3.6474000000000002</v>
      </c>
      <c r="AF934" s="103">
        <v>7.8784000000000001</v>
      </c>
      <c r="AG934" s="103">
        <v>8.7616999999999994</v>
      </c>
      <c r="AH934" s="103">
        <v>8.9949999999999992</v>
      </c>
      <c r="AI934" s="103">
        <v>10.878299999999999</v>
      </c>
      <c r="AJ934" s="103">
        <v>13.1934</v>
      </c>
      <c r="AK934" s="103">
        <v>13.1934</v>
      </c>
      <c r="AL934" s="103">
        <v>15.361499999999999</v>
      </c>
      <c r="AM934" s="103">
        <v>17.376300000000001</v>
      </c>
      <c r="AN934" s="103">
        <v>23.208600000000001</v>
      </c>
      <c r="AO934" s="103">
        <v>26.422799999999999</v>
      </c>
      <c r="AP934" s="103">
        <v>30.304600000000001</v>
      </c>
      <c r="AQ934" s="103">
        <v>31.372</v>
      </c>
      <c r="AR934" s="103">
        <v>37.537700000000001</v>
      </c>
      <c r="AS934" s="103">
        <v>33.619300000000003</v>
      </c>
      <c r="AT934" s="103">
        <v>35.384300000000003</v>
      </c>
      <c r="AU934" s="103">
        <v>36.034199999999998</v>
      </c>
      <c r="AV934" s="103">
        <v>30.368500000000001</v>
      </c>
      <c r="AW934" s="103">
        <v>1.9983</v>
      </c>
      <c r="AX934" s="103">
        <v>3.8965999999999998</v>
      </c>
      <c r="AY934" s="103">
        <v>6.0751999999999997</v>
      </c>
      <c r="AZ934" s="103">
        <v>6.6085000000000003</v>
      </c>
      <c r="BA934" s="103">
        <v>7.1085000000000003</v>
      </c>
      <c r="BB934" s="103">
        <v>8.7918000000000003</v>
      </c>
      <c r="BC934" s="103">
        <v>8.9077000000000002</v>
      </c>
      <c r="BD934" s="103">
        <v>10.6069</v>
      </c>
      <c r="BE934" s="103">
        <v>3.2736000000000001</v>
      </c>
      <c r="BF934" s="103">
        <v>5.9054000000000002</v>
      </c>
      <c r="BG934" s="103">
        <v>6.3377999999999997</v>
      </c>
      <c r="BH934" s="103">
        <v>8.2875999999999994</v>
      </c>
      <c r="BI934" s="103">
        <v>9.7367000000000008</v>
      </c>
      <c r="BJ934" s="103">
        <v>9.1033000000000008</v>
      </c>
      <c r="BK934" s="5">
        <v>10.736499999999999</v>
      </c>
      <c r="BL934" s="5">
        <v>15.702299999999999</v>
      </c>
      <c r="BM934" s="5">
        <v>13.2318</v>
      </c>
      <c r="BN934" s="5">
        <v>5.2142999999999997</v>
      </c>
      <c r="BO934" s="5">
        <v>4.1802000000000001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/>
      <c r="BW934" s="5"/>
      <c r="BX934" s="5"/>
      <c r="BY934" s="5"/>
      <c r="BZ934" s="5"/>
      <c r="CA934" s="5"/>
      <c r="CB934" s="105" t="s">
        <v>14</v>
      </c>
      <c r="CC934" s="15">
        <f>M934</f>
        <v>9.4923000000000002</v>
      </c>
      <c r="CD934" s="16">
        <f>AC934</f>
        <v>12.5756</v>
      </c>
      <c r="CE934" s="133">
        <f>AV934</f>
        <v>30.368500000000001</v>
      </c>
      <c r="CF934" s="16">
        <f>BO934</f>
        <v>4.1802000000000001</v>
      </c>
      <c r="CG934" s="93">
        <f>BU934</f>
        <v>0</v>
      </c>
    </row>
    <row r="935" spans="1:85" ht="14.5" x14ac:dyDescent="0.35">
      <c r="A935" s="91" t="s">
        <v>414</v>
      </c>
      <c r="B935" s="91" t="s">
        <v>49</v>
      </c>
      <c r="C935" s="91">
        <v>599</v>
      </c>
      <c r="D935" s="91">
        <v>4556</v>
      </c>
      <c r="E935" s="91" t="str">
        <f t="shared" si="299"/>
        <v>MOTORISTA ENTREGADOR ABASTECEDOR4556599</v>
      </c>
      <c r="F935" s="91" t="s">
        <v>982</v>
      </c>
      <c r="G935" s="91" t="s">
        <v>43</v>
      </c>
      <c r="H935" s="91" t="s">
        <v>51</v>
      </c>
      <c r="I935" s="91" t="s">
        <v>206</v>
      </c>
      <c r="J935" s="91" t="s">
        <v>1133</v>
      </c>
      <c r="K935" s="102" t="s">
        <v>1425</v>
      </c>
      <c r="L935" s="103">
        <v>0</v>
      </c>
      <c r="M935" s="104">
        <v>28.761800000000001</v>
      </c>
      <c r="N935" s="103">
        <v>0</v>
      </c>
      <c r="O935" s="103">
        <v>35.281399999999998</v>
      </c>
      <c r="P935" s="103">
        <v>37.114699999999999</v>
      </c>
      <c r="Q935" s="103">
        <v>37.7639</v>
      </c>
      <c r="R935" s="103">
        <v>38.529800000000002</v>
      </c>
      <c r="S935" s="103">
        <v>38.529800000000002</v>
      </c>
      <c r="T935" s="103">
        <v>4.5309999999999997</v>
      </c>
      <c r="U935" s="103">
        <v>9.2142999999999997</v>
      </c>
      <c r="V935" s="103">
        <v>11.679399999999999</v>
      </c>
      <c r="W935" s="103">
        <v>17.011199999999999</v>
      </c>
      <c r="X935" s="103">
        <v>23.360299999999999</v>
      </c>
      <c r="Y935" s="103">
        <v>23.360299999999999</v>
      </c>
      <c r="Z935" s="103">
        <v>35.025300000000001</v>
      </c>
      <c r="AA935" s="103">
        <v>39.241100000000003</v>
      </c>
      <c r="AB935" s="103">
        <v>43.456200000000003</v>
      </c>
      <c r="AC935" s="103">
        <v>45.089500000000001</v>
      </c>
      <c r="AD935" s="103">
        <v>50.471299999999999</v>
      </c>
      <c r="AE935" s="103">
        <v>53.554600000000001</v>
      </c>
      <c r="AF935" s="103">
        <v>57.637900000000002</v>
      </c>
      <c r="AG935" s="103">
        <v>59.053800000000003</v>
      </c>
      <c r="AH935" s="103">
        <v>60.869700000000002</v>
      </c>
      <c r="AI935" s="103">
        <v>62.169699999999999</v>
      </c>
      <c r="AJ935" s="103">
        <v>67.9863</v>
      </c>
      <c r="AK935" s="103">
        <v>67.9863</v>
      </c>
      <c r="AL935" s="103">
        <v>3.1818</v>
      </c>
      <c r="AM935" s="103">
        <v>4.4142999999999999</v>
      </c>
      <c r="AN935" s="103">
        <v>10.0143</v>
      </c>
      <c r="AO935" s="103">
        <v>11.962</v>
      </c>
      <c r="AP935" s="103">
        <v>8.9280000000000008</v>
      </c>
      <c r="AQ935" s="103">
        <v>11.527200000000001</v>
      </c>
      <c r="AR935" s="103">
        <v>13.925599999999999</v>
      </c>
      <c r="AS935" s="103">
        <v>17.907299999999999</v>
      </c>
      <c r="AT935" s="103">
        <v>19.723199999999999</v>
      </c>
      <c r="AU935" s="103">
        <v>23.4391</v>
      </c>
      <c r="AV935" s="103">
        <v>28.238299999999999</v>
      </c>
      <c r="AW935" s="103">
        <v>34.504100000000001</v>
      </c>
      <c r="AX935" s="103">
        <v>38.952500000000001</v>
      </c>
      <c r="AY935" s="103">
        <v>45.901600000000002</v>
      </c>
      <c r="AZ935" s="103">
        <v>46.101599999999998</v>
      </c>
      <c r="BA935" s="103">
        <v>46.234900000000003</v>
      </c>
      <c r="BB935" s="103">
        <v>47.3508</v>
      </c>
      <c r="BC935" s="103">
        <v>49.166699999999999</v>
      </c>
      <c r="BD935" s="103">
        <v>50.532600000000002</v>
      </c>
      <c r="BE935" s="103">
        <v>52.131799999999998</v>
      </c>
      <c r="BF935" s="103">
        <v>3.9992000000000001</v>
      </c>
      <c r="BG935" s="103">
        <v>9.0484000000000009</v>
      </c>
      <c r="BH935" s="103">
        <v>10.4635</v>
      </c>
      <c r="BI935" s="103">
        <v>13.196</v>
      </c>
      <c r="BJ935" s="103">
        <v>12.761900000000001</v>
      </c>
      <c r="BK935" s="5">
        <v>13.9278</v>
      </c>
      <c r="BL935" s="5">
        <v>13.994400000000001</v>
      </c>
      <c r="BM935" s="5">
        <v>14.542899999999999</v>
      </c>
      <c r="BN935" s="5">
        <v>17.558800000000002</v>
      </c>
      <c r="BO935" s="5">
        <v>20.058800000000002</v>
      </c>
      <c r="BP935" s="5">
        <v>23.742100000000001</v>
      </c>
      <c r="BQ935" s="5">
        <v>26.1754</v>
      </c>
      <c r="BR935" s="5">
        <v>27.442</v>
      </c>
      <c r="BS935" s="5">
        <v>29.757899999999999</v>
      </c>
      <c r="BT935" s="5">
        <v>30.523800000000001</v>
      </c>
      <c r="BU935" s="5">
        <v>31.9238</v>
      </c>
      <c r="BV935" s="5"/>
      <c r="BW935" s="5"/>
      <c r="BX935" s="5"/>
      <c r="BY935" s="5"/>
      <c r="BZ935" s="5"/>
      <c r="CA935" s="5"/>
      <c r="CB935" s="105" t="s">
        <v>14</v>
      </c>
      <c r="CC935" s="106">
        <f>S935</f>
        <v>38.529800000000002</v>
      </c>
      <c r="CD935" s="93">
        <f>AK935</f>
        <v>67.9863</v>
      </c>
      <c r="CE935" s="107">
        <f>BE935</f>
        <v>52.131799999999998</v>
      </c>
      <c r="CF935" s="16">
        <f t="shared" ref="CF935:CF939" si="313">BU935</f>
        <v>31.9238</v>
      </c>
    </row>
    <row r="936" spans="1:85" ht="14.5" x14ac:dyDescent="0.35">
      <c r="A936" s="91" t="s">
        <v>678</v>
      </c>
      <c r="B936" s="91" t="s">
        <v>46</v>
      </c>
      <c r="C936" s="91">
        <v>568</v>
      </c>
      <c r="D936" s="91">
        <v>4544</v>
      </c>
      <c r="E936" s="91" t="str">
        <f t="shared" si="299"/>
        <v>MOTORISTA ENTREGADOR4544568</v>
      </c>
      <c r="F936" s="91" t="s">
        <v>982</v>
      </c>
      <c r="G936" s="91" t="s">
        <v>50</v>
      </c>
      <c r="H936" s="91" t="s">
        <v>34</v>
      </c>
      <c r="I936" s="91" t="s">
        <v>84</v>
      </c>
      <c r="J936" s="91" t="s">
        <v>1133</v>
      </c>
      <c r="K936" s="102" t="s">
        <v>53</v>
      </c>
      <c r="L936" s="103">
        <v>0</v>
      </c>
      <c r="M936" s="104">
        <v>51.367600000000003</v>
      </c>
      <c r="N936" s="103">
        <v>0</v>
      </c>
      <c r="O936" s="103">
        <v>68.918499999999995</v>
      </c>
      <c r="P936" s="103">
        <v>70.8185</v>
      </c>
      <c r="Q936" s="103">
        <v>72.735900000000001</v>
      </c>
      <c r="R936" s="103">
        <v>78.252499999999998</v>
      </c>
      <c r="S936" s="103">
        <v>78.252499999999998</v>
      </c>
      <c r="T936" s="103">
        <v>2.0167000000000002</v>
      </c>
      <c r="U936" s="103">
        <v>1.635</v>
      </c>
      <c r="V936" s="103">
        <v>3.3517000000000001</v>
      </c>
      <c r="W936" s="103">
        <v>3.3517000000000001</v>
      </c>
      <c r="X936" s="103">
        <v>20.150099999999998</v>
      </c>
      <c r="Y936" s="103">
        <v>20.150099999999998</v>
      </c>
      <c r="Z936" s="103">
        <v>32.099400000000003</v>
      </c>
      <c r="AA936" s="103">
        <v>36.400199999999998</v>
      </c>
      <c r="AB936" s="103">
        <v>49.332000000000001</v>
      </c>
      <c r="AC936" s="103">
        <v>56.731200000000001</v>
      </c>
      <c r="AD936" s="103">
        <v>58.1646</v>
      </c>
      <c r="AE936" s="103">
        <v>68.397300000000001</v>
      </c>
      <c r="AF936" s="103">
        <v>76.997399999999999</v>
      </c>
      <c r="AG936" s="103">
        <v>78.88</v>
      </c>
      <c r="AH936" s="103">
        <v>80.297399999999996</v>
      </c>
      <c r="AI936" s="103">
        <v>82.213300000000004</v>
      </c>
      <c r="AJ936" s="103">
        <v>85.830699999999993</v>
      </c>
      <c r="AK936" s="103">
        <v>85.830699999999993</v>
      </c>
      <c r="AL936" s="103">
        <v>7.3326000000000002</v>
      </c>
      <c r="AM936" s="103">
        <v>15.3819</v>
      </c>
      <c r="AN936" s="103">
        <v>21.697099999999999</v>
      </c>
      <c r="AO936" s="103">
        <v>29.1129</v>
      </c>
      <c r="AP936" s="103">
        <v>31.7104</v>
      </c>
      <c r="AQ936" s="103">
        <v>31.577100000000002</v>
      </c>
      <c r="AR936" s="103">
        <v>40.958799999999997</v>
      </c>
      <c r="AS936" s="103">
        <v>49.708799999999997</v>
      </c>
      <c r="AT936" s="103">
        <v>56.640599999999999</v>
      </c>
      <c r="AU936" s="103">
        <v>63.922400000000003</v>
      </c>
      <c r="AV936" s="103">
        <v>67.839100000000002</v>
      </c>
      <c r="AW936" s="103">
        <v>79.854200000000006</v>
      </c>
      <c r="AX936" s="103">
        <v>88.354200000000006</v>
      </c>
      <c r="AY936" s="103">
        <v>98.354900000000001</v>
      </c>
      <c r="AZ936" s="103">
        <v>99.288200000000003</v>
      </c>
      <c r="BA936" s="103">
        <v>103.07</v>
      </c>
      <c r="BB936" s="103">
        <v>104.9859</v>
      </c>
      <c r="BC936" s="103">
        <v>106.1859</v>
      </c>
      <c r="BD936" s="103">
        <v>106.80410000000001</v>
      </c>
      <c r="BE936" s="103">
        <v>108.77</v>
      </c>
      <c r="BF936" s="103">
        <v>5.6658999999999997</v>
      </c>
      <c r="BG936" s="103">
        <v>14.9833</v>
      </c>
      <c r="BH936" s="103">
        <v>16.6492</v>
      </c>
      <c r="BI936" s="103">
        <v>19.934799999999999</v>
      </c>
      <c r="BJ936" s="103">
        <v>19.934799999999999</v>
      </c>
      <c r="BK936" s="5">
        <v>36.3521</v>
      </c>
      <c r="BL936" s="5">
        <v>46.584600000000002</v>
      </c>
      <c r="BM936" s="5">
        <v>50.2346</v>
      </c>
      <c r="BN936" s="5">
        <v>50.2346</v>
      </c>
      <c r="BO936" s="5">
        <v>50.2346</v>
      </c>
      <c r="BP936" s="5">
        <v>50.2346</v>
      </c>
      <c r="BQ936" s="5">
        <v>50.2346</v>
      </c>
      <c r="BR936" s="5">
        <v>54.483800000000002</v>
      </c>
      <c r="BS936" s="5">
        <v>56.515599999999999</v>
      </c>
      <c r="BT936" s="5">
        <v>58.398899999999998</v>
      </c>
      <c r="BU936" s="5">
        <v>62.566299999999998</v>
      </c>
      <c r="BV936" s="5"/>
      <c r="BW936" s="5"/>
      <c r="BX936" s="5"/>
      <c r="BY936" s="5"/>
      <c r="BZ936" s="5"/>
      <c r="CA936" s="5"/>
      <c r="CB936" s="105" t="s">
        <v>14</v>
      </c>
      <c r="CC936" s="106">
        <f>S936</f>
        <v>78.252499999999998</v>
      </c>
      <c r="CD936" s="93">
        <f>AK936</f>
        <v>85.830699999999993</v>
      </c>
      <c r="CE936" s="107">
        <f>BE936</f>
        <v>108.77</v>
      </c>
      <c r="CF936" s="16">
        <f t="shared" si="313"/>
        <v>62.566299999999998</v>
      </c>
    </row>
    <row r="937" spans="1:85" ht="14.5" x14ac:dyDescent="0.35">
      <c r="A937" s="91" t="s">
        <v>1118</v>
      </c>
      <c r="B937" s="91" t="s">
        <v>46</v>
      </c>
      <c r="C937" s="91">
        <v>568</v>
      </c>
      <c r="D937" s="91">
        <v>4556</v>
      </c>
      <c r="E937" s="91" t="str">
        <f t="shared" si="299"/>
        <v>MOTORISTA ENTREGADOR4556568</v>
      </c>
      <c r="F937" s="91" t="s">
        <v>982</v>
      </c>
      <c r="G937" s="91" t="s">
        <v>43</v>
      </c>
      <c r="H937" s="91" t="s">
        <v>34</v>
      </c>
      <c r="I937" s="91" t="s">
        <v>206</v>
      </c>
      <c r="J937" s="91" t="s">
        <v>1133</v>
      </c>
      <c r="K937" s="102" t="s">
        <v>1425</v>
      </c>
      <c r="L937" s="103">
        <v>0</v>
      </c>
      <c r="M937" s="103">
        <v>0</v>
      </c>
      <c r="N937" s="103">
        <v>0</v>
      </c>
      <c r="O937" s="103">
        <v>0</v>
      </c>
      <c r="P937" s="103">
        <v>0</v>
      </c>
      <c r="Q937" s="103">
        <v>0</v>
      </c>
      <c r="R937" s="103">
        <v>0</v>
      </c>
      <c r="S937" s="103">
        <v>0</v>
      </c>
      <c r="T937" s="103">
        <v>0</v>
      </c>
      <c r="U937" s="103">
        <v>0</v>
      </c>
      <c r="V937" s="103">
        <v>0</v>
      </c>
      <c r="W937" s="103">
        <v>0</v>
      </c>
      <c r="X937" s="103">
        <v>0</v>
      </c>
      <c r="Y937" s="103">
        <v>0</v>
      </c>
      <c r="Z937" s="103">
        <v>0</v>
      </c>
      <c r="AA937" s="103">
        <v>0</v>
      </c>
      <c r="AB937" s="103">
        <v>0</v>
      </c>
      <c r="AC937" s="103">
        <v>0</v>
      </c>
      <c r="AD937" s="103">
        <v>0</v>
      </c>
      <c r="AE937" s="103">
        <v>0</v>
      </c>
      <c r="AF937" s="103">
        <v>0</v>
      </c>
      <c r="AG937" s="103">
        <v>0</v>
      </c>
      <c r="AH937" s="103">
        <v>0</v>
      </c>
      <c r="AI937" s="103">
        <v>0</v>
      </c>
      <c r="AJ937" s="103">
        <v>9.5976999999999997</v>
      </c>
      <c r="AK937" s="103">
        <v>9.5976999999999997</v>
      </c>
      <c r="AL937" s="103">
        <v>4.1657000000000002</v>
      </c>
      <c r="AM937" s="103">
        <v>9.3645999999999994</v>
      </c>
      <c r="AN937" s="103">
        <v>11.196400000000001</v>
      </c>
      <c r="AO937" s="103">
        <v>15.411199999999999</v>
      </c>
      <c r="AP937" s="103">
        <v>11.0936</v>
      </c>
      <c r="AQ937" s="103">
        <v>11.759499999999999</v>
      </c>
      <c r="AR937" s="103">
        <v>15.106999999999999</v>
      </c>
      <c r="AS937" s="103">
        <v>18.206</v>
      </c>
      <c r="AT937" s="103">
        <v>19.171900000000001</v>
      </c>
      <c r="AU937" s="103">
        <v>22.9695</v>
      </c>
      <c r="AV937" s="103">
        <v>25.2864</v>
      </c>
      <c r="AW937" s="103">
        <v>27.151399999999999</v>
      </c>
      <c r="AX937" s="103">
        <v>27.684699999999999</v>
      </c>
      <c r="AY937" s="103">
        <v>34.384399999999999</v>
      </c>
      <c r="AZ937" s="103">
        <v>35.017699999999998</v>
      </c>
      <c r="BA937" s="103">
        <v>44.565800000000003</v>
      </c>
      <c r="BB937" s="103">
        <v>44.999899999999997</v>
      </c>
      <c r="BC937" s="103">
        <v>45.6158</v>
      </c>
      <c r="BD937" s="103">
        <v>46.249099999999999</v>
      </c>
      <c r="BE937" s="103">
        <v>48.3489</v>
      </c>
      <c r="BF937" s="103">
        <v>3.7475999999999998</v>
      </c>
      <c r="BG937" s="103">
        <v>7.3127000000000004</v>
      </c>
      <c r="BH937" s="103">
        <v>8.5444999999999993</v>
      </c>
      <c r="BI937" s="103">
        <v>10.4437</v>
      </c>
      <c r="BJ937" s="103">
        <v>11.276199999999999</v>
      </c>
      <c r="BK937" s="5">
        <v>6.5412999999999997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0</v>
      </c>
      <c r="BS937" s="5">
        <v>0</v>
      </c>
      <c r="BT937" s="5">
        <v>0</v>
      </c>
      <c r="BU937" s="5">
        <v>0</v>
      </c>
      <c r="BV937" s="5"/>
      <c r="BW937" s="5"/>
      <c r="BX937" s="5"/>
      <c r="BY937" s="5"/>
      <c r="BZ937" s="5"/>
      <c r="CA937" s="5"/>
      <c r="CB937" s="105" t="s">
        <v>14</v>
      </c>
      <c r="CC937" s="106">
        <f>S937</f>
        <v>0</v>
      </c>
      <c r="CD937" s="93">
        <f>AK937</f>
        <v>9.5976999999999997</v>
      </c>
      <c r="CE937" s="107">
        <f>BE937</f>
        <v>48.3489</v>
      </c>
      <c r="CF937" s="16">
        <f t="shared" si="313"/>
        <v>0</v>
      </c>
    </row>
    <row r="938" spans="1:85" ht="14.5" x14ac:dyDescent="0.35">
      <c r="A938" s="91" t="s">
        <v>303</v>
      </c>
      <c r="B938" s="91" t="s">
        <v>49</v>
      </c>
      <c r="C938" s="91">
        <v>599</v>
      </c>
      <c r="D938" s="91">
        <v>4556</v>
      </c>
      <c r="E938" s="91" t="str">
        <f t="shared" si="299"/>
        <v>MOTORISTA ENTREGADOR ABASTECEDOR4556599</v>
      </c>
      <c r="F938" s="91" t="s">
        <v>982</v>
      </c>
      <c r="G938" s="91" t="s">
        <v>43</v>
      </c>
      <c r="H938" s="91" t="s">
        <v>51</v>
      </c>
      <c r="I938" s="91" t="s">
        <v>206</v>
      </c>
      <c r="J938" s="91" t="s">
        <v>1133</v>
      </c>
      <c r="K938" s="102" t="s">
        <v>1425</v>
      </c>
      <c r="L938" s="103">
        <v>0</v>
      </c>
      <c r="M938" s="104">
        <v>2.7075</v>
      </c>
      <c r="N938" s="103">
        <v>0</v>
      </c>
      <c r="O938" s="103">
        <v>11.6387</v>
      </c>
      <c r="P938" s="103">
        <v>12.5886</v>
      </c>
      <c r="Q938" s="103">
        <v>15.520300000000001</v>
      </c>
      <c r="R938" s="103">
        <v>15.520300000000001</v>
      </c>
      <c r="S938" s="103">
        <v>15.520300000000001</v>
      </c>
      <c r="T938" s="103">
        <v>0</v>
      </c>
      <c r="U938" s="103">
        <v>3.7324000000000002</v>
      </c>
      <c r="V938" s="103">
        <v>5.5967000000000002</v>
      </c>
      <c r="W938" s="103">
        <v>9.8789999999999996</v>
      </c>
      <c r="X938" s="103">
        <v>13.575799999999999</v>
      </c>
      <c r="Y938" s="103">
        <v>13.575799999999999</v>
      </c>
      <c r="Z938" s="103">
        <v>20.274699999999999</v>
      </c>
      <c r="AA938" s="103">
        <v>21.372299999999999</v>
      </c>
      <c r="AB938" s="103">
        <v>23.6874</v>
      </c>
      <c r="AC938" s="103">
        <v>24.8032</v>
      </c>
      <c r="AD938" s="103">
        <v>27.318300000000001</v>
      </c>
      <c r="AE938" s="103">
        <v>29.783300000000001</v>
      </c>
      <c r="AF938" s="103">
        <v>33.531700000000001</v>
      </c>
      <c r="AG938" s="103">
        <v>33.914999999999999</v>
      </c>
      <c r="AH938" s="103">
        <v>34.4983</v>
      </c>
      <c r="AI938" s="103">
        <v>34.931600000000003</v>
      </c>
      <c r="AJ938" s="103">
        <v>38.063299999999998</v>
      </c>
      <c r="AK938" s="103">
        <v>38.063299999999998</v>
      </c>
      <c r="AL938" s="103">
        <v>1.2825</v>
      </c>
      <c r="AM938" s="103">
        <v>9.9298999999999999</v>
      </c>
      <c r="AN938" s="103">
        <v>10.631399999999999</v>
      </c>
      <c r="AO938" s="103">
        <v>14.947100000000001</v>
      </c>
      <c r="AP938" s="103">
        <v>11.8804</v>
      </c>
      <c r="AQ938" s="103">
        <v>12.712899999999999</v>
      </c>
      <c r="AR938" s="103">
        <v>13.244</v>
      </c>
      <c r="AS938" s="103">
        <v>14.643800000000001</v>
      </c>
      <c r="AT938" s="103">
        <v>17.058900000000001</v>
      </c>
      <c r="AU938" s="103">
        <v>18.790700000000001</v>
      </c>
      <c r="AV938" s="103">
        <v>20.1234</v>
      </c>
      <c r="AW938" s="103">
        <v>20.773399999999999</v>
      </c>
      <c r="AX938" s="103">
        <v>20.3385</v>
      </c>
      <c r="AY938" s="103">
        <v>17.102900000000002</v>
      </c>
      <c r="AZ938" s="103">
        <v>16.669599999999999</v>
      </c>
      <c r="BA938" s="103">
        <v>16.187000000000001</v>
      </c>
      <c r="BB938" s="103">
        <v>16.852900000000002</v>
      </c>
      <c r="BC938" s="103">
        <v>17.152899999999999</v>
      </c>
      <c r="BD938" s="103">
        <v>17.152899999999999</v>
      </c>
      <c r="BE938" s="103">
        <v>7.6021999999999998</v>
      </c>
      <c r="BF938" s="103">
        <v>0</v>
      </c>
      <c r="BG938" s="103">
        <v>0</v>
      </c>
      <c r="BH938" s="103">
        <v>0</v>
      </c>
      <c r="BI938" s="103">
        <v>0</v>
      </c>
      <c r="BJ938" s="103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0</v>
      </c>
      <c r="BS938" s="5">
        <v>0</v>
      </c>
      <c r="BT938" s="5">
        <v>0</v>
      </c>
      <c r="BU938" s="5">
        <v>0</v>
      </c>
      <c r="BV938" s="5"/>
      <c r="BW938" s="5"/>
      <c r="BX938" s="5"/>
      <c r="BY938" s="5"/>
      <c r="BZ938" s="5"/>
      <c r="CA938" s="5"/>
      <c r="CB938" s="105" t="s">
        <v>14</v>
      </c>
      <c r="CC938" s="106">
        <f>S938</f>
        <v>15.520300000000001</v>
      </c>
      <c r="CD938" s="93">
        <f>AK938</f>
        <v>38.063299999999998</v>
      </c>
      <c r="CE938" s="107">
        <f>BE938</f>
        <v>7.6021999999999998</v>
      </c>
      <c r="CF938" s="16">
        <f t="shared" si="313"/>
        <v>0</v>
      </c>
    </row>
    <row r="939" spans="1:85" ht="14.5" x14ac:dyDescent="0.35">
      <c r="A939" s="91" t="s">
        <v>454</v>
      </c>
      <c r="B939" s="91" t="s">
        <v>66</v>
      </c>
      <c r="C939" s="91">
        <v>405</v>
      </c>
      <c r="D939" s="91">
        <v>4556</v>
      </c>
      <c r="E939" s="91" t="str">
        <f t="shared" si="299"/>
        <v>AUXILIAR DE FROTAS4556405</v>
      </c>
      <c r="F939" s="91" t="s">
        <v>982</v>
      </c>
      <c r="G939" s="91" t="s">
        <v>43</v>
      </c>
      <c r="H939" s="91" t="s">
        <v>1065</v>
      </c>
      <c r="I939" s="91" t="s">
        <v>206</v>
      </c>
      <c r="J939" s="91" t="s">
        <v>1133</v>
      </c>
      <c r="K939" s="102" t="s">
        <v>1425</v>
      </c>
      <c r="L939" s="104">
        <v>36.056800000000003</v>
      </c>
      <c r="M939" s="104">
        <v>31.690999999999999</v>
      </c>
      <c r="N939" s="104">
        <v>49.853000000000002</v>
      </c>
      <c r="O939" s="103">
        <v>49.853000000000002</v>
      </c>
      <c r="P939" s="103">
        <v>49.853000000000002</v>
      </c>
      <c r="Q939" s="103">
        <v>50.336300000000001</v>
      </c>
      <c r="R939" s="103">
        <v>42.418799999999997</v>
      </c>
      <c r="S939" s="103">
        <v>42.418799999999997</v>
      </c>
      <c r="T939" s="103">
        <v>1.4490000000000001</v>
      </c>
      <c r="U939" s="103">
        <v>4.1306000000000003</v>
      </c>
      <c r="V939" s="103">
        <v>4.6631</v>
      </c>
      <c r="W939" s="103">
        <v>0</v>
      </c>
      <c r="X939" s="103">
        <v>0</v>
      </c>
      <c r="Y939" s="103">
        <v>0</v>
      </c>
      <c r="Z939" s="103">
        <v>4.1802999999999999</v>
      </c>
      <c r="AA939" s="103">
        <v>0</v>
      </c>
      <c r="AB939" s="103">
        <v>3.3803000000000001</v>
      </c>
      <c r="AC939" s="103">
        <v>1.6476999999999999</v>
      </c>
      <c r="AD939" s="103">
        <v>1.4642999999999999</v>
      </c>
      <c r="AE939" s="103">
        <v>3.0998999999999999</v>
      </c>
      <c r="AF939" s="103">
        <v>4.415</v>
      </c>
      <c r="AG939" s="103">
        <v>0</v>
      </c>
      <c r="AH939" s="103">
        <v>0</v>
      </c>
      <c r="AI939" s="103">
        <v>0</v>
      </c>
      <c r="AJ939" s="103">
        <v>0</v>
      </c>
      <c r="AK939" s="103">
        <v>0</v>
      </c>
      <c r="AL939" s="103">
        <v>2.7825000000000002</v>
      </c>
      <c r="AM939" s="103">
        <v>4.8990999999999998</v>
      </c>
      <c r="AN939" s="103">
        <v>8.1641999999999992</v>
      </c>
      <c r="AO939" s="103">
        <v>9.0815999999999999</v>
      </c>
      <c r="AP939" s="103">
        <v>12.996</v>
      </c>
      <c r="AQ939" s="103">
        <v>12.996</v>
      </c>
      <c r="AR939" s="103">
        <v>12.996</v>
      </c>
      <c r="AS939" s="103">
        <v>17.492899999999999</v>
      </c>
      <c r="AT939" s="103">
        <v>19.8247</v>
      </c>
      <c r="AU939" s="103">
        <v>24.1557</v>
      </c>
      <c r="AV939" s="103">
        <v>19.5731</v>
      </c>
      <c r="AW939" s="103">
        <v>19.5731</v>
      </c>
      <c r="AX939" s="103">
        <v>23.819299999999998</v>
      </c>
      <c r="AY939" s="103">
        <v>2.2519999999999998</v>
      </c>
      <c r="AZ939" s="103">
        <v>2.4679000000000002</v>
      </c>
      <c r="BA939" s="103">
        <v>2.4679000000000002</v>
      </c>
      <c r="BB939" s="103">
        <v>2.6012</v>
      </c>
      <c r="BC939" s="103">
        <v>2.6012</v>
      </c>
      <c r="BD939" s="103">
        <v>1.8512</v>
      </c>
      <c r="BE939" s="103">
        <v>0.26779999999999998</v>
      </c>
      <c r="BF939" s="103">
        <v>0.5333</v>
      </c>
      <c r="BG939" s="103">
        <v>0.58179999999999998</v>
      </c>
      <c r="BH939" s="103">
        <v>1.0318000000000001</v>
      </c>
      <c r="BI939" s="103">
        <v>0.34839999999999999</v>
      </c>
      <c r="BJ939" s="103">
        <v>0.9476</v>
      </c>
      <c r="BK939" s="5">
        <v>0.96499999999999997</v>
      </c>
      <c r="BL939" s="5">
        <v>2.0657000000000001</v>
      </c>
      <c r="BM939" s="5">
        <v>3.8672</v>
      </c>
      <c r="BN939" s="5">
        <v>3.4504999999999999</v>
      </c>
      <c r="BO939" s="5">
        <v>4.0012999999999996</v>
      </c>
      <c r="BP939" s="5">
        <v>4.0012999999999996</v>
      </c>
      <c r="BQ939" s="5">
        <v>4.0012999999999996</v>
      </c>
      <c r="BR939" s="5">
        <v>4.0012999999999996</v>
      </c>
      <c r="BS939" s="5">
        <v>4.0012999999999996</v>
      </c>
      <c r="BT939" s="5">
        <v>28.724599999999999</v>
      </c>
      <c r="BU939" s="5">
        <v>29.257200000000001</v>
      </c>
      <c r="BV939" s="5"/>
      <c r="BW939" s="5"/>
      <c r="BX939" s="5"/>
      <c r="BY939" s="5"/>
      <c r="BZ939" s="5"/>
      <c r="CA939" s="5"/>
      <c r="CB939" s="105" t="s">
        <v>14</v>
      </c>
      <c r="CC939" s="106">
        <f>S939</f>
        <v>42.418799999999997</v>
      </c>
      <c r="CD939" s="93">
        <f>AK939</f>
        <v>0</v>
      </c>
      <c r="CE939" s="107">
        <f>BE939</f>
        <v>0.26779999999999998</v>
      </c>
      <c r="CF939" s="16">
        <f t="shared" si="313"/>
        <v>29.257200000000001</v>
      </c>
    </row>
    <row r="940" spans="1:85" ht="14.5" x14ac:dyDescent="0.35">
      <c r="A940" s="91" t="s">
        <v>854</v>
      </c>
      <c r="B940" s="91" t="s">
        <v>49</v>
      </c>
      <c r="C940" s="91">
        <v>599</v>
      </c>
      <c r="D940" s="91">
        <v>4547</v>
      </c>
      <c r="E940" s="91" t="str">
        <f t="shared" si="299"/>
        <v>MOTORISTA ENTREGADOR ABASTECEDOR4547599</v>
      </c>
      <c r="F940" s="91" t="s">
        <v>982</v>
      </c>
      <c r="G940" s="91" t="s">
        <v>33</v>
      </c>
      <c r="H940" s="91" t="s">
        <v>51</v>
      </c>
      <c r="I940" s="91" t="s">
        <v>516</v>
      </c>
      <c r="J940" s="91" t="s">
        <v>1133</v>
      </c>
      <c r="K940" s="102" t="s">
        <v>1063</v>
      </c>
      <c r="L940" s="103">
        <v>0</v>
      </c>
      <c r="M940" s="104">
        <v>51.568300000000001</v>
      </c>
      <c r="N940" s="103">
        <v>0</v>
      </c>
      <c r="O940" s="103">
        <v>4.6186999999999996</v>
      </c>
      <c r="P940" s="103">
        <v>5.5519999999999996</v>
      </c>
      <c r="Q940" s="103">
        <v>7.1178999999999997</v>
      </c>
      <c r="R940" s="103">
        <v>2.3519000000000001</v>
      </c>
      <c r="S940" s="103">
        <v>2.3519000000000001</v>
      </c>
      <c r="T940" s="103">
        <v>7.1517999999999997</v>
      </c>
      <c r="U940" s="103">
        <v>8.3351000000000006</v>
      </c>
      <c r="V940" s="103">
        <v>9.9834999999999994</v>
      </c>
      <c r="W940" s="103">
        <v>8.7675999999999998</v>
      </c>
      <c r="X940" s="103">
        <v>22.783300000000001</v>
      </c>
      <c r="Y940" s="103">
        <v>22.783300000000001</v>
      </c>
      <c r="Z940" s="103">
        <v>25.298400000000001</v>
      </c>
      <c r="AA940" s="103">
        <v>28.264199999999999</v>
      </c>
      <c r="AB940" s="103">
        <v>33.280099999999997</v>
      </c>
      <c r="AC940" s="103">
        <v>42.212600000000002</v>
      </c>
      <c r="AD940" s="103">
        <v>1.8150999999999999</v>
      </c>
      <c r="AE940" s="103">
        <v>8.7483000000000004</v>
      </c>
      <c r="AF940" s="103">
        <v>15.4633</v>
      </c>
      <c r="AG940" s="103">
        <v>17.3292</v>
      </c>
      <c r="AH940" s="103">
        <v>18.362500000000001</v>
      </c>
      <c r="AI940" s="103">
        <v>19.762499999999999</v>
      </c>
      <c r="AJ940" s="103">
        <v>15.112500000000001</v>
      </c>
      <c r="AK940" s="103">
        <v>15.112500000000001</v>
      </c>
      <c r="AL940" s="103">
        <v>17.5124</v>
      </c>
      <c r="AM940" s="103">
        <v>21.2471</v>
      </c>
      <c r="AN940" s="103">
        <v>22.4297</v>
      </c>
      <c r="AO940" s="103">
        <v>24.329699999999999</v>
      </c>
      <c r="AP940" s="103">
        <v>30.491499999999998</v>
      </c>
      <c r="AQ940" s="103">
        <v>31.941500000000001</v>
      </c>
      <c r="AR940" s="103">
        <v>31.941500000000001</v>
      </c>
      <c r="AS940" s="103">
        <v>35.707999999999998</v>
      </c>
      <c r="AT940" s="103">
        <v>30.0867</v>
      </c>
      <c r="AU940" s="103">
        <v>31.037400000000002</v>
      </c>
      <c r="AV940" s="103">
        <v>33.671599999999998</v>
      </c>
      <c r="AW940" s="103">
        <v>0</v>
      </c>
      <c r="AX940" s="103">
        <v>6.2793999999999999</v>
      </c>
      <c r="AY940" s="103">
        <v>13.877800000000001</v>
      </c>
      <c r="AZ940" s="103">
        <v>15.8437</v>
      </c>
      <c r="BA940" s="103">
        <v>16.2437</v>
      </c>
      <c r="BB940" s="103">
        <v>17.259599999999999</v>
      </c>
      <c r="BC940" s="103">
        <v>18.825500000000002</v>
      </c>
      <c r="BD940" s="103">
        <v>20.192900000000002</v>
      </c>
      <c r="BE940" s="103">
        <v>21.976199999999999</v>
      </c>
      <c r="BF940" s="103">
        <v>26.709499999999998</v>
      </c>
      <c r="BG940" s="103">
        <v>30.924600000000002</v>
      </c>
      <c r="BH940" s="103">
        <v>33.957900000000002</v>
      </c>
      <c r="BI940" s="103">
        <v>37.906399999999998</v>
      </c>
      <c r="BJ940" s="103">
        <v>42.290399999999998</v>
      </c>
      <c r="BK940" s="5">
        <v>22.339700000000001</v>
      </c>
      <c r="BL940" s="5">
        <v>19.339700000000001</v>
      </c>
      <c r="BM940" s="5">
        <v>19.639700000000001</v>
      </c>
      <c r="BN940" s="5">
        <v>19.639700000000001</v>
      </c>
      <c r="BO940" s="5">
        <v>15.173</v>
      </c>
      <c r="BP940" s="5">
        <v>0</v>
      </c>
      <c r="BQ940" s="5">
        <v>0</v>
      </c>
      <c r="BR940" s="5">
        <v>0</v>
      </c>
      <c r="BS940" s="5">
        <v>0</v>
      </c>
      <c r="BT940" s="5">
        <v>0</v>
      </c>
      <c r="BU940" s="5">
        <v>0</v>
      </c>
      <c r="BV940" s="5"/>
      <c r="BW940" s="5"/>
      <c r="BX940" s="5"/>
      <c r="BY940" s="5"/>
      <c r="BZ940" s="5"/>
      <c r="CA940" s="5"/>
      <c r="CB940" s="105" t="s">
        <v>14</v>
      </c>
      <c r="CC940" s="15">
        <f>M940</f>
        <v>51.568300000000001</v>
      </c>
      <c r="CD940" s="16">
        <f>AC940</f>
        <v>42.212600000000002</v>
      </c>
      <c r="CE940" s="133">
        <f>AV940</f>
        <v>33.671599999999998</v>
      </c>
      <c r="CF940" s="16">
        <f>BO940</f>
        <v>15.173</v>
      </c>
      <c r="CG940" s="93">
        <f>BU940</f>
        <v>0</v>
      </c>
    </row>
    <row r="941" spans="1:85" ht="14.5" x14ac:dyDescent="0.35">
      <c r="A941" s="91" t="s">
        <v>839</v>
      </c>
      <c r="B941" s="91" t="s">
        <v>49</v>
      </c>
      <c r="C941" s="91">
        <v>599</v>
      </c>
      <c r="D941" s="91">
        <v>3529</v>
      </c>
      <c r="E941" s="91" t="str">
        <f t="shared" si="299"/>
        <v>MOTORISTA ENTREGADOR ABASTECEDOR3529599</v>
      </c>
      <c r="F941" s="91" t="s">
        <v>982</v>
      </c>
      <c r="G941" s="91" t="s">
        <v>336</v>
      </c>
      <c r="H941" s="91" t="s">
        <v>51</v>
      </c>
      <c r="I941" s="91" t="s">
        <v>337</v>
      </c>
      <c r="J941" s="91" t="s">
        <v>1133</v>
      </c>
      <c r="K941" s="102" t="s">
        <v>1063</v>
      </c>
      <c r="L941" s="103">
        <v>0</v>
      </c>
      <c r="M941" s="104">
        <v>61.604100000000003</v>
      </c>
      <c r="N941" s="103">
        <v>0</v>
      </c>
      <c r="O941" s="103">
        <v>78.185500000000005</v>
      </c>
      <c r="P941" s="103">
        <v>79.018000000000001</v>
      </c>
      <c r="Q941" s="103">
        <v>83.233900000000006</v>
      </c>
      <c r="R941" s="103">
        <v>86.298900000000003</v>
      </c>
      <c r="S941" s="103">
        <v>86.298900000000003</v>
      </c>
      <c r="T941" s="103">
        <v>1.234</v>
      </c>
      <c r="U941" s="103">
        <v>8.2824000000000009</v>
      </c>
      <c r="V941" s="103">
        <v>8.5823999999999998</v>
      </c>
      <c r="W941" s="103">
        <v>10.499000000000001</v>
      </c>
      <c r="X941" s="103">
        <v>24.596299999999999</v>
      </c>
      <c r="Y941" s="103">
        <v>24.596299999999999</v>
      </c>
      <c r="Z941" s="103">
        <v>32.244599999999998</v>
      </c>
      <c r="AA941" s="103">
        <v>41.592100000000002</v>
      </c>
      <c r="AB941" s="103">
        <v>49.607900000000001</v>
      </c>
      <c r="AC941" s="103">
        <v>57.788899999999998</v>
      </c>
      <c r="AD941" s="103">
        <v>62.837200000000003</v>
      </c>
      <c r="AE941" s="103">
        <v>72.8673</v>
      </c>
      <c r="AF941" s="103">
        <v>78.582999999999998</v>
      </c>
      <c r="AG941" s="103">
        <v>80.5655</v>
      </c>
      <c r="AH941" s="103">
        <v>81.147999999999996</v>
      </c>
      <c r="AI941" s="103">
        <v>81.481300000000005</v>
      </c>
      <c r="AJ941" s="103">
        <v>85.963800000000006</v>
      </c>
      <c r="AK941" s="103">
        <v>85.963800000000006</v>
      </c>
      <c r="AL941" s="103">
        <v>7.0998999999999999</v>
      </c>
      <c r="AM941" s="103">
        <v>19.4298</v>
      </c>
      <c r="AN941" s="103">
        <v>22.594799999999999</v>
      </c>
      <c r="AO941" s="103">
        <v>30.426300000000001</v>
      </c>
      <c r="AP941" s="103">
        <v>32.124600000000001</v>
      </c>
      <c r="AQ941" s="103">
        <v>32.040500000000002</v>
      </c>
      <c r="AR941" s="103">
        <v>41.072099999999999</v>
      </c>
      <c r="AS941" s="103">
        <v>48.802900000000001</v>
      </c>
      <c r="AT941" s="103">
        <v>53.701999999999998</v>
      </c>
      <c r="AU941" s="103">
        <v>56.801099999999998</v>
      </c>
      <c r="AV941" s="103">
        <v>61.100200000000001</v>
      </c>
      <c r="AW941" s="103">
        <v>73.215000000000003</v>
      </c>
      <c r="AX941" s="103">
        <v>81.079899999999995</v>
      </c>
      <c r="AY941" s="103">
        <v>88.678200000000004</v>
      </c>
      <c r="AZ941" s="103">
        <v>88.678200000000004</v>
      </c>
      <c r="BA941" s="103">
        <v>89.7607</v>
      </c>
      <c r="BB941" s="103">
        <v>90.110699999999994</v>
      </c>
      <c r="BC941" s="103">
        <v>92.093199999999996</v>
      </c>
      <c r="BD941" s="103">
        <v>96.059799999999996</v>
      </c>
      <c r="BE941" s="103">
        <v>99.909000000000006</v>
      </c>
      <c r="BF941" s="103">
        <v>7.4802</v>
      </c>
      <c r="BG941" s="103">
        <v>14.777799999999999</v>
      </c>
      <c r="BH941" s="103">
        <v>21.9268</v>
      </c>
      <c r="BI941" s="103">
        <v>28.741700000000002</v>
      </c>
      <c r="BJ941" s="103">
        <v>34.006799999999998</v>
      </c>
      <c r="BK941" s="5">
        <v>34.006799999999998</v>
      </c>
      <c r="BL941" s="5">
        <v>35.922699999999999</v>
      </c>
      <c r="BM941" s="5">
        <v>47.738300000000002</v>
      </c>
      <c r="BN941" s="5">
        <v>56.601700000000001</v>
      </c>
      <c r="BO941" s="5">
        <v>59.834899999999998</v>
      </c>
      <c r="BP941" s="5">
        <v>65.667400000000001</v>
      </c>
      <c r="BQ941" s="5">
        <v>69.166600000000003</v>
      </c>
      <c r="BR941" s="5">
        <v>73.765799999999999</v>
      </c>
      <c r="BS941" s="5">
        <v>76.215800000000002</v>
      </c>
      <c r="BT941" s="5">
        <v>79.4983</v>
      </c>
      <c r="BU941" s="5">
        <v>83.380799999999994</v>
      </c>
      <c r="BV941" s="5"/>
      <c r="BW941" s="5"/>
      <c r="BX941" s="5"/>
      <c r="BY941" s="5"/>
      <c r="BZ941" s="5"/>
      <c r="CA941" s="5"/>
      <c r="CB941" s="105" t="s">
        <v>14</v>
      </c>
      <c r="CC941" s="106">
        <f>S941</f>
        <v>86.298900000000003</v>
      </c>
      <c r="CD941" s="93">
        <f>AK941</f>
        <v>85.963800000000006</v>
      </c>
      <c r="CE941" s="107">
        <f>BE941</f>
        <v>99.909000000000006</v>
      </c>
      <c r="CF941" s="16">
        <f t="shared" ref="CF941:CF943" si="314">BU941</f>
        <v>83.380799999999994</v>
      </c>
    </row>
    <row r="942" spans="1:85" ht="14.5" x14ac:dyDescent="0.35">
      <c r="A942" s="91" t="s">
        <v>302</v>
      </c>
      <c r="B942" s="91" t="s">
        <v>49</v>
      </c>
      <c r="C942" s="91">
        <v>599</v>
      </c>
      <c r="D942" s="91">
        <v>4556</v>
      </c>
      <c r="E942" s="91" t="str">
        <f t="shared" si="299"/>
        <v>MOTORISTA ENTREGADOR ABASTECEDOR4556599</v>
      </c>
      <c r="F942" s="91" t="s">
        <v>982</v>
      </c>
      <c r="G942" s="91" t="s">
        <v>43</v>
      </c>
      <c r="H942" s="91" t="s">
        <v>51</v>
      </c>
      <c r="I942" s="91" t="s">
        <v>206</v>
      </c>
      <c r="J942" s="91" t="s">
        <v>1133</v>
      </c>
      <c r="K942" s="102" t="s">
        <v>1425</v>
      </c>
      <c r="L942" s="103">
        <v>0</v>
      </c>
      <c r="M942" s="104">
        <v>0.90259999999999996</v>
      </c>
      <c r="N942" s="103">
        <v>0</v>
      </c>
      <c r="O942" s="103">
        <v>0</v>
      </c>
      <c r="P942" s="103">
        <v>0</v>
      </c>
      <c r="Q942" s="103">
        <v>0</v>
      </c>
      <c r="R942" s="103">
        <v>0</v>
      </c>
      <c r="S942" s="103">
        <v>0</v>
      </c>
      <c r="T942" s="103">
        <v>1.8492</v>
      </c>
      <c r="U942" s="103">
        <v>2.3984000000000001</v>
      </c>
      <c r="V942" s="103">
        <v>1.8484</v>
      </c>
      <c r="W942" s="103">
        <v>4.6475999999999997</v>
      </c>
      <c r="X942" s="103">
        <v>7.9824999999999999</v>
      </c>
      <c r="Y942" s="103">
        <v>7.9824999999999999</v>
      </c>
      <c r="Z942" s="103">
        <v>16.131599999999999</v>
      </c>
      <c r="AA942" s="103">
        <v>17.514199999999999</v>
      </c>
      <c r="AB942" s="103">
        <v>16.9483</v>
      </c>
      <c r="AC942" s="103">
        <v>16.9483</v>
      </c>
      <c r="AD942" s="103">
        <v>16.9483</v>
      </c>
      <c r="AE942" s="103">
        <v>18.131599999999999</v>
      </c>
      <c r="AF942" s="103">
        <v>20.030899999999999</v>
      </c>
      <c r="AG942" s="103">
        <v>21.964200000000002</v>
      </c>
      <c r="AH942" s="103">
        <v>23.297499999999999</v>
      </c>
      <c r="AI942" s="103">
        <v>23.897500000000001</v>
      </c>
      <c r="AJ942" s="103">
        <v>24.530799999999999</v>
      </c>
      <c r="AK942" s="103">
        <v>24.530799999999999</v>
      </c>
      <c r="AL942" s="103">
        <v>3.6151</v>
      </c>
      <c r="AM942" s="103">
        <v>7.3643000000000001</v>
      </c>
      <c r="AN942" s="103">
        <v>12.5802</v>
      </c>
      <c r="AO942" s="103">
        <v>13.647600000000001</v>
      </c>
      <c r="AP942" s="103">
        <v>13.4809</v>
      </c>
      <c r="AQ942" s="103">
        <v>13.930099999999999</v>
      </c>
      <c r="AR942" s="103">
        <v>14.661899999999999</v>
      </c>
      <c r="AS942" s="103">
        <v>12.794499999999999</v>
      </c>
      <c r="AT942" s="103">
        <v>11.8612</v>
      </c>
      <c r="AU942" s="103">
        <v>12.511200000000001</v>
      </c>
      <c r="AV942" s="103">
        <v>18.8081</v>
      </c>
      <c r="AW942" s="103">
        <v>23.622499999999999</v>
      </c>
      <c r="AX942" s="103">
        <v>26.703499999999998</v>
      </c>
      <c r="AY942" s="103">
        <v>29.118600000000001</v>
      </c>
      <c r="AZ942" s="103">
        <v>27.885300000000001</v>
      </c>
      <c r="BA942" s="103">
        <v>27.2194</v>
      </c>
      <c r="BB942" s="103">
        <v>27.9527</v>
      </c>
      <c r="BC942" s="103">
        <v>28.018599999999999</v>
      </c>
      <c r="BD942" s="103">
        <v>23.619399999999999</v>
      </c>
      <c r="BE942" s="103">
        <v>23.619399999999999</v>
      </c>
      <c r="BF942" s="103">
        <v>0</v>
      </c>
      <c r="BG942" s="103">
        <v>0</v>
      </c>
      <c r="BH942" s="103">
        <v>0.11509999999999999</v>
      </c>
      <c r="BI942" s="103">
        <v>0</v>
      </c>
      <c r="BJ942" s="103">
        <v>1.2665999999999999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>
        <v>0</v>
      </c>
      <c r="BV942" s="5"/>
      <c r="BW942" s="5"/>
      <c r="BX942" s="5"/>
      <c r="BY942" s="5"/>
      <c r="BZ942" s="5"/>
      <c r="CA942" s="5"/>
      <c r="CB942" s="105" t="s">
        <v>14</v>
      </c>
      <c r="CC942" s="106">
        <f>S942</f>
        <v>0</v>
      </c>
      <c r="CD942" s="93">
        <f>AK942</f>
        <v>24.530799999999999</v>
      </c>
      <c r="CE942" s="107">
        <f>BE942</f>
        <v>23.619399999999999</v>
      </c>
      <c r="CF942" s="16">
        <f t="shared" si="314"/>
        <v>0</v>
      </c>
    </row>
    <row r="943" spans="1:85" ht="14.5" x14ac:dyDescent="0.35">
      <c r="A943" s="91" t="s">
        <v>817</v>
      </c>
      <c r="B943" s="91" t="s">
        <v>46</v>
      </c>
      <c r="C943" s="91">
        <v>568</v>
      </c>
      <c r="D943" s="91">
        <v>4556</v>
      </c>
      <c r="E943" s="91" t="str">
        <f t="shared" si="299"/>
        <v>MOTORISTA ENTREGADOR4556568</v>
      </c>
      <c r="F943" s="91" t="s">
        <v>982</v>
      </c>
      <c r="G943" s="91" t="s">
        <v>43</v>
      </c>
      <c r="H943" s="91" t="s">
        <v>34</v>
      </c>
      <c r="I943" s="91" t="s">
        <v>206</v>
      </c>
      <c r="J943" s="91" t="s">
        <v>1133</v>
      </c>
      <c r="K943" s="102" t="s">
        <v>1425</v>
      </c>
      <c r="L943" s="103">
        <v>0</v>
      </c>
      <c r="M943" s="104">
        <v>32.050800000000002</v>
      </c>
      <c r="N943" s="103">
        <v>0</v>
      </c>
      <c r="O943" s="103">
        <v>28.068300000000001</v>
      </c>
      <c r="P943" s="103">
        <v>28.068300000000001</v>
      </c>
      <c r="Q943" s="103">
        <v>32.186500000000002</v>
      </c>
      <c r="R943" s="103">
        <v>36.251600000000003</v>
      </c>
      <c r="S943" s="103">
        <v>36.251600000000003</v>
      </c>
      <c r="T943" s="103">
        <v>0</v>
      </c>
      <c r="U943" s="103">
        <v>4.2</v>
      </c>
      <c r="V943" s="103">
        <v>4.2</v>
      </c>
      <c r="W943" s="103">
        <v>4.2</v>
      </c>
      <c r="X943" s="103">
        <v>11.7668</v>
      </c>
      <c r="Y943" s="103">
        <v>11.7668</v>
      </c>
      <c r="Z943" s="103">
        <v>13.434200000000001</v>
      </c>
      <c r="AA943" s="103">
        <v>10.6031</v>
      </c>
      <c r="AB943" s="103">
        <v>10.6031</v>
      </c>
      <c r="AC943" s="103">
        <v>16.6356</v>
      </c>
      <c r="AD943" s="103">
        <v>16.6356</v>
      </c>
      <c r="AE943" s="103">
        <v>16.6356</v>
      </c>
      <c r="AF943" s="103">
        <v>7.4673999999999996</v>
      </c>
      <c r="AG943" s="103">
        <v>7.4673999999999996</v>
      </c>
      <c r="AH943" s="103">
        <v>7.4673999999999996</v>
      </c>
      <c r="AI943" s="103">
        <v>7.4673999999999996</v>
      </c>
      <c r="AJ943" s="103">
        <v>7.4673999999999996</v>
      </c>
      <c r="AK943" s="103">
        <v>7.4673999999999996</v>
      </c>
      <c r="AL943" s="103">
        <v>0</v>
      </c>
      <c r="AM943" s="103">
        <v>0.29849999999999999</v>
      </c>
      <c r="AN943" s="103">
        <v>3.3652000000000002</v>
      </c>
      <c r="AO943" s="103">
        <v>10.533200000000001</v>
      </c>
      <c r="AP943" s="103">
        <v>14.650700000000001</v>
      </c>
      <c r="AQ943" s="103">
        <v>14.650700000000001</v>
      </c>
      <c r="AR943" s="103">
        <v>11.9811</v>
      </c>
      <c r="AS943" s="103">
        <v>11.9811</v>
      </c>
      <c r="AT943" s="103">
        <v>11.9811</v>
      </c>
      <c r="AU943" s="103">
        <v>7.5601000000000003</v>
      </c>
      <c r="AV943" s="103">
        <v>12.3101</v>
      </c>
      <c r="AW943" s="103">
        <v>17.293399999999998</v>
      </c>
      <c r="AX943" s="103">
        <v>17.293399999999998</v>
      </c>
      <c r="AY943" s="103">
        <v>17.593399999999999</v>
      </c>
      <c r="AZ943" s="103">
        <v>17.593399999999999</v>
      </c>
      <c r="BA943" s="103">
        <v>17.609300000000001</v>
      </c>
      <c r="BB943" s="103">
        <v>17.6252</v>
      </c>
      <c r="BC943" s="103">
        <v>17.6752</v>
      </c>
      <c r="BD943" s="103">
        <v>17.6752</v>
      </c>
      <c r="BE943" s="103">
        <v>14.0077</v>
      </c>
      <c r="BF943" s="103">
        <v>0</v>
      </c>
      <c r="BG943" s="103">
        <v>0</v>
      </c>
      <c r="BH943" s="103">
        <v>0</v>
      </c>
      <c r="BI943" s="103">
        <v>0</v>
      </c>
      <c r="BJ943" s="103">
        <v>0.3024</v>
      </c>
      <c r="BK943" s="5">
        <v>0</v>
      </c>
      <c r="BL943" s="5">
        <v>0</v>
      </c>
      <c r="BM943" s="5">
        <v>1.5045999999999999</v>
      </c>
      <c r="BN943" s="5">
        <v>1.5045999999999999</v>
      </c>
      <c r="BO943" s="5">
        <v>0</v>
      </c>
      <c r="BP943" s="5">
        <v>0</v>
      </c>
      <c r="BQ943" s="5">
        <v>0</v>
      </c>
      <c r="BR943" s="5">
        <v>0</v>
      </c>
      <c r="BS943" s="5">
        <v>0</v>
      </c>
      <c r="BT943" s="5">
        <v>0</v>
      </c>
      <c r="BU943" s="5">
        <v>0</v>
      </c>
      <c r="BV943" s="5"/>
      <c r="BW943" s="5"/>
      <c r="BX943" s="5"/>
      <c r="BY943" s="5"/>
      <c r="BZ943" s="5"/>
      <c r="CA943" s="5"/>
      <c r="CB943" s="105" t="s">
        <v>14</v>
      </c>
      <c r="CC943" s="106">
        <f>S943</f>
        <v>36.251600000000003</v>
      </c>
      <c r="CD943" s="93">
        <f>AK943</f>
        <v>7.4673999999999996</v>
      </c>
      <c r="CE943" s="107">
        <f>BE943</f>
        <v>14.0077</v>
      </c>
      <c r="CF943" s="16">
        <f t="shared" si="314"/>
        <v>0</v>
      </c>
    </row>
    <row r="944" spans="1:85" ht="14.5" x14ac:dyDescent="0.35">
      <c r="A944" s="91" t="s">
        <v>1055</v>
      </c>
      <c r="B944" s="91" t="s">
        <v>194</v>
      </c>
      <c r="C944" s="91">
        <v>599</v>
      </c>
      <c r="D944" s="91">
        <v>3503</v>
      </c>
      <c r="E944" s="91" t="str">
        <f t="shared" si="299"/>
        <v>AJUDANTE ENTREGA3503599</v>
      </c>
      <c r="F944" s="91" t="s">
        <v>982</v>
      </c>
      <c r="G944" s="91" t="s">
        <v>33</v>
      </c>
      <c r="H944" s="91" t="s">
        <v>51</v>
      </c>
      <c r="I944" s="91" t="s">
        <v>35</v>
      </c>
      <c r="J944" s="91" t="s">
        <v>1133</v>
      </c>
      <c r="K944" s="102" t="s">
        <v>1063</v>
      </c>
      <c r="L944" s="103">
        <v>0</v>
      </c>
      <c r="M944" s="103">
        <v>0</v>
      </c>
      <c r="N944" s="103">
        <v>0</v>
      </c>
      <c r="O944" s="103">
        <v>0</v>
      </c>
      <c r="P944" s="103">
        <v>0</v>
      </c>
      <c r="Q944" s="103">
        <v>0</v>
      </c>
      <c r="R944" s="103">
        <v>0</v>
      </c>
      <c r="S944" s="103">
        <v>0</v>
      </c>
      <c r="T944" s="103">
        <v>0</v>
      </c>
      <c r="U944" s="103">
        <v>0</v>
      </c>
      <c r="V944" s="103">
        <v>0</v>
      </c>
      <c r="W944" s="103">
        <v>0</v>
      </c>
      <c r="X944" s="103">
        <v>0</v>
      </c>
      <c r="Y944" s="103">
        <v>0</v>
      </c>
      <c r="Z944" s="103">
        <v>0</v>
      </c>
      <c r="AA944" s="103">
        <v>0</v>
      </c>
      <c r="AB944" s="103">
        <v>0</v>
      </c>
      <c r="AC944" s="103">
        <v>0</v>
      </c>
      <c r="AD944" s="103">
        <v>2.0499999999999998</v>
      </c>
      <c r="AE944" s="103">
        <v>6.5834000000000001</v>
      </c>
      <c r="AF944" s="103">
        <v>8.3834</v>
      </c>
      <c r="AG944" s="103">
        <v>11.333399999999999</v>
      </c>
      <c r="AH944" s="103">
        <v>11.466699999999999</v>
      </c>
      <c r="AI944" s="103">
        <v>12.3667</v>
      </c>
      <c r="AJ944" s="103">
        <v>17.017399999999999</v>
      </c>
      <c r="AK944" s="103">
        <v>17.017399999999999</v>
      </c>
      <c r="AL944" s="103">
        <v>18.285599999999999</v>
      </c>
      <c r="AM944" s="103">
        <v>22.068999999999999</v>
      </c>
      <c r="AN944" s="103">
        <v>25.550799999999999</v>
      </c>
      <c r="AO944" s="103">
        <v>29.934899999999999</v>
      </c>
      <c r="AP944" s="103">
        <v>33.1175</v>
      </c>
      <c r="AQ944" s="103">
        <v>32.168300000000002</v>
      </c>
      <c r="AR944" s="103">
        <v>35.9328</v>
      </c>
      <c r="AS944" s="103">
        <v>36.548099999999998</v>
      </c>
      <c r="AT944" s="103">
        <v>36.230800000000002</v>
      </c>
      <c r="AU944" s="103">
        <v>41.295999999999999</v>
      </c>
      <c r="AV944" s="103">
        <v>45.128599999999999</v>
      </c>
      <c r="AW944" s="103">
        <v>0</v>
      </c>
      <c r="AX944" s="103">
        <v>0.26850000000000002</v>
      </c>
      <c r="AY944" s="103">
        <v>3.9823</v>
      </c>
      <c r="AZ944" s="103">
        <v>4.1664000000000003</v>
      </c>
      <c r="BA944" s="103">
        <v>4.649</v>
      </c>
      <c r="BB944" s="103">
        <v>5.5156999999999998</v>
      </c>
      <c r="BC944" s="103">
        <v>6.3657000000000004</v>
      </c>
      <c r="BD944" s="103">
        <v>7.0656999999999996</v>
      </c>
      <c r="BE944" s="103">
        <v>6.2983000000000002</v>
      </c>
      <c r="BF944" s="103">
        <v>8.7673000000000005</v>
      </c>
      <c r="BG944" s="103">
        <v>7.1508000000000003</v>
      </c>
      <c r="BH944" s="103">
        <v>8.8001000000000005</v>
      </c>
      <c r="BI944" s="103">
        <v>11.5661</v>
      </c>
      <c r="BJ944" s="103">
        <v>10.6328</v>
      </c>
      <c r="BK944" s="5">
        <v>13.865399999999999</v>
      </c>
      <c r="BL944" s="5">
        <v>16.064800000000002</v>
      </c>
      <c r="BM944" s="5">
        <v>17.998100000000001</v>
      </c>
      <c r="BN944" s="5">
        <v>17.814800000000002</v>
      </c>
      <c r="BO944" s="5">
        <v>27.679099999999998</v>
      </c>
      <c r="BP944" s="5">
        <v>1.1158999999999999</v>
      </c>
      <c r="BQ944" s="5">
        <v>3.0485000000000002</v>
      </c>
      <c r="BR944" s="5">
        <v>5.0636999999999999</v>
      </c>
      <c r="BS944" s="5">
        <v>0</v>
      </c>
      <c r="BT944" s="5">
        <v>0.41299999999999998</v>
      </c>
      <c r="BU944" s="5">
        <v>4.0129999999999999</v>
      </c>
      <c r="BV944" s="5"/>
      <c r="BW944" s="5"/>
      <c r="BX944" s="5"/>
      <c r="BY944" s="5"/>
      <c r="BZ944" s="5"/>
      <c r="CA944" s="5"/>
      <c r="CB944" s="105" t="s">
        <v>14</v>
      </c>
      <c r="CC944" s="15">
        <f>M944</f>
        <v>0</v>
      </c>
      <c r="CD944" s="16">
        <f>AC944</f>
        <v>0</v>
      </c>
      <c r="CE944" s="133">
        <f>AV944</f>
        <v>45.128599999999999</v>
      </c>
      <c r="CF944" s="16">
        <f>BO944</f>
        <v>27.679099999999998</v>
      </c>
      <c r="CG944" s="93">
        <f>BU944</f>
        <v>4.0129999999999999</v>
      </c>
    </row>
    <row r="945" spans="1:85" ht="14.5" x14ac:dyDescent="0.35">
      <c r="A945" s="91" t="s">
        <v>862</v>
      </c>
      <c r="B945" s="91" t="s">
        <v>49</v>
      </c>
      <c r="C945" s="91">
        <v>599</v>
      </c>
      <c r="D945" s="91">
        <v>3529</v>
      </c>
      <c r="E945" s="91" t="str">
        <f t="shared" si="299"/>
        <v>MOTORISTA ENTREGADOR ABASTECEDOR3529599</v>
      </c>
      <c r="F945" s="91" t="s">
        <v>982</v>
      </c>
      <c r="G945" s="91" t="s">
        <v>336</v>
      </c>
      <c r="H945" s="91" t="s">
        <v>51</v>
      </c>
      <c r="I945" s="91" t="s">
        <v>337</v>
      </c>
      <c r="J945" s="91" t="s">
        <v>1133</v>
      </c>
      <c r="K945" s="102" t="s">
        <v>1063</v>
      </c>
      <c r="L945" s="103">
        <v>0</v>
      </c>
      <c r="M945" s="104">
        <v>38.343000000000004</v>
      </c>
      <c r="N945" s="103">
        <v>0</v>
      </c>
      <c r="O945" s="103">
        <v>38.343000000000004</v>
      </c>
      <c r="P945" s="103">
        <v>38.343000000000004</v>
      </c>
      <c r="Q945" s="103">
        <v>38.343000000000004</v>
      </c>
      <c r="R945" s="103">
        <v>43.407400000000003</v>
      </c>
      <c r="S945" s="103">
        <v>43.407400000000003</v>
      </c>
      <c r="T945" s="103">
        <v>0</v>
      </c>
      <c r="U945" s="103">
        <v>0</v>
      </c>
      <c r="V945" s="103">
        <v>0</v>
      </c>
      <c r="W945" s="103">
        <v>0</v>
      </c>
      <c r="X945" s="103">
        <v>3.0674999999999999</v>
      </c>
      <c r="Y945" s="103">
        <v>3.0674999999999999</v>
      </c>
      <c r="Z945" s="103">
        <v>3.0674999999999999</v>
      </c>
      <c r="AA945" s="103">
        <v>3.0674999999999999</v>
      </c>
      <c r="AB945" s="103">
        <v>3.0674999999999999</v>
      </c>
      <c r="AC945" s="103">
        <v>15.132400000000001</v>
      </c>
      <c r="AD945" s="103">
        <v>15.132400000000001</v>
      </c>
      <c r="AE945" s="103">
        <v>15.132400000000001</v>
      </c>
      <c r="AF945" s="103">
        <v>15.132400000000001</v>
      </c>
      <c r="AG945" s="103">
        <v>25.832799999999999</v>
      </c>
      <c r="AH945" s="103">
        <v>25.832799999999999</v>
      </c>
      <c r="AI945" s="103">
        <v>25.832799999999999</v>
      </c>
      <c r="AJ945" s="103">
        <v>34.565800000000003</v>
      </c>
      <c r="AK945" s="103">
        <v>34.565800000000003</v>
      </c>
      <c r="AL945" s="103">
        <v>0</v>
      </c>
      <c r="AM945" s="103">
        <v>0</v>
      </c>
      <c r="AN945" s="103">
        <v>0</v>
      </c>
      <c r="AO945" s="103">
        <v>0</v>
      </c>
      <c r="AP945" s="103">
        <v>32.912799999999997</v>
      </c>
      <c r="AQ945" s="103">
        <v>32.912799999999997</v>
      </c>
      <c r="AR945" s="103">
        <v>32.912799999999997</v>
      </c>
      <c r="AS945" s="103">
        <v>32.912799999999997</v>
      </c>
      <c r="AT945" s="103">
        <v>32.912799999999997</v>
      </c>
      <c r="AU945" s="103">
        <v>32.912799999999997</v>
      </c>
      <c r="AV945" s="103">
        <v>69.385000000000005</v>
      </c>
      <c r="AW945" s="103">
        <v>69.385000000000005</v>
      </c>
      <c r="AX945" s="103">
        <v>69.385000000000005</v>
      </c>
      <c r="AY945" s="103">
        <v>69.385000000000005</v>
      </c>
      <c r="AZ945" s="103">
        <v>69.385000000000005</v>
      </c>
      <c r="BA945" s="103">
        <v>69.385000000000005</v>
      </c>
      <c r="BB945" s="103">
        <v>69.385000000000005</v>
      </c>
      <c r="BC945" s="103">
        <v>69.385000000000005</v>
      </c>
      <c r="BD945" s="103">
        <v>94.280799999999999</v>
      </c>
      <c r="BE945" s="103">
        <v>94.280799999999999</v>
      </c>
      <c r="BF945" s="103">
        <v>0</v>
      </c>
      <c r="BG945" s="103">
        <v>0</v>
      </c>
      <c r="BH945" s="103">
        <v>0</v>
      </c>
      <c r="BI945" s="103">
        <v>0</v>
      </c>
      <c r="BJ945" s="103">
        <v>0</v>
      </c>
      <c r="BK945" s="5">
        <v>15.259399999999999</v>
      </c>
      <c r="BL945" s="5">
        <v>15.259399999999999</v>
      </c>
      <c r="BM945" s="5">
        <v>15.259399999999999</v>
      </c>
      <c r="BN945" s="5">
        <v>28.839300000000001</v>
      </c>
      <c r="BO945" s="5">
        <v>38.405099999999997</v>
      </c>
      <c r="BP945" s="5">
        <v>38.505099999999999</v>
      </c>
      <c r="BQ945" s="5">
        <v>38.505099999999999</v>
      </c>
      <c r="BR945" s="5">
        <v>38.505099999999999</v>
      </c>
      <c r="BS945" s="5">
        <v>38.505099999999999</v>
      </c>
      <c r="BT945" s="5">
        <v>38.505099999999999</v>
      </c>
      <c r="BU945" s="5">
        <v>38.505099999999999</v>
      </c>
      <c r="BV945" s="5"/>
      <c r="BW945" s="5"/>
      <c r="BX945" s="5"/>
      <c r="BY945" s="5"/>
      <c r="BZ945" s="5"/>
      <c r="CA945" s="5"/>
      <c r="CB945" s="105" t="s">
        <v>14</v>
      </c>
      <c r="CC945" s="106">
        <f>S945</f>
        <v>43.407400000000003</v>
      </c>
      <c r="CD945" s="93">
        <f>AK945</f>
        <v>34.565800000000003</v>
      </c>
      <c r="CE945" s="107">
        <f>BE945</f>
        <v>94.280799999999999</v>
      </c>
      <c r="CF945" s="16">
        <f t="shared" ref="CF945:CF946" si="315">BU945</f>
        <v>38.505099999999999</v>
      </c>
    </row>
    <row r="946" spans="1:85" ht="14.5" x14ac:dyDescent="0.35">
      <c r="A946" s="91" t="s">
        <v>819</v>
      </c>
      <c r="B946" s="91" t="s">
        <v>37</v>
      </c>
      <c r="C946" s="91">
        <v>405</v>
      </c>
      <c r="D946" s="91">
        <v>4994</v>
      </c>
      <c r="E946" s="91" t="str">
        <f t="shared" si="299"/>
        <v>SUPERVISOR FROTAS4994405</v>
      </c>
      <c r="F946" s="91" t="s">
        <v>981</v>
      </c>
      <c r="G946" s="91" t="s">
        <v>336</v>
      </c>
      <c r="H946" s="91" t="s">
        <v>1065</v>
      </c>
      <c r="I946" s="91" t="s">
        <v>820</v>
      </c>
      <c r="J946" s="91" t="s">
        <v>1133</v>
      </c>
      <c r="K946" s="102" t="s">
        <v>1063</v>
      </c>
      <c r="L946" s="104">
        <v>46.488100000000003</v>
      </c>
      <c r="M946" s="104">
        <v>41.8215</v>
      </c>
      <c r="N946" s="104">
        <v>64.767300000000006</v>
      </c>
      <c r="O946" s="103">
        <v>70.583200000000005</v>
      </c>
      <c r="P946" s="103">
        <v>71.649799999999999</v>
      </c>
      <c r="Q946" s="103">
        <v>60.849800000000002</v>
      </c>
      <c r="R946" s="103">
        <v>60.849800000000002</v>
      </c>
      <c r="S946" s="103">
        <v>60.849800000000002</v>
      </c>
      <c r="T946" s="103">
        <v>0</v>
      </c>
      <c r="U946" s="103">
        <v>0</v>
      </c>
      <c r="V946" s="103">
        <v>0</v>
      </c>
      <c r="W946" s="103">
        <v>0.63329999999999997</v>
      </c>
      <c r="X946" s="103">
        <v>5.3315999999999999</v>
      </c>
      <c r="Y946" s="103">
        <v>5.3315999999999999</v>
      </c>
      <c r="Z946" s="103">
        <v>13.7433</v>
      </c>
      <c r="AA946" s="103">
        <v>11.075900000000001</v>
      </c>
      <c r="AB946" s="103">
        <v>3.6076999999999999</v>
      </c>
      <c r="AC946" s="103">
        <v>6.8999999999999999E-3</v>
      </c>
      <c r="AD946" s="103">
        <v>2.3393999999999999</v>
      </c>
      <c r="AE946" s="103">
        <v>4.7363</v>
      </c>
      <c r="AF946" s="103">
        <v>2.8348</v>
      </c>
      <c r="AG946" s="103">
        <v>2.9506999999999999</v>
      </c>
      <c r="AH946" s="103">
        <v>2.5507</v>
      </c>
      <c r="AI946" s="103">
        <v>1.8332999999999999</v>
      </c>
      <c r="AJ946" s="103">
        <v>0</v>
      </c>
      <c r="AK946" s="103">
        <v>0</v>
      </c>
      <c r="AL946" s="103">
        <v>0</v>
      </c>
      <c r="AM946" s="103">
        <v>0</v>
      </c>
      <c r="AN946" s="103">
        <v>6.88E-2</v>
      </c>
      <c r="AO946" s="103">
        <v>19.534500000000001</v>
      </c>
      <c r="AP946" s="103">
        <v>29.050899999999999</v>
      </c>
      <c r="AQ946" s="103">
        <v>33.200899999999997</v>
      </c>
      <c r="AR946" s="103">
        <v>33.200899999999997</v>
      </c>
      <c r="AS946" s="103">
        <v>39.484200000000001</v>
      </c>
      <c r="AT946" s="103">
        <v>41.484200000000001</v>
      </c>
      <c r="AU946" s="103">
        <v>48.781100000000002</v>
      </c>
      <c r="AV946" s="103">
        <v>52.112900000000003</v>
      </c>
      <c r="AW946" s="103">
        <v>31.344799999999999</v>
      </c>
      <c r="AX946" s="103">
        <v>32.526600000000002</v>
      </c>
      <c r="AY946" s="103">
        <v>3.1783000000000001</v>
      </c>
      <c r="AZ946" s="103">
        <v>0</v>
      </c>
      <c r="BA946" s="103">
        <v>0</v>
      </c>
      <c r="BB946" s="103">
        <v>0</v>
      </c>
      <c r="BC946" s="103">
        <v>0</v>
      </c>
      <c r="BD946" s="103">
        <v>0</v>
      </c>
      <c r="BE946" s="103">
        <v>0</v>
      </c>
      <c r="BF946" s="103">
        <v>0</v>
      </c>
      <c r="BG946" s="103">
        <v>0</v>
      </c>
      <c r="BH946" s="103">
        <v>0</v>
      </c>
      <c r="BI946" s="103">
        <v>0</v>
      </c>
      <c r="BJ946" s="103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0</v>
      </c>
      <c r="BS946" s="5">
        <v>0</v>
      </c>
      <c r="BT946" s="5">
        <v>0</v>
      </c>
      <c r="BU946" s="5">
        <v>0</v>
      </c>
      <c r="BV946" s="5"/>
      <c r="BW946" s="5"/>
      <c r="BX946" s="5"/>
      <c r="BY946" s="5"/>
      <c r="BZ946" s="5"/>
      <c r="CA946" s="5"/>
      <c r="CB946" s="105" t="s">
        <v>14</v>
      </c>
      <c r="CC946" s="106">
        <f>S946</f>
        <v>60.849800000000002</v>
      </c>
      <c r="CD946" s="93">
        <f>AK946</f>
        <v>0</v>
      </c>
      <c r="CE946" s="107">
        <f>BE946</f>
        <v>0</v>
      </c>
      <c r="CF946" s="16">
        <f t="shared" si="315"/>
        <v>0</v>
      </c>
    </row>
    <row r="947" spans="1:85" ht="14.5" x14ac:dyDescent="0.35">
      <c r="A947" s="91" t="s">
        <v>754</v>
      </c>
      <c r="B947" s="91" t="s">
        <v>49</v>
      </c>
      <c r="C947" s="91">
        <v>599</v>
      </c>
      <c r="D947" s="91">
        <v>4509</v>
      </c>
      <c r="E947" s="91" t="str">
        <f t="shared" si="299"/>
        <v>MOTORISTA ENTREGADOR ABASTECEDOR4509599</v>
      </c>
      <c r="F947" s="91" t="s">
        <v>982</v>
      </c>
      <c r="G947" s="91" t="s">
        <v>33</v>
      </c>
      <c r="H947" s="91" t="s">
        <v>51</v>
      </c>
      <c r="I947" s="91" t="s">
        <v>411</v>
      </c>
      <c r="J947" s="91" t="s">
        <v>1133</v>
      </c>
      <c r="K947" s="102" t="s">
        <v>1063</v>
      </c>
      <c r="L947" s="103">
        <v>0</v>
      </c>
      <c r="M947" s="104">
        <v>20.916699999999999</v>
      </c>
      <c r="N947" s="103">
        <v>0</v>
      </c>
      <c r="O947" s="103">
        <v>5.0465</v>
      </c>
      <c r="P947" s="103">
        <v>6.2123999999999997</v>
      </c>
      <c r="Q947" s="103">
        <v>7.9440999999999997</v>
      </c>
      <c r="R947" s="103">
        <v>7.0766</v>
      </c>
      <c r="S947" s="103">
        <v>7.0766</v>
      </c>
      <c r="T947" s="103">
        <v>10.5113</v>
      </c>
      <c r="U947" s="103">
        <v>10.5113</v>
      </c>
      <c r="V947" s="103">
        <v>11.910399999999999</v>
      </c>
      <c r="W947" s="103">
        <v>16.108699999999999</v>
      </c>
      <c r="X947" s="103">
        <v>24.656700000000001</v>
      </c>
      <c r="Y947" s="103">
        <v>24.656700000000001</v>
      </c>
      <c r="Z947" s="103">
        <v>30.870799999999999</v>
      </c>
      <c r="AA947" s="103">
        <v>37.335599999999999</v>
      </c>
      <c r="AB947" s="103">
        <v>43.551499999999997</v>
      </c>
      <c r="AC947" s="103">
        <v>43.551499999999997</v>
      </c>
      <c r="AD947" s="103">
        <v>0</v>
      </c>
      <c r="AE947" s="103">
        <v>0</v>
      </c>
      <c r="AF947" s="103">
        <v>0</v>
      </c>
      <c r="AG947" s="103">
        <v>0</v>
      </c>
      <c r="AH947" s="103">
        <v>0</v>
      </c>
      <c r="AI947" s="103">
        <v>0</v>
      </c>
      <c r="AJ947" s="103">
        <v>5.8696999999999999</v>
      </c>
      <c r="AK947" s="103">
        <v>5.8696999999999999</v>
      </c>
      <c r="AL947" s="103">
        <v>9.0053000000000001</v>
      </c>
      <c r="AM947" s="103">
        <v>13.9885</v>
      </c>
      <c r="AN947" s="103">
        <v>19.2376</v>
      </c>
      <c r="AO947" s="103">
        <v>26.6722</v>
      </c>
      <c r="AP947" s="103">
        <v>29.815999999999999</v>
      </c>
      <c r="AQ947" s="103">
        <v>33.280999999999999</v>
      </c>
      <c r="AR947" s="103">
        <v>39.911700000000003</v>
      </c>
      <c r="AS947" s="103">
        <v>44.893300000000004</v>
      </c>
      <c r="AT947" s="103">
        <v>43.625900000000001</v>
      </c>
      <c r="AU947" s="103">
        <v>48.407699999999998</v>
      </c>
      <c r="AV947" s="103">
        <v>50.009700000000002</v>
      </c>
      <c r="AW947" s="103">
        <v>6.8665000000000003</v>
      </c>
      <c r="AX947" s="103">
        <v>12.4331</v>
      </c>
      <c r="AY947" s="103">
        <v>16.4815</v>
      </c>
      <c r="AZ947" s="103">
        <v>17.2315</v>
      </c>
      <c r="BA947" s="103">
        <v>18.947399999999998</v>
      </c>
      <c r="BB947" s="103">
        <v>20.563300000000002</v>
      </c>
      <c r="BC947" s="103">
        <v>22.113299999999999</v>
      </c>
      <c r="BD947" s="103">
        <v>15.7125</v>
      </c>
      <c r="BE947" s="103">
        <v>15.5784</v>
      </c>
      <c r="BF947" s="103">
        <v>18.311</v>
      </c>
      <c r="BG947" s="103">
        <v>22.593499999999999</v>
      </c>
      <c r="BH947" s="103">
        <v>25.625299999999999</v>
      </c>
      <c r="BI947" s="103">
        <v>28.8078</v>
      </c>
      <c r="BJ947" s="103">
        <v>30.089600000000001</v>
      </c>
      <c r="BK947" s="5">
        <v>35.938000000000002</v>
      </c>
      <c r="BL947" s="5">
        <v>37.419699999999999</v>
      </c>
      <c r="BM947" s="5">
        <v>45.467300000000002</v>
      </c>
      <c r="BN947" s="5">
        <v>50.048299999999998</v>
      </c>
      <c r="BO947" s="5">
        <v>50.014200000000002</v>
      </c>
      <c r="BP947" s="5">
        <v>5.1166</v>
      </c>
      <c r="BQ947" s="5">
        <v>5.2666000000000004</v>
      </c>
      <c r="BR947" s="5">
        <v>6.8166000000000002</v>
      </c>
      <c r="BS947" s="5">
        <v>2.6324999999999998</v>
      </c>
      <c r="BT947" s="5">
        <v>2.5983999999999998</v>
      </c>
      <c r="BU947" s="5">
        <v>5.665</v>
      </c>
      <c r="BV947" s="5"/>
      <c r="BW947" s="5"/>
      <c r="BX947" s="5"/>
      <c r="BY947" s="5"/>
      <c r="BZ947" s="5"/>
      <c r="CA947" s="5"/>
      <c r="CB947" s="105" t="s">
        <v>14</v>
      </c>
      <c r="CC947" s="15">
        <f>M947</f>
        <v>20.916699999999999</v>
      </c>
      <c r="CD947" s="16">
        <f>AC947</f>
        <v>43.551499999999997</v>
      </c>
      <c r="CE947" s="133">
        <f>AV947</f>
        <v>50.009700000000002</v>
      </c>
      <c r="CF947" s="16">
        <f t="shared" ref="CF947:CF948" si="316">BO947</f>
        <v>50.014200000000002</v>
      </c>
      <c r="CG947" s="93">
        <f t="shared" ref="CG947:CG948" si="317">BU947</f>
        <v>5.665</v>
      </c>
    </row>
    <row r="948" spans="1:85" ht="14.5" x14ac:dyDescent="0.35">
      <c r="A948" s="91" t="s">
        <v>743</v>
      </c>
      <c r="B948" s="91" t="s">
        <v>49</v>
      </c>
      <c r="C948" s="91">
        <v>599</v>
      </c>
      <c r="D948" s="91">
        <v>3503</v>
      </c>
      <c r="E948" s="91" t="str">
        <f t="shared" si="299"/>
        <v>MOTORISTA ENTREGADOR ABASTECEDOR3503599</v>
      </c>
      <c r="F948" s="91" t="s">
        <v>982</v>
      </c>
      <c r="G948" s="91" t="s">
        <v>33</v>
      </c>
      <c r="H948" s="91" t="s">
        <v>51</v>
      </c>
      <c r="I948" s="91" t="s">
        <v>35</v>
      </c>
      <c r="J948" s="91" t="s">
        <v>1133</v>
      </c>
      <c r="K948" s="102" t="s">
        <v>1063</v>
      </c>
      <c r="L948" s="103">
        <v>0</v>
      </c>
      <c r="M948" s="104">
        <v>4.5026999999999999</v>
      </c>
      <c r="N948" s="103">
        <v>0</v>
      </c>
      <c r="O948" s="103">
        <v>0</v>
      </c>
      <c r="P948" s="103">
        <v>0</v>
      </c>
      <c r="Q948" s="103">
        <v>0</v>
      </c>
      <c r="R948" s="103">
        <v>0</v>
      </c>
      <c r="S948" s="103">
        <v>0</v>
      </c>
      <c r="T948" s="103">
        <v>0</v>
      </c>
      <c r="U948" s="103">
        <v>0</v>
      </c>
      <c r="V948" s="103">
        <v>0</v>
      </c>
      <c r="W948" s="103">
        <v>0</v>
      </c>
      <c r="X948" s="103">
        <v>0</v>
      </c>
      <c r="Y948" s="103">
        <v>0</v>
      </c>
      <c r="Z948" s="103">
        <v>0</v>
      </c>
      <c r="AA948" s="103">
        <v>0</v>
      </c>
      <c r="AB948" s="103">
        <v>6.8479999999999999</v>
      </c>
      <c r="AC948" s="103">
        <v>10.0662</v>
      </c>
      <c r="AD948" s="103">
        <v>4.2507000000000001</v>
      </c>
      <c r="AE948" s="103">
        <v>10.0181</v>
      </c>
      <c r="AF948" s="103">
        <v>15.534800000000001</v>
      </c>
      <c r="AG948" s="103">
        <v>16.918099999999999</v>
      </c>
      <c r="AH948" s="103">
        <v>17.4848</v>
      </c>
      <c r="AI948" s="103">
        <v>17.7681</v>
      </c>
      <c r="AJ948" s="103">
        <v>10.434799999999999</v>
      </c>
      <c r="AK948" s="103">
        <v>10.434799999999999</v>
      </c>
      <c r="AL948" s="103">
        <v>14.168699999999999</v>
      </c>
      <c r="AM948" s="103">
        <v>20.633900000000001</v>
      </c>
      <c r="AN948" s="103">
        <v>25.283899999999999</v>
      </c>
      <c r="AO948" s="103">
        <v>29.783000000000001</v>
      </c>
      <c r="AP948" s="103">
        <v>29.7654</v>
      </c>
      <c r="AQ948" s="103">
        <v>33.315300000000001</v>
      </c>
      <c r="AR948" s="103">
        <v>34.3994</v>
      </c>
      <c r="AS948" s="103">
        <v>22.150200000000002</v>
      </c>
      <c r="AT948" s="103">
        <v>25.982800000000001</v>
      </c>
      <c r="AU948" s="103">
        <v>24.832799999999999</v>
      </c>
      <c r="AV948" s="103">
        <v>27.349499999999999</v>
      </c>
      <c r="AW948" s="103">
        <v>0</v>
      </c>
      <c r="AX948" s="103">
        <v>0</v>
      </c>
      <c r="AY948" s="103">
        <v>0</v>
      </c>
      <c r="AZ948" s="103">
        <v>0</v>
      </c>
      <c r="BA948" s="103">
        <v>0</v>
      </c>
      <c r="BB948" s="103">
        <v>0</v>
      </c>
      <c r="BC948" s="103">
        <v>0</v>
      </c>
      <c r="BD948" s="103">
        <v>0</v>
      </c>
      <c r="BE948" s="103">
        <v>0</v>
      </c>
      <c r="BF948" s="103">
        <v>0</v>
      </c>
      <c r="BG948" s="103">
        <v>0</v>
      </c>
      <c r="BH948" s="103">
        <v>0</v>
      </c>
      <c r="BI948" s="103">
        <v>0</v>
      </c>
      <c r="BJ948" s="103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/>
      <c r="BW948" s="5"/>
      <c r="BX948" s="5"/>
      <c r="BY948" s="5"/>
      <c r="BZ948" s="5"/>
      <c r="CA948" s="5"/>
      <c r="CB948" s="105" t="s">
        <v>14</v>
      </c>
      <c r="CC948" s="15">
        <f>M948</f>
        <v>4.5026999999999999</v>
      </c>
      <c r="CD948" s="16">
        <f>AC948</f>
        <v>10.0662</v>
      </c>
      <c r="CE948" s="133">
        <f>AV948</f>
        <v>27.349499999999999</v>
      </c>
      <c r="CF948" s="16">
        <f t="shared" si="316"/>
        <v>0</v>
      </c>
      <c r="CG948" s="93">
        <f t="shared" si="317"/>
        <v>0</v>
      </c>
    </row>
    <row r="949" spans="1:85" ht="14.5" x14ac:dyDescent="0.35">
      <c r="A949" s="91" t="s">
        <v>810</v>
      </c>
      <c r="B949" s="91" t="s">
        <v>40</v>
      </c>
      <c r="C949" s="91">
        <v>568</v>
      </c>
      <c r="D949" s="91">
        <v>4556</v>
      </c>
      <c r="E949" s="91" t="str">
        <f t="shared" si="299"/>
        <v>MOTORISTA SUPLENTE4556568</v>
      </c>
      <c r="F949" s="91" t="s">
        <v>982</v>
      </c>
      <c r="G949" s="91" t="s">
        <v>43</v>
      </c>
      <c r="H949" s="91" t="s">
        <v>34</v>
      </c>
      <c r="I949" s="91" t="s">
        <v>206</v>
      </c>
      <c r="J949" s="91" t="s">
        <v>1133</v>
      </c>
      <c r="K949" s="102" t="s">
        <v>1425</v>
      </c>
      <c r="L949" s="103">
        <v>0</v>
      </c>
      <c r="M949" s="104">
        <v>24.892099999999999</v>
      </c>
      <c r="N949" s="103">
        <v>0</v>
      </c>
      <c r="O949" s="103">
        <v>32.554900000000004</v>
      </c>
      <c r="P949" s="103">
        <v>33.588999999999999</v>
      </c>
      <c r="Q949" s="103">
        <v>34.256399999999999</v>
      </c>
      <c r="R949" s="103">
        <v>34.240499999999997</v>
      </c>
      <c r="S949" s="103">
        <v>34.240499999999997</v>
      </c>
      <c r="T949" s="103">
        <v>3.1833</v>
      </c>
      <c r="U949" s="103">
        <v>3.9150999999999998</v>
      </c>
      <c r="V949" s="103">
        <v>1.0992</v>
      </c>
      <c r="W949" s="103">
        <v>1.8825000000000001</v>
      </c>
      <c r="X949" s="103">
        <v>8.1643000000000008</v>
      </c>
      <c r="Y949" s="103">
        <v>8.1643000000000008</v>
      </c>
      <c r="Z949" s="103">
        <v>11.5786</v>
      </c>
      <c r="AA949" s="103">
        <v>6.1792999999999996</v>
      </c>
      <c r="AB949" s="103">
        <v>4.1127000000000002</v>
      </c>
      <c r="AC949" s="103">
        <v>4.1127000000000002</v>
      </c>
      <c r="AD949" s="103">
        <v>0</v>
      </c>
      <c r="AE949" s="103">
        <v>0</v>
      </c>
      <c r="AF949" s="103">
        <v>0</v>
      </c>
      <c r="AG949" s="103">
        <v>0</v>
      </c>
      <c r="AH949" s="103">
        <v>0</v>
      </c>
      <c r="AI949" s="103">
        <v>0</v>
      </c>
      <c r="AJ949" s="103">
        <v>0</v>
      </c>
      <c r="AK949" s="103">
        <v>0</v>
      </c>
      <c r="AL949" s="103">
        <v>5.3326000000000002</v>
      </c>
      <c r="AM949" s="103">
        <v>11.0144</v>
      </c>
      <c r="AN949" s="103">
        <v>10.831799999999999</v>
      </c>
      <c r="AO949" s="103">
        <v>11.7485</v>
      </c>
      <c r="AP949" s="103">
        <v>16.196899999999999</v>
      </c>
      <c r="AQ949" s="103">
        <v>14.929500000000001</v>
      </c>
      <c r="AR949" s="103">
        <v>16.496099999999998</v>
      </c>
      <c r="AS949" s="103">
        <v>20.661200000000001</v>
      </c>
      <c r="AT949" s="103">
        <v>23.860399999999998</v>
      </c>
      <c r="AU949" s="103">
        <v>23.7104</v>
      </c>
      <c r="AV949" s="103">
        <v>30.376300000000001</v>
      </c>
      <c r="AW949" s="103">
        <v>34.742899999999999</v>
      </c>
      <c r="AX949" s="103">
        <v>35.808799999999998</v>
      </c>
      <c r="AY949" s="103">
        <v>49.421599999999998</v>
      </c>
      <c r="AZ949" s="103">
        <v>49.421599999999998</v>
      </c>
      <c r="BA949" s="103">
        <v>49.421599999999998</v>
      </c>
      <c r="BB949" s="103">
        <v>50.137500000000003</v>
      </c>
      <c r="BC949" s="103">
        <v>51.587499999999999</v>
      </c>
      <c r="BD949" s="103">
        <v>52.703400000000002</v>
      </c>
      <c r="BE949" s="103">
        <v>54.036700000000003</v>
      </c>
      <c r="BF949" s="103">
        <v>4.6658999999999997</v>
      </c>
      <c r="BG949" s="103">
        <v>9.2317999999999998</v>
      </c>
      <c r="BH949" s="103">
        <v>8.8158999999999992</v>
      </c>
      <c r="BI949" s="103">
        <v>10.8825</v>
      </c>
      <c r="BJ949" s="103">
        <v>7.4809999999999999</v>
      </c>
      <c r="BK949" s="5">
        <v>11.981</v>
      </c>
      <c r="BL949" s="5">
        <v>14.6318</v>
      </c>
      <c r="BM949" s="5">
        <v>10.716699999999999</v>
      </c>
      <c r="BN949" s="5">
        <v>13.8667</v>
      </c>
      <c r="BO949" s="5">
        <v>17.015899999999998</v>
      </c>
      <c r="BP949" s="5">
        <v>17.749199999999998</v>
      </c>
      <c r="BQ949" s="5">
        <v>4.9492000000000003</v>
      </c>
      <c r="BR949" s="5">
        <v>0</v>
      </c>
      <c r="BS949" s="5">
        <v>0</v>
      </c>
      <c r="BT949" s="5">
        <v>0</v>
      </c>
      <c r="BU949" s="5">
        <v>3.7484000000000002</v>
      </c>
      <c r="BV949" s="5"/>
      <c r="BW949" s="5"/>
      <c r="BX949" s="5"/>
      <c r="BY949" s="5"/>
      <c r="BZ949" s="5"/>
      <c r="CA949" s="5"/>
      <c r="CB949" s="105" t="s">
        <v>14</v>
      </c>
      <c r="CC949" s="106">
        <f>S949</f>
        <v>34.240499999999997</v>
      </c>
      <c r="CD949" s="93">
        <f>AK949</f>
        <v>0</v>
      </c>
      <c r="CE949" s="107">
        <f>BE949</f>
        <v>54.036700000000003</v>
      </c>
      <c r="CF949" s="16">
        <f>BU949</f>
        <v>3.7484000000000002</v>
      </c>
    </row>
    <row r="950" spans="1:85" ht="14.5" x14ac:dyDescent="0.35">
      <c r="A950" s="91" t="s">
        <v>725</v>
      </c>
      <c r="B950" s="91" t="s">
        <v>49</v>
      </c>
      <c r="C950" s="91">
        <v>599</v>
      </c>
      <c r="D950" s="91">
        <v>4513</v>
      </c>
      <c r="E950" s="91" t="str">
        <f t="shared" si="299"/>
        <v>MOTORISTA ENTREGADOR ABASTECEDOR4513599</v>
      </c>
      <c r="F950" s="91" t="s">
        <v>982</v>
      </c>
      <c r="G950" s="91" t="s">
        <v>33</v>
      </c>
      <c r="H950" s="91" t="s">
        <v>51</v>
      </c>
      <c r="I950" s="91" t="s">
        <v>170</v>
      </c>
      <c r="J950" s="91" t="s">
        <v>1133</v>
      </c>
      <c r="K950" s="102" t="s">
        <v>1063</v>
      </c>
      <c r="L950" s="103">
        <v>0</v>
      </c>
      <c r="M950" s="104">
        <v>59.3491</v>
      </c>
      <c r="N950" s="103">
        <v>0</v>
      </c>
      <c r="O950" s="103">
        <v>8.8002000000000002</v>
      </c>
      <c r="P950" s="103">
        <v>9.3002000000000002</v>
      </c>
      <c r="Q950" s="103">
        <v>12.4495</v>
      </c>
      <c r="R950" s="103">
        <v>12.966900000000001</v>
      </c>
      <c r="S950" s="103">
        <v>12.966900000000001</v>
      </c>
      <c r="T950" s="103">
        <v>15.865500000000001</v>
      </c>
      <c r="U950" s="103">
        <v>17.898099999999999</v>
      </c>
      <c r="V950" s="103">
        <v>19.265599999999999</v>
      </c>
      <c r="W950" s="103">
        <v>22.9983</v>
      </c>
      <c r="X950" s="103">
        <v>34.4129</v>
      </c>
      <c r="Y950" s="103">
        <v>34.4129</v>
      </c>
      <c r="Z950" s="103">
        <v>45.296199999999999</v>
      </c>
      <c r="AA950" s="103">
        <v>48.013599999999997</v>
      </c>
      <c r="AB950" s="103">
        <v>48.013599999999997</v>
      </c>
      <c r="AC950" s="103">
        <v>51.195399999999999</v>
      </c>
      <c r="AD950" s="103">
        <v>0</v>
      </c>
      <c r="AE950" s="103">
        <v>0</v>
      </c>
      <c r="AF950" s="103">
        <v>6.2826000000000004</v>
      </c>
      <c r="AG950" s="103">
        <v>7.4325999999999999</v>
      </c>
      <c r="AH950" s="103">
        <v>7.6493000000000002</v>
      </c>
      <c r="AI950" s="103">
        <v>9.4659999999999993</v>
      </c>
      <c r="AJ950" s="103">
        <v>12.0176</v>
      </c>
      <c r="AK950" s="103">
        <v>12.0176</v>
      </c>
      <c r="AL950" s="103">
        <v>14.1358</v>
      </c>
      <c r="AM950" s="103">
        <v>22.92</v>
      </c>
      <c r="AN950" s="103">
        <v>22.92</v>
      </c>
      <c r="AO950" s="103">
        <v>29.368600000000001</v>
      </c>
      <c r="AP950" s="103">
        <v>31.6004</v>
      </c>
      <c r="AQ950" s="103">
        <v>33.533000000000001</v>
      </c>
      <c r="AR950" s="103">
        <v>41.646799999999999</v>
      </c>
      <c r="AS950" s="103">
        <v>48.196100000000001</v>
      </c>
      <c r="AT950" s="103">
        <v>57.143900000000002</v>
      </c>
      <c r="AU950" s="103">
        <v>60.043199999999999</v>
      </c>
      <c r="AV950" s="103">
        <v>62.543199999999999</v>
      </c>
      <c r="AW950" s="103">
        <v>11.9833</v>
      </c>
      <c r="AX950" s="103">
        <v>16.1311</v>
      </c>
      <c r="AY950" s="103">
        <v>18.613700000000001</v>
      </c>
      <c r="AZ950" s="103">
        <v>20.778199999999998</v>
      </c>
      <c r="BA950" s="103">
        <v>22.793399999999998</v>
      </c>
      <c r="BB950" s="103">
        <v>22.793399999999998</v>
      </c>
      <c r="BC950" s="103">
        <v>24.710100000000001</v>
      </c>
      <c r="BD950" s="103">
        <v>26.0427</v>
      </c>
      <c r="BE950" s="103">
        <v>30.042000000000002</v>
      </c>
      <c r="BF950" s="103">
        <v>32.808700000000002</v>
      </c>
      <c r="BG950" s="103">
        <v>37.123899999999999</v>
      </c>
      <c r="BH950" s="103">
        <v>37.123899999999999</v>
      </c>
      <c r="BI950" s="103">
        <v>37.923900000000003</v>
      </c>
      <c r="BJ950" s="103">
        <v>38.923200000000001</v>
      </c>
      <c r="BK950" s="5">
        <v>49.099299999999999</v>
      </c>
      <c r="BL950" s="5">
        <v>53.247799999999998</v>
      </c>
      <c r="BM950" s="5">
        <v>54.931199999999997</v>
      </c>
      <c r="BN950" s="5">
        <v>57.247900000000001</v>
      </c>
      <c r="BO950" s="5">
        <v>44.510300000000001</v>
      </c>
      <c r="BP950" s="5">
        <v>3.5333999999999999</v>
      </c>
      <c r="BQ950" s="5">
        <v>5.3667999999999996</v>
      </c>
      <c r="BR950" s="5">
        <v>0</v>
      </c>
      <c r="BS950" s="5">
        <v>0</v>
      </c>
      <c r="BT950" s="5">
        <v>0</v>
      </c>
      <c r="BU950" s="5">
        <v>1.1828000000000001</v>
      </c>
      <c r="BV950" s="5"/>
      <c r="BW950" s="5"/>
      <c r="BX950" s="5"/>
      <c r="BY950" s="5"/>
      <c r="BZ950" s="5"/>
      <c r="CA950" s="5"/>
      <c r="CB950" s="105" t="s">
        <v>14</v>
      </c>
      <c r="CC950" s="15">
        <f>M950</f>
        <v>59.3491</v>
      </c>
      <c r="CD950" s="16">
        <f>AC950</f>
        <v>51.195399999999999</v>
      </c>
      <c r="CE950" s="133">
        <f>AV950</f>
        <v>62.543199999999999</v>
      </c>
      <c r="CF950" s="16">
        <f>BO950</f>
        <v>44.510300000000001</v>
      </c>
      <c r="CG950" s="93">
        <f>BU950</f>
        <v>1.1828000000000001</v>
      </c>
    </row>
    <row r="951" spans="1:85" ht="14.5" x14ac:dyDescent="0.35">
      <c r="A951" s="91" t="s">
        <v>228</v>
      </c>
      <c r="B951" s="91" t="s">
        <v>49</v>
      </c>
      <c r="C951" s="91">
        <v>599</v>
      </c>
      <c r="D951" s="91">
        <v>4556</v>
      </c>
      <c r="E951" s="91" t="str">
        <f t="shared" si="299"/>
        <v>MOTORISTA ENTREGADOR ABASTECEDOR4556599</v>
      </c>
      <c r="F951" s="91" t="s">
        <v>982</v>
      </c>
      <c r="G951" s="91" t="s">
        <v>43</v>
      </c>
      <c r="H951" s="91" t="s">
        <v>51</v>
      </c>
      <c r="I951" s="91" t="s">
        <v>206</v>
      </c>
      <c r="J951" s="91" t="s">
        <v>1133</v>
      </c>
      <c r="K951" s="102" t="s">
        <v>1425</v>
      </c>
      <c r="L951" s="103">
        <v>0</v>
      </c>
      <c r="M951" s="104">
        <v>3.0041000000000002</v>
      </c>
      <c r="N951" s="103">
        <v>0</v>
      </c>
      <c r="O951" s="103">
        <v>3.7214999999999998</v>
      </c>
      <c r="P951" s="103">
        <v>4.1555999999999997</v>
      </c>
      <c r="Q951" s="103">
        <v>4.5049000000000001</v>
      </c>
      <c r="R951" s="103">
        <v>6.0708000000000002</v>
      </c>
      <c r="S951" s="103">
        <v>6.0708000000000002</v>
      </c>
      <c r="T951" s="103">
        <v>2.0667</v>
      </c>
      <c r="U951" s="103">
        <v>2.4363999999999999</v>
      </c>
      <c r="V951" s="103">
        <v>4.3537999999999997</v>
      </c>
      <c r="W951" s="103">
        <v>9.3855000000000004</v>
      </c>
      <c r="X951" s="103">
        <v>21.417999999999999</v>
      </c>
      <c r="Y951" s="103">
        <v>21.417999999999999</v>
      </c>
      <c r="Z951" s="103">
        <v>25.8522</v>
      </c>
      <c r="AA951" s="103">
        <v>28.002199999999998</v>
      </c>
      <c r="AB951" s="103">
        <v>29.705200000000001</v>
      </c>
      <c r="AC951" s="103">
        <v>32.555900000000001</v>
      </c>
      <c r="AD951" s="103">
        <v>36.79</v>
      </c>
      <c r="AE951" s="103">
        <v>45.173299999999998</v>
      </c>
      <c r="AF951" s="103">
        <v>47.875599999999999</v>
      </c>
      <c r="AG951" s="103">
        <v>48.525599999999997</v>
      </c>
      <c r="AH951" s="103">
        <v>49.792299999999997</v>
      </c>
      <c r="AI951" s="103">
        <v>49.5931</v>
      </c>
      <c r="AJ951" s="103">
        <v>50.027999999999999</v>
      </c>
      <c r="AK951" s="103">
        <v>50.027999999999999</v>
      </c>
      <c r="AL951" s="103">
        <v>4.3189000000000002</v>
      </c>
      <c r="AM951" s="103">
        <v>6.7363999999999997</v>
      </c>
      <c r="AN951" s="103">
        <v>3.2698</v>
      </c>
      <c r="AO951" s="103">
        <v>5.9031000000000002</v>
      </c>
      <c r="AP951" s="103">
        <v>12.3475</v>
      </c>
      <c r="AQ951" s="103">
        <v>15.0975</v>
      </c>
      <c r="AR951" s="103">
        <v>19.630800000000001</v>
      </c>
      <c r="AS951" s="103">
        <v>22.7974</v>
      </c>
      <c r="AT951" s="103">
        <v>24.0974</v>
      </c>
      <c r="AU951" s="103">
        <v>24.697399999999998</v>
      </c>
      <c r="AV951" s="103">
        <v>33.946599999999997</v>
      </c>
      <c r="AW951" s="103">
        <v>38.295000000000002</v>
      </c>
      <c r="AX951" s="103">
        <v>40.694200000000002</v>
      </c>
      <c r="AY951" s="103">
        <v>40.694200000000002</v>
      </c>
      <c r="AZ951" s="103">
        <v>40.877499999999998</v>
      </c>
      <c r="BA951" s="103">
        <v>40.877499999999998</v>
      </c>
      <c r="BB951" s="103">
        <v>42.777500000000003</v>
      </c>
      <c r="BC951" s="103">
        <v>44.677500000000002</v>
      </c>
      <c r="BD951" s="103">
        <v>47.543399999999998</v>
      </c>
      <c r="BE951" s="103">
        <v>48.159300000000002</v>
      </c>
      <c r="BF951" s="103">
        <v>2.3174000000000001</v>
      </c>
      <c r="BG951" s="103">
        <v>4.9992000000000001</v>
      </c>
      <c r="BH951" s="103">
        <v>5.3151000000000002</v>
      </c>
      <c r="BI951" s="103">
        <v>6.0976999999999997</v>
      </c>
      <c r="BJ951" s="103">
        <v>5.5651000000000002</v>
      </c>
      <c r="BK951" s="5">
        <v>11.3476</v>
      </c>
      <c r="BL951" s="5">
        <v>13.0143</v>
      </c>
      <c r="BM951" s="5">
        <v>12.131</v>
      </c>
      <c r="BN951" s="5">
        <v>13.2151</v>
      </c>
      <c r="BO951" s="5">
        <v>12.4636</v>
      </c>
      <c r="BP951" s="5">
        <v>14.7469</v>
      </c>
      <c r="BQ951" s="5">
        <v>16.696899999999999</v>
      </c>
      <c r="BR951" s="5">
        <v>19.596900000000002</v>
      </c>
      <c r="BS951" s="5">
        <v>21.512799999999999</v>
      </c>
      <c r="BT951" s="5">
        <v>20.696899999999999</v>
      </c>
      <c r="BU951" s="5">
        <v>21.280200000000001</v>
      </c>
      <c r="BV951" s="5"/>
      <c r="BW951" s="5"/>
      <c r="BX951" s="5"/>
      <c r="BY951" s="5"/>
      <c r="BZ951" s="5"/>
      <c r="CA951" s="5"/>
      <c r="CB951" s="105" t="s">
        <v>14</v>
      </c>
      <c r="CC951" s="106">
        <f>S951</f>
        <v>6.0708000000000002</v>
      </c>
      <c r="CD951" s="93">
        <f>AK951</f>
        <v>50.027999999999999</v>
      </c>
      <c r="CE951" s="107">
        <f>BE951</f>
        <v>48.159300000000002</v>
      </c>
      <c r="CF951" s="16">
        <f t="shared" ref="CF951:CF952" si="318">BU951</f>
        <v>21.280200000000001</v>
      </c>
    </row>
    <row r="952" spans="1:85" ht="14.5" x14ac:dyDescent="0.35">
      <c r="A952" s="91" t="s">
        <v>617</v>
      </c>
      <c r="B952" s="91" t="s">
        <v>533</v>
      </c>
      <c r="C952" s="91">
        <v>405</v>
      </c>
      <c r="D952" s="91">
        <v>4556</v>
      </c>
      <c r="E952" s="91" t="str">
        <f t="shared" si="299"/>
        <v>SUPERVISOR EXPEDICAO C4556405</v>
      </c>
      <c r="F952" s="91" t="s">
        <v>981</v>
      </c>
      <c r="G952" s="91" t="s">
        <v>43</v>
      </c>
      <c r="H952" s="91" t="s">
        <v>1065</v>
      </c>
      <c r="I952" s="91" t="s">
        <v>206</v>
      </c>
      <c r="J952" s="91" t="s">
        <v>1134</v>
      </c>
      <c r="K952" s="102" t="s">
        <v>487</v>
      </c>
      <c r="L952" s="104">
        <v>8.0637000000000008</v>
      </c>
      <c r="M952" s="104">
        <v>1.9326000000000001</v>
      </c>
      <c r="N952" s="104">
        <v>21.693200000000001</v>
      </c>
      <c r="O952" s="103">
        <v>23.426500000000001</v>
      </c>
      <c r="P952" s="103">
        <v>24.426500000000001</v>
      </c>
      <c r="Q952" s="103">
        <v>23.978100000000001</v>
      </c>
      <c r="R952" s="103">
        <v>9.3115000000000006</v>
      </c>
      <c r="S952" s="103">
        <v>9.3115000000000006</v>
      </c>
      <c r="T952" s="103">
        <v>5.2492000000000001</v>
      </c>
      <c r="U952" s="103">
        <v>5.0627000000000004</v>
      </c>
      <c r="V952" s="103">
        <v>14.5458</v>
      </c>
      <c r="W952" s="103">
        <v>10.994999999999999</v>
      </c>
      <c r="X952" s="103">
        <v>18.462299999999999</v>
      </c>
      <c r="Y952" s="103">
        <v>18.462299999999999</v>
      </c>
      <c r="Z952" s="103">
        <v>19.744900000000001</v>
      </c>
      <c r="AA952" s="103">
        <v>19.7791</v>
      </c>
      <c r="AB952" s="103">
        <v>11.2966</v>
      </c>
      <c r="AC952" s="103">
        <v>16.1633</v>
      </c>
      <c r="AD952" s="103">
        <v>0</v>
      </c>
      <c r="AE952" s="103">
        <v>9.4309999999999992</v>
      </c>
      <c r="AF952" s="103">
        <v>3.5312999999999999</v>
      </c>
      <c r="AG952" s="103">
        <v>0</v>
      </c>
      <c r="AH952" s="103">
        <v>0</v>
      </c>
      <c r="AI952" s="103">
        <v>0</v>
      </c>
      <c r="AJ952" s="103">
        <v>9.6500000000000002E-2</v>
      </c>
      <c r="AK952" s="103">
        <v>9.6500000000000002E-2</v>
      </c>
      <c r="AL952" s="103">
        <v>4.4831000000000003</v>
      </c>
      <c r="AM952" s="103">
        <v>14.2332</v>
      </c>
      <c r="AN952" s="103">
        <v>23.497800000000002</v>
      </c>
      <c r="AO952" s="103">
        <v>30.015799999999999</v>
      </c>
      <c r="AP952" s="103">
        <v>33.598999999999997</v>
      </c>
      <c r="AQ952" s="103">
        <v>33.598999999999997</v>
      </c>
      <c r="AR952" s="103">
        <v>21.033100000000001</v>
      </c>
      <c r="AS952" s="103">
        <v>2.9657</v>
      </c>
      <c r="AT952" s="103">
        <v>0</v>
      </c>
      <c r="AU952" s="103">
        <v>1.2664</v>
      </c>
      <c r="AV952" s="103">
        <v>1.2664</v>
      </c>
      <c r="AW952" s="103">
        <v>5.4004000000000003</v>
      </c>
      <c r="AX952" s="103">
        <v>2.7170000000000001</v>
      </c>
      <c r="AY952" s="103">
        <v>2.3161999999999998</v>
      </c>
      <c r="AZ952" s="103">
        <v>0.25030000000000002</v>
      </c>
      <c r="BA952" s="103">
        <v>2.0503</v>
      </c>
      <c r="BB952" s="103">
        <v>3.8835999999999999</v>
      </c>
      <c r="BC952" s="103">
        <v>4.2668999999999997</v>
      </c>
      <c r="BD952" s="103">
        <v>7.4009999999999998</v>
      </c>
      <c r="BE952" s="103">
        <v>6.7699999999999996E-2</v>
      </c>
      <c r="BF952" s="103">
        <v>0</v>
      </c>
      <c r="BG952" s="103">
        <v>6.3825000000000003</v>
      </c>
      <c r="BH952" s="103">
        <v>9.5823999999999998</v>
      </c>
      <c r="BI952" s="103">
        <v>6.0656999999999996</v>
      </c>
      <c r="BJ952" s="103">
        <v>10.165699999999999</v>
      </c>
      <c r="BK952" s="5">
        <v>15.132400000000001</v>
      </c>
      <c r="BL952" s="5">
        <v>5.0316999999999998</v>
      </c>
      <c r="BM952" s="5">
        <v>2.3332000000000002</v>
      </c>
      <c r="BN952" s="5">
        <v>4.8007</v>
      </c>
      <c r="BO952" s="5">
        <v>0.26740000000000003</v>
      </c>
      <c r="BP952" s="5">
        <v>3.7507000000000001</v>
      </c>
      <c r="BQ952" s="5">
        <v>6.8665000000000003</v>
      </c>
      <c r="BR952" s="5">
        <v>12.032400000000001</v>
      </c>
      <c r="BS952" s="5">
        <v>14.8324</v>
      </c>
      <c r="BT952" s="5">
        <v>8.6816999999999993</v>
      </c>
      <c r="BU952" s="5">
        <v>7.4317000000000002</v>
      </c>
      <c r="BV952" s="5"/>
      <c r="BW952" s="5"/>
      <c r="BX952" s="5"/>
      <c r="BY952" s="5"/>
      <c r="BZ952" s="5"/>
      <c r="CA952" s="5"/>
      <c r="CB952" s="105" t="s">
        <v>14</v>
      </c>
      <c r="CC952" s="106">
        <f>S952</f>
        <v>9.3115000000000006</v>
      </c>
      <c r="CD952" s="93">
        <f>AK952</f>
        <v>9.6500000000000002E-2</v>
      </c>
      <c r="CE952" s="107">
        <f>BE952</f>
        <v>6.7699999999999996E-2</v>
      </c>
      <c r="CF952" s="16">
        <f t="shared" si="318"/>
        <v>7.4317000000000002</v>
      </c>
    </row>
    <row r="953" spans="1:85" ht="14.5" x14ac:dyDescent="0.35">
      <c r="A953" s="91" t="s">
        <v>785</v>
      </c>
      <c r="B953" s="91" t="s">
        <v>49</v>
      </c>
      <c r="C953" s="91">
        <v>599</v>
      </c>
      <c r="D953" s="91">
        <v>4550</v>
      </c>
      <c r="E953" s="91" t="str">
        <f t="shared" si="299"/>
        <v>MOTORISTA ENTREGADOR ABASTECEDOR4550599</v>
      </c>
      <c r="F953" s="91" t="s">
        <v>982</v>
      </c>
      <c r="G953" s="91" t="s">
        <v>33</v>
      </c>
      <c r="H953" s="91" t="s">
        <v>51</v>
      </c>
      <c r="I953" s="91" t="s">
        <v>499</v>
      </c>
      <c r="J953" s="91" t="s">
        <v>1133</v>
      </c>
      <c r="K953" s="102" t="s">
        <v>1063</v>
      </c>
      <c r="L953" s="103">
        <v>0</v>
      </c>
      <c r="M953" s="104">
        <v>8.9329999999999998</v>
      </c>
      <c r="N953" s="103">
        <v>0</v>
      </c>
      <c r="O953" s="103">
        <v>2.4285000000000001</v>
      </c>
      <c r="P953" s="103">
        <v>3.8944000000000001</v>
      </c>
      <c r="Q953" s="103">
        <v>3.7785000000000002</v>
      </c>
      <c r="R953" s="103">
        <v>4.43</v>
      </c>
      <c r="S953" s="103">
        <v>4.43</v>
      </c>
      <c r="T953" s="103">
        <v>5.9291999999999998</v>
      </c>
      <c r="U953" s="103">
        <v>7.5457999999999998</v>
      </c>
      <c r="V953" s="103">
        <v>7.5458999999999996</v>
      </c>
      <c r="W953" s="103">
        <v>10.9777</v>
      </c>
      <c r="X953" s="103">
        <v>16.1435</v>
      </c>
      <c r="Y953" s="103">
        <v>16.1435</v>
      </c>
      <c r="Z953" s="103">
        <v>21.560500000000001</v>
      </c>
      <c r="AA953" s="103">
        <v>25.8096</v>
      </c>
      <c r="AB953" s="103">
        <v>28.8429</v>
      </c>
      <c r="AC953" s="103">
        <v>30.0913</v>
      </c>
      <c r="AD953" s="103">
        <v>0</v>
      </c>
      <c r="AE953" s="103">
        <v>4.3848000000000003</v>
      </c>
      <c r="AF953" s="103">
        <v>7.5678999999999998</v>
      </c>
      <c r="AG953" s="103">
        <v>8.8338000000000001</v>
      </c>
      <c r="AH953" s="103">
        <v>8.1338000000000008</v>
      </c>
      <c r="AI953" s="103">
        <v>9.7662999999999993</v>
      </c>
      <c r="AJ953" s="103">
        <v>9.4010999999999996</v>
      </c>
      <c r="AK953" s="103">
        <v>9.4010999999999996</v>
      </c>
      <c r="AL953" s="103">
        <v>13.3177</v>
      </c>
      <c r="AM953" s="103">
        <v>18.831800000000001</v>
      </c>
      <c r="AN953" s="103">
        <v>21.663499999999999</v>
      </c>
      <c r="AO953" s="103">
        <v>28.579899999999999</v>
      </c>
      <c r="AP953" s="103">
        <v>32.745699999999999</v>
      </c>
      <c r="AQ953" s="103">
        <v>33.695700000000002</v>
      </c>
      <c r="AR953" s="103">
        <v>34.396299999999997</v>
      </c>
      <c r="AS953" s="103">
        <v>38.511299999999999</v>
      </c>
      <c r="AT953" s="103">
        <v>41.926299999999998</v>
      </c>
      <c r="AU953" s="103">
        <v>35.491500000000002</v>
      </c>
      <c r="AV953" s="103">
        <v>46.140799999999999</v>
      </c>
      <c r="AW953" s="103">
        <v>0</v>
      </c>
      <c r="AX953" s="103">
        <v>3.5640999999999998</v>
      </c>
      <c r="AY953" s="103">
        <v>4.7625000000000002</v>
      </c>
      <c r="AZ953" s="103">
        <v>5.2624000000000004</v>
      </c>
      <c r="BA953" s="103">
        <v>6.0616000000000003</v>
      </c>
      <c r="BB953" s="103">
        <v>7.6616</v>
      </c>
      <c r="BC953" s="103">
        <v>6.8124000000000002</v>
      </c>
      <c r="BD953" s="103">
        <v>8.2949999999999999</v>
      </c>
      <c r="BE953" s="103">
        <v>7.5282999999999998</v>
      </c>
      <c r="BF953" s="103">
        <v>9.4260000000000002</v>
      </c>
      <c r="BG953" s="103">
        <v>14.841900000000001</v>
      </c>
      <c r="BH953" s="103">
        <v>20.856999999999999</v>
      </c>
      <c r="BI953" s="103">
        <v>24.5396</v>
      </c>
      <c r="BJ953" s="103">
        <v>27.372900000000001</v>
      </c>
      <c r="BK953" s="5">
        <v>30.772099999999998</v>
      </c>
      <c r="BL953" s="5">
        <v>42.1038</v>
      </c>
      <c r="BM953" s="5">
        <v>47.186399999999999</v>
      </c>
      <c r="BN953" s="5">
        <v>47.103000000000002</v>
      </c>
      <c r="BO953" s="5">
        <v>53.801499999999997</v>
      </c>
      <c r="BP953" s="5">
        <v>0</v>
      </c>
      <c r="BQ953" s="5">
        <v>0</v>
      </c>
      <c r="BR953" s="5">
        <v>0.63109999999999999</v>
      </c>
      <c r="BS953" s="5">
        <v>2.1311</v>
      </c>
      <c r="BT953" s="5">
        <v>5.7969999999999997</v>
      </c>
      <c r="BU953" s="5">
        <v>7.7302999999999997</v>
      </c>
      <c r="BV953" s="5"/>
      <c r="BW953" s="5"/>
      <c r="BX953" s="5"/>
      <c r="BY953" s="5"/>
      <c r="BZ953" s="5"/>
      <c r="CA953" s="5"/>
      <c r="CB953" s="105" t="s">
        <v>14</v>
      </c>
      <c r="CC953" s="15">
        <f>M953</f>
        <v>8.9329999999999998</v>
      </c>
      <c r="CD953" s="16">
        <f>AC953</f>
        <v>30.0913</v>
      </c>
      <c r="CE953" s="133">
        <f>AV953</f>
        <v>46.140799999999999</v>
      </c>
      <c r="CF953" s="16">
        <f>BO953</f>
        <v>53.801499999999997</v>
      </c>
      <c r="CG953" s="93">
        <f>BU953</f>
        <v>7.7302999999999997</v>
      </c>
    </row>
    <row r="954" spans="1:85" ht="14.5" x14ac:dyDescent="0.35">
      <c r="A954" s="91" t="s">
        <v>730</v>
      </c>
      <c r="B954" s="91" t="s">
        <v>49</v>
      </c>
      <c r="C954" s="91">
        <v>599</v>
      </c>
      <c r="D954" s="91">
        <v>3529</v>
      </c>
      <c r="E954" s="91" t="str">
        <f t="shared" si="299"/>
        <v>MOTORISTA ENTREGADOR ABASTECEDOR3529599</v>
      </c>
      <c r="F954" s="91" t="s">
        <v>982</v>
      </c>
      <c r="G954" s="91" t="s">
        <v>336</v>
      </c>
      <c r="H954" s="91" t="s">
        <v>51</v>
      </c>
      <c r="I954" s="91" t="s">
        <v>337</v>
      </c>
      <c r="J954" s="91" t="s">
        <v>1133</v>
      </c>
      <c r="K954" s="102" t="s">
        <v>1063</v>
      </c>
      <c r="L954" s="103">
        <v>0</v>
      </c>
      <c r="M954" s="104">
        <v>56.579500000000003</v>
      </c>
      <c r="N954" s="103">
        <v>0</v>
      </c>
      <c r="O954" s="103">
        <v>73.605800000000002</v>
      </c>
      <c r="P954" s="103">
        <v>73.605800000000002</v>
      </c>
      <c r="Q954" s="103">
        <v>75.653499999999994</v>
      </c>
      <c r="R954" s="103">
        <v>85.705600000000004</v>
      </c>
      <c r="S954" s="103">
        <v>85.705600000000004</v>
      </c>
      <c r="T954" s="103">
        <v>4.415</v>
      </c>
      <c r="U954" s="103">
        <v>7.9816000000000003</v>
      </c>
      <c r="V954" s="103">
        <v>9.9974000000000007</v>
      </c>
      <c r="W954" s="103">
        <v>15.744899999999999</v>
      </c>
      <c r="X954" s="103">
        <v>24.875699999999998</v>
      </c>
      <c r="Y954" s="103">
        <v>24.875699999999998</v>
      </c>
      <c r="Z954" s="103">
        <v>36.073900000000002</v>
      </c>
      <c r="AA954" s="103">
        <v>41.538800000000002</v>
      </c>
      <c r="AB954" s="103">
        <v>49.052900000000001</v>
      </c>
      <c r="AC954" s="103">
        <v>53.9345</v>
      </c>
      <c r="AD954" s="103">
        <v>61.698</v>
      </c>
      <c r="AE954" s="103">
        <v>71.679500000000004</v>
      </c>
      <c r="AF954" s="103">
        <v>78.811099999999996</v>
      </c>
      <c r="AG954" s="103">
        <v>80.777699999999996</v>
      </c>
      <c r="AH954" s="103">
        <v>82.577600000000004</v>
      </c>
      <c r="AI954" s="103">
        <v>84.010900000000007</v>
      </c>
      <c r="AJ954" s="103">
        <v>88.092600000000004</v>
      </c>
      <c r="AK954" s="103">
        <v>88.092600000000004</v>
      </c>
      <c r="AL954" s="103">
        <v>6.9309000000000003</v>
      </c>
      <c r="AM954" s="103">
        <v>16.979299999999999</v>
      </c>
      <c r="AN954" s="103">
        <v>23.244199999999999</v>
      </c>
      <c r="AO954" s="103">
        <v>25.743400000000001</v>
      </c>
      <c r="AP954" s="103">
        <v>30.041499999999999</v>
      </c>
      <c r="AQ954" s="103">
        <v>33.8247</v>
      </c>
      <c r="AR954" s="103">
        <v>43.372999999999998</v>
      </c>
      <c r="AS954" s="103">
        <v>49.822000000000003</v>
      </c>
      <c r="AT954" s="103">
        <v>56.587699999999998</v>
      </c>
      <c r="AU954" s="103">
        <v>56.587699999999998</v>
      </c>
      <c r="AV954" s="103">
        <v>56.437800000000003</v>
      </c>
      <c r="AW954" s="103">
        <v>56.437800000000003</v>
      </c>
      <c r="AX954" s="103">
        <v>56.437800000000003</v>
      </c>
      <c r="AY954" s="103">
        <v>63.253500000000003</v>
      </c>
      <c r="AZ954" s="103">
        <v>64.753399999999999</v>
      </c>
      <c r="BA954" s="103">
        <v>66.403400000000005</v>
      </c>
      <c r="BB954" s="103">
        <v>67.285899999999998</v>
      </c>
      <c r="BC954" s="103">
        <v>69.0184</v>
      </c>
      <c r="BD954" s="103">
        <v>71.684299999999993</v>
      </c>
      <c r="BE954" s="103">
        <v>73.200199999999995</v>
      </c>
      <c r="BF954" s="103">
        <v>6.7314999999999996</v>
      </c>
      <c r="BG954" s="103">
        <v>15.381399999999999</v>
      </c>
      <c r="BH954" s="103">
        <v>19.097300000000001</v>
      </c>
      <c r="BI954" s="103">
        <v>22.3139</v>
      </c>
      <c r="BJ954" s="103">
        <v>32.778799999999997</v>
      </c>
      <c r="BK954" s="5">
        <v>39.627800000000001</v>
      </c>
      <c r="BL954" s="5">
        <v>53.174500000000002</v>
      </c>
      <c r="BM954" s="5">
        <v>63.838700000000003</v>
      </c>
      <c r="BN954" s="5">
        <v>70.504499999999993</v>
      </c>
      <c r="BO954" s="5">
        <v>71.4709</v>
      </c>
      <c r="BP954" s="5">
        <v>78.186700000000002</v>
      </c>
      <c r="BQ954" s="5">
        <v>81.052599999999998</v>
      </c>
      <c r="BR954" s="5">
        <v>85.502499999999998</v>
      </c>
      <c r="BS954" s="5">
        <v>90.951599999999999</v>
      </c>
      <c r="BT954" s="5">
        <v>94.418199999999999</v>
      </c>
      <c r="BU954" s="5">
        <v>95.868099999999998</v>
      </c>
      <c r="BV954" s="5"/>
      <c r="BW954" s="5"/>
      <c r="BX954" s="5"/>
      <c r="BY954" s="5"/>
      <c r="BZ954" s="5"/>
      <c r="CA954" s="5"/>
      <c r="CB954" s="105" t="s">
        <v>14</v>
      </c>
      <c r="CC954" s="106">
        <f>S954</f>
        <v>85.705600000000004</v>
      </c>
      <c r="CD954" s="93">
        <f>AK954</f>
        <v>88.092600000000004</v>
      </c>
      <c r="CE954" s="107">
        <f>BE954</f>
        <v>73.200199999999995</v>
      </c>
      <c r="CF954" s="16">
        <f t="shared" ref="CF954:CF956" si="319">BU954</f>
        <v>95.868099999999998</v>
      </c>
    </row>
    <row r="955" spans="1:85" ht="14.5" x14ac:dyDescent="0.35">
      <c r="A955" s="91" t="s">
        <v>505</v>
      </c>
      <c r="B955" s="91" t="s">
        <v>479</v>
      </c>
      <c r="C955" s="91">
        <v>405</v>
      </c>
      <c r="D955" s="91">
        <v>3506</v>
      </c>
      <c r="E955" s="91" t="str">
        <f t="shared" si="299"/>
        <v>AJUDANTE EXPEDICAO AGENCIA3506405</v>
      </c>
      <c r="F955" s="91" t="s">
        <v>982</v>
      </c>
      <c r="G955" s="91" t="s">
        <v>43</v>
      </c>
      <c r="H955" s="91" t="s">
        <v>1065</v>
      </c>
      <c r="I955" s="91" t="s">
        <v>107</v>
      </c>
      <c r="J955" s="91" t="s">
        <v>1134</v>
      </c>
      <c r="K955" s="102" t="s">
        <v>487</v>
      </c>
      <c r="L955" s="104">
        <v>64.905199999999994</v>
      </c>
      <c r="M955" s="104">
        <v>63.822699999999998</v>
      </c>
      <c r="N955" s="104">
        <v>69.417699999999996</v>
      </c>
      <c r="O955" s="103">
        <v>62.434399999999997</v>
      </c>
      <c r="P955" s="103">
        <v>63.400300000000001</v>
      </c>
      <c r="Q955" s="103">
        <v>48.6845</v>
      </c>
      <c r="R955" s="103">
        <v>48.751899999999999</v>
      </c>
      <c r="S955" s="103">
        <v>48.751899999999999</v>
      </c>
      <c r="T955" s="103">
        <v>0</v>
      </c>
      <c r="U955" s="103">
        <v>0</v>
      </c>
      <c r="V955" s="103">
        <v>0</v>
      </c>
      <c r="W955" s="103">
        <v>8.3321000000000005</v>
      </c>
      <c r="X955" s="103">
        <v>1.4621999999999999</v>
      </c>
      <c r="Y955" s="103">
        <v>1.4621999999999999</v>
      </c>
      <c r="Z955" s="103">
        <v>12.1248</v>
      </c>
      <c r="AA955" s="103">
        <v>15.708</v>
      </c>
      <c r="AB955" s="103">
        <v>8.3729999999999993</v>
      </c>
      <c r="AC955" s="103">
        <v>12.6221</v>
      </c>
      <c r="AD955" s="103">
        <v>19.6037</v>
      </c>
      <c r="AE955" s="103">
        <v>27.418600000000001</v>
      </c>
      <c r="AF955" s="103">
        <v>37.3827</v>
      </c>
      <c r="AG955" s="103">
        <v>39.0334</v>
      </c>
      <c r="AH955" s="103">
        <v>39.0334</v>
      </c>
      <c r="AI955" s="103">
        <v>40.199300000000001</v>
      </c>
      <c r="AJ955" s="103">
        <v>42.331899999999997</v>
      </c>
      <c r="AK955" s="103">
        <v>42.331899999999997</v>
      </c>
      <c r="AL955" s="103">
        <v>6.9314</v>
      </c>
      <c r="AM955" s="103">
        <v>12.197800000000001</v>
      </c>
      <c r="AN955" s="103">
        <v>18.3642</v>
      </c>
      <c r="AO955" s="103">
        <v>27.862400000000001</v>
      </c>
      <c r="AP955" s="103">
        <v>31.9941</v>
      </c>
      <c r="AQ955" s="103">
        <v>33.860700000000001</v>
      </c>
      <c r="AR955" s="103">
        <v>41.908799999999999</v>
      </c>
      <c r="AS955" s="103">
        <v>33.176200000000001</v>
      </c>
      <c r="AT955" s="103">
        <v>19.992999999999999</v>
      </c>
      <c r="AU955" s="103">
        <v>5.3263999999999996</v>
      </c>
      <c r="AV955" s="103">
        <v>0.40889999999999999</v>
      </c>
      <c r="AW955" s="103">
        <v>4.3581000000000003</v>
      </c>
      <c r="AX955" s="103">
        <v>9.3398000000000003</v>
      </c>
      <c r="AY955" s="103">
        <v>14.504099999999999</v>
      </c>
      <c r="AZ955" s="103">
        <v>16.354099999999999</v>
      </c>
      <c r="BA955" s="103">
        <v>10.6874</v>
      </c>
      <c r="BB955" s="103">
        <v>11.9373</v>
      </c>
      <c r="BC955" s="103">
        <v>12.0032</v>
      </c>
      <c r="BD955" s="103">
        <v>4.4358000000000004</v>
      </c>
      <c r="BE955" s="103">
        <v>2.9024999999999999</v>
      </c>
      <c r="BF955" s="103">
        <v>2.0158999999999998</v>
      </c>
      <c r="BG955" s="103">
        <v>4.6483999999999996</v>
      </c>
      <c r="BH955" s="103">
        <v>6.8150000000000004</v>
      </c>
      <c r="BI955" s="103">
        <v>8.0309000000000008</v>
      </c>
      <c r="BJ955" s="103">
        <v>1.4817</v>
      </c>
      <c r="BK955" s="5">
        <v>3.1309</v>
      </c>
      <c r="BL955" s="5">
        <v>4.2450000000000001</v>
      </c>
      <c r="BM955" s="5">
        <v>5.61</v>
      </c>
      <c r="BN955" s="5">
        <v>5.61</v>
      </c>
      <c r="BO955" s="5">
        <v>5.61</v>
      </c>
      <c r="BP955" s="5">
        <v>5.61</v>
      </c>
      <c r="BQ955" s="5">
        <v>5.61</v>
      </c>
      <c r="BR955" s="5">
        <v>5.61</v>
      </c>
      <c r="BS955" s="5">
        <v>5.61</v>
      </c>
      <c r="BT955" s="5">
        <v>5.61</v>
      </c>
      <c r="BU955" s="5">
        <v>8.8925000000000001</v>
      </c>
      <c r="BV955" s="5"/>
      <c r="BW955" s="5"/>
      <c r="BX955" s="5"/>
      <c r="BY955" s="5"/>
      <c r="BZ955" s="5"/>
      <c r="CA955" s="5"/>
      <c r="CB955" s="105" t="s">
        <v>14</v>
      </c>
      <c r="CC955" s="106">
        <f>S955</f>
        <v>48.751899999999999</v>
      </c>
      <c r="CD955" s="93">
        <f>AK955</f>
        <v>42.331899999999997</v>
      </c>
      <c r="CE955" s="107">
        <f>BE955</f>
        <v>2.9024999999999999</v>
      </c>
      <c r="CF955" s="16">
        <f t="shared" si="319"/>
        <v>8.8925000000000001</v>
      </c>
    </row>
    <row r="956" spans="1:85" ht="14.5" x14ac:dyDescent="0.35">
      <c r="A956" s="91" t="s">
        <v>255</v>
      </c>
      <c r="B956" s="91" t="s">
        <v>49</v>
      </c>
      <c r="C956" s="91">
        <v>599</v>
      </c>
      <c r="D956" s="91">
        <v>4556</v>
      </c>
      <c r="E956" s="91" t="str">
        <f t="shared" si="299"/>
        <v>MOTORISTA ENTREGADOR ABASTECEDOR4556599</v>
      </c>
      <c r="F956" s="91" t="s">
        <v>982</v>
      </c>
      <c r="G956" s="91" t="s">
        <v>43</v>
      </c>
      <c r="H956" s="91" t="s">
        <v>51</v>
      </c>
      <c r="I956" s="91" t="s">
        <v>206</v>
      </c>
      <c r="J956" s="91" t="s">
        <v>1133</v>
      </c>
      <c r="K956" s="102" t="s">
        <v>1425</v>
      </c>
      <c r="L956" s="103">
        <v>0</v>
      </c>
      <c r="M956" s="104">
        <v>42.027500000000003</v>
      </c>
      <c r="N956" s="103">
        <v>0</v>
      </c>
      <c r="O956" s="103">
        <v>62.005299999999998</v>
      </c>
      <c r="P956" s="103">
        <v>62.187899999999999</v>
      </c>
      <c r="Q956" s="103">
        <v>63.637900000000002</v>
      </c>
      <c r="R956" s="103">
        <v>64.003799999999998</v>
      </c>
      <c r="S956" s="103">
        <v>64.003799999999998</v>
      </c>
      <c r="T956" s="103">
        <v>4.9150999999999998</v>
      </c>
      <c r="U956" s="103">
        <v>8.5325000000000006</v>
      </c>
      <c r="V956" s="103">
        <v>8.2507000000000001</v>
      </c>
      <c r="W956" s="103">
        <v>12.299899999999999</v>
      </c>
      <c r="X956" s="103">
        <v>21.863399999999999</v>
      </c>
      <c r="Y956" s="103">
        <v>21.863399999999999</v>
      </c>
      <c r="Z956" s="103">
        <v>33.226999999999997</v>
      </c>
      <c r="AA956" s="103">
        <v>38.826099999999997</v>
      </c>
      <c r="AB956" s="103">
        <v>41.926099999999998</v>
      </c>
      <c r="AC956" s="103">
        <v>47.457900000000002</v>
      </c>
      <c r="AD956" s="103">
        <v>52.741199999999999</v>
      </c>
      <c r="AE956" s="103">
        <v>63.422899999999998</v>
      </c>
      <c r="AF956" s="103">
        <v>63.422899999999998</v>
      </c>
      <c r="AG956" s="103">
        <v>63.422899999999998</v>
      </c>
      <c r="AH956" s="103">
        <v>63.422899999999998</v>
      </c>
      <c r="AI956" s="103">
        <v>63.422899999999998</v>
      </c>
      <c r="AJ956" s="103">
        <v>63.422899999999998</v>
      </c>
      <c r="AK956" s="103">
        <v>63.422899999999998</v>
      </c>
      <c r="AL956" s="103">
        <v>0</v>
      </c>
      <c r="AM956" s="103">
        <v>0</v>
      </c>
      <c r="AN956" s="103">
        <v>7.3324999999999996</v>
      </c>
      <c r="AO956" s="103">
        <v>10.546799999999999</v>
      </c>
      <c r="AP956" s="103">
        <v>10.6127</v>
      </c>
      <c r="AQ956" s="103">
        <v>15.1937</v>
      </c>
      <c r="AR956" s="103">
        <v>21.008800000000001</v>
      </c>
      <c r="AS956" s="103">
        <v>29.773900000000001</v>
      </c>
      <c r="AT956" s="103">
        <v>35.356400000000001</v>
      </c>
      <c r="AU956" s="103">
        <v>39.356400000000001</v>
      </c>
      <c r="AV956" s="103">
        <v>45.222299999999997</v>
      </c>
      <c r="AW956" s="103">
        <v>53.835900000000002</v>
      </c>
      <c r="AX956" s="103">
        <v>60.901000000000003</v>
      </c>
      <c r="AY956" s="103">
        <v>71.5471</v>
      </c>
      <c r="AZ956" s="103">
        <v>71.847099999999998</v>
      </c>
      <c r="BA956" s="103">
        <v>72.730400000000003</v>
      </c>
      <c r="BB956" s="103">
        <v>74.2637</v>
      </c>
      <c r="BC956" s="103">
        <v>76.247</v>
      </c>
      <c r="BD956" s="103">
        <v>79.4636</v>
      </c>
      <c r="BE956" s="103">
        <v>79.529499999999999</v>
      </c>
      <c r="BF956" s="103">
        <v>5.7999000000000001</v>
      </c>
      <c r="BG956" s="103">
        <v>10.4809</v>
      </c>
      <c r="BH956" s="103">
        <v>12.763400000000001</v>
      </c>
      <c r="BI956" s="103">
        <v>13.3642</v>
      </c>
      <c r="BJ956" s="103">
        <v>14.530099999999999</v>
      </c>
      <c r="BK956" s="5">
        <v>15.8467</v>
      </c>
      <c r="BL956" s="5">
        <v>18.479299999999999</v>
      </c>
      <c r="BM956" s="5">
        <v>22.992799999999999</v>
      </c>
      <c r="BN956" s="5">
        <v>28.241199999999999</v>
      </c>
      <c r="BO956" s="5">
        <v>32.104799999999997</v>
      </c>
      <c r="BP956" s="5">
        <v>37.070700000000002</v>
      </c>
      <c r="BQ956" s="5">
        <v>38.720700000000001</v>
      </c>
      <c r="BR956" s="5">
        <v>41.2699</v>
      </c>
      <c r="BS956" s="5">
        <v>43.419899999999998</v>
      </c>
      <c r="BT956" s="5">
        <v>45.053199999999997</v>
      </c>
      <c r="BU956" s="5">
        <v>45.370600000000003</v>
      </c>
      <c r="BV956" s="5"/>
      <c r="BW956" s="5"/>
      <c r="BX956" s="5"/>
      <c r="BY956" s="5"/>
      <c r="BZ956" s="5"/>
      <c r="CA956" s="5"/>
      <c r="CB956" s="105" t="s">
        <v>14</v>
      </c>
      <c r="CC956" s="106">
        <f>S956</f>
        <v>64.003799999999998</v>
      </c>
      <c r="CD956" s="93">
        <f>AK956</f>
        <v>63.422899999999998</v>
      </c>
      <c r="CE956" s="107">
        <f>BE956</f>
        <v>79.529499999999999</v>
      </c>
      <c r="CF956" s="16">
        <f t="shared" si="319"/>
        <v>45.370600000000003</v>
      </c>
    </row>
    <row r="957" spans="1:85" ht="14.5" x14ac:dyDescent="0.35">
      <c r="A957" s="91" t="s">
        <v>990</v>
      </c>
      <c r="B957" s="91" t="s">
        <v>194</v>
      </c>
      <c r="C957" s="91">
        <v>599</v>
      </c>
      <c r="D957" s="91">
        <v>4534</v>
      </c>
      <c r="E957" s="91" t="str">
        <f t="shared" si="299"/>
        <v>AJUDANTE ENTREGA4534599</v>
      </c>
      <c r="F957" s="91" t="s">
        <v>982</v>
      </c>
      <c r="G957" s="91" t="s">
        <v>33</v>
      </c>
      <c r="H957" s="91" t="s">
        <v>51</v>
      </c>
      <c r="I957" s="91" t="s">
        <v>166</v>
      </c>
      <c r="J957" s="91" t="s">
        <v>1133</v>
      </c>
      <c r="K957" s="102" t="s">
        <v>1063</v>
      </c>
      <c r="L957" s="103">
        <v>0</v>
      </c>
      <c r="M957" s="104">
        <v>36.692599999999999</v>
      </c>
      <c r="N957" s="103">
        <v>0</v>
      </c>
      <c r="O957" s="103">
        <v>0</v>
      </c>
      <c r="P957" s="103">
        <v>0</v>
      </c>
      <c r="Q957" s="103">
        <v>0</v>
      </c>
      <c r="R957" s="103">
        <v>0</v>
      </c>
      <c r="S957" s="103">
        <v>0</v>
      </c>
      <c r="T957" s="103">
        <v>0</v>
      </c>
      <c r="U957" s="103">
        <v>0</v>
      </c>
      <c r="V957" s="103">
        <v>0</v>
      </c>
      <c r="W957" s="103">
        <v>0</v>
      </c>
      <c r="X957" s="103">
        <v>0</v>
      </c>
      <c r="Y957" s="103">
        <v>0</v>
      </c>
      <c r="Z957" s="103">
        <v>0</v>
      </c>
      <c r="AA957" s="103">
        <v>0</v>
      </c>
      <c r="AB957" s="103">
        <v>0</v>
      </c>
      <c r="AC957" s="103">
        <v>0</v>
      </c>
      <c r="AD957" s="103">
        <v>0</v>
      </c>
      <c r="AE957" s="103">
        <v>0</v>
      </c>
      <c r="AF957" s="103">
        <v>2.9683000000000002</v>
      </c>
      <c r="AG957" s="103">
        <v>4.8509000000000002</v>
      </c>
      <c r="AH957" s="103">
        <v>6.4842000000000004</v>
      </c>
      <c r="AI957" s="103">
        <v>8.3515999999999995</v>
      </c>
      <c r="AJ957" s="103">
        <v>4.3516000000000004</v>
      </c>
      <c r="AK957" s="103">
        <v>4.3516000000000004</v>
      </c>
      <c r="AL957" s="103">
        <v>12.836499999999999</v>
      </c>
      <c r="AM957" s="103">
        <v>19.805399999999999</v>
      </c>
      <c r="AN957" s="103">
        <v>25.6053</v>
      </c>
      <c r="AO957" s="103">
        <v>29.0045</v>
      </c>
      <c r="AP957" s="103">
        <v>33.881599999999999</v>
      </c>
      <c r="AQ957" s="103">
        <v>34.098300000000002</v>
      </c>
      <c r="AR957" s="103">
        <v>44.479300000000002</v>
      </c>
      <c r="AS957" s="103">
        <v>49.262599999999999</v>
      </c>
      <c r="AT957" s="103">
        <v>56.927700000000002</v>
      </c>
      <c r="AU957" s="103">
        <v>60.3095</v>
      </c>
      <c r="AV957" s="103">
        <v>63.508699999999997</v>
      </c>
      <c r="AW957" s="103">
        <v>3.6492</v>
      </c>
      <c r="AX957" s="103">
        <v>0.53169999999999995</v>
      </c>
      <c r="AY957" s="103">
        <v>5.8141999999999996</v>
      </c>
      <c r="AZ957" s="103">
        <v>6.0301</v>
      </c>
      <c r="BA957" s="103">
        <v>7.9634</v>
      </c>
      <c r="BB957" s="103">
        <v>9.9466999999999999</v>
      </c>
      <c r="BC957" s="103">
        <v>11.8626</v>
      </c>
      <c r="BD957" s="103">
        <v>12.145899999999999</v>
      </c>
      <c r="BE957" s="103">
        <v>14.029199999999999</v>
      </c>
      <c r="BF957" s="103">
        <v>10.9133</v>
      </c>
      <c r="BG957" s="103">
        <v>5.6814999999999998</v>
      </c>
      <c r="BH957" s="103">
        <v>8.4314999999999998</v>
      </c>
      <c r="BI957" s="103">
        <v>10.646599999999999</v>
      </c>
      <c r="BJ957" s="103">
        <v>13.512499999999999</v>
      </c>
      <c r="BK957" s="5">
        <v>11.3443</v>
      </c>
      <c r="BL957" s="5">
        <v>17.576799999999999</v>
      </c>
      <c r="BM957" s="5">
        <v>21.326699999999999</v>
      </c>
      <c r="BN957" s="5">
        <v>25.093299999999999</v>
      </c>
      <c r="BO957" s="5">
        <v>19.843299999999999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>
        <v>0</v>
      </c>
      <c r="BV957" s="5"/>
      <c r="BW957" s="5"/>
      <c r="BX957" s="5"/>
      <c r="BY957" s="5"/>
      <c r="BZ957" s="5"/>
      <c r="CA957" s="5"/>
      <c r="CB957" s="105" t="s">
        <v>14</v>
      </c>
      <c r="CC957" s="15">
        <f>M957</f>
        <v>36.692599999999999</v>
      </c>
      <c r="CD957" s="16">
        <f>AC957</f>
        <v>0</v>
      </c>
      <c r="CE957" s="133">
        <f>AV957</f>
        <v>63.508699999999997</v>
      </c>
      <c r="CF957" s="16">
        <f>BO957</f>
        <v>19.843299999999999</v>
      </c>
      <c r="CG957" s="93">
        <f>BU957</f>
        <v>0</v>
      </c>
    </row>
    <row r="958" spans="1:85" ht="14.5" x14ac:dyDescent="0.35">
      <c r="A958" s="91" t="s">
        <v>310</v>
      </c>
      <c r="B958" s="91" t="s">
        <v>83</v>
      </c>
      <c r="C958" s="91">
        <v>599</v>
      </c>
      <c r="D958" s="91">
        <v>4556</v>
      </c>
      <c r="E958" s="91" t="str">
        <f t="shared" si="299"/>
        <v>SUPERVISOR DISTRIBUICAO E FROTAS C4556599</v>
      </c>
      <c r="F958" s="91" t="s">
        <v>981</v>
      </c>
      <c r="G958" s="91" t="s">
        <v>43</v>
      </c>
      <c r="H958" s="91" t="s">
        <v>1065</v>
      </c>
      <c r="I958" s="91" t="s">
        <v>206</v>
      </c>
      <c r="J958" s="91" t="s">
        <v>1133</v>
      </c>
      <c r="K958" s="102" t="s">
        <v>1425</v>
      </c>
      <c r="L958" s="104">
        <v>31.880099999999999</v>
      </c>
      <c r="M958" s="104">
        <v>31.880099999999999</v>
      </c>
      <c r="N958" s="104">
        <v>31.880099999999999</v>
      </c>
      <c r="O958" s="103">
        <v>31.880099999999999</v>
      </c>
      <c r="P958" s="103">
        <v>31.880099999999999</v>
      </c>
      <c r="Q958" s="103">
        <v>31.880099999999999</v>
      </c>
      <c r="R958" s="103">
        <v>31.880099999999999</v>
      </c>
      <c r="S958" s="103">
        <v>31.880099999999999</v>
      </c>
      <c r="T958" s="103">
        <v>1.1158999999999999</v>
      </c>
      <c r="U958" s="103">
        <v>5.7302</v>
      </c>
      <c r="V958" s="103">
        <v>6.4459</v>
      </c>
      <c r="W958" s="103">
        <v>0</v>
      </c>
      <c r="X958" s="103">
        <v>0</v>
      </c>
      <c r="Y958" s="103">
        <v>0</v>
      </c>
      <c r="Z958" s="103">
        <v>0.86339999999999995</v>
      </c>
      <c r="AA958" s="103">
        <v>1.8793</v>
      </c>
      <c r="AB958" s="103">
        <v>4.8791000000000002</v>
      </c>
      <c r="AC958" s="103">
        <v>4.4798999999999998</v>
      </c>
      <c r="AD958" s="103">
        <v>8.0108999999999995</v>
      </c>
      <c r="AE958" s="103">
        <v>6.7093999999999996</v>
      </c>
      <c r="AF958" s="103">
        <v>2.5916999999999999</v>
      </c>
      <c r="AG958" s="103">
        <v>0</v>
      </c>
      <c r="AH958" s="103">
        <v>0</v>
      </c>
      <c r="AI958" s="103">
        <v>0</v>
      </c>
      <c r="AJ958" s="103">
        <v>0</v>
      </c>
      <c r="AK958" s="103">
        <v>0</v>
      </c>
      <c r="AL958" s="103">
        <v>0.68330000000000002</v>
      </c>
      <c r="AM958" s="103">
        <v>0.68330000000000002</v>
      </c>
      <c r="AN958" s="103">
        <v>10.6487</v>
      </c>
      <c r="AO958" s="103">
        <v>14.0136</v>
      </c>
      <c r="AP958" s="103">
        <v>20.328600000000002</v>
      </c>
      <c r="AQ958" s="103">
        <v>18.779399999999999</v>
      </c>
      <c r="AR958" s="103">
        <v>18.779399999999999</v>
      </c>
      <c r="AS958" s="103">
        <v>36.075800000000001</v>
      </c>
      <c r="AT958" s="103">
        <v>19.473600000000001</v>
      </c>
      <c r="AU958" s="103">
        <v>16.106200000000001</v>
      </c>
      <c r="AV958" s="103">
        <v>10.1911</v>
      </c>
      <c r="AW958" s="103">
        <v>0.82369999999999999</v>
      </c>
      <c r="AX958" s="103">
        <v>0</v>
      </c>
      <c r="AY958" s="103">
        <v>0</v>
      </c>
      <c r="AZ958" s="103">
        <v>0</v>
      </c>
      <c r="BA958" s="103">
        <v>0</v>
      </c>
      <c r="BB958" s="103">
        <v>0</v>
      </c>
      <c r="BC958" s="103">
        <v>0</v>
      </c>
      <c r="BD958" s="103">
        <v>0</v>
      </c>
      <c r="BE958" s="103">
        <v>0</v>
      </c>
      <c r="BF958" s="103">
        <v>0</v>
      </c>
      <c r="BG958" s="103">
        <v>0</v>
      </c>
      <c r="BH958" s="103">
        <v>0</v>
      </c>
      <c r="BI958" s="103">
        <v>0</v>
      </c>
      <c r="BJ958" s="103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/>
      <c r="BW958" s="5"/>
      <c r="BX958" s="5"/>
      <c r="BY958" s="5"/>
      <c r="BZ958" s="5"/>
      <c r="CA958" s="5"/>
      <c r="CB958" s="105" t="s">
        <v>14</v>
      </c>
      <c r="CC958" s="106">
        <f>S958</f>
        <v>31.880099999999999</v>
      </c>
      <c r="CD958" s="93">
        <f>AK958</f>
        <v>0</v>
      </c>
      <c r="CE958" s="107">
        <f>BE958</f>
        <v>0</v>
      </c>
      <c r="CF958" s="16">
        <f>BU958</f>
        <v>0</v>
      </c>
    </row>
    <row r="959" spans="1:85" ht="14.5" x14ac:dyDescent="0.35">
      <c r="A959" s="91" t="s">
        <v>699</v>
      </c>
      <c r="B959" s="91" t="s">
        <v>194</v>
      </c>
      <c r="C959" s="91">
        <v>599</v>
      </c>
      <c r="D959" s="91">
        <v>4513</v>
      </c>
      <c r="E959" s="91" t="str">
        <f t="shared" si="299"/>
        <v>AJUDANTE ENTREGA4513599</v>
      </c>
      <c r="F959" s="91" t="s">
        <v>982</v>
      </c>
      <c r="G959" s="91" t="s">
        <v>33</v>
      </c>
      <c r="H959" s="91" t="s">
        <v>51</v>
      </c>
      <c r="I959" s="91" t="s">
        <v>170</v>
      </c>
      <c r="J959" s="91" t="s">
        <v>1133</v>
      </c>
      <c r="K959" s="102" t="s">
        <v>1063</v>
      </c>
      <c r="L959" s="103">
        <v>0</v>
      </c>
      <c r="M959" s="104">
        <v>0</v>
      </c>
      <c r="N959" s="103">
        <v>0</v>
      </c>
      <c r="O959" s="103">
        <v>4.4866999999999999</v>
      </c>
      <c r="P959" s="103">
        <v>4.4866999999999999</v>
      </c>
      <c r="Q959" s="103">
        <v>3.9216000000000002</v>
      </c>
      <c r="R959" s="103">
        <v>4.2058</v>
      </c>
      <c r="S959" s="103">
        <v>4.2058</v>
      </c>
      <c r="T959" s="103">
        <v>0</v>
      </c>
      <c r="U959" s="103">
        <v>0</v>
      </c>
      <c r="V959" s="103">
        <v>0</v>
      </c>
      <c r="W959" s="103">
        <v>4.7750000000000004</v>
      </c>
      <c r="X959" s="103">
        <v>0</v>
      </c>
      <c r="Y959" s="103">
        <v>0</v>
      </c>
      <c r="Z959" s="103">
        <v>6.5174000000000003</v>
      </c>
      <c r="AA959" s="103">
        <v>7.2157999999999998</v>
      </c>
      <c r="AB959" s="103">
        <v>13.8988</v>
      </c>
      <c r="AC959" s="103">
        <v>5.8811</v>
      </c>
      <c r="AD959" s="103">
        <v>1.7848999999999999</v>
      </c>
      <c r="AE959" s="103">
        <v>4.1174999999999997</v>
      </c>
      <c r="AF959" s="103">
        <v>10.7842</v>
      </c>
      <c r="AG959" s="103">
        <v>11.684200000000001</v>
      </c>
      <c r="AH959" s="103">
        <v>10.585000000000001</v>
      </c>
      <c r="AI959" s="103">
        <v>10.585000000000001</v>
      </c>
      <c r="AJ959" s="103">
        <v>15.719099999999999</v>
      </c>
      <c r="AK959" s="103">
        <v>15.719099999999999</v>
      </c>
      <c r="AL959" s="103">
        <v>15.7684</v>
      </c>
      <c r="AM959" s="103">
        <v>10.7867</v>
      </c>
      <c r="AN959" s="103">
        <v>12.57</v>
      </c>
      <c r="AO959" s="103">
        <v>30.451000000000001</v>
      </c>
      <c r="AP959" s="103">
        <v>33.6004</v>
      </c>
      <c r="AQ959" s="103">
        <v>34.383000000000003</v>
      </c>
      <c r="AR959" s="103">
        <v>35.401899999999998</v>
      </c>
      <c r="AS959" s="103">
        <v>41.021599999999999</v>
      </c>
      <c r="AT959" s="103">
        <v>39.439799999999998</v>
      </c>
      <c r="AU959" s="103">
        <v>39.439799999999998</v>
      </c>
      <c r="AV959" s="103">
        <v>32.106499999999997</v>
      </c>
      <c r="AW959" s="103">
        <v>0</v>
      </c>
      <c r="AX959" s="103">
        <v>0</v>
      </c>
      <c r="AY959" s="103">
        <v>0</v>
      </c>
      <c r="AZ959" s="103">
        <v>0</v>
      </c>
      <c r="BA959" s="103">
        <v>0</v>
      </c>
      <c r="BB959" s="103">
        <v>0</v>
      </c>
      <c r="BC959" s="103">
        <v>0</v>
      </c>
      <c r="BD959" s="103">
        <v>0</v>
      </c>
      <c r="BE959" s="103">
        <v>0</v>
      </c>
      <c r="BF959" s="103">
        <v>0</v>
      </c>
      <c r="BG959" s="103">
        <v>0</v>
      </c>
      <c r="BH959" s="103">
        <v>0</v>
      </c>
      <c r="BI959" s="103">
        <v>0</v>
      </c>
      <c r="BJ959" s="103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3.3818999999999999</v>
      </c>
      <c r="BQ959" s="5">
        <v>3.3485999999999998</v>
      </c>
      <c r="BR959" s="5">
        <v>6.0152999999999999</v>
      </c>
      <c r="BS959" s="5">
        <v>0</v>
      </c>
      <c r="BT959" s="5">
        <v>0.56540000000000001</v>
      </c>
      <c r="BU959" s="5">
        <v>0.58209999999999995</v>
      </c>
      <c r="BV959" s="5"/>
      <c r="BW959" s="5"/>
      <c r="BX959" s="5"/>
      <c r="BY959" s="5"/>
      <c r="BZ959" s="5"/>
      <c r="CA959" s="5"/>
      <c r="CB959" s="105" t="s">
        <v>14</v>
      </c>
      <c r="CC959" s="15">
        <f>M959</f>
        <v>0</v>
      </c>
      <c r="CD959" s="16">
        <f>AC959</f>
        <v>5.8811</v>
      </c>
      <c r="CE959" s="133">
        <f>AV959</f>
        <v>32.106499999999997</v>
      </c>
      <c r="CF959" s="16">
        <f t="shared" ref="CF959:CF960" si="320">BO959</f>
        <v>0</v>
      </c>
      <c r="CG959" s="93">
        <f t="shared" ref="CG959:CG960" si="321">BU959</f>
        <v>0.58209999999999995</v>
      </c>
    </row>
    <row r="960" spans="1:85" ht="14.5" x14ac:dyDescent="0.35">
      <c r="A960" s="91" t="s">
        <v>652</v>
      </c>
      <c r="B960" s="91" t="s">
        <v>40</v>
      </c>
      <c r="C960" s="91">
        <v>568</v>
      </c>
      <c r="D960" s="91">
        <v>4534</v>
      </c>
      <c r="E960" s="91" t="str">
        <f t="shared" si="299"/>
        <v>MOTORISTA SUPLENTE4534568</v>
      </c>
      <c r="F960" s="91" t="s">
        <v>982</v>
      </c>
      <c r="G960" s="91" t="s">
        <v>33</v>
      </c>
      <c r="H960" s="91" t="s">
        <v>34</v>
      </c>
      <c r="I960" s="91" t="s">
        <v>166</v>
      </c>
      <c r="J960" s="91" t="s">
        <v>1133</v>
      </c>
      <c r="K960" s="102" t="s">
        <v>1063</v>
      </c>
      <c r="L960" s="103">
        <v>0</v>
      </c>
      <c r="M960" s="104">
        <v>25.594100000000001</v>
      </c>
      <c r="N960" s="103">
        <v>0</v>
      </c>
      <c r="O960" s="103">
        <v>6.7865000000000002</v>
      </c>
      <c r="P960" s="103">
        <v>0</v>
      </c>
      <c r="Q960" s="103">
        <v>0</v>
      </c>
      <c r="R960" s="103">
        <v>0</v>
      </c>
      <c r="S960" s="103">
        <v>0</v>
      </c>
      <c r="T960" s="103">
        <v>0</v>
      </c>
      <c r="U960" s="103">
        <v>1.5404</v>
      </c>
      <c r="V960" s="103">
        <v>2.7244999999999999</v>
      </c>
      <c r="W960" s="103">
        <v>3.6768000000000001</v>
      </c>
      <c r="X960" s="103">
        <v>9.4291</v>
      </c>
      <c r="Y960" s="103">
        <v>9.4291</v>
      </c>
      <c r="Z960" s="103">
        <v>11.279199999999999</v>
      </c>
      <c r="AA960" s="103">
        <v>16.298100000000002</v>
      </c>
      <c r="AB960" s="103">
        <v>19.279900000000001</v>
      </c>
      <c r="AC960" s="103">
        <v>24.778400000000001</v>
      </c>
      <c r="AD960" s="103">
        <v>2.9992000000000001</v>
      </c>
      <c r="AE960" s="103">
        <v>2.6665999999999999</v>
      </c>
      <c r="AF960" s="103">
        <v>7.1832000000000003</v>
      </c>
      <c r="AG960" s="103">
        <v>8.6658000000000008</v>
      </c>
      <c r="AH960" s="103">
        <v>8.6658000000000008</v>
      </c>
      <c r="AI960" s="103">
        <v>10.433199999999999</v>
      </c>
      <c r="AJ960" s="103">
        <v>14.416499999999999</v>
      </c>
      <c r="AK960" s="103">
        <v>14.416499999999999</v>
      </c>
      <c r="AL960" s="103">
        <v>16.783200000000001</v>
      </c>
      <c r="AM960" s="103">
        <v>22.765000000000001</v>
      </c>
      <c r="AN960" s="103">
        <v>27.715800000000002</v>
      </c>
      <c r="AO960" s="103">
        <v>33.866500000000002</v>
      </c>
      <c r="AP960" s="103">
        <v>35.3095</v>
      </c>
      <c r="AQ960" s="103">
        <v>34.392800000000001</v>
      </c>
      <c r="AR960" s="103">
        <v>40.357900000000001</v>
      </c>
      <c r="AS960" s="103">
        <v>45.707099999999997</v>
      </c>
      <c r="AT960" s="103">
        <v>49.288899999999998</v>
      </c>
      <c r="AU960" s="103">
        <v>48.772300000000001</v>
      </c>
      <c r="AV960" s="103">
        <v>51.838200000000001</v>
      </c>
      <c r="AW960" s="103">
        <v>1.6666000000000001</v>
      </c>
      <c r="AX960" s="103">
        <v>3.4832999999999998</v>
      </c>
      <c r="AY960" s="103">
        <v>5.1993</v>
      </c>
      <c r="AZ960" s="103">
        <v>5.3993000000000002</v>
      </c>
      <c r="BA960" s="103">
        <v>6.7325999999999997</v>
      </c>
      <c r="BB960" s="103">
        <v>8.6659000000000006</v>
      </c>
      <c r="BC960" s="103">
        <v>10.1159</v>
      </c>
      <c r="BD960" s="103">
        <v>9.7818000000000005</v>
      </c>
      <c r="BE960" s="103">
        <v>11.2477</v>
      </c>
      <c r="BF960" s="103">
        <v>11.5984</v>
      </c>
      <c r="BG960" s="103">
        <v>11.4643</v>
      </c>
      <c r="BH960" s="103">
        <v>12.5802</v>
      </c>
      <c r="BI960" s="103">
        <v>6.0294999999999996</v>
      </c>
      <c r="BJ960" s="103">
        <v>7.9279999999999999</v>
      </c>
      <c r="BK960" s="5">
        <v>15.1105</v>
      </c>
      <c r="BL960" s="5">
        <v>16.559699999999999</v>
      </c>
      <c r="BM960" s="5">
        <v>22.025500000000001</v>
      </c>
      <c r="BN960" s="5">
        <v>22.025500000000001</v>
      </c>
      <c r="BO960" s="5">
        <v>20.542200000000001</v>
      </c>
      <c r="BP960" s="5">
        <v>0</v>
      </c>
      <c r="BQ960" s="5">
        <v>0</v>
      </c>
      <c r="BR960" s="5">
        <v>0</v>
      </c>
      <c r="BS960" s="5">
        <v>0</v>
      </c>
      <c r="BT960" s="5">
        <v>0</v>
      </c>
      <c r="BU960" s="5">
        <v>0.73409999999999997</v>
      </c>
      <c r="BV960" s="5"/>
      <c r="BW960" s="5"/>
      <c r="BX960" s="5"/>
      <c r="BY960" s="5"/>
      <c r="BZ960" s="5"/>
      <c r="CA960" s="5"/>
      <c r="CB960" s="105" t="s">
        <v>14</v>
      </c>
      <c r="CC960" s="15">
        <f>M960</f>
        <v>25.594100000000001</v>
      </c>
      <c r="CD960" s="16">
        <f>AC960</f>
        <v>24.778400000000001</v>
      </c>
      <c r="CE960" s="133">
        <f>AV960</f>
        <v>51.838200000000001</v>
      </c>
      <c r="CF960" s="16">
        <f t="shared" si="320"/>
        <v>20.542200000000001</v>
      </c>
      <c r="CG960" s="93">
        <f t="shared" si="321"/>
        <v>0.73409999999999997</v>
      </c>
    </row>
    <row r="961" spans="1:85" ht="14.5" x14ac:dyDescent="0.35">
      <c r="A961" s="91" t="s">
        <v>818</v>
      </c>
      <c r="B961" s="91" t="s">
        <v>46</v>
      </c>
      <c r="C961" s="91">
        <v>568</v>
      </c>
      <c r="D961" s="91">
        <v>4556</v>
      </c>
      <c r="E961" s="91" t="str">
        <f t="shared" si="299"/>
        <v>MOTORISTA ENTREGADOR4556568</v>
      </c>
      <c r="F961" s="91" t="s">
        <v>982</v>
      </c>
      <c r="G961" s="91" t="s">
        <v>43</v>
      </c>
      <c r="H961" s="91" t="s">
        <v>34</v>
      </c>
      <c r="I961" s="91" t="s">
        <v>206</v>
      </c>
      <c r="J961" s="91" t="s">
        <v>1133</v>
      </c>
      <c r="K961" s="102" t="s">
        <v>1425</v>
      </c>
      <c r="L961" s="103">
        <v>0</v>
      </c>
      <c r="M961" s="104">
        <v>36.9696</v>
      </c>
      <c r="N961" s="103">
        <v>0</v>
      </c>
      <c r="O961" s="103">
        <v>46.405099999999997</v>
      </c>
      <c r="P961" s="103">
        <v>46.405099999999997</v>
      </c>
      <c r="Q961" s="103">
        <v>49.656599999999997</v>
      </c>
      <c r="R961" s="103">
        <v>50.024000000000001</v>
      </c>
      <c r="S961" s="103">
        <v>50.024000000000001</v>
      </c>
      <c r="T961" s="103">
        <v>1.8658999999999999</v>
      </c>
      <c r="U961" s="103">
        <v>4.0983999999999998</v>
      </c>
      <c r="V961" s="103">
        <v>5.8483999999999998</v>
      </c>
      <c r="W961" s="103">
        <v>7.7999000000000001</v>
      </c>
      <c r="X961" s="103">
        <v>16.099</v>
      </c>
      <c r="Y961" s="103">
        <v>16.099</v>
      </c>
      <c r="Z961" s="103">
        <v>21.233000000000001</v>
      </c>
      <c r="AA961" s="103">
        <v>28.3186</v>
      </c>
      <c r="AB961" s="103">
        <v>28.936</v>
      </c>
      <c r="AC961" s="103">
        <v>34.587400000000002</v>
      </c>
      <c r="AD961" s="103">
        <v>37.736600000000003</v>
      </c>
      <c r="AE961" s="103">
        <v>37.869900000000001</v>
      </c>
      <c r="AF961" s="103">
        <v>49.337299999999999</v>
      </c>
      <c r="AG961" s="103">
        <v>55.553899999999999</v>
      </c>
      <c r="AH961" s="103">
        <v>55.553899999999999</v>
      </c>
      <c r="AI961" s="103">
        <v>55.553899999999999</v>
      </c>
      <c r="AJ961" s="103">
        <v>62.786499999999997</v>
      </c>
      <c r="AK961" s="103">
        <v>62.786499999999997</v>
      </c>
      <c r="AL961" s="103">
        <v>2.4</v>
      </c>
      <c r="AM961" s="103">
        <v>8.4</v>
      </c>
      <c r="AN961" s="103">
        <v>13.1976</v>
      </c>
      <c r="AO961" s="103">
        <v>14.8635</v>
      </c>
      <c r="AP961" s="103">
        <v>17.377600000000001</v>
      </c>
      <c r="AQ961" s="103">
        <v>18.910900000000002</v>
      </c>
      <c r="AR961" s="103">
        <v>19.9085</v>
      </c>
      <c r="AS961" s="103">
        <v>19.9085</v>
      </c>
      <c r="AT961" s="103">
        <v>20.6069</v>
      </c>
      <c r="AU961" s="103">
        <v>22.901199999999999</v>
      </c>
      <c r="AV961" s="103">
        <v>27.035499999999999</v>
      </c>
      <c r="AW961" s="103">
        <v>32.234699999999997</v>
      </c>
      <c r="AX961" s="103">
        <v>32.234699999999997</v>
      </c>
      <c r="AY961" s="103">
        <v>33.218000000000004</v>
      </c>
      <c r="AZ961" s="103">
        <v>33.218000000000004</v>
      </c>
      <c r="BA961" s="103">
        <v>33.218000000000004</v>
      </c>
      <c r="BB961" s="103">
        <v>33.933900000000001</v>
      </c>
      <c r="BC961" s="103">
        <v>35.3339</v>
      </c>
      <c r="BD961" s="103">
        <v>35.467199999999998</v>
      </c>
      <c r="BE961" s="103">
        <v>38.9465</v>
      </c>
      <c r="BF961" s="103">
        <v>1.2833000000000001</v>
      </c>
      <c r="BG961" s="103">
        <v>1.6666000000000001</v>
      </c>
      <c r="BH961" s="103">
        <v>3.1158000000000001</v>
      </c>
      <c r="BI961" s="103">
        <v>4.6158000000000001</v>
      </c>
      <c r="BJ961" s="103">
        <v>7.7649999999999997</v>
      </c>
      <c r="BK961" s="5">
        <v>13.28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5">
        <v>0</v>
      </c>
      <c r="BU961" s="5">
        <v>0</v>
      </c>
      <c r="BV961" s="5"/>
      <c r="BW961" s="5"/>
      <c r="BX961" s="5"/>
      <c r="BY961" s="5"/>
      <c r="BZ961" s="5"/>
      <c r="CA961" s="5"/>
      <c r="CB961" s="105" t="s">
        <v>14</v>
      </c>
      <c r="CC961" s="106">
        <f>S961</f>
        <v>50.024000000000001</v>
      </c>
      <c r="CD961" s="93">
        <f>AK961</f>
        <v>62.786499999999997</v>
      </c>
      <c r="CE961" s="107">
        <f>BE961</f>
        <v>38.9465</v>
      </c>
      <c r="CF961" s="16">
        <f t="shared" ref="CF961:CF965" si="322">BU961</f>
        <v>0</v>
      </c>
    </row>
    <row r="962" spans="1:85" ht="14.5" x14ac:dyDescent="0.35">
      <c r="A962" s="91" t="s">
        <v>275</v>
      </c>
      <c r="B962" s="91" t="s">
        <v>49</v>
      </c>
      <c r="C962" s="91">
        <v>599</v>
      </c>
      <c r="D962" s="91">
        <v>4556</v>
      </c>
      <c r="E962" s="91" t="str">
        <f t="shared" si="299"/>
        <v>MOTORISTA ENTREGADOR ABASTECEDOR4556599</v>
      </c>
      <c r="F962" s="91" t="s">
        <v>982</v>
      </c>
      <c r="G962" s="91" t="s">
        <v>43</v>
      </c>
      <c r="H962" s="91" t="s">
        <v>51</v>
      </c>
      <c r="I962" s="91" t="s">
        <v>206</v>
      </c>
      <c r="J962" s="91" t="s">
        <v>1133</v>
      </c>
      <c r="K962" s="102" t="s">
        <v>1425</v>
      </c>
      <c r="L962" s="103">
        <v>0</v>
      </c>
      <c r="M962" s="104">
        <v>17.373200000000001</v>
      </c>
      <c r="N962" s="103">
        <v>0</v>
      </c>
      <c r="O962" s="103">
        <v>23.2605</v>
      </c>
      <c r="P962" s="103">
        <v>24.877199999999998</v>
      </c>
      <c r="Q962" s="103">
        <v>27.926500000000001</v>
      </c>
      <c r="R962" s="103">
        <v>25.778099999999998</v>
      </c>
      <c r="S962" s="103">
        <v>25.778099999999998</v>
      </c>
      <c r="T962" s="103">
        <v>1.2493000000000001</v>
      </c>
      <c r="U962" s="103">
        <v>2.2675000000000001</v>
      </c>
      <c r="V962" s="103">
        <v>2.9182999999999999</v>
      </c>
      <c r="W962" s="103">
        <v>0.62439999999999996</v>
      </c>
      <c r="X962" s="103">
        <v>6.9896000000000003</v>
      </c>
      <c r="Y962" s="103">
        <v>6.9896000000000003</v>
      </c>
      <c r="Z962" s="103">
        <v>11.860200000000001</v>
      </c>
      <c r="AA962" s="103">
        <v>13.277699999999999</v>
      </c>
      <c r="AB962" s="103">
        <v>19.278500000000001</v>
      </c>
      <c r="AC962" s="103">
        <v>18.230799999999999</v>
      </c>
      <c r="AD962" s="103">
        <v>16.464300000000001</v>
      </c>
      <c r="AE962" s="103">
        <v>23.197600000000001</v>
      </c>
      <c r="AF962" s="103">
        <v>28.932400000000001</v>
      </c>
      <c r="AG962" s="103">
        <v>28.116499999999998</v>
      </c>
      <c r="AH962" s="103">
        <v>30.066500000000001</v>
      </c>
      <c r="AI962" s="103">
        <v>31.899100000000001</v>
      </c>
      <c r="AJ962" s="103">
        <v>32.667299999999997</v>
      </c>
      <c r="AK962" s="103">
        <v>32.667299999999997</v>
      </c>
      <c r="AL962" s="103">
        <v>5.1993</v>
      </c>
      <c r="AM962" s="103">
        <v>13.5312</v>
      </c>
      <c r="AN962" s="103">
        <v>14.713800000000001</v>
      </c>
      <c r="AO962" s="103">
        <v>17.6812</v>
      </c>
      <c r="AP962" s="103">
        <v>17.029399999999999</v>
      </c>
      <c r="AQ962" s="103">
        <v>19.028600000000001</v>
      </c>
      <c r="AR962" s="103">
        <v>18.196100000000001</v>
      </c>
      <c r="AS962" s="103">
        <v>17.546900000000001</v>
      </c>
      <c r="AT962" s="103">
        <v>21.530200000000001</v>
      </c>
      <c r="AU962" s="103">
        <v>18.9969</v>
      </c>
      <c r="AV962" s="103">
        <v>20.080200000000001</v>
      </c>
      <c r="AW962" s="103">
        <v>0</v>
      </c>
      <c r="AX962" s="103">
        <v>0</v>
      </c>
      <c r="AY962" s="103">
        <v>0</v>
      </c>
      <c r="AZ962" s="103">
        <v>0</v>
      </c>
      <c r="BA962" s="103">
        <v>0</v>
      </c>
      <c r="BB962" s="103">
        <v>0</v>
      </c>
      <c r="BC962" s="103">
        <v>0</v>
      </c>
      <c r="BD962" s="103">
        <v>0</v>
      </c>
      <c r="BE962" s="103">
        <v>0</v>
      </c>
      <c r="BF962" s="103">
        <v>0</v>
      </c>
      <c r="BG962" s="103">
        <v>0</v>
      </c>
      <c r="BH962" s="103">
        <v>0</v>
      </c>
      <c r="BI962" s="103">
        <v>0</v>
      </c>
      <c r="BJ962" s="103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0</v>
      </c>
      <c r="BU962" s="5">
        <v>0</v>
      </c>
      <c r="BV962" s="5"/>
      <c r="BW962" s="5"/>
      <c r="BX962" s="5"/>
      <c r="BY962" s="5"/>
      <c r="BZ962" s="5"/>
      <c r="CA962" s="5"/>
      <c r="CB962" s="105" t="s">
        <v>14</v>
      </c>
      <c r="CC962" s="106">
        <f>S962</f>
        <v>25.778099999999998</v>
      </c>
      <c r="CD962" s="93">
        <f>AK962</f>
        <v>32.667299999999997</v>
      </c>
      <c r="CE962" s="107">
        <f>BE962</f>
        <v>0</v>
      </c>
      <c r="CF962" s="16">
        <f t="shared" si="322"/>
        <v>0</v>
      </c>
    </row>
    <row r="963" spans="1:85" ht="14.5" x14ac:dyDescent="0.35">
      <c r="A963" s="91" t="s">
        <v>635</v>
      </c>
      <c r="B963" s="91" t="s">
        <v>479</v>
      </c>
      <c r="C963" s="91">
        <v>405</v>
      </c>
      <c r="D963" s="91">
        <v>3506</v>
      </c>
      <c r="E963" s="91" t="str">
        <f t="shared" ref="E963:E1026" si="323">B963&amp;D963&amp;C963</f>
        <v>AJUDANTE EXPEDICAO AGENCIA3506405</v>
      </c>
      <c r="F963" s="91" t="s">
        <v>982</v>
      </c>
      <c r="G963" s="91" t="s">
        <v>43</v>
      </c>
      <c r="H963" s="91" t="s">
        <v>1065</v>
      </c>
      <c r="I963" s="91" t="s">
        <v>107</v>
      </c>
      <c r="J963" s="91" t="s">
        <v>1134</v>
      </c>
      <c r="K963" s="102" t="s">
        <v>487</v>
      </c>
      <c r="L963" s="104">
        <v>43.550199999999997</v>
      </c>
      <c r="M963" s="104">
        <v>44.933500000000002</v>
      </c>
      <c r="N963" s="104">
        <v>39.5002</v>
      </c>
      <c r="O963" s="103">
        <v>35.9495</v>
      </c>
      <c r="P963" s="103">
        <v>36.499499999999998</v>
      </c>
      <c r="Q963" s="103">
        <v>55.0486</v>
      </c>
      <c r="R963" s="103">
        <v>49.581899999999997</v>
      </c>
      <c r="S963" s="103">
        <v>49.581899999999997</v>
      </c>
      <c r="T963" s="103">
        <v>0</v>
      </c>
      <c r="U963" s="103">
        <v>16.381599999999999</v>
      </c>
      <c r="V963" s="103">
        <v>7.7816000000000001</v>
      </c>
      <c r="W963" s="103">
        <v>6.5949</v>
      </c>
      <c r="X963" s="103">
        <v>14.4931</v>
      </c>
      <c r="Y963" s="103">
        <v>14.4931</v>
      </c>
      <c r="Z963" s="103">
        <v>14.0075</v>
      </c>
      <c r="AA963" s="103">
        <v>14.0075</v>
      </c>
      <c r="AB963" s="103">
        <v>3.04</v>
      </c>
      <c r="AC963" s="103">
        <v>15.5701</v>
      </c>
      <c r="AD963" s="103">
        <v>36.685899999999997</v>
      </c>
      <c r="AE963" s="103">
        <v>25.185500000000001</v>
      </c>
      <c r="AF963" s="103">
        <v>30.751200000000001</v>
      </c>
      <c r="AG963" s="103">
        <v>38.667000000000002</v>
      </c>
      <c r="AH963" s="103">
        <v>38.667000000000002</v>
      </c>
      <c r="AI963" s="103">
        <v>40.1995</v>
      </c>
      <c r="AJ963" s="103">
        <v>44.982799999999997</v>
      </c>
      <c r="AK963" s="103">
        <v>44.982799999999997</v>
      </c>
      <c r="AL963" s="103">
        <v>23.8491</v>
      </c>
      <c r="AM963" s="103">
        <v>16.882100000000001</v>
      </c>
      <c r="AN963" s="103">
        <v>22.996300000000002</v>
      </c>
      <c r="AO963" s="103">
        <v>31.161899999999999</v>
      </c>
      <c r="AP963" s="103">
        <v>34.844299999999997</v>
      </c>
      <c r="AQ963" s="103">
        <v>34.844299999999997</v>
      </c>
      <c r="AR963" s="103">
        <v>42.293900000000001</v>
      </c>
      <c r="AS963" s="103">
        <v>42.293900000000001</v>
      </c>
      <c r="AT963" s="103">
        <v>42.293900000000001</v>
      </c>
      <c r="AU963" s="103">
        <v>42.175899999999999</v>
      </c>
      <c r="AV963" s="103">
        <v>42.175899999999999</v>
      </c>
      <c r="AW963" s="103">
        <v>42.175899999999999</v>
      </c>
      <c r="AX963" s="103">
        <v>12.842700000000001</v>
      </c>
      <c r="AY963" s="103">
        <v>0</v>
      </c>
      <c r="AZ963" s="103">
        <v>0</v>
      </c>
      <c r="BA963" s="103">
        <v>0</v>
      </c>
      <c r="BB963" s="103">
        <v>0</v>
      </c>
      <c r="BC963" s="103">
        <v>0</v>
      </c>
      <c r="BD963" s="103">
        <v>0</v>
      </c>
      <c r="BE963" s="103">
        <v>0</v>
      </c>
      <c r="BF963" s="103">
        <v>0</v>
      </c>
      <c r="BG963" s="103">
        <v>0.2477</v>
      </c>
      <c r="BH963" s="103">
        <v>0.46360000000000001</v>
      </c>
      <c r="BI963" s="103">
        <v>0.2462</v>
      </c>
      <c r="BJ963" s="103">
        <v>0</v>
      </c>
      <c r="BK963" s="5">
        <v>0.2112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1.2031000000000001</v>
      </c>
      <c r="BS963" s="5">
        <v>2.5007999999999999</v>
      </c>
      <c r="BT963" s="5">
        <v>2.6675</v>
      </c>
      <c r="BU963" s="5">
        <v>1.7181999999999999</v>
      </c>
      <c r="BV963" s="5"/>
      <c r="BW963" s="5"/>
      <c r="BX963" s="5"/>
      <c r="BY963" s="5"/>
      <c r="BZ963" s="5"/>
      <c r="CA963" s="5"/>
      <c r="CB963" s="105" t="s">
        <v>14</v>
      </c>
      <c r="CC963" s="106">
        <f>S963</f>
        <v>49.581899999999997</v>
      </c>
      <c r="CD963" s="93">
        <f>AK963</f>
        <v>44.982799999999997</v>
      </c>
      <c r="CE963" s="107">
        <f>BE963</f>
        <v>0</v>
      </c>
      <c r="CF963" s="16">
        <f t="shared" si="322"/>
        <v>1.7181999999999999</v>
      </c>
    </row>
    <row r="964" spans="1:85" ht="14.5" x14ac:dyDescent="0.35">
      <c r="A964" s="91" t="s">
        <v>212</v>
      </c>
      <c r="B964" s="91" t="s">
        <v>49</v>
      </c>
      <c r="C964" s="91">
        <v>599</v>
      </c>
      <c r="D964" s="91">
        <v>4556</v>
      </c>
      <c r="E964" s="91" t="str">
        <f t="shared" si="323"/>
        <v>MOTORISTA ENTREGADOR ABASTECEDOR4556599</v>
      </c>
      <c r="F964" s="91" t="s">
        <v>982</v>
      </c>
      <c r="G964" s="91" t="s">
        <v>43</v>
      </c>
      <c r="H964" s="91" t="s">
        <v>51</v>
      </c>
      <c r="I964" s="91" t="s">
        <v>206</v>
      </c>
      <c r="J964" s="91" t="s">
        <v>1133</v>
      </c>
      <c r="K964" s="102" t="s">
        <v>1425</v>
      </c>
      <c r="L964" s="103">
        <v>0</v>
      </c>
      <c r="M964" s="104">
        <v>35.647500000000001</v>
      </c>
      <c r="N964" s="103">
        <v>0</v>
      </c>
      <c r="O964" s="103">
        <v>44.467199999999998</v>
      </c>
      <c r="P964" s="103">
        <v>44.517200000000003</v>
      </c>
      <c r="Q964" s="103">
        <v>44.633099999999999</v>
      </c>
      <c r="R964" s="103">
        <v>44.5672</v>
      </c>
      <c r="S964" s="103">
        <v>44.5672</v>
      </c>
      <c r="T964" s="103">
        <v>0</v>
      </c>
      <c r="U964" s="103">
        <v>0</v>
      </c>
      <c r="V964" s="103">
        <v>0</v>
      </c>
      <c r="W964" s="103">
        <v>0</v>
      </c>
      <c r="X964" s="103">
        <v>0</v>
      </c>
      <c r="Y964" s="103">
        <v>0</v>
      </c>
      <c r="Z964" s="103">
        <v>10.562799999999999</v>
      </c>
      <c r="AA964" s="103">
        <v>13.212</v>
      </c>
      <c r="AB964" s="103">
        <v>17.294499999999999</v>
      </c>
      <c r="AC964" s="103">
        <v>19.893699999999999</v>
      </c>
      <c r="AD964" s="103">
        <v>24.760400000000001</v>
      </c>
      <c r="AE964" s="103">
        <v>35.526899999999998</v>
      </c>
      <c r="AF964" s="103">
        <v>40.645800000000001</v>
      </c>
      <c r="AG964" s="103">
        <v>41.379100000000001</v>
      </c>
      <c r="AH964" s="103">
        <v>43.2624</v>
      </c>
      <c r="AI964" s="103">
        <v>43.4465</v>
      </c>
      <c r="AJ964" s="103">
        <v>45.079799999999999</v>
      </c>
      <c r="AK964" s="103">
        <v>45.079799999999999</v>
      </c>
      <c r="AL964" s="103">
        <v>0.4667</v>
      </c>
      <c r="AM964" s="103">
        <v>3.3014999999999999</v>
      </c>
      <c r="AN964" s="103">
        <v>7.1492000000000004</v>
      </c>
      <c r="AO964" s="103">
        <v>13.9635</v>
      </c>
      <c r="AP964" s="103">
        <v>15.392200000000001</v>
      </c>
      <c r="AQ964" s="103">
        <v>19.224699999999999</v>
      </c>
      <c r="AR964" s="103">
        <v>25.308</v>
      </c>
      <c r="AS964" s="103">
        <v>34.290500000000002</v>
      </c>
      <c r="AT964" s="103">
        <v>37.807099999999998</v>
      </c>
      <c r="AU964" s="103">
        <v>42.957099999999997</v>
      </c>
      <c r="AV964" s="103">
        <v>48.456299999999999</v>
      </c>
      <c r="AW964" s="103">
        <v>54.138100000000001</v>
      </c>
      <c r="AX964" s="103">
        <v>61.4039</v>
      </c>
      <c r="AY964" s="103">
        <v>74.934100000000001</v>
      </c>
      <c r="AZ964" s="103">
        <v>75.25</v>
      </c>
      <c r="BA964" s="103">
        <v>75.25</v>
      </c>
      <c r="BB964" s="103">
        <v>75.25</v>
      </c>
      <c r="BC964" s="103">
        <v>76.900000000000006</v>
      </c>
      <c r="BD964" s="103">
        <v>80.049199999999999</v>
      </c>
      <c r="BE964" s="103">
        <v>80.199200000000005</v>
      </c>
      <c r="BF964" s="103">
        <v>3.9157999999999999</v>
      </c>
      <c r="BG964" s="103">
        <v>9.7467000000000006</v>
      </c>
      <c r="BH964" s="103">
        <v>11.68</v>
      </c>
      <c r="BI964" s="103">
        <v>15.496600000000001</v>
      </c>
      <c r="BJ964" s="103">
        <v>20.1966</v>
      </c>
      <c r="BK964" s="5">
        <v>22.2791</v>
      </c>
      <c r="BL964" s="5">
        <v>25.063199999999998</v>
      </c>
      <c r="BM964" s="5">
        <v>27.0609</v>
      </c>
      <c r="BN964" s="5">
        <v>30.477499999999999</v>
      </c>
      <c r="BO964" s="5">
        <v>30.993400000000001</v>
      </c>
      <c r="BP964" s="5">
        <v>34.157800000000002</v>
      </c>
      <c r="BQ964" s="5">
        <v>36.724400000000003</v>
      </c>
      <c r="BR964" s="5">
        <v>38.0077</v>
      </c>
      <c r="BS964" s="5">
        <v>40.374299999999998</v>
      </c>
      <c r="BT964" s="5">
        <v>41.190199999999997</v>
      </c>
      <c r="BU964" s="5">
        <v>41.706099999999999</v>
      </c>
      <c r="BV964" s="5"/>
      <c r="BW964" s="5"/>
      <c r="BX964" s="5"/>
      <c r="BY964" s="5"/>
      <c r="BZ964" s="5"/>
      <c r="CA964" s="5"/>
      <c r="CB964" s="105" t="s">
        <v>14</v>
      </c>
      <c r="CC964" s="106">
        <f>S964</f>
        <v>44.5672</v>
      </c>
      <c r="CD964" s="93">
        <f>AK964</f>
        <v>45.079799999999999</v>
      </c>
      <c r="CE964" s="107">
        <f>BE964</f>
        <v>80.199200000000005</v>
      </c>
      <c r="CF964" s="16">
        <f t="shared" si="322"/>
        <v>41.706099999999999</v>
      </c>
    </row>
    <row r="965" spans="1:85" ht="14.5" x14ac:dyDescent="0.35">
      <c r="A965" s="91" t="s">
        <v>833</v>
      </c>
      <c r="B965" s="91" t="s">
        <v>49</v>
      </c>
      <c r="C965" s="91">
        <v>599</v>
      </c>
      <c r="D965" s="91">
        <v>3529</v>
      </c>
      <c r="E965" s="91" t="str">
        <f t="shared" si="323"/>
        <v>MOTORISTA ENTREGADOR ABASTECEDOR3529599</v>
      </c>
      <c r="F965" s="91" t="s">
        <v>982</v>
      </c>
      <c r="G965" s="91" t="s">
        <v>336</v>
      </c>
      <c r="H965" s="91" t="s">
        <v>51</v>
      </c>
      <c r="I965" s="91" t="s">
        <v>337</v>
      </c>
      <c r="J965" s="91" t="s">
        <v>1133</v>
      </c>
      <c r="K965" s="102" t="s">
        <v>1063</v>
      </c>
      <c r="L965" s="103">
        <v>0</v>
      </c>
      <c r="M965" s="104">
        <v>57.4758</v>
      </c>
      <c r="N965" s="103">
        <v>0</v>
      </c>
      <c r="O965" s="103">
        <v>57.4758</v>
      </c>
      <c r="P965" s="103">
        <v>57.4758</v>
      </c>
      <c r="Q965" s="103">
        <v>57.4758</v>
      </c>
      <c r="R965" s="103">
        <v>71.443799999999996</v>
      </c>
      <c r="S965" s="103">
        <v>71.443799999999996</v>
      </c>
      <c r="T965" s="103">
        <v>0</v>
      </c>
      <c r="U965" s="103">
        <v>0</v>
      </c>
      <c r="V965" s="103">
        <v>0</v>
      </c>
      <c r="W965" s="103">
        <v>0</v>
      </c>
      <c r="X965" s="103">
        <v>10.7516</v>
      </c>
      <c r="Y965" s="103">
        <v>10.7516</v>
      </c>
      <c r="Z965" s="103">
        <v>10.7516</v>
      </c>
      <c r="AA965" s="103">
        <v>10.7516</v>
      </c>
      <c r="AB965" s="103">
        <v>10.7516</v>
      </c>
      <c r="AC965" s="103">
        <v>23.711200000000002</v>
      </c>
      <c r="AD965" s="103">
        <v>23.711200000000002</v>
      </c>
      <c r="AE965" s="103">
        <v>23.711200000000002</v>
      </c>
      <c r="AF965" s="103">
        <v>23.711200000000002</v>
      </c>
      <c r="AG965" s="103">
        <v>0</v>
      </c>
      <c r="AH965" s="103">
        <v>0</v>
      </c>
      <c r="AI965" s="103">
        <v>0</v>
      </c>
      <c r="AJ965" s="103">
        <v>51.8735</v>
      </c>
      <c r="AK965" s="103">
        <v>51.8735</v>
      </c>
      <c r="AL965" s="103">
        <v>0</v>
      </c>
      <c r="AM965" s="103">
        <v>0</v>
      </c>
      <c r="AN965" s="103">
        <v>0</v>
      </c>
      <c r="AO965" s="103">
        <v>0</v>
      </c>
      <c r="AP965" s="103">
        <v>35.128900000000002</v>
      </c>
      <c r="AQ965" s="103">
        <v>35.128900000000002</v>
      </c>
      <c r="AR965" s="103">
        <v>35.128900000000002</v>
      </c>
      <c r="AS965" s="103">
        <v>35.128900000000002</v>
      </c>
      <c r="AT965" s="103">
        <v>35.128900000000002</v>
      </c>
      <c r="AU965" s="103">
        <v>35.128900000000002</v>
      </c>
      <c r="AV965" s="103">
        <v>66.022499999999994</v>
      </c>
      <c r="AW965" s="103">
        <v>66.022499999999994</v>
      </c>
      <c r="AX965" s="103">
        <v>66.022499999999994</v>
      </c>
      <c r="AY965" s="103">
        <v>66.022499999999994</v>
      </c>
      <c r="AZ965" s="103">
        <v>66.022499999999994</v>
      </c>
      <c r="BA965" s="103">
        <v>66.022499999999994</v>
      </c>
      <c r="BB965" s="103">
        <v>66.022499999999994</v>
      </c>
      <c r="BC965" s="103">
        <v>66.022499999999994</v>
      </c>
      <c r="BD965" s="103">
        <v>44.821100000000001</v>
      </c>
      <c r="BE965" s="103">
        <v>69.290499999999994</v>
      </c>
      <c r="BF965" s="103">
        <v>0</v>
      </c>
      <c r="BG965" s="103">
        <v>0</v>
      </c>
      <c r="BH965" s="103">
        <v>0</v>
      </c>
      <c r="BI965" s="103">
        <v>0</v>
      </c>
      <c r="BJ965" s="103">
        <v>0</v>
      </c>
      <c r="BK965" s="5">
        <v>27.292200000000001</v>
      </c>
      <c r="BL965" s="5">
        <v>27.292200000000001</v>
      </c>
      <c r="BM965" s="5">
        <v>27.292200000000001</v>
      </c>
      <c r="BN965" s="5">
        <v>27.292200000000001</v>
      </c>
      <c r="BO965" s="5">
        <v>36.810099999999998</v>
      </c>
      <c r="BP965" s="5">
        <v>36.810099999999998</v>
      </c>
      <c r="BQ965" s="5">
        <v>36.810099999999998</v>
      </c>
      <c r="BR965" s="5">
        <v>36.810099999999998</v>
      </c>
      <c r="BS965" s="5">
        <v>38.977499999999999</v>
      </c>
      <c r="BT965" s="5">
        <v>40.409300000000002</v>
      </c>
      <c r="BU965" s="5">
        <v>40.5593</v>
      </c>
      <c r="BV965" s="5"/>
      <c r="BW965" s="5"/>
      <c r="BX965" s="5"/>
      <c r="BY965" s="5"/>
      <c r="BZ965" s="5"/>
      <c r="CA965" s="5"/>
      <c r="CB965" s="105" t="s">
        <v>14</v>
      </c>
      <c r="CC965" s="106">
        <f>S965</f>
        <v>71.443799999999996</v>
      </c>
      <c r="CD965" s="93">
        <f>AK965</f>
        <v>51.8735</v>
      </c>
      <c r="CE965" s="107">
        <f>BE965</f>
        <v>69.290499999999994</v>
      </c>
      <c r="CF965" s="16">
        <f t="shared" si="322"/>
        <v>40.5593</v>
      </c>
    </row>
    <row r="966" spans="1:85" ht="14.5" x14ac:dyDescent="0.35">
      <c r="A966" s="91" t="s">
        <v>851</v>
      </c>
      <c r="B966" s="91" t="s">
        <v>194</v>
      </c>
      <c r="C966" s="91">
        <v>599</v>
      </c>
      <c r="D966" s="91">
        <v>3503</v>
      </c>
      <c r="E966" s="91" t="str">
        <f t="shared" si="323"/>
        <v>AJUDANTE ENTREGA3503599</v>
      </c>
      <c r="F966" s="91" t="s">
        <v>982</v>
      </c>
      <c r="G966" s="91" t="s">
        <v>33</v>
      </c>
      <c r="H966" s="91" t="s">
        <v>51</v>
      </c>
      <c r="I966" s="91" t="s">
        <v>35</v>
      </c>
      <c r="J966" s="91" t="s">
        <v>1133</v>
      </c>
      <c r="K966" s="102" t="s">
        <v>1063</v>
      </c>
      <c r="L966" s="103">
        <v>0</v>
      </c>
      <c r="M966" s="104">
        <v>16.462299999999999</v>
      </c>
      <c r="N966" s="103">
        <v>0</v>
      </c>
      <c r="O966" s="103">
        <v>18.2288</v>
      </c>
      <c r="P966" s="103">
        <v>20.028700000000001</v>
      </c>
      <c r="Q966" s="103">
        <v>23.8111</v>
      </c>
      <c r="R966" s="103">
        <v>26.7943</v>
      </c>
      <c r="S966" s="103">
        <v>26.7943</v>
      </c>
      <c r="T966" s="103">
        <v>31.526</v>
      </c>
      <c r="U966" s="103">
        <v>36.724400000000003</v>
      </c>
      <c r="V966" s="103">
        <v>37.274999999999999</v>
      </c>
      <c r="W966" s="103">
        <v>35.056800000000003</v>
      </c>
      <c r="X966" s="103">
        <v>41.4557</v>
      </c>
      <c r="Y966" s="103">
        <v>41.4557</v>
      </c>
      <c r="Z966" s="103">
        <v>49.936500000000002</v>
      </c>
      <c r="AA966" s="103">
        <v>57.136000000000003</v>
      </c>
      <c r="AB966" s="103">
        <v>62.6691</v>
      </c>
      <c r="AC966" s="103">
        <v>67.702200000000005</v>
      </c>
      <c r="AD966" s="103">
        <v>4.4817</v>
      </c>
      <c r="AE966" s="103">
        <v>12.4641</v>
      </c>
      <c r="AF966" s="103">
        <v>16.729199999999999</v>
      </c>
      <c r="AG966" s="103">
        <v>16.729199999999999</v>
      </c>
      <c r="AH966" s="103">
        <v>17.762499999999999</v>
      </c>
      <c r="AI966" s="103">
        <v>19.528400000000001</v>
      </c>
      <c r="AJ966" s="103">
        <v>26.6281</v>
      </c>
      <c r="AK966" s="103">
        <v>26.6281</v>
      </c>
      <c r="AL966" s="103">
        <v>27.928799999999999</v>
      </c>
      <c r="AM966" s="103">
        <v>29.246200000000002</v>
      </c>
      <c r="AN966" s="103">
        <v>29.246200000000002</v>
      </c>
      <c r="AO966" s="103">
        <v>29.246200000000002</v>
      </c>
      <c r="AP966" s="103">
        <v>33.844999999999999</v>
      </c>
      <c r="AQ966" s="103">
        <v>35.195</v>
      </c>
      <c r="AR966" s="103">
        <v>35.195</v>
      </c>
      <c r="AS966" s="103">
        <v>43.9938</v>
      </c>
      <c r="AT966" s="103">
        <v>52.793999999999997</v>
      </c>
      <c r="AU966" s="103">
        <v>58.142299999999999</v>
      </c>
      <c r="AV966" s="103">
        <v>60.8249</v>
      </c>
      <c r="AW966" s="103">
        <v>8.3980999999999995</v>
      </c>
      <c r="AX966" s="103">
        <v>13.0139</v>
      </c>
      <c r="AY966" s="103">
        <v>22.7622</v>
      </c>
      <c r="AZ966" s="103">
        <v>24.312200000000001</v>
      </c>
      <c r="BA966" s="103">
        <v>24.594799999999999</v>
      </c>
      <c r="BB966" s="103">
        <v>24.5289</v>
      </c>
      <c r="BC966" s="103">
        <v>26.2788</v>
      </c>
      <c r="BD966" s="103">
        <v>28.562100000000001</v>
      </c>
      <c r="BE966" s="103">
        <v>29.945399999999999</v>
      </c>
      <c r="BF966" s="103">
        <v>33.310400000000001</v>
      </c>
      <c r="BG966" s="103">
        <v>39.476100000000002</v>
      </c>
      <c r="BH966" s="103">
        <v>41.4253</v>
      </c>
      <c r="BI966" s="103">
        <v>43.608499999999999</v>
      </c>
      <c r="BJ966" s="103">
        <v>46.574199999999998</v>
      </c>
      <c r="BK966" s="5">
        <v>52.439100000000003</v>
      </c>
      <c r="BL966" s="5">
        <v>57.569299999999998</v>
      </c>
      <c r="BM966" s="5">
        <v>60.966099999999997</v>
      </c>
      <c r="BN966" s="5">
        <v>66.481899999999996</v>
      </c>
      <c r="BO966" s="5">
        <v>58.230800000000002</v>
      </c>
      <c r="BP966" s="5">
        <v>3.2673000000000001</v>
      </c>
      <c r="BQ966" s="5">
        <v>5.2831000000000001</v>
      </c>
      <c r="BR966" s="5">
        <v>8.3664000000000005</v>
      </c>
      <c r="BS966" s="5">
        <v>8.5663</v>
      </c>
      <c r="BT966" s="5">
        <v>11.598800000000001</v>
      </c>
      <c r="BU966" s="5">
        <v>15.7645</v>
      </c>
      <c r="BV966" s="5"/>
      <c r="BW966" s="5"/>
      <c r="BX966" s="5"/>
      <c r="BY966" s="5"/>
      <c r="BZ966" s="5"/>
      <c r="CA966" s="5"/>
      <c r="CB966" s="105" t="s">
        <v>14</v>
      </c>
      <c r="CC966" s="15">
        <f>M966</f>
        <v>16.462299999999999</v>
      </c>
      <c r="CD966" s="16">
        <f>AC966</f>
        <v>67.702200000000005</v>
      </c>
      <c r="CE966" s="133">
        <f>AV966</f>
        <v>60.8249</v>
      </c>
      <c r="CF966" s="16">
        <f>BO966</f>
        <v>58.230800000000002</v>
      </c>
      <c r="CG966" s="93">
        <f>BU966</f>
        <v>15.7645</v>
      </c>
    </row>
    <row r="967" spans="1:85" ht="14.5" x14ac:dyDescent="0.35">
      <c r="A967" s="91" t="s">
        <v>366</v>
      </c>
      <c r="B967" s="91" t="s">
        <v>49</v>
      </c>
      <c r="C967" s="91">
        <v>599</v>
      </c>
      <c r="D967" s="91">
        <v>4556</v>
      </c>
      <c r="E967" s="91" t="str">
        <f t="shared" si="323"/>
        <v>MOTORISTA ENTREGADOR ABASTECEDOR4556599</v>
      </c>
      <c r="F967" s="91" t="s">
        <v>982</v>
      </c>
      <c r="G967" s="91" t="s">
        <v>43</v>
      </c>
      <c r="H967" s="91" t="s">
        <v>51</v>
      </c>
      <c r="I967" s="91" t="s">
        <v>206</v>
      </c>
      <c r="J967" s="91" t="s">
        <v>1133</v>
      </c>
      <c r="K967" s="102" t="s">
        <v>1425</v>
      </c>
      <c r="L967" s="103">
        <v>0</v>
      </c>
      <c r="M967" s="104">
        <v>40.820900000000002</v>
      </c>
      <c r="N967" s="103">
        <v>0</v>
      </c>
      <c r="O967" s="103">
        <v>53.4313</v>
      </c>
      <c r="P967" s="103">
        <v>53.481299999999997</v>
      </c>
      <c r="Q967" s="103">
        <v>54.113100000000003</v>
      </c>
      <c r="R967" s="103">
        <v>55.1631</v>
      </c>
      <c r="S967" s="103">
        <v>55.1631</v>
      </c>
      <c r="T967" s="103">
        <v>6.6151</v>
      </c>
      <c r="U967" s="103">
        <v>12.414300000000001</v>
      </c>
      <c r="V967" s="103">
        <v>16.8809</v>
      </c>
      <c r="W967" s="103">
        <v>23.179300000000001</v>
      </c>
      <c r="X967" s="103">
        <v>32.710999999999999</v>
      </c>
      <c r="Y967" s="103">
        <v>32.710999999999999</v>
      </c>
      <c r="Z967" s="103">
        <v>24.177700000000002</v>
      </c>
      <c r="AA967" s="103">
        <v>27.895099999999999</v>
      </c>
      <c r="AB967" s="103">
        <v>30.361799999999999</v>
      </c>
      <c r="AC967" s="103">
        <v>36.144300000000001</v>
      </c>
      <c r="AD967" s="103">
        <v>39.493499999999997</v>
      </c>
      <c r="AE967" s="103">
        <v>52.9268</v>
      </c>
      <c r="AF967" s="103">
        <v>60.843499999999999</v>
      </c>
      <c r="AG967" s="103">
        <v>61.1768</v>
      </c>
      <c r="AH967" s="103">
        <v>63.010100000000001</v>
      </c>
      <c r="AI967" s="103">
        <v>65.010099999999994</v>
      </c>
      <c r="AJ967" s="103">
        <v>68.010099999999994</v>
      </c>
      <c r="AK967" s="103">
        <v>68.010099999999994</v>
      </c>
      <c r="AL967" s="103">
        <v>7.2165999999999997</v>
      </c>
      <c r="AM967" s="103">
        <v>5.6833</v>
      </c>
      <c r="AN967" s="103">
        <v>12.416600000000001</v>
      </c>
      <c r="AO967" s="103">
        <v>15.4833</v>
      </c>
      <c r="AP967" s="103">
        <v>17.015799999999999</v>
      </c>
      <c r="AQ967" s="103">
        <v>19.396799999999999</v>
      </c>
      <c r="AR967" s="103">
        <v>22.378599999999999</v>
      </c>
      <c r="AS967" s="103">
        <v>24.795200000000001</v>
      </c>
      <c r="AT967" s="103">
        <v>28.144400000000001</v>
      </c>
      <c r="AU967" s="103">
        <v>28.144400000000001</v>
      </c>
      <c r="AV967" s="103">
        <v>30.144400000000001</v>
      </c>
      <c r="AW967" s="103">
        <v>0</v>
      </c>
      <c r="AX967" s="103">
        <v>0</v>
      </c>
      <c r="AY967" s="103">
        <v>0</v>
      </c>
      <c r="AZ967" s="103">
        <v>0</v>
      </c>
      <c r="BA967" s="103">
        <v>0</v>
      </c>
      <c r="BB967" s="103">
        <v>0</v>
      </c>
      <c r="BC967" s="103">
        <v>0</v>
      </c>
      <c r="BD967" s="103">
        <v>0</v>
      </c>
      <c r="BE967" s="103">
        <v>0</v>
      </c>
      <c r="BF967" s="103">
        <v>0</v>
      </c>
      <c r="BG967" s="103">
        <v>0</v>
      </c>
      <c r="BH967" s="103">
        <v>0</v>
      </c>
      <c r="BI967" s="103">
        <v>0</v>
      </c>
      <c r="BJ967" s="103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/>
      <c r="BW967" s="5"/>
      <c r="BX967" s="5"/>
      <c r="BY967" s="5"/>
      <c r="BZ967" s="5"/>
      <c r="CA967" s="5"/>
      <c r="CB967" s="105" t="s">
        <v>14</v>
      </c>
      <c r="CC967" s="106">
        <f>S967</f>
        <v>55.1631</v>
      </c>
      <c r="CD967" s="93">
        <f>AK967</f>
        <v>68.010099999999994</v>
      </c>
      <c r="CE967" s="107">
        <f>BE967</f>
        <v>0</v>
      </c>
      <c r="CF967" s="16">
        <f>BU967</f>
        <v>0</v>
      </c>
    </row>
    <row r="968" spans="1:85" ht="14.5" x14ac:dyDescent="0.35">
      <c r="A968" s="91" t="s">
        <v>447</v>
      </c>
      <c r="B968" s="91" t="s">
        <v>40</v>
      </c>
      <c r="C968" s="91">
        <v>568</v>
      </c>
      <c r="D968" s="91">
        <v>4513</v>
      </c>
      <c r="E968" s="91" t="str">
        <f t="shared" si="323"/>
        <v>MOTORISTA SUPLENTE4513568</v>
      </c>
      <c r="F968" s="91" t="s">
        <v>982</v>
      </c>
      <c r="G968" s="91" t="s">
        <v>33</v>
      </c>
      <c r="H968" s="91" t="s">
        <v>34</v>
      </c>
      <c r="I968" s="91" t="s">
        <v>170</v>
      </c>
      <c r="J968" s="91" t="s">
        <v>1133</v>
      </c>
      <c r="K968" s="102" t="s">
        <v>1063</v>
      </c>
      <c r="L968" s="103">
        <v>0</v>
      </c>
      <c r="M968" s="104">
        <v>0</v>
      </c>
      <c r="N968" s="103">
        <v>0</v>
      </c>
      <c r="O968" s="103">
        <v>0</v>
      </c>
      <c r="P968" s="103">
        <v>0</v>
      </c>
      <c r="Q968" s="103">
        <v>0</v>
      </c>
      <c r="R968" s="103">
        <v>3.5655000000000001</v>
      </c>
      <c r="S968" s="103">
        <v>3.5655000000000001</v>
      </c>
      <c r="T968" s="103">
        <v>3.8147000000000002</v>
      </c>
      <c r="U968" s="103">
        <v>7.6464999999999996</v>
      </c>
      <c r="V968" s="103">
        <v>9.5116999999999994</v>
      </c>
      <c r="W968" s="103">
        <v>11.460900000000001</v>
      </c>
      <c r="X968" s="103">
        <v>4.2275999999999998</v>
      </c>
      <c r="Y968" s="103">
        <v>4.2275999999999998</v>
      </c>
      <c r="Z968" s="103">
        <v>19.926600000000001</v>
      </c>
      <c r="AA968" s="103">
        <v>19.926600000000001</v>
      </c>
      <c r="AB968" s="103">
        <v>29.476400000000002</v>
      </c>
      <c r="AC968" s="103">
        <v>45.692100000000003</v>
      </c>
      <c r="AD968" s="103">
        <v>1.4992000000000001</v>
      </c>
      <c r="AE968" s="103">
        <v>11.9969</v>
      </c>
      <c r="AF968" s="103">
        <v>16.928599999999999</v>
      </c>
      <c r="AG968" s="103">
        <v>16.928599999999999</v>
      </c>
      <c r="AH968" s="103">
        <v>18.262699999999999</v>
      </c>
      <c r="AI968" s="103">
        <v>19.8627</v>
      </c>
      <c r="AJ968" s="103">
        <v>1.5294000000000001</v>
      </c>
      <c r="AK968" s="103">
        <v>1.5294000000000001</v>
      </c>
      <c r="AL968" s="103">
        <v>10.744300000000001</v>
      </c>
      <c r="AM968" s="103">
        <v>19.0593</v>
      </c>
      <c r="AN968" s="103">
        <v>30.461500000000001</v>
      </c>
      <c r="AO968" s="103">
        <v>37.645499999999998</v>
      </c>
      <c r="AP968" s="103">
        <v>34.444600000000001</v>
      </c>
      <c r="AQ968" s="103">
        <v>35.710500000000003</v>
      </c>
      <c r="AR968" s="103">
        <v>41.4938</v>
      </c>
      <c r="AS968" s="103">
        <v>48.979300000000002</v>
      </c>
      <c r="AT968" s="103">
        <v>56.028500000000001</v>
      </c>
      <c r="AU968" s="103">
        <v>56.961799999999997</v>
      </c>
      <c r="AV968" s="103">
        <v>56.961799999999997</v>
      </c>
      <c r="AW968" s="103">
        <v>0</v>
      </c>
      <c r="AX968" s="103">
        <v>0</v>
      </c>
      <c r="AY968" s="103">
        <v>0</v>
      </c>
      <c r="AZ968" s="103">
        <v>0</v>
      </c>
      <c r="BA968" s="103">
        <v>0</v>
      </c>
      <c r="BB968" s="103">
        <v>0</v>
      </c>
      <c r="BC968" s="103">
        <v>0</v>
      </c>
      <c r="BD968" s="103">
        <v>0</v>
      </c>
      <c r="BE968" s="103">
        <v>0</v>
      </c>
      <c r="BF968" s="103">
        <v>0</v>
      </c>
      <c r="BG968" s="103">
        <v>0</v>
      </c>
      <c r="BH968" s="103">
        <v>0</v>
      </c>
      <c r="BI968" s="103">
        <v>0</v>
      </c>
      <c r="BJ968" s="103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/>
      <c r="BW968" s="5"/>
      <c r="BX968" s="5"/>
      <c r="BY968" s="5"/>
      <c r="BZ968" s="5"/>
      <c r="CA968" s="5"/>
      <c r="CB968" s="105" t="s">
        <v>14</v>
      </c>
      <c r="CC968" s="15">
        <f>M968</f>
        <v>0</v>
      </c>
      <c r="CD968" s="16">
        <f>AC968</f>
        <v>45.692100000000003</v>
      </c>
      <c r="CE968" s="133">
        <f>AV968</f>
        <v>56.961799999999997</v>
      </c>
      <c r="CF968" s="16">
        <f t="shared" ref="CF968:CF969" si="324">BO968</f>
        <v>0</v>
      </c>
      <c r="CG968" s="93">
        <f t="shared" ref="CG968:CG969" si="325">BU968</f>
        <v>0</v>
      </c>
    </row>
    <row r="969" spans="1:85" ht="14.5" x14ac:dyDescent="0.35">
      <c r="A969" s="91" t="s">
        <v>437</v>
      </c>
      <c r="B969" s="91" t="s">
        <v>40</v>
      </c>
      <c r="C969" s="91">
        <v>568</v>
      </c>
      <c r="D969" s="91">
        <v>4513</v>
      </c>
      <c r="E969" s="91" t="str">
        <f t="shared" si="323"/>
        <v>MOTORISTA SUPLENTE4513568</v>
      </c>
      <c r="F969" s="91" t="s">
        <v>982</v>
      </c>
      <c r="G969" s="91" t="s">
        <v>33</v>
      </c>
      <c r="H969" s="91" t="s">
        <v>34</v>
      </c>
      <c r="I969" s="91" t="s">
        <v>170</v>
      </c>
      <c r="J969" s="91" t="s">
        <v>1133</v>
      </c>
      <c r="K969" s="102" t="s">
        <v>1063</v>
      </c>
      <c r="L969" s="103">
        <v>0</v>
      </c>
      <c r="M969" s="104">
        <v>53.556899999999999</v>
      </c>
      <c r="N969" s="103">
        <v>0</v>
      </c>
      <c r="O969" s="103">
        <v>12.9146</v>
      </c>
      <c r="P969" s="103">
        <v>13.4145</v>
      </c>
      <c r="Q969" s="103">
        <v>14.3637</v>
      </c>
      <c r="R969" s="103">
        <v>8.6470000000000002</v>
      </c>
      <c r="S969" s="103">
        <v>8.6470000000000002</v>
      </c>
      <c r="T969" s="103">
        <v>8.2795000000000005</v>
      </c>
      <c r="U969" s="103">
        <v>8.2795000000000005</v>
      </c>
      <c r="V969" s="103">
        <v>9.4794</v>
      </c>
      <c r="W969" s="103">
        <v>10.7943</v>
      </c>
      <c r="X969" s="103">
        <v>13.4093</v>
      </c>
      <c r="Y969" s="103">
        <v>13.4093</v>
      </c>
      <c r="Z969" s="103">
        <v>17.422799999999999</v>
      </c>
      <c r="AA969" s="103">
        <v>18.122699999999998</v>
      </c>
      <c r="AB969" s="103">
        <v>21.672499999999999</v>
      </c>
      <c r="AC969" s="103">
        <v>33.669499999999999</v>
      </c>
      <c r="AD969" s="103">
        <v>0.41739999999999999</v>
      </c>
      <c r="AE969" s="103">
        <v>3.3664000000000001</v>
      </c>
      <c r="AF969" s="103">
        <v>8.2805</v>
      </c>
      <c r="AG969" s="103">
        <v>9.7964000000000002</v>
      </c>
      <c r="AH969" s="103">
        <v>10.962300000000001</v>
      </c>
      <c r="AI969" s="103">
        <v>10.962300000000001</v>
      </c>
      <c r="AJ969" s="103">
        <v>12.444000000000001</v>
      </c>
      <c r="AK969" s="103">
        <v>12.444000000000001</v>
      </c>
      <c r="AL969" s="103">
        <v>14.0909</v>
      </c>
      <c r="AM969" s="103">
        <v>19.555900000000001</v>
      </c>
      <c r="AN969" s="103">
        <v>27.6541</v>
      </c>
      <c r="AO969" s="103">
        <v>30.6206</v>
      </c>
      <c r="AP969" s="103">
        <v>34.852899999999998</v>
      </c>
      <c r="AQ969" s="103">
        <v>36.052799999999998</v>
      </c>
      <c r="AR969" s="103">
        <v>33.2361</v>
      </c>
      <c r="AS969" s="103">
        <v>51.232799999999997</v>
      </c>
      <c r="AT969" s="103">
        <v>53.0319</v>
      </c>
      <c r="AU969" s="103">
        <v>38.115000000000002</v>
      </c>
      <c r="AV969" s="103">
        <v>38.431100000000001</v>
      </c>
      <c r="AW969" s="103">
        <v>2.6823999999999999</v>
      </c>
      <c r="AX969" s="103">
        <v>2.7648000000000001</v>
      </c>
      <c r="AY969" s="103">
        <v>5.2298</v>
      </c>
      <c r="AZ969" s="103">
        <v>5.3297999999999996</v>
      </c>
      <c r="BA969" s="103">
        <v>5.4630999999999998</v>
      </c>
      <c r="BB969" s="103">
        <v>6.3296999999999999</v>
      </c>
      <c r="BC969" s="103">
        <v>7.3296000000000001</v>
      </c>
      <c r="BD969" s="103">
        <v>8.1795000000000009</v>
      </c>
      <c r="BE969" s="103">
        <v>8.3954000000000004</v>
      </c>
      <c r="BF969" s="103">
        <v>8.9597999999999995</v>
      </c>
      <c r="BG969" s="103">
        <v>10.7597</v>
      </c>
      <c r="BH969" s="103">
        <v>12.1081</v>
      </c>
      <c r="BI969" s="103">
        <v>14.657999999999999</v>
      </c>
      <c r="BJ969" s="103">
        <v>15.823</v>
      </c>
      <c r="BK969" s="5">
        <v>18.238099999999999</v>
      </c>
      <c r="BL969" s="5">
        <v>21.1357</v>
      </c>
      <c r="BM969" s="5">
        <v>24.368099999999998</v>
      </c>
      <c r="BN969" s="5">
        <v>24.566600000000001</v>
      </c>
      <c r="BO969" s="5">
        <v>24.931699999999999</v>
      </c>
      <c r="BP969" s="5">
        <v>0.68330000000000002</v>
      </c>
      <c r="BQ969" s="5">
        <v>0.83330000000000004</v>
      </c>
      <c r="BR969" s="5">
        <v>0.75070000000000003</v>
      </c>
      <c r="BS969" s="5">
        <v>1.4817</v>
      </c>
      <c r="BT969" s="5">
        <v>2.0476000000000001</v>
      </c>
      <c r="BU969" s="5">
        <v>0</v>
      </c>
      <c r="BV969" s="5"/>
      <c r="BW969" s="5"/>
      <c r="BX969" s="5"/>
      <c r="BY969" s="5"/>
      <c r="BZ969" s="5"/>
      <c r="CA969" s="5"/>
      <c r="CB969" s="105" t="s">
        <v>14</v>
      </c>
      <c r="CC969" s="15">
        <f>M969</f>
        <v>53.556899999999999</v>
      </c>
      <c r="CD969" s="16">
        <f>AC969</f>
        <v>33.669499999999999</v>
      </c>
      <c r="CE969" s="133">
        <f>AV969</f>
        <v>38.431100000000001</v>
      </c>
      <c r="CF969" s="16">
        <f t="shared" si="324"/>
        <v>24.931699999999999</v>
      </c>
      <c r="CG969" s="93">
        <f t="shared" si="325"/>
        <v>0</v>
      </c>
    </row>
    <row r="970" spans="1:85" ht="14.5" x14ac:dyDescent="0.35">
      <c r="A970" s="91" t="s">
        <v>738</v>
      </c>
      <c r="B970" s="91" t="s">
        <v>46</v>
      </c>
      <c r="C970" s="91">
        <v>568</v>
      </c>
      <c r="D970" s="91">
        <v>4556</v>
      </c>
      <c r="E970" s="91" t="str">
        <f t="shared" si="323"/>
        <v>MOTORISTA ENTREGADOR4556568</v>
      </c>
      <c r="F970" s="91" t="s">
        <v>982</v>
      </c>
      <c r="G970" s="91" t="s">
        <v>43</v>
      </c>
      <c r="H970" s="91" t="s">
        <v>34</v>
      </c>
      <c r="I970" s="91" t="s">
        <v>206</v>
      </c>
      <c r="J970" s="91" t="s">
        <v>1133</v>
      </c>
      <c r="K970" s="102" t="s">
        <v>1425</v>
      </c>
      <c r="L970" s="103">
        <v>0</v>
      </c>
      <c r="M970" s="104">
        <v>56.204500000000003</v>
      </c>
      <c r="N970" s="103">
        <v>0</v>
      </c>
      <c r="O970" s="103">
        <v>79.399799999999999</v>
      </c>
      <c r="P970" s="103">
        <v>79.849699999999999</v>
      </c>
      <c r="Q970" s="103">
        <v>81.248699999999999</v>
      </c>
      <c r="R970" s="103">
        <v>83.981200000000001</v>
      </c>
      <c r="S970" s="103">
        <v>83.981200000000001</v>
      </c>
      <c r="T970" s="103">
        <v>2.2492000000000001</v>
      </c>
      <c r="U970" s="103">
        <v>8.6472999999999995</v>
      </c>
      <c r="V970" s="103">
        <v>10.363099999999999</v>
      </c>
      <c r="W970" s="103">
        <v>15.278</v>
      </c>
      <c r="X970" s="103">
        <v>21.891500000000001</v>
      </c>
      <c r="Y970" s="103">
        <v>21.891500000000001</v>
      </c>
      <c r="Z970" s="103">
        <v>29.757000000000001</v>
      </c>
      <c r="AA970" s="103">
        <v>37.021799999999999</v>
      </c>
      <c r="AB970" s="103">
        <v>38.571800000000003</v>
      </c>
      <c r="AC970" s="103">
        <v>44.8033</v>
      </c>
      <c r="AD970" s="103">
        <v>49.468899999999998</v>
      </c>
      <c r="AE970" s="103">
        <v>60.101900000000001</v>
      </c>
      <c r="AF970" s="103">
        <v>69.0167</v>
      </c>
      <c r="AG970" s="103">
        <v>70.982600000000005</v>
      </c>
      <c r="AH970" s="103">
        <v>70.982600000000005</v>
      </c>
      <c r="AI970" s="103">
        <v>72.515100000000004</v>
      </c>
      <c r="AJ970" s="103">
        <v>78.696799999999996</v>
      </c>
      <c r="AK970" s="103">
        <v>78.696799999999996</v>
      </c>
      <c r="AL970" s="103">
        <v>5.4318</v>
      </c>
      <c r="AM970" s="103">
        <v>10.2134</v>
      </c>
      <c r="AN970" s="103">
        <v>12.7791</v>
      </c>
      <c r="AO970" s="103">
        <v>17.577400000000001</v>
      </c>
      <c r="AP970" s="103">
        <v>16.142399999999999</v>
      </c>
      <c r="AQ970" s="103">
        <v>19.490600000000001</v>
      </c>
      <c r="AR970" s="103">
        <v>25.289000000000001</v>
      </c>
      <c r="AS970" s="103">
        <v>31.566600000000001</v>
      </c>
      <c r="AT970" s="103">
        <v>34.165799999999997</v>
      </c>
      <c r="AU970" s="103">
        <v>36.165599999999998</v>
      </c>
      <c r="AV970" s="103">
        <v>39.946300000000001</v>
      </c>
      <c r="AW970" s="103">
        <v>43.178699999999999</v>
      </c>
      <c r="AX970" s="103">
        <v>45.2119</v>
      </c>
      <c r="AY970" s="103">
        <v>45.2119</v>
      </c>
      <c r="AZ970" s="103">
        <v>45.2119</v>
      </c>
      <c r="BA970" s="103">
        <v>45.2119</v>
      </c>
      <c r="BB970" s="103">
        <v>45.2119</v>
      </c>
      <c r="BC970" s="103">
        <v>45.2119</v>
      </c>
      <c r="BD970" s="103">
        <v>45.2119</v>
      </c>
      <c r="BE970" s="103">
        <v>45.2119</v>
      </c>
      <c r="BF970" s="103">
        <v>0</v>
      </c>
      <c r="BG970" s="103">
        <v>1.6333</v>
      </c>
      <c r="BH970" s="103">
        <v>2.2492000000000001</v>
      </c>
      <c r="BI970" s="103">
        <v>2.2492000000000001</v>
      </c>
      <c r="BJ970" s="103">
        <v>2.2492000000000001</v>
      </c>
      <c r="BK970" s="5">
        <v>3.3483999999999998</v>
      </c>
      <c r="BL970" s="5">
        <v>12.512600000000001</v>
      </c>
      <c r="BM970" s="5">
        <v>18.3934</v>
      </c>
      <c r="BN970" s="5">
        <v>22.1751</v>
      </c>
      <c r="BO970" s="5">
        <v>26.440100000000001</v>
      </c>
      <c r="BP970" s="5">
        <v>30.572500000000002</v>
      </c>
      <c r="BQ970" s="5">
        <v>31.072500000000002</v>
      </c>
      <c r="BR970" s="5">
        <v>35.588999999999999</v>
      </c>
      <c r="BS970" s="5">
        <v>37.538899999999998</v>
      </c>
      <c r="BT970" s="5">
        <v>39.971400000000003</v>
      </c>
      <c r="BU970" s="5">
        <v>40.471400000000003</v>
      </c>
      <c r="BV970" s="5"/>
      <c r="BW970" s="5"/>
      <c r="BX970" s="5"/>
      <c r="BY970" s="5"/>
      <c r="BZ970" s="5"/>
      <c r="CA970" s="5"/>
      <c r="CB970" s="105" t="s">
        <v>14</v>
      </c>
      <c r="CC970" s="106">
        <f>S970</f>
        <v>83.981200000000001</v>
      </c>
      <c r="CD970" s="93">
        <f>AK970</f>
        <v>78.696799999999996</v>
      </c>
      <c r="CE970" s="107">
        <f>BE970</f>
        <v>45.2119</v>
      </c>
      <c r="CF970" s="16">
        <f>BU970</f>
        <v>40.471400000000003</v>
      </c>
    </row>
    <row r="971" spans="1:85" ht="14.5" x14ac:dyDescent="0.35">
      <c r="A971" s="91" t="s">
        <v>865</v>
      </c>
      <c r="B971" s="91" t="s">
        <v>194</v>
      </c>
      <c r="C971" s="91">
        <v>599</v>
      </c>
      <c r="D971" s="91">
        <v>4547</v>
      </c>
      <c r="E971" s="91" t="str">
        <f t="shared" si="323"/>
        <v>AJUDANTE ENTREGA4547599</v>
      </c>
      <c r="F971" s="91" t="s">
        <v>982</v>
      </c>
      <c r="G971" s="91" t="s">
        <v>33</v>
      </c>
      <c r="H971" s="91" t="s">
        <v>51</v>
      </c>
      <c r="I971" s="91" t="s">
        <v>516</v>
      </c>
      <c r="J971" s="91" t="s">
        <v>1133</v>
      </c>
      <c r="K971" s="102" t="s">
        <v>1063</v>
      </c>
      <c r="L971" s="103">
        <v>0</v>
      </c>
      <c r="M971" s="104">
        <v>68.763999999999996</v>
      </c>
      <c r="N971" s="103">
        <v>0</v>
      </c>
      <c r="O971" s="103">
        <v>4.6189</v>
      </c>
      <c r="P971" s="103">
        <v>5.1363000000000003</v>
      </c>
      <c r="Q971" s="103">
        <v>5.1363000000000003</v>
      </c>
      <c r="R971" s="103">
        <v>10.3855</v>
      </c>
      <c r="S971" s="103">
        <v>10.3855</v>
      </c>
      <c r="T971" s="103">
        <v>13.2522</v>
      </c>
      <c r="U971" s="103">
        <v>14.168100000000001</v>
      </c>
      <c r="V971" s="103">
        <v>14.299899999999999</v>
      </c>
      <c r="W971" s="103">
        <v>12.6999</v>
      </c>
      <c r="X971" s="103">
        <v>9.218</v>
      </c>
      <c r="Y971" s="103">
        <v>9.218</v>
      </c>
      <c r="Z971" s="103">
        <v>11.1839</v>
      </c>
      <c r="AA971" s="103">
        <v>12.9824</v>
      </c>
      <c r="AB971" s="103">
        <v>17.500599999999999</v>
      </c>
      <c r="AC971" s="103">
        <v>24.536100000000001</v>
      </c>
      <c r="AD971" s="103">
        <v>0.38490000000000002</v>
      </c>
      <c r="AE971" s="103">
        <v>8.1999999999999993</v>
      </c>
      <c r="AF971" s="103">
        <v>14.0151</v>
      </c>
      <c r="AG971" s="103">
        <v>15.797599999999999</v>
      </c>
      <c r="AH971" s="103">
        <v>16.864999999999998</v>
      </c>
      <c r="AI971" s="103">
        <v>18.047599999999999</v>
      </c>
      <c r="AJ971" s="103">
        <v>20.680199999999999</v>
      </c>
      <c r="AK971" s="103">
        <v>20.680199999999999</v>
      </c>
      <c r="AL971" s="103">
        <v>20.431799999999999</v>
      </c>
      <c r="AM971" s="103">
        <v>23.35</v>
      </c>
      <c r="AN971" s="103">
        <v>25.316700000000001</v>
      </c>
      <c r="AO971" s="103">
        <v>28.116</v>
      </c>
      <c r="AP971" s="103">
        <v>36.282499999999999</v>
      </c>
      <c r="AQ971" s="103">
        <v>36.282499999999999</v>
      </c>
      <c r="AR971" s="103">
        <v>36.282499999999999</v>
      </c>
      <c r="AS971" s="103">
        <v>40.949100000000001</v>
      </c>
      <c r="AT971" s="103">
        <v>54.561799999999998</v>
      </c>
      <c r="AU971" s="103">
        <v>57.877699999999997</v>
      </c>
      <c r="AV971" s="103">
        <v>60.826300000000003</v>
      </c>
      <c r="AW971" s="103">
        <v>7.3318000000000003</v>
      </c>
      <c r="AX971" s="103">
        <v>12.9985</v>
      </c>
      <c r="AY971" s="103">
        <v>20.681100000000001</v>
      </c>
      <c r="AZ971" s="103">
        <v>22.097000000000001</v>
      </c>
      <c r="BA971" s="103">
        <v>22.512899999999998</v>
      </c>
      <c r="BB971" s="103">
        <v>23.512899999999998</v>
      </c>
      <c r="BC971" s="103">
        <v>24.9803</v>
      </c>
      <c r="BD971" s="103">
        <v>24.297000000000001</v>
      </c>
      <c r="BE971" s="103">
        <v>26.146999999999998</v>
      </c>
      <c r="BF971" s="103">
        <v>30.163</v>
      </c>
      <c r="BG971" s="103">
        <v>37.812199999999997</v>
      </c>
      <c r="BH971" s="103">
        <v>40.579599999999999</v>
      </c>
      <c r="BI971" s="103">
        <v>45.461399999999998</v>
      </c>
      <c r="BJ971" s="103">
        <v>46.012900000000002</v>
      </c>
      <c r="BK971" s="5">
        <v>42.428800000000003</v>
      </c>
      <c r="BL971" s="5">
        <v>51.262799999999999</v>
      </c>
      <c r="BM971" s="5">
        <v>57.3279</v>
      </c>
      <c r="BN971" s="5">
        <v>65.343000000000004</v>
      </c>
      <c r="BO971" s="5">
        <v>72.891499999999994</v>
      </c>
      <c r="BP971" s="5">
        <v>3.7324999999999999</v>
      </c>
      <c r="BQ971" s="5">
        <v>0.61580000000000001</v>
      </c>
      <c r="BR971" s="5">
        <v>4.1817000000000002</v>
      </c>
      <c r="BS971" s="5">
        <v>6.4324000000000003</v>
      </c>
      <c r="BT971" s="5">
        <v>9.3650000000000002</v>
      </c>
      <c r="BU971" s="5">
        <v>12.715</v>
      </c>
      <c r="BV971" s="5"/>
      <c r="BW971" s="5"/>
      <c r="BX971" s="5"/>
      <c r="BY971" s="5"/>
      <c r="BZ971" s="5"/>
      <c r="CA971" s="5"/>
      <c r="CB971" s="105" t="s">
        <v>14</v>
      </c>
      <c r="CC971" s="15">
        <f>M971</f>
        <v>68.763999999999996</v>
      </c>
      <c r="CD971" s="16">
        <f>AC971</f>
        <v>24.536100000000001</v>
      </c>
      <c r="CE971" s="133">
        <f>AV971</f>
        <v>60.826300000000003</v>
      </c>
      <c r="CF971" s="16">
        <f>BO971</f>
        <v>72.891499999999994</v>
      </c>
      <c r="CG971" s="93">
        <f>BU971</f>
        <v>12.715</v>
      </c>
    </row>
    <row r="972" spans="1:85" ht="14.5" x14ac:dyDescent="0.35">
      <c r="A972" s="91" t="s">
        <v>109</v>
      </c>
      <c r="B972" s="91" t="s">
        <v>49</v>
      </c>
      <c r="C972" s="91">
        <v>599</v>
      </c>
      <c r="D972" s="91">
        <v>3520</v>
      </c>
      <c r="E972" s="91" t="str">
        <f t="shared" si="323"/>
        <v>MOTORISTA ENTREGADOR ABASTECEDOR3520599</v>
      </c>
      <c r="F972" s="91" t="s">
        <v>982</v>
      </c>
      <c r="G972" s="91" t="s">
        <v>58</v>
      </c>
      <c r="H972" s="91" t="s">
        <v>51</v>
      </c>
      <c r="I972" s="91" t="s">
        <v>59</v>
      </c>
      <c r="J972" s="91" t="s">
        <v>1133</v>
      </c>
      <c r="K972" s="102" t="s">
        <v>53</v>
      </c>
      <c r="L972" s="103">
        <v>0</v>
      </c>
      <c r="M972" s="104">
        <v>0</v>
      </c>
      <c r="N972" s="103">
        <v>0</v>
      </c>
      <c r="O972" s="103">
        <v>0</v>
      </c>
      <c r="P972" s="103">
        <v>0.51590000000000003</v>
      </c>
      <c r="Q972" s="103">
        <v>1.5333000000000001</v>
      </c>
      <c r="R972" s="103">
        <v>5.6498999999999997</v>
      </c>
      <c r="S972" s="103">
        <v>5.6498999999999997</v>
      </c>
      <c r="T972" s="103">
        <v>0</v>
      </c>
      <c r="U972" s="103">
        <v>13.781000000000001</v>
      </c>
      <c r="V972" s="103">
        <v>17.646899999999999</v>
      </c>
      <c r="W972" s="103">
        <v>23.549099999999999</v>
      </c>
      <c r="X972" s="103">
        <v>32.763500000000001</v>
      </c>
      <c r="Y972" s="103">
        <v>32.763500000000001</v>
      </c>
      <c r="Z972" s="103">
        <v>46.962600000000002</v>
      </c>
      <c r="AA972" s="103">
        <v>56.763300000000001</v>
      </c>
      <c r="AB972" s="103">
        <v>63.880600000000001</v>
      </c>
      <c r="AC972" s="103">
        <v>68.579700000000003</v>
      </c>
      <c r="AD972" s="103">
        <v>72.212800000000001</v>
      </c>
      <c r="AE972" s="103">
        <v>77.760499999999993</v>
      </c>
      <c r="AF972" s="103">
        <v>84.4756</v>
      </c>
      <c r="AG972" s="103">
        <v>85.191500000000005</v>
      </c>
      <c r="AH972" s="103">
        <v>87.024100000000004</v>
      </c>
      <c r="AI972" s="103">
        <v>88.99</v>
      </c>
      <c r="AJ972" s="103">
        <v>92.756600000000006</v>
      </c>
      <c r="AK972" s="103">
        <v>92.756600000000006</v>
      </c>
      <c r="AL972" s="103">
        <v>9.7172999999999998</v>
      </c>
      <c r="AM972" s="103">
        <v>19.051200000000001</v>
      </c>
      <c r="AN972" s="103">
        <v>25.551200000000001</v>
      </c>
      <c r="AO972" s="103">
        <v>30.267800000000001</v>
      </c>
      <c r="AP972" s="103">
        <v>35.380600000000001</v>
      </c>
      <c r="AQ972" s="103">
        <v>36.413899999999998</v>
      </c>
      <c r="AR972" s="103">
        <v>44.546500000000002</v>
      </c>
      <c r="AS972" s="103">
        <v>52.727600000000002</v>
      </c>
      <c r="AT972" s="103">
        <v>61.427599999999998</v>
      </c>
      <c r="AU972" s="103">
        <v>66.610100000000003</v>
      </c>
      <c r="AV972" s="103">
        <v>68.960099999999997</v>
      </c>
      <c r="AW972" s="103">
        <v>79.292699999999996</v>
      </c>
      <c r="AX972" s="103">
        <v>88.606999999999999</v>
      </c>
      <c r="AY972" s="103">
        <v>98.007000000000005</v>
      </c>
      <c r="AZ972" s="103">
        <v>96.441100000000006</v>
      </c>
      <c r="BA972" s="103">
        <v>98.308499999999995</v>
      </c>
      <c r="BB972" s="103">
        <v>100.1426</v>
      </c>
      <c r="BC972" s="103">
        <v>101.9259</v>
      </c>
      <c r="BD972" s="103">
        <v>104.8259</v>
      </c>
      <c r="BE972" s="103">
        <v>105.85850000000001</v>
      </c>
      <c r="BF972" s="103">
        <v>3.9477000000000002</v>
      </c>
      <c r="BG972" s="103">
        <v>11.597</v>
      </c>
      <c r="BH972" s="103">
        <v>15.1296</v>
      </c>
      <c r="BI972" s="103">
        <v>15.7652</v>
      </c>
      <c r="BJ972" s="103">
        <v>20.363600000000002</v>
      </c>
      <c r="BK972" s="5">
        <v>16.2803</v>
      </c>
      <c r="BL972" s="5">
        <v>21.945399999999999</v>
      </c>
      <c r="BM972" s="5">
        <v>31.843</v>
      </c>
      <c r="BN972" s="5">
        <v>36.992199999999997</v>
      </c>
      <c r="BO972" s="5">
        <v>39.858800000000002</v>
      </c>
      <c r="BP972" s="5">
        <v>45.139800000000001</v>
      </c>
      <c r="BQ972" s="5">
        <v>47.338999999999999</v>
      </c>
      <c r="BR972" s="5">
        <v>50.788200000000003</v>
      </c>
      <c r="BS972" s="5">
        <v>55.054000000000002</v>
      </c>
      <c r="BT972" s="5">
        <v>58.503999999999998</v>
      </c>
      <c r="BU972" s="5">
        <v>63.121400000000001</v>
      </c>
      <c r="BV972" s="5"/>
      <c r="BW972" s="5"/>
      <c r="BX972" s="5"/>
      <c r="BY972" s="5"/>
      <c r="BZ972" s="5"/>
      <c r="CA972" s="5"/>
      <c r="CB972" s="105" t="s">
        <v>14</v>
      </c>
      <c r="CC972" s="106">
        <f>S972</f>
        <v>5.6498999999999997</v>
      </c>
      <c r="CD972" s="93">
        <f>AK972</f>
        <v>92.756600000000006</v>
      </c>
      <c r="CE972" s="107">
        <f>BE972</f>
        <v>105.85850000000001</v>
      </c>
      <c r="CF972" s="16">
        <f>BU972</f>
        <v>63.121400000000001</v>
      </c>
    </row>
    <row r="973" spans="1:85" ht="14.5" x14ac:dyDescent="0.35">
      <c r="A973" s="91" t="s">
        <v>705</v>
      </c>
      <c r="B973" s="91" t="s">
        <v>49</v>
      </c>
      <c r="C973" s="91">
        <v>599</v>
      </c>
      <c r="D973" s="91">
        <v>4550</v>
      </c>
      <c r="E973" s="91" t="str">
        <f t="shared" si="323"/>
        <v>MOTORISTA ENTREGADOR ABASTECEDOR4550599</v>
      </c>
      <c r="F973" s="91" t="s">
        <v>982</v>
      </c>
      <c r="G973" s="91" t="s">
        <v>33</v>
      </c>
      <c r="H973" s="91" t="s">
        <v>51</v>
      </c>
      <c r="I973" s="91" t="s">
        <v>499</v>
      </c>
      <c r="J973" s="91" t="s">
        <v>1133</v>
      </c>
      <c r="K973" s="102" t="s">
        <v>1063</v>
      </c>
      <c r="L973" s="103">
        <v>0</v>
      </c>
      <c r="M973" s="104">
        <v>0</v>
      </c>
      <c r="N973" s="103">
        <v>0</v>
      </c>
      <c r="O973" s="103">
        <v>7.5514999999999999</v>
      </c>
      <c r="P973" s="103">
        <v>9.0839999999999996</v>
      </c>
      <c r="Q973" s="103">
        <v>11.799899999999999</v>
      </c>
      <c r="R973" s="103">
        <v>15.7499</v>
      </c>
      <c r="S973" s="103">
        <v>15.7499</v>
      </c>
      <c r="T973" s="103">
        <v>20.533000000000001</v>
      </c>
      <c r="U973" s="103">
        <v>21.734500000000001</v>
      </c>
      <c r="V973" s="103">
        <v>21.734400000000001</v>
      </c>
      <c r="W973" s="103">
        <v>30.200900000000001</v>
      </c>
      <c r="X973" s="103">
        <v>37.015099999999997</v>
      </c>
      <c r="Y973" s="103">
        <v>37.015099999999997</v>
      </c>
      <c r="Z973" s="103">
        <v>43.203000000000003</v>
      </c>
      <c r="AA973" s="103">
        <v>43.920299999999997</v>
      </c>
      <c r="AB973" s="103">
        <v>49.921799999999998</v>
      </c>
      <c r="AC973" s="103">
        <v>50.59</v>
      </c>
      <c r="AD973" s="103">
        <v>3.6840999999999999</v>
      </c>
      <c r="AE973" s="103">
        <v>8.2818000000000005</v>
      </c>
      <c r="AF973" s="103">
        <v>13.0824</v>
      </c>
      <c r="AG973" s="103">
        <v>13.0824</v>
      </c>
      <c r="AH973" s="103">
        <v>6.9332000000000003</v>
      </c>
      <c r="AI973" s="103">
        <v>6.9332000000000003</v>
      </c>
      <c r="AJ973" s="103">
        <v>11.147500000000001</v>
      </c>
      <c r="AK973" s="103">
        <v>11.147500000000001</v>
      </c>
      <c r="AL973" s="103">
        <v>15.145899999999999</v>
      </c>
      <c r="AM973" s="103">
        <v>23.577500000000001</v>
      </c>
      <c r="AN973" s="103">
        <v>26.2774</v>
      </c>
      <c r="AO973" s="103">
        <v>31.158799999999999</v>
      </c>
      <c r="AP973" s="103">
        <v>34.123100000000001</v>
      </c>
      <c r="AQ973" s="103">
        <v>36.588900000000002</v>
      </c>
      <c r="AR973" s="103">
        <v>37.454000000000001</v>
      </c>
      <c r="AS973" s="103">
        <v>40.619700000000002</v>
      </c>
      <c r="AT973" s="103">
        <v>34.486400000000003</v>
      </c>
      <c r="AU973" s="103">
        <v>35.386400000000002</v>
      </c>
      <c r="AV973" s="103">
        <v>35.836500000000001</v>
      </c>
      <c r="AW973" s="103">
        <v>0.31659999999999999</v>
      </c>
      <c r="AX973" s="103">
        <v>0.31659999999999999</v>
      </c>
      <c r="AY973" s="103">
        <v>0.31659999999999999</v>
      </c>
      <c r="AZ973" s="103">
        <v>0.31659999999999999</v>
      </c>
      <c r="BA973" s="103">
        <v>0.31659999999999999</v>
      </c>
      <c r="BB973" s="103">
        <v>0.31659999999999999</v>
      </c>
      <c r="BC973" s="103">
        <v>0.31659999999999999</v>
      </c>
      <c r="BD973" s="103">
        <v>0.31659999999999999</v>
      </c>
      <c r="BE973" s="103">
        <v>0.31659999999999999</v>
      </c>
      <c r="BF973" s="103">
        <v>0</v>
      </c>
      <c r="BG973" s="103">
        <v>0</v>
      </c>
      <c r="BH973" s="103">
        <v>0.13150000000000001</v>
      </c>
      <c r="BI973" s="103">
        <v>2.8639999999999999</v>
      </c>
      <c r="BJ973" s="103">
        <v>2.8283999999999998</v>
      </c>
      <c r="BK973" s="5">
        <v>4.7775999999999996</v>
      </c>
      <c r="BL973" s="5">
        <v>10.11</v>
      </c>
      <c r="BM973" s="5">
        <v>12.6432</v>
      </c>
      <c r="BN973" s="5">
        <v>14.4749</v>
      </c>
      <c r="BO973" s="5">
        <v>14.6914</v>
      </c>
      <c r="BP973" s="5">
        <v>0</v>
      </c>
      <c r="BQ973" s="5">
        <v>0</v>
      </c>
      <c r="BR973" s="5">
        <v>0</v>
      </c>
      <c r="BS973" s="5">
        <v>0</v>
      </c>
      <c r="BT973" s="5">
        <v>9.6100000000000005E-2</v>
      </c>
      <c r="BU973" s="5">
        <v>2.3786</v>
      </c>
      <c r="BV973" s="5"/>
      <c r="BW973" s="5"/>
      <c r="BX973" s="5"/>
      <c r="BY973" s="5"/>
      <c r="BZ973" s="5"/>
      <c r="CA973" s="5"/>
      <c r="CB973" s="105" t="s">
        <v>14</v>
      </c>
      <c r="CC973" s="15">
        <f>M973</f>
        <v>0</v>
      </c>
      <c r="CD973" s="16">
        <f>AC973</f>
        <v>50.59</v>
      </c>
      <c r="CE973" s="133">
        <f>AV973</f>
        <v>35.836500000000001</v>
      </c>
      <c r="CF973" s="16">
        <f>BO973</f>
        <v>14.6914</v>
      </c>
      <c r="CG973" s="93">
        <f>BU973</f>
        <v>2.3786</v>
      </c>
    </row>
    <row r="974" spans="1:85" ht="14.5" x14ac:dyDescent="0.35">
      <c r="A974" s="91" t="s">
        <v>802</v>
      </c>
      <c r="B974" s="91" t="s">
        <v>46</v>
      </c>
      <c r="C974" s="91">
        <v>568</v>
      </c>
      <c r="D974" s="91">
        <v>4556</v>
      </c>
      <c r="E974" s="91" t="str">
        <f t="shared" si="323"/>
        <v>MOTORISTA ENTREGADOR4556568</v>
      </c>
      <c r="F974" s="91" t="s">
        <v>982</v>
      </c>
      <c r="G974" s="91" t="s">
        <v>43</v>
      </c>
      <c r="H974" s="91" t="s">
        <v>34</v>
      </c>
      <c r="I974" s="91" t="s">
        <v>206</v>
      </c>
      <c r="J974" s="91" t="s">
        <v>1133</v>
      </c>
      <c r="K974" s="102" t="s">
        <v>1425</v>
      </c>
      <c r="L974" s="103">
        <v>0</v>
      </c>
      <c r="M974" s="104">
        <v>37.7059</v>
      </c>
      <c r="N974" s="103">
        <v>0</v>
      </c>
      <c r="O974" s="103">
        <v>37.7059</v>
      </c>
      <c r="P974" s="103">
        <v>37.7059</v>
      </c>
      <c r="Q974" s="103">
        <v>64.887299999999996</v>
      </c>
      <c r="R974" s="103">
        <v>68.053200000000004</v>
      </c>
      <c r="S974" s="103">
        <v>68.053200000000004</v>
      </c>
      <c r="T974" s="103">
        <v>0</v>
      </c>
      <c r="U974" s="103">
        <v>4.9150999999999998</v>
      </c>
      <c r="V974" s="103">
        <v>4.9150999999999998</v>
      </c>
      <c r="W974" s="103">
        <v>4.9150999999999998</v>
      </c>
      <c r="X974" s="103">
        <v>21.111799999999999</v>
      </c>
      <c r="Y974" s="103">
        <v>21.111799999999999</v>
      </c>
      <c r="Z974" s="103">
        <v>23.611699999999999</v>
      </c>
      <c r="AA974" s="103">
        <v>31.8264</v>
      </c>
      <c r="AB974" s="103">
        <v>32.376300000000001</v>
      </c>
      <c r="AC974" s="103">
        <v>40.0593</v>
      </c>
      <c r="AD974" s="103">
        <v>43.941699999999997</v>
      </c>
      <c r="AE974" s="103">
        <v>44.707599999999999</v>
      </c>
      <c r="AF974" s="103">
        <v>54.921599999999998</v>
      </c>
      <c r="AG974" s="103">
        <v>60.336399999999998</v>
      </c>
      <c r="AH974" s="103">
        <v>60.336399999999998</v>
      </c>
      <c r="AI974" s="103">
        <v>60.336399999999998</v>
      </c>
      <c r="AJ974" s="103">
        <v>66.784700000000001</v>
      </c>
      <c r="AK974" s="103">
        <v>66.784700000000001</v>
      </c>
      <c r="AL974" s="103">
        <v>2.0324</v>
      </c>
      <c r="AM974" s="103">
        <v>7.6319999999999997</v>
      </c>
      <c r="AN974" s="103">
        <v>12.7316</v>
      </c>
      <c r="AO974" s="103">
        <v>19.981400000000001</v>
      </c>
      <c r="AP974" s="103">
        <v>20.013200000000001</v>
      </c>
      <c r="AQ974" s="103">
        <v>20.013200000000001</v>
      </c>
      <c r="AR974" s="103">
        <v>20.013200000000001</v>
      </c>
      <c r="AS974" s="103">
        <v>20.013200000000001</v>
      </c>
      <c r="AT974" s="103">
        <v>21.195</v>
      </c>
      <c r="AU974" s="103">
        <v>28.494599999999998</v>
      </c>
      <c r="AV974" s="103">
        <v>28.609100000000002</v>
      </c>
      <c r="AW974" s="103">
        <v>30.2242</v>
      </c>
      <c r="AX974" s="103">
        <v>30.2242</v>
      </c>
      <c r="AY974" s="103">
        <v>30.357500000000002</v>
      </c>
      <c r="AZ974" s="103">
        <v>30.423400000000001</v>
      </c>
      <c r="BA974" s="103">
        <v>30.423400000000001</v>
      </c>
      <c r="BB974" s="103">
        <v>30.505199999999999</v>
      </c>
      <c r="BC974" s="103">
        <v>30.505199999999999</v>
      </c>
      <c r="BD974" s="103">
        <v>35.133699999999997</v>
      </c>
      <c r="BE974" s="103">
        <v>35.882899999999999</v>
      </c>
      <c r="BF974" s="103">
        <v>0.1</v>
      </c>
      <c r="BG974" s="103">
        <v>0.53180000000000005</v>
      </c>
      <c r="BH974" s="103">
        <v>0.63100000000000001</v>
      </c>
      <c r="BI974" s="103">
        <v>0.68100000000000005</v>
      </c>
      <c r="BJ974" s="103">
        <v>0.78100000000000003</v>
      </c>
      <c r="BK974" s="5">
        <v>2.4952000000000001</v>
      </c>
      <c r="BL974" s="5">
        <v>4.7451999999999996</v>
      </c>
      <c r="BM974" s="5">
        <v>4.8602999999999996</v>
      </c>
      <c r="BN974" s="5">
        <v>6.9737</v>
      </c>
      <c r="BO974" s="5">
        <v>7.1729000000000003</v>
      </c>
      <c r="BP974" s="5">
        <v>7.7888000000000002</v>
      </c>
      <c r="BQ974" s="5">
        <v>8.4720999999999993</v>
      </c>
      <c r="BR974" s="5">
        <v>8.4720999999999993</v>
      </c>
      <c r="BS974" s="5">
        <v>9.1053999999999995</v>
      </c>
      <c r="BT974" s="5">
        <v>9.1053999999999995</v>
      </c>
      <c r="BU974" s="5">
        <v>9.1554000000000002</v>
      </c>
      <c r="BV974" s="5"/>
      <c r="BW974" s="5"/>
      <c r="BX974" s="5"/>
      <c r="BY974" s="5"/>
      <c r="BZ974" s="5"/>
      <c r="CA974" s="5"/>
      <c r="CB974" s="105" t="s">
        <v>14</v>
      </c>
      <c r="CC974" s="106">
        <f>S974</f>
        <v>68.053200000000004</v>
      </c>
      <c r="CD974" s="93">
        <f>AK974</f>
        <v>66.784700000000001</v>
      </c>
      <c r="CE974" s="107">
        <f>BE974</f>
        <v>35.882899999999999</v>
      </c>
      <c r="CF974" s="16">
        <f>BU974</f>
        <v>9.1554000000000002</v>
      </c>
    </row>
    <row r="975" spans="1:85" ht="14.5" x14ac:dyDescent="0.35">
      <c r="A975" s="91" t="s">
        <v>691</v>
      </c>
      <c r="B975" s="91" t="s">
        <v>49</v>
      </c>
      <c r="C975" s="91">
        <v>599</v>
      </c>
      <c r="D975" s="91">
        <v>4547</v>
      </c>
      <c r="E975" s="91" t="str">
        <f t="shared" si="323"/>
        <v>MOTORISTA ENTREGADOR ABASTECEDOR4547599</v>
      </c>
      <c r="F975" s="91" t="s">
        <v>982</v>
      </c>
      <c r="G975" s="91" t="s">
        <v>33</v>
      </c>
      <c r="H975" s="91" t="s">
        <v>51</v>
      </c>
      <c r="I975" s="91" t="s">
        <v>516</v>
      </c>
      <c r="J975" s="91" t="s">
        <v>1133</v>
      </c>
      <c r="K975" s="102" t="s">
        <v>1063</v>
      </c>
      <c r="L975" s="103">
        <v>0</v>
      </c>
      <c r="M975" s="104">
        <v>47.6661</v>
      </c>
      <c r="N975" s="103">
        <v>0</v>
      </c>
      <c r="O975" s="103">
        <v>5.9329000000000001</v>
      </c>
      <c r="P975" s="103">
        <v>7.6329000000000002</v>
      </c>
      <c r="Q975" s="103">
        <v>9.1988000000000003</v>
      </c>
      <c r="R975" s="103">
        <v>13.0146</v>
      </c>
      <c r="S975" s="103">
        <v>13.0146</v>
      </c>
      <c r="T975" s="103">
        <v>17.0471</v>
      </c>
      <c r="U975" s="103">
        <v>16.763000000000002</v>
      </c>
      <c r="V975" s="103">
        <v>17.496300000000002</v>
      </c>
      <c r="W975" s="103">
        <v>17.113600000000002</v>
      </c>
      <c r="X975" s="103">
        <v>25.861000000000001</v>
      </c>
      <c r="Y975" s="103">
        <v>25.861000000000001</v>
      </c>
      <c r="Z975" s="103">
        <v>31.358699999999999</v>
      </c>
      <c r="AA975" s="103">
        <v>33.057000000000002</v>
      </c>
      <c r="AB975" s="103">
        <v>36.956899999999997</v>
      </c>
      <c r="AC975" s="103">
        <v>34.538600000000002</v>
      </c>
      <c r="AD975" s="103">
        <v>2.1333000000000002</v>
      </c>
      <c r="AE975" s="103">
        <v>10.5991</v>
      </c>
      <c r="AF975" s="103">
        <v>16.614799999999999</v>
      </c>
      <c r="AG975" s="103">
        <v>16.614799999999999</v>
      </c>
      <c r="AH975" s="103">
        <v>18.230699999999999</v>
      </c>
      <c r="AI975" s="103">
        <v>19.7133</v>
      </c>
      <c r="AJ975" s="103">
        <v>16.544899999999998</v>
      </c>
      <c r="AK975" s="103">
        <v>16.544899999999998</v>
      </c>
      <c r="AL975" s="103">
        <v>20.3766</v>
      </c>
      <c r="AM975" s="103">
        <v>24.077999999999999</v>
      </c>
      <c r="AN975" s="103">
        <v>26.131</v>
      </c>
      <c r="AO975" s="103">
        <v>28.013400000000001</v>
      </c>
      <c r="AP975" s="103">
        <v>34.990400000000001</v>
      </c>
      <c r="AQ975" s="103">
        <v>36.806899999999999</v>
      </c>
      <c r="AR975" s="103">
        <v>36.806899999999999</v>
      </c>
      <c r="AS975" s="103">
        <v>39.623399999999997</v>
      </c>
      <c r="AT975" s="103">
        <v>45.989199999999997</v>
      </c>
      <c r="AU975" s="103">
        <v>48.256599999999999</v>
      </c>
      <c r="AV975" s="103">
        <v>50.288600000000002</v>
      </c>
      <c r="AW975" s="103">
        <v>2.7801999999999998</v>
      </c>
      <c r="AX975" s="103">
        <v>0.67789999999999995</v>
      </c>
      <c r="AY975" s="103">
        <v>0</v>
      </c>
      <c r="AZ975" s="103">
        <v>1.5438000000000001</v>
      </c>
      <c r="BA975" s="103">
        <v>2.6938</v>
      </c>
      <c r="BB975" s="103">
        <v>4.4938000000000002</v>
      </c>
      <c r="BC975" s="103">
        <v>6.4438000000000004</v>
      </c>
      <c r="BD975" s="103">
        <v>9.4938000000000002</v>
      </c>
      <c r="BE975" s="103">
        <v>0</v>
      </c>
      <c r="BF975" s="103">
        <v>0</v>
      </c>
      <c r="BG975" s="103">
        <v>5.2899000000000003</v>
      </c>
      <c r="BH975" s="103">
        <v>7.5731999999999999</v>
      </c>
      <c r="BI975" s="103">
        <v>11.022399999999999</v>
      </c>
      <c r="BJ975" s="103">
        <v>14.754899999999999</v>
      </c>
      <c r="BK975" s="5">
        <v>5.9541000000000004</v>
      </c>
      <c r="BL975" s="5">
        <v>13.9018</v>
      </c>
      <c r="BM975" s="5">
        <v>18.3843</v>
      </c>
      <c r="BN975" s="5">
        <v>24.413</v>
      </c>
      <c r="BO975" s="5">
        <v>27.262899999999998</v>
      </c>
      <c r="BP975" s="5">
        <v>2.8159000000000001</v>
      </c>
      <c r="BQ975" s="5">
        <v>4.1818</v>
      </c>
      <c r="BR975" s="5">
        <v>9.2818000000000005</v>
      </c>
      <c r="BS975" s="5">
        <v>10.546900000000001</v>
      </c>
      <c r="BT975" s="5">
        <v>12.646100000000001</v>
      </c>
      <c r="BU975" s="5">
        <v>15.5953</v>
      </c>
      <c r="BV975" s="5"/>
      <c r="BW975" s="5"/>
      <c r="BX975" s="5"/>
      <c r="BY975" s="5"/>
      <c r="BZ975" s="5"/>
      <c r="CA975" s="5"/>
      <c r="CB975" s="105" t="s">
        <v>14</v>
      </c>
      <c r="CC975" s="15">
        <f>M975</f>
        <v>47.6661</v>
      </c>
      <c r="CD975" s="16">
        <f>AC975</f>
        <v>34.538600000000002</v>
      </c>
      <c r="CE975" s="133">
        <f>AV975</f>
        <v>50.288600000000002</v>
      </c>
      <c r="CF975" s="16">
        <f>BO975</f>
        <v>27.262899999999998</v>
      </c>
      <c r="CG975" s="93">
        <f>BU975</f>
        <v>15.5953</v>
      </c>
    </row>
    <row r="976" spans="1:85" ht="14.5" x14ac:dyDescent="0.35">
      <c r="A976" s="91" t="s">
        <v>287</v>
      </c>
      <c r="B976" s="91" t="s">
        <v>49</v>
      </c>
      <c r="C976" s="91">
        <v>599</v>
      </c>
      <c r="D976" s="91">
        <v>4556</v>
      </c>
      <c r="E976" s="91" t="str">
        <f t="shared" si="323"/>
        <v>MOTORISTA ENTREGADOR ABASTECEDOR4556599</v>
      </c>
      <c r="F976" s="91" t="s">
        <v>982</v>
      </c>
      <c r="G976" s="91" t="s">
        <v>43</v>
      </c>
      <c r="H976" s="91" t="s">
        <v>51</v>
      </c>
      <c r="I976" s="91" t="s">
        <v>206</v>
      </c>
      <c r="J976" s="91" t="s">
        <v>1133</v>
      </c>
      <c r="K976" s="102" t="s">
        <v>1425</v>
      </c>
      <c r="L976" s="103">
        <v>0</v>
      </c>
      <c r="M976" s="104">
        <v>27.255700000000001</v>
      </c>
      <c r="N976" s="103">
        <v>0</v>
      </c>
      <c r="O976" s="103">
        <v>45.791499999999999</v>
      </c>
      <c r="P976" s="103">
        <v>46.7256</v>
      </c>
      <c r="Q976" s="103">
        <v>50.792400000000001</v>
      </c>
      <c r="R976" s="103">
        <v>52.976500000000001</v>
      </c>
      <c r="S976" s="103">
        <v>52.976500000000001</v>
      </c>
      <c r="T976" s="103">
        <v>0.95</v>
      </c>
      <c r="U976" s="103">
        <v>0.95</v>
      </c>
      <c r="V976" s="103">
        <v>0.95</v>
      </c>
      <c r="W976" s="103">
        <v>0.95</v>
      </c>
      <c r="X976" s="103">
        <v>4.2340999999999998</v>
      </c>
      <c r="Y976" s="103">
        <v>4.2340999999999998</v>
      </c>
      <c r="Z976" s="103">
        <v>16.5182</v>
      </c>
      <c r="AA976" s="103">
        <v>22.203099999999999</v>
      </c>
      <c r="AB976" s="103">
        <v>25.702300000000001</v>
      </c>
      <c r="AC976" s="103">
        <v>26.3675</v>
      </c>
      <c r="AD976" s="103">
        <v>30.953199999999999</v>
      </c>
      <c r="AE976" s="103">
        <v>37.7562</v>
      </c>
      <c r="AF976" s="103">
        <v>46.239600000000003</v>
      </c>
      <c r="AG976" s="103">
        <v>48.0396</v>
      </c>
      <c r="AH976" s="103">
        <v>48.423699999999997</v>
      </c>
      <c r="AI976" s="103">
        <v>50.406300000000002</v>
      </c>
      <c r="AJ976" s="103">
        <v>52.340400000000002</v>
      </c>
      <c r="AK976" s="103">
        <v>52.340400000000002</v>
      </c>
      <c r="AL976" s="103">
        <v>7.4508000000000001</v>
      </c>
      <c r="AM976" s="103">
        <v>11.555400000000001</v>
      </c>
      <c r="AN976" s="103">
        <v>18.5213</v>
      </c>
      <c r="AO976" s="103">
        <v>24.921299999999999</v>
      </c>
      <c r="AP976" s="103">
        <v>18.297599999999999</v>
      </c>
      <c r="AQ976" s="103">
        <v>21.580200000000001</v>
      </c>
      <c r="AR976" s="103">
        <v>23.580200000000001</v>
      </c>
      <c r="AS976" s="103">
        <v>28.113399999999999</v>
      </c>
      <c r="AT976" s="103">
        <v>33.462600000000002</v>
      </c>
      <c r="AU976" s="103">
        <v>37.045900000000003</v>
      </c>
      <c r="AV976" s="103">
        <v>42.0792</v>
      </c>
      <c r="AW976" s="103">
        <v>39.894300000000001</v>
      </c>
      <c r="AX976" s="103">
        <v>43.409399999999998</v>
      </c>
      <c r="AY976" s="103">
        <v>52.406999999999996</v>
      </c>
      <c r="AZ976" s="103">
        <v>52.557000000000002</v>
      </c>
      <c r="BA976" s="103">
        <v>52.707000000000001</v>
      </c>
      <c r="BB976" s="103">
        <v>52.707000000000001</v>
      </c>
      <c r="BC976" s="103">
        <v>52.707000000000001</v>
      </c>
      <c r="BD976" s="103">
        <v>54.790300000000002</v>
      </c>
      <c r="BE976" s="103">
        <v>65.272000000000006</v>
      </c>
      <c r="BF976" s="103">
        <v>5.5007000000000001</v>
      </c>
      <c r="BG976" s="103">
        <v>12.9832</v>
      </c>
      <c r="BH976" s="103">
        <v>15.9491</v>
      </c>
      <c r="BI976" s="103">
        <v>18.399100000000001</v>
      </c>
      <c r="BJ976" s="103">
        <v>19.914999999999999</v>
      </c>
      <c r="BK976" s="5">
        <v>23.048300000000001</v>
      </c>
      <c r="BL976" s="5">
        <v>26.2301</v>
      </c>
      <c r="BM976" s="5">
        <v>31.8278</v>
      </c>
      <c r="BN976" s="5">
        <v>35.161099999999998</v>
      </c>
      <c r="BO976" s="5">
        <v>35.3611</v>
      </c>
      <c r="BP976" s="5">
        <v>39.5944</v>
      </c>
      <c r="BQ976" s="5">
        <v>40.861800000000002</v>
      </c>
      <c r="BR976" s="5">
        <v>41.460299999999997</v>
      </c>
      <c r="BS976" s="5">
        <v>45.359499999999997</v>
      </c>
      <c r="BT976" s="5">
        <v>47.125399999999999</v>
      </c>
      <c r="BU976" s="5">
        <v>48.7087</v>
      </c>
      <c r="BV976" s="5"/>
      <c r="BW976" s="5"/>
      <c r="BX976" s="5"/>
      <c r="BY976" s="5"/>
      <c r="BZ976" s="5"/>
      <c r="CA976" s="5"/>
      <c r="CB976" s="105" t="s">
        <v>14</v>
      </c>
      <c r="CC976" s="106">
        <f>S976</f>
        <v>52.976500000000001</v>
      </c>
      <c r="CD976" s="93">
        <f>AK976</f>
        <v>52.340400000000002</v>
      </c>
      <c r="CE976" s="107">
        <f>BE976</f>
        <v>65.272000000000006</v>
      </c>
      <c r="CF976" s="16">
        <f>BU976</f>
        <v>48.7087</v>
      </c>
    </row>
    <row r="977" spans="1:85" ht="14.5" x14ac:dyDescent="0.35">
      <c r="A977" s="91" t="s">
        <v>717</v>
      </c>
      <c r="B977" s="91" t="s">
        <v>46</v>
      </c>
      <c r="C977" s="91">
        <v>568</v>
      </c>
      <c r="D977" s="91">
        <v>4550</v>
      </c>
      <c r="E977" s="91" t="str">
        <f t="shared" si="323"/>
        <v>MOTORISTA ENTREGADOR4550568</v>
      </c>
      <c r="F977" s="91" t="s">
        <v>982</v>
      </c>
      <c r="G977" s="91" t="s">
        <v>33</v>
      </c>
      <c r="H977" s="91" t="s">
        <v>34</v>
      </c>
      <c r="I977" s="91" t="s">
        <v>499</v>
      </c>
      <c r="J977" s="91" t="s">
        <v>1133</v>
      </c>
      <c r="K977" s="102" t="s">
        <v>1063</v>
      </c>
      <c r="L977" s="103">
        <v>0</v>
      </c>
      <c r="M977" s="104">
        <v>34.155999999999999</v>
      </c>
      <c r="N977" s="103">
        <v>0</v>
      </c>
      <c r="O977" s="103">
        <v>13.852</v>
      </c>
      <c r="P977" s="103">
        <v>9.3346</v>
      </c>
      <c r="Q977" s="103">
        <v>14.3345</v>
      </c>
      <c r="R977" s="103">
        <v>18.366199999999999</v>
      </c>
      <c r="S977" s="103">
        <v>18.366199999999999</v>
      </c>
      <c r="T977" s="103">
        <v>14.7821</v>
      </c>
      <c r="U977" s="103">
        <v>24.113700000000001</v>
      </c>
      <c r="V977" s="103">
        <v>25.679500000000001</v>
      </c>
      <c r="W977" s="103">
        <v>29.280200000000001</v>
      </c>
      <c r="X977" s="103">
        <v>41.608699999999999</v>
      </c>
      <c r="Y977" s="103">
        <v>41.608699999999999</v>
      </c>
      <c r="Z977" s="103">
        <v>44.5548</v>
      </c>
      <c r="AA977" s="103">
        <v>52.120600000000003</v>
      </c>
      <c r="AB977" s="103">
        <v>60.817300000000003</v>
      </c>
      <c r="AC977" s="103">
        <v>62.751300000000001</v>
      </c>
      <c r="AD977" s="103">
        <v>0.36499999999999999</v>
      </c>
      <c r="AE977" s="103">
        <v>3.6488</v>
      </c>
      <c r="AF977" s="103">
        <v>6.6646999999999998</v>
      </c>
      <c r="AG977" s="103">
        <v>8.3306000000000004</v>
      </c>
      <c r="AH977" s="103">
        <v>5.0305</v>
      </c>
      <c r="AI977" s="103">
        <v>5.6978999999999997</v>
      </c>
      <c r="AJ977" s="103">
        <v>9.9469999999999992</v>
      </c>
      <c r="AK977" s="103">
        <v>9.9469999999999992</v>
      </c>
      <c r="AL977" s="103">
        <v>15.6953</v>
      </c>
      <c r="AM977" s="103">
        <v>20.179400000000001</v>
      </c>
      <c r="AN977" s="103">
        <v>18.1967</v>
      </c>
      <c r="AO977" s="103">
        <v>27.027699999999999</v>
      </c>
      <c r="AP977" s="103">
        <v>35.093600000000002</v>
      </c>
      <c r="AQ977" s="103">
        <v>36.943600000000004</v>
      </c>
      <c r="AR977" s="103">
        <v>36.591299999999997</v>
      </c>
      <c r="AS977" s="103">
        <v>36.591299999999997</v>
      </c>
      <c r="AT977" s="103">
        <v>36.591299999999997</v>
      </c>
      <c r="AU977" s="103">
        <v>36.591299999999997</v>
      </c>
      <c r="AV977" s="103">
        <v>36.5413</v>
      </c>
      <c r="AW977" s="103">
        <v>4.8323</v>
      </c>
      <c r="AX977" s="103">
        <v>11.729900000000001</v>
      </c>
      <c r="AY977" s="103">
        <v>21.061599999999999</v>
      </c>
      <c r="AZ977" s="103">
        <v>21.061599999999999</v>
      </c>
      <c r="BA977" s="103">
        <v>22.627500000000001</v>
      </c>
      <c r="BB977" s="103">
        <v>22.627500000000001</v>
      </c>
      <c r="BC977" s="103">
        <v>23.727499999999999</v>
      </c>
      <c r="BD977" s="103">
        <v>18.244199999999999</v>
      </c>
      <c r="BE977" s="103">
        <v>14.4101</v>
      </c>
      <c r="BF977" s="103">
        <v>17.925899999999999</v>
      </c>
      <c r="BG977" s="103">
        <v>29.057600000000001</v>
      </c>
      <c r="BH977" s="103">
        <v>32.756799999999998</v>
      </c>
      <c r="BI977" s="103">
        <v>39.457500000000003</v>
      </c>
      <c r="BJ977" s="103">
        <v>46.723399999999998</v>
      </c>
      <c r="BK977" s="5">
        <v>52.19</v>
      </c>
      <c r="BL977" s="5">
        <v>55.905099999999997</v>
      </c>
      <c r="BM977" s="5">
        <v>65.069400000000002</v>
      </c>
      <c r="BN977" s="5">
        <v>72.316299999999998</v>
      </c>
      <c r="BO977" s="5">
        <v>77.713999999999999</v>
      </c>
      <c r="BP977" s="5">
        <v>0</v>
      </c>
      <c r="BQ977" s="5">
        <v>0</v>
      </c>
      <c r="BR977" s="5">
        <v>0</v>
      </c>
      <c r="BS977" s="5">
        <v>0</v>
      </c>
      <c r="BT977" s="5">
        <v>0</v>
      </c>
      <c r="BU977" s="5">
        <v>0</v>
      </c>
      <c r="BV977" s="5"/>
      <c r="BW977" s="5"/>
      <c r="BX977" s="5"/>
      <c r="BY977" s="5"/>
      <c r="BZ977" s="5"/>
      <c r="CA977" s="5"/>
      <c r="CB977" s="105" t="s">
        <v>14</v>
      </c>
      <c r="CC977" s="15">
        <f>M977</f>
        <v>34.155999999999999</v>
      </c>
      <c r="CD977" s="16">
        <f>AC977</f>
        <v>62.751300000000001</v>
      </c>
      <c r="CE977" s="133">
        <f>AV977</f>
        <v>36.5413</v>
      </c>
      <c r="CF977" s="16">
        <f>BO977</f>
        <v>77.713999999999999</v>
      </c>
      <c r="CG977" s="93">
        <f>BU977</f>
        <v>0</v>
      </c>
    </row>
    <row r="978" spans="1:85" ht="14.5" x14ac:dyDescent="0.35">
      <c r="A978" s="91" t="s">
        <v>229</v>
      </c>
      <c r="B978" s="91" t="s">
        <v>49</v>
      </c>
      <c r="C978" s="91">
        <v>599</v>
      </c>
      <c r="D978" s="91">
        <v>4556</v>
      </c>
      <c r="E978" s="91" t="str">
        <f t="shared" si="323"/>
        <v>MOTORISTA ENTREGADOR ABASTECEDOR4556599</v>
      </c>
      <c r="F978" s="91" t="s">
        <v>982</v>
      </c>
      <c r="G978" s="91" t="s">
        <v>43</v>
      </c>
      <c r="H978" s="91" t="s">
        <v>51</v>
      </c>
      <c r="I978" s="91" t="s">
        <v>206</v>
      </c>
      <c r="J978" s="91" t="s">
        <v>1133</v>
      </c>
      <c r="K978" s="102" t="s">
        <v>1425</v>
      </c>
      <c r="L978" s="103">
        <v>0</v>
      </c>
      <c r="M978" s="104">
        <v>51.642499999999998</v>
      </c>
      <c r="N978" s="103">
        <v>0</v>
      </c>
      <c r="O978" s="103">
        <v>62.381900000000002</v>
      </c>
      <c r="P978" s="103">
        <v>62.699300000000001</v>
      </c>
      <c r="Q978" s="103">
        <v>64.598600000000005</v>
      </c>
      <c r="R978" s="103">
        <v>64.315299999999993</v>
      </c>
      <c r="S978" s="103">
        <v>64.315299999999993</v>
      </c>
      <c r="T978" s="103">
        <v>5.1833</v>
      </c>
      <c r="U978" s="103">
        <v>8.8666</v>
      </c>
      <c r="V978" s="103">
        <v>8.0022000000000002</v>
      </c>
      <c r="W978" s="103">
        <v>11.7363</v>
      </c>
      <c r="X978" s="103">
        <v>18.253799999999998</v>
      </c>
      <c r="Y978" s="103">
        <v>18.253799999999998</v>
      </c>
      <c r="Z978" s="103">
        <v>27.752300000000002</v>
      </c>
      <c r="AA978" s="103">
        <v>29.521999999999998</v>
      </c>
      <c r="AB978" s="103">
        <v>29.7728</v>
      </c>
      <c r="AC978" s="103">
        <v>32.074300000000001</v>
      </c>
      <c r="AD978" s="103">
        <v>34.957599999999999</v>
      </c>
      <c r="AE978" s="103">
        <v>34.423499999999997</v>
      </c>
      <c r="AF978" s="103">
        <v>41.076500000000003</v>
      </c>
      <c r="AG978" s="103">
        <v>41.893900000000002</v>
      </c>
      <c r="AH978" s="103">
        <v>42.659799999999997</v>
      </c>
      <c r="AI978" s="103">
        <v>43.709800000000001</v>
      </c>
      <c r="AJ978" s="103">
        <v>45.060600000000001</v>
      </c>
      <c r="AK978" s="103">
        <v>45.060600000000001</v>
      </c>
      <c r="AL978" s="103">
        <v>4.6833999999999998</v>
      </c>
      <c r="AM978" s="103">
        <v>9.8993000000000002</v>
      </c>
      <c r="AN978" s="103">
        <v>14.766</v>
      </c>
      <c r="AO978" s="103">
        <v>16.819099999999999</v>
      </c>
      <c r="AP978" s="103">
        <v>18.55</v>
      </c>
      <c r="AQ978" s="103">
        <v>22.433299999999999</v>
      </c>
      <c r="AR978" s="103">
        <v>24.816600000000001</v>
      </c>
      <c r="AS978" s="103">
        <v>27.583200000000001</v>
      </c>
      <c r="AT978" s="103">
        <v>27.965800000000002</v>
      </c>
      <c r="AU978" s="103">
        <v>25.048400000000001</v>
      </c>
      <c r="AV978" s="103">
        <v>30.9802</v>
      </c>
      <c r="AW978" s="103">
        <v>36.427900000000001</v>
      </c>
      <c r="AX978" s="103">
        <v>40.7453</v>
      </c>
      <c r="AY978" s="103">
        <v>47.077800000000003</v>
      </c>
      <c r="AZ978" s="103">
        <v>47.227800000000002</v>
      </c>
      <c r="BA978" s="103">
        <v>47.6111</v>
      </c>
      <c r="BB978" s="103">
        <v>47.6111</v>
      </c>
      <c r="BC978" s="103">
        <v>49.061100000000003</v>
      </c>
      <c r="BD978" s="103">
        <v>53.3277</v>
      </c>
      <c r="BE978" s="103">
        <v>53.993600000000001</v>
      </c>
      <c r="BF978" s="103">
        <v>4.7159000000000004</v>
      </c>
      <c r="BG978" s="103">
        <v>9.8150999999999993</v>
      </c>
      <c r="BH978" s="103">
        <v>11.047599999999999</v>
      </c>
      <c r="BI978" s="103">
        <v>14.465</v>
      </c>
      <c r="BJ978" s="103">
        <v>15.664999999999999</v>
      </c>
      <c r="BK978" s="5">
        <v>16.664200000000001</v>
      </c>
      <c r="BL978" s="5">
        <v>21.2134</v>
      </c>
      <c r="BM978" s="5">
        <v>23.88</v>
      </c>
      <c r="BN978" s="5">
        <v>29.861799999999999</v>
      </c>
      <c r="BO978" s="5">
        <v>33.293599999999998</v>
      </c>
      <c r="BP978" s="5">
        <v>39.759399999999999</v>
      </c>
      <c r="BQ978" s="5">
        <v>41.176099999999998</v>
      </c>
      <c r="BR978" s="5">
        <v>42.892000000000003</v>
      </c>
      <c r="BS978" s="5">
        <v>44.475299999999997</v>
      </c>
      <c r="BT978" s="5">
        <v>44.591999999999999</v>
      </c>
      <c r="BU978" s="5">
        <v>46.341999999999999</v>
      </c>
      <c r="BV978" s="5"/>
      <c r="BW978" s="5"/>
      <c r="BX978" s="5"/>
      <c r="BY978" s="5"/>
      <c r="BZ978" s="5"/>
      <c r="CA978" s="5"/>
      <c r="CB978" s="105" t="s">
        <v>14</v>
      </c>
      <c r="CC978" s="106">
        <f>S978</f>
        <v>64.315299999999993</v>
      </c>
      <c r="CD978" s="93">
        <f>AK978</f>
        <v>45.060600000000001</v>
      </c>
      <c r="CE978" s="107">
        <f>BE978</f>
        <v>53.993600000000001</v>
      </c>
      <c r="CF978" s="16">
        <f t="shared" ref="CF978:CF980" si="326">BU978</f>
        <v>46.341999999999999</v>
      </c>
    </row>
    <row r="979" spans="1:85" ht="14.5" x14ac:dyDescent="0.35">
      <c r="A979" s="91" t="s">
        <v>1116</v>
      </c>
      <c r="B979" s="91" t="s">
        <v>46</v>
      </c>
      <c r="C979" s="91">
        <v>568</v>
      </c>
      <c r="D979" s="91">
        <v>4556</v>
      </c>
      <c r="E979" s="91" t="str">
        <f t="shared" si="323"/>
        <v>MOTORISTA ENTREGADOR4556568</v>
      </c>
      <c r="F979" s="91" t="s">
        <v>982</v>
      </c>
      <c r="G979" s="91" t="s">
        <v>43</v>
      </c>
      <c r="H979" s="91" t="s">
        <v>34</v>
      </c>
      <c r="I979" s="91" t="s">
        <v>206</v>
      </c>
      <c r="J979" s="91" t="s">
        <v>1133</v>
      </c>
      <c r="K979" s="102" t="s">
        <v>1425</v>
      </c>
      <c r="L979" s="103">
        <v>0</v>
      </c>
      <c r="M979" s="103">
        <v>0</v>
      </c>
      <c r="N979" s="103">
        <v>0</v>
      </c>
      <c r="O979" s="103">
        <v>0</v>
      </c>
      <c r="P979" s="103">
        <v>0</v>
      </c>
      <c r="Q979" s="103">
        <v>0</v>
      </c>
      <c r="R979" s="103">
        <v>0</v>
      </c>
      <c r="S979" s="103">
        <v>0</v>
      </c>
      <c r="T979" s="103">
        <v>0</v>
      </c>
      <c r="U979" s="103">
        <v>0</v>
      </c>
      <c r="V979" s="103">
        <v>0</v>
      </c>
      <c r="W979" s="103">
        <v>0</v>
      </c>
      <c r="X979" s="103">
        <v>0</v>
      </c>
      <c r="Y979" s="103">
        <v>0</v>
      </c>
      <c r="Z979" s="103">
        <v>0</v>
      </c>
      <c r="AA979" s="103">
        <v>0</v>
      </c>
      <c r="AB979" s="103">
        <v>0</v>
      </c>
      <c r="AC979" s="103">
        <v>0</v>
      </c>
      <c r="AD979" s="103">
        <v>0</v>
      </c>
      <c r="AE979" s="103">
        <v>0</v>
      </c>
      <c r="AF979" s="103">
        <v>0</v>
      </c>
      <c r="AG979" s="103">
        <v>0</v>
      </c>
      <c r="AH979" s="103">
        <v>0</v>
      </c>
      <c r="AI979" s="103">
        <v>0.41599999999999998</v>
      </c>
      <c r="AJ979" s="103">
        <v>4.2819000000000003</v>
      </c>
      <c r="AK979" s="103">
        <v>4.2819000000000003</v>
      </c>
      <c r="AL979" s="103">
        <v>0.68410000000000004</v>
      </c>
      <c r="AM979" s="103">
        <v>9.3658000000000001</v>
      </c>
      <c r="AN979" s="103">
        <v>13.3491</v>
      </c>
      <c r="AO979" s="103">
        <v>18.0321</v>
      </c>
      <c r="AP979" s="103">
        <v>22.761299999999999</v>
      </c>
      <c r="AQ979" s="103">
        <v>22.761299999999999</v>
      </c>
      <c r="AR979" s="103">
        <v>27.6586</v>
      </c>
      <c r="AS979" s="103">
        <v>27.6586</v>
      </c>
      <c r="AT979" s="103">
        <v>27.6586</v>
      </c>
      <c r="AU979" s="103">
        <v>35.422499999999999</v>
      </c>
      <c r="AV979" s="103">
        <v>37.220999999999997</v>
      </c>
      <c r="AW979" s="103">
        <v>39.485999999999997</v>
      </c>
      <c r="AX979" s="103">
        <v>39.485999999999997</v>
      </c>
      <c r="AY979" s="103">
        <v>40.7866</v>
      </c>
      <c r="AZ979" s="103">
        <v>40.7866</v>
      </c>
      <c r="BA979" s="103">
        <v>41.0533</v>
      </c>
      <c r="BB979" s="103">
        <v>41.0533</v>
      </c>
      <c r="BC979" s="103">
        <v>42.553199999999997</v>
      </c>
      <c r="BD979" s="103">
        <v>44.069800000000001</v>
      </c>
      <c r="BE979" s="103">
        <v>43.164299999999997</v>
      </c>
      <c r="BF979" s="103">
        <v>3.0158</v>
      </c>
      <c r="BG979" s="103">
        <v>6.4317000000000002</v>
      </c>
      <c r="BH979" s="103">
        <v>8.4634</v>
      </c>
      <c r="BI979" s="103">
        <v>10.412599999999999</v>
      </c>
      <c r="BJ979" s="103">
        <v>13.1958</v>
      </c>
      <c r="BK979" s="5">
        <v>12.975199999999999</v>
      </c>
      <c r="BL979" s="5">
        <v>18.424299999999999</v>
      </c>
      <c r="BM979" s="5">
        <v>22.672699999999999</v>
      </c>
      <c r="BN979" s="5">
        <v>25.556699999999999</v>
      </c>
      <c r="BO979" s="5">
        <v>27.7393</v>
      </c>
      <c r="BP979" s="5">
        <v>29.422599999999999</v>
      </c>
      <c r="BQ979" s="5">
        <v>30.756599999999999</v>
      </c>
      <c r="BR979" s="5">
        <v>32.189100000000003</v>
      </c>
      <c r="BS979" s="5">
        <v>32.872399999999999</v>
      </c>
      <c r="BT979" s="5">
        <v>34.0383</v>
      </c>
      <c r="BU979" s="5">
        <v>36.021500000000003</v>
      </c>
      <c r="BV979" s="5"/>
      <c r="BW979" s="5"/>
      <c r="BX979" s="5"/>
      <c r="BY979" s="5"/>
      <c r="BZ979" s="5"/>
      <c r="CA979" s="5"/>
      <c r="CB979" s="105" t="s">
        <v>14</v>
      </c>
      <c r="CC979" s="106">
        <f>S979</f>
        <v>0</v>
      </c>
      <c r="CD979" s="93">
        <f>AK979</f>
        <v>4.2819000000000003</v>
      </c>
      <c r="CE979" s="107">
        <f>BE979</f>
        <v>43.164299999999997</v>
      </c>
      <c r="CF979" s="16">
        <f t="shared" si="326"/>
        <v>36.021500000000003</v>
      </c>
    </row>
    <row r="980" spans="1:85" ht="14.5" x14ac:dyDescent="0.35">
      <c r="A980" s="91" t="s">
        <v>369</v>
      </c>
      <c r="B980" s="91" t="s">
        <v>49</v>
      </c>
      <c r="C980" s="91">
        <v>599</v>
      </c>
      <c r="D980" s="91">
        <v>4556</v>
      </c>
      <c r="E980" s="91" t="str">
        <f t="shared" si="323"/>
        <v>MOTORISTA ENTREGADOR ABASTECEDOR4556599</v>
      </c>
      <c r="F980" s="91" t="s">
        <v>982</v>
      </c>
      <c r="G980" s="91" t="s">
        <v>43</v>
      </c>
      <c r="H980" s="91" t="s">
        <v>51</v>
      </c>
      <c r="I980" s="91" t="s">
        <v>206</v>
      </c>
      <c r="J980" s="91" t="s">
        <v>1133</v>
      </c>
      <c r="K980" s="102" t="s">
        <v>1425</v>
      </c>
      <c r="L980" s="103">
        <v>0</v>
      </c>
      <c r="M980" s="104">
        <v>32.740400000000001</v>
      </c>
      <c r="N980" s="103">
        <v>0</v>
      </c>
      <c r="O980" s="103">
        <v>44.228299999999997</v>
      </c>
      <c r="P980" s="103">
        <v>45.228299999999997</v>
      </c>
      <c r="Q980" s="103">
        <v>48.312399999999997</v>
      </c>
      <c r="R980" s="103">
        <v>50.296500000000002</v>
      </c>
      <c r="S980" s="103">
        <v>50.296500000000002</v>
      </c>
      <c r="T980" s="103">
        <v>6.7340999999999998</v>
      </c>
      <c r="U980" s="103">
        <v>9.8863000000000003</v>
      </c>
      <c r="V980" s="103">
        <v>11.787100000000001</v>
      </c>
      <c r="W980" s="103">
        <v>13.955299999999999</v>
      </c>
      <c r="X980" s="103">
        <v>21.571200000000001</v>
      </c>
      <c r="Y980" s="103">
        <v>21.571200000000001</v>
      </c>
      <c r="Z980" s="103">
        <v>31.2211</v>
      </c>
      <c r="AA980" s="103">
        <v>37.086300000000001</v>
      </c>
      <c r="AB980" s="103">
        <v>42.702199999999998</v>
      </c>
      <c r="AC980" s="103">
        <v>47.035499999999999</v>
      </c>
      <c r="AD980" s="103">
        <v>52.768099999999997</v>
      </c>
      <c r="AE980" s="103">
        <v>61.283900000000003</v>
      </c>
      <c r="AF980" s="103">
        <v>67.601299999999995</v>
      </c>
      <c r="AG980" s="103">
        <v>67.701300000000003</v>
      </c>
      <c r="AH980" s="103">
        <v>69.701300000000003</v>
      </c>
      <c r="AI980" s="103">
        <v>71.701300000000003</v>
      </c>
      <c r="AJ980" s="103">
        <v>74.701300000000003</v>
      </c>
      <c r="AK980" s="103">
        <v>74.701300000000003</v>
      </c>
      <c r="AL980" s="103">
        <v>3.6667000000000001</v>
      </c>
      <c r="AM980" s="103">
        <v>10.1007</v>
      </c>
      <c r="AN980" s="103">
        <v>19.550599999999999</v>
      </c>
      <c r="AO980" s="103">
        <v>27.383900000000001</v>
      </c>
      <c r="AP980" s="103">
        <v>19.950700000000001</v>
      </c>
      <c r="AQ980" s="103">
        <v>23.649899999999999</v>
      </c>
      <c r="AR980" s="103">
        <v>28.8476</v>
      </c>
      <c r="AS980" s="103">
        <v>31.828600000000002</v>
      </c>
      <c r="AT980" s="103">
        <v>34.211100000000002</v>
      </c>
      <c r="AU980" s="103">
        <v>35.710299999999997</v>
      </c>
      <c r="AV980" s="103">
        <v>40.726199999999999</v>
      </c>
      <c r="AW980" s="103">
        <v>45.207999999999998</v>
      </c>
      <c r="AX980" s="103">
        <v>50.073099999999997</v>
      </c>
      <c r="AY980" s="103">
        <v>58.737499999999997</v>
      </c>
      <c r="AZ980" s="103">
        <v>58.737499999999997</v>
      </c>
      <c r="BA980" s="103">
        <v>58.737499999999997</v>
      </c>
      <c r="BB980" s="103">
        <v>58.737499999999997</v>
      </c>
      <c r="BC980" s="103">
        <v>58.737499999999997</v>
      </c>
      <c r="BD980" s="103">
        <v>58.737499999999997</v>
      </c>
      <c r="BE980" s="103">
        <v>58.737499999999997</v>
      </c>
      <c r="BF980" s="103">
        <v>0</v>
      </c>
      <c r="BG980" s="103">
        <v>0</v>
      </c>
      <c r="BH980" s="103">
        <v>1.0832999999999999</v>
      </c>
      <c r="BI980" s="103">
        <v>2.0333000000000001</v>
      </c>
      <c r="BJ980" s="103">
        <v>4.0332999999999997</v>
      </c>
      <c r="BK980" s="5">
        <v>8.1325000000000003</v>
      </c>
      <c r="BL980" s="5">
        <v>15.9635</v>
      </c>
      <c r="BM980" s="5">
        <v>21.294499999999999</v>
      </c>
      <c r="BN980" s="5">
        <v>26.1755</v>
      </c>
      <c r="BO980" s="5">
        <v>29.7073</v>
      </c>
      <c r="BP980" s="5">
        <v>35.707299999999996</v>
      </c>
      <c r="BQ980" s="5">
        <v>39.373199999999997</v>
      </c>
      <c r="BR980" s="5">
        <v>42.704999999999998</v>
      </c>
      <c r="BS980" s="5">
        <v>46.286799999999999</v>
      </c>
      <c r="BT980" s="5">
        <v>48.002699999999997</v>
      </c>
      <c r="BU980" s="5">
        <v>50.368600000000001</v>
      </c>
      <c r="BV980" s="5"/>
      <c r="BW980" s="5"/>
      <c r="BX980" s="5"/>
      <c r="BY980" s="5"/>
      <c r="BZ980" s="5"/>
      <c r="CA980" s="5"/>
      <c r="CB980" s="105" t="s">
        <v>14</v>
      </c>
      <c r="CC980" s="106">
        <f>S980</f>
        <v>50.296500000000002</v>
      </c>
      <c r="CD980" s="93">
        <f>AK980</f>
        <v>74.701300000000003</v>
      </c>
      <c r="CE980" s="107">
        <f>BE980</f>
        <v>58.737499999999997</v>
      </c>
      <c r="CF980" s="16">
        <f t="shared" si="326"/>
        <v>50.368600000000001</v>
      </c>
    </row>
    <row r="981" spans="1:85" ht="14.5" x14ac:dyDescent="0.35">
      <c r="A981" s="91" t="s">
        <v>419</v>
      </c>
      <c r="B981" s="91" t="s">
        <v>40</v>
      </c>
      <c r="C981" s="91">
        <v>568</v>
      </c>
      <c r="D981" s="91">
        <v>4509</v>
      </c>
      <c r="E981" s="91" t="str">
        <f t="shared" si="323"/>
        <v>MOTORISTA SUPLENTE4509568</v>
      </c>
      <c r="F981" s="91" t="s">
        <v>982</v>
      </c>
      <c r="G981" s="91" t="s">
        <v>33</v>
      </c>
      <c r="H981" s="91" t="s">
        <v>34</v>
      </c>
      <c r="I981" s="91" t="s">
        <v>411</v>
      </c>
      <c r="J981" s="91" t="s">
        <v>1133</v>
      </c>
      <c r="K981" s="102" t="s">
        <v>1063</v>
      </c>
      <c r="L981" s="103">
        <v>0</v>
      </c>
      <c r="M981" s="104">
        <v>31.073799999999999</v>
      </c>
      <c r="N981" s="103">
        <v>0</v>
      </c>
      <c r="O981" s="103">
        <v>1.5328999999999999</v>
      </c>
      <c r="P981" s="103">
        <v>1.5328999999999999</v>
      </c>
      <c r="Q981" s="103">
        <v>1.5328999999999999</v>
      </c>
      <c r="R981" s="103">
        <v>1.5328999999999999</v>
      </c>
      <c r="S981" s="103">
        <v>1.5328999999999999</v>
      </c>
      <c r="T981" s="103">
        <v>1.5328999999999999</v>
      </c>
      <c r="U981" s="103">
        <v>1.5328999999999999</v>
      </c>
      <c r="V981" s="103">
        <v>1.5328999999999999</v>
      </c>
      <c r="W981" s="103">
        <v>6.2647000000000004</v>
      </c>
      <c r="X981" s="103">
        <v>7.4154</v>
      </c>
      <c r="Y981" s="103">
        <v>7.4154</v>
      </c>
      <c r="Z981" s="103">
        <v>16.647600000000001</v>
      </c>
      <c r="AA981" s="103">
        <v>25.910900000000002</v>
      </c>
      <c r="AB981" s="103">
        <v>33.476700000000001</v>
      </c>
      <c r="AC981" s="103">
        <v>42.109900000000003</v>
      </c>
      <c r="AD981" s="103">
        <v>1.5</v>
      </c>
      <c r="AE981" s="103">
        <v>7.8348000000000004</v>
      </c>
      <c r="AF981" s="103">
        <v>4.9863</v>
      </c>
      <c r="AG981" s="103">
        <v>6.3863000000000003</v>
      </c>
      <c r="AH981" s="103">
        <v>6.3863000000000003</v>
      </c>
      <c r="AI981" s="103">
        <v>7.6688999999999998</v>
      </c>
      <c r="AJ981" s="103">
        <v>13.4666</v>
      </c>
      <c r="AK981" s="103">
        <v>13.4666</v>
      </c>
      <c r="AL981" s="103">
        <v>15.0999</v>
      </c>
      <c r="AM981" s="103">
        <v>18.769600000000001</v>
      </c>
      <c r="AN981" s="103">
        <v>20.8203</v>
      </c>
      <c r="AO981" s="103">
        <v>32.551200000000001</v>
      </c>
      <c r="AP981" s="103">
        <v>36.600200000000001</v>
      </c>
      <c r="AQ981" s="103">
        <v>37.300199999999997</v>
      </c>
      <c r="AR981" s="103">
        <v>18.300999999999998</v>
      </c>
      <c r="AS981" s="103">
        <v>16.832699999999999</v>
      </c>
      <c r="AT981" s="103">
        <v>22.415199999999999</v>
      </c>
      <c r="AU981" s="103">
        <v>24.581800000000001</v>
      </c>
      <c r="AV981" s="103">
        <v>28.365300000000001</v>
      </c>
      <c r="AW981" s="103">
        <v>2.9651000000000001</v>
      </c>
      <c r="AX981" s="103">
        <v>4.8650000000000002</v>
      </c>
      <c r="AY981" s="103">
        <v>5.6135000000000002</v>
      </c>
      <c r="AZ981" s="103">
        <v>6.9634999999999998</v>
      </c>
      <c r="BA981" s="103">
        <v>0</v>
      </c>
      <c r="BB981" s="103">
        <v>7.3792999999999997</v>
      </c>
      <c r="BC981" s="103">
        <v>8.9626000000000001</v>
      </c>
      <c r="BD981" s="103">
        <v>10.4285</v>
      </c>
      <c r="BE981" s="103">
        <v>12.1784</v>
      </c>
      <c r="BF981" s="103">
        <v>14.9602</v>
      </c>
      <c r="BG981" s="103">
        <v>15.126099999999999</v>
      </c>
      <c r="BH981" s="103">
        <v>18.741199999999999</v>
      </c>
      <c r="BI981" s="103">
        <v>14.1412</v>
      </c>
      <c r="BJ981" s="103">
        <v>18.974499999999999</v>
      </c>
      <c r="BK981" s="5">
        <v>21.457100000000001</v>
      </c>
      <c r="BL981" s="5">
        <v>26.621400000000001</v>
      </c>
      <c r="BM981" s="5">
        <v>21.686599999999999</v>
      </c>
      <c r="BN981" s="5">
        <v>25.116800000000001</v>
      </c>
      <c r="BO981" s="5">
        <v>25.633400000000002</v>
      </c>
      <c r="BP981" s="5">
        <v>5.1492000000000004</v>
      </c>
      <c r="BQ981" s="5">
        <v>4.9325000000000001</v>
      </c>
      <c r="BR981" s="5">
        <v>6.8658000000000001</v>
      </c>
      <c r="BS981" s="5">
        <v>5.0816999999999997</v>
      </c>
      <c r="BT981" s="5">
        <v>7.6976000000000004</v>
      </c>
      <c r="BU981" s="5">
        <v>10.181699999999999</v>
      </c>
      <c r="BV981" s="5"/>
      <c r="BW981" s="5"/>
      <c r="BX981" s="5"/>
      <c r="BY981" s="5"/>
      <c r="BZ981" s="5"/>
      <c r="CA981" s="5"/>
      <c r="CB981" s="105" t="s">
        <v>14</v>
      </c>
      <c r="CC981" s="15">
        <f>M981</f>
        <v>31.073799999999999</v>
      </c>
      <c r="CD981" s="16">
        <f>AC981</f>
        <v>42.109900000000003</v>
      </c>
      <c r="CE981" s="133">
        <f>AV981</f>
        <v>28.365300000000001</v>
      </c>
      <c r="CF981" s="16">
        <f t="shared" ref="CF981:CF982" si="327">BO981</f>
        <v>25.633400000000002</v>
      </c>
      <c r="CG981" s="93">
        <f t="shared" ref="CG981:CG982" si="328">BU981</f>
        <v>10.181699999999999</v>
      </c>
    </row>
    <row r="982" spans="1:85" ht="14.5" x14ac:dyDescent="0.35">
      <c r="A982" s="91" t="s">
        <v>441</v>
      </c>
      <c r="B982" s="91" t="s">
        <v>46</v>
      </c>
      <c r="C982" s="91">
        <v>568</v>
      </c>
      <c r="D982" s="91">
        <v>4513</v>
      </c>
      <c r="E982" s="91" t="str">
        <f t="shared" si="323"/>
        <v>MOTORISTA ENTREGADOR4513568</v>
      </c>
      <c r="F982" s="91" t="s">
        <v>982</v>
      </c>
      <c r="G982" s="91" t="s">
        <v>33</v>
      </c>
      <c r="H982" s="91" t="s">
        <v>34</v>
      </c>
      <c r="I982" s="91" t="s">
        <v>170</v>
      </c>
      <c r="J982" s="91" t="s">
        <v>1133</v>
      </c>
      <c r="K982" s="102" t="s">
        <v>1063</v>
      </c>
      <c r="L982" s="103">
        <v>0</v>
      </c>
      <c r="M982" s="104">
        <v>56.423099999999998</v>
      </c>
      <c r="N982" s="103">
        <v>0</v>
      </c>
      <c r="O982" s="103">
        <v>2.8506999999999998</v>
      </c>
      <c r="P982" s="103">
        <v>4.9173999999999998</v>
      </c>
      <c r="Q982" s="103">
        <v>4.8007999999999997</v>
      </c>
      <c r="R982" s="103">
        <v>0</v>
      </c>
      <c r="S982" s="103">
        <v>0</v>
      </c>
      <c r="T982" s="103">
        <v>0</v>
      </c>
      <c r="U982" s="103">
        <v>0</v>
      </c>
      <c r="V982" s="103">
        <v>0</v>
      </c>
      <c r="W982" s="103">
        <v>0</v>
      </c>
      <c r="X982" s="103">
        <v>1.573</v>
      </c>
      <c r="Y982" s="103">
        <v>1.573</v>
      </c>
      <c r="Z982" s="103">
        <v>16.5397</v>
      </c>
      <c r="AA982" s="103">
        <v>21.272300000000001</v>
      </c>
      <c r="AB982" s="103">
        <v>28.755600000000001</v>
      </c>
      <c r="AC982" s="103">
        <v>39.125300000000003</v>
      </c>
      <c r="AD982" s="103">
        <v>3.7174</v>
      </c>
      <c r="AE982" s="103">
        <v>9.9832999999999998</v>
      </c>
      <c r="AF982" s="103">
        <v>15.4985</v>
      </c>
      <c r="AG982" s="103">
        <v>17.432600000000001</v>
      </c>
      <c r="AH982" s="103">
        <v>19.366700000000002</v>
      </c>
      <c r="AI982" s="103">
        <v>17.8675</v>
      </c>
      <c r="AJ982" s="103">
        <v>19.317499999999999</v>
      </c>
      <c r="AK982" s="103">
        <v>19.317499999999999</v>
      </c>
      <c r="AL982" s="103">
        <v>25.500800000000002</v>
      </c>
      <c r="AM982" s="103">
        <v>24.151599999999998</v>
      </c>
      <c r="AN982" s="103">
        <v>31.051600000000001</v>
      </c>
      <c r="AO982" s="103">
        <v>40.183500000000002</v>
      </c>
      <c r="AP982" s="103">
        <v>39.083500000000001</v>
      </c>
      <c r="AQ982" s="103">
        <v>37.4161</v>
      </c>
      <c r="AR982" s="103">
        <v>40.832000000000001</v>
      </c>
      <c r="AS982" s="103">
        <v>43.932699999999997</v>
      </c>
      <c r="AT982" s="103">
        <v>44.933500000000002</v>
      </c>
      <c r="AU982" s="103">
        <v>49.4161</v>
      </c>
      <c r="AV982" s="103">
        <v>51.715299999999999</v>
      </c>
      <c r="AW982" s="103">
        <v>0.81740000000000002</v>
      </c>
      <c r="AX982" s="103">
        <v>1.6167</v>
      </c>
      <c r="AY982" s="103">
        <v>9.15</v>
      </c>
      <c r="AZ982" s="103">
        <v>9.15</v>
      </c>
      <c r="BA982" s="103">
        <v>8.8833000000000002</v>
      </c>
      <c r="BB982" s="103">
        <v>9.7158999999999995</v>
      </c>
      <c r="BC982" s="103">
        <v>11.6159</v>
      </c>
      <c r="BD982" s="103">
        <v>6.9493</v>
      </c>
      <c r="BE982" s="103">
        <v>5.3334000000000001</v>
      </c>
      <c r="BF982" s="103">
        <v>8.5167000000000002</v>
      </c>
      <c r="BG982" s="103">
        <v>12.331899999999999</v>
      </c>
      <c r="BH982" s="103">
        <v>14.048500000000001</v>
      </c>
      <c r="BI982" s="103">
        <v>19.116700000000002</v>
      </c>
      <c r="BJ982" s="103">
        <v>22.133299999999998</v>
      </c>
      <c r="BK982" s="5">
        <v>23.284800000000001</v>
      </c>
      <c r="BL982" s="5">
        <v>27.552199999999999</v>
      </c>
      <c r="BM982" s="5">
        <v>34.800699999999999</v>
      </c>
      <c r="BN982" s="5">
        <v>38.934800000000003</v>
      </c>
      <c r="BO982" s="5">
        <v>43.119599999999998</v>
      </c>
      <c r="BP982" s="5">
        <v>1.3167</v>
      </c>
      <c r="BQ982" s="5">
        <v>3.3492999999999999</v>
      </c>
      <c r="BR982" s="5">
        <v>6.8326000000000002</v>
      </c>
      <c r="BS982" s="5">
        <v>5.8986000000000001</v>
      </c>
      <c r="BT982" s="5">
        <v>4.8501000000000003</v>
      </c>
      <c r="BU982" s="5">
        <v>5.6833999999999998</v>
      </c>
      <c r="BV982" s="5"/>
      <c r="BW982" s="5"/>
      <c r="BX982" s="5"/>
      <c r="BY982" s="5"/>
      <c r="BZ982" s="5"/>
      <c r="CA982" s="5"/>
      <c r="CB982" s="105" t="s">
        <v>14</v>
      </c>
      <c r="CC982" s="15">
        <f>M982</f>
        <v>56.423099999999998</v>
      </c>
      <c r="CD982" s="16">
        <f>AC982</f>
        <v>39.125300000000003</v>
      </c>
      <c r="CE982" s="133">
        <f>AV982</f>
        <v>51.715299999999999</v>
      </c>
      <c r="CF982" s="16">
        <f t="shared" si="327"/>
        <v>43.119599999999998</v>
      </c>
      <c r="CG982" s="93">
        <f t="shared" si="328"/>
        <v>5.6833999999999998</v>
      </c>
    </row>
    <row r="983" spans="1:85" ht="14.5" x14ac:dyDescent="0.35">
      <c r="A983" s="91" t="s">
        <v>765</v>
      </c>
      <c r="B983" s="91" t="s">
        <v>46</v>
      </c>
      <c r="C983" s="91">
        <v>568</v>
      </c>
      <c r="D983" s="91">
        <v>4556</v>
      </c>
      <c r="E983" s="91" t="str">
        <f t="shared" si="323"/>
        <v>MOTORISTA ENTREGADOR4556568</v>
      </c>
      <c r="F983" s="91" t="s">
        <v>982</v>
      </c>
      <c r="G983" s="91" t="s">
        <v>43</v>
      </c>
      <c r="H983" s="91" t="s">
        <v>34</v>
      </c>
      <c r="I983" s="91" t="s">
        <v>206</v>
      </c>
      <c r="J983" s="91" t="s">
        <v>1133</v>
      </c>
      <c r="K983" s="102" t="s">
        <v>1425</v>
      </c>
      <c r="L983" s="103">
        <v>0</v>
      </c>
      <c r="M983" s="104">
        <v>9.8789999999999996</v>
      </c>
      <c r="N983" s="103">
        <v>0</v>
      </c>
      <c r="O983" s="103">
        <v>14.961600000000001</v>
      </c>
      <c r="P983" s="103">
        <v>16.6783</v>
      </c>
      <c r="Q983" s="103">
        <v>19.6616</v>
      </c>
      <c r="R983" s="103">
        <v>19.695699999999999</v>
      </c>
      <c r="S983" s="103">
        <v>19.695699999999999</v>
      </c>
      <c r="T983" s="103">
        <v>2.6333000000000002</v>
      </c>
      <c r="U983" s="103">
        <v>4.8815999999999997</v>
      </c>
      <c r="V983" s="103">
        <v>5.5974000000000004</v>
      </c>
      <c r="W983" s="103">
        <v>5.48</v>
      </c>
      <c r="X983" s="103">
        <v>10.7775</v>
      </c>
      <c r="Y983" s="103">
        <v>10.7775</v>
      </c>
      <c r="Z983" s="103">
        <v>14.1266</v>
      </c>
      <c r="AA983" s="103">
        <v>17.776700000000002</v>
      </c>
      <c r="AB983" s="103">
        <v>20.943999999999999</v>
      </c>
      <c r="AC983" s="103">
        <v>23.459099999999999</v>
      </c>
      <c r="AD983" s="103">
        <v>27.308299999999999</v>
      </c>
      <c r="AE983" s="103">
        <v>29.075700000000001</v>
      </c>
      <c r="AF983" s="103">
        <v>36.324599999999997</v>
      </c>
      <c r="AG983" s="103">
        <v>41.1905</v>
      </c>
      <c r="AH983" s="103">
        <v>41.356400000000001</v>
      </c>
      <c r="AI983" s="103">
        <v>42.923099999999998</v>
      </c>
      <c r="AJ983" s="103">
        <v>45.338999999999999</v>
      </c>
      <c r="AK983" s="103">
        <v>45.338999999999999</v>
      </c>
      <c r="AL983" s="103">
        <v>0.61739999999999995</v>
      </c>
      <c r="AM983" s="103">
        <v>5.5976999999999997</v>
      </c>
      <c r="AN983" s="103">
        <v>14.1983</v>
      </c>
      <c r="AO983" s="103">
        <v>18.546800000000001</v>
      </c>
      <c r="AP983" s="103">
        <v>23.275400000000001</v>
      </c>
      <c r="AQ983" s="103">
        <v>23.857199999999999</v>
      </c>
      <c r="AR983" s="103">
        <v>25.238099999999999</v>
      </c>
      <c r="AS983" s="103">
        <v>29.335599999999999</v>
      </c>
      <c r="AT983" s="103">
        <v>30.285599999999999</v>
      </c>
      <c r="AU983" s="103">
        <v>30.7348</v>
      </c>
      <c r="AV983" s="103">
        <v>31.0015</v>
      </c>
      <c r="AW983" s="103">
        <v>32.4681</v>
      </c>
      <c r="AX983" s="103">
        <v>32.4681</v>
      </c>
      <c r="AY983" s="103">
        <v>38.682299999999998</v>
      </c>
      <c r="AZ983" s="103">
        <v>42.113100000000003</v>
      </c>
      <c r="BA983" s="103">
        <v>43.346400000000003</v>
      </c>
      <c r="BB983" s="103">
        <v>45.246400000000001</v>
      </c>
      <c r="BC983" s="103">
        <v>45.762300000000003</v>
      </c>
      <c r="BD983" s="103">
        <v>46.745600000000003</v>
      </c>
      <c r="BE983" s="103">
        <v>47.661499999999997</v>
      </c>
      <c r="BF983" s="103">
        <v>1.0992</v>
      </c>
      <c r="BG983" s="103">
        <v>2.0983999999999998</v>
      </c>
      <c r="BH983" s="103">
        <v>4.0980999999999996</v>
      </c>
      <c r="BI983" s="103">
        <v>8.7314000000000007</v>
      </c>
      <c r="BJ983" s="103">
        <v>12.114599999999999</v>
      </c>
      <c r="BK983" s="5">
        <v>17.3614</v>
      </c>
      <c r="BL983" s="5">
        <v>23.9922</v>
      </c>
      <c r="BM983" s="5">
        <v>28.4739</v>
      </c>
      <c r="BN983" s="5">
        <v>32.2881</v>
      </c>
      <c r="BO983" s="5">
        <v>33.887300000000003</v>
      </c>
      <c r="BP983" s="5">
        <v>35.820599999999999</v>
      </c>
      <c r="BQ983" s="5">
        <v>37.703899999999997</v>
      </c>
      <c r="BR983" s="5">
        <v>37.703899999999997</v>
      </c>
      <c r="BS983" s="5">
        <v>37.703899999999997</v>
      </c>
      <c r="BT983" s="5">
        <v>37.703899999999997</v>
      </c>
      <c r="BU983" s="5">
        <v>39.552300000000002</v>
      </c>
      <c r="BV983" s="5"/>
      <c r="BW983" s="5"/>
      <c r="BX983" s="5"/>
      <c r="BY983" s="5"/>
      <c r="BZ983" s="5"/>
      <c r="CA983" s="5"/>
      <c r="CB983" s="105" t="s">
        <v>14</v>
      </c>
      <c r="CC983" s="106">
        <f>S983</f>
        <v>19.695699999999999</v>
      </c>
      <c r="CD983" s="93">
        <f>AK983</f>
        <v>45.338999999999999</v>
      </c>
      <c r="CE983" s="107">
        <f>BE983</f>
        <v>47.661499999999997</v>
      </c>
      <c r="CF983" s="16">
        <f t="shared" ref="CF983:CF986" si="329">BU983</f>
        <v>39.552300000000002</v>
      </c>
    </row>
    <row r="984" spans="1:85" ht="14.5" x14ac:dyDescent="0.35">
      <c r="A984" s="91" t="s">
        <v>1049</v>
      </c>
      <c r="B984" s="91" t="s">
        <v>49</v>
      </c>
      <c r="C984" s="91">
        <v>599</v>
      </c>
      <c r="D984" s="91">
        <v>3520</v>
      </c>
      <c r="E984" s="91" t="str">
        <f t="shared" si="323"/>
        <v>MOTORISTA ENTREGADOR ABASTECEDOR3520599</v>
      </c>
      <c r="F984" s="91" t="s">
        <v>982</v>
      </c>
      <c r="G984" s="91" t="s">
        <v>58</v>
      </c>
      <c r="H984" s="91" t="s">
        <v>51</v>
      </c>
      <c r="I984" s="91" t="s">
        <v>59</v>
      </c>
      <c r="J984" s="91" t="s">
        <v>1133</v>
      </c>
      <c r="K984" s="102" t="s">
        <v>53</v>
      </c>
      <c r="L984" s="103">
        <v>0</v>
      </c>
      <c r="M984" s="103">
        <v>0</v>
      </c>
      <c r="N984" s="103">
        <v>0</v>
      </c>
      <c r="O984" s="103">
        <v>0</v>
      </c>
      <c r="P984" s="103">
        <v>0</v>
      </c>
      <c r="Q984" s="103">
        <v>0</v>
      </c>
      <c r="R984" s="103">
        <v>0</v>
      </c>
      <c r="S984" s="103">
        <v>0</v>
      </c>
      <c r="T984" s="103">
        <v>0</v>
      </c>
      <c r="U984" s="103">
        <v>0</v>
      </c>
      <c r="V984" s="103">
        <v>0</v>
      </c>
      <c r="W984" s="103">
        <v>0</v>
      </c>
      <c r="X984" s="103">
        <v>0</v>
      </c>
      <c r="Y984" s="103">
        <v>0</v>
      </c>
      <c r="Z984" s="103">
        <v>0</v>
      </c>
      <c r="AA984" s="103">
        <v>0</v>
      </c>
      <c r="AB984" s="103">
        <v>0</v>
      </c>
      <c r="AC984" s="103">
        <v>5.7817999999999996</v>
      </c>
      <c r="AD984" s="103">
        <v>13.165100000000001</v>
      </c>
      <c r="AE984" s="103">
        <v>15.6167</v>
      </c>
      <c r="AF984" s="103">
        <v>21.7666</v>
      </c>
      <c r="AG984" s="103">
        <v>22.0992</v>
      </c>
      <c r="AH984" s="103">
        <v>23.999199999999998</v>
      </c>
      <c r="AI984" s="103">
        <v>25.8825</v>
      </c>
      <c r="AJ984" s="103">
        <v>30.299199999999999</v>
      </c>
      <c r="AK984" s="103">
        <v>30.299199999999999</v>
      </c>
      <c r="AL984" s="103">
        <v>4.3689</v>
      </c>
      <c r="AM984" s="103">
        <v>15.5832</v>
      </c>
      <c r="AN984" s="103">
        <v>21.433199999999999</v>
      </c>
      <c r="AO984" s="103">
        <v>29.9831</v>
      </c>
      <c r="AP984" s="103">
        <v>34.930700000000002</v>
      </c>
      <c r="AQ984" s="103">
        <v>37.747300000000003</v>
      </c>
      <c r="AR984" s="103">
        <v>48.129800000000003</v>
      </c>
      <c r="AS984" s="103">
        <v>56.847200000000001</v>
      </c>
      <c r="AT984" s="103">
        <v>61.897300000000001</v>
      </c>
      <c r="AU984" s="103">
        <v>67.047200000000004</v>
      </c>
      <c r="AV984" s="103">
        <v>70.730599999999995</v>
      </c>
      <c r="AW984" s="103">
        <v>77.596500000000006</v>
      </c>
      <c r="AX984" s="103">
        <v>85.728300000000004</v>
      </c>
      <c r="AY984" s="103">
        <v>92.229100000000003</v>
      </c>
      <c r="AZ984" s="103">
        <v>94.096500000000006</v>
      </c>
      <c r="BA984" s="103">
        <v>96.0124</v>
      </c>
      <c r="BB984" s="103">
        <v>96.812399999999997</v>
      </c>
      <c r="BC984" s="103">
        <v>98.062399999999997</v>
      </c>
      <c r="BD984" s="103">
        <v>101.0791</v>
      </c>
      <c r="BE984" s="103">
        <v>103.89579999999999</v>
      </c>
      <c r="BF984" s="103">
        <v>5.9492000000000003</v>
      </c>
      <c r="BG984" s="103">
        <v>14.7499</v>
      </c>
      <c r="BH984" s="103">
        <v>17.967199999999998</v>
      </c>
      <c r="BI984" s="103">
        <v>22.133900000000001</v>
      </c>
      <c r="BJ984" s="103">
        <v>26.5672</v>
      </c>
      <c r="BK984" s="5">
        <v>31.018699999999999</v>
      </c>
      <c r="BL984" s="5">
        <v>39.167200000000001</v>
      </c>
      <c r="BM984" s="5">
        <v>47.149700000000003</v>
      </c>
      <c r="BN984" s="5">
        <v>49.667900000000003</v>
      </c>
      <c r="BO984" s="5">
        <v>45.119399999999999</v>
      </c>
      <c r="BP984" s="5">
        <v>49.286000000000001</v>
      </c>
      <c r="BQ984" s="5">
        <v>51.069299999999998</v>
      </c>
      <c r="BR984" s="5">
        <v>51.069299999999998</v>
      </c>
      <c r="BS984" s="5">
        <v>51.452599999999997</v>
      </c>
      <c r="BT984" s="5">
        <v>53.885899999999999</v>
      </c>
      <c r="BU984" s="5">
        <v>56.985799999999998</v>
      </c>
      <c r="BV984" s="5"/>
      <c r="BW984" s="5"/>
      <c r="BX984" s="5"/>
      <c r="BY984" s="5"/>
      <c r="BZ984" s="5"/>
      <c r="CA984" s="5"/>
      <c r="CB984" s="105" t="s">
        <v>14</v>
      </c>
      <c r="CC984" s="106">
        <f>S984</f>
        <v>0</v>
      </c>
      <c r="CD984" s="93">
        <f>AK984</f>
        <v>30.299199999999999</v>
      </c>
      <c r="CE984" s="107">
        <f>BE984</f>
        <v>103.89579999999999</v>
      </c>
      <c r="CF984" s="16">
        <f t="shared" si="329"/>
        <v>56.985799999999998</v>
      </c>
    </row>
    <row r="985" spans="1:85" ht="14.5" x14ac:dyDescent="0.35">
      <c r="A985" s="91" t="s">
        <v>379</v>
      </c>
      <c r="B985" s="91" t="s">
        <v>49</v>
      </c>
      <c r="C985" s="91">
        <v>599</v>
      </c>
      <c r="D985" s="91">
        <v>4556</v>
      </c>
      <c r="E985" s="91" t="str">
        <f t="shared" si="323"/>
        <v>MOTORISTA ENTREGADOR ABASTECEDOR4556599</v>
      </c>
      <c r="F985" s="91" t="s">
        <v>982</v>
      </c>
      <c r="G985" s="91" t="s">
        <v>43</v>
      </c>
      <c r="H985" s="91" t="s">
        <v>51</v>
      </c>
      <c r="I985" s="91" t="s">
        <v>206</v>
      </c>
      <c r="J985" s="91" t="s">
        <v>1133</v>
      </c>
      <c r="K985" s="102" t="s">
        <v>1425</v>
      </c>
      <c r="L985" s="103">
        <v>0</v>
      </c>
      <c r="M985" s="104">
        <v>19.828399999999998</v>
      </c>
      <c r="N985" s="103">
        <v>0</v>
      </c>
      <c r="O985" s="103">
        <v>19.1142</v>
      </c>
      <c r="P985" s="103">
        <v>19.1309</v>
      </c>
      <c r="Q985" s="103">
        <v>18.315000000000001</v>
      </c>
      <c r="R985" s="103">
        <v>20.299099999999999</v>
      </c>
      <c r="S985" s="103">
        <v>20.299099999999999</v>
      </c>
      <c r="T985" s="103">
        <v>0.86819999999999997</v>
      </c>
      <c r="U985" s="103">
        <v>6.6856</v>
      </c>
      <c r="V985" s="103">
        <v>9.2371999999999996</v>
      </c>
      <c r="W985" s="103">
        <v>8.9039000000000001</v>
      </c>
      <c r="X985" s="103">
        <v>13.0532</v>
      </c>
      <c r="Y985" s="103">
        <v>13.0532</v>
      </c>
      <c r="Z985" s="103">
        <v>15.9857</v>
      </c>
      <c r="AA985" s="103">
        <v>21.850899999999999</v>
      </c>
      <c r="AB985" s="103">
        <v>22.9176</v>
      </c>
      <c r="AC985" s="103">
        <v>27.1191</v>
      </c>
      <c r="AD985" s="103">
        <v>28.769100000000002</v>
      </c>
      <c r="AE985" s="103">
        <v>25.820599999999999</v>
      </c>
      <c r="AF985" s="103">
        <v>31.320599999999999</v>
      </c>
      <c r="AG985" s="103">
        <v>31.4206</v>
      </c>
      <c r="AH985" s="103">
        <v>32.536499999999997</v>
      </c>
      <c r="AI985" s="103">
        <v>33.236499999999999</v>
      </c>
      <c r="AJ985" s="103">
        <v>34.153199999999998</v>
      </c>
      <c r="AK985" s="103">
        <v>34.153199999999998</v>
      </c>
      <c r="AL985" s="103">
        <v>4.6666999999999996</v>
      </c>
      <c r="AM985" s="103">
        <v>6.1024000000000003</v>
      </c>
      <c r="AN985" s="103">
        <v>11.6698</v>
      </c>
      <c r="AO985" s="103">
        <v>18.753</v>
      </c>
      <c r="AP985" s="103">
        <v>21.285599999999999</v>
      </c>
      <c r="AQ985" s="103">
        <v>25.217400000000001</v>
      </c>
      <c r="AR985" s="103">
        <v>28.715800000000002</v>
      </c>
      <c r="AS985" s="103">
        <v>32.931699999999999</v>
      </c>
      <c r="AT985" s="103">
        <v>32.931699999999999</v>
      </c>
      <c r="AU985" s="103">
        <v>32.931699999999999</v>
      </c>
      <c r="AV985" s="103">
        <v>32.931699999999999</v>
      </c>
      <c r="AW985" s="103">
        <v>32.931699999999999</v>
      </c>
      <c r="AX985" s="103">
        <v>34.980200000000004</v>
      </c>
      <c r="AY985" s="103">
        <v>43.612000000000002</v>
      </c>
      <c r="AZ985" s="103">
        <v>45.045299999999997</v>
      </c>
      <c r="BA985" s="103">
        <v>45.045299999999997</v>
      </c>
      <c r="BB985" s="103">
        <v>46.911200000000001</v>
      </c>
      <c r="BC985" s="103">
        <v>48.894500000000001</v>
      </c>
      <c r="BD985" s="103">
        <v>50.894500000000001</v>
      </c>
      <c r="BE985" s="103">
        <v>54.777799999999999</v>
      </c>
      <c r="BF985" s="103">
        <v>5.9150999999999998</v>
      </c>
      <c r="BG985" s="103">
        <v>11.030200000000001</v>
      </c>
      <c r="BH985" s="103">
        <v>14.313499999999999</v>
      </c>
      <c r="BI985" s="103">
        <v>15.530099999999999</v>
      </c>
      <c r="BJ985" s="103">
        <v>16.830100000000002</v>
      </c>
      <c r="BK985" s="5">
        <v>13.379300000000001</v>
      </c>
      <c r="BL985" s="5">
        <v>18.012599999999999</v>
      </c>
      <c r="BM985" s="5">
        <v>24.011800000000001</v>
      </c>
      <c r="BN985" s="5">
        <v>28.876200000000001</v>
      </c>
      <c r="BO985" s="5">
        <v>31.308</v>
      </c>
      <c r="BP985" s="5">
        <v>37.007199999999997</v>
      </c>
      <c r="BQ985" s="5">
        <v>38.5246</v>
      </c>
      <c r="BR985" s="5">
        <v>41.290500000000002</v>
      </c>
      <c r="BS985" s="5">
        <v>43.822299999999998</v>
      </c>
      <c r="BT985" s="5">
        <v>43.938200000000002</v>
      </c>
      <c r="BU985" s="5">
        <v>45.604100000000003</v>
      </c>
      <c r="BV985" s="5"/>
      <c r="BW985" s="5"/>
      <c r="BX985" s="5"/>
      <c r="BY985" s="5"/>
      <c r="BZ985" s="5"/>
      <c r="CA985" s="5"/>
      <c r="CB985" s="105" t="s">
        <v>14</v>
      </c>
      <c r="CC985" s="106">
        <f>S985</f>
        <v>20.299099999999999</v>
      </c>
      <c r="CD985" s="93">
        <f>AK985</f>
        <v>34.153199999999998</v>
      </c>
      <c r="CE985" s="107">
        <f>BE985</f>
        <v>54.777799999999999</v>
      </c>
      <c r="CF985" s="16">
        <f t="shared" si="329"/>
        <v>45.604100000000003</v>
      </c>
    </row>
    <row r="986" spans="1:85" ht="14.5" x14ac:dyDescent="0.35">
      <c r="A986" s="91" t="s">
        <v>841</v>
      </c>
      <c r="B986" s="91" t="s">
        <v>49</v>
      </c>
      <c r="C986" s="91">
        <v>599</v>
      </c>
      <c r="D986" s="91">
        <v>3529</v>
      </c>
      <c r="E986" s="91" t="str">
        <f t="shared" si="323"/>
        <v>MOTORISTA ENTREGADOR ABASTECEDOR3529599</v>
      </c>
      <c r="F986" s="91" t="s">
        <v>982</v>
      </c>
      <c r="G986" s="91" t="s">
        <v>336</v>
      </c>
      <c r="H986" s="91" t="s">
        <v>51</v>
      </c>
      <c r="I986" s="91" t="s">
        <v>337</v>
      </c>
      <c r="J986" s="91" t="s">
        <v>1133</v>
      </c>
      <c r="K986" s="102" t="s">
        <v>1063</v>
      </c>
      <c r="L986" s="103">
        <v>0</v>
      </c>
      <c r="M986" s="104">
        <v>44.959800000000001</v>
      </c>
      <c r="N986" s="103">
        <v>0</v>
      </c>
      <c r="O986" s="103">
        <v>68.569699999999997</v>
      </c>
      <c r="P986" s="103">
        <v>69.969700000000003</v>
      </c>
      <c r="Q986" s="103">
        <v>69.835599999999999</v>
      </c>
      <c r="R986" s="103">
        <v>72.018000000000001</v>
      </c>
      <c r="S986" s="103">
        <v>72.018000000000001</v>
      </c>
      <c r="T986" s="103">
        <v>3.3165</v>
      </c>
      <c r="U986" s="103">
        <v>6.1482999999999999</v>
      </c>
      <c r="V986" s="103">
        <v>5.8483000000000001</v>
      </c>
      <c r="W986" s="103">
        <v>7.1814999999999998</v>
      </c>
      <c r="X986" s="103">
        <v>5.9116999999999997</v>
      </c>
      <c r="Y986" s="103">
        <v>5.9116999999999997</v>
      </c>
      <c r="Z986" s="103">
        <v>10.11</v>
      </c>
      <c r="AA986" s="103">
        <v>17.4422</v>
      </c>
      <c r="AB986" s="103">
        <v>20.508600000000001</v>
      </c>
      <c r="AC986" s="103">
        <v>29.59</v>
      </c>
      <c r="AD986" s="103">
        <v>34.238399999999999</v>
      </c>
      <c r="AE986" s="103">
        <v>42.336500000000001</v>
      </c>
      <c r="AF986" s="103">
        <v>46.901499999999999</v>
      </c>
      <c r="AG986" s="103">
        <v>48.434800000000003</v>
      </c>
      <c r="AH986" s="103">
        <v>49.250700000000002</v>
      </c>
      <c r="AI986" s="103">
        <v>51.050600000000003</v>
      </c>
      <c r="AJ986" s="103">
        <v>49.4831</v>
      </c>
      <c r="AK986" s="103">
        <v>49.4831</v>
      </c>
      <c r="AL986" s="103">
        <v>7.3148999999999997</v>
      </c>
      <c r="AM986" s="103">
        <v>16.829799999999999</v>
      </c>
      <c r="AN986" s="103">
        <v>22.946300000000001</v>
      </c>
      <c r="AO986" s="103">
        <v>30.061199999999999</v>
      </c>
      <c r="AP986" s="103">
        <v>35.261099999999999</v>
      </c>
      <c r="AQ986" s="103">
        <v>37.826900000000002</v>
      </c>
      <c r="AR986" s="103">
        <v>45.641800000000003</v>
      </c>
      <c r="AS986" s="103">
        <v>51.240900000000003</v>
      </c>
      <c r="AT986" s="103">
        <v>54.2575</v>
      </c>
      <c r="AU986" s="103">
        <v>59.572499999999998</v>
      </c>
      <c r="AV986" s="103">
        <v>67.837500000000006</v>
      </c>
      <c r="AW986" s="103">
        <v>71.336500000000001</v>
      </c>
      <c r="AX986" s="103">
        <v>77.0839</v>
      </c>
      <c r="AY986" s="103">
        <v>81.501099999999994</v>
      </c>
      <c r="AZ986" s="103">
        <v>83.033600000000007</v>
      </c>
      <c r="BA986" s="103">
        <v>84.4161</v>
      </c>
      <c r="BB986" s="103">
        <v>86.116</v>
      </c>
      <c r="BC986" s="103">
        <v>87.949299999999994</v>
      </c>
      <c r="BD986" s="103">
        <v>88.915199999999999</v>
      </c>
      <c r="BE986" s="103">
        <v>94.764300000000006</v>
      </c>
      <c r="BF986" s="103">
        <v>5.1477000000000004</v>
      </c>
      <c r="BG986" s="103">
        <v>12.379300000000001</v>
      </c>
      <c r="BH986" s="103">
        <v>16.578299999999999</v>
      </c>
      <c r="BI986" s="103">
        <v>20.0456</v>
      </c>
      <c r="BJ986" s="103">
        <v>18.844799999999999</v>
      </c>
      <c r="BK986" s="5">
        <v>12.6273</v>
      </c>
      <c r="BL986" s="5">
        <v>21.539899999999999</v>
      </c>
      <c r="BM986" s="5">
        <v>25.772300000000001</v>
      </c>
      <c r="BN986" s="5">
        <v>25.772300000000001</v>
      </c>
      <c r="BO986" s="5">
        <v>25.772300000000001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/>
      <c r="BW986" s="5"/>
      <c r="BX986" s="5"/>
      <c r="BY986" s="5"/>
      <c r="BZ986" s="5"/>
      <c r="CA986" s="5"/>
      <c r="CB986" s="105" t="s">
        <v>14</v>
      </c>
      <c r="CC986" s="106">
        <f>S986</f>
        <v>72.018000000000001</v>
      </c>
      <c r="CD986" s="93">
        <f>AK986</f>
        <v>49.4831</v>
      </c>
      <c r="CE986" s="107">
        <f>BE986</f>
        <v>94.764300000000006</v>
      </c>
      <c r="CF986" s="16">
        <f t="shared" si="329"/>
        <v>0</v>
      </c>
    </row>
    <row r="987" spans="1:85" ht="14.5" x14ac:dyDescent="0.35">
      <c r="A987" s="91" t="s">
        <v>428</v>
      </c>
      <c r="B987" s="91" t="s">
        <v>40</v>
      </c>
      <c r="C987" s="91">
        <v>568</v>
      </c>
      <c r="D987" s="91">
        <v>4513</v>
      </c>
      <c r="E987" s="91" t="str">
        <f t="shared" si="323"/>
        <v>MOTORISTA SUPLENTE4513568</v>
      </c>
      <c r="F987" s="91" t="s">
        <v>982</v>
      </c>
      <c r="G987" s="91" t="s">
        <v>33</v>
      </c>
      <c r="H987" s="91" t="s">
        <v>34</v>
      </c>
      <c r="I987" s="91" t="s">
        <v>170</v>
      </c>
      <c r="J987" s="91" t="s">
        <v>1133</v>
      </c>
      <c r="K987" s="102" t="s">
        <v>1063</v>
      </c>
      <c r="L987" s="103">
        <v>0</v>
      </c>
      <c r="M987" s="104">
        <v>0.85729999999999995</v>
      </c>
      <c r="N987" s="103">
        <v>0</v>
      </c>
      <c r="O987" s="103">
        <v>0</v>
      </c>
      <c r="P987" s="103">
        <v>0</v>
      </c>
      <c r="Q987" s="103">
        <v>0</v>
      </c>
      <c r="R987" s="103">
        <v>0</v>
      </c>
      <c r="S987" s="103">
        <v>0</v>
      </c>
      <c r="T987" s="103">
        <v>0</v>
      </c>
      <c r="U987" s="103">
        <v>0</v>
      </c>
      <c r="V987" s="103">
        <v>0</v>
      </c>
      <c r="W987" s="103">
        <v>0</v>
      </c>
      <c r="X987" s="103">
        <v>0</v>
      </c>
      <c r="Y987" s="103">
        <v>0</v>
      </c>
      <c r="Z987" s="103">
        <v>7.4713000000000003</v>
      </c>
      <c r="AA987" s="103">
        <v>10.4054</v>
      </c>
      <c r="AB987" s="103">
        <v>22.155999999999999</v>
      </c>
      <c r="AC987" s="103">
        <v>26.805299999999999</v>
      </c>
      <c r="AD987" s="103">
        <v>4.7507000000000001</v>
      </c>
      <c r="AE987" s="103">
        <v>8.0364000000000004</v>
      </c>
      <c r="AF987" s="103">
        <v>8.4206000000000003</v>
      </c>
      <c r="AG987" s="103">
        <v>9.8032000000000004</v>
      </c>
      <c r="AH987" s="103">
        <v>12.736499999999999</v>
      </c>
      <c r="AI987" s="103">
        <v>14.5532</v>
      </c>
      <c r="AJ987" s="103">
        <v>16.6373</v>
      </c>
      <c r="AK987" s="103">
        <v>16.6373</v>
      </c>
      <c r="AL987" s="103">
        <v>18.971499999999999</v>
      </c>
      <c r="AM987" s="103">
        <v>19.540500000000002</v>
      </c>
      <c r="AN987" s="103">
        <v>26.240500000000001</v>
      </c>
      <c r="AO987" s="103">
        <v>32.738900000000001</v>
      </c>
      <c r="AP987" s="103">
        <v>37.519100000000002</v>
      </c>
      <c r="AQ987" s="103">
        <v>37.852400000000003</v>
      </c>
      <c r="AR987" s="103">
        <v>43.634799999999998</v>
      </c>
      <c r="AS987" s="103">
        <v>49.534100000000002</v>
      </c>
      <c r="AT987" s="103">
        <v>51.418100000000003</v>
      </c>
      <c r="AU987" s="103">
        <v>54.000799999999998</v>
      </c>
      <c r="AV987" s="103">
        <v>56.2667</v>
      </c>
      <c r="AW987" s="103">
        <v>2.3658999999999999</v>
      </c>
      <c r="AX987" s="103">
        <v>8.8340999999999994</v>
      </c>
      <c r="AY987" s="103">
        <v>16.419</v>
      </c>
      <c r="AZ987" s="103">
        <v>18.703099999999999</v>
      </c>
      <c r="BA987" s="103">
        <v>18.703099999999999</v>
      </c>
      <c r="BB987" s="103">
        <v>20.086400000000001</v>
      </c>
      <c r="BC987" s="103">
        <v>21.569700000000001</v>
      </c>
      <c r="BD987" s="103">
        <v>23.303799999999999</v>
      </c>
      <c r="BE987" s="103">
        <v>25.921199999999999</v>
      </c>
      <c r="BF987" s="103">
        <v>29.5871</v>
      </c>
      <c r="BG987" s="103">
        <v>28.156099999999999</v>
      </c>
      <c r="BH987" s="103">
        <v>30.573499999999999</v>
      </c>
      <c r="BI987" s="103">
        <v>33.490099999999998</v>
      </c>
      <c r="BJ987" s="103">
        <v>38.956800000000001</v>
      </c>
      <c r="BK987" s="5">
        <v>48.172699999999999</v>
      </c>
      <c r="BL987" s="5">
        <v>55.106000000000002</v>
      </c>
      <c r="BM987" s="5">
        <v>64.988500000000002</v>
      </c>
      <c r="BN987" s="5">
        <v>68.557500000000005</v>
      </c>
      <c r="BO987" s="5">
        <v>72.690799999999996</v>
      </c>
      <c r="BP987" s="5">
        <v>2.8332999999999999</v>
      </c>
      <c r="BQ987" s="5">
        <v>3.9841000000000002</v>
      </c>
      <c r="BR987" s="5">
        <v>9.7332999999999998</v>
      </c>
      <c r="BS987" s="5">
        <v>14.384</v>
      </c>
      <c r="BT987" s="5">
        <v>14.7348</v>
      </c>
      <c r="BU987" s="5">
        <v>8.8015000000000008</v>
      </c>
      <c r="BV987" s="5"/>
      <c r="BW987" s="5"/>
      <c r="BX987" s="5"/>
      <c r="BY987" s="5"/>
      <c r="BZ987" s="5"/>
      <c r="CA987" s="5"/>
      <c r="CB987" s="105" t="s">
        <v>14</v>
      </c>
      <c r="CC987" s="15">
        <f>M987</f>
        <v>0.85729999999999995</v>
      </c>
      <c r="CD987" s="16">
        <f>AC987</f>
        <v>26.805299999999999</v>
      </c>
      <c r="CE987" s="133">
        <f>AV987</f>
        <v>56.2667</v>
      </c>
      <c r="CF987" s="16">
        <f>BO987</f>
        <v>72.690799999999996</v>
      </c>
      <c r="CG987" s="93">
        <f>BU987</f>
        <v>8.8015000000000008</v>
      </c>
    </row>
    <row r="988" spans="1:85" ht="14.5" x14ac:dyDescent="0.35">
      <c r="A988" s="91" t="s">
        <v>312</v>
      </c>
      <c r="B988" s="91" t="s">
        <v>49</v>
      </c>
      <c r="C988" s="91">
        <v>599</v>
      </c>
      <c r="D988" s="91">
        <v>4556</v>
      </c>
      <c r="E988" s="91" t="str">
        <f t="shared" si="323"/>
        <v>MOTORISTA ENTREGADOR ABASTECEDOR4556599</v>
      </c>
      <c r="F988" s="91" t="s">
        <v>982</v>
      </c>
      <c r="G988" s="91" t="s">
        <v>43</v>
      </c>
      <c r="H988" s="91" t="s">
        <v>51</v>
      </c>
      <c r="I988" s="91" t="s">
        <v>206</v>
      </c>
      <c r="J988" s="91" t="s">
        <v>1133</v>
      </c>
      <c r="K988" s="102" t="s">
        <v>1425</v>
      </c>
      <c r="L988" s="103">
        <v>0</v>
      </c>
      <c r="M988" s="104">
        <v>41.184699999999999</v>
      </c>
      <c r="N988" s="103">
        <v>0</v>
      </c>
      <c r="O988" s="103">
        <v>50.920999999999999</v>
      </c>
      <c r="P988" s="103">
        <v>52.905099999999997</v>
      </c>
      <c r="Q988" s="103">
        <v>53.819499999999998</v>
      </c>
      <c r="R988" s="103">
        <v>54.052100000000003</v>
      </c>
      <c r="S988" s="103">
        <v>54.052100000000003</v>
      </c>
      <c r="T988" s="103">
        <v>4.4477000000000002</v>
      </c>
      <c r="U988" s="103">
        <v>9.1818000000000008</v>
      </c>
      <c r="V988" s="103">
        <v>8.7165999999999997</v>
      </c>
      <c r="W988" s="103">
        <v>13.767300000000001</v>
      </c>
      <c r="X988" s="103">
        <v>25.786999999999999</v>
      </c>
      <c r="Y988" s="103">
        <v>25.786999999999999</v>
      </c>
      <c r="Z988" s="103">
        <v>34.3733</v>
      </c>
      <c r="AA988" s="103">
        <v>37.4574</v>
      </c>
      <c r="AB988" s="103">
        <v>39.808900000000001</v>
      </c>
      <c r="AC988" s="103">
        <v>42.9589</v>
      </c>
      <c r="AD988" s="103">
        <v>47.224800000000002</v>
      </c>
      <c r="AE988" s="103">
        <v>57.843800000000002</v>
      </c>
      <c r="AF988" s="103">
        <v>63.643000000000001</v>
      </c>
      <c r="AG988" s="103">
        <v>64.460400000000007</v>
      </c>
      <c r="AH988" s="103">
        <v>65.460400000000007</v>
      </c>
      <c r="AI988" s="103">
        <v>66.776300000000006</v>
      </c>
      <c r="AJ988" s="103">
        <v>68.8596</v>
      </c>
      <c r="AK988" s="103">
        <v>68.8596</v>
      </c>
      <c r="AL988" s="103">
        <v>5.9001000000000001</v>
      </c>
      <c r="AM988" s="103">
        <v>11.601599999999999</v>
      </c>
      <c r="AN988" s="103">
        <v>16.351600000000001</v>
      </c>
      <c r="AO988" s="103">
        <v>19.785699999999999</v>
      </c>
      <c r="AP988" s="103">
        <v>21.527200000000001</v>
      </c>
      <c r="AQ988" s="103">
        <v>26.3264</v>
      </c>
      <c r="AR988" s="103">
        <v>30.424099999999999</v>
      </c>
      <c r="AS988" s="103">
        <v>33.823999999999998</v>
      </c>
      <c r="AT988" s="103">
        <v>35.857300000000002</v>
      </c>
      <c r="AU988" s="103">
        <v>37.557299999999998</v>
      </c>
      <c r="AV988" s="103">
        <v>45.156500000000001</v>
      </c>
      <c r="AW988" s="103">
        <v>50.022399999999998</v>
      </c>
      <c r="AX988" s="103">
        <v>56.787500000000001</v>
      </c>
      <c r="AY988" s="103">
        <v>68.385900000000007</v>
      </c>
      <c r="AZ988" s="103">
        <v>68.601799999999997</v>
      </c>
      <c r="BA988" s="103">
        <v>68.751800000000003</v>
      </c>
      <c r="BB988" s="103">
        <v>70.385099999999994</v>
      </c>
      <c r="BC988" s="103">
        <v>72.385099999999994</v>
      </c>
      <c r="BD988" s="103">
        <v>74.385099999999994</v>
      </c>
      <c r="BE988" s="103">
        <v>77.401700000000005</v>
      </c>
      <c r="BF988" s="103">
        <v>8.7492000000000001</v>
      </c>
      <c r="BG988" s="103">
        <v>13.9643</v>
      </c>
      <c r="BH988" s="103">
        <v>14.1143</v>
      </c>
      <c r="BI988" s="103">
        <v>15.6317</v>
      </c>
      <c r="BJ988" s="103">
        <v>18.930900000000001</v>
      </c>
      <c r="BK988" s="5">
        <v>19.3309</v>
      </c>
      <c r="BL988" s="5">
        <v>27.111899999999999</v>
      </c>
      <c r="BM988" s="5">
        <v>33.3611</v>
      </c>
      <c r="BN988" s="5">
        <v>41.644399999999997</v>
      </c>
      <c r="BO988" s="5">
        <v>46.276200000000003</v>
      </c>
      <c r="BP988" s="5">
        <v>53.308700000000002</v>
      </c>
      <c r="BQ988" s="5">
        <v>56.874600000000001</v>
      </c>
      <c r="BR988" s="5">
        <v>58.507899999999999</v>
      </c>
      <c r="BS988" s="5">
        <v>62.490400000000001</v>
      </c>
      <c r="BT988" s="5">
        <v>63.507800000000003</v>
      </c>
      <c r="BU988" s="5">
        <v>67.255499999999998</v>
      </c>
      <c r="BV988" s="5"/>
      <c r="BW988" s="5"/>
      <c r="BX988" s="5"/>
      <c r="BY988" s="5"/>
      <c r="BZ988" s="5"/>
      <c r="CA988" s="5"/>
      <c r="CB988" s="105" t="s">
        <v>14</v>
      </c>
      <c r="CC988" s="106">
        <f>S988</f>
        <v>54.052100000000003</v>
      </c>
      <c r="CD988" s="93">
        <f>AK988</f>
        <v>68.8596</v>
      </c>
      <c r="CE988" s="107">
        <f>BE988</f>
        <v>77.401700000000005</v>
      </c>
      <c r="CF988" s="16">
        <f t="shared" ref="CF988:CF991" si="330">BU988</f>
        <v>67.255499999999998</v>
      </c>
    </row>
    <row r="989" spans="1:85" ht="14.5" x14ac:dyDescent="0.35">
      <c r="A989" s="91" t="s">
        <v>808</v>
      </c>
      <c r="B989" s="91" t="s">
        <v>46</v>
      </c>
      <c r="C989" s="91">
        <v>568</v>
      </c>
      <c r="D989" s="91">
        <v>4556</v>
      </c>
      <c r="E989" s="91" t="str">
        <f t="shared" si="323"/>
        <v>MOTORISTA ENTREGADOR4556568</v>
      </c>
      <c r="F989" s="91" t="s">
        <v>982</v>
      </c>
      <c r="G989" s="91" t="s">
        <v>43</v>
      </c>
      <c r="H989" s="91" t="s">
        <v>34</v>
      </c>
      <c r="I989" s="91" t="s">
        <v>206</v>
      </c>
      <c r="J989" s="91" t="s">
        <v>1133</v>
      </c>
      <c r="K989" s="102" t="s">
        <v>1425</v>
      </c>
      <c r="L989" s="103">
        <v>0</v>
      </c>
      <c r="M989" s="104">
        <v>26.816600000000001</v>
      </c>
      <c r="N989" s="103">
        <v>0</v>
      </c>
      <c r="O989" s="103">
        <v>41.600700000000003</v>
      </c>
      <c r="P989" s="103">
        <v>42.367400000000004</v>
      </c>
      <c r="Q989" s="103">
        <v>39.132599999999996</v>
      </c>
      <c r="R989" s="103">
        <v>40.483400000000003</v>
      </c>
      <c r="S989" s="103">
        <v>40.483400000000003</v>
      </c>
      <c r="T989" s="103">
        <v>2.1341000000000001</v>
      </c>
      <c r="U989" s="103">
        <v>4.4832999999999998</v>
      </c>
      <c r="V989" s="103">
        <v>6.8022</v>
      </c>
      <c r="W989" s="103">
        <v>7.5029000000000003</v>
      </c>
      <c r="X989" s="103">
        <v>10.887700000000001</v>
      </c>
      <c r="Y989" s="103">
        <v>10.887700000000001</v>
      </c>
      <c r="Z989" s="103">
        <v>11.7036</v>
      </c>
      <c r="AA989" s="103">
        <v>20.567900000000002</v>
      </c>
      <c r="AB989" s="103">
        <v>22.334599999999998</v>
      </c>
      <c r="AC989" s="103">
        <v>27.9346</v>
      </c>
      <c r="AD989" s="103">
        <v>25.552800000000001</v>
      </c>
      <c r="AE989" s="103">
        <v>25.552800000000001</v>
      </c>
      <c r="AF989" s="103">
        <v>36.500500000000002</v>
      </c>
      <c r="AG989" s="103">
        <v>42.516399999999997</v>
      </c>
      <c r="AH989" s="103">
        <v>42.516399999999997</v>
      </c>
      <c r="AI989" s="103">
        <v>42.516399999999997</v>
      </c>
      <c r="AJ989" s="103">
        <v>49.899799999999999</v>
      </c>
      <c r="AK989" s="103">
        <v>49.899799999999999</v>
      </c>
      <c r="AL989" s="103">
        <v>1.0333000000000001</v>
      </c>
      <c r="AM989" s="103">
        <v>8.4498999999999995</v>
      </c>
      <c r="AN989" s="103">
        <v>12.6999</v>
      </c>
      <c r="AO989" s="103">
        <v>20.365100000000002</v>
      </c>
      <c r="AP989" s="103">
        <v>26.580300000000001</v>
      </c>
      <c r="AQ989" s="103">
        <v>26.814399999999999</v>
      </c>
      <c r="AR989" s="103">
        <v>31.430299999999999</v>
      </c>
      <c r="AS989" s="103">
        <v>31.430299999999999</v>
      </c>
      <c r="AT989" s="103">
        <v>31.962900000000001</v>
      </c>
      <c r="AU989" s="103">
        <v>37.413699999999999</v>
      </c>
      <c r="AV989" s="103">
        <v>42.662199999999999</v>
      </c>
      <c r="AW989" s="103">
        <v>48.912100000000002</v>
      </c>
      <c r="AX989" s="103">
        <v>48.912100000000002</v>
      </c>
      <c r="AY989" s="103">
        <v>49.843899999999998</v>
      </c>
      <c r="AZ989" s="103">
        <v>49.643900000000002</v>
      </c>
      <c r="BA989" s="103">
        <v>49.727200000000003</v>
      </c>
      <c r="BB989" s="103">
        <v>51.710500000000003</v>
      </c>
      <c r="BC989" s="103">
        <v>53.227899999999998</v>
      </c>
      <c r="BD989" s="103">
        <v>69.610399999999998</v>
      </c>
      <c r="BE989" s="103">
        <v>66.427099999999996</v>
      </c>
      <c r="BF989" s="103">
        <v>1.3</v>
      </c>
      <c r="BG989" s="103">
        <v>0.63339999999999996</v>
      </c>
      <c r="BH989" s="103">
        <v>0.61670000000000003</v>
      </c>
      <c r="BI989" s="103">
        <v>0.93420000000000003</v>
      </c>
      <c r="BJ989" s="103">
        <v>3.2494000000000001</v>
      </c>
      <c r="BK989" s="5">
        <v>12.1031</v>
      </c>
      <c r="BL989" s="5">
        <v>13.086499999999999</v>
      </c>
      <c r="BM989" s="5">
        <v>14.5532</v>
      </c>
      <c r="BN989" s="5">
        <v>0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/>
      <c r="BW989" s="5"/>
      <c r="BX989" s="5"/>
      <c r="BY989" s="5"/>
      <c r="BZ989" s="5"/>
      <c r="CA989" s="5"/>
      <c r="CB989" s="105" t="s">
        <v>14</v>
      </c>
      <c r="CC989" s="106">
        <f>S989</f>
        <v>40.483400000000003</v>
      </c>
      <c r="CD989" s="93">
        <f>AK989</f>
        <v>49.899799999999999</v>
      </c>
      <c r="CE989" s="107">
        <f>BE989</f>
        <v>66.427099999999996</v>
      </c>
      <c r="CF989" s="16">
        <f t="shared" si="330"/>
        <v>0</v>
      </c>
    </row>
    <row r="990" spans="1:85" ht="14.5" x14ac:dyDescent="0.35">
      <c r="A990" s="91" t="s">
        <v>124</v>
      </c>
      <c r="B990" s="91" t="s">
        <v>49</v>
      </c>
      <c r="C990" s="91">
        <v>599</v>
      </c>
      <c r="D990" s="91">
        <v>4544</v>
      </c>
      <c r="E990" s="91" t="str">
        <f t="shared" si="323"/>
        <v>MOTORISTA ENTREGADOR ABASTECEDOR4544599</v>
      </c>
      <c r="F990" s="91" t="s">
        <v>982</v>
      </c>
      <c r="G990" s="91" t="s">
        <v>50</v>
      </c>
      <c r="H990" s="91" t="s">
        <v>51</v>
      </c>
      <c r="I990" s="91" t="s">
        <v>84</v>
      </c>
      <c r="J990" s="91" t="s">
        <v>1133</v>
      </c>
      <c r="K990" s="102" t="s">
        <v>53</v>
      </c>
      <c r="L990" s="103">
        <v>0</v>
      </c>
      <c r="M990" s="104">
        <v>54.828800000000001</v>
      </c>
      <c r="N990" s="103">
        <v>0</v>
      </c>
      <c r="O990" s="103">
        <v>67.244200000000006</v>
      </c>
      <c r="P990" s="103">
        <v>69.144099999999995</v>
      </c>
      <c r="Q990" s="103">
        <v>72.960599999999999</v>
      </c>
      <c r="R990" s="103">
        <v>72.543199999999999</v>
      </c>
      <c r="S990" s="103">
        <v>72.543199999999999</v>
      </c>
      <c r="T990" s="103">
        <v>0.31740000000000002</v>
      </c>
      <c r="U990" s="103">
        <v>12.548</v>
      </c>
      <c r="V990" s="103">
        <v>16.281199999999998</v>
      </c>
      <c r="W990" s="103">
        <v>16.281199999999998</v>
      </c>
      <c r="X990" s="103">
        <v>20.508800000000001</v>
      </c>
      <c r="Y990" s="103">
        <v>20.508800000000001</v>
      </c>
      <c r="Z990" s="103">
        <v>35.803699999999999</v>
      </c>
      <c r="AA990" s="103">
        <v>48.652000000000001</v>
      </c>
      <c r="AB990" s="103">
        <v>55.383600000000001</v>
      </c>
      <c r="AC990" s="103">
        <v>62.713799999999999</v>
      </c>
      <c r="AD990" s="103">
        <v>66.594700000000003</v>
      </c>
      <c r="AE990" s="103">
        <v>77.907200000000003</v>
      </c>
      <c r="AF990" s="103">
        <v>85.422799999999995</v>
      </c>
      <c r="AG990" s="103">
        <v>87.2727</v>
      </c>
      <c r="AH990" s="103">
        <v>88.622699999999995</v>
      </c>
      <c r="AI990" s="103">
        <v>90.4726</v>
      </c>
      <c r="AJ990" s="103">
        <v>92.739199999999997</v>
      </c>
      <c r="AK990" s="103">
        <v>92.739199999999997</v>
      </c>
      <c r="AL990" s="103">
        <v>7.6814999999999998</v>
      </c>
      <c r="AM990" s="103">
        <v>17.7957</v>
      </c>
      <c r="AN990" s="103">
        <v>24.094799999999999</v>
      </c>
      <c r="AO990" s="103">
        <v>32.293100000000003</v>
      </c>
      <c r="AP990" s="103">
        <v>39.392099999999999</v>
      </c>
      <c r="AQ990" s="103">
        <v>38.241999999999997</v>
      </c>
      <c r="AR990" s="103">
        <v>45.057600000000001</v>
      </c>
      <c r="AS990" s="103">
        <v>52.3566</v>
      </c>
      <c r="AT990" s="103">
        <v>52.3566</v>
      </c>
      <c r="AU990" s="103">
        <v>52.3566</v>
      </c>
      <c r="AV990" s="103">
        <v>52.3566</v>
      </c>
      <c r="AW990" s="103">
        <v>52.3566</v>
      </c>
      <c r="AX990" s="103">
        <v>52.3566</v>
      </c>
      <c r="AY990" s="103">
        <v>59.323</v>
      </c>
      <c r="AZ990" s="103">
        <v>51.989699999999999</v>
      </c>
      <c r="BA990" s="103">
        <v>53.522199999999998</v>
      </c>
      <c r="BB990" s="103">
        <v>62.505499999999998</v>
      </c>
      <c r="BC990" s="103">
        <v>64.121399999999994</v>
      </c>
      <c r="BD990" s="103">
        <v>65.471299999999999</v>
      </c>
      <c r="BE990" s="103">
        <v>67.137200000000007</v>
      </c>
      <c r="BF990" s="103">
        <v>3.9163999999999999</v>
      </c>
      <c r="BG990" s="103">
        <v>7.8307000000000002</v>
      </c>
      <c r="BH990" s="103">
        <v>12.4306</v>
      </c>
      <c r="BI990" s="103">
        <v>15.996499999999999</v>
      </c>
      <c r="BJ990" s="103">
        <v>15.996499999999999</v>
      </c>
      <c r="BK990" s="5">
        <v>22.463799999999999</v>
      </c>
      <c r="BL990" s="5">
        <v>30.946999999999999</v>
      </c>
      <c r="BM990" s="5">
        <v>33.412799999999997</v>
      </c>
      <c r="BN990" s="5">
        <v>37.511899999999997</v>
      </c>
      <c r="BO990" s="5">
        <v>40.961799999999997</v>
      </c>
      <c r="BP990" s="5">
        <v>40.961799999999997</v>
      </c>
      <c r="BQ990" s="5">
        <v>40.961799999999997</v>
      </c>
      <c r="BR990" s="5">
        <v>44.943600000000004</v>
      </c>
      <c r="BS990" s="5">
        <v>45.592799999999997</v>
      </c>
      <c r="BT990" s="5">
        <v>48.458599999999997</v>
      </c>
      <c r="BU990" s="5">
        <v>50.958500000000001</v>
      </c>
      <c r="BV990" s="5"/>
      <c r="BW990" s="5"/>
      <c r="BX990" s="5"/>
      <c r="BY990" s="5"/>
      <c r="BZ990" s="5"/>
      <c r="CA990" s="5"/>
      <c r="CB990" s="105" t="s">
        <v>14</v>
      </c>
      <c r="CC990" s="106">
        <f>S990</f>
        <v>72.543199999999999</v>
      </c>
      <c r="CD990" s="93">
        <f>AK990</f>
        <v>92.739199999999997</v>
      </c>
      <c r="CE990" s="107">
        <f>BE990</f>
        <v>67.137200000000007</v>
      </c>
      <c r="CF990" s="16">
        <f t="shared" si="330"/>
        <v>50.958500000000001</v>
      </c>
    </row>
    <row r="991" spans="1:85" ht="14.5" x14ac:dyDescent="0.35">
      <c r="A991" s="91" t="s">
        <v>792</v>
      </c>
      <c r="B991" s="91" t="s">
        <v>46</v>
      </c>
      <c r="C991" s="91">
        <v>568</v>
      </c>
      <c r="D991" s="91">
        <v>4556</v>
      </c>
      <c r="E991" s="91" t="str">
        <f t="shared" si="323"/>
        <v>MOTORISTA ENTREGADOR4556568</v>
      </c>
      <c r="F991" s="91" t="s">
        <v>982</v>
      </c>
      <c r="G991" s="91" t="s">
        <v>43</v>
      </c>
      <c r="H991" s="91" t="s">
        <v>34</v>
      </c>
      <c r="I991" s="91" t="s">
        <v>206</v>
      </c>
      <c r="J991" s="91" t="s">
        <v>1133</v>
      </c>
      <c r="K991" s="102" t="s">
        <v>1425</v>
      </c>
      <c r="L991" s="103">
        <v>0</v>
      </c>
      <c r="M991" s="104">
        <v>29.6477</v>
      </c>
      <c r="N991" s="103">
        <v>0</v>
      </c>
      <c r="O991" s="103">
        <v>44.867400000000004</v>
      </c>
      <c r="P991" s="103">
        <v>44.867400000000004</v>
      </c>
      <c r="Q991" s="103">
        <v>50.25</v>
      </c>
      <c r="R991" s="103">
        <v>51.784799999999997</v>
      </c>
      <c r="S991" s="103">
        <v>51.784799999999997</v>
      </c>
      <c r="T991" s="103">
        <v>5.0856000000000003</v>
      </c>
      <c r="U991" s="103">
        <v>5.6371000000000002</v>
      </c>
      <c r="V991" s="103">
        <v>6.1044999999999998</v>
      </c>
      <c r="W991" s="103">
        <v>8.9718999999999998</v>
      </c>
      <c r="X991" s="103">
        <v>6.4901</v>
      </c>
      <c r="Y991" s="103">
        <v>6.4901</v>
      </c>
      <c r="Z991" s="103">
        <v>6.4901</v>
      </c>
      <c r="AA991" s="103">
        <v>6.4901</v>
      </c>
      <c r="AB991" s="103">
        <v>6.4901</v>
      </c>
      <c r="AC991" s="103">
        <v>10.172700000000001</v>
      </c>
      <c r="AD991" s="103">
        <v>14.940099999999999</v>
      </c>
      <c r="AE991" s="103">
        <v>17.306000000000001</v>
      </c>
      <c r="AF991" s="103">
        <v>24.2075</v>
      </c>
      <c r="AG991" s="103">
        <v>26.8749</v>
      </c>
      <c r="AH991" s="103">
        <v>26.958200000000001</v>
      </c>
      <c r="AI991" s="103">
        <v>26.8582</v>
      </c>
      <c r="AJ991" s="103">
        <v>27.3733</v>
      </c>
      <c r="AK991" s="103">
        <v>27.3733</v>
      </c>
      <c r="AL991" s="103">
        <v>2.2523</v>
      </c>
      <c r="AM991" s="103">
        <v>7.3516000000000004</v>
      </c>
      <c r="AN991" s="103">
        <v>13.716799999999999</v>
      </c>
      <c r="AO991" s="103">
        <v>20.584199999999999</v>
      </c>
      <c r="AP991" s="103">
        <v>25.317499999999999</v>
      </c>
      <c r="AQ991" s="103">
        <v>27.450800000000001</v>
      </c>
      <c r="AR991" s="103">
        <v>31.3994</v>
      </c>
      <c r="AS991" s="103">
        <v>33.532699999999998</v>
      </c>
      <c r="AT991" s="103">
        <v>35.865299999999998</v>
      </c>
      <c r="AU991" s="103">
        <v>39.9146</v>
      </c>
      <c r="AV991" s="103">
        <v>46.799399999999999</v>
      </c>
      <c r="AW991" s="103">
        <v>52.932699999999997</v>
      </c>
      <c r="AX991" s="103">
        <v>53.3827</v>
      </c>
      <c r="AY991" s="103">
        <v>55.098599999999998</v>
      </c>
      <c r="AZ991" s="103">
        <v>56.3827</v>
      </c>
      <c r="BA991" s="103">
        <v>56.398600000000002</v>
      </c>
      <c r="BB991" s="103">
        <v>55.998600000000003</v>
      </c>
      <c r="BC991" s="103">
        <v>57.814500000000002</v>
      </c>
      <c r="BD991" s="103">
        <v>69.512200000000007</v>
      </c>
      <c r="BE991" s="103">
        <v>69.594800000000006</v>
      </c>
      <c r="BF991" s="103">
        <v>4.6992000000000003</v>
      </c>
      <c r="BG991" s="103">
        <v>2.8151000000000002</v>
      </c>
      <c r="BH991" s="103">
        <v>5.9318</v>
      </c>
      <c r="BI991" s="103">
        <v>6.6166999999999998</v>
      </c>
      <c r="BJ991" s="103">
        <v>10.316700000000001</v>
      </c>
      <c r="BK991" s="5">
        <v>5.4508000000000001</v>
      </c>
      <c r="BL991" s="5">
        <v>8.4818999999999996</v>
      </c>
      <c r="BM991" s="5">
        <v>13.3986</v>
      </c>
      <c r="BN991" s="5">
        <v>21.199400000000001</v>
      </c>
      <c r="BO991" s="5">
        <v>21.950199999999999</v>
      </c>
      <c r="BP991" s="5">
        <v>22.285</v>
      </c>
      <c r="BQ991" s="5">
        <v>23.368300000000001</v>
      </c>
      <c r="BR991" s="5">
        <v>24.5198</v>
      </c>
      <c r="BS991" s="5">
        <v>25.285699999999999</v>
      </c>
      <c r="BT991" s="5">
        <v>29.052399999999999</v>
      </c>
      <c r="BU991" s="5">
        <v>28.835799999999999</v>
      </c>
      <c r="BV991" s="5"/>
      <c r="BW991" s="5"/>
      <c r="BX991" s="5"/>
      <c r="BY991" s="5"/>
      <c r="BZ991" s="5"/>
      <c r="CA991" s="5"/>
      <c r="CB991" s="105" t="s">
        <v>14</v>
      </c>
      <c r="CC991" s="106">
        <f>S991</f>
        <v>51.784799999999997</v>
      </c>
      <c r="CD991" s="93">
        <f>AK991</f>
        <v>27.3733</v>
      </c>
      <c r="CE991" s="107">
        <f>BE991</f>
        <v>69.594800000000006</v>
      </c>
      <c r="CF991" s="16">
        <f t="shared" si="330"/>
        <v>28.835799999999999</v>
      </c>
    </row>
    <row r="992" spans="1:85" ht="14.5" x14ac:dyDescent="0.35">
      <c r="A992" s="91" t="s">
        <v>1000</v>
      </c>
      <c r="B992" s="91" t="s">
        <v>194</v>
      </c>
      <c r="C992" s="91">
        <v>599</v>
      </c>
      <c r="D992" s="91">
        <v>3503</v>
      </c>
      <c r="E992" s="91" t="str">
        <f t="shared" si="323"/>
        <v>AJUDANTE ENTREGA3503599</v>
      </c>
      <c r="F992" s="91" t="s">
        <v>982</v>
      </c>
      <c r="G992" s="91" t="s">
        <v>33</v>
      </c>
      <c r="H992" s="91" t="s">
        <v>51</v>
      </c>
      <c r="I992" s="91" t="s">
        <v>35</v>
      </c>
      <c r="J992" s="91" t="s">
        <v>1133</v>
      </c>
      <c r="K992" s="102" t="s">
        <v>1063</v>
      </c>
      <c r="L992" s="103">
        <v>0</v>
      </c>
      <c r="M992" s="104">
        <v>0.68410000000000004</v>
      </c>
      <c r="N992" s="103">
        <v>0</v>
      </c>
      <c r="O992" s="103">
        <v>0</v>
      </c>
      <c r="P992" s="103">
        <v>0</v>
      </c>
      <c r="Q992" s="103">
        <v>0</v>
      </c>
      <c r="R992" s="103">
        <v>0</v>
      </c>
      <c r="S992" s="103">
        <v>0</v>
      </c>
      <c r="T992" s="103">
        <v>0</v>
      </c>
      <c r="U992" s="103">
        <v>0</v>
      </c>
      <c r="V992" s="103">
        <v>0</v>
      </c>
      <c r="W992" s="103">
        <v>0</v>
      </c>
      <c r="X992" s="103">
        <v>0</v>
      </c>
      <c r="Y992" s="103">
        <v>0</v>
      </c>
      <c r="Z992" s="103">
        <v>0</v>
      </c>
      <c r="AA992" s="103">
        <v>0</v>
      </c>
      <c r="AB992" s="103">
        <v>0</v>
      </c>
      <c r="AC992" s="103">
        <v>0</v>
      </c>
      <c r="AD992" s="103">
        <v>4.3658000000000001</v>
      </c>
      <c r="AE992" s="103">
        <v>12.380800000000001</v>
      </c>
      <c r="AF992" s="103">
        <v>13.4801</v>
      </c>
      <c r="AG992" s="103">
        <v>13.4801</v>
      </c>
      <c r="AH992" s="103">
        <v>14.162699999999999</v>
      </c>
      <c r="AI992" s="103">
        <v>15.145300000000001</v>
      </c>
      <c r="AJ992" s="103">
        <v>21.5793</v>
      </c>
      <c r="AK992" s="103">
        <v>21.5793</v>
      </c>
      <c r="AL992" s="103">
        <v>23.613399999999999</v>
      </c>
      <c r="AM992" s="103">
        <v>31.4649</v>
      </c>
      <c r="AN992" s="103">
        <v>36.43</v>
      </c>
      <c r="AO992" s="103">
        <v>37.513300000000001</v>
      </c>
      <c r="AP992" s="103">
        <v>36.560899999999997</v>
      </c>
      <c r="AQ992" s="103">
        <v>38.476799999999997</v>
      </c>
      <c r="AR992" s="103">
        <v>38.109400000000001</v>
      </c>
      <c r="AS992" s="103">
        <v>39.3078</v>
      </c>
      <c r="AT992" s="103">
        <v>40.607100000000003</v>
      </c>
      <c r="AU992" s="103">
        <v>40.607100000000003</v>
      </c>
      <c r="AV992" s="103">
        <v>40.607100000000003</v>
      </c>
      <c r="AW992" s="103">
        <v>0</v>
      </c>
      <c r="AX992" s="103">
        <v>0</v>
      </c>
      <c r="AY992" s="103">
        <v>0</v>
      </c>
      <c r="AZ992" s="103">
        <v>0</v>
      </c>
      <c r="BA992" s="103">
        <v>0</v>
      </c>
      <c r="BB992" s="103">
        <v>0</v>
      </c>
      <c r="BC992" s="103">
        <v>0</v>
      </c>
      <c r="BD992" s="103">
        <v>0</v>
      </c>
      <c r="BE992" s="103">
        <v>0</v>
      </c>
      <c r="BF992" s="103">
        <v>0</v>
      </c>
      <c r="BG992" s="103">
        <v>0</v>
      </c>
      <c r="BH992" s="103">
        <v>0</v>
      </c>
      <c r="BI992" s="103">
        <v>0</v>
      </c>
      <c r="BJ992" s="103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0</v>
      </c>
      <c r="BU992" s="5">
        <v>0</v>
      </c>
      <c r="BV992" s="5"/>
      <c r="BW992" s="5"/>
      <c r="BX992" s="5"/>
      <c r="BY992" s="5"/>
      <c r="BZ992" s="5"/>
      <c r="CA992" s="5"/>
      <c r="CB992" s="105" t="s">
        <v>14</v>
      </c>
      <c r="CC992" s="15">
        <f>M992</f>
        <v>0.68410000000000004</v>
      </c>
      <c r="CD992" s="16">
        <f>AC992</f>
        <v>0</v>
      </c>
      <c r="CE992" s="133">
        <f>AV992</f>
        <v>40.607100000000003</v>
      </c>
      <c r="CF992" s="16">
        <f>BO992</f>
        <v>0</v>
      </c>
      <c r="CG992" s="93">
        <f>BU992</f>
        <v>0</v>
      </c>
    </row>
    <row r="993" spans="1:85" ht="14.5" x14ac:dyDescent="0.35">
      <c r="A993" s="91" t="s">
        <v>680</v>
      </c>
      <c r="B993" s="91" t="s">
        <v>46</v>
      </c>
      <c r="C993" s="91">
        <v>568</v>
      </c>
      <c r="D993" s="91">
        <v>4544</v>
      </c>
      <c r="E993" s="91" t="str">
        <f t="shared" si="323"/>
        <v>MOTORISTA ENTREGADOR4544568</v>
      </c>
      <c r="F993" s="91" t="s">
        <v>982</v>
      </c>
      <c r="G993" s="91" t="s">
        <v>50</v>
      </c>
      <c r="H993" s="91" t="s">
        <v>34</v>
      </c>
      <c r="I993" s="91" t="s">
        <v>84</v>
      </c>
      <c r="J993" s="91" t="s">
        <v>1133</v>
      </c>
      <c r="K993" s="102" t="s">
        <v>53</v>
      </c>
      <c r="L993" s="103">
        <v>0</v>
      </c>
      <c r="M993" s="104">
        <v>46.386099999999999</v>
      </c>
      <c r="N993" s="103">
        <v>0</v>
      </c>
      <c r="O993" s="103">
        <v>61.806800000000003</v>
      </c>
      <c r="P993" s="103">
        <v>62.6235</v>
      </c>
      <c r="Q993" s="103">
        <v>65.489400000000003</v>
      </c>
      <c r="R993" s="103">
        <v>65.155299999999997</v>
      </c>
      <c r="S993" s="103">
        <v>65.155299999999997</v>
      </c>
      <c r="T993" s="103">
        <v>1.7</v>
      </c>
      <c r="U993" s="103">
        <v>12.681800000000001</v>
      </c>
      <c r="V993" s="103">
        <v>14.048500000000001</v>
      </c>
      <c r="W993" s="103">
        <v>14.048500000000001</v>
      </c>
      <c r="X993" s="103">
        <v>16.463100000000001</v>
      </c>
      <c r="Y993" s="103">
        <v>16.463100000000001</v>
      </c>
      <c r="Z993" s="103">
        <v>29.165299999999998</v>
      </c>
      <c r="AA993" s="103">
        <v>40.166800000000002</v>
      </c>
      <c r="AB993" s="103">
        <v>47.666800000000002</v>
      </c>
      <c r="AC993" s="103">
        <v>53.732799999999997</v>
      </c>
      <c r="AD993" s="103">
        <v>56.716200000000001</v>
      </c>
      <c r="AE993" s="103">
        <v>59.884399999999999</v>
      </c>
      <c r="AF993" s="103">
        <v>61.419199999999996</v>
      </c>
      <c r="AG993" s="103">
        <v>61.419199999999996</v>
      </c>
      <c r="AH993" s="103">
        <v>62.651800000000001</v>
      </c>
      <c r="AI993" s="103">
        <v>72.385099999999994</v>
      </c>
      <c r="AJ993" s="103">
        <v>75.935100000000006</v>
      </c>
      <c r="AK993" s="103">
        <v>75.935100000000006</v>
      </c>
      <c r="AL993" s="103">
        <v>11.4674</v>
      </c>
      <c r="AM993" s="103">
        <v>23.2515</v>
      </c>
      <c r="AN993" s="103">
        <v>31.268899999999999</v>
      </c>
      <c r="AO993" s="103">
        <v>38.202300000000001</v>
      </c>
      <c r="AP993" s="103">
        <v>40.052300000000002</v>
      </c>
      <c r="AQ993" s="103">
        <v>38.618299999999998</v>
      </c>
      <c r="AR993" s="103">
        <v>44.952399999999997</v>
      </c>
      <c r="AS993" s="103">
        <v>55.8842</v>
      </c>
      <c r="AT993" s="103">
        <v>64.316800000000001</v>
      </c>
      <c r="AU993" s="103">
        <v>70.316800000000001</v>
      </c>
      <c r="AV993" s="103">
        <v>74.216800000000006</v>
      </c>
      <c r="AW993" s="103">
        <v>85.932699999999997</v>
      </c>
      <c r="AX993" s="103">
        <v>92.134200000000007</v>
      </c>
      <c r="AY993" s="103">
        <v>102.61750000000001</v>
      </c>
      <c r="AZ993" s="103">
        <v>104.6016</v>
      </c>
      <c r="BA993" s="103">
        <v>108.5016</v>
      </c>
      <c r="BB993" s="103">
        <v>110.5016</v>
      </c>
      <c r="BC993" s="103">
        <v>109.6683</v>
      </c>
      <c r="BD993" s="103">
        <v>110.3516</v>
      </c>
      <c r="BE993" s="103">
        <v>112.3516</v>
      </c>
      <c r="BF993" s="103">
        <v>6.3666</v>
      </c>
      <c r="BG993" s="103">
        <v>12.7818</v>
      </c>
      <c r="BH993" s="103">
        <v>18.565100000000001</v>
      </c>
      <c r="BI993" s="103">
        <v>23.1325</v>
      </c>
      <c r="BJ993" s="103">
        <v>23.1325</v>
      </c>
      <c r="BK993" s="5">
        <v>23.5992</v>
      </c>
      <c r="BL993" s="5">
        <v>23.5992</v>
      </c>
      <c r="BM993" s="5">
        <v>26.0166</v>
      </c>
      <c r="BN993" s="5">
        <v>32.949199999999998</v>
      </c>
      <c r="BO993" s="5">
        <v>43.367400000000004</v>
      </c>
      <c r="BP993" s="5">
        <v>50.416600000000003</v>
      </c>
      <c r="BQ993" s="5">
        <v>52.200699999999998</v>
      </c>
      <c r="BR993" s="5">
        <v>57.168100000000003</v>
      </c>
      <c r="BS993" s="5">
        <v>57.984000000000002</v>
      </c>
      <c r="BT993" s="5">
        <v>61.533999999999999</v>
      </c>
      <c r="BU993" s="5">
        <v>65.149199999999993</v>
      </c>
      <c r="BV993" s="5"/>
      <c r="BW993" s="5"/>
      <c r="BX993" s="5"/>
      <c r="BY993" s="5"/>
      <c r="BZ993" s="5"/>
      <c r="CA993" s="5"/>
      <c r="CB993" s="105" t="s">
        <v>14</v>
      </c>
      <c r="CC993" s="106">
        <f>S993</f>
        <v>65.155299999999997</v>
      </c>
      <c r="CD993" s="93">
        <f>AK993</f>
        <v>75.935100000000006</v>
      </c>
      <c r="CE993" s="107">
        <f>BE993</f>
        <v>112.3516</v>
      </c>
      <c r="CF993" s="16">
        <f>BU993</f>
        <v>65.149199999999993</v>
      </c>
    </row>
    <row r="994" spans="1:85" ht="14.5" x14ac:dyDescent="0.35">
      <c r="A994" s="91" t="s">
        <v>832</v>
      </c>
      <c r="B994" s="91" t="s">
        <v>194</v>
      </c>
      <c r="C994" s="91">
        <v>599</v>
      </c>
      <c r="D994" s="91">
        <v>3503</v>
      </c>
      <c r="E994" s="91" t="str">
        <f t="shared" si="323"/>
        <v>AJUDANTE ENTREGA3503599</v>
      </c>
      <c r="F994" s="91" t="s">
        <v>982</v>
      </c>
      <c r="G994" s="91" t="s">
        <v>33</v>
      </c>
      <c r="H994" s="91" t="s">
        <v>51</v>
      </c>
      <c r="I994" s="91" t="s">
        <v>35</v>
      </c>
      <c r="J994" s="91" t="s">
        <v>1133</v>
      </c>
      <c r="K994" s="102" t="s">
        <v>1063</v>
      </c>
      <c r="L994" s="103">
        <v>0</v>
      </c>
      <c r="M994" s="104">
        <v>12.0829</v>
      </c>
      <c r="N994" s="103">
        <v>0</v>
      </c>
      <c r="O994" s="103">
        <v>0</v>
      </c>
      <c r="P994" s="103">
        <v>0</v>
      </c>
      <c r="Q994" s="103">
        <v>0</v>
      </c>
      <c r="R994" s="103">
        <v>0</v>
      </c>
      <c r="S994" s="103">
        <v>0</v>
      </c>
      <c r="T994" s="103">
        <v>0</v>
      </c>
      <c r="U994" s="103">
        <v>0</v>
      </c>
      <c r="V994" s="103">
        <v>0</v>
      </c>
      <c r="W994" s="103">
        <v>0</v>
      </c>
      <c r="X994" s="103">
        <v>0</v>
      </c>
      <c r="Y994" s="103">
        <v>0</v>
      </c>
      <c r="Z994" s="103">
        <v>1.5104</v>
      </c>
      <c r="AA994" s="103">
        <v>6.4261999999999997</v>
      </c>
      <c r="AB994" s="103">
        <v>7.0434999999999999</v>
      </c>
      <c r="AC994" s="103">
        <v>10.6252</v>
      </c>
      <c r="AD994" s="103">
        <v>2.8157999999999999</v>
      </c>
      <c r="AE994" s="103">
        <v>5.5483000000000002</v>
      </c>
      <c r="AF994" s="103">
        <v>13.414099999999999</v>
      </c>
      <c r="AG994" s="103">
        <v>14.5466</v>
      </c>
      <c r="AH994" s="103">
        <v>14.7799</v>
      </c>
      <c r="AI994" s="103">
        <v>14.7799</v>
      </c>
      <c r="AJ994" s="103">
        <v>19.061599999999999</v>
      </c>
      <c r="AK994" s="103">
        <v>19.061599999999999</v>
      </c>
      <c r="AL994" s="103">
        <v>25.960699999999999</v>
      </c>
      <c r="AM994" s="103">
        <v>32.310400000000001</v>
      </c>
      <c r="AN994" s="103">
        <v>27.825600000000001</v>
      </c>
      <c r="AO994" s="103">
        <v>31.490600000000001</v>
      </c>
      <c r="AP994" s="103">
        <v>36.7072</v>
      </c>
      <c r="AQ994" s="103">
        <v>38.673900000000003</v>
      </c>
      <c r="AR994" s="103">
        <v>42.691200000000002</v>
      </c>
      <c r="AS994" s="103">
        <v>40.107100000000003</v>
      </c>
      <c r="AT994" s="103">
        <v>46.673499999999997</v>
      </c>
      <c r="AU994" s="103">
        <v>51.539299999999997</v>
      </c>
      <c r="AV994" s="103">
        <v>55.405900000000003</v>
      </c>
      <c r="AW994" s="103">
        <v>1.3802000000000001</v>
      </c>
      <c r="AX994" s="103">
        <v>2.7452999999999999</v>
      </c>
      <c r="AY994" s="103">
        <v>9.3421000000000003</v>
      </c>
      <c r="AZ994" s="103">
        <v>10.6921</v>
      </c>
      <c r="BA994" s="103">
        <v>11.4587</v>
      </c>
      <c r="BB994" s="103">
        <v>11.4587</v>
      </c>
      <c r="BC994" s="103">
        <v>12.225300000000001</v>
      </c>
      <c r="BD994" s="103">
        <v>13.258599999999999</v>
      </c>
      <c r="BE994" s="103">
        <v>12.526</v>
      </c>
      <c r="BF994" s="103">
        <v>19.359100000000002</v>
      </c>
      <c r="BG994" s="103">
        <v>26.158100000000001</v>
      </c>
      <c r="BH994" s="103">
        <v>28.374700000000001</v>
      </c>
      <c r="BI994" s="103">
        <v>27.405000000000001</v>
      </c>
      <c r="BJ994" s="103">
        <v>21.120200000000001</v>
      </c>
      <c r="BK994" s="5">
        <v>33.903300000000002</v>
      </c>
      <c r="BL994" s="5">
        <v>39.819899999999997</v>
      </c>
      <c r="BM994" s="5">
        <v>43.9024</v>
      </c>
      <c r="BN994" s="5">
        <v>50.451599999999999</v>
      </c>
      <c r="BO994" s="5">
        <v>45.934100000000001</v>
      </c>
      <c r="BP994" s="5">
        <v>5.5491000000000001</v>
      </c>
      <c r="BQ994" s="5">
        <v>7.1824000000000003</v>
      </c>
      <c r="BR994" s="5">
        <v>11.014799999999999</v>
      </c>
      <c r="BS994" s="5">
        <v>8.0139999999999993</v>
      </c>
      <c r="BT994" s="5">
        <v>9.3139000000000003</v>
      </c>
      <c r="BU994" s="5">
        <v>12.2805</v>
      </c>
      <c r="BV994" s="5"/>
      <c r="BW994" s="5"/>
      <c r="BX994" s="5"/>
      <c r="BY994" s="5"/>
      <c r="BZ994" s="5"/>
      <c r="CA994" s="5"/>
      <c r="CB994" s="105" t="s">
        <v>14</v>
      </c>
      <c r="CC994" s="15">
        <f>M994</f>
        <v>12.0829</v>
      </c>
      <c r="CD994" s="16">
        <f>AC994</f>
        <v>10.6252</v>
      </c>
      <c r="CE994" s="133">
        <f>AV994</f>
        <v>55.405900000000003</v>
      </c>
      <c r="CF994" s="16">
        <f>BO994</f>
        <v>45.934100000000001</v>
      </c>
      <c r="CG994" s="93">
        <f>BU994</f>
        <v>12.2805</v>
      </c>
    </row>
    <row r="995" spans="1:85" ht="14.5" x14ac:dyDescent="0.35">
      <c r="A995" s="91" t="s">
        <v>978</v>
      </c>
      <c r="B995" s="91" t="s">
        <v>533</v>
      </c>
      <c r="C995" s="91">
        <v>405</v>
      </c>
      <c r="D995" s="91">
        <v>5122</v>
      </c>
      <c r="E995" s="91" t="str">
        <f t="shared" si="323"/>
        <v>SUPERVISOR EXPEDICAO C5122405</v>
      </c>
      <c r="F995" s="91" t="s">
        <v>981</v>
      </c>
      <c r="G995" s="91" t="s">
        <v>43</v>
      </c>
      <c r="H995" s="91" t="s">
        <v>1065</v>
      </c>
      <c r="I995" s="91" t="s">
        <v>177</v>
      </c>
      <c r="J995" s="91" t="s">
        <v>1134</v>
      </c>
      <c r="K995" s="102" t="s">
        <v>470</v>
      </c>
      <c r="L995" s="103">
        <v>43.111699999999999</v>
      </c>
      <c r="M995" s="104">
        <v>35.545999999999999</v>
      </c>
      <c r="N995" s="103">
        <v>61.023600000000002</v>
      </c>
      <c r="O995" s="103">
        <v>64.373500000000007</v>
      </c>
      <c r="P995" s="103">
        <v>64.373500000000007</v>
      </c>
      <c r="Q995" s="103">
        <v>66.340800000000002</v>
      </c>
      <c r="R995" s="103">
        <v>37.007599999999996</v>
      </c>
      <c r="S995" s="103">
        <v>37.007599999999996</v>
      </c>
      <c r="T995" s="103">
        <v>5.5316999999999998</v>
      </c>
      <c r="U995" s="103">
        <v>11.564</v>
      </c>
      <c r="V995" s="103">
        <v>16.163900000000002</v>
      </c>
      <c r="W995" s="103">
        <v>22.1478</v>
      </c>
      <c r="X995" s="103">
        <v>24.046099999999999</v>
      </c>
      <c r="Y995" s="103">
        <v>24.046099999999999</v>
      </c>
      <c r="Z995" s="103">
        <v>28.0609</v>
      </c>
      <c r="AA995" s="103">
        <v>21.642600000000002</v>
      </c>
      <c r="AB995" s="103">
        <v>28.840199999999999</v>
      </c>
      <c r="AC995" s="103">
        <v>37.137900000000002</v>
      </c>
      <c r="AD995" s="103">
        <v>37.137900000000002</v>
      </c>
      <c r="AE995" s="103">
        <v>37.137900000000002</v>
      </c>
      <c r="AF995" s="103">
        <v>14.637</v>
      </c>
      <c r="AG995" s="103">
        <v>14.637</v>
      </c>
      <c r="AH995" s="103">
        <v>14.637</v>
      </c>
      <c r="AI995" s="103">
        <v>0</v>
      </c>
      <c r="AJ995" s="103">
        <v>0.21940000000000001</v>
      </c>
      <c r="AK995" s="103">
        <v>0.21940000000000001</v>
      </c>
      <c r="AL995" s="103">
        <v>0</v>
      </c>
      <c r="AM995" s="103">
        <v>0</v>
      </c>
      <c r="AN995" s="103">
        <v>20.492599999999999</v>
      </c>
      <c r="AO995" s="103">
        <v>23.459199999999999</v>
      </c>
      <c r="AP995" s="103">
        <v>38.871099999999998</v>
      </c>
      <c r="AQ995" s="103">
        <v>38.871099999999998</v>
      </c>
      <c r="AR995" s="103">
        <v>38.871099999999998</v>
      </c>
      <c r="AS995" s="103">
        <v>36.734499999999997</v>
      </c>
      <c r="AT995" s="103">
        <v>35.751899999999999</v>
      </c>
      <c r="AU995" s="103">
        <v>33.421599999999998</v>
      </c>
      <c r="AV995" s="103">
        <v>33.621600000000001</v>
      </c>
      <c r="AW995" s="103">
        <v>30.255600000000001</v>
      </c>
      <c r="AX995" s="103">
        <v>26.823</v>
      </c>
      <c r="AY995" s="103">
        <v>21.871400000000001</v>
      </c>
      <c r="AZ995" s="103">
        <v>21.904699999999998</v>
      </c>
      <c r="BA995" s="103">
        <v>14.221399999999999</v>
      </c>
      <c r="BB995" s="103">
        <v>14.221399999999999</v>
      </c>
      <c r="BC995" s="103">
        <v>14.453900000000001</v>
      </c>
      <c r="BD995" s="103">
        <v>14.453900000000001</v>
      </c>
      <c r="BE995" s="103">
        <v>0</v>
      </c>
      <c r="BF995" s="103">
        <v>0.91349999999999998</v>
      </c>
      <c r="BG995" s="103">
        <v>1.9134</v>
      </c>
      <c r="BH995" s="103">
        <v>2.9133</v>
      </c>
      <c r="BI995" s="103">
        <v>3.2980999999999998</v>
      </c>
      <c r="BJ995" s="103">
        <v>3.7305999999999999</v>
      </c>
      <c r="BK995" s="5">
        <v>4.7145999999999999</v>
      </c>
      <c r="BL995" s="5">
        <v>3.5962999999999998</v>
      </c>
      <c r="BM995" s="5">
        <v>2.8462000000000001</v>
      </c>
      <c r="BN995" s="5">
        <v>3.9462000000000002</v>
      </c>
      <c r="BO995" s="5">
        <v>3.5310999999999999</v>
      </c>
      <c r="BP995" s="5">
        <v>5.4634999999999998</v>
      </c>
      <c r="BQ995" s="5">
        <v>7.2134999999999998</v>
      </c>
      <c r="BR995" s="5">
        <v>7.8642000000000003</v>
      </c>
      <c r="BS995" s="5">
        <v>9.7475000000000005</v>
      </c>
      <c r="BT995" s="5">
        <v>9.0632999999999999</v>
      </c>
      <c r="BU995" s="5">
        <v>6.18</v>
      </c>
      <c r="BV995" s="5"/>
      <c r="BW995" s="5"/>
      <c r="BX995" s="5"/>
      <c r="BY995" s="5"/>
      <c r="BZ995" s="5"/>
      <c r="CA995" s="5"/>
      <c r="CB995" s="105" t="s">
        <v>14</v>
      </c>
      <c r="CC995" s="106">
        <f>S995</f>
        <v>37.007599999999996</v>
      </c>
      <c r="CD995" s="93">
        <f>AK995</f>
        <v>0.21940000000000001</v>
      </c>
      <c r="CE995" s="107">
        <f>BE995</f>
        <v>0</v>
      </c>
      <c r="CF995" s="16">
        <f>BU995</f>
        <v>6.18</v>
      </c>
    </row>
    <row r="996" spans="1:85" ht="14.5" x14ac:dyDescent="0.35">
      <c r="A996" s="91" t="s">
        <v>438</v>
      </c>
      <c r="B996" s="91" t="s">
        <v>46</v>
      </c>
      <c r="C996" s="91">
        <v>568</v>
      </c>
      <c r="D996" s="91">
        <v>4513</v>
      </c>
      <c r="E996" s="91" t="str">
        <f t="shared" si="323"/>
        <v>MOTORISTA ENTREGADOR4513568</v>
      </c>
      <c r="F996" s="91" t="s">
        <v>982</v>
      </c>
      <c r="G996" s="91" t="s">
        <v>33</v>
      </c>
      <c r="H996" s="91" t="s">
        <v>34</v>
      </c>
      <c r="I996" s="91" t="s">
        <v>170</v>
      </c>
      <c r="J996" s="91" t="s">
        <v>1133</v>
      </c>
      <c r="K996" s="102" t="s">
        <v>1063</v>
      </c>
      <c r="L996" s="103">
        <v>0</v>
      </c>
      <c r="M996" s="104">
        <v>95.4054</v>
      </c>
      <c r="N996" s="103">
        <v>0</v>
      </c>
      <c r="O996" s="103">
        <v>21.8811</v>
      </c>
      <c r="P996" s="103">
        <v>23.714400000000001</v>
      </c>
      <c r="Q996" s="103">
        <v>26.0977</v>
      </c>
      <c r="R996" s="103">
        <v>29.997</v>
      </c>
      <c r="S996" s="103">
        <v>29.997</v>
      </c>
      <c r="T996" s="103">
        <v>33.6462</v>
      </c>
      <c r="U996" s="103">
        <v>38.163600000000002</v>
      </c>
      <c r="V996" s="103">
        <v>39.8977</v>
      </c>
      <c r="W996" s="103">
        <v>41.846299999999999</v>
      </c>
      <c r="X996" s="103">
        <v>48.229700000000001</v>
      </c>
      <c r="Y996" s="103">
        <v>48.229700000000001</v>
      </c>
      <c r="Z996" s="103">
        <v>61.898699999999998</v>
      </c>
      <c r="AA996" s="103">
        <v>62.582000000000001</v>
      </c>
      <c r="AB996" s="103">
        <v>62.582000000000001</v>
      </c>
      <c r="AC996" s="103">
        <v>61.366900000000001</v>
      </c>
      <c r="AD996" s="103">
        <v>0</v>
      </c>
      <c r="AE996" s="103">
        <v>0</v>
      </c>
      <c r="AF996" s="103">
        <v>6.3811</v>
      </c>
      <c r="AG996" s="103">
        <v>5.3643999999999998</v>
      </c>
      <c r="AH996" s="103">
        <v>6.7477</v>
      </c>
      <c r="AI996" s="103">
        <v>8.2644000000000002</v>
      </c>
      <c r="AJ996" s="103">
        <v>13.565899999999999</v>
      </c>
      <c r="AK996" s="103">
        <v>13.565899999999999</v>
      </c>
      <c r="AL996" s="103">
        <v>21.098500000000001</v>
      </c>
      <c r="AM996" s="103">
        <v>23.547799999999999</v>
      </c>
      <c r="AN996" s="103">
        <v>30.5304</v>
      </c>
      <c r="AO996" s="103">
        <v>39.047800000000002</v>
      </c>
      <c r="AP996" s="103">
        <v>40.9985</v>
      </c>
      <c r="AQ996" s="103">
        <v>39.082599999999999</v>
      </c>
      <c r="AR996" s="103">
        <v>40.217399999999998</v>
      </c>
      <c r="AS996" s="103">
        <v>48.434100000000001</v>
      </c>
      <c r="AT996" s="103">
        <v>53.633299999999998</v>
      </c>
      <c r="AU996" s="103">
        <v>58.732500000000002</v>
      </c>
      <c r="AV996" s="103">
        <v>62.149900000000002</v>
      </c>
      <c r="AW996" s="103">
        <v>7.3318000000000003</v>
      </c>
      <c r="AX996" s="103">
        <v>12.584</v>
      </c>
      <c r="AY996" s="103">
        <v>25.516500000000001</v>
      </c>
      <c r="AZ996" s="103">
        <v>26.9665</v>
      </c>
      <c r="BA996" s="103">
        <v>28.382400000000001</v>
      </c>
      <c r="BB996" s="103">
        <v>29.265699999999999</v>
      </c>
      <c r="BC996" s="103">
        <v>31.0657</v>
      </c>
      <c r="BD996" s="103">
        <v>35.015700000000002</v>
      </c>
      <c r="BE996" s="103">
        <v>36.132399999999997</v>
      </c>
      <c r="BF996" s="103">
        <v>43.916600000000003</v>
      </c>
      <c r="BG996" s="103">
        <v>51.831000000000003</v>
      </c>
      <c r="BH996" s="103">
        <v>55.446899999999999</v>
      </c>
      <c r="BI996" s="103">
        <v>60.596899999999998</v>
      </c>
      <c r="BJ996" s="103">
        <v>67.329400000000007</v>
      </c>
      <c r="BK996" s="5">
        <v>72.778599999999997</v>
      </c>
      <c r="BL996" s="5">
        <v>85.995999999999995</v>
      </c>
      <c r="BM996" s="5">
        <v>94.796000000000006</v>
      </c>
      <c r="BN996" s="5">
        <v>97.511200000000002</v>
      </c>
      <c r="BO996" s="5">
        <v>105.0445</v>
      </c>
      <c r="BP996" s="5">
        <v>2.7826</v>
      </c>
      <c r="BQ996" s="5">
        <v>1.966</v>
      </c>
      <c r="BR996" s="5">
        <v>7.1660000000000004</v>
      </c>
      <c r="BS996" s="5">
        <v>10.0319</v>
      </c>
      <c r="BT996" s="5">
        <v>13.430400000000001</v>
      </c>
      <c r="BU996" s="5">
        <v>8.7819000000000003</v>
      </c>
      <c r="BV996" s="5"/>
      <c r="BW996" s="5"/>
      <c r="BX996" s="5"/>
      <c r="BY996" s="5"/>
      <c r="BZ996" s="5"/>
      <c r="CA996" s="5"/>
      <c r="CB996" s="105" t="s">
        <v>14</v>
      </c>
      <c r="CC996" s="15">
        <f>M996</f>
        <v>95.4054</v>
      </c>
      <c r="CD996" s="16">
        <f>AC996</f>
        <v>61.366900000000001</v>
      </c>
      <c r="CE996" s="133">
        <f>AV996</f>
        <v>62.149900000000002</v>
      </c>
      <c r="CF996" s="16">
        <f>BO996</f>
        <v>105.0445</v>
      </c>
      <c r="CG996" s="93">
        <f>BU996</f>
        <v>8.7819000000000003</v>
      </c>
    </row>
    <row r="997" spans="1:85" ht="14.5" x14ac:dyDescent="0.35">
      <c r="A997" s="91" t="s">
        <v>692</v>
      </c>
      <c r="B997" s="91" t="s">
        <v>46</v>
      </c>
      <c r="C997" s="91">
        <v>568</v>
      </c>
      <c r="D997" s="91">
        <v>4545</v>
      </c>
      <c r="E997" s="91" t="str">
        <f t="shared" si="323"/>
        <v>MOTORISTA ENTREGADOR4545568</v>
      </c>
      <c r="F997" s="91" t="s">
        <v>982</v>
      </c>
      <c r="G997" s="91" t="s">
        <v>50</v>
      </c>
      <c r="H997" s="91" t="s">
        <v>34</v>
      </c>
      <c r="I997" s="91" t="s">
        <v>70</v>
      </c>
      <c r="J997" s="91" t="s">
        <v>1133</v>
      </c>
      <c r="K997" s="102" t="s">
        <v>53</v>
      </c>
      <c r="L997" s="103">
        <v>0</v>
      </c>
      <c r="M997" s="104">
        <v>66.223699999999994</v>
      </c>
      <c r="N997" s="103">
        <v>0</v>
      </c>
      <c r="O997" s="103">
        <v>88.971000000000004</v>
      </c>
      <c r="P997" s="103">
        <v>90.971000000000004</v>
      </c>
      <c r="Q997" s="103">
        <v>95.036900000000003</v>
      </c>
      <c r="R997" s="103">
        <v>98.703599999999994</v>
      </c>
      <c r="S997" s="103">
        <v>98.703599999999994</v>
      </c>
      <c r="T997" s="103">
        <v>4.3834</v>
      </c>
      <c r="U997" s="103">
        <v>11.4811</v>
      </c>
      <c r="V997" s="103">
        <v>18.946200000000001</v>
      </c>
      <c r="W997" s="103">
        <v>23.246200000000002</v>
      </c>
      <c r="X997" s="103">
        <v>35.994700000000002</v>
      </c>
      <c r="Y997" s="103">
        <v>35.994700000000002</v>
      </c>
      <c r="Z997" s="103">
        <v>52.677199999999999</v>
      </c>
      <c r="AA997" s="103">
        <v>65.059799999999996</v>
      </c>
      <c r="AB997" s="103">
        <v>73.941500000000005</v>
      </c>
      <c r="AC997" s="103">
        <v>80.275599999999997</v>
      </c>
      <c r="AD997" s="103">
        <v>80.375600000000006</v>
      </c>
      <c r="AE997" s="103">
        <v>80.375600000000006</v>
      </c>
      <c r="AF997" s="103">
        <v>80.375600000000006</v>
      </c>
      <c r="AG997" s="103">
        <v>80.375600000000006</v>
      </c>
      <c r="AH997" s="103">
        <v>80.375600000000006</v>
      </c>
      <c r="AI997" s="103">
        <v>80.375600000000006</v>
      </c>
      <c r="AJ997" s="103">
        <v>80.375600000000006</v>
      </c>
      <c r="AK997" s="103">
        <v>80.375600000000006</v>
      </c>
      <c r="AL997" s="103">
        <v>5.1158999999999999</v>
      </c>
      <c r="AM997" s="103">
        <v>10.149100000000001</v>
      </c>
      <c r="AN997" s="103">
        <v>19.298200000000001</v>
      </c>
      <c r="AO997" s="103">
        <v>29.730699999999999</v>
      </c>
      <c r="AP997" s="103">
        <v>35.479900000000001</v>
      </c>
      <c r="AQ997" s="103">
        <v>39.514000000000003</v>
      </c>
      <c r="AR997" s="103">
        <v>48.529899999999998</v>
      </c>
      <c r="AS997" s="103">
        <v>58.911700000000003</v>
      </c>
      <c r="AT997" s="103">
        <v>58.911700000000003</v>
      </c>
      <c r="AU997" s="103">
        <v>58.911700000000003</v>
      </c>
      <c r="AV997" s="103">
        <v>58.895800000000001</v>
      </c>
      <c r="AW997" s="103">
        <v>70.545599999999993</v>
      </c>
      <c r="AX997" s="103">
        <v>82.728499999999997</v>
      </c>
      <c r="AY997" s="103">
        <v>90.611599999999996</v>
      </c>
      <c r="AZ997" s="103">
        <v>92.561499999999995</v>
      </c>
      <c r="BA997" s="103">
        <v>94.294799999999995</v>
      </c>
      <c r="BB997" s="103">
        <v>94.294799999999995</v>
      </c>
      <c r="BC997" s="103">
        <v>94.294799999999995</v>
      </c>
      <c r="BD997" s="103">
        <v>95.460700000000003</v>
      </c>
      <c r="BE997" s="103">
        <v>95.460700000000003</v>
      </c>
      <c r="BF997" s="103">
        <v>0</v>
      </c>
      <c r="BG997" s="103">
        <v>5.9824999999999999</v>
      </c>
      <c r="BH997" s="103">
        <v>11.9657</v>
      </c>
      <c r="BI997" s="103">
        <v>19.332100000000001</v>
      </c>
      <c r="BJ997" s="103">
        <v>25.981100000000001</v>
      </c>
      <c r="BK997" s="5">
        <v>33.980699999999999</v>
      </c>
      <c r="BL997" s="5">
        <v>50.979399999999998</v>
      </c>
      <c r="BM997" s="5">
        <v>62.644799999999996</v>
      </c>
      <c r="BN997" s="5">
        <v>71.894400000000005</v>
      </c>
      <c r="BO997" s="5">
        <v>76.944900000000004</v>
      </c>
      <c r="BP997" s="5">
        <v>83.561300000000003</v>
      </c>
      <c r="BQ997" s="5">
        <v>79.411199999999994</v>
      </c>
      <c r="BR997" s="5">
        <v>84.326999999999998</v>
      </c>
      <c r="BS997" s="5">
        <v>88.842799999999997</v>
      </c>
      <c r="BT997" s="5">
        <v>89.826099999999997</v>
      </c>
      <c r="BU997" s="5">
        <v>94.709299999999999</v>
      </c>
      <c r="BV997" s="5"/>
      <c r="BW997" s="5"/>
      <c r="BX997" s="5"/>
      <c r="BY997" s="5"/>
      <c r="BZ997" s="5"/>
      <c r="CA997" s="5"/>
      <c r="CB997" s="105" t="s">
        <v>14</v>
      </c>
      <c r="CC997" s="106">
        <f>S997</f>
        <v>98.703599999999994</v>
      </c>
      <c r="CD997" s="93">
        <f>AK997</f>
        <v>80.375600000000006</v>
      </c>
      <c r="CE997" s="107">
        <f>BE997</f>
        <v>95.460700000000003</v>
      </c>
      <c r="CF997" s="16">
        <f t="shared" ref="CF997:CF998" si="331">BU997</f>
        <v>94.709299999999999</v>
      </c>
    </row>
    <row r="998" spans="1:85" ht="14.5" x14ac:dyDescent="0.35">
      <c r="A998" s="91" t="s">
        <v>815</v>
      </c>
      <c r="B998" s="91" t="s">
        <v>46</v>
      </c>
      <c r="C998" s="91">
        <v>568</v>
      </c>
      <c r="D998" s="91">
        <v>4556</v>
      </c>
      <c r="E998" s="91" t="str">
        <f t="shared" si="323"/>
        <v>MOTORISTA ENTREGADOR4556568</v>
      </c>
      <c r="F998" s="91" t="s">
        <v>982</v>
      </c>
      <c r="G998" s="91" t="s">
        <v>43</v>
      </c>
      <c r="H998" s="91" t="s">
        <v>34</v>
      </c>
      <c r="I998" s="91" t="s">
        <v>206</v>
      </c>
      <c r="J998" s="91" t="s">
        <v>1133</v>
      </c>
      <c r="K998" s="102" t="s">
        <v>1425</v>
      </c>
      <c r="L998" s="103">
        <v>0</v>
      </c>
      <c r="M998" s="104">
        <v>0</v>
      </c>
      <c r="N998" s="103">
        <v>0</v>
      </c>
      <c r="O998" s="103">
        <v>17.348400000000002</v>
      </c>
      <c r="P998" s="103">
        <v>19.098299999999998</v>
      </c>
      <c r="Q998" s="103">
        <v>23.914100000000001</v>
      </c>
      <c r="R998" s="103">
        <v>29.445799999999998</v>
      </c>
      <c r="S998" s="103">
        <v>29.445799999999998</v>
      </c>
      <c r="T998" s="103">
        <v>1.8825000000000001</v>
      </c>
      <c r="U998" s="103">
        <v>8.5124999999999993</v>
      </c>
      <c r="V998" s="103">
        <v>11.861599999999999</v>
      </c>
      <c r="W998" s="103">
        <v>14.8767</v>
      </c>
      <c r="X998" s="103">
        <v>29.092199999999998</v>
      </c>
      <c r="Y998" s="103">
        <v>29.092199999999998</v>
      </c>
      <c r="Z998" s="103">
        <v>33.240400000000001</v>
      </c>
      <c r="AA998" s="103">
        <v>45.237099999999998</v>
      </c>
      <c r="AB998" s="103">
        <v>47.503700000000002</v>
      </c>
      <c r="AC998" s="103">
        <v>60.1693</v>
      </c>
      <c r="AD998" s="103">
        <v>69.469099999999997</v>
      </c>
      <c r="AE998" s="103">
        <v>76.948400000000007</v>
      </c>
      <c r="AF998" s="103">
        <v>83.981499999999997</v>
      </c>
      <c r="AG998" s="103">
        <v>87.648099999999999</v>
      </c>
      <c r="AH998" s="103">
        <v>87.648099999999999</v>
      </c>
      <c r="AI998" s="103">
        <v>89.313999999999993</v>
      </c>
      <c r="AJ998" s="103">
        <v>93.063800000000001</v>
      </c>
      <c r="AK998" s="103">
        <v>93.063800000000001</v>
      </c>
      <c r="AL998" s="103">
        <v>1.6507000000000001</v>
      </c>
      <c r="AM998" s="103">
        <v>14.763400000000001</v>
      </c>
      <c r="AN998" s="103">
        <v>20.4467</v>
      </c>
      <c r="AO998" s="103">
        <v>25.278500000000001</v>
      </c>
      <c r="AP998" s="103">
        <v>24.1904</v>
      </c>
      <c r="AQ998" s="103">
        <v>28.389500000000002</v>
      </c>
      <c r="AR998" s="103">
        <v>34.686999999999998</v>
      </c>
      <c r="AS998" s="103">
        <v>38.135399999999997</v>
      </c>
      <c r="AT998" s="103">
        <v>41.351199999999999</v>
      </c>
      <c r="AU998" s="103">
        <v>47.233400000000003</v>
      </c>
      <c r="AV998" s="103">
        <v>52.598500000000001</v>
      </c>
      <c r="AW998" s="103">
        <v>57.147599999999997</v>
      </c>
      <c r="AX998" s="103">
        <v>57.515000000000001</v>
      </c>
      <c r="AY998" s="103">
        <v>64.146699999999996</v>
      </c>
      <c r="AZ998" s="103">
        <v>64.98</v>
      </c>
      <c r="BA998" s="103">
        <v>64.98</v>
      </c>
      <c r="BB998" s="103">
        <v>65.763300000000001</v>
      </c>
      <c r="BC998" s="103">
        <v>65.763300000000001</v>
      </c>
      <c r="BD998" s="103">
        <v>65.763300000000001</v>
      </c>
      <c r="BE998" s="103">
        <v>84.308999999999997</v>
      </c>
      <c r="BF998" s="103">
        <v>4.9490999999999996</v>
      </c>
      <c r="BG998" s="103">
        <v>7.6989999999999998</v>
      </c>
      <c r="BH998" s="103">
        <v>13.2308</v>
      </c>
      <c r="BI998" s="103">
        <v>19.329999999999998</v>
      </c>
      <c r="BJ998" s="103">
        <v>21.3292</v>
      </c>
      <c r="BK998" s="5">
        <v>27.845700000000001</v>
      </c>
      <c r="BL998" s="5">
        <v>35.542499999999997</v>
      </c>
      <c r="BM998" s="5">
        <v>38.692399999999999</v>
      </c>
      <c r="BN998" s="5">
        <v>39.508299999999998</v>
      </c>
      <c r="BO998" s="5">
        <v>39.508299999999998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/>
      <c r="BW998" s="5"/>
      <c r="BX998" s="5"/>
      <c r="BY998" s="5"/>
      <c r="BZ998" s="5"/>
      <c r="CA998" s="5"/>
      <c r="CB998" s="105" t="s">
        <v>14</v>
      </c>
      <c r="CC998" s="106">
        <f>S998</f>
        <v>29.445799999999998</v>
      </c>
      <c r="CD998" s="93">
        <f>AK998</f>
        <v>93.063800000000001</v>
      </c>
      <c r="CE998" s="107">
        <f>BE998</f>
        <v>84.308999999999997</v>
      </c>
      <c r="CF998" s="16">
        <f t="shared" si="331"/>
        <v>0</v>
      </c>
    </row>
    <row r="999" spans="1:85" ht="14.5" x14ac:dyDescent="0.35">
      <c r="A999" s="91" t="s">
        <v>850</v>
      </c>
      <c r="B999" s="91" t="s">
        <v>49</v>
      </c>
      <c r="C999" s="91">
        <v>599</v>
      </c>
      <c r="D999" s="91">
        <v>4513</v>
      </c>
      <c r="E999" s="91" t="str">
        <f t="shared" si="323"/>
        <v>MOTORISTA ENTREGADOR ABASTECEDOR4513599</v>
      </c>
      <c r="F999" s="91" t="s">
        <v>982</v>
      </c>
      <c r="G999" s="91" t="s">
        <v>33</v>
      </c>
      <c r="H999" s="91" t="s">
        <v>51</v>
      </c>
      <c r="I999" s="91" t="s">
        <v>170</v>
      </c>
      <c r="J999" s="91" t="s">
        <v>1133</v>
      </c>
      <c r="K999" s="102" t="s">
        <v>1063</v>
      </c>
      <c r="L999" s="103">
        <v>0</v>
      </c>
      <c r="M999" s="104">
        <v>52.046599999999998</v>
      </c>
      <c r="N999" s="103">
        <v>0</v>
      </c>
      <c r="O999" s="103">
        <v>3.1191</v>
      </c>
      <c r="P999" s="103">
        <v>0</v>
      </c>
      <c r="Q999" s="103">
        <v>0</v>
      </c>
      <c r="R999" s="103">
        <v>0</v>
      </c>
      <c r="S999" s="103">
        <v>0</v>
      </c>
      <c r="T999" s="103">
        <v>0</v>
      </c>
      <c r="U999" s="103">
        <v>0</v>
      </c>
      <c r="V999" s="103">
        <v>0</v>
      </c>
      <c r="W999" s="103">
        <v>0</v>
      </c>
      <c r="X999" s="103">
        <v>0</v>
      </c>
      <c r="Y999" s="103">
        <v>0</v>
      </c>
      <c r="Z999" s="103">
        <v>0</v>
      </c>
      <c r="AA999" s="103">
        <v>0</v>
      </c>
      <c r="AB999" s="103">
        <v>7.9211999999999998</v>
      </c>
      <c r="AC999" s="103">
        <v>25.085100000000001</v>
      </c>
      <c r="AD999" s="103">
        <v>7.7325999999999997</v>
      </c>
      <c r="AE999" s="103">
        <v>11.1152</v>
      </c>
      <c r="AF999" s="103">
        <v>23.883299999999998</v>
      </c>
      <c r="AG999" s="103">
        <v>28.750599999999999</v>
      </c>
      <c r="AH999" s="103">
        <v>30.084700000000002</v>
      </c>
      <c r="AI999" s="103">
        <v>30.084700000000002</v>
      </c>
      <c r="AJ999" s="103">
        <v>30.084700000000002</v>
      </c>
      <c r="AK999" s="103">
        <v>30.084700000000002</v>
      </c>
      <c r="AL999" s="103">
        <v>30.084700000000002</v>
      </c>
      <c r="AM999" s="103">
        <v>35.717199999999998</v>
      </c>
      <c r="AN999" s="103">
        <v>41.000500000000002</v>
      </c>
      <c r="AO999" s="103">
        <v>40.1678</v>
      </c>
      <c r="AP999" s="103">
        <v>36.933700000000002</v>
      </c>
      <c r="AQ999" s="103">
        <v>39.8504</v>
      </c>
      <c r="AR999" s="103">
        <v>45.249600000000001</v>
      </c>
      <c r="AS999" s="103">
        <v>58.415300000000002</v>
      </c>
      <c r="AT999" s="103">
        <v>61.065199999999997</v>
      </c>
      <c r="AU999" s="103">
        <v>52.349299999999999</v>
      </c>
      <c r="AV999" s="103">
        <v>56.449300000000001</v>
      </c>
      <c r="AW999" s="103">
        <v>1.7333000000000001</v>
      </c>
      <c r="AX999" s="103">
        <v>5.0700000000000002E-2</v>
      </c>
      <c r="AY999" s="103">
        <v>6.6498999999999997</v>
      </c>
      <c r="AZ999" s="103">
        <v>8.2324000000000002</v>
      </c>
      <c r="BA999" s="103">
        <v>10.016500000000001</v>
      </c>
      <c r="BB999" s="103">
        <v>10.016500000000001</v>
      </c>
      <c r="BC999" s="103">
        <v>10.632400000000001</v>
      </c>
      <c r="BD999" s="103">
        <v>12.798999999999999</v>
      </c>
      <c r="BE999" s="103">
        <v>16.7989</v>
      </c>
      <c r="BF999" s="103">
        <v>18.3156</v>
      </c>
      <c r="BG999" s="103">
        <v>21.281300000000002</v>
      </c>
      <c r="BH999" s="103">
        <v>22.1646</v>
      </c>
      <c r="BI999" s="103">
        <v>26.864599999999999</v>
      </c>
      <c r="BJ999" s="103">
        <v>28.147200000000002</v>
      </c>
      <c r="BK999" s="5">
        <v>27.563500000000001</v>
      </c>
      <c r="BL999" s="5">
        <v>33.297600000000003</v>
      </c>
      <c r="BM999" s="5">
        <v>36.3294</v>
      </c>
      <c r="BN999" s="5">
        <v>36.3294</v>
      </c>
      <c r="BO999" s="5">
        <v>39.343699999999998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/>
      <c r="BW999" s="5"/>
      <c r="BX999" s="5"/>
      <c r="BY999" s="5"/>
      <c r="BZ999" s="5"/>
      <c r="CA999" s="5"/>
      <c r="CB999" s="105" t="s">
        <v>14</v>
      </c>
      <c r="CC999" s="15">
        <f>M999</f>
        <v>52.046599999999998</v>
      </c>
      <c r="CD999" s="16">
        <f>AC999</f>
        <v>25.085100000000001</v>
      </c>
      <c r="CE999" s="133">
        <f>AV999</f>
        <v>56.449300000000001</v>
      </c>
      <c r="CF999" s="16">
        <f t="shared" ref="CF999:CF1001" si="332">BO999</f>
        <v>39.343699999999998</v>
      </c>
      <c r="CG999" s="93">
        <f t="shared" ref="CG999:CG1001" si="333">BU999</f>
        <v>0</v>
      </c>
    </row>
    <row r="1000" spans="1:85" ht="14.5" x14ac:dyDescent="0.35">
      <c r="A1000" s="91" t="s">
        <v>669</v>
      </c>
      <c r="B1000" s="91" t="s">
        <v>194</v>
      </c>
      <c r="C1000" s="91">
        <v>599</v>
      </c>
      <c r="D1000" s="91">
        <v>4547</v>
      </c>
      <c r="E1000" s="91" t="str">
        <f t="shared" si="323"/>
        <v>AJUDANTE ENTREGA4547599</v>
      </c>
      <c r="F1000" s="91" t="s">
        <v>982</v>
      </c>
      <c r="G1000" s="91" t="s">
        <v>33</v>
      </c>
      <c r="H1000" s="91" t="s">
        <v>51</v>
      </c>
      <c r="I1000" s="91" t="s">
        <v>516</v>
      </c>
      <c r="J1000" s="91" t="s">
        <v>1133</v>
      </c>
      <c r="K1000" s="102" t="s">
        <v>1063</v>
      </c>
      <c r="L1000" s="103">
        <v>0</v>
      </c>
      <c r="M1000" s="104">
        <v>73.683999999999997</v>
      </c>
      <c r="N1000" s="103">
        <v>0</v>
      </c>
      <c r="O1000" s="103">
        <v>8.9022000000000006</v>
      </c>
      <c r="P1000" s="103">
        <v>10.552199999999999</v>
      </c>
      <c r="Q1000" s="103">
        <v>12.185499999999999</v>
      </c>
      <c r="R1000" s="103">
        <v>16.134</v>
      </c>
      <c r="S1000" s="103">
        <v>16.134</v>
      </c>
      <c r="T1000" s="103">
        <v>19.550699999999999</v>
      </c>
      <c r="U1000" s="103">
        <v>19.616599999999998</v>
      </c>
      <c r="V1000" s="103">
        <v>18.665900000000001</v>
      </c>
      <c r="W1000" s="103">
        <v>18.3825</v>
      </c>
      <c r="X1000" s="103">
        <v>29.898299999999999</v>
      </c>
      <c r="Y1000" s="103">
        <v>29.898299999999999</v>
      </c>
      <c r="Z1000" s="103">
        <v>35.064799999999998</v>
      </c>
      <c r="AA1000" s="103">
        <v>38.163899999999998</v>
      </c>
      <c r="AB1000" s="103">
        <v>43.562199999999997</v>
      </c>
      <c r="AC1000" s="103">
        <v>51.026400000000002</v>
      </c>
      <c r="AD1000" s="103">
        <v>0.91969999999999996</v>
      </c>
      <c r="AE1000" s="103">
        <v>10.985300000000001</v>
      </c>
      <c r="AF1000" s="103">
        <v>15.352</v>
      </c>
      <c r="AG1000" s="103">
        <v>16.5519</v>
      </c>
      <c r="AH1000" s="103">
        <v>17.918600000000001</v>
      </c>
      <c r="AI1000" s="103">
        <v>19.534500000000001</v>
      </c>
      <c r="AJ1000" s="103">
        <v>20.198799999999999</v>
      </c>
      <c r="AK1000" s="103">
        <v>20.198799999999999</v>
      </c>
      <c r="AL1000" s="103">
        <v>23.9986</v>
      </c>
      <c r="AM1000" s="103">
        <v>27.448499999999999</v>
      </c>
      <c r="AN1000" s="103">
        <v>29.333400000000001</v>
      </c>
      <c r="AO1000" s="103">
        <v>30.5319</v>
      </c>
      <c r="AP1000" s="103">
        <v>38.830800000000004</v>
      </c>
      <c r="AQ1000" s="103">
        <v>39.914900000000003</v>
      </c>
      <c r="AR1000" s="103">
        <v>41.748199999999997</v>
      </c>
      <c r="AS1000" s="103">
        <v>46.212499999999999</v>
      </c>
      <c r="AT1000" s="103">
        <v>57.359299999999998</v>
      </c>
      <c r="AU1000" s="103">
        <v>61.043300000000002</v>
      </c>
      <c r="AV1000" s="103">
        <v>63.010899999999999</v>
      </c>
      <c r="AW1000" s="103">
        <v>0.60070000000000001</v>
      </c>
      <c r="AX1000" s="103">
        <v>7.2484000000000002</v>
      </c>
      <c r="AY1000" s="103">
        <v>14.446099999999999</v>
      </c>
      <c r="AZ1000" s="103">
        <v>16.196100000000001</v>
      </c>
      <c r="BA1000" s="103">
        <v>17.3294</v>
      </c>
      <c r="BB1000" s="103">
        <v>19.095300000000002</v>
      </c>
      <c r="BC1000" s="103">
        <v>19.095300000000002</v>
      </c>
      <c r="BD1000" s="103">
        <v>22.2453</v>
      </c>
      <c r="BE1000" s="103">
        <v>24.928599999999999</v>
      </c>
      <c r="BF1000" s="103">
        <v>28.677</v>
      </c>
      <c r="BG1000" s="103">
        <v>34.226199999999999</v>
      </c>
      <c r="BH1000" s="103">
        <v>37.892800000000001</v>
      </c>
      <c r="BI1000" s="103">
        <v>42.242800000000003</v>
      </c>
      <c r="BJ1000" s="103">
        <v>45.676099999999998</v>
      </c>
      <c r="BK1000" s="5">
        <v>51.326799999999999</v>
      </c>
      <c r="BL1000" s="5">
        <v>58.1252</v>
      </c>
      <c r="BM1000" s="5">
        <v>64.742599999999996</v>
      </c>
      <c r="BN1000" s="5">
        <v>73.790300000000002</v>
      </c>
      <c r="BO1000" s="5">
        <v>85.603899999999996</v>
      </c>
      <c r="BP1000" s="5">
        <v>5.2159000000000004</v>
      </c>
      <c r="BQ1000" s="5">
        <v>8.9318000000000008</v>
      </c>
      <c r="BR1000" s="5">
        <v>12.6485</v>
      </c>
      <c r="BS1000" s="5">
        <v>15.0159</v>
      </c>
      <c r="BT1000" s="5">
        <v>18.2651</v>
      </c>
      <c r="BU1000" s="5">
        <v>23.015000000000001</v>
      </c>
      <c r="BV1000" s="5"/>
      <c r="BW1000" s="5"/>
      <c r="BX1000" s="5"/>
      <c r="BY1000" s="5"/>
      <c r="BZ1000" s="5"/>
      <c r="CA1000" s="5"/>
      <c r="CB1000" s="105" t="s">
        <v>14</v>
      </c>
      <c r="CC1000" s="15">
        <f>M1000</f>
        <v>73.683999999999997</v>
      </c>
      <c r="CD1000" s="16">
        <f>AC1000</f>
        <v>51.026400000000002</v>
      </c>
      <c r="CE1000" s="133">
        <f>AV1000</f>
        <v>63.010899999999999</v>
      </c>
      <c r="CF1000" s="16">
        <f t="shared" si="332"/>
        <v>85.603899999999996</v>
      </c>
      <c r="CG1000" s="93">
        <f t="shared" si="333"/>
        <v>23.015000000000001</v>
      </c>
    </row>
    <row r="1001" spans="1:85" ht="14.5" x14ac:dyDescent="0.35">
      <c r="A1001" s="91" t="s">
        <v>661</v>
      </c>
      <c r="B1001" s="91" t="s">
        <v>49</v>
      </c>
      <c r="C1001" s="91">
        <v>599</v>
      </c>
      <c r="D1001" s="91">
        <v>4550</v>
      </c>
      <c r="E1001" s="91" t="str">
        <f t="shared" si="323"/>
        <v>MOTORISTA ENTREGADOR ABASTECEDOR4550599</v>
      </c>
      <c r="F1001" s="91" t="s">
        <v>982</v>
      </c>
      <c r="G1001" s="91" t="s">
        <v>33</v>
      </c>
      <c r="H1001" s="91" t="s">
        <v>51</v>
      </c>
      <c r="I1001" s="91" t="s">
        <v>499</v>
      </c>
      <c r="J1001" s="91" t="s">
        <v>1133</v>
      </c>
      <c r="K1001" s="102" t="s">
        <v>1063</v>
      </c>
      <c r="L1001" s="103">
        <v>0</v>
      </c>
      <c r="M1001" s="104">
        <v>14.5168</v>
      </c>
      <c r="N1001" s="103">
        <v>0</v>
      </c>
      <c r="O1001" s="103">
        <v>12.952199999999999</v>
      </c>
      <c r="P1001" s="103">
        <v>12.952199999999999</v>
      </c>
      <c r="Q1001" s="103">
        <v>16.286300000000001</v>
      </c>
      <c r="R1001" s="103">
        <v>16.002199999999998</v>
      </c>
      <c r="S1001" s="103">
        <v>16.002199999999998</v>
      </c>
      <c r="T1001" s="103">
        <v>18.0045</v>
      </c>
      <c r="U1001" s="103">
        <v>19.520399999999999</v>
      </c>
      <c r="V1001" s="103">
        <v>21.286300000000001</v>
      </c>
      <c r="W1001" s="103">
        <v>25.305299999999999</v>
      </c>
      <c r="X1001" s="103">
        <v>35.204599999999999</v>
      </c>
      <c r="Y1001" s="103">
        <v>35.204599999999999</v>
      </c>
      <c r="Z1001" s="103">
        <v>43.387999999999998</v>
      </c>
      <c r="AA1001" s="103">
        <v>47.687199999999997</v>
      </c>
      <c r="AB1001" s="103">
        <v>52.088000000000001</v>
      </c>
      <c r="AC1001" s="103">
        <v>52.590299999999999</v>
      </c>
      <c r="AD1001" s="103">
        <v>4.9832999999999998</v>
      </c>
      <c r="AE1001" s="103">
        <v>6.8356000000000003</v>
      </c>
      <c r="AF1001" s="103">
        <v>10.053000000000001</v>
      </c>
      <c r="AG1001" s="103">
        <v>10.053000000000001</v>
      </c>
      <c r="AH1001" s="103">
        <v>17.136900000000001</v>
      </c>
      <c r="AI1001" s="103">
        <v>18.120200000000001</v>
      </c>
      <c r="AJ1001" s="103">
        <v>18.4558</v>
      </c>
      <c r="AK1001" s="103">
        <v>18.4558</v>
      </c>
      <c r="AL1001" s="103">
        <v>23.774000000000001</v>
      </c>
      <c r="AM1001" s="103">
        <v>29.2088</v>
      </c>
      <c r="AN1001" s="103">
        <v>25.9407</v>
      </c>
      <c r="AO1001" s="103">
        <v>32.673999999999999</v>
      </c>
      <c r="AP1001" s="103">
        <v>39.7851</v>
      </c>
      <c r="AQ1001" s="103">
        <v>40.201799999999999</v>
      </c>
      <c r="AR1001" s="103">
        <v>45.0169</v>
      </c>
      <c r="AS1001" s="103">
        <v>48.883499999999998</v>
      </c>
      <c r="AT1001" s="103">
        <v>50.234200000000001</v>
      </c>
      <c r="AU1001" s="103">
        <v>53.116700000000002</v>
      </c>
      <c r="AV1001" s="103">
        <v>56.066099999999999</v>
      </c>
      <c r="AW1001" s="103">
        <v>6.7324999999999999</v>
      </c>
      <c r="AX1001" s="103">
        <v>11.8317</v>
      </c>
      <c r="AY1001" s="103">
        <v>15.298999999999999</v>
      </c>
      <c r="AZ1001" s="103">
        <v>17.064900000000002</v>
      </c>
      <c r="BA1001" s="103">
        <v>18.398199999999999</v>
      </c>
      <c r="BB1001" s="103">
        <v>19.664100000000001</v>
      </c>
      <c r="BC1001" s="103">
        <v>20.58</v>
      </c>
      <c r="BD1001" s="103">
        <v>22.3459</v>
      </c>
      <c r="BE1001" s="103">
        <v>24.511800000000001</v>
      </c>
      <c r="BF1001" s="103">
        <v>27.261800000000001</v>
      </c>
      <c r="BG1001" s="103">
        <v>37.4602</v>
      </c>
      <c r="BH1001" s="103">
        <v>39.894300000000001</v>
      </c>
      <c r="BI1001" s="103">
        <v>45.6935</v>
      </c>
      <c r="BJ1001" s="103">
        <v>50.809399999999997</v>
      </c>
      <c r="BK1001" s="5">
        <v>57.275300000000001</v>
      </c>
      <c r="BL1001" s="5">
        <v>70.6935</v>
      </c>
      <c r="BM1001" s="5">
        <v>77.609399999999994</v>
      </c>
      <c r="BN1001" s="5">
        <v>83.376800000000003</v>
      </c>
      <c r="BO1001" s="5">
        <v>90.775999999999996</v>
      </c>
      <c r="BP1001" s="5">
        <v>0</v>
      </c>
      <c r="BQ1001" s="5">
        <v>0</v>
      </c>
      <c r="BR1001" s="5">
        <v>0.1318</v>
      </c>
      <c r="BS1001" s="5">
        <v>5.5976999999999997</v>
      </c>
      <c r="BT1001" s="5">
        <v>8.5318000000000005</v>
      </c>
      <c r="BU1001" s="5">
        <v>11.798500000000001</v>
      </c>
      <c r="BV1001" s="5"/>
      <c r="BW1001" s="5"/>
      <c r="BX1001" s="5"/>
      <c r="BY1001" s="5"/>
      <c r="BZ1001" s="5"/>
      <c r="CA1001" s="5"/>
      <c r="CB1001" s="105" t="s">
        <v>14</v>
      </c>
      <c r="CC1001" s="15">
        <f>M1001</f>
        <v>14.5168</v>
      </c>
      <c r="CD1001" s="16">
        <f>AC1001</f>
        <v>52.590299999999999</v>
      </c>
      <c r="CE1001" s="133">
        <f>AV1001</f>
        <v>56.066099999999999</v>
      </c>
      <c r="CF1001" s="16">
        <f t="shared" si="332"/>
        <v>90.775999999999996</v>
      </c>
      <c r="CG1001" s="93">
        <f t="shared" si="333"/>
        <v>11.798500000000001</v>
      </c>
    </row>
    <row r="1002" spans="1:85" ht="14.5" x14ac:dyDescent="0.35">
      <c r="A1002" s="91" t="s">
        <v>318</v>
      </c>
      <c r="B1002" s="91" t="s">
        <v>46</v>
      </c>
      <c r="C1002" s="91">
        <v>568</v>
      </c>
      <c r="D1002" s="91">
        <v>3520</v>
      </c>
      <c r="E1002" s="91" t="str">
        <f t="shared" si="323"/>
        <v>MOTORISTA ENTREGADOR3520568</v>
      </c>
      <c r="F1002" s="91" t="s">
        <v>982</v>
      </c>
      <c r="G1002" s="91" t="s">
        <v>58</v>
      </c>
      <c r="H1002" s="91" t="s">
        <v>34</v>
      </c>
      <c r="I1002" s="91" t="s">
        <v>59</v>
      </c>
      <c r="J1002" s="91" t="s">
        <v>1133</v>
      </c>
      <c r="K1002" s="102" t="s">
        <v>53</v>
      </c>
      <c r="L1002" s="103">
        <v>0</v>
      </c>
      <c r="M1002" s="104">
        <v>21.114100000000001</v>
      </c>
      <c r="N1002" s="103">
        <v>0</v>
      </c>
      <c r="O1002" s="103">
        <v>49.183700000000002</v>
      </c>
      <c r="P1002" s="103">
        <v>50.5837</v>
      </c>
      <c r="Q1002" s="103">
        <v>54.933700000000002</v>
      </c>
      <c r="R1002" s="103">
        <v>58.933700000000002</v>
      </c>
      <c r="S1002" s="103">
        <v>58.933700000000002</v>
      </c>
      <c r="T1002" s="103">
        <v>0</v>
      </c>
      <c r="U1002" s="103">
        <v>7.9667000000000003</v>
      </c>
      <c r="V1002" s="103">
        <v>11.9992</v>
      </c>
      <c r="W1002" s="103">
        <v>18.899100000000001</v>
      </c>
      <c r="X1002" s="103">
        <v>31.215900000000001</v>
      </c>
      <c r="Y1002" s="103">
        <v>31.215900000000001</v>
      </c>
      <c r="Z1002" s="103">
        <v>43.599299999999999</v>
      </c>
      <c r="AA1002" s="103">
        <v>52.9666</v>
      </c>
      <c r="AB1002" s="103">
        <v>57.982500000000002</v>
      </c>
      <c r="AC1002" s="103">
        <v>68.265799999999999</v>
      </c>
      <c r="AD1002" s="103">
        <v>75.765799999999999</v>
      </c>
      <c r="AE1002" s="103">
        <v>82.215800000000002</v>
      </c>
      <c r="AF1002" s="103">
        <v>88.317300000000003</v>
      </c>
      <c r="AG1002" s="103">
        <v>90.300600000000003</v>
      </c>
      <c r="AH1002" s="103">
        <v>92.183199999999999</v>
      </c>
      <c r="AI1002" s="103">
        <v>93.983199999999997</v>
      </c>
      <c r="AJ1002" s="103">
        <v>97.299899999999994</v>
      </c>
      <c r="AK1002" s="103">
        <v>97.299899999999994</v>
      </c>
      <c r="AL1002" s="103">
        <v>8.9847999999999999</v>
      </c>
      <c r="AM1002" s="103">
        <v>20.587</v>
      </c>
      <c r="AN1002" s="103">
        <v>27.3703</v>
      </c>
      <c r="AO1002" s="103">
        <v>36.036200000000001</v>
      </c>
      <c r="AP1002" s="103">
        <v>39.069600000000001</v>
      </c>
      <c r="AQ1002" s="103">
        <v>40.286999999999999</v>
      </c>
      <c r="AR1002" s="103">
        <v>49.3703</v>
      </c>
      <c r="AS1002" s="103">
        <v>57.002200000000002</v>
      </c>
      <c r="AT1002" s="103">
        <v>64.482600000000005</v>
      </c>
      <c r="AU1002" s="103">
        <v>66.916700000000006</v>
      </c>
      <c r="AV1002" s="103">
        <v>68.699299999999994</v>
      </c>
      <c r="AW1002" s="103">
        <v>75.715999999999994</v>
      </c>
      <c r="AX1002" s="103">
        <v>81.199399999999997</v>
      </c>
      <c r="AY1002" s="103">
        <v>88.385000000000005</v>
      </c>
      <c r="AZ1002" s="103">
        <v>89.685000000000002</v>
      </c>
      <c r="BA1002" s="103">
        <v>90.900899999999993</v>
      </c>
      <c r="BB1002" s="103">
        <v>91.884200000000007</v>
      </c>
      <c r="BC1002" s="103">
        <v>93.567499999999995</v>
      </c>
      <c r="BD1002" s="103">
        <v>94.334900000000005</v>
      </c>
      <c r="BE1002" s="103">
        <v>95.917500000000004</v>
      </c>
      <c r="BF1002" s="103">
        <v>3.3325999999999998</v>
      </c>
      <c r="BG1002" s="103">
        <v>7.5659999999999998</v>
      </c>
      <c r="BH1002" s="103">
        <v>12.082599999999999</v>
      </c>
      <c r="BI1002" s="103">
        <v>16.066700000000001</v>
      </c>
      <c r="BJ1002" s="103">
        <v>19.966699999999999</v>
      </c>
      <c r="BK1002" s="5">
        <v>26.9</v>
      </c>
      <c r="BL1002" s="5">
        <v>35.433399999999999</v>
      </c>
      <c r="BM1002" s="5">
        <v>41.117600000000003</v>
      </c>
      <c r="BN1002" s="5">
        <v>46.036499999999997</v>
      </c>
      <c r="BO1002" s="5">
        <v>52.687199999999997</v>
      </c>
      <c r="BP1002" s="5">
        <v>58.287199999999999</v>
      </c>
      <c r="BQ1002" s="5">
        <v>57.103900000000003</v>
      </c>
      <c r="BR1002" s="5">
        <v>58.237200000000001</v>
      </c>
      <c r="BS1002" s="5">
        <v>58.770499999999998</v>
      </c>
      <c r="BT1002" s="5">
        <v>61.1038</v>
      </c>
      <c r="BU1002" s="5">
        <v>63.520400000000002</v>
      </c>
      <c r="BV1002" s="5"/>
      <c r="BW1002" s="5"/>
      <c r="BX1002" s="5"/>
      <c r="BY1002" s="5"/>
      <c r="BZ1002" s="5"/>
      <c r="CA1002" s="5"/>
      <c r="CB1002" s="105" t="s">
        <v>14</v>
      </c>
      <c r="CC1002" s="106">
        <f>S1002</f>
        <v>58.933700000000002</v>
      </c>
      <c r="CD1002" s="93">
        <f>AK1002</f>
        <v>97.299899999999994</v>
      </c>
      <c r="CE1002" s="107">
        <f>BE1002</f>
        <v>95.917500000000004</v>
      </c>
      <c r="CF1002" s="16">
        <f>BU1002</f>
        <v>63.520400000000002</v>
      </c>
    </row>
    <row r="1003" spans="1:85" ht="14.5" x14ac:dyDescent="0.35">
      <c r="A1003" s="91" t="s">
        <v>1054</v>
      </c>
      <c r="B1003" s="91" t="s">
        <v>49</v>
      </c>
      <c r="C1003" s="91">
        <v>599</v>
      </c>
      <c r="D1003" s="91">
        <v>4534</v>
      </c>
      <c r="E1003" s="91" t="str">
        <f t="shared" si="323"/>
        <v>MOTORISTA ENTREGADOR ABASTECEDOR4534599</v>
      </c>
      <c r="F1003" s="91" t="s">
        <v>982</v>
      </c>
      <c r="G1003" s="91" t="s">
        <v>33</v>
      </c>
      <c r="H1003" s="91" t="s">
        <v>51</v>
      </c>
      <c r="I1003" s="91" t="s">
        <v>166</v>
      </c>
      <c r="J1003" s="91" t="s">
        <v>1133</v>
      </c>
      <c r="K1003" s="102" t="s">
        <v>1063</v>
      </c>
      <c r="L1003" s="103">
        <v>0</v>
      </c>
      <c r="M1003" s="103">
        <v>0</v>
      </c>
      <c r="N1003" s="103">
        <v>0</v>
      </c>
      <c r="O1003" s="103">
        <v>0</v>
      </c>
      <c r="P1003" s="103">
        <v>0</v>
      </c>
      <c r="Q1003" s="103">
        <v>0</v>
      </c>
      <c r="R1003" s="103">
        <v>0</v>
      </c>
      <c r="S1003" s="103">
        <v>0</v>
      </c>
      <c r="T1003" s="103">
        <v>0</v>
      </c>
      <c r="U1003" s="103">
        <v>0</v>
      </c>
      <c r="V1003" s="103">
        <v>0</v>
      </c>
      <c r="W1003" s="103">
        <v>0</v>
      </c>
      <c r="X1003" s="103">
        <v>0</v>
      </c>
      <c r="Y1003" s="103">
        <v>0</v>
      </c>
      <c r="Z1003" s="103">
        <v>0</v>
      </c>
      <c r="AA1003" s="103">
        <v>0</v>
      </c>
      <c r="AB1003" s="103">
        <v>0</v>
      </c>
      <c r="AC1003" s="103">
        <v>0</v>
      </c>
      <c r="AD1003" s="103">
        <v>3.1492</v>
      </c>
      <c r="AE1003" s="103">
        <v>4.2499000000000002</v>
      </c>
      <c r="AF1003" s="103">
        <v>9.4346999999999994</v>
      </c>
      <c r="AG1003" s="103">
        <v>10.901400000000001</v>
      </c>
      <c r="AH1003" s="103">
        <v>12.767300000000001</v>
      </c>
      <c r="AI1003" s="103">
        <v>14.650600000000001</v>
      </c>
      <c r="AJ1003" s="103">
        <v>18.683900000000001</v>
      </c>
      <c r="AK1003" s="103">
        <v>18.683900000000001</v>
      </c>
      <c r="AL1003" s="103">
        <v>22.7346</v>
      </c>
      <c r="AM1003" s="103">
        <v>33.282299999999999</v>
      </c>
      <c r="AN1003" s="103">
        <v>38.348199999999999</v>
      </c>
      <c r="AO1003" s="103">
        <v>45.732300000000002</v>
      </c>
      <c r="AP1003" s="103">
        <v>40.443600000000004</v>
      </c>
      <c r="AQ1003" s="103">
        <v>40.293599999999998</v>
      </c>
      <c r="AR1003" s="103">
        <v>44.992100000000001</v>
      </c>
      <c r="AS1003" s="103">
        <v>49.423900000000003</v>
      </c>
      <c r="AT1003" s="103">
        <v>53.389800000000001</v>
      </c>
      <c r="AU1003" s="103">
        <v>57.872300000000003</v>
      </c>
      <c r="AV1003" s="103">
        <v>61.238199999999999</v>
      </c>
      <c r="AW1003" s="103">
        <v>1.6848000000000001</v>
      </c>
      <c r="AX1003" s="103">
        <v>2.6023000000000001</v>
      </c>
      <c r="AY1003" s="103">
        <v>1.4697</v>
      </c>
      <c r="AZ1003" s="103">
        <v>1.0364</v>
      </c>
      <c r="BA1003" s="103">
        <v>2.2864</v>
      </c>
      <c r="BB1003" s="103">
        <v>4.2196999999999996</v>
      </c>
      <c r="BC1003" s="103">
        <v>6.1196999999999999</v>
      </c>
      <c r="BD1003" s="103">
        <v>7.4029999999999996</v>
      </c>
      <c r="BE1003" s="103">
        <v>6.4371</v>
      </c>
      <c r="BF1003" s="103">
        <v>6.3029999999999999</v>
      </c>
      <c r="BG1003" s="103">
        <v>8.3529999999999998</v>
      </c>
      <c r="BH1003" s="103">
        <v>6.1711999999999998</v>
      </c>
      <c r="BI1003" s="103">
        <v>5.9705000000000004</v>
      </c>
      <c r="BJ1003" s="103">
        <v>9.4522999999999993</v>
      </c>
      <c r="BK1003" s="5">
        <v>12.318199999999999</v>
      </c>
      <c r="BL1003" s="5">
        <v>13.9697</v>
      </c>
      <c r="BM1003" s="5">
        <v>14.585599999999999</v>
      </c>
      <c r="BN1003" s="5">
        <v>14.6515</v>
      </c>
      <c r="BO1003" s="5">
        <v>14.3522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/>
      <c r="BW1003" s="5"/>
      <c r="BX1003" s="5"/>
      <c r="BY1003" s="5"/>
      <c r="BZ1003" s="5"/>
      <c r="CA1003" s="5"/>
      <c r="CB1003" s="105" t="s">
        <v>14</v>
      </c>
      <c r="CC1003" s="15">
        <f>M1003</f>
        <v>0</v>
      </c>
      <c r="CD1003" s="16">
        <f>AC1003</f>
        <v>0</v>
      </c>
      <c r="CE1003" s="133">
        <f>AV1003</f>
        <v>61.238199999999999</v>
      </c>
      <c r="CF1003" s="16">
        <f t="shared" ref="CF1003:CF1004" si="334">BO1003</f>
        <v>14.3522</v>
      </c>
      <c r="CG1003" s="93">
        <f t="shared" ref="CG1003:CG1004" si="335">BU1003</f>
        <v>0</v>
      </c>
    </row>
    <row r="1004" spans="1:85" ht="14.5" x14ac:dyDescent="0.35">
      <c r="A1004" s="91" t="s">
        <v>711</v>
      </c>
      <c r="B1004" s="91" t="s">
        <v>194</v>
      </c>
      <c r="C1004" s="91">
        <v>599</v>
      </c>
      <c r="D1004" s="91">
        <v>4547</v>
      </c>
      <c r="E1004" s="91" t="str">
        <f t="shared" si="323"/>
        <v>AJUDANTE ENTREGA4547599</v>
      </c>
      <c r="F1004" s="91" t="s">
        <v>982</v>
      </c>
      <c r="G1004" s="91" t="s">
        <v>33</v>
      </c>
      <c r="H1004" s="91" t="s">
        <v>51</v>
      </c>
      <c r="I1004" s="91" t="s">
        <v>516</v>
      </c>
      <c r="J1004" s="91" t="s">
        <v>1133</v>
      </c>
      <c r="K1004" s="102" t="s">
        <v>1063</v>
      </c>
      <c r="L1004" s="103">
        <v>0</v>
      </c>
      <c r="M1004" s="104">
        <v>43.225000000000001</v>
      </c>
      <c r="N1004" s="103">
        <v>0</v>
      </c>
      <c r="O1004" s="103">
        <v>2.5829</v>
      </c>
      <c r="P1004" s="103">
        <v>3.1829000000000001</v>
      </c>
      <c r="Q1004" s="103">
        <v>4.2827999999999999</v>
      </c>
      <c r="R1004" s="103">
        <v>5.6167999999999996</v>
      </c>
      <c r="S1004" s="103">
        <v>5.6167999999999996</v>
      </c>
      <c r="T1004" s="103">
        <v>0</v>
      </c>
      <c r="U1004" s="103">
        <v>0</v>
      </c>
      <c r="V1004" s="103">
        <v>0</v>
      </c>
      <c r="W1004" s="103">
        <v>0</v>
      </c>
      <c r="X1004" s="103">
        <v>12.4998</v>
      </c>
      <c r="Y1004" s="103">
        <v>12.4998</v>
      </c>
      <c r="Z1004" s="103">
        <v>18.432099999999998</v>
      </c>
      <c r="AA1004" s="103">
        <v>22.229600000000001</v>
      </c>
      <c r="AB1004" s="103">
        <v>28.311900000000001</v>
      </c>
      <c r="AC1004" s="103">
        <v>34.960999999999999</v>
      </c>
      <c r="AD1004" s="103">
        <v>0.94840000000000002</v>
      </c>
      <c r="AE1004" s="103">
        <v>6.7815000000000003</v>
      </c>
      <c r="AF1004" s="103">
        <v>11.880599999999999</v>
      </c>
      <c r="AG1004" s="103">
        <v>13.097300000000001</v>
      </c>
      <c r="AH1004" s="103">
        <v>14.4472</v>
      </c>
      <c r="AI1004" s="103">
        <v>15.7972</v>
      </c>
      <c r="AJ1004" s="103">
        <v>20.2637</v>
      </c>
      <c r="AK1004" s="103">
        <v>20.2637</v>
      </c>
      <c r="AL1004" s="103">
        <v>21.779599999999999</v>
      </c>
      <c r="AM1004" s="103">
        <v>26.661999999999999</v>
      </c>
      <c r="AN1004" s="103">
        <v>28.845199999999998</v>
      </c>
      <c r="AO1004" s="103">
        <v>32.110900000000001</v>
      </c>
      <c r="AP1004" s="103">
        <v>39.306899999999999</v>
      </c>
      <c r="AQ1004" s="103">
        <v>40.739400000000003</v>
      </c>
      <c r="AR1004" s="103">
        <v>41.790100000000002</v>
      </c>
      <c r="AS1004" s="103">
        <v>46.671700000000001</v>
      </c>
      <c r="AT1004" s="103">
        <v>58.799500000000002</v>
      </c>
      <c r="AU1004" s="103">
        <v>62.732700000000001</v>
      </c>
      <c r="AV1004" s="103">
        <v>64.032399999999996</v>
      </c>
      <c r="AW1004" s="103">
        <v>3.9318</v>
      </c>
      <c r="AX1004" s="103">
        <v>8.8476999999999997</v>
      </c>
      <c r="AY1004" s="103">
        <v>10.8954</v>
      </c>
      <c r="AZ1004" s="103">
        <v>11.9613</v>
      </c>
      <c r="BA1004" s="103">
        <v>12.527200000000001</v>
      </c>
      <c r="BB1004" s="103">
        <v>13.9772</v>
      </c>
      <c r="BC1004" s="103">
        <v>15.027200000000001</v>
      </c>
      <c r="BD1004" s="103">
        <v>16.527200000000001</v>
      </c>
      <c r="BE1004" s="103">
        <v>18.0931</v>
      </c>
      <c r="BF1004" s="103">
        <v>20.875599999999999</v>
      </c>
      <c r="BG1004" s="103">
        <v>25.489899999999999</v>
      </c>
      <c r="BH1004" s="103">
        <v>28.721699999999998</v>
      </c>
      <c r="BI1004" s="103">
        <v>31.6724</v>
      </c>
      <c r="BJ1004" s="103">
        <v>34.054200000000002</v>
      </c>
      <c r="BK1004" s="5">
        <v>39.804099999999998</v>
      </c>
      <c r="BL1004" s="5">
        <v>44.769199999999998</v>
      </c>
      <c r="BM1004" s="5">
        <v>48.234299999999998</v>
      </c>
      <c r="BN1004" s="5">
        <v>53.700899999999997</v>
      </c>
      <c r="BO1004" s="5">
        <v>57.231900000000003</v>
      </c>
      <c r="BP1004" s="5">
        <v>3.7818000000000001</v>
      </c>
      <c r="BQ1004" s="5">
        <v>6.1151</v>
      </c>
      <c r="BR1004" s="5">
        <v>10.2143</v>
      </c>
      <c r="BS1004" s="5">
        <v>10.696099999999999</v>
      </c>
      <c r="BT1004" s="5">
        <v>13.012</v>
      </c>
      <c r="BU1004" s="5">
        <v>13.012</v>
      </c>
      <c r="BV1004" s="5"/>
      <c r="BW1004" s="5"/>
      <c r="BX1004" s="5"/>
      <c r="BY1004" s="5"/>
      <c r="BZ1004" s="5"/>
      <c r="CA1004" s="5"/>
      <c r="CB1004" s="105" t="s">
        <v>14</v>
      </c>
      <c r="CC1004" s="15">
        <f>M1004</f>
        <v>43.225000000000001</v>
      </c>
      <c r="CD1004" s="16">
        <f>AC1004</f>
        <v>34.960999999999999</v>
      </c>
      <c r="CE1004" s="133">
        <f>AV1004</f>
        <v>64.032399999999996</v>
      </c>
      <c r="CF1004" s="16">
        <f t="shared" si="334"/>
        <v>57.231900000000003</v>
      </c>
      <c r="CG1004" s="93">
        <f t="shared" si="335"/>
        <v>13.012</v>
      </c>
    </row>
    <row r="1005" spans="1:85" ht="14.5" x14ac:dyDescent="0.35">
      <c r="A1005" s="91" t="s">
        <v>748</v>
      </c>
      <c r="B1005" s="91" t="s">
        <v>46</v>
      </c>
      <c r="C1005" s="91">
        <v>568</v>
      </c>
      <c r="D1005" s="91">
        <v>4556</v>
      </c>
      <c r="E1005" s="91" t="str">
        <f t="shared" si="323"/>
        <v>MOTORISTA ENTREGADOR4556568</v>
      </c>
      <c r="F1005" s="91" t="s">
        <v>982</v>
      </c>
      <c r="G1005" s="91" t="s">
        <v>43</v>
      </c>
      <c r="H1005" s="91" t="s">
        <v>34</v>
      </c>
      <c r="I1005" s="91" t="s">
        <v>206</v>
      </c>
      <c r="J1005" s="91" t="s">
        <v>1133</v>
      </c>
      <c r="K1005" s="102" t="s">
        <v>1425</v>
      </c>
      <c r="L1005" s="103">
        <v>0</v>
      </c>
      <c r="M1005" s="104">
        <v>56.036499999999997</v>
      </c>
      <c r="N1005" s="103">
        <v>0</v>
      </c>
      <c r="O1005" s="103">
        <v>72.896299999999997</v>
      </c>
      <c r="P1005" s="103">
        <v>76.861900000000006</v>
      </c>
      <c r="Q1005" s="103">
        <v>72.944299999999998</v>
      </c>
      <c r="R1005" s="103">
        <v>73.744200000000006</v>
      </c>
      <c r="S1005" s="103">
        <v>73.744200000000006</v>
      </c>
      <c r="T1005" s="103">
        <v>0</v>
      </c>
      <c r="U1005" s="103">
        <v>2.0484</v>
      </c>
      <c r="V1005" s="103">
        <v>2.0484</v>
      </c>
      <c r="W1005" s="103">
        <v>2.6484000000000001</v>
      </c>
      <c r="X1005" s="103">
        <v>12.327400000000001</v>
      </c>
      <c r="Y1005" s="103">
        <v>12.327400000000001</v>
      </c>
      <c r="Z1005" s="103">
        <v>23.825399999999998</v>
      </c>
      <c r="AA1005" s="103">
        <v>30.091100000000001</v>
      </c>
      <c r="AB1005" s="103">
        <v>30.841100000000001</v>
      </c>
      <c r="AC1005" s="103">
        <v>40.587000000000003</v>
      </c>
      <c r="AD1005" s="103">
        <v>46.102600000000002</v>
      </c>
      <c r="AE1005" s="103">
        <v>50.4191</v>
      </c>
      <c r="AF1005" s="103">
        <v>55.633299999999998</v>
      </c>
      <c r="AG1005" s="103">
        <v>61.099699999999999</v>
      </c>
      <c r="AH1005" s="103">
        <v>61.099699999999999</v>
      </c>
      <c r="AI1005" s="103">
        <v>61.099699999999999</v>
      </c>
      <c r="AJ1005" s="103">
        <v>68.249399999999994</v>
      </c>
      <c r="AK1005" s="103">
        <v>68.249399999999994</v>
      </c>
      <c r="AL1005" s="103">
        <v>2.9998999999999998</v>
      </c>
      <c r="AM1005" s="103">
        <v>8.1495999999999995</v>
      </c>
      <c r="AN1005" s="103">
        <v>15.9985</v>
      </c>
      <c r="AO1005" s="103">
        <v>23.978400000000001</v>
      </c>
      <c r="AP1005" s="103">
        <v>29.178100000000001</v>
      </c>
      <c r="AQ1005" s="103">
        <v>29.178100000000001</v>
      </c>
      <c r="AR1005" s="103">
        <v>35.5428</v>
      </c>
      <c r="AS1005" s="103">
        <v>41.822699999999998</v>
      </c>
      <c r="AT1005" s="103">
        <v>44.505200000000002</v>
      </c>
      <c r="AU1005" s="103">
        <v>47.254300000000001</v>
      </c>
      <c r="AV1005" s="103">
        <v>50.537300000000002</v>
      </c>
      <c r="AW1005" s="103">
        <v>54.353000000000002</v>
      </c>
      <c r="AX1005" s="103">
        <v>54.353000000000002</v>
      </c>
      <c r="AY1005" s="103">
        <v>67.548900000000003</v>
      </c>
      <c r="AZ1005" s="103">
        <v>67.631500000000003</v>
      </c>
      <c r="BA1005" s="103">
        <v>68.313999999999993</v>
      </c>
      <c r="BB1005" s="103">
        <v>68.463999999999999</v>
      </c>
      <c r="BC1005" s="103">
        <v>68.813999999999993</v>
      </c>
      <c r="BD1005" s="103">
        <v>69.079899999999995</v>
      </c>
      <c r="BE1005" s="103">
        <v>70.228300000000004</v>
      </c>
      <c r="BF1005" s="103">
        <v>2.0476999999999999</v>
      </c>
      <c r="BG1005" s="103">
        <v>4.4142999999999999</v>
      </c>
      <c r="BH1005" s="103">
        <v>6.5800999999999998</v>
      </c>
      <c r="BI1005" s="103">
        <v>7.1959999999999997</v>
      </c>
      <c r="BJ1005" s="103">
        <v>10.4777</v>
      </c>
      <c r="BK1005" s="5">
        <v>12.0442</v>
      </c>
      <c r="BL1005" s="5">
        <v>12.0442</v>
      </c>
      <c r="BM1005" s="5">
        <v>14.8767</v>
      </c>
      <c r="BN1005" s="5">
        <v>16.791799999999999</v>
      </c>
      <c r="BO1005" s="5">
        <v>19.291699999999999</v>
      </c>
      <c r="BP1005" s="5">
        <v>22.107500000000002</v>
      </c>
      <c r="BQ1005" s="5">
        <v>22.94</v>
      </c>
      <c r="BR1005" s="5">
        <v>24.689900000000002</v>
      </c>
      <c r="BS1005" s="5">
        <v>25.5898</v>
      </c>
      <c r="BT1005" s="5">
        <v>26.4557</v>
      </c>
      <c r="BU1005" s="5">
        <v>29.3215</v>
      </c>
      <c r="BV1005" s="5"/>
      <c r="BW1005" s="5"/>
      <c r="BX1005" s="5"/>
      <c r="BY1005" s="5"/>
      <c r="BZ1005" s="5"/>
      <c r="CA1005" s="5"/>
      <c r="CB1005" s="105" t="s">
        <v>14</v>
      </c>
      <c r="CC1005" s="106">
        <f>S1005</f>
        <v>73.744200000000006</v>
      </c>
      <c r="CD1005" s="93">
        <f>AK1005</f>
        <v>68.249399999999994</v>
      </c>
      <c r="CE1005" s="107">
        <f>BE1005</f>
        <v>70.228300000000004</v>
      </c>
      <c r="CF1005" s="16">
        <f>BU1005</f>
        <v>29.3215</v>
      </c>
    </row>
    <row r="1006" spans="1:85" ht="14.5" x14ac:dyDescent="0.35">
      <c r="A1006" s="91" t="s">
        <v>857</v>
      </c>
      <c r="B1006" s="91" t="s">
        <v>194</v>
      </c>
      <c r="C1006" s="91">
        <v>599</v>
      </c>
      <c r="D1006" s="91">
        <v>4547</v>
      </c>
      <c r="E1006" s="91" t="str">
        <f t="shared" si="323"/>
        <v>AJUDANTE ENTREGA4547599</v>
      </c>
      <c r="F1006" s="91" t="s">
        <v>982</v>
      </c>
      <c r="G1006" s="91" t="s">
        <v>33</v>
      </c>
      <c r="H1006" s="91" t="s">
        <v>51</v>
      </c>
      <c r="I1006" s="91" t="s">
        <v>516</v>
      </c>
      <c r="J1006" s="91" t="s">
        <v>1133</v>
      </c>
      <c r="K1006" s="102" t="s">
        <v>1063</v>
      </c>
      <c r="L1006" s="103">
        <v>0</v>
      </c>
      <c r="M1006" s="104">
        <v>39.654000000000003</v>
      </c>
      <c r="N1006" s="103">
        <v>0</v>
      </c>
      <c r="O1006" s="103">
        <v>0</v>
      </c>
      <c r="P1006" s="103">
        <v>0</v>
      </c>
      <c r="Q1006" s="103">
        <v>0.36909999999999998</v>
      </c>
      <c r="R1006" s="103">
        <v>2.6676000000000002</v>
      </c>
      <c r="S1006" s="103">
        <v>2.6676000000000002</v>
      </c>
      <c r="T1006" s="103">
        <v>3.3517000000000001</v>
      </c>
      <c r="U1006" s="103">
        <v>2.3351000000000002</v>
      </c>
      <c r="V1006" s="103">
        <v>0</v>
      </c>
      <c r="W1006" s="103">
        <v>0.27310000000000001</v>
      </c>
      <c r="X1006" s="103">
        <v>2.0078999999999998</v>
      </c>
      <c r="Y1006" s="103">
        <v>2.0078999999999998</v>
      </c>
      <c r="Z1006" s="103">
        <v>5.7752999999999997</v>
      </c>
      <c r="AA1006" s="103">
        <v>9.2094000000000005</v>
      </c>
      <c r="AB1006" s="103">
        <v>12.626799999999999</v>
      </c>
      <c r="AC1006" s="103">
        <v>11.374599999999999</v>
      </c>
      <c r="AD1006" s="103">
        <v>0.20080000000000001</v>
      </c>
      <c r="AE1006" s="103">
        <v>4.319</v>
      </c>
      <c r="AF1006" s="103">
        <v>10.119</v>
      </c>
      <c r="AG1006" s="103">
        <v>10.119</v>
      </c>
      <c r="AH1006" s="103">
        <v>11.6023</v>
      </c>
      <c r="AI1006" s="103">
        <v>13.052300000000001</v>
      </c>
      <c r="AJ1006" s="103">
        <v>16.2849</v>
      </c>
      <c r="AK1006" s="103">
        <v>16.2849</v>
      </c>
      <c r="AL1006" s="103">
        <v>18.4849</v>
      </c>
      <c r="AM1006" s="103">
        <v>23.452999999999999</v>
      </c>
      <c r="AN1006" s="103">
        <v>26.5197</v>
      </c>
      <c r="AO1006" s="103">
        <v>32.886400000000002</v>
      </c>
      <c r="AP1006" s="103">
        <v>39.533000000000001</v>
      </c>
      <c r="AQ1006" s="103">
        <v>40.933</v>
      </c>
      <c r="AR1006" s="103">
        <v>40.933</v>
      </c>
      <c r="AS1006" s="103">
        <v>49.296599999999998</v>
      </c>
      <c r="AT1006" s="103">
        <v>62.843400000000003</v>
      </c>
      <c r="AU1006" s="103">
        <v>59.009300000000003</v>
      </c>
      <c r="AV1006" s="103">
        <v>59.541899999999998</v>
      </c>
      <c r="AW1006" s="103">
        <v>3.6991999999999998</v>
      </c>
      <c r="AX1006" s="103">
        <v>6.6665999999999999</v>
      </c>
      <c r="AY1006" s="103">
        <v>16.030899999999999</v>
      </c>
      <c r="AZ1006" s="103">
        <v>17.7483</v>
      </c>
      <c r="BA1006" s="103">
        <v>16.548300000000001</v>
      </c>
      <c r="BB1006" s="103">
        <v>18.114999999999998</v>
      </c>
      <c r="BC1006" s="103">
        <v>18.398299999999999</v>
      </c>
      <c r="BD1006" s="103">
        <v>21.5824</v>
      </c>
      <c r="BE1006" s="103">
        <v>22.8157</v>
      </c>
      <c r="BF1006" s="103">
        <v>26.048300000000001</v>
      </c>
      <c r="BG1006" s="103">
        <v>34.045999999999999</v>
      </c>
      <c r="BH1006" s="103">
        <v>34.045999999999999</v>
      </c>
      <c r="BI1006" s="103">
        <v>39.494399999999999</v>
      </c>
      <c r="BJ1006" s="103">
        <v>43.110300000000002</v>
      </c>
      <c r="BK1006" s="5">
        <v>49.8611</v>
      </c>
      <c r="BL1006" s="5">
        <v>58.159599999999998</v>
      </c>
      <c r="BM1006" s="5">
        <v>61.192900000000002</v>
      </c>
      <c r="BN1006" s="5">
        <v>66.858800000000002</v>
      </c>
      <c r="BO1006" s="5">
        <v>58.655000000000001</v>
      </c>
      <c r="BP1006" s="5">
        <v>0</v>
      </c>
      <c r="BQ1006" s="5">
        <v>1.2</v>
      </c>
      <c r="BR1006" s="5">
        <v>4.8992000000000004</v>
      </c>
      <c r="BS1006" s="5">
        <v>3.5817999999999999</v>
      </c>
      <c r="BT1006" s="5">
        <v>4.3476999999999997</v>
      </c>
      <c r="BU1006" s="5">
        <v>7.6468999999999996</v>
      </c>
      <c r="BV1006" s="5"/>
      <c r="BW1006" s="5"/>
      <c r="BX1006" s="5"/>
      <c r="BY1006" s="5"/>
      <c r="BZ1006" s="5"/>
      <c r="CA1006" s="5"/>
      <c r="CB1006" s="105" t="s">
        <v>14</v>
      </c>
      <c r="CC1006" s="15">
        <f>M1006</f>
        <v>39.654000000000003</v>
      </c>
      <c r="CD1006" s="16">
        <f>AC1006</f>
        <v>11.374599999999999</v>
      </c>
      <c r="CE1006" s="133">
        <f>AV1006</f>
        <v>59.541899999999998</v>
      </c>
      <c r="CF1006" s="16">
        <f>BO1006</f>
        <v>58.655000000000001</v>
      </c>
      <c r="CG1006" s="93">
        <f>BU1006</f>
        <v>7.6468999999999996</v>
      </c>
    </row>
    <row r="1007" spans="1:85" ht="14.5" x14ac:dyDescent="0.35">
      <c r="A1007" s="91" t="s">
        <v>468</v>
      </c>
      <c r="B1007" s="91" t="s">
        <v>459</v>
      </c>
      <c r="C1007" s="91">
        <v>405</v>
      </c>
      <c r="D1007" s="91">
        <v>4990</v>
      </c>
      <c r="E1007" s="91" t="str">
        <f t="shared" si="323"/>
        <v>SUPERVISOR BANCO DE DADOS4990405</v>
      </c>
      <c r="F1007" s="91" t="s">
        <v>981</v>
      </c>
      <c r="G1007" s="91" t="s">
        <v>12</v>
      </c>
      <c r="H1007" s="91" t="s">
        <v>1065</v>
      </c>
      <c r="I1007" s="91" t="s">
        <v>30</v>
      </c>
      <c r="J1007" s="91" t="s">
        <v>1133</v>
      </c>
      <c r="K1007" s="102" t="s">
        <v>460</v>
      </c>
      <c r="L1007" s="104">
        <v>15.8833</v>
      </c>
      <c r="M1007" s="104">
        <v>15.8833</v>
      </c>
      <c r="N1007" s="104">
        <v>15.8833</v>
      </c>
      <c r="O1007" s="103">
        <v>28.915099999999999</v>
      </c>
      <c r="P1007" s="103">
        <v>28.915099999999999</v>
      </c>
      <c r="Q1007" s="103">
        <v>30.165099999999999</v>
      </c>
      <c r="R1007" s="103">
        <v>30.165099999999999</v>
      </c>
      <c r="S1007" s="103">
        <v>30.165099999999999</v>
      </c>
      <c r="T1007" s="103">
        <v>0</v>
      </c>
      <c r="U1007" s="103">
        <v>0</v>
      </c>
      <c r="V1007" s="103">
        <v>0</v>
      </c>
      <c r="W1007" s="103">
        <v>15.5</v>
      </c>
      <c r="X1007" s="103">
        <v>50.5</v>
      </c>
      <c r="Y1007" s="103">
        <v>50.5</v>
      </c>
      <c r="Z1007" s="103">
        <v>50.5</v>
      </c>
      <c r="AA1007" s="103">
        <v>50.5</v>
      </c>
      <c r="AB1007" s="103">
        <v>50.5</v>
      </c>
      <c r="AC1007" s="103">
        <v>57.5</v>
      </c>
      <c r="AD1007" s="103">
        <v>57.5</v>
      </c>
      <c r="AE1007" s="103">
        <v>57.5</v>
      </c>
      <c r="AF1007" s="103">
        <v>57.5</v>
      </c>
      <c r="AG1007" s="103">
        <v>57.5</v>
      </c>
      <c r="AH1007" s="103">
        <v>57.5</v>
      </c>
      <c r="AI1007" s="103">
        <v>64.5</v>
      </c>
      <c r="AJ1007" s="103">
        <v>128.5</v>
      </c>
      <c r="AK1007" s="103">
        <v>128.5</v>
      </c>
      <c r="AL1007" s="103">
        <v>21</v>
      </c>
      <c r="AM1007" s="103">
        <v>35</v>
      </c>
      <c r="AN1007" s="103">
        <v>41</v>
      </c>
      <c r="AO1007" s="103">
        <v>41</v>
      </c>
      <c r="AP1007" s="103">
        <v>41</v>
      </c>
      <c r="AQ1007" s="103">
        <v>41</v>
      </c>
      <c r="AR1007" s="103">
        <v>39.598500000000001</v>
      </c>
      <c r="AS1007" s="103">
        <v>33.500100000000003</v>
      </c>
      <c r="AT1007" s="103">
        <v>27.234200000000001</v>
      </c>
      <c r="AU1007" s="103">
        <v>27.234200000000001</v>
      </c>
      <c r="AV1007" s="103">
        <v>0</v>
      </c>
      <c r="AW1007" s="103">
        <v>0</v>
      </c>
      <c r="AX1007" s="103">
        <v>0</v>
      </c>
      <c r="AY1007" s="103">
        <v>0</v>
      </c>
      <c r="AZ1007" s="103">
        <v>0</v>
      </c>
      <c r="BA1007" s="103">
        <v>0</v>
      </c>
      <c r="BB1007" s="103">
        <v>0</v>
      </c>
      <c r="BC1007" s="103">
        <v>0</v>
      </c>
      <c r="BD1007" s="103">
        <v>0</v>
      </c>
      <c r="BE1007" s="103">
        <v>0</v>
      </c>
      <c r="BF1007" s="103">
        <v>0</v>
      </c>
      <c r="BG1007" s="103">
        <v>0</v>
      </c>
      <c r="BH1007" s="103">
        <v>0</v>
      </c>
      <c r="BI1007" s="103">
        <v>25.333300000000001</v>
      </c>
      <c r="BJ1007" s="103">
        <v>37.666699999999999</v>
      </c>
      <c r="BK1007" s="5">
        <v>54.25</v>
      </c>
      <c r="BL1007" s="5">
        <v>71.05</v>
      </c>
      <c r="BM1007" s="5">
        <v>63.850700000000003</v>
      </c>
      <c r="BN1007" s="5">
        <v>66.750699999999995</v>
      </c>
      <c r="BO1007" s="5">
        <v>63.400700000000001</v>
      </c>
      <c r="BP1007" s="5">
        <v>64.700699999999998</v>
      </c>
      <c r="BQ1007" s="5">
        <v>64.700699999999998</v>
      </c>
      <c r="BR1007" s="5">
        <v>65.034800000000004</v>
      </c>
      <c r="BS1007" s="5">
        <v>64.068899999999999</v>
      </c>
      <c r="BT1007" s="5">
        <v>64.068899999999999</v>
      </c>
      <c r="BU1007" s="5">
        <v>64.068899999999999</v>
      </c>
      <c r="BV1007" s="5"/>
      <c r="BW1007" s="5"/>
      <c r="BX1007" s="5"/>
      <c r="BY1007" s="5"/>
      <c r="BZ1007" s="5"/>
      <c r="CA1007" s="5"/>
      <c r="CB1007" s="105" t="s">
        <v>14</v>
      </c>
      <c r="CC1007" s="106">
        <f>S1007</f>
        <v>30.165099999999999</v>
      </c>
      <c r="CD1007" s="93">
        <f>AK1007</f>
        <v>128.5</v>
      </c>
      <c r="CE1007" s="107">
        <f>BE1007</f>
        <v>0</v>
      </c>
      <c r="CF1007" s="16">
        <f t="shared" ref="CF1007:CF1008" si="336">BU1007</f>
        <v>64.068899999999999</v>
      </c>
    </row>
    <row r="1008" spans="1:85" ht="14.5" x14ac:dyDescent="0.35">
      <c r="A1008" s="91" t="s">
        <v>778</v>
      </c>
      <c r="B1008" s="91" t="s">
        <v>46</v>
      </c>
      <c r="C1008" s="91">
        <v>568</v>
      </c>
      <c r="D1008" s="91">
        <v>4556</v>
      </c>
      <c r="E1008" s="91" t="str">
        <f t="shared" si="323"/>
        <v>MOTORISTA ENTREGADOR4556568</v>
      </c>
      <c r="F1008" s="91" t="s">
        <v>982</v>
      </c>
      <c r="G1008" s="91" t="s">
        <v>43</v>
      </c>
      <c r="H1008" s="91" t="s">
        <v>34</v>
      </c>
      <c r="I1008" s="91" t="s">
        <v>206</v>
      </c>
      <c r="J1008" s="91" t="s">
        <v>1133</v>
      </c>
      <c r="K1008" s="102" t="s">
        <v>1425</v>
      </c>
      <c r="L1008" s="103">
        <v>0</v>
      </c>
      <c r="M1008" s="104">
        <v>40.754899999999999</v>
      </c>
      <c r="N1008" s="103">
        <v>0</v>
      </c>
      <c r="O1008" s="103">
        <v>45.454900000000002</v>
      </c>
      <c r="P1008" s="103">
        <v>47.104900000000001</v>
      </c>
      <c r="Q1008" s="103">
        <v>54.505499999999998</v>
      </c>
      <c r="R1008" s="103">
        <v>56.972200000000001</v>
      </c>
      <c r="S1008" s="103">
        <v>56.972200000000001</v>
      </c>
      <c r="T1008" s="103">
        <v>1.5848</v>
      </c>
      <c r="U1008" s="103">
        <v>6.3512000000000004</v>
      </c>
      <c r="V1008" s="103">
        <v>6.3670999999999998</v>
      </c>
      <c r="W1008" s="103">
        <v>6.3670999999999998</v>
      </c>
      <c r="X1008" s="103">
        <v>21.5258</v>
      </c>
      <c r="Y1008" s="103">
        <v>21.5258</v>
      </c>
      <c r="Z1008" s="103">
        <v>30.462</v>
      </c>
      <c r="AA1008" s="103">
        <v>37.012599999999999</v>
      </c>
      <c r="AB1008" s="103">
        <v>39.513300000000001</v>
      </c>
      <c r="AC1008" s="103">
        <v>44.846600000000002</v>
      </c>
      <c r="AD1008" s="103">
        <v>49.295699999999997</v>
      </c>
      <c r="AE1008" s="103">
        <v>52.395600000000002</v>
      </c>
      <c r="AF1008" s="103">
        <v>60.246099999999998</v>
      </c>
      <c r="AG1008" s="103">
        <v>66.462699999999998</v>
      </c>
      <c r="AH1008" s="103">
        <v>66.462699999999998</v>
      </c>
      <c r="AI1008" s="103">
        <v>68.079400000000007</v>
      </c>
      <c r="AJ1008" s="103">
        <v>74.612499999999997</v>
      </c>
      <c r="AK1008" s="103">
        <v>74.612499999999997</v>
      </c>
      <c r="AL1008" s="103">
        <v>6.9650999999999996</v>
      </c>
      <c r="AM1008" s="103">
        <v>11.747</v>
      </c>
      <c r="AN1008" s="103">
        <v>17.630199999999999</v>
      </c>
      <c r="AO1008" s="103">
        <v>23.013400000000001</v>
      </c>
      <c r="AP1008" s="103">
        <v>31.860700000000001</v>
      </c>
      <c r="AQ1008" s="103">
        <v>33.542499999999997</v>
      </c>
      <c r="AR1008" s="103">
        <v>40.172699999999999</v>
      </c>
      <c r="AS1008" s="103">
        <v>45.203699999999998</v>
      </c>
      <c r="AT1008" s="103">
        <v>46.137</v>
      </c>
      <c r="AU1008" s="103">
        <v>48.452100000000002</v>
      </c>
      <c r="AV1008" s="103">
        <v>51.067</v>
      </c>
      <c r="AW1008" s="103">
        <v>56.465400000000002</v>
      </c>
      <c r="AX1008" s="103">
        <v>56.465400000000002</v>
      </c>
      <c r="AY1008" s="103">
        <v>62.5152</v>
      </c>
      <c r="AZ1008" s="103">
        <v>62.915100000000002</v>
      </c>
      <c r="BA1008" s="103">
        <v>64.065100000000001</v>
      </c>
      <c r="BB1008" s="103">
        <v>65.948400000000007</v>
      </c>
      <c r="BC1008" s="103">
        <v>66.464299999999994</v>
      </c>
      <c r="BD1008" s="103">
        <v>74.044499999999999</v>
      </c>
      <c r="BE1008" s="103">
        <v>74.426299999999998</v>
      </c>
      <c r="BF1008" s="103">
        <v>2.3491</v>
      </c>
      <c r="BG1008" s="103">
        <v>3.4649999999999999</v>
      </c>
      <c r="BH1008" s="103">
        <v>5.1981000000000002</v>
      </c>
      <c r="BI1008" s="103">
        <v>8.8140000000000001</v>
      </c>
      <c r="BJ1008" s="103">
        <v>10.229900000000001</v>
      </c>
      <c r="BK1008" s="5">
        <v>11.228999999999999</v>
      </c>
      <c r="BL1008" s="5">
        <v>18.9954</v>
      </c>
      <c r="BM1008" s="5">
        <v>22.245200000000001</v>
      </c>
      <c r="BN1008" s="5">
        <v>26.9434</v>
      </c>
      <c r="BO1008" s="5">
        <v>31.041699999999999</v>
      </c>
      <c r="BP1008" s="5">
        <v>32.290900000000001</v>
      </c>
      <c r="BQ1008" s="5">
        <v>35.040100000000002</v>
      </c>
      <c r="BR1008" s="5">
        <v>37.056699999999999</v>
      </c>
      <c r="BS1008" s="5">
        <v>39.223199999999999</v>
      </c>
      <c r="BT1008" s="5">
        <v>39.5565</v>
      </c>
      <c r="BU1008" s="5">
        <v>42.971600000000002</v>
      </c>
      <c r="BV1008" s="5"/>
      <c r="BW1008" s="5"/>
      <c r="BX1008" s="5"/>
      <c r="BY1008" s="5"/>
      <c r="BZ1008" s="5"/>
      <c r="CA1008" s="5"/>
      <c r="CB1008" s="105" t="s">
        <v>14</v>
      </c>
      <c r="CC1008" s="106">
        <f>S1008</f>
        <v>56.972200000000001</v>
      </c>
      <c r="CD1008" s="93">
        <f>AK1008</f>
        <v>74.612499999999997</v>
      </c>
      <c r="CE1008" s="107">
        <f>BE1008</f>
        <v>74.426299999999998</v>
      </c>
      <c r="CF1008" s="16">
        <f t="shared" si="336"/>
        <v>42.971600000000002</v>
      </c>
    </row>
    <row r="1009" spans="1:85" ht="14.5" x14ac:dyDescent="0.35">
      <c r="A1009" s="91" t="s">
        <v>816</v>
      </c>
      <c r="B1009" s="91" t="s">
        <v>49</v>
      </c>
      <c r="C1009" s="91">
        <v>599</v>
      </c>
      <c r="D1009" s="91">
        <v>4534</v>
      </c>
      <c r="E1009" s="91" t="str">
        <f t="shared" si="323"/>
        <v>MOTORISTA ENTREGADOR ABASTECEDOR4534599</v>
      </c>
      <c r="F1009" s="91" t="s">
        <v>982</v>
      </c>
      <c r="G1009" s="91" t="s">
        <v>33</v>
      </c>
      <c r="H1009" s="91" t="s">
        <v>51</v>
      </c>
      <c r="I1009" s="91" t="s">
        <v>166</v>
      </c>
      <c r="J1009" s="91" t="s">
        <v>1133</v>
      </c>
      <c r="K1009" s="102" t="s">
        <v>1063</v>
      </c>
      <c r="L1009" s="103">
        <v>0</v>
      </c>
      <c r="M1009" s="104">
        <v>35.345199999999998</v>
      </c>
      <c r="N1009" s="103">
        <v>0</v>
      </c>
      <c r="O1009" s="103">
        <v>0.35389999999999999</v>
      </c>
      <c r="P1009" s="103">
        <v>1.3038000000000001</v>
      </c>
      <c r="Q1009" s="103">
        <v>1.3539000000000001</v>
      </c>
      <c r="R1009" s="103">
        <v>1.3539000000000001</v>
      </c>
      <c r="S1009" s="103">
        <v>1.3539000000000001</v>
      </c>
      <c r="T1009" s="103">
        <v>1.3539000000000001</v>
      </c>
      <c r="U1009" s="103">
        <v>1.3539000000000001</v>
      </c>
      <c r="V1009" s="103">
        <v>1.3539000000000001</v>
      </c>
      <c r="W1009" s="103">
        <v>1.3539000000000001</v>
      </c>
      <c r="X1009" s="103">
        <v>1.3539000000000001</v>
      </c>
      <c r="Y1009" s="103">
        <v>1.3539000000000001</v>
      </c>
      <c r="Z1009" s="103">
        <v>2.7871999999999999</v>
      </c>
      <c r="AA1009" s="103">
        <v>5.8712999999999997</v>
      </c>
      <c r="AB1009" s="103">
        <v>5.1379999999999999</v>
      </c>
      <c r="AC1009" s="103">
        <v>8.5554000000000006</v>
      </c>
      <c r="AD1009" s="103">
        <v>4.2477</v>
      </c>
      <c r="AE1009" s="103">
        <v>7.8295000000000003</v>
      </c>
      <c r="AF1009" s="103">
        <v>12.862</v>
      </c>
      <c r="AG1009" s="103">
        <v>13.4453</v>
      </c>
      <c r="AH1009" s="103">
        <v>15.311199999999999</v>
      </c>
      <c r="AI1009" s="103">
        <v>15.311199999999999</v>
      </c>
      <c r="AJ1009" s="103">
        <v>19.2104</v>
      </c>
      <c r="AK1009" s="103">
        <v>19.2104</v>
      </c>
      <c r="AL1009" s="103">
        <v>26.110299999999999</v>
      </c>
      <c r="AM1009" s="103">
        <v>37.308</v>
      </c>
      <c r="AN1009" s="103">
        <v>41.073099999999997</v>
      </c>
      <c r="AO1009" s="103">
        <v>41.073099999999997</v>
      </c>
      <c r="AP1009" s="103">
        <v>41.188200000000002</v>
      </c>
      <c r="AQ1009" s="103">
        <v>41.188200000000002</v>
      </c>
      <c r="AR1009" s="103">
        <v>42.554099999999998</v>
      </c>
      <c r="AS1009" s="103">
        <v>48.585099999999997</v>
      </c>
      <c r="AT1009" s="103">
        <v>52.717599999999997</v>
      </c>
      <c r="AU1009" s="103">
        <v>55.933500000000002</v>
      </c>
      <c r="AV1009" s="103">
        <v>59.449399999999997</v>
      </c>
      <c r="AW1009" s="103">
        <v>2.3317999999999999</v>
      </c>
      <c r="AX1009" s="103">
        <v>5.2144000000000004</v>
      </c>
      <c r="AY1009" s="103">
        <v>7.5152000000000001</v>
      </c>
      <c r="AZ1009" s="103">
        <v>9.0810999999999993</v>
      </c>
      <c r="BA1009" s="103">
        <v>10.097</v>
      </c>
      <c r="BB1009" s="103">
        <v>12.047000000000001</v>
      </c>
      <c r="BC1009" s="103">
        <v>13.712899999999999</v>
      </c>
      <c r="BD1009" s="103">
        <v>15.1462</v>
      </c>
      <c r="BE1009" s="103">
        <v>17.029499999999999</v>
      </c>
      <c r="BF1009" s="103">
        <v>21.896100000000001</v>
      </c>
      <c r="BG1009" s="103">
        <v>11.228</v>
      </c>
      <c r="BH1009" s="103">
        <v>15.0946</v>
      </c>
      <c r="BI1009" s="103">
        <v>20.327100000000002</v>
      </c>
      <c r="BJ1009" s="103">
        <v>23.360399999999998</v>
      </c>
      <c r="BK1009" s="5">
        <v>19.1096</v>
      </c>
      <c r="BL1009" s="5">
        <v>27.141300000000001</v>
      </c>
      <c r="BM1009" s="5">
        <v>29.6921</v>
      </c>
      <c r="BN1009" s="5">
        <v>24.558800000000002</v>
      </c>
      <c r="BO1009" s="5">
        <v>22.758800000000001</v>
      </c>
      <c r="BP1009" s="5">
        <v>0</v>
      </c>
      <c r="BQ1009" s="5">
        <v>0.28249999999999997</v>
      </c>
      <c r="BR1009" s="5">
        <v>0</v>
      </c>
      <c r="BS1009" s="5">
        <v>0</v>
      </c>
      <c r="BT1009" s="5">
        <v>0</v>
      </c>
      <c r="BU1009" s="5">
        <v>2.9802</v>
      </c>
      <c r="BV1009" s="5"/>
      <c r="BW1009" s="5"/>
      <c r="BX1009" s="5"/>
      <c r="BY1009" s="5"/>
      <c r="BZ1009" s="5"/>
      <c r="CA1009" s="5"/>
      <c r="CB1009" s="105" t="s">
        <v>14</v>
      </c>
      <c r="CC1009" s="15">
        <f>M1009</f>
        <v>35.345199999999998</v>
      </c>
      <c r="CD1009" s="16">
        <f>AC1009</f>
        <v>8.5554000000000006</v>
      </c>
      <c r="CE1009" s="133">
        <f>AV1009</f>
        <v>59.449399999999997</v>
      </c>
      <c r="CF1009" s="16">
        <f t="shared" ref="CF1009:CF1011" si="337">BO1009</f>
        <v>22.758800000000001</v>
      </c>
      <c r="CG1009" s="93">
        <f t="shared" ref="CG1009:CG1011" si="338">BU1009</f>
        <v>2.9802</v>
      </c>
    </row>
    <row r="1010" spans="1:85" ht="14.5" x14ac:dyDescent="0.35">
      <c r="A1010" s="91" t="s">
        <v>829</v>
      </c>
      <c r="B1010" s="91" t="s">
        <v>194</v>
      </c>
      <c r="C1010" s="91">
        <v>599</v>
      </c>
      <c r="D1010" s="91">
        <v>4534</v>
      </c>
      <c r="E1010" s="91" t="str">
        <f t="shared" si="323"/>
        <v>AJUDANTE ENTREGA4534599</v>
      </c>
      <c r="F1010" s="91" t="s">
        <v>982</v>
      </c>
      <c r="G1010" s="91" t="s">
        <v>33</v>
      </c>
      <c r="H1010" s="91" t="s">
        <v>51</v>
      </c>
      <c r="I1010" s="91" t="s">
        <v>166</v>
      </c>
      <c r="J1010" s="91" t="s">
        <v>1133</v>
      </c>
      <c r="K1010" s="102" t="s">
        <v>1063</v>
      </c>
      <c r="L1010" s="103">
        <v>0</v>
      </c>
      <c r="M1010" s="104">
        <v>21.678699999999999</v>
      </c>
      <c r="N1010" s="103">
        <v>0</v>
      </c>
      <c r="O1010" s="103">
        <v>0</v>
      </c>
      <c r="P1010" s="103">
        <v>0</v>
      </c>
      <c r="Q1010" s="103">
        <v>0</v>
      </c>
      <c r="R1010" s="103">
        <v>0</v>
      </c>
      <c r="S1010" s="103">
        <v>0</v>
      </c>
      <c r="T1010" s="103">
        <v>0</v>
      </c>
      <c r="U1010" s="103">
        <v>0</v>
      </c>
      <c r="V1010" s="103">
        <v>0</v>
      </c>
      <c r="W1010" s="103">
        <v>0</v>
      </c>
      <c r="X1010" s="103">
        <v>0</v>
      </c>
      <c r="Y1010" s="103">
        <v>0</v>
      </c>
      <c r="Z1010" s="103">
        <v>0</v>
      </c>
      <c r="AA1010" s="103">
        <v>0.499</v>
      </c>
      <c r="AB1010" s="103">
        <v>0</v>
      </c>
      <c r="AC1010" s="103">
        <v>0</v>
      </c>
      <c r="AD1010" s="103">
        <v>4.2506000000000004</v>
      </c>
      <c r="AE1010" s="103">
        <v>8.7322000000000006</v>
      </c>
      <c r="AF1010" s="103">
        <v>13.7653</v>
      </c>
      <c r="AG1010" s="103">
        <v>14.297800000000001</v>
      </c>
      <c r="AH1010" s="103">
        <v>15.8977</v>
      </c>
      <c r="AI1010" s="103">
        <v>15.8977</v>
      </c>
      <c r="AJ1010" s="103">
        <v>19.797499999999999</v>
      </c>
      <c r="AK1010" s="103">
        <v>19.797499999999999</v>
      </c>
      <c r="AL1010" s="103">
        <v>23.879899999999999</v>
      </c>
      <c r="AM1010" s="103">
        <v>36.028599999999997</v>
      </c>
      <c r="AN1010" s="103">
        <v>39.811599999999999</v>
      </c>
      <c r="AO1010" s="103">
        <v>44.559800000000003</v>
      </c>
      <c r="AP1010" s="103">
        <v>40.409700000000001</v>
      </c>
      <c r="AQ1010" s="103">
        <v>41.576999999999998</v>
      </c>
      <c r="AR1010" s="103">
        <v>47.444099999999999</v>
      </c>
      <c r="AS1010" s="103">
        <v>54.7089</v>
      </c>
      <c r="AT1010" s="103">
        <v>51.9587</v>
      </c>
      <c r="AU1010" s="103">
        <v>55.175199999999997</v>
      </c>
      <c r="AV1010" s="103">
        <v>55.175199999999997</v>
      </c>
      <c r="AW1010" s="103">
        <v>2.1499000000000001</v>
      </c>
      <c r="AX1010" s="103">
        <v>4.6677999999999997</v>
      </c>
      <c r="AY1010" s="103">
        <v>6.8691000000000004</v>
      </c>
      <c r="AZ1010" s="103">
        <v>6.8691000000000004</v>
      </c>
      <c r="BA1010" s="103">
        <v>7.9024000000000001</v>
      </c>
      <c r="BB1010" s="103">
        <v>2.5190000000000001</v>
      </c>
      <c r="BC1010" s="103">
        <v>4.1856</v>
      </c>
      <c r="BD1010" s="103">
        <v>5.5854999999999997</v>
      </c>
      <c r="BE1010" s="103">
        <v>7.4513999999999996</v>
      </c>
      <c r="BF1010" s="103">
        <v>4.7511999999999999</v>
      </c>
      <c r="BG1010" s="103">
        <v>7.3182999999999998</v>
      </c>
      <c r="BH1010" s="103">
        <v>11.534000000000001</v>
      </c>
      <c r="BI1010" s="103">
        <v>14.7346</v>
      </c>
      <c r="BJ1010" s="103">
        <v>18.350300000000001</v>
      </c>
      <c r="BK1010" s="5">
        <v>21.449400000000001</v>
      </c>
      <c r="BL1010" s="5">
        <v>21.999099999999999</v>
      </c>
      <c r="BM1010" s="5">
        <v>24.466100000000001</v>
      </c>
      <c r="BN1010" s="5">
        <v>28.2332</v>
      </c>
      <c r="BO1010" s="5">
        <v>26.816400000000002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1.1311</v>
      </c>
      <c r="BV1010" s="5"/>
      <c r="BW1010" s="5"/>
      <c r="BX1010" s="5"/>
      <c r="BY1010" s="5"/>
      <c r="BZ1010" s="5"/>
      <c r="CA1010" s="5"/>
      <c r="CB1010" s="105" t="s">
        <v>14</v>
      </c>
      <c r="CC1010" s="15">
        <f>M1010</f>
        <v>21.678699999999999</v>
      </c>
      <c r="CD1010" s="16">
        <f>AC1010</f>
        <v>0</v>
      </c>
      <c r="CE1010" s="133">
        <f>AV1010</f>
        <v>55.175199999999997</v>
      </c>
      <c r="CF1010" s="16">
        <f t="shared" si="337"/>
        <v>26.816400000000002</v>
      </c>
      <c r="CG1010" s="93">
        <f t="shared" si="338"/>
        <v>1.1311</v>
      </c>
    </row>
    <row r="1011" spans="1:85" ht="14.5" x14ac:dyDescent="0.35">
      <c r="A1011" s="91" t="s">
        <v>783</v>
      </c>
      <c r="B1011" s="91" t="s">
        <v>49</v>
      </c>
      <c r="C1011" s="91">
        <v>599</v>
      </c>
      <c r="D1011" s="91">
        <v>4547</v>
      </c>
      <c r="E1011" s="91" t="str">
        <f t="shared" si="323"/>
        <v>MOTORISTA ENTREGADOR ABASTECEDOR4547599</v>
      </c>
      <c r="F1011" s="91" t="s">
        <v>982</v>
      </c>
      <c r="G1011" s="91" t="s">
        <v>33</v>
      </c>
      <c r="H1011" s="91" t="s">
        <v>51</v>
      </c>
      <c r="I1011" s="91" t="s">
        <v>516</v>
      </c>
      <c r="J1011" s="91" t="s">
        <v>1133</v>
      </c>
      <c r="K1011" s="102" t="s">
        <v>1063</v>
      </c>
      <c r="L1011" s="103">
        <v>0</v>
      </c>
      <c r="M1011" s="104">
        <v>8.7382000000000009</v>
      </c>
      <c r="N1011" s="103">
        <v>0</v>
      </c>
      <c r="O1011" s="103">
        <v>0.4839</v>
      </c>
      <c r="P1011" s="103">
        <v>0</v>
      </c>
      <c r="Q1011" s="103">
        <v>1.6400000000000001E-2</v>
      </c>
      <c r="R1011" s="103">
        <v>1.6996</v>
      </c>
      <c r="S1011" s="103">
        <v>1.6996</v>
      </c>
      <c r="T1011" s="103">
        <v>0</v>
      </c>
      <c r="U1011" s="103">
        <v>0</v>
      </c>
      <c r="V1011" s="103">
        <v>0</v>
      </c>
      <c r="W1011" s="103">
        <v>0</v>
      </c>
      <c r="X1011" s="103">
        <v>1.3668</v>
      </c>
      <c r="Y1011" s="103">
        <v>1.3668</v>
      </c>
      <c r="Z1011" s="103">
        <v>3.6978</v>
      </c>
      <c r="AA1011" s="103">
        <v>3.7143000000000002</v>
      </c>
      <c r="AB1011" s="103">
        <v>9.6473999999999993</v>
      </c>
      <c r="AC1011" s="103">
        <v>14.593500000000001</v>
      </c>
      <c r="AD1011" s="103">
        <v>2.4316</v>
      </c>
      <c r="AE1011" s="103">
        <v>9.9812999999999992</v>
      </c>
      <c r="AF1011" s="103">
        <v>15.6456</v>
      </c>
      <c r="AG1011" s="103">
        <v>16.913</v>
      </c>
      <c r="AH1011" s="103">
        <v>18.4129</v>
      </c>
      <c r="AI1011" s="103">
        <v>19.662800000000001</v>
      </c>
      <c r="AJ1011" s="103">
        <v>23.061900000000001</v>
      </c>
      <c r="AK1011" s="103">
        <v>23.061900000000001</v>
      </c>
      <c r="AL1011" s="103">
        <v>24.727699999999999</v>
      </c>
      <c r="AM1011" s="103">
        <v>25.960999999999999</v>
      </c>
      <c r="AN1011" s="103">
        <v>29.71</v>
      </c>
      <c r="AO1011" s="103">
        <v>34.359000000000002</v>
      </c>
      <c r="AP1011" s="103">
        <v>40.722900000000003</v>
      </c>
      <c r="AQ1011" s="103">
        <v>42.156199999999998</v>
      </c>
      <c r="AR1011" s="103">
        <v>43.306100000000001</v>
      </c>
      <c r="AS1011" s="103">
        <v>49.687800000000003</v>
      </c>
      <c r="AT1011" s="103">
        <v>61.5321</v>
      </c>
      <c r="AU1011" s="103">
        <v>57.032800000000002</v>
      </c>
      <c r="AV1011" s="103">
        <v>59.5839</v>
      </c>
      <c r="AW1011" s="103">
        <v>4.3476999999999997</v>
      </c>
      <c r="AX1011" s="103">
        <v>10.8461</v>
      </c>
      <c r="AY1011" s="103">
        <v>17.395299999999999</v>
      </c>
      <c r="AZ1011" s="103">
        <v>18.261199999999999</v>
      </c>
      <c r="BA1011" s="103">
        <v>18.8445</v>
      </c>
      <c r="BB1011" s="103">
        <v>20.560400000000001</v>
      </c>
      <c r="BC1011" s="103">
        <v>21.526299999999999</v>
      </c>
      <c r="BD1011" s="103">
        <v>24.726299999999998</v>
      </c>
      <c r="BE1011" s="103">
        <v>26.0596</v>
      </c>
      <c r="BF1011" s="103">
        <v>30.124700000000001</v>
      </c>
      <c r="BG1011" s="103">
        <v>34.740499999999997</v>
      </c>
      <c r="BH1011" s="103">
        <v>36.939700000000002</v>
      </c>
      <c r="BI1011" s="103">
        <v>40.1556</v>
      </c>
      <c r="BJ1011" s="103">
        <v>45.321399999999997</v>
      </c>
      <c r="BK1011" s="5">
        <v>48.288800000000002</v>
      </c>
      <c r="BL1011" s="5">
        <v>53.572000000000003</v>
      </c>
      <c r="BM1011" s="5">
        <v>58.0182</v>
      </c>
      <c r="BN1011" s="5">
        <v>64.300700000000006</v>
      </c>
      <c r="BO1011" s="5">
        <v>70.566500000000005</v>
      </c>
      <c r="BP1011" s="5">
        <v>3.5977000000000001</v>
      </c>
      <c r="BQ1011" s="5">
        <v>7.1295000000000002</v>
      </c>
      <c r="BR1011" s="5">
        <v>11.0128</v>
      </c>
      <c r="BS1011" s="5">
        <v>12.296900000000001</v>
      </c>
      <c r="BT1011" s="5">
        <v>13.3302</v>
      </c>
      <c r="BU1011" s="5">
        <v>13.3302</v>
      </c>
      <c r="BV1011" s="5"/>
      <c r="BW1011" s="5"/>
      <c r="BX1011" s="5"/>
      <c r="BY1011" s="5"/>
      <c r="BZ1011" s="5"/>
      <c r="CA1011" s="5"/>
      <c r="CB1011" s="105" t="s">
        <v>14</v>
      </c>
      <c r="CC1011" s="15">
        <f>M1011</f>
        <v>8.7382000000000009</v>
      </c>
      <c r="CD1011" s="16">
        <f>AC1011</f>
        <v>14.593500000000001</v>
      </c>
      <c r="CE1011" s="133">
        <f>AV1011</f>
        <v>59.5839</v>
      </c>
      <c r="CF1011" s="16">
        <f t="shared" si="337"/>
        <v>70.566500000000005</v>
      </c>
      <c r="CG1011" s="93">
        <f t="shared" si="338"/>
        <v>13.3302</v>
      </c>
    </row>
    <row r="1012" spans="1:85" ht="14.5" x14ac:dyDescent="0.35">
      <c r="A1012" s="91" t="s">
        <v>162</v>
      </c>
      <c r="B1012" s="91" t="s">
        <v>49</v>
      </c>
      <c r="C1012" s="91">
        <v>599</v>
      </c>
      <c r="D1012" s="91">
        <v>3520</v>
      </c>
      <c r="E1012" s="91" t="str">
        <f t="shared" si="323"/>
        <v>MOTORISTA ENTREGADOR ABASTECEDOR3520599</v>
      </c>
      <c r="F1012" s="91" t="s">
        <v>982</v>
      </c>
      <c r="G1012" s="91" t="s">
        <v>58</v>
      </c>
      <c r="H1012" s="91" t="s">
        <v>51</v>
      </c>
      <c r="I1012" s="91" t="s">
        <v>59</v>
      </c>
      <c r="J1012" s="91" t="s">
        <v>1133</v>
      </c>
      <c r="K1012" s="102" t="s">
        <v>53</v>
      </c>
      <c r="L1012" s="103">
        <v>0</v>
      </c>
      <c r="M1012" s="104">
        <v>57.880299999999998</v>
      </c>
      <c r="N1012" s="103">
        <v>0</v>
      </c>
      <c r="O1012" s="103">
        <v>90.101600000000005</v>
      </c>
      <c r="P1012" s="103">
        <v>91.684200000000004</v>
      </c>
      <c r="Q1012" s="103">
        <v>95.134900000000002</v>
      </c>
      <c r="R1012" s="103">
        <v>95.134900000000002</v>
      </c>
      <c r="S1012" s="103">
        <v>95.134900000000002</v>
      </c>
      <c r="T1012" s="103">
        <v>0</v>
      </c>
      <c r="U1012" s="103">
        <v>0</v>
      </c>
      <c r="V1012" s="103">
        <v>0</v>
      </c>
      <c r="W1012" s="103">
        <v>0</v>
      </c>
      <c r="X1012" s="103">
        <v>0</v>
      </c>
      <c r="Y1012" s="103">
        <v>0</v>
      </c>
      <c r="Z1012" s="103">
        <v>15.933199999999999</v>
      </c>
      <c r="AA1012" s="103">
        <v>28.581700000000001</v>
      </c>
      <c r="AB1012" s="103">
        <v>37.714300000000001</v>
      </c>
      <c r="AC1012" s="103">
        <v>43.311999999999998</v>
      </c>
      <c r="AD1012" s="103">
        <v>49.511899999999997</v>
      </c>
      <c r="AE1012" s="103">
        <v>62.412599999999998</v>
      </c>
      <c r="AF1012" s="103">
        <v>69.013300000000001</v>
      </c>
      <c r="AG1012" s="103">
        <v>70.797399999999996</v>
      </c>
      <c r="AH1012" s="103">
        <v>72.73</v>
      </c>
      <c r="AI1012" s="103">
        <v>74.38</v>
      </c>
      <c r="AJ1012" s="103">
        <v>78.463300000000004</v>
      </c>
      <c r="AK1012" s="103">
        <v>78.463300000000004</v>
      </c>
      <c r="AL1012" s="103">
        <v>5.7680999999999996</v>
      </c>
      <c r="AM1012" s="103">
        <v>16.367899999999999</v>
      </c>
      <c r="AN1012" s="103">
        <v>24.9345</v>
      </c>
      <c r="AO1012" s="103">
        <v>34.601900000000001</v>
      </c>
      <c r="AP1012" s="103">
        <v>39.113700000000001</v>
      </c>
      <c r="AQ1012" s="103">
        <v>42.212899999999998</v>
      </c>
      <c r="AR1012" s="103">
        <v>54.544600000000003</v>
      </c>
      <c r="AS1012" s="103">
        <v>65.358900000000006</v>
      </c>
      <c r="AT1012" s="103">
        <v>72.292199999999994</v>
      </c>
      <c r="AU1012" s="103">
        <v>74.158799999999999</v>
      </c>
      <c r="AV1012" s="103">
        <v>76.1922</v>
      </c>
      <c r="AW1012" s="103">
        <v>81.858800000000002</v>
      </c>
      <c r="AX1012" s="103">
        <v>87.042100000000005</v>
      </c>
      <c r="AY1012" s="103">
        <v>94.641300000000001</v>
      </c>
      <c r="AZ1012" s="103">
        <v>95.891300000000001</v>
      </c>
      <c r="BA1012" s="103">
        <v>96.124600000000001</v>
      </c>
      <c r="BB1012" s="103">
        <v>94.975399999999993</v>
      </c>
      <c r="BC1012" s="103">
        <v>95.058000000000007</v>
      </c>
      <c r="BD1012" s="103">
        <v>99.439800000000005</v>
      </c>
      <c r="BE1012" s="103">
        <v>100.63979999999999</v>
      </c>
      <c r="BF1012" s="103">
        <v>4.1825999999999999</v>
      </c>
      <c r="BG1012" s="103">
        <v>4.1825999999999999</v>
      </c>
      <c r="BH1012" s="103">
        <v>5.9984999999999999</v>
      </c>
      <c r="BI1012" s="103">
        <v>0</v>
      </c>
      <c r="BJ1012" s="103">
        <v>1.6977</v>
      </c>
      <c r="BK1012" s="5">
        <v>11.430300000000001</v>
      </c>
      <c r="BL1012" s="5">
        <v>16.543900000000001</v>
      </c>
      <c r="BM1012" s="5">
        <v>19.709</v>
      </c>
      <c r="BN1012" s="5">
        <v>21.175699999999999</v>
      </c>
      <c r="BO1012" s="5">
        <v>24.390799999999999</v>
      </c>
      <c r="BP1012" s="5">
        <v>25.273399999999999</v>
      </c>
      <c r="BQ1012" s="5">
        <v>25.3416</v>
      </c>
      <c r="BR1012" s="5">
        <v>26.4575</v>
      </c>
      <c r="BS1012" s="5">
        <v>26.923400000000001</v>
      </c>
      <c r="BT1012" s="5">
        <v>26.923400000000001</v>
      </c>
      <c r="BU1012" s="5">
        <v>26.923400000000001</v>
      </c>
      <c r="BV1012" s="5"/>
      <c r="BW1012" s="5"/>
      <c r="BX1012" s="5"/>
      <c r="BY1012" s="5"/>
      <c r="BZ1012" s="5"/>
      <c r="CA1012" s="5"/>
      <c r="CB1012" s="105" t="s">
        <v>14</v>
      </c>
      <c r="CC1012" s="106">
        <f>S1012</f>
        <v>95.134900000000002</v>
      </c>
      <c r="CD1012" s="93">
        <f>AK1012</f>
        <v>78.463300000000004</v>
      </c>
      <c r="CE1012" s="107">
        <f>BE1012</f>
        <v>100.63979999999999</v>
      </c>
      <c r="CF1012" s="16">
        <f>BU1012</f>
        <v>26.923400000000001</v>
      </c>
    </row>
    <row r="1013" spans="1:85" ht="14.5" x14ac:dyDescent="0.35">
      <c r="A1013" s="91" t="s">
        <v>716</v>
      </c>
      <c r="B1013" s="91" t="s">
        <v>49</v>
      </c>
      <c r="C1013" s="91">
        <v>599</v>
      </c>
      <c r="D1013" s="91">
        <v>3503</v>
      </c>
      <c r="E1013" s="91" t="str">
        <f t="shared" si="323"/>
        <v>MOTORISTA ENTREGADOR ABASTECEDOR3503599</v>
      </c>
      <c r="F1013" s="91" t="s">
        <v>982</v>
      </c>
      <c r="G1013" s="91" t="s">
        <v>33</v>
      </c>
      <c r="H1013" s="91" t="s">
        <v>51</v>
      </c>
      <c r="I1013" s="91" t="s">
        <v>35</v>
      </c>
      <c r="J1013" s="91" t="s">
        <v>1133</v>
      </c>
      <c r="K1013" s="102" t="s">
        <v>1063</v>
      </c>
      <c r="L1013" s="103">
        <v>0</v>
      </c>
      <c r="M1013" s="104">
        <v>19.598500000000001</v>
      </c>
      <c r="N1013" s="103">
        <v>0</v>
      </c>
      <c r="O1013" s="103">
        <v>0.77959999999999996</v>
      </c>
      <c r="P1013" s="103">
        <v>1.3294999999999999</v>
      </c>
      <c r="Q1013" s="103">
        <v>3.4937999999999998</v>
      </c>
      <c r="R1013" s="103">
        <v>4.3095999999999997</v>
      </c>
      <c r="S1013" s="103">
        <v>4.3095999999999997</v>
      </c>
      <c r="T1013" s="103">
        <v>7.3578000000000001</v>
      </c>
      <c r="U1013" s="103">
        <v>7.6222000000000003</v>
      </c>
      <c r="V1013" s="103">
        <v>10.238</v>
      </c>
      <c r="W1013" s="103">
        <v>7.8537999999999997</v>
      </c>
      <c r="X1013" s="103">
        <v>12.016299999999999</v>
      </c>
      <c r="Y1013" s="103">
        <v>12.016299999999999</v>
      </c>
      <c r="Z1013" s="103">
        <v>16.5321</v>
      </c>
      <c r="AA1013" s="103">
        <v>22.1812</v>
      </c>
      <c r="AB1013" s="103">
        <v>24.811399999999999</v>
      </c>
      <c r="AC1013" s="103">
        <v>24.811399999999999</v>
      </c>
      <c r="AD1013" s="103">
        <v>0</v>
      </c>
      <c r="AE1013" s="103">
        <v>1.2833000000000001</v>
      </c>
      <c r="AF1013" s="103">
        <v>7.4973999999999998</v>
      </c>
      <c r="AG1013" s="103">
        <v>8.3299000000000003</v>
      </c>
      <c r="AH1013" s="103">
        <v>8.4957999999999991</v>
      </c>
      <c r="AI1013" s="103">
        <v>9.7283000000000008</v>
      </c>
      <c r="AJ1013" s="103">
        <v>13.3948</v>
      </c>
      <c r="AK1013" s="103">
        <v>13.3948</v>
      </c>
      <c r="AL1013" s="103">
        <v>17.8764</v>
      </c>
      <c r="AM1013" s="103">
        <v>22.290600000000001</v>
      </c>
      <c r="AN1013" s="103">
        <v>28.8888</v>
      </c>
      <c r="AO1013" s="103">
        <v>35.554499999999997</v>
      </c>
      <c r="AP1013" s="103">
        <v>43.251199999999997</v>
      </c>
      <c r="AQ1013" s="103">
        <v>42.867100000000001</v>
      </c>
      <c r="AR1013" s="103">
        <v>47.582799999999999</v>
      </c>
      <c r="AS1013" s="103">
        <v>44.432000000000002</v>
      </c>
      <c r="AT1013" s="103">
        <v>46.481200000000001</v>
      </c>
      <c r="AU1013" s="103">
        <v>47.646299999999997</v>
      </c>
      <c r="AV1013" s="103">
        <v>51.081099999999999</v>
      </c>
      <c r="AW1013" s="103">
        <v>1.7332000000000001</v>
      </c>
      <c r="AX1013" s="103">
        <v>5.4005999999999998</v>
      </c>
      <c r="AY1013" s="103">
        <v>8.8323</v>
      </c>
      <c r="AZ1013" s="103">
        <v>9.5147999999999993</v>
      </c>
      <c r="BA1013" s="103">
        <v>10.3148</v>
      </c>
      <c r="BB1013" s="103">
        <v>12.230700000000001</v>
      </c>
      <c r="BC1013" s="103">
        <v>12.3466</v>
      </c>
      <c r="BD1013" s="103">
        <v>15.0466</v>
      </c>
      <c r="BE1013" s="103">
        <v>15.1966</v>
      </c>
      <c r="BF1013" s="103">
        <v>11.361700000000001</v>
      </c>
      <c r="BG1013" s="103">
        <v>16.278300000000002</v>
      </c>
      <c r="BH1013" s="103">
        <v>17.144200000000001</v>
      </c>
      <c r="BI1013" s="103">
        <v>18.092700000000001</v>
      </c>
      <c r="BJ1013" s="103">
        <v>17.476800000000001</v>
      </c>
      <c r="BK1013" s="5">
        <v>20.425999999999998</v>
      </c>
      <c r="BL1013" s="5">
        <v>15.7759</v>
      </c>
      <c r="BM1013" s="5">
        <v>17.2425</v>
      </c>
      <c r="BN1013" s="5">
        <v>25.508400000000002</v>
      </c>
      <c r="BO1013" s="5">
        <v>30.540199999999999</v>
      </c>
      <c r="BP1013" s="5">
        <v>3.6484999999999999</v>
      </c>
      <c r="BQ1013" s="5">
        <v>7.0651000000000002</v>
      </c>
      <c r="BR1013" s="5">
        <v>12.696899999999999</v>
      </c>
      <c r="BS1013" s="5">
        <v>1.4461999999999999</v>
      </c>
      <c r="BT1013" s="5">
        <v>4.3461999999999996</v>
      </c>
      <c r="BU1013" s="5">
        <v>9.1288</v>
      </c>
      <c r="BV1013" s="5"/>
      <c r="BW1013" s="5"/>
      <c r="BX1013" s="5"/>
      <c r="BY1013" s="5"/>
      <c r="BZ1013" s="5"/>
      <c r="CA1013" s="5"/>
      <c r="CB1013" s="105" t="s">
        <v>14</v>
      </c>
      <c r="CC1013" s="15">
        <f>M1013</f>
        <v>19.598500000000001</v>
      </c>
      <c r="CD1013" s="16">
        <f>AC1013</f>
        <v>24.811399999999999</v>
      </c>
      <c r="CE1013" s="133">
        <f>AV1013</f>
        <v>51.081099999999999</v>
      </c>
      <c r="CF1013" s="16">
        <f t="shared" ref="CF1013:CF1014" si="339">BO1013</f>
        <v>30.540199999999999</v>
      </c>
      <c r="CG1013" s="93">
        <f t="shared" ref="CG1013:CG1014" si="340">BU1013</f>
        <v>9.1288</v>
      </c>
    </row>
    <row r="1014" spans="1:85" ht="14.5" x14ac:dyDescent="0.35">
      <c r="A1014" s="91" t="s">
        <v>798</v>
      </c>
      <c r="B1014" s="91" t="s">
        <v>194</v>
      </c>
      <c r="C1014" s="91">
        <v>599</v>
      </c>
      <c r="D1014" s="91">
        <v>4547</v>
      </c>
      <c r="E1014" s="91" t="str">
        <f t="shared" si="323"/>
        <v>AJUDANTE ENTREGA4547599</v>
      </c>
      <c r="F1014" s="91" t="s">
        <v>982</v>
      </c>
      <c r="G1014" s="91" t="s">
        <v>33</v>
      </c>
      <c r="H1014" s="91" t="s">
        <v>51</v>
      </c>
      <c r="I1014" s="91" t="s">
        <v>516</v>
      </c>
      <c r="J1014" s="91" t="s">
        <v>1133</v>
      </c>
      <c r="K1014" s="102" t="s">
        <v>1063</v>
      </c>
      <c r="L1014" s="103">
        <v>0</v>
      </c>
      <c r="M1014" s="104">
        <v>28.320499999999999</v>
      </c>
      <c r="N1014" s="103">
        <v>0</v>
      </c>
      <c r="O1014" s="103">
        <v>10.975199999999999</v>
      </c>
      <c r="P1014" s="103">
        <v>10.9411</v>
      </c>
      <c r="Q1014" s="103">
        <v>12.690200000000001</v>
      </c>
      <c r="R1014" s="103">
        <v>13.2727</v>
      </c>
      <c r="S1014" s="103">
        <v>13.2727</v>
      </c>
      <c r="T1014" s="103">
        <v>16.654399999999999</v>
      </c>
      <c r="U1014" s="103">
        <v>18.121500000000001</v>
      </c>
      <c r="V1014" s="103">
        <v>15.92</v>
      </c>
      <c r="W1014" s="103">
        <v>20.869</v>
      </c>
      <c r="X1014" s="103">
        <v>26.049199999999999</v>
      </c>
      <c r="Y1014" s="103">
        <v>26.049199999999999</v>
      </c>
      <c r="Z1014" s="103">
        <v>34.244300000000003</v>
      </c>
      <c r="AA1014" s="103">
        <v>42.974299999999999</v>
      </c>
      <c r="AB1014" s="103">
        <v>47.805</v>
      </c>
      <c r="AC1014" s="103">
        <v>51.020800000000001</v>
      </c>
      <c r="AD1014" s="103">
        <v>2.8481000000000001</v>
      </c>
      <c r="AE1014" s="103">
        <v>8.6455000000000002</v>
      </c>
      <c r="AF1014" s="103">
        <v>11.678699999999999</v>
      </c>
      <c r="AG1014" s="103">
        <v>13.678599999999999</v>
      </c>
      <c r="AH1014" s="103">
        <v>15.1111</v>
      </c>
      <c r="AI1014" s="103">
        <v>16.510999999999999</v>
      </c>
      <c r="AJ1014" s="103">
        <v>12.1594</v>
      </c>
      <c r="AK1014" s="103">
        <v>12.1594</v>
      </c>
      <c r="AL1014" s="103">
        <v>16.356100000000001</v>
      </c>
      <c r="AM1014" s="103">
        <v>23.602</v>
      </c>
      <c r="AN1014" s="103">
        <v>29.7668</v>
      </c>
      <c r="AO1014" s="103">
        <v>38.264099999999999</v>
      </c>
      <c r="AP1014" s="103">
        <v>42.511699999999998</v>
      </c>
      <c r="AQ1014" s="103">
        <v>43.461599999999997</v>
      </c>
      <c r="AR1014" s="103">
        <v>49.575699999999998</v>
      </c>
      <c r="AS1014" s="103">
        <v>56.639000000000003</v>
      </c>
      <c r="AT1014" s="103">
        <v>60.521299999999997</v>
      </c>
      <c r="AU1014" s="103">
        <v>63.786999999999999</v>
      </c>
      <c r="AV1014" s="103">
        <v>66.419499999999999</v>
      </c>
      <c r="AW1014" s="103">
        <v>0</v>
      </c>
      <c r="AX1014" s="103">
        <v>4.6600000000000003E-2</v>
      </c>
      <c r="AY1014" s="103">
        <v>3.7282999999999999</v>
      </c>
      <c r="AZ1014" s="103">
        <v>4.6608000000000001</v>
      </c>
      <c r="BA1014" s="103">
        <v>6.3433000000000002</v>
      </c>
      <c r="BB1014" s="103">
        <v>8.1098999999999997</v>
      </c>
      <c r="BC1014" s="103">
        <v>8.8932000000000002</v>
      </c>
      <c r="BD1014" s="103">
        <v>7.0938999999999997</v>
      </c>
      <c r="BE1014" s="103">
        <v>8.9597999999999995</v>
      </c>
      <c r="BF1014" s="103">
        <v>12.8241</v>
      </c>
      <c r="BG1014" s="103">
        <v>17.0382</v>
      </c>
      <c r="BH1014" s="103">
        <v>20.085899999999999</v>
      </c>
      <c r="BI1014" s="103">
        <v>21.0168</v>
      </c>
      <c r="BJ1014" s="103">
        <v>19.965199999999999</v>
      </c>
      <c r="BK1014" s="5">
        <v>22.363600000000002</v>
      </c>
      <c r="BL1014" s="5">
        <v>23.393000000000001</v>
      </c>
      <c r="BM1014" s="5">
        <v>29.288900000000002</v>
      </c>
      <c r="BN1014" s="5">
        <v>29.971299999999999</v>
      </c>
      <c r="BO1014" s="5">
        <v>22.935700000000001</v>
      </c>
      <c r="BP1014" s="5">
        <v>3.3317000000000001</v>
      </c>
      <c r="BQ1014" s="5">
        <v>2.8801999999999999</v>
      </c>
      <c r="BR1014" s="5">
        <v>6.3959999999999999</v>
      </c>
      <c r="BS1014" s="5">
        <v>0</v>
      </c>
      <c r="BT1014" s="5">
        <v>1.1102000000000001</v>
      </c>
      <c r="BU1014" s="5">
        <v>1.5933999999999999</v>
      </c>
      <c r="BV1014" s="5"/>
      <c r="BW1014" s="5"/>
      <c r="BX1014" s="5"/>
      <c r="BY1014" s="5"/>
      <c r="BZ1014" s="5"/>
      <c r="CA1014" s="5"/>
      <c r="CB1014" s="105" t="s">
        <v>14</v>
      </c>
      <c r="CC1014" s="15">
        <f>M1014</f>
        <v>28.320499999999999</v>
      </c>
      <c r="CD1014" s="16">
        <f>AC1014</f>
        <v>51.020800000000001</v>
      </c>
      <c r="CE1014" s="133">
        <f>AV1014</f>
        <v>66.419499999999999</v>
      </c>
      <c r="CF1014" s="16">
        <f t="shared" si="339"/>
        <v>22.935700000000001</v>
      </c>
      <c r="CG1014" s="93">
        <f t="shared" si="340"/>
        <v>1.5933999999999999</v>
      </c>
    </row>
    <row r="1015" spans="1:85" ht="14.5" x14ac:dyDescent="0.35">
      <c r="A1015" s="91" t="s">
        <v>744</v>
      </c>
      <c r="B1015" s="91" t="s">
        <v>46</v>
      </c>
      <c r="C1015" s="91">
        <v>568</v>
      </c>
      <c r="D1015" s="91">
        <v>4556</v>
      </c>
      <c r="E1015" s="91" t="str">
        <f t="shared" si="323"/>
        <v>MOTORISTA ENTREGADOR4556568</v>
      </c>
      <c r="F1015" s="91" t="s">
        <v>982</v>
      </c>
      <c r="G1015" s="91" t="s">
        <v>43</v>
      </c>
      <c r="H1015" s="91" t="s">
        <v>34</v>
      </c>
      <c r="I1015" s="91" t="s">
        <v>206</v>
      </c>
      <c r="J1015" s="91" t="s">
        <v>1133</v>
      </c>
      <c r="K1015" s="102" t="s">
        <v>1425</v>
      </c>
      <c r="L1015" s="103">
        <v>0</v>
      </c>
      <c r="M1015" s="104">
        <v>64.070599999999999</v>
      </c>
      <c r="N1015" s="103">
        <v>0</v>
      </c>
      <c r="O1015" s="103">
        <v>87.453100000000006</v>
      </c>
      <c r="P1015" s="103">
        <v>90.720500000000001</v>
      </c>
      <c r="Q1015" s="103">
        <v>92.805400000000006</v>
      </c>
      <c r="R1015" s="103">
        <v>92.805400000000006</v>
      </c>
      <c r="S1015" s="103">
        <v>92.805400000000006</v>
      </c>
      <c r="T1015" s="103">
        <v>0</v>
      </c>
      <c r="U1015" s="103">
        <v>0</v>
      </c>
      <c r="V1015" s="103">
        <v>0</v>
      </c>
      <c r="W1015" s="103">
        <v>0</v>
      </c>
      <c r="X1015" s="103">
        <v>0</v>
      </c>
      <c r="Y1015" s="103">
        <v>0</v>
      </c>
      <c r="Z1015" s="103">
        <v>10.899900000000001</v>
      </c>
      <c r="AA1015" s="103">
        <v>17.766500000000001</v>
      </c>
      <c r="AB1015" s="103">
        <v>22.383900000000001</v>
      </c>
      <c r="AC1015" s="103">
        <v>30.718800000000002</v>
      </c>
      <c r="AD1015" s="103">
        <v>39.002200000000002</v>
      </c>
      <c r="AE1015" s="103">
        <v>49.618000000000002</v>
      </c>
      <c r="AF1015" s="103">
        <v>52.935400000000001</v>
      </c>
      <c r="AG1015" s="103">
        <v>59.767200000000003</v>
      </c>
      <c r="AH1015" s="103">
        <v>59.601300000000002</v>
      </c>
      <c r="AI1015" s="103">
        <v>59.601300000000002</v>
      </c>
      <c r="AJ1015" s="103">
        <v>67.269400000000005</v>
      </c>
      <c r="AK1015" s="103">
        <v>67.269400000000005</v>
      </c>
      <c r="AL1015" s="103">
        <v>3.6152000000000002</v>
      </c>
      <c r="AM1015" s="103">
        <v>9.5296000000000003</v>
      </c>
      <c r="AN1015" s="103">
        <v>10.5122</v>
      </c>
      <c r="AO1015" s="103">
        <v>22.981100000000001</v>
      </c>
      <c r="AP1015" s="103">
        <v>32.0107</v>
      </c>
      <c r="AQ1015" s="103">
        <v>33.910699999999999</v>
      </c>
      <c r="AR1015" s="103">
        <v>42.212200000000003</v>
      </c>
      <c r="AS1015" s="103">
        <v>45.444800000000001</v>
      </c>
      <c r="AT1015" s="103">
        <v>45.444800000000001</v>
      </c>
      <c r="AU1015" s="103">
        <v>44.542499999999997</v>
      </c>
      <c r="AV1015" s="103">
        <v>51.043199999999999</v>
      </c>
      <c r="AW1015" s="103">
        <v>57.926400000000001</v>
      </c>
      <c r="AX1015" s="103">
        <v>63.7423</v>
      </c>
      <c r="AY1015" s="103">
        <v>71.64</v>
      </c>
      <c r="AZ1015" s="103">
        <v>72.94</v>
      </c>
      <c r="BA1015" s="103">
        <v>72.94</v>
      </c>
      <c r="BB1015" s="103">
        <v>72.94</v>
      </c>
      <c r="BC1015" s="103">
        <v>72.94</v>
      </c>
      <c r="BD1015" s="103">
        <v>72.94</v>
      </c>
      <c r="BE1015" s="103">
        <v>72.94</v>
      </c>
      <c r="BF1015" s="103">
        <v>0</v>
      </c>
      <c r="BG1015" s="103">
        <v>0</v>
      </c>
      <c r="BH1015" s="103">
        <v>0</v>
      </c>
      <c r="BI1015" s="103">
        <v>0</v>
      </c>
      <c r="BJ1015" s="103">
        <v>3.2833000000000001</v>
      </c>
      <c r="BK1015" s="5">
        <v>12.2158</v>
      </c>
      <c r="BL1015" s="5">
        <v>17.349900000000002</v>
      </c>
      <c r="BM1015" s="5">
        <v>21.6173</v>
      </c>
      <c r="BN1015" s="5">
        <v>28.3855</v>
      </c>
      <c r="BO1015" s="5">
        <v>30.552900000000001</v>
      </c>
      <c r="BP1015" s="5">
        <v>34.034799999999997</v>
      </c>
      <c r="BQ1015" s="5">
        <v>35.918100000000003</v>
      </c>
      <c r="BR1015" s="5">
        <v>30.618099999999998</v>
      </c>
      <c r="BS1015" s="5">
        <v>30.7681</v>
      </c>
      <c r="BT1015" s="5">
        <v>34.083300000000001</v>
      </c>
      <c r="BU1015" s="5">
        <v>36.065899999999999</v>
      </c>
      <c r="BV1015" s="5"/>
      <c r="BW1015" s="5"/>
      <c r="BX1015" s="5"/>
      <c r="BY1015" s="5"/>
      <c r="BZ1015" s="5"/>
      <c r="CA1015" s="5"/>
      <c r="CB1015" s="105" t="s">
        <v>14</v>
      </c>
      <c r="CC1015" s="106">
        <f>S1015</f>
        <v>92.805400000000006</v>
      </c>
      <c r="CD1015" s="93">
        <f>AK1015</f>
        <v>67.269400000000005</v>
      </c>
      <c r="CE1015" s="107">
        <f>BE1015</f>
        <v>72.94</v>
      </c>
      <c r="CF1015" s="16">
        <f>BU1015</f>
        <v>36.065899999999999</v>
      </c>
    </row>
    <row r="1016" spans="1:85" ht="14.5" x14ac:dyDescent="0.35">
      <c r="A1016" s="91" t="s">
        <v>779</v>
      </c>
      <c r="B1016" s="91" t="s">
        <v>49</v>
      </c>
      <c r="C1016" s="91">
        <v>599</v>
      </c>
      <c r="D1016" s="91">
        <v>3503</v>
      </c>
      <c r="E1016" s="91" t="str">
        <f t="shared" si="323"/>
        <v>MOTORISTA ENTREGADOR ABASTECEDOR3503599</v>
      </c>
      <c r="F1016" s="91" t="s">
        <v>982</v>
      </c>
      <c r="G1016" s="91" t="s">
        <v>33</v>
      </c>
      <c r="H1016" s="91" t="s">
        <v>51</v>
      </c>
      <c r="I1016" s="91" t="s">
        <v>35</v>
      </c>
      <c r="J1016" s="91" t="s">
        <v>1133</v>
      </c>
      <c r="K1016" s="102" t="s">
        <v>1063</v>
      </c>
      <c r="L1016" s="103">
        <v>0</v>
      </c>
      <c r="M1016" s="104">
        <v>28.959499999999998</v>
      </c>
      <c r="N1016" s="103">
        <v>0</v>
      </c>
      <c r="O1016" s="103">
        <v>1.5530999999999999</v>
      </c>
      <c r="P1016" s="103">
        <v>1.3371999999999999</v>
      </c>
      <c r="Q1016" s="103">
        <v>3.0524</v>
      </c>
      <c r="R1016" s="103">
        <v>2.9380000000000002</v>
      </c>
      <c r="S1016" s="103">
        <v>2.9380000000000002</v>
      </c>
      <c r="T1016" s="103">
        <v>5.5880000000000001</v>
      </c>
      <c r="U1016" s="103">
        <v>5.7213000000000003</v>
      </c>
      <c r="V1016" s="103">
        <v>3.3879999999999999</v>
      </c>
      <c r="W1016" s="103">
        <v>6.5712999999999999</v>
      </c>
      <c r="X1016" s="103">
        <v>10.1213</v>
      </c>
      <c r="Y1016" s="103">
        <v>10.1213</v>
      </c>
      <c r="Z1016" s="103">
        <v>16.619700000000002</v>
      </c>
      <c r="AA1016" s="103">
        <v>21.669599999999999</v>
      </c>
      <c r="AB1016" s="103">
        <v>21.669599999999999</v>
      </c>
      <c r="AC1016" s="103">
        <v>22.935500000000001</v>
      </c>
      <c r="AD1016" s="103">
        <v>0</v>
      </c>
      <c r="AE1016" s="103">
        <v>4.2160000000000002</v>
      </c>
      <c r="AF1016" s="103">
        <v>9.0683000000000007</v>
      </c>
      <c r="AG1016" s="103">
        <v>10.968299999999999</v>
      </c>
      <c r="AH1016" s="103">
        <v>12.1183</v>
      </c>
      <c r="AI1016" s="103">
        <v>13.318300000000001</v>
      </c>
      <c r="AJ1016" s="103">
        <v>15.568300000000001</v>
      </c>
      <c r="AK1016" s="103">
        <v>15.568300000000001</v>
      </c>
      <c r="AL1016" s="103">
        <v>18.369</v>
      </c>
      <c r="AM1016" s="103">
        <v>25.633400000000002</v>
      </c>
      <c r="AN1016" s="103">
        <v>31.116599999999998</v>
      </c>
      <c r="AO1016" s="103">
        <v>38.299999999999997</v>
      </c>
      <c r="AP1016" s="103">
        <v>42.964100000000002</v>
      </c>
      <c r="AQ1016" s="103">
        <v>43.63</v>
      </c>
      <c r="AR1016" s="103">
        <v>49.3277</v>
      </c>
      <c r="AS1016" s="103">
        <v>55.242899999999999</v>
      </c>
      <c r="AT1016" s="103">
        <v>57.7102</v>
      </c>
      <c r="AU1016" s="103">
        <v>60.341999999999999</v>
      </c>
      <c r="AV1016" s="103">
        <v>62.874600000000001</v>
      </c>
      <c r="AW1016" s="103">
        <v>0</v>
      </c>
      <c r="AX1016" s="103">
        <v>0</v>
      </c>
      <c r="AY1016" s="103">
        <v>3.6128999999999998</v>
      </c>
      <c r="AZ1016" s="103">
        <v>4.3962000000000003</v>
      </c>
      <c r="BA1016" s="103">
        <v>5.9120999999999997</v>
      </c>
      <c r="BB1016" s="103">
        <v>7.7121000000000004</v>
      </c>
      <c r="BC1016" s="103">
        <v>8.3453999999999997</v>
      </c>
      <c r="BD1016" s="103">
        <v>6.1787999999999998</v>
      </c>
      <c r="BE1016" s="103">
        <v>8.0946999999999996</v>
      </c>
      <c r="BF1016" s="103">
        <v>11.409800000000001</v>
      </c>
      <c r="BG1016" s="103">
        <v>14.393800000000001</v>
      </c>
      <c r="BH1016" s="103">
        <v>17.025600000000001</v>
      </c>
      <c r="BI1016" s="103">
        <v>9.9596999999999998</v>
      </c>
      <c r="BJ1016" s="103">
        <v>8.2248999999999999</v>
      </c>
      <c r="BK1016" s="5">
        <v>10.690799999999999</v>
      </c>
      <c r="BL1016" s="5">
        <v>10.3582</v>
      </c>
      <c r="BM1016" s="5">
        <v>15.3756</v>
      </c>
      <c r="BN1016" s="5">
        <v>15.558199999999999</v>
      </c>
      <c r="BO1016" s="5">
        <v>14.691599999999999</v>
      </c>
      <c r="BP1016" s="5">
        <v>3.5476999999999999</v>
      </c>
      <c r="BQ1016" s="5">
        <v>0</v>
      </c>
      <c r="BR1016" s="5">
        <v>7.9817</v>
      </c>
      <c r="BS1016" s="5">
        <v>0.9143</v>
      </c>
      <c r="BT1016" s="5">
        <v>2.6309</v>
      </c>
      <c r="BU1016" s="5">
        <v>2.8643000000000001</v>
      </c>
      <c r="BV1016" s="5"/>
      <c r="BW1016" s="5"/>
      <c r="BX1016" s="5"/>
      <c r="BY1016" s="5"/>
      <c r="BZ1016" s="5"/>
      <c r="CA1016" s="5"/>
      <c r="CB1016" s="105" t="s">
        <v>14</v>
      </c>
      <c r="CC1016" s="15">
        <f>M1016</f>
        <v>28.959499999999998</v>
      </c>
      <c r="CD1016" s="16">
        <f>AC1016</f>
        <v>22.935500000000001</v>
      </c>
      <c r="CE1016" s="133">
        <f>AV1016</f>
        <v>62.874600000000001</v>
      </c>
      <c r="CF1016" s="16">
        <f t="shared" ref="CF1016:CF1018" si="341">BO1016</f>
        <v>14.691599999999999</v>
      </c>
      <c r="CG1016" s="93">
        <f t="shared" ref="CG1016:CG1018" si="342">BU1016</f>
        <v>2.8643000000000001</v>
      </c>
    </row>
    <row r="1017" spans="1:85" ht="14.5" x14ac:dyDescent="0.35">
      <c r="A1017" s="91" t="s">
        <v>703</v>
      </c>
      <c r="B1017" s="91" t="s">
        <v>40</v>
      </c>
      <c r="C1017" s="91">
        <v>568</v>
      </c>
      <c r="D1017" s="91">
        <v>4547</v>
      </c>
      <c r="E1017" s="91" t="str">
        <f t="shared" si="323"/>
        <v>MOTORISTA SUPLENTE4547568</v>
      </c>
      <c r="F1017" s="91" t="s">
        <v>982</v>
      </c>
      <c r="G1017" s="91" t="s">
        <v>33</v>
      </c>
      <c r="H1017" s="91" t="s">
        <v>34</v>
      </c>
      <c r="I1017" s="91" t="s">
        <v>516</v>
      </c>
      <c r="J1017" s="91" t="s">
        <v>1133</v>
      </c>
      <c r="K1017" s="102" t="s">
        <v>1063</v>
      </c>
      <c r="L1017" s="103">
        <v>0</v>
      </c>
      <c r="M1017" s="104">
        <v>39.275599999999997</v>
      </c>
      <c r="N1017" s="103">
        <v>0</v>
      </c>
      <c r="O1017" s="103">
        <v>0</v>
      </c>
      <c r="P1017" s="103">
        <v>0</v>
      </c>
      <c r="Q1017" s="103">
        <v>0</v>
      </c>
      <c r="R1017" s="103">
        <v>0</v>
      </c>
      <c r="S1017" s="103">
        <v>0</v>
      </c>
      <c r="T1017" s="103">
        <v>0</v>
      </c>
      <c r="U1017" s="103">
        <v>0</v>
      </c>
      <c r="V1017" s="103">
        <v>0</v>
      </c>
      <c r="W1017" s="103">
        <v>1.1155999999999999</v>
      </c>
      <c r="X1017" s="103">
        <v>11.9138</v>
      </c>
      <c r="Y1017" s="103">
        <v>11.9138</v>
      </c>
      <c r="Z1017" s="103">
        <v>17.312100000000001</v>
      </c>
      <c r="AA1017" s="103">
        <v>24.5611</v>
      </c>
      <c r="AB1017" s="103">
        <v>29.742799999999999</v>
      </c>
      <c r="AC1017" s="103">
        <v>38.556199999999997</v>
      </c>
      <c r="AD1017" s="103">
        <v>5.1984000000000004</v>
      </c>
      <c r="AE1017" s="103">
        <v>11.6119</v>
      </c>
      <c r="AF1017" s="103">
        <v>17.378399999999999</v>
      </c>
      <c r="AG1017" s="103">
        <v>17.378399999999999</v>
      </c>
      <c r="AH1017" s="103">
        <v>17.378399999999999</v>
      </c>
      <c r="AI1017" s="103">
        <v>18.5443</v>
      </c>
      <c r="AJ1017" s="103">
        <v>24.625900000000001</v>
      </c>
      <c r="AK1017" s="103">
        <v>24.625900000000001</v>
      </c>
      <c r="AL1017" s="103">
        <v>25.175799999999999</v>
      </c>
      <c r="AM1017" s="103">
        <v>30.208400000000001</v>
      </c>
      <c r="AN1017" s="103">
        <v>32.774099999999997</v>
      </c>
      <c r="AO1017" s="103">
        <v>36.306699999999999</v>
      </c>
      <c r="AP1017" s="103">
        <v>42.070099999999996</v>
      </c>
      <c r="AQ1017" s="103">
        <v>43.703400000000002</v>
      </c>
      <c r="AR1017" s="103">
        <v>44.886699999999998</v>
      </c>
      <c r="AS1017" s="103">
        <v>52.801699999999997</v>
      </c>
      <c r="AT1017" s="103">
        <v>62.834099999999999</v>
      </c>
      <c r="AU1017" s="103">
        <v>67.517200000000003</v>
      </c>
      <c r="AV1017" s="103">
        <v>68.618899999999996</v>
      </c>
      <c r="AW1017" s="103">
        <v>0.93330000000000002</v>
      </c>
      <c r="AX1017" s="103">
        <v>6.1302000000000003</v>
      </c>
      <c r="AY1017" s="103">
        <v>9.2800999999999991</v>
      </c>
      <c r="AZ1017" s="103">
        <v>9.5134000000000007</v>
      </c>
      <c r="BA1017" s="103">
        <v>8.9801000000000002</v>
      </c>
      <c r="BB1017" s="103">
        <v>10.4634</v>
      </c>
      <c r="BC1017" s="103">
        <v>11.4475</v>
      </c>
      <c r="BD1017" s="103">
        <v>13.2308</v>
      </c>
      <c r="BE1017" s="103">
        <v>15.6974</v>
      </c>
      <c r="BF1017" s="103">
        <v>19.779900000000001</v>
      </c>
      <c r="BG1017" s="103">
        <v>22.7117</v>
      </c>
      <c r="BH1017" s="103">
        <v>23.760899999999999</v>
      </c>
      <c r="BI1017" s="103">
        <v>26.1601</v>
      </c>
      <c r="BJ1017" s="103">
        <v>28.7942</v>
      </c>
      <c r="BK1017" s="5">
        <v>33.593400000000003</v>
      </c>
      <c r="BL1017" s="5">
        <v>42.21</v>
      </c>
      <c r="BM1017" s="5">
        <v>44.925899999999999</v>
      </c>
      <c r="BN1017" s="5">
        <v>49.959200000000003</v>
      </c>
      <c r="BO1017" s="5">
        <v>55.823500000000003</v>
      </c>
      <c r="BP1017" s="5">
        <v>2.6818</v>
      </c>
      <c r="BQ1017" s="5">
        <v>5.3817000000000004</v>
      </c>
      <c r="BR1017" s="5">
        <v>8.9149999999999991</v>
      </c>
      <c r="BS1017" s="5">
        <v>10.565</v>
      </c>
      <c r="BT1017" s="5">
        <v>11.965</v>
      </c>
      <c r="BU1017" s="5">
        <v>16.4483</v>
      </c>
      <c r="BV1017" s="5"/>
      <c r="BW1017" s="5"/>
      <c r="BX1017" s="5"/>
      <c r="BY1017" s="5"/>
      <c r="BZ1017" s="5"/>
      <c r="CA1017" s="5"/>
      <c r="CB1017" s="105" t="s">
        <v>14</v>
      </c>
      <c r="CC1017" s="15">
        <f>M1017</f>
        <v>39.275599999999997</v>
      </c>
      <c r="CD1017" s="16">
        <f>AC1017</f>
        <v>38.556199999999997</v>
      </c>
      <c r="CE1017" s="133">
        <f>AV1017</f>
        <v>68.618899999999996</v>
      </c>
      <c r="CF1017" s="16">
        <f t="shared" si="341"/>
        <v>55.823500000000003</v>
      </c>
      <c r="CG1017" s="93">
        <f t="shared" si="342"/>
        <v>16.4483</v>
      </c>
    </row>
    <row r="1018" spans="1:85" ht="14.5" x14ac:dyDescent="0.35">
      <c r="A1018" s="91" t="s">
        <v>675</v>
      </c>
      <c r="B1018" s="91" t="s">
        <v>49</v>
      </c>
      <c r="C1018" s="91">
        <v>599</v>
      </c>
      <c r="D1018" s="91">
        <v>3503</v>
      </c>
      <c r="E1018" s="91" t="str">
        <f t="shared" si="323"/>
        <v>MOTORISTA ENTREGADOR ABASTECEDOR3503599</v>
      </c>
      <c r="F1018" s="91" t="s">
        <v>982</v>
      </c>
      <c r="G1018" s="91" t="s">
        <v>33</v>
      </c>
      <c r="H1018" s="91" t="s">
        <v>51</v>
      </c>
      <c r="I1018" s="91" t="s">
        <v>35</v>
      </c>
      <c r="J1018" s="91" t="s">
        <v>1133</v>
      </c>
      <c r="K1018" s="102" t="s">
        <v>1063</v>
      </c>
      <c r="L1018" s="103">
        <v>0</v>
      </c>
      <c r="M1018" s="104">
        <v>13.744899999999999</v>
      </c>
      <c r="N1018" s="103">
        <v>0</v>
      </c>
      <c r="O1018" s="103">
        <v>16.7302</v>
      </c>
      <c r="P1018" s="103">
        <v>18.563500000000001</v>
      </c>
      <c r="Q1018" s="103">
        <v>22.197600000000001</v>
      </c>
      <c r="R1018" s="103">
        <v>25.214300000000001</v>
      </c>
      <c r="S1018" s="103">
        <v>25.214300000000001</v>
      </c>
      <c r="T1018" s="103">
        <v>30.565000000000001</v>
      </c>
      <c r="U1018" s="103">
        <v>34.215000000000003</v>
      </c>
      <c r="V1018" s="103">
        <v>28.414200000000001</v>
      </c>
      <c r="W1018" s="103">
        <v>26.064299999999999</v>
      </c>
      <c r="X1018" s="103">
        <v>32.4666</v>
      </c>
      <c r="Y1018" s="103">
        <v>32.4666</v>
      </c>
      <c r="Z1018" s="103">
        <v>39.718200000000003</v>
      </c>
      <c r="AA1018" s="103">
        <v>47.753</v>
      </c>
      <c r="AB1018" s="103">
        <v>55.152200000000001</v>
      </c>
      <c r="AC1018" s="103">
        <v>56.136899999999997</v>
      </c>
      <c r="AD1018" s="103">
        <v>0.31669999999999998</v>
      </c>
      <c r="AE1018" s="103">
        <v>5.8803000000000001</v>
      </c>
      <c r="AF1018" s="103">
        <v>9.9152000000000005</v>
      </c>
      <c r="AG1018" s="103">
        <v>11.3993</v>
      </c>
      <c r="AH1018" s="103">
        <v>11.8993</v>
      </c>
      <c r="AI1018" s="103">
        <v>13.8652</v>
      </c>
      <c r="AJ1018" s="103">
        <v>15.7652</v>
      </c>
      <c r="AK1018" s="103">
        <v>15.7652</v>
      </c>
      <c r="AL1018" s="103">
        <v>19.399999999999999</v>
      </c>
      <c r="AM1018" s="103">
        <v>32.467500000000001</v>
      </c>
      <c r="AN1018" s="103">
        <v>38.618200000000002</v>
      </c>
      <c r="AO1018" s="103">
        <v>43.867400000000004</v>
      </c>
      <c r="AP1018" s="103">
        <v>43.5961</v>
      </c>
      <c r="AQ1018" s="103">
        <v>44.0961</v>
      </c>
      <c r="AR1018" s="103">
        <v>51.428400000000003</v>
      </c>
      <c r="AS1018" s="103">
        <v>55.225299999999997</v>
      </c>
      <c r="AT1018" s="103">
        <v>55.225299999999997</v>
      </c>
      <c r="AU1018" s="103">
        <v>55.225299999999997</v>
      </c>
      <c r="AV1018" s="103">
        <v>55.142099999999999</v>
      </c>
      <c r="AW1018" s="103">
        <v>0</v>
      </c>
      <c r="AX1018" s="103">
        <v>0</v>
      </c>
      <c r="AY1018" s="103">
        <v>0</v>
      </c>
      <c r="AZ1018" s="103">
        <v>0</v>
      </c>
      <c r="BA1018" s="103">
        <v>0</v>
      </c>
      <c r="BB1018" s="103">
        <v>0</v>
      </c>
      <c r="BC1018" s="103">
        <v>0</v>
      </c>
      <c r="BD1018" s="103">
        <v>0</v>
      </c>
      <c r="BE1018" s="103">
        <v>0</v>
      </c>
      <c r="BF1018" s="103">
        <v>1.5617000000000001</v>
      </c>
      <c r="BG1018" s="103">
        <v>0</v>
      </c>
      <c r="BH1018" s="103">
        <v>0</v>
      </c>
      <c r="BI1018" s="103">
        <v>0</v>
      </c>
      <c r="BJ1018" s="103">
        <v>1.0640000000000001</v>
      </c>
      <c r="BK1018" s="5">
        <v>3.2299000000000002</v>
      </c>
      <c r="BL1018" s="5">
        <v>3.2282999999999999</v>
      </c>
      <c r="BM1018" s="5">
        <v>5.2267999999999999</v>
      </c>
      <c r="BN1018" s="5">
        <v>4.9602000000000004</v>
      </c>
      <c r="BO1018" s="5">
        <v>5.8586999999999998</v>
      </c>
      <c r="BP1018" s="5">
        <v>1.0817000000000001</v>
      </c>
      <c r="BQ1018" s="5">
        <v>1.7142999999999999</v>
      </c>
      <c r="BR1018" s="5">
        <v>7.0801999999999996</v>
      </c>
      <c r="BS1018" s="5">
        <v>0.83020000000000005</v>
      </c>
      <c r="BT1018" s="5">
        <v>0</v>
      </c>
      <c r="BU1018" s="5">
        <v>0</v>
      </c>
      <c r="BV1018" s="5"/>
      <c r="BW1018" s="5"/>
      <c r="BX1018" s="5"/>
      <c r="BY1018" s="5"/>
      <c r="BZ1018" s="5"/>
      <c r="CA1018" s="5"/>
      <c r="CB1018" s="105" t="s">
        <v>14</v>
      </c>
      <c r="CC1018" s="15">
        <f>M1018</f>
        <v>13.744899999999999</v>
      </c>
      <c r="CD1018" s="16">
        <f>AC1018</f>
        <v>56.136899999999997</v>
      </c>
      <c r="CE1018" s="133">
        <f>AV1018</f>
        <v>55.142099999999999</v>
      </c>
      <c r="CF1018" s="16">
        <f t="shared" si="341"/>
        <v>5.8586999999999998</v>
      </c>
      <c r="CG1018" s="93">
        <f t="shared" si="342"/>
        <v>0</v>
      </c>
    </row>
    <row r="1019" spans="1:85" ht="14.5" x14ac:dyDescent="0.35">
      <c r="A1019" s="91" t="s">
        <v>733</v>
      </c>
      <c r="B1019" s="91" t="s">
        <v>46</v>
      </c>
      <c r="C1019" s="91">
        <v>568</v>
      </c>
      <c r="D1019" s="91">
        <v>4556</v>
      </c>
      <c r="E1019" s="91" t="str">
        <f t="shared" si="323"/>
        <v>MOTORISTA ENTREGADOR4556568</v>
      </c>
      <c r="F1019" s="91" t="s">
        <v>982</v>
      </c>
      <c r="G1019" s="91" t="s">
        <v>43</v>
      </c>
      <c r="H1019" s="91" t="s">
        <v>34</v>
      </c>
      <c r="I1019" s="91" t="s">
        <v>206</v>
      </c>
      <c r="J1019" s="91" t="s">
        <v>1133</v>
      </c>
      <c r="K1019" s="102" t="s">
        <v>1425</v>
      </c>
      <c r="L1019" s="103">
        <v>0</v>
      </c>
      <c r="M1019" s="104">
        <v>26.526399999999999</v>
      </c>
      <c r="N1019" s="103">
        <v>0</v>
      </c>
      <c r="O1019" s="103">
        <v>45.570500000000003</v>
      </c>
      <c r="P1019" s="103">
        <v>51.384599999999999</v>
      </c>
      <c r="Q1019" s="103">
        <v>55.500399999999999</v>
      </c>
      <c r="R1019" s="103">
        <v>57.732799999999997</v>
      </c>
      <c r="S1019" s="103">
        <v>57.732799999999997</v>
      </c>
      <c r="T1019" s="103">
        <v>1.5499000000000001</v>
      </c>
      <c r="U1019" s="103">
        <v>8.7322000000000006</v>
      </c>
      <c r="V1019" s="103">
        <v>8.7322000000000006</v>
      </c>
      <c r="W1019" s="103">
        <v>14.5304</v>
      </c>
      <c r="X1019" s="103">
        <v>17.4801</v>
      </c>
      <c r="Y1019" s="103">
        <v>17.4801</v>
      </c>
      <c r="Z1019" s="103">
        <v>26.427399999999999</v>
      </c>
      <c r="AA1019" s="103">
        <v>35.941600000000001</v>
      </c>
      <c r="AB1019" s="103">
        <v>36.9741</v>
      </c>
      <c r="AC1019" s="103">
        <v>38.789099999999998</v>
      </c>
      <c r="AD1019" s="103">
        <v>45.088000000000001</v>
      </c>
      <c r="AE1019" s="103">
        <v>50.169600000000003</v>
      </c>
      <c r="AF1019" s="103">
        <v>56.735999999999997</v>
      </c>
      <c r="AG1019" s="103">
        <v>63.534999999999997</v>
      </c>
      <c r="AH1019" s="103">
        <v>65.068299999999994</v>
      </c>
      <c r="AI1019" s="103">
        <v>65.068299999999994</v>
      </c>
      <c r="AJ1019" s="103">
        <v>73.282399999999996</v>
      </c>
      <c r="AK1019" s="103">
        <v>73.282399999999996</v>
      </c>
      <c r="AL1019" s="103">
        <v>0</v>
      </c>
      <c r="AM1019" s="103">
        <v>10.5305</v>
      </c>
      <c r="AN1019" s="103">
        <v>18.062799999999999</v>
      </c>
      <c r="AO1019" s="103">
        <v>29.692699999999999</v>
      </c>
      <c r="AP1019" s="103">
        <v>30.775099999999998</v>
      </c>
      <c r="AQ1019" s="103">
        <v>34.740900000000003</v>
      </c>
      <c r="AR1019" s="103">
        <v>42.121000000000002</v>
      </c>
      <c r="AS1019" s="103">
        <v>50.784399999999998</v>
      </c>
      <c r="AT1019" s="103">
        <v>50.784399999999998</v>
      </c>
      <c r="AU1019" s="103">
        <v>57.7667</v>
      </c>
      <c r="AV1019" s="103">
        <v>57.183900000000001</v>
      </c>
      <c r="AW1019" s="103">
        <v>57.183900000000001</v>
      </c>
      <c r="AX1019" s="103">
        <v>57.183900000000001</v>
      </c>
      <c r="AY1019" s="103">
        <v>57.183900000000001</v>
      </c>
      <c r="AZ1019" s="103">
        <v>57.183900000000001</v>
      </c>
      <c r="BA1019" s="103">
        <v>57.183900000000001</v>
      </c>
      <c r="BB1019" s="103">
        <v>58.667200000000001</v>
      </c>
      <c r="BC1019" s="103">
        <v>59.650500000000001</v>
      </c>
      <c r="BD1019" s="103">
        <v>60.650500000000001</v>
      </c>
      <c r="BE1019" s="103">
        <v>62.3005</v>
      </c>
      <c r="BF1019" s="103">
        <v>2.9659</v>
      </c>
      <c r="BG1019" s="103">
        <v>8.5658999999999992</v>
      </c>
      <c r="BH1019" s="103">
        <v>11.565899999999999</v>
      </c>
      <c r="BI1019" s="103">
        <v>14.549200000000001</v>
      </c>
      <c r="BJ1019" s="103">
        <v>17.549199999999999</v>
      </c>
      <c r="BK1019" s="5">
        <v>26.0166</v>
      </c>
      <c r="BL1019" s="5">
        <v>27.0166</v>
      </c>
      <c r="BM1019" s="5">
        <v>31.0166</v>
      </c>
      <c r="BN1019" s="5">
        <v>30.033300000000001</v>
      </c>
      <c r="BO1019" s="5">
        <v>34.033299999999997</v>
      </c>
      <c r="BP1019" s="5">
        <v>34.033299999999997</v>
      </c>
      <c r="BQ1019" s="5">
        <v>35.033299999999997</v>
      </c>
      <c r="BR1019" s="5">
        <v>40.016599999999997</v>
      </c>
      <c r="BS1019" s="5">
        <v>40.016599999999997</v>
      </c>
      <c r="BT1019" s="5">
        <v>40.016599999999997</v>
      </c>
      <c r="BU1019" s="5">
        <v>40.016599999999997</v>
      </c>
      <c r="BV1019" s="5"/>
      <c r="BW1019" s="5"/>
      <c r="BX1019" s="5"/>
      <c r="BY1019" s="5"/>
      <c r="BZ1019" s="5"/>
      <c r="CA1019" s="5"/>
      <c r="CB1019" s="105" t="s">
        <v>14</v>
      </c>
      <c r="CC1019" s="106">
        <f>S1019</f>
        <v>57.732799999999997</v>
      </c>
      <c r="CD1019" s="93">
        <f>AK1019</f>
        <v>73.282399999999996</v>
      </c>
      <c r="CE1019" s="107">
        <f>BE1019</f>
        <v>62.3005</v>
      </c>
      <c r="CF1019" s="16">
        <f>BU1019</f>
        <v>40.016599999999997</v>
      </c>
    </row>
    <row r="1020" spans="1:85" ht="14.5" x14ac:dyDescent="0.35">
      <c r="A1020" s="91" t="s">
        <v>101</v>
      </c>
      <c r="B1020" s="91" t="s">
        <v>46</v>
      </c>
      <c r="C1020" s="91">
        <v>568</v>
      </c>
      <c r="D1020" s="91">
        <v>3503</v>
      </c>
      <c r="E1020" s="91" t="str">
        <f t="shared" si="323"/>
        <v>MOTORISTA ENTREGADOR3503568</v>
      </c>
      <c r="F1020" s="91" t="s">
        <v>982</v>
      </c>
      <c r="G1020" s="91" t="s">
        <v>33</v>
      </c>
      <c r="H1020" s="91" t="s">
        <v>34</v>
      </c>
      <c r="I1020" s="91" t="s">
        <v>35</v>
      </c>
      <c r="J1020" s="91" t="s">
        <v>1133</v>
      </c>
      <c r="K1020" s="102" t="s">
        <v>1063</v>
      </c>
      <c r="L1020" s="103">
        <v>0</v>
      </c>
      <c r="M1020" s="104">
        <v>28.046299999999999</v>
      </c>
      <c r="N1020" s="103">
        <v>0</v>
      </c>
      <c r="O1020" s="103">
        <v>6.0639000000000003</v>
      </c>
      <c r="P1020" s="103">
        <v>7.3963999999999999</v>
      </c>
      <c r="Q1020" s="103">
        <v>8.8956</v>
      </c>
      <c r="R1020" s="103">
        <v>2.5114999999999998</v>
      </c>
      <c r="S1020" s="103">
        <v>2.5114999999999998</v>
      </c>
      <c r="T1020" s="103">
        <v>3.1774</v>
      </c>
      <c r="U1020" s="103">
        <v>8.2271999999999998</v>
      </c>
      <c r="V1020" s="103">
        <v>9.7263999999999999</v>
      </c>
      <c r="W1020" s="103">
        <v>12.677</v>
      </c>
      <c r="X1020" s="103">
        <v>18.958500000000001</v>
      </c>
      <c r="Y1020" s="103">
        <v>18.958500000000001</v>
      </c>
      <c r="Z1020" s="103">
        <v>23.708400000000001</v>
      </c>
      <c r="AA1020" s="103">
        <v>28.556799999999999</v>
      </c>
      <c r="AB1020" s="103">
        <v>31.090800000000002</v>
      </c>
      <c r="AC1020" s="103">
        <v>37.889099999999999</v>
      </c>
      <c r="AD1020" s="103">
        <v>4.2324000000000002</v>
      </c>
      <c r="AE1020" s="103">
        <v>8.5297999999999998</v>
      </c>
      <c r="AF1020" s="103">
        <v>12.095599999999999</v>
      </c>
      <c r="AG1020" s="103">
        <v>13.178900000000001</v>
      </c>
      <c r="AH1020" s="103">
        <v>13.178900000000001</v>
      </c>
      <c r="AI1020" s="103">
        <v>13.212199999999999</v>
      </c>
      <c r="AJ1020" s="103">
        <v>18.294699999999999</v>
      </c>
      <c r="AK1020" s="103">
        <v>18.294699999999999</v>
      </c>
      <c r="AL1020" s="103">
        <v>22.127099999999999</v>
      </c>
      <c r="AM1020" s="103">
        <v>29.245000000000001</v>
      </c>
      <c r="AN1020" s="103">
        <v>34.043999999999997</v>
      </c>
      <c r="AO1020" s="103">
        <v>39.862000000000002</v>
      </c>
      <c r="AP1020" s="103">
        <v>43.140599999999999</v>
      </c>
      <c r="AQ1020" s="103">
        <v>44.407299999999999</v>
      </c>
      <c r="AR1020" s="103">
        <v>48.557200000000002</v>
      </c>
      <c r="AS1020" s="103">
        <v>52.2911</v>
      </c>
      <c r="AT1020" s="103">
        <v>58.6569</v>
      </c>
      <c r="AU1020" s="103">
        <v>61.872599999999998</v>
      </c>
      <c r="AV1020" s="103">
        <v>71.587699999999998</v>
      </c>
      <c r="AW1020" s="103">
        <v>3.5165000000000002</v>
      </c>
      <c r="AX1020" s="103">
        <v>6.8807</v>
      </c>
      <c r="AY1020" s="103">
        <v>11.8291</v>
      </c>
      <c r="AZ1020" s="103">
        <v>13.045</v>
      </c>
      <c r="BA1020" s="103">
        <v>13.7949</v>
      </c>
      <c r="BB1020" s="103">
        <v>15.078200000000001</v>
      </c>
      <c r="BC1020" s="103">
        <v>16.994800000000001</v>
      </c>
      <c r="BD1020" s="103">
        <v>16.994800000000001</v>
      </c>
      <c r="BE1020" s="103">
        <v>22.393899999999999</v>
      </c>
      <c r="BF1020" s="103">
        <v>24.276399999999999</v>
      </c>
      <c r="BG1020" s="103">
        <v>27.891500000000001</v>
      </c>
      <c r="BH1020" s="103">
        <v>29.291399999999999</v>
      </c>
      <c r="BI1020" s="103">
        <v>30.474599999999999</v>
      </c>
      <c r="BJ1020" s="103">
        <v>34.224600000000002</v>
      </c>
      <c r="BK1020" s="5">
        <v>21.606300000000001</v>
      </c>
      <c r="BL1020" s="5">
        <v>24.738900000000001</v>
      </c>
      <c r="BM1020" s="5">
        <v>28.304600000000001</v>
      </c>
      <c r="BN1020" s="5">
        <v>31.8538</v>
      </c>
      <c r="BO1020" s="5">
        <v>40.201999999999998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/>
      <c r="BW1020" s="5"/>
      <c r="BX1020" s="5"/>
      <c r="BY1020" s="5"/>
      <c r="BZ1020" s="5"/>
      <c r="CA1020" s="5"/>
      <c r="CB1020" s="105" t="s">
        <v>14</v>
      </c>
      <c r="CC1020" s="15">
        <f>M1020</f>
        <v>28.046299999999999</v>
      </c>
      <c r="CD1020" s="16">
        <f>AC1020</f>
        <v>37.889099999999999</v>
      </c>
      <c r="CE1020" s="133">
        <f>AV1020</f>
        <v>71.587699999999998</v>
      </c>
      <c r="CF1020" s="16">
        <f>BO1020</f>
        <v>40.201999999999998</v>
      </c>
      <c r="CG1020" s="93">
        <f>BU1020</f>
        <v>0</v>
      </c>
    </row>
    <row r="1021" spans="1:85" ht="14.5" x14ac:dyDescent="0.35">
      <c r="A1021" s="91" t="s">
        <v>766</v>
      </c>
      <c r="B1021" s="91" t="s">
        <v>46</v>
      </c>
      <c r="C1021" s="91">
        <v>568</v>
      </c>
      <c r="D1021" s="91">
        <v>4556</v>
      </c>
      <c r="E1021" s="91" t="str">
        <f t="shared" si="323"/>
        <v>MOTORISTA ENTREGADOR4556568</v>
      </c>
      <c r="F1021" s="91" t="s">
        <v>982</v>
      </c>
      <c r="G1021" s="91" t="s">
        <v>43</v>
      </c>
      <c r="H1021" s="91" t="s">
        <v>34</v>
      </c>
      <c r="I1021" s="91" t="s">
        <v>206</v>
      </c>
      <c r="J1021" s="91" t="s">
        <v>1133</v>
      </c>
      <c r="K1021" s="102" t="s">
        <v>1425</v>
      </c>
      <c r="L1021" s="103">
        <v>0</v>
      </c>
      <c r="M1021" s="104">
        <v>65.1708</v>
      </c>
      <c r="N1021" s="103">
        <v>0</v>
      </c>
      <c r="O1021" s="103">
        <v>65.1708</v>
      </c>
      <c r="P1021" s="103">
        <v>65.1708</v>
      </c>
      <c r="Q1021" s="103">
        <v>65.1708</v>
      </c>
      <c r="R1021" s="103">
        <v>65.1708</v>
      </c>
      <c r="S1021" s="103">
        <v>65.1708</v>
      </c>
      <c r="T1021" s="103">
        <v>0</v>
      </c>
      <c r="U1021" s="103">
        <v>7.9149000000000003</v>
      </c>
      <c r="V1021" s="103">
        <v>9.7981999999999996</v>
      </c>
      <c r="W1021" s="103">
        <v>13.0481</v>
      </c>
      <c r="X1021" s="103">
        <v>27.793700000000001</v>
      </c>
      <c r="Y1021" s="103">
        <v>27.793700000000001</v>
      </c>
      <c r="Z1021" s="103">
        <v>37.907800000000002</v>
      </c>
      <c r="AA1021" s="103">
        <v>32.874400000000001</v>
      </c>
      <c r="AB1021" s="103">
        <v>32.874400000000001</v>
      </c>
      <c r="AC1021" s="103">
        <v>34.790999999999997</v>
      </c>
      <c r="AD1021" s="103">
        <v>39.255899999999997</v>
      </c>
      <c r="AE1021" s="103">
        <v>41.221699999999998</v>
      </c>
      <c r="AF1021" s="103">
        <v>50.419800000000002</v>
      </c>
      <c r="AG1021" s="103">
        <v>54.185400000000001</v>
      </c>
      <c r="AH1021" s="103">
        <v>54.185400000000001</v>
      </c>
      <c r="AI1021" s="103">
        <v>54.185400000000001</v>
      </c>
      <c r="AJ1021" s="103">
        <v>60.233699999999999</v>
      </c>
      <c r="AK1021" s="103">
        <v>60.233699999999999</v>
      </c>
      <c r="AL1021" s="103">
        <v>3.4157999999999999</v>
      </c>
      <c r="AM1021" s="103">
        <v>9.4975000000000005</v>
      </c>
      <c r="AN1021" s="103">
        <v>17.36</v>
      </c>
      <c r="AO1021" s="103">
        <v>24.890799999999999</v>
      </c>
      <c r="AP1021" s="103">
        <v>34.089100000000002</v>
      </c>
      <c r="AQ1021" s="103">
        <v>36.622300000000003</v>
      </c>
      <c r="AR1021" s="103">
        <v>39.638599999999997</v>
      </c>
      <c r="AS1021" s="103">
        <v>44.351799999999997</v>
      </c>
      <c r="AT1021" s="103">
        <v>45.367699999999999</v>
      </c>
      <c r="AU1021" s="103">
        <v>48.999200000000002</v>
      </c>
      <c r="AV1021" s="103">
        <v>55.0473</v>
      </c>
      <c r="AW1021" s="103">
        <v>59.929699999999997</v>
      </c>
      <c r="AX1021" s="103">
        <v>59.929699999999997</v>
      </c>
      <c r="AY1021" s="103">
        <v>61.845599999999997</v>
      </c>
      <c r="AZ1021" s="103">
        <v>64.061499999999995</v>
      </c>
      <c r="BA1021" s="103">
        <v>66.857500000000002</v>
      </c>
      <c r="BB1021" s="103">
        <v>66.857500000000002</v>
      </c>
      <c r="BC1021" s="103">
        <v>68.507499999999993</v>
      </c>
      <c r="BD1021" s="103">
        <v>71.307299999999998</v>
      </c>
      <c r="BE1021" s="103">
        <v>72.456500000000005</v>
      </c>
      <c r="BF1021" s="103">
        <v>2.1318000000000001</v>
      </c>
      <c r="BG1021" s="103">
        <v>8.0142000000000007</v>
      </c>
      <c r="BH1021" s="103">
        <v>11.5967</v>
      </c>
      <c r="BI1021" s="103">
        <v>14.7959</v>
      </c>
      <c r="BJ1021" s="103">
        <v>17.995799999999999</v>
      </c>
      <c r="BK1021" s="5">
        <v>26.1767</v>
      </c>
      <c r="BL1021" s="5">
        <v>31.759799999999998</v>
      </c>
      <c r="BM1021" s="5">
        <v>34.808900000000001</v>
      </c>
      <c r="BN1021" s="5">
        <v>42.605600000000003</v>
      </c>
      <c r="BO1021" s="5">
        <v>47.370600000000003</v>
      </c>
      <c r="BP1021" s="5">
        <v>48.003900000000002</v>
      </c>
      <c r="BQ1021" s="5">
        <v>48.003900000000002</v>
      </c>
      <c r="BR1021" s="5">
        <v>51.203800000000001</v>
      </c>
      <c r="BS1021" s="5">
        <v>51.203800000000001</v>
      </c>
      <c r="BT1021" s="5">
        <v>52.303699999999999</v>
      </c>
      <c r="BU1021" s="5">
        <v>53.819600000000001</v>
      </c>
      <c r="BV1021" s="5"/>
      <c r="BW1021" s="5"/>
      <c r="BX1021" s="5"/>
      <c r="BY1021" s="5"/>
      <c r="BZ1021" s="5"/>
      <c r="CA1021" s="5"/>
      <c r="CB1021" s="105" t="s">
        <v>14</v>
      </c>
      <c r="CC1021" s="106">
        <f>S1021</f>
        <v>65.1708</v>
      </c>
      <c r="CD1021" s="93">
        <f>AK1021</f>
        <v>60.233699999999999</v>
      </c>
      <c r="CE1021" s="107">
        <f>BE1021</f>
        <v>72.456500000000005</v>
      </c>
      <c r="CF1021" s="16">
        <f>BU1021</f>
        <v>53.819600000000001</v>
      </c>
    </row>
    <row r="1022" spans="1:85" ht="14.5" x14ac:dyDescent="0.35">
      <c r="A1022" s="91" t="s">
        <v>781</v>
      </c>
      <c r="B1022" s="91" t="s">
        <v>194</v>
      </c>
      <c r="C1022" s="91">
        <v>599</v>
      </c>
      <c r="D1022" s="91">
        <v>4547</v>
      </c>
      <c r="E1022" s="91" t="str">
        <f t="shared" si="323"/>
        <v>AJUDANTE ENTREGA4547599</v>
      </c>
      <c r="F1022" s="91" t="s">
        <v>982</v>
      </c>
      <c r="G1022" s="91" t="s">
        <v>33</v>
      </c>
      <c r="H1022" s="91" t="s">
        <v>51</v>
      </c>
      <c r="I1022" s="91" t="s">
        <v>516</v>
      </c>
      <c r="J1022" s="91" t="s">
        <v>1133</v>
      </c>
      <c r="K1022" s="102" t="s">
        <v>1063</v>
      </c>
      <c r="L1022" s="103">
        <v>0</v>
      </c>
      <c r="M1022" s="104">
        <v>30.223299999999998</v>
      </c>
      <c r="N1022" s="103">
        <v>0</v>
      </c>
      <c r="O1022" s="103">
        <v>1.5831</v>
      </c>
      <c r="P1022" s="103">
        <v>2.633</v>
      </c>
      <c r="Q1022" s="103">
        <v>3.383</v>
      </c>
      <c r="R1022" s="103">
        <v>6.1997</v>
      </c>
      <c r="S1022" s="103">
        <v>6.1997</v>
      </c>
      <c r="T1022" s="103">
        <v>8.8820999999999994</v>
      </c>
      <c r="U1022" s="103">
        <v>8.8820999999999994</v>
      </c>
      <c r="V1022" s="103">
        <v>6.8335999999999997</v>
      </c>
      <c r="W1022" s="103">
        <v>8.1304999999999996</v>
      </c>
      <c r="X1022" s="103">
        <v>15.045500000000001</v>
      </c>
      <c r="Y1022" s="103">
        <v>15.045500000000001</v>
      </c>
      <c r="Z1022" s="103">
        <v>19.1112</v>
      </c>
      <c r="AA1022" s="103">
        <v>26.241399999999999</v>
      </c>
      <c r="AB1022" s="103">
        <v>31.357099999999999</v>
      </c>
      <c r="AC1022" s="103">
        <v>38.706099999999999</v>
      </c>
      <c r="AD1022" s="103">
        <v>0</v>
      </c>
      <c r="AE1022" s="103">
        <v>6.0490000000000004</v>
      </c>
      <c r="AF1022" s="103">
        <v>13.5314</v>
      </c>
      <c r="AG1022" s="103">
        <v>13.998100000000001</v>
      </c>
      <c r="AH1022" s="103">
        <v>15.564</v>
      </c>
      <c r="AI1022" s="103">
        <v>15.564</v>
      </c>
      <c r="AJ1022" s="103">
        <v>19.013100000000001</v>
      </c>
      <c r="AK1022" s="103">
        <v>19.013100000000001</v>
      </c>
      <c r="AL1022" s="103">
        <v>20.628799999999998</v>
      </c>
      <c r="AM1022" s="103">
        <v>28.027999999999999</v>
      </c>
      <c r="AN1022" s="103">
        <v>33.093800000000002</v>
      </c>
      <c r="AO1022" s="103">
        <v>34.993699999999997</v>
      </c>
      <c r="AP1022" s="103">
        <v>43.1387</v>
      </c>
      <c r="AQ1022" s="103">
        <v>44.572000000000003</v>
      </c>
      <c r="AR1022" s="103">
        <v>45.687800000000003</v>
      </c>
      <c r="AS1022" s="103">
        <v>53.736899999999999</v>
      </c>
      <c r="AT1022" s="103">
        <v>64.867000000000004</v>
      </c>
      <c r="AU1022" s="103">
        <v>67.682100000000005</v>
      </c>
      <c r="AV1022" s="103">
        <v>70.881600000000006</v>
      </c>
      <c r="AW1022" s="103">
        <v>9.7802000000000007</v>
      </c>
      <c r="AX1022" s="103">
        <v>18.412700000000001</v>
      </c>
      <c r="AY1022" s="103">
        <v>28.846</v>
      </c>
      <c r="AZ1022" s="103">
        <v>30.745999999999999</v>
      </c>
      <c r="BA1022" s="103">
        <v>32.161900000000003</v>
      </c>
      <c r="BB1022" s="103">
        <v>33.9619</v>
      </c>
      <c r="BC1022" s="103">
        <v>35.395200000000003</v>
      </c>
      <c r="BD1022" s="103">
        <v>38.811100000000003</v>
      </c>
      <c r="BE1022" s="103">
        <v>40.576999999999998</v>
      </c>
      <c r="BF1022" s="103">
        <v>45.492899999999999</v>
      </c>
      <c r="BG1022" s="103">
        <v>54.575400000000002</v>
      </c>
      <c r="BH1022" s="103">
        <v>55.675400000000003</v>
      </c>
      <c r="BI1022" s="103">
        <v>59.074599999999997</v>
      </c>
      <c r="BJ1022" s="103">
        <v>61.540500000000002</v>
      </c>
      <c r="BK1022" s="5">
        <v>61.323</v>
      </c>
      <c r="BL1022" s="5">
        <v>68.288700000000006</v>
      </c>
      <c r="BM1022" s="5">
        <v>71.187100000000001</v>
      </c>
      <c r="BN1022" s="5">
        <v>76.536299999999997</v>
      </c>
      <c r="BO1022" s="5">
        <v>80.102099999999993</v>
      </c>
      <c r="BP1022" s="5">
        <v>1.9492</v>
      </c>
      <c r="BQ1022" s="5">
        <v>2.5325000000000002</v>
      </c>
      <c r="BR1022" s="5">
        <v>4.4984000000000002</v>
      </c>
      <c r="BS1022" s="5">
        <v>7.1961000000000004</v>
      </c>
      <c r="BT1022" s="5">
        <v>7.1961000000000004</v>
      </c>
      <c r="BU1022" s="5">
        <v>10.762700000000001</v>
      </c>
      <c r="BV1022" s="5"/>
      <c r="BW1022" s="5"/>
      <c r="BX1022" s="5"/>
      <c r="BY1022" s="5"/>
      <c r="BZ1022" s="5"/>
      <c r="CA1022" s="5"/>
      <c r="CB1022" s="105" t="s">
        <v>14</v>
      </c>
      <c r="CC1022" s="15">
        <f>M1022</f>
        <v>30.223299999999998</v>
      </c>
      <c r="CD1022" s="16">
        <f>AC1022</f>
        <v>38.706099999999999</v>
      </c>
      <c r="CE1022" s="133">
        <f>AV1022</f>
        <v>70.881600000000006</v>
      </c>
      <c r="CF1022" s="16">
        <f>BO1022</f>
        <v>80.102099999999993</v>
      </c>
      <c r="CG1022" s="93">
        <f>BU1022</f>
        <v>10.762700000000001</v>
      </c>
    </row>
    <row r="1023" spans="1:85" ht="14.5" x14ac:dyDescent="0.35">
      <c r="A1023" s="91" t="s">
        <v>213</v>
      </c>
      <c r="B1023" s="91" t="s">
        <v>49</v>
      </c>
      <c r="C1023" s="91">
        <v>599</v>
      </c>
      <c r="D1023" s="91">
        <v>4556</v>
      </c>
      <c r="E1023" s="91" t="str">
        <f t="shared" si="323"/>
        <v>MOTORISTA ENTREGADOR ABASTECEDOR4556599</v>
      </c>
      <c r="F1023" s="91" t="s">
        <v>982</v>
      </c>
      <c r="G1023" s="91" t="s">
        <v>43</v>
      </c>
      <c r="H1023" s="91" t="s">
        <v>51</v>
      </c>
      <c r="I1023" s="91" t="s">
        <v>206</v>
      </c>
      <c r="J1023" s="91" t="s">
        <v>1133</v>
      </c>
      <c r="K1023" s="102" t="s">
        <v>1425</v>
      </c>
      <c r="L1023" s="103">
        <v>0</v>
      </c>
      <c r="M1023" s="104">
        <v>47.145200000000003</v>
      </c>
      <c r="N1023" s="103">
        <v>0</v>
      </c>
      <c r="O1023" s="103">
        <v>66.942800000000005</v>
      </c>
      <c r="P1023" s="103">
        <v>68.426100000000005</v>
      </c>
      <c r="Q1023" s="103">
        <v>73.341999999999999</v>
      </c>
      <c r="R1023" s="103">
        <v>74.707899999999995</v>
      </c>
      <c r="S1023" s="103">
        <v>74.707899999999995</v>
      </c>
      <c r="T1023" s="103">
        <v>5.0332999999999997</v>
      </c>
      <c r="U1023" s="103">
        <v>9.4673999999999996</v>
      </c>
      <c r="V1023" s="103">
        <v>11.9992</v>
      </c>
      <c r="W1023" s="103">
        <v>19.848400000000002</v>
      </c>
      <c r="X1023" s="103">
        <v>30.613499999999998</v>
      </c>
      <c r="Y1023" s="103">
        <v>30.613499999999998</v>
      </c>
      <c r="Z1023" s="103">
        <v>46.782400000000003</v>
      </c>
      <c r="AA1023" s="103">
        <v>53.733800000000002</v>
      </c>
      <c r="AB1023" s="103">
        <v>54.582999999999998</v>
      </c>
      <c r="AC1023" s="103">
        <v>57.482999999999997</v>
      </c>
      <c r="AD1023" s="103">
        <v>60.049700000000001</v>
      </c>
      <c r="AE1023" s="103">
        <v>69.382999999999996</v>
      </c>
      <c r="AF1023" s="103">
        <v>76.535300000000007</v>
      </c>
      <c r="AG1023" s="103">
        <v>77.617900000000006</v>
      </c>
      <c r="AH1023" s="103">
        <v>78.4679</v>
      </c>
      <c r="AI1023" s="103">
        <v>80.451999999999998</v>
      </c>
      <c r="AJ1023" s="103">
        <v>85.185400000000001</v>
      </c>
      <c r="AK1023" s="103">
        <v>85.185400000000001</v>
      </c>
      <c r="AL1023" s="103">
        <v>5.9173999999999998</v>
      </c>
      <c r="AM1023" s="103">
        <v>13.3712</v>
      </c>
      <c r="AN1023" s="103">
        <v>22.554500000000001</v>
      </c>
      <c r="AO1023" s="103">
        <v>31.053000000000001</v>
      </c>
      <c r="AP1023" s="103">
        <v>33.2149</v>
      </c>
      <c r="AQ1023" s="103">
        <v>37.0974</v>
      </c>
      <c r="AR1023" s="103">
        <v>42.014000000000003</v>
      </c>
      <c r="AS1023" s="103">
        <v>50.481400000000001</v>
      </c>
      <c r="AT1023" s="103">
        <v>54.714700000000001</v>
      </c>
      <c r="AU1023" s="103">
        <v>57.648000000000003</v>
      </c>
      <c r="AV1023" s="103">
        <v>63.4313</v>
      </c>
      <c r="AW1023" s="103">
        <v>71.197900000000004</v>
      </c>
      <c r="AX1023" s="103">
        <v>76.797799999999995</v>
      </c>
      <c r="AY1023" s="103">
        <v>90.779499999999999</v>
      </c>
      <c r="AZ1023" s="103">
        <v>92.312799999999996</v>
      </c>
      <c r="BA1023" s="103">
        <v>92.312799999999996</v>
      </c>
      <c r="BB1023" s="103">
        <v>92.312799999999996</v>
      </c>
      <c r="BC1023" s="103">
        <v>94.262799999999999</v>
      </c>
      <c r="BD1023" s="103">
        <v>97.728700000000003</v>
      </c>
      <c r="BE1023" s="103">
        <v>99.128699999999995</v>
      </c>
      <c r="BF1023" s="103">
        <v>6.6158000000000001</v>
      </c>
      <c r="BG1023" s="103">
        <v>14.365</v>
      </c>
      <c r="BH1023" s="103">
        <v>15.6983</v>
      </c>
      <c r="BI1023" s="103">
        <v>17.6983</v>
      </c>
      <c r="BJ1023" s="103">
        <v>22.4649</v>
      </c>
      <c r="BK1023" s="5">
        <v>30.148199999999999</v>
      </c>
      <c r="BL1023" s="5">
        <v>39.6648</v>
      </c>
      <c r="BM1023" s="5">
        <v>39.6648</v>
      </c>
      <c r="BN1023" s="5">
        <v>39.6648</v>
      </c>
      <c r="BO1023" s="5">
        <v>39.6648</v>
      </c>
      <c r="BP1023" s="5">
        <v>35.5974</v>
      </c>
      <c r="BQ1023" s="5">
        <v>38.613300000000002</v>
      </c>
      <c r="BR1023" s="5">
        <v>39.114100000000001</v>
      </c>
      <c r="BS1023" s="5">
        <v>40.630000000000003</v>
      </c>
      <c r="BT1023" s="5">
        <v>39.113399999999999</v>
      </c>
      <c r="BU1023" s="5">
        <v>40.363300000000002</v>
      </c>
      <c r="BV1023" s="5"/>
      <c r="BW1023" s="5"/>
      <c r="BX1023" s="5"/>
      <c r="BY1023" s="5"/>
      <c r="BZ1023" s="5"/>
      <c r="CA1023" s="5"/>
      <c r="CB1023" s="105" t="s">
        <v>14</v>
      </c>
      <c r="CC1023" s="106">
        <f>S1023</f>
        <v>74.707899999999995</v>
      </c>
      <c r="CD1023" s="93">
        <f>AK1023</f>
        <v>85.185400000000001</v>
      </c>
      <c r="CE1023" s="107">
        <f>BE1023</f>
        <v>99.128699999999995</v>
      </c>
      <c r="CF1023" s="16">
        <f t="shared" ref="CF1023:CF1024" si="343">BU1023</f>
        <v>40.363300000000002</v>
      </c>
    </row>
    <row r="1024" spans="1:85" ht="14.5" x14ac:dyDescent="0.35">
      <c r="A1024" s="91" t="s">
        <v>1043</v>
      </c>
      <c r="B1024" s="91" t="s">
        <v>49</v>
      </c>
      <c r="C1024" s="91">
        <v>599</v>
      </c>
      <c r="D1024" s="91">
        <v>3520</v>
      </c>
      <c r="E1024" s="91" t="str">
        <f t="shared" si="323"/>
        <v>MOTORISTA ENTREGADOR ABASTECEDOR3520599</v>
      </c>
      <c r="F1024" s="91" t="s">
        <v>982</v>
      </c>
      <c r="G1024" s="91" t="s">
        <v>58</v>
      </c>
      <c r="H1024" s="91" t="s">
        <v>51</v>
      </c>
      <c r="I1024" s="91" t="s">
        <v>59</v>
      </c>
      <c r="J1024" s="91" t="s">
        <v>1133</v>
      </c>
      <c r="K1024" s="102" t="s">
        <v>53</v>
      </c>
      <c r="L1024" s="103">
        <v>0</v>
      </c>
      <c r="M1024" s="103">
        <v>0</v>
      </c>
      <c r="N1024" s="103">
        <v>0</v>
      </c>
      <c r="O1024" s="103">
        <v>0</v>
      </c>
      <c r="P1024" s="103">
        <v>0</v>
      </c>
      <c r="Q1024" s="103">
        <v>0</v>
      </c>
      <c r="R1024" s="103">
        <v>0</v>
      </c>
      <c r="S1024" s="103">
        <v>0</v>
      </c>
      <c r="T1024" s="103">
        <v>0</v>
      </c>
      <c r="U1024" s="103">
        <v>0</v>
      </c>
      <c r="V1024" s="103">
        <v>0</v>
      </c>
      <c r="W1024" s="103">
        <v>0</v>
      </c>
      <c r="X1024" s="103">
        <v>0</v>
      </c>
      <c r="Y1024" s="103">
        <v>0</v>
      </c>
      <c r="Z1024" s="103">
        <v>0</v>
      </c>
      <c r="AA1024" s="103">
        <v>0</v>
      </c>
      <c r="AB1024" s="103">
        <v>0</v>
      </c>
      <c r="AC1024" s="103">
        <v>5.3498999999999999</v>
      </c>
      <c r="AD1024" s="103">
        <v>9.8156999999999996</v>
      </c>
      <c r="AE1024" s="103">
        <v>15.632400000000001</v>
      </c>
      <c r="AF1024" s="103">
        <v>22.1983</v>
      </c>
      <c r="AG1024" s="103">
        <v>24.014199999999999</v>
      </c>
      <c r="AH1024" s="103">
        <v>25.848299999999998</v>
      </c>
      <c r="AI1024" s="103">
        <v>27.680900000000001</v>
      </c>
      <c r="AJ1024" s="103">
        <v>32.146799999999999</v>
      </c>
      <c r="AK1024" s="103">
        <v>32.146799999999999</v>
      </c>
      <c r="AL1024" s="103">
        <v>10.566599999999999</v>
      </c>
      <c r="AM1024" s="103">
        <v>21.883199999999999</v>
      </c>
      <c r="AN1024" s="103">
        <v>27.8309</v>
      </c>
      <c r="AO1024" s="103">
        <v>35.931600000000003</v>
      </c>
      <c r="AP1024" s="103">
        <v>41.748100000000001</v>
      </c>
      <c r="AQ1024" s="103">
        <v>44.731400000000001</v>
      </c>
      <c r="AR1024" s="103">
        <v>54.931399999999996</v>
      </c>
      <c r="AS1024" s="103">
        <v>64.263900000000007</v>
      </c>
      <c r="AT1024" s="103">
        <v>72.163200000000003</v>
      </c>
      <c r="AU1024" s="103">
        <v>77.097200000000001</v>
      </c>
      <c r="AV1024" s="103">
        <v>80.880499999999998</v>
      </c>
      <c r="AW1024" s="103">
        <v>87.431299999999993</v>
      </c>
      <c r="AX1024" s="103">
        <v>94.562399999999997</v>
      </c>
      <c r="AY1024" s="103">
        <v>98.113200000000006</v>
      </c>
      <c r="AZ1024" s="103">
        <v>96.547300000000007</v>
      </c>
      <c r="BA1024" s="103">
        <v>97.979900000000001</v>
      </c>
      <c r="BB1024" s="103">
        <v>99.213999999999999</v>
      </c>
      <c r="BC1024" s="103">
        <v>101.04730000000001</v>
      </c>
      <c r="BD1024" s="103">
        <v>104.4299</v>
      </c>
      <c r="BE1024" s="103">
        <v>107.4299</v>
      </c>
      <c r="BF1024" s="103">
        <v>6.9840999999999998</v>
      </c>
      <c r="BG1024" s="103">
        <v>16.416599999999999</v>
      </c>
      <c r="BH1024" s="103">
        <v>19.767399999999999</v>
      </c>
      <c r="BI1024" s="103">
        <v>25.734100000000002</v>
      </c>
      <c r="BJ1024" s="103">
        <v>31.682600000000001</v>
      </c>
      <c r="BK1024" s="5">
        <v>35.198500000000003</v>
      </c>
      <c r="BL1024" s="5">
        <v>45.031700000000001</v>
      </c>
      <c r="BM1024" s="5">
        <v>55.233199999999997</v>
      </c>
      <c r="BN1024" s="5">
        <v>62.4968</v>
      </c>
      <c r="BO1024" s="5">
        <v>49.212699999999998</v>
      </c>
      <c r="BP1024" s="5">
        <v>55.427900000000001</v>
      </c>
      <c r="BQ1024" s="5">
        <v>57.643799999999999</v>
      </c>
      <c r="BR1024" s="5">
        <v>60.261200000000002</v>
      </c>
      <c r="BS1024" s="5">
        <v>62.061199999999999</v>
      </c>
      <c r="BT1024" s="5">
        <v>65.377899999999997</v>
      </c>
      <c r="BU1024" s="5">
        <v>67.227900000000005</v>
      </c>
      <c r="BV1024" s="5"/>
      <c r="BW1024" s="5"/>
      <c r="BX1024" s="5"/>
      <c r="BY1024" s="5"/>
      <c r="BZ1024" s="5"/>
      <c r="CA1024" s="5"/>
      <c r="CB1024" s="105" t="s">
        <v>14</v>
      </c>
      <c r="CC1024" s="106">
        <f>S1024</f>
        <v>0</v>
      </c>
      <c r="CD1024" s="93">
        <f>AK1024</f>
        <v>32.146799999999999</v>
      </c>
      <c r="CE1024" s="107">
        <f>BE1024</f>
        <v>107.4299</v>
      </c>
      <c r="CF1024" s="16">
        <f t="shared" si="343"/>
        <v>67.227900000000005</v>
      </c>
    </row>
    <row r="1025" spans="1:85" ht="14.5" x14ac:dyDescent="0.35">
      <c r="A1025" s="91" t="s">
        <v>842</v>
      </c>
      <c r="B1025" s="91" t="s">
        <v>194</v>
      </c>
      <c r="C1025" s="91">
        <v>599</v>
      </c>
      <c r="D1025" s="91">
        <v>4547</v>
      </c>
      <c r="E1025" s="91" t="str">
        <f t="shared" si="323"/>
        <v>AJUDANTE ENTREGA4547599</v>
      </c>
      <c r="F1025" s="91" t="s">
        <v>982</v>
      </c>
      <c r="G1025" s="91" t="s">
        <v>33</v>
      </c>
      <c r="H1025" s="91" t="s">
        <v>51</v>
      </c>
      <c r="I1025" s="91" t="s">
        <v>516</v>
      </c>
      <c r="J1025" s="91" t="s">
        <v>1133</v>
      </c>
      <c r="K1025" s="102" t="s">
        <v>1063</v>
      </c>
      <c r="L1025" s="103">
        <v>0</v>
      </c>
      <c r="M1025" s="104">
        <v>21.673200000000001</v>
      </c>
      <c r="N1025" s="103">
        <v>0</v>
      </c>
      <c r="O1025" s="103">
        <v>0</v>
      </c>
      <c r="P1025" s="103">
        <v>0</v>
      </c>
      <c r="Q1025" s="103">
        <v>0</v>
      </c>
      <c r="R1025" s="103">
        <v>0</v>
      </c>
      <c r="S1025" s="103">
        <v>0</v>
      </c>
      <c r="T1025" s="103">
        <v>0</v>
      </c>
      <c r="U1025" s="103">
        <v>0</v>
      </c>
      <c r="V1025" s="103">
        <v>0</v>
      </c>
      <c r="W1025" s="103">
        <v>0</v>
      </c>
      <c r="X1025" s="103">
        <v>1.4859</v>
      </c>
      <c r="Y1025" s="103">
        <v>1.4859</v>
      </c>
      <c r="Z1025" s="103">
        <v>3.4843000000000002</v>
      </c>
      <c r="AA1025" s="103">
        <v>5.0182000000000002</v>
      </c>
      <c r="AB1025" s="103">
        <v>9.0022000000000002</v>
      </c>
      <c r="AC1025" s="103">
        <v>13.9156</v>
      </c>
      <c r="AD1025" s="103">
        <v>0</v>
      </c>
      <c r="AE1025" s="103">
        <v>0</v>
      </c>
      <c r="AF1025" s="103">
        <v>0</v>
      </c>
      <c r="AG1025" s="103">
        <v>0</v>
      </c>
      <c r="AH1025" s="103">
        <v>0</v>
      </c>
      <c r="AI1025" s="103">
        <v>0</v>
      </c>
      <c r="AJ1025" s="103">
        <v>23.773099999999999</v>
      </c>
      <c r="AK1025" s="103">
        <v>23.773099999999999</v>
      </c>
      <c r="AL1025" s="103">
        <v>23.773099999999999</v>
      </c>
      <c r="AM1025" s="103">
        <v>23.773099999999999</v>
      </c>
      <c r="AN1025" s="103">
        <v>23.773099999999999</v>
      </c>
      <c r="AO1025" s="103">
        <v>23.773099999999999</v>
      </c>
      <c r="AP1025" s="103">
        <v>45.278300000000002</v>
      </c>
      <c r="AQ1025" s="103">
        <v>45.278300000000002</v>
      </c>
      <c r="AR1025" s="103">
        <v>45.278300000000002</v>
      </c>
      <c r="AS1025" s="103">
        <v>45.278300000000002</v>
      </c>
      <c r="AT1025" s="103">
        <v>45.278300000000002</v>
      </c>
      <c r="AU1025" s="103">
        <v>72.209999999999994</v>
      </c>
      <c r="AV1025" s="103">
        <v>75.451400000000007</v>
      </c>
      <c r="AW1025" s="103">
        <v>8.2483000000000004</v>
      </c>
      <c r="AX1025" s="103">
        <v>14.897399999999999</v>
      </c>
      <c r="AY1025" s="103">
        <v>20.5624</v>
      </c>
      <c r="AZ1025" s="103">
        <v>21.228300000000001</v>
      </c>
      <c r="BA1025" s="103">
        <v>21.494199999999999</v>
      </c>
      <c r="BB1025" s="103">
        <v>23.194199999999999</v>
      </c>
      <c r="BC1025" s="103">
        <v>24.244199999999999</v>
      </c>
      <c r="BD1025" s="103">
        <v>27.5442</v>
      </c>
      <c r="BE1025" s="103">
        <v>28.744199999999999</v>
      </c>
      <c r="BF1025" s="103">
        <v>32.71</v>
      </c>
      <c r="BG1025" s="103">
        <v>37.957599999999999</v>
      </c>
      <c r="BH1025" s="103">
        <v>40.3401</v>
      </c>
      <c r="BI1025" s="103">
        <v>43.156700000000001</v>
      </c>
      <c r="BJ1025" s="103">
        <v>48.787700000000001</v>
      </c>
      <c r="BK1025" s="5">
        <v>51.636899999999997</v>
      </c>
      <c r="BL1025" s="5">
        <v>56.967100000000002</v>
      </c>
      <c r="BM1025" s="5">
        <v>60.017099999999999</v>
      </c>
      <c r="BN1025" s="5">
        <v>63.9163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5">
        <v>0</v>
      </c>
      <c r="BU1025" s="5">
        <v>0</v>
      </c>
      <c r="BV1025" s="5"/>
      <c r="BW1025" s="5"/>
      <c r="BX1025" s="5"/>
      <c r="BY1025" s="5"/>
      <c r="BZ1025" s="5"/>
      <c r="CA1025" s="5"/>
      <c r="CB1025" s="105" t="s">
        <v>14</v>
      </c>
      <c r="CC1025" s="15">
        <f>M1025</f>
        <v>21.673200000000001</v>
      </c>
      <c r="CD1025" s="16">
        <f>AC1025</f>
        <v>13.9156</v>
      </c>
      <c r="CE1025" s="133">
        <f>AV1025</f>
        <v>75.451400000000007</v>
      </c>
      <c r="CF1025" s="16">
        <f t="shared" ref="CF1025:CF1026" si="344">BO1025</f>
        <v>0</v>
      </c>
      <c r="CG1025" s="93">
        <f t="shared" ref="CG1025:CG1026" si="345">BU1025</f>
        <v>0</v>
      </c>
    </row>
    <row r="1026" spans="1:85" ht="14.5" x14ac:dyDescent="0.35">
      <c r="A1026" s="91" t="s">
        <v>742</v>
      </c>
      <c r="B1026" s="91" t="s">
        <v>194</v>
      </c>
      <c r="C1026" s="91">
        <v>599</v>
      </c>
      <c r="D1026" s="91">
        <v>3503</v>
      </c>
      <c r="E1026" s="91" t="str">
        <f t="shared" si="323"/>
        <v>AJUDANTE ENTREGA3503599</v>
      </c>
      <c r="F1026" s="91" t="s">
        <v>982</v>
      </c>
      <c r="G1026" s="91" t="s">
        <v>33</v>
      </c>
      <c r="H1026" s="91" t="s">
        <v>51</v>
      </c>
      <c r="I1026" s="91" t="s">
        <v>35</v>
      </c>
      <c r="J1026" s="91" t="s">
        <v>1133</v>
      </c>
      <c r="K1026" s="102" t="s">
        <v>1063</v>
      </c>
      <c r="L1026" s="103">
        <v>0</v>
      </c>
      <c r="M1026" s="104">
        <v>0</v>
      </c>
      <c r="N1026" s="103">
        <v>0</v>
      </c>
      <c r="O1026" s="103">
        <v>0</v>
      </c>
      <c r="P1026" s="103">
        <v>0</v>
      </c>
      <c r="Q1026" s="103">
        <v>0</v>
      </c>
      <c r="R1026" s="103">
        <v>0</v>
      </c>
      <c r="S1026" s="103">
        <v>0</v>
      </c>
      <c r="T1026" s="103">
        <v>0</v>
      </c>
      <c r="U1026" s="103">
        <v>0</v>
      </c>
      <c r="V1026" s="103">
        <v>0</v>
      </c>
      <c r="W1026" s="103">
        <v>0</v>
      </c>
      <c r="X1026" s="103">
        <v>6.4497999999999998</v>
      </c>
      <c r="Y1026" s="103">
        <v>6.4497999999999998</v>
      </c>
      <c r="Z1026" s="103">
        <v>15.479100000000001</v>
      </c>
      <c r="AA1026" s="103">
        <v>28.711200000000002</v>
      </c>
      <c r="AB1026" s="103">
        <v>29.327100000000002</v>
      </c>
      <c r="AC1026" s="103">
        <v>31.642199999999999</v>
      </c>
      <c r="AD1026" s="103">
        <v>6.7816999999999998</v>
      </c>
      <c r="AE1026" s="103">
        <v>12.5489</v>
      </c>
      <c r="AF1026" s="103">
        <v>22.132000000000001</v>
      </c>
      <c r="AG1026" s="103">
        <v>22.648700000000002</v>
      </c>
      <c r="AH1026" s="103">
        <v>22.648700000000002</v>
      </c>
      <c r="AI1026" s="103">
        <v>22.648700000000002</v>
      </c>
      <c r="AJ1026" s="103">
        <v>21.9985</v>
      </c>
      <c r="AK1026" s="103">
        <v>21.9985</v>
      </c>
      <c r="AL1026" s="103">
        <v>27.563600000000001</v>
      </c>
      <c r="AM1026" s="103">
        <v>32.863300000000002</v>
      </c>
      <c r="AN1026" s="103">
        <v>36.6631</v>
      </c>
      <c r="AO1026" s="103">
        <v>40.112099999999998</v>
      </c>
      <c r="AP1026" s="103">
        <v>42.7121</v>
      </c>
      <c r="AQ1026" s="103">
        <v>45.778700000000001</v>
      </c>
      <c r="AR1026" s="103">
        <v>51.861699999999999</v>
      </c>
      <c r="AS1026" s="103">
        <v>59.878999999999998</v>
      </c>
      <c r="AT1026" s="103">
        <v>64.710800000000006</v>
      </c>
      <c r="AU1026" s="103">
        <v>67.260800000000003</v>
      </c>
      <c r="AV1026" s="103">
        <v>70.426699999999997</v>
      </c>
      <c r="AW1026" s="103">
        <v>5.8658999999999999</v>
      </c>
      <c r="AX1026" s="103">
        <v>9.9984000000000002</v>
      </c>
      <c r="AY1026" s="103">
        <v>15.3491</v>
      </c>
      <c r="AZ1026" s="103">
        <v>15.914999999999999</v>
      </c>
      <c r="BA1026" s="103">
        <v>15.715</v>
      </c>
      <c r="BB1026" s="103">
        <v>16.799099999999999</v>
      </c>
      <c r="BC1026" s="103">
        <v>16.982399999999998</v>
      </c>
      <c r="BD1026" s="103">
        <v>18.765699999999999</v>
      </c>
      <c r="BE1026" s="103">
        <v>11.266500000000001</v>
      </c>
      <c r="BF1026" s="103">
        <v>18.4481</v>
      </c>
      <c r="BG1026" s="103">
        <v>20.497299999999999</v>
      </c>
      <c r="BH1026" s="103">
        <v>21.963999999999999</v>
      </c>
      <c r="BI1026" s="103">
        <v>25.313199999999998</v>
      </c>
      <c r="BJ1026" s="103">
        <v>26.463000000000001</v>
      </c>
      <c r="BK1026" s="5">
        <v>27.113700000000001</v>
      </c>
      <c r="BL1026" s="5">
        <v>34.263599999999997</v>
      </c>
      <c r="BM1026" s="5">
        <v>38.229999999999997</v>
      </c>
      <c r="BN1026" s="5">
        <v>45.612400000000001</v>
      </c>
      <c r="BO1026" s="5">
        <v>48.511499999999998</v>
      </c>
      <c r="BP1026" s="5">
        <v>4.7165999999999997</v>
      </c>
      <c r="BQ1026" s="5">
        <v>4.7165999999999997</v>
      </c>
      <c r="BR1026" s="5">
        <v>6.8990999999999998</v>
      </c>
      <c r="BS1026" s="5">
        <v>6.5321999999999996</v>
      </c>
      <c r="BT1026" s="5">
        <v>6.2980999999999998</v>
      </c>
      <c r="BU1026" s="5">
        <v>9.0472999999999999</v>
      </c>
      <c r="BV1026" s="5"/>
      <c r="BW1026" s="5"/>
      <c r="BX1026" s="5"/>
      <c r="BY1026" s="5"/>
      <c r="BZ1026" s="5"/>
      <c r="CA1026" s="5"/>
      <c r="CB1026" s="105" t="s">
        <v>14</v>
      </c>
      <c r="CC1026" s="15">
        <f>M1026</f>
        <v>0</v>
      </c>
      <c r="CD1026" s="16">
        <f>AC1026</f>
        <v>31.642199999999999</v>
      </c>
      <c r="CE1026" s="133">
        <f>AV1026</f>
        <v>70.426699999999997</v>
      </c>
      <c r="CF1026" s="16">
        <f t="shared" si="344"/>
        <v>48.511499999999998</v>
      </c>
      <c r="CG1026" s="93">
        <f t="shared" si="345"/>
        <v>9.0472999999999999</v>
      </c>
    </row>
    <row r="1027" spans="1:85" ht="14.5" x14ac:dyDescent="0.35">
      <c r="A1027" s="91" t="s">
        <v>747</v>
      </c>
      <c r="B1027" s="91" t="s">
        <v>46</v>
      </c>
      <c r="C1027" s="91">
        <v>568</v>
      </c>
      <c r="D1027" s="91">
        <v>4556</v>
      </c>
      <c r="E1027" s="91" t="str">
        <f t="shared" ref="E1027:E1090" si="346">B1027&amp;D1027&amp;C1027</f>
        <v>MOTORISTA ENTREGADOR4556568</v>
      </c>
      <c r="F1027" s="91" t="s">
        <v>982</v>
      </c>
      <c r="G1027" s="91" t="s">
        <v>43</v>
      </c>
      <c r="H1027" s="91" t="s">
        <v>34</v>
      </c>
      <c r="I1027" s="91" t="s">
        <v>206</v>
      </c>
      <c r="J1027" s="91" t="s">
        <v>1133</v>
      </c>
      <c r="K1027" s="102" t="s">
        <v>1425</v>
      </c>
      <c r="L1027" s="103">
        <v>0</v>
      </c>
      <c r="M1027" s="104">
        <v>87.307199999999995</v>
      </c>
      <c r="N1027" s="103">
        <v>0</v>
      </c>
      <c r="O1027" s="103">
        <v>118.6358</v>
      </c>
      <c r="P1027" s="103">
        <v>120.56910000000001</v>
      </c>
      <c r="Q1027" s="103">
        <v>125.4191</v>
      </c>
      <c r="R1027" s="103">
        <v>129.38560000000001</v>
      </c>
      <c r="S1027" s="103">
        <v>129.38560000000001</v>
      </c>
      <c r="T1027" s="103">
        <v>5.0656999999999996</v>
      </c>
      <c r="U1027" s="103">
        <v>13.980700000000001</v>
      </c>
      <c r="V1027" s="103">
        <v>17.463200000000001</v>
      </c>
      <c r="W1027" s="103">
        <v>19.8306</v>
      </c>
      <c r="X1027" s="103">
        <v>29.128299999999999</v>
      </c>
      <c r="Y1027" s="103">
        <v>29.128299999999999</v>
      </c>
      <c r="Z1027" s="103">
        <v>45.127899999999997</v>
      </c>
      <c r="AA1027" s="103">
        <v>58.744199999999999</v>
      </c>
      <c r="AB1027" s="103">
        <v>64.493899999999996</v>
      </c>
      <c r="AC1027" s="103">
        <v>74.476100000000002</v>
      </c>
      <c r="AD1027" s="103">
        <v>84.709100000000007</v>
      </c>
      <c r="AE1027" s="103">
        <v>92.676299999999998</v>
      </c>
      <c r="AF1027" s="103">
        <v>104.0591</v>
      </c>
      <c r="AG1027" s="103">
        <v>104.0591</v>
      </c>
      <c r="AH1027" s="103">
        <v>104.0591</v>
      </c>
      <c r="AI1027" s="103">
        <v>106.059</v>
      </c>
      <c r="AJ1027" s="103">
        <v>113.8921</v>
      </c>
      <c r="AK1027" s="103">
        <v>113.8921</v>
      </c>
      <c r="AL1027" s="103">
        <v>10.4488</v>
      </c>
      <c r="AM1027" s="103">
        <v>19.2318</v>
      </c>
      <c r="AN1027" s="103">
        <v>28.8474</v>
      </c>
      <c r="AO1027" s="103">
        <v>37.446300000000001</v>
      </c>
      <c r="AP1027" s="103">
        <v>37.446300000000001</v>
      </c>
      <c r="AQ1027" s="103">
        <v>37.446300000000001</v>
      </c>
      <c r="AR1027" s="103">
        <v>37.446300000000001</v>
      </c>
      <c r="AS1027" s="103">
        <v>37.446300000000001</v>
      </c>
      <c r="AT1027" s="103">
        <v>37.446300000000001</v>
      </c>
      <c r="AU1027" s="103">
        <v>37.446300000000001</v>
      </c>
      <c r="AV1027" s="103">
        <v>42.578000000000003</v>
      </c>
      <c r="AW1027" s="103">
        <v>49.227800000000002</v>
      </c>
      <c r="AX1027" s="103">
        <v>59.493400000000001</v>
      </c>
      <c r="AY1027" s="103">
        <v>74.108999999999995</v>
      </c>
      <c r="AZ1027" s="103">
        <v>75.409000000000006</v>
      </c>
      <c r="BA1027" s="103">
        <v>76.5749</v>
      </c>
      <c r="BB1027" s="103">
        <v>77.924899999999994</v>
      </c>
      <c r="BC1027" s="103">
        <v>78.908199999999994</v>
      </c>
      <c r="BD1027" s="103">
        <v>80.491500000000002</v>
      </c>
      <c r="BE1027" s="103">
        <v>82.458100000000002</v>
      </c>
      <c r="BF1027" s="103">
        <v>4.7991999999999999</v>
      </c>
      <c r="BG1027" s="103">
        <v>12.3476</v>
      </c>
      <c r="BH1027" s="103">
        <v>17.263500000000001</v>
      </c>
      <c r="BI1027" s="103">
        <v>23.2301</v>
      </c>
      <c r="BJ1027" s="103">
        <v>28.8293</v>
      </c>
      <c r="BK1027" s="5">
        <v>38.627600000000001</v>
      </c>
      <c r="BL1027" s="5">
        <v>51.943399999999997</v>
      </c>
      <c r="BM1027" s="5">
        <v>65.791799999999995</v>
      </c>
      <c r="BN1027" s="5">
        <v>74.074299999999994</v>
      </c>
      <c r="BO1027" s="5">
        <v>81.790899999999993</v>
      </c>
      <c r="BP1027" s="5">
        <v>87.806799999999996</v>
      </c>
      <c r="BQ1027" s="5">
        <v>90.7727</v>
      </c>
      <c r="BR1027" s="5">
        <v>96.021900000000002</v>
      </c>
      <c r="BS1027" s="5">
        <v>100.5196</v>
      </c>
      <c r="BT1027" s="5">
        <v>102.2696</v>
      </c>
      <c r="BU1027" s="5">
        <v>107.2529</v>
      </c>
      <c r="BV1027" s="5"/>
      <c r="BW1027" s="5"/>
      <c r="BX1027" s="5"/>
      <c r="BY1027" s="5"/>
      <c r="BZ1027" s="5"/>
      <c r="CA1027" s="5"/>
      <c r="CB1027" s="105" t="s">
        <v>14</v>
      </c>
      <c r="CC1027" s="106">
        <f>S1027</f>
        <v>129.38560000000001</v>
      </c>
      <c r="CD1027" s="93">
        <f>AK1027</f>
        <v>113.8921</v>
      </c>
      <c r="CE1027" s="107">
        <f>BE1027</f>
        <v>82.458100000000002</v>
      </c>
      <c r="CF1027" s="16">
        <f>BU1027</f>
        <v>107.2529</v>
      </c>
    </row>
    <row r="1028" spans="1:85" ht="14.5" x14ac:dyDescent="0.35">
      <c r="A1028" s="91" t="s">
        <v>85</v>
      </c>
      <c r="B1028" s="91" t="s">
        <v>40</v>
      </c>
      <c r="C1028" s="91">
        <v>568</v>
      </c>
      <c r="D1028" s="91">
        <v>3503</v>
      </c>
      <c r="E1028" s="91" t="str">
        <f t="shared" si="346"/>
        <v>MOTORISTA SUPLENTE3503568</v>
      </c>
      <c r="F1028" s="91" t="s">
        <v>982</v>
      </c>
      <c r="G1028" s="91" t="s">
        <v>33</v>
      </c>
      <c r="H1028" s="91" t="s">
        <v>34</v>
      </c>
      <c r="I1028" s="91" t="s">
        <v>35</v>
      </c>
      <c r="J1028" s="91" t="s">
        <v>1133</v>
      </c>
      <c r="K1028" s="102" t="s">
        <v>1063</v>
      </c>
      <c r="L1028" s="103">
        <v>0</v>
      </c>
      <c r="M1028" s="104">
        <v>76.152699999999996</v>
      </c>
      <c r="N1028" s="103">
        <v>0</v>
      </c>
      <c r="O1028" s="103">
        <v>19.446100000000001</v>
      </c>
      <c r="P1028" s="103">
        <v>20.411999999999999</v>
      </c>
      <c r="Q1028" s="103">
        <v>23.794499999999999</v>
      </c>
      <c r="R1028" s="103">
        <v>24.377700000000001</v>
      </c>
      <c r="S1028" s="103">
        <v>24.377700000000001</v>
      </c>
      <c r="T1028" s="103">
        <v>27.377400000000002</v>
      </c>
      <c r="U1028" s="103">
        <v>32.176499999999997</v>
      </c>
      <c r="V1028" s="103">
        <v>33.660499999999999</v>
      </c>
      <c r="W1028" s="103">
        <v>28.543700000000001</v>
      </c>
      <c r="X1028" s="103">
        <v>34.326500000000003</v>
      </c>
      <c r="Y1028" s="103">
        <v>34.326500000000003</v>
      </c>
      <c r="Z1028" s="103">
        <v>43.292499999999997</v>
      </c>
      <c r="AA1028" s="103">
        <v>50.424900000000001</v>
      </c>
      <c r="AB1028" s="103">
        <v>56.174599999999998</v>
      </c>
      <c r="AC1028" s="103">
        <v>62.057000000000002</v>
      </c>
      <c r="AD1028" s="103">
        <v>5.7991000000000001</v>
      </c>
      <c r="AE1028" s="103">
        <v>3.9807999999999999</v>
      </c>
      <c r="AF1028" s="103">
        <v>6.5632999999999999</v>
      </c>
      <c r="AG1028" s="103">
        <v>6.9298999999999999</v>
      </c>
      <c r="AH1028" s="103">
        <v>8.0799000000000003</v>
      </c>
      <c r="AI1028" s="103">
        <v>9.1125000000000007</v>
      </c>
      <c r="AJ1028" s="103">
        <v>13.378399999999999</v>
      </c>
      <c r="AK1028" s="103">
        <v>13.378399999999999</v>
      </c>
      <c r="AL1028" s="103">
        <v>21.1281</v>
      </c>
      <c r="AM1028" s="103">
        <v>27.494599999999998</v>
      </c>
      <c r="AN1028" s="103">
        <v>33.593699999999998</v>
      </c>
      <c r="AO1028" s="103">
        <v>41.109200000000001</v>
      </c>
      <c r="AP1028" s="103">
        <v>46.042400000000001</v>
      </c>
      <c r="AQ1028" s="103">
        <v>46.042400000000001</v>
      </c>
      <c r="AR1028" s="103">
        <v>49.1096</v>
      </c>
      <c r="AS1028" s="103">
        <v>52.9084</v>
      </c>
      <c r="AT1028" s="103">
        <v>56.908099999999997</v>
      </c>
      <c r="AU1028" s="103">
        <v>61.224600000000002</v>
      </c>
      <c r="AV1028" s="103">
        <v>64.420100000000005</v>
      </c>
      <c r="AW1028" s="103">
        <v>5.0983999999999998</v>
      </c>
      <c r="AX1028" s="103">
        <v>8.9976000000000003</v>
      </c>
      <c r="AY1028" s="103">
        <v>5.3960999999999997</v>
      </c>
      <c r="AZ1028" s="103">
        <v>6.5461</v>
      </c>
      <c r="BA1028" s="103">
        <v>8.0460999999999991</v>
      </c>
      <c r="BB1028" s="103">
        <v>9.5120000000000005</v>
      </c>
      <c r="BC1028" s="103">
        <v>9.5452999999999992</v>
      </c>
      <c r="BD1028" s="103">
        <v>11.3271</v>
      </c>
      <c r="BE1028" s="103">
        <v>11.8271</v>
      </c>
      <c r="BF1028" s="103">
        <v>11.508100000000001</v>
      </c>
      <c r="BG1028" s="103">
        <v>13.9406</v>
      </c>
      <c r="BH1028" s="103">
        <v>15.9739</v>
      </c>
      <c r="BI1028" s="103">
        <v>18.0731</v>
      </c>
      <c r="BJ1028" s="103">
        <v>21.6723</v>
      </c>
      <c r="BK1028" s="5">
        <v>26.52</v>
      </c>
      <c r="BL1028" s="5">
        <v>29.285799999999998</v>
      </c>
      <c r="BM1028" s="5">
        <v>35.717399999999998</v>
      </c>
      <c r="BN1028" s="5">
        <v>41.233199999999997</v>
      </c>
      <c r="BO1028" s="5">
        <v>43.232399999999998</v>
      </c>
      <c r="BP1028" s="5">
        <v>2.1833</v>
      </c>
      <c r="BQ1028" s="5">
        <v>5.4824999999999999</v>
      </c>
      <c r="BR1028" s="5">
        <v>10.2658</v>
      </c>
      <c r="BS1028" s="5">
        <v>14.032400000000001</v>
      </c>
      <c r="BT1028" s="5">
        <v>8.6649999999999991</v>
      </c>
      <c r="BU1028" s="5">
        <v>11.0642</v>
      </c>
      <c r="BV1028" s="5"/>
      <c r="BW1028" s="5"/>
      <c r="BX1028" s="5"/>
      <c r="BY1028" s="5"/>
      <c r="BZ1028" s="5"/>
      <c r="CA1028" s="5"/>
      <c r="CB1028" s="105" t="s">
        <v>14</v>
      </c>
      <c r="CC1028" s="15">
        <f>M1028</f>
        <v>76.152699999999996</v>
      </c>
      <c r="CD1028" s="16">
        <f>AC1028</f>
        <v>62.057000000000002</v>
      </c>
      <c r="CE1028" s="133">
        <f>AV1028</f>
        <v>64.420100000000005</v>
      </c>
      <c r="CF1028" s="16">
        <f>BO1028</f>
        <v>43.232399999999998</v>
      </c>
      <c r="CG1028" s="93">
        <f>BU1028</f>
        <v>11.0642</v>
      </c>
    </row>
    <row r="1029" spans="1:85" ht="14.5" x14ac:dyDescent="0.35">
      <c r="A1029" s="91" t="s">
        <v>760</v>
      </c>
      <c r="B1029" s="91" t="s">
        <v>46</v>
      </c>
      <c r="C1029" s="91">
        <v>568</v>
      </c>
      <c r="D1029" s="91">
        <v>4556</v>
      </c>
      <c r="E1029" s="91" t="str">
        <f t="shared" si="346"/>
        <v>MOTORISTA ENTREGADOR4556568</v>
      </c>
      <c r="F1029" s="91" t="s">
        <v>982</v>
      </c>
      <c r="G1029" s="91" t="s">
        <v>43</v>
      </c>
      <c r="H1029" s="91" t="s">
        <v>34</v>
      </c>
      <c r="I1029" s="91" t="s">
        <v>206</v>
      </c>
      <c r="J1029" s="91" t="s">
        <v>1133</v>
      </c>
      <c r="K1029" s="102" t="s">
        <v>1425</v>
      </c>
      <c r="L1029" s="103">
        <v>0</v>
      </c>
      <c r="M1029" s="104">
        <v>52.451700000000002</v>
      </c>
      <c r="N1029" s="103">
        <v>0</v>
      </c>
      <c r="O1029" s="103">
        <v>76.079800000000006</v>
      </c>
      <c r="P1029" s="103">
        <v>76.079800000000006</v>
      </c>
      <c r="Q1029" s="103">
        <v>71.528300000000002</v>
      </c>
      <c r="R1029" s="103">
        <v>71.528300000000002</v>
      </c>
      <c r="S1029" s="103">
        <v>71.528300000000002</v>
      </c>
      <c r="T1029" s="103">
        <v>0</v>
      </c>
      <c r="U1029" s="103">
        <v>0</v>
      </c>
      <c r="V1029" s="103">
        <v>0</v>
      </c>
      <c r="W1029" s="103">
        <v>0</v>
      </c>
      <c r="X1029" s="103">
        <v>6.5490000000000004</v>
      </c>
      <c r="Y1029" s="103">
        <v>6.5490000000000004</v>
      </c>
      <c r="Z1029" s="103">
        <v>18.5274</v>
      </c>
      <c r="AA1029" s="103">
        <v>29.392199999999999</v>
      </c>
      <c r="AB1029" s="103">
        <v>29.392199999999999</v>
      </c>
      <c r="AC1029" s="103">
        <v>43.322800000000001</v>
      </c>
      <c r="AD1029" s="103">
        <v>50.989199999999997</v>
      </c>
      <c r="AE1029" s="103">
        <v>50.989199999999997</v>
      </c>
      <c r="AF1029" s="103">
        <v>61.787999999999997</v>
      </c>
      <c r="AG1029" s="103">
        <v>68.202200000000005</v>
      </c>
      <c r="AH1029" s="103">
        <v>68.202200000000005</v>
      </c>
      <c r="AI1029" s="103">
        <v>68.202200000000005</v>
      </c>
      <c r="AJ1029" s="103">
        <v>78.283600000000007</v>
      </c>
      <c r="AK1029" s="103">
        <v>78.283600000000007</v>
      </c>
      <c r="AL1029" s="103">
        <v>0</v>
      </c>
      <c r="AM1029" s="103">
        <v>9.7821999999999996</v>
      </c>
      <c r="AN1029" s="103">
        <v>19.365100000000002</v>
      </c>
      <c r="AO1029" s="103">
        <v>29.979199999999999</v>
      </c>
      <c r="AP1029" s="103">
        <v>37.778100000000002</v>
      </c>
      <c r="AQ1029" s="103">
        <v>37.778100000000002</v>
      </c>
      <c r="AR1029" s="103">
        <v>44.026899999999998</v>
      </c>
      <c r="AS1029" s="103">
        <v>52.458300000000001</v>
      </c>
      <c r="AT1029" s="103">
        <v>53.4908</v>
      </c>
      <c r="AU1029" s="103">
        <v>60.2883</v>
      </c>
      <c r="AV1029" s="103">
        <v>63.184800000000003</v>
      </c>
      <c r="AW1029" s="103">
        <v>66.1999</v>
      </c>
      <c r="AX1029" s="103">
        <v>66.1999</v>
      </c>
      <c r="AY1029" s="103">
        <v>70.365600000000001</v>
      </c>
      <c r="AZ1029" s="103">
        <v>72.312399999999997</v>
      </c>
      <c r="BA1029" s="103">
        <v>73.245699999999999</v>
      </c>
      <c r="BB1029" s="103">
        <v>74.161600000000007</v>
      </c>
      <c r="BC1029" s="103">
        <v>75.144900000000007</v>
      </c>
      <c r="BD1029" s="103">
        <v>76.344899999999996</v>
      </c>
      <c r="BE1029" s="103">
        <v>78.244100000000003</v>
      </c>
      <c r="BF1029" s="103">
        <v>3.2999000000000001</v>
      </c>
      <c r="BG1029" s="103">
        <v>8.3823000000000008</v>
      </c>
      <c r="BH1029" s="103">
        <v>10.898099999999999</v>
      </c>
      <c r="BI1029" s="103">
        <v>14.597300000000001</v>
      </c>
      <c r="BJ1029" s="103">
        <v>17.8306</v>
      </c>
      <c r="BK1029" s="5">
        <v>10.478199999999999</v>
      </c>
      <c r="BL1029" s="5">
        <v>18.658999999999999</v>
      </c>
      <c r="BM1029" s="5">
        <v>22.524799999999999</v>
      </c>
      <c r="BN1029" s="5">
        <v>30.3565</v>
      </c>
      <c r="BO1029" s="5">
        <v>34.7224</v>
      </c>
      <c r="BP1029" s="5">
        <v>39.039000000000001</v>
      </c>
      <c r="BQ1029" s="5">
        <v>40.004899999999999</v>
      </c>
      <c r="BR1029" s="5">
        <v>40.004899999999999</v>
      </c>
      <c r="BS1029" s="5">
        <v>41.004899999999999</v>
      </c>
      <c r="BT1029" s="5">
        <v>42.4208</v>
      </c>
      <c r="BU1029" s="5">
        <v>43.4208</v>
      </c>
      <c r="BV1029" s="5"/>
      <c r="BW1029" s="5"/>
      <c r="BX1029" s="5"/>
      <c r="BY1029" s="5"/>
      <c r="BZ1029" s="5"/>
      <c r="CA1029" s="5"/>
      <c r="CB1029" s="105" t="s">
        <v>14</v>
      </c>
      <c r="CC1029" s="106">
        <f>S1029</f>
        <v>71.528300000000002</v>
      </c>
      <c r="CD1029" s="93">
        <f>AK1029</f>
        <v>78.283600000000007</v>
      </c>
      <c r="CE1029" s="107">
        <f>BE1029</f>
        <v>78.244100000000003</v>
      </c>
      <c r="CF1029" s="16">
        <f t="shared" ref="CF1029:CF1030" si="347">BU1029</f>
        <v>43.4208</v>
      </c>
    </row>
    <row r="1030" spans="1:85" ht="14.5" x14ac:dyDescent="0.35">
      <c r="A1030" s="91" t="s">
        <v>773</v>
      </c>
      <c r="B1030" s="91" t="s">
        <v>46</v>
      </c>
      <c r="C1030" s="91">
        <v>568</v>
      </c>
      <c r="D1030" s="91">
        <v>4556</v>
      </c>
      <c r="E1030" s="91" t="str">
        <f t="shared" si="346"/>
        <v>MOTORISTA ENTREGADOR4556568</v>
      </c>
      <c r="F1030" s="91" t="s">
        <v>982</v>
      </c>
      <c r="G1030" s="91" t="s">
        <v>43</v>
      </c>
      <c r="H1030" s="91" t="s">
        <v>34</v>
      </c>
      <c r="I1030" s="91" t="s">
        <v>206</v>
      </c>
      <c r="J1030" s="91" t="s">
        <v>1133</v>
      </c>
      <c r="K1030" s="102" t="s">
        <v>1425</v>
      </c>
      <c r="L1030" s="103">
        <v>0</v>
      </c>
      <c r="M1030" s="104">
        <v>0</v>
      </c>
      <c r="N1030" s="103">
        <v>0</v>
      </c>
      <c r="O1030" s="103">
        <v>0</v>
      </c>
      <c r="P1030" s="103">
        <v>0</v>
      </c>
      <c r="Q1030" s="103">
        <v>0</v>
      </c>
      <c r="R1030" s="103">
        <v>0</v>
      </c>
      <c r="S1030" s="103">
        <v>0</v>
      </c>
      <c r="T1030" s="103">
        <v>0</v>
      </c>
      <c r="U1030" s="103">
        <v>0</v>
      </c>
      <c r="V1030" s="103">
        <v>0</v>
      </c>
      <c r="W1030" s="103">
        <v>0</v>
      </c>
      <c r="X1030" s="103">
        <v>1.8170999999999999</v>
      </c>
      <c r="Y1030" s="103">
        <v>1.8170999999999999</v>
      </c>
      <c r="Z1030" s="103">
        <v>6.5320999999999998</v>
      </c>
      <c r="AA1030" s="103">
        <v>13.213900000000001</v>
      </c>
      <c r="AB1030" s="103">
        <v>15.0305</v>
      </c>
      <c r="AC1030" s="103">
        <v>26.062000000000001</v>
      </c>
      <c r="AD1030" s="103">
        <v>34.977699999999999</v>
      </c>
      <c r="AE1030" s="103">
        <v>34.977699999999999</v>
      </c>
      <c r="AF1030" s="103">
        <v>45.909300000000002</v>
      </c>
      <c r="AG1030" s="103">
        <v>52.390999999999998</v>
      </c>
      <c r="AH1030" s="103">
        <v>52.390999999999998</v>
      </c>
      <c r="AI1030" s="103">
        <v>52.390999999999998</v>
      </c>
      <c r="AJ1030" s="103">
        <v>62.971899999999998</v>
      </c>
      <c r="AK1030" s="103">
        <v>62.971899999999998</v>
      </c>
      <c r="AL1030" s="103">
        <v>0</v>
      </c>
      <c r="AM1030" s="103">
        <v>9.6990999999999996</v>
      </c>
      <c r="AN1030" s="103">
        <v>19.5641</v>
      </c>
      <c r="AO1030" s="103">
        <v>28.762499999999999</v>
      </c>
      <c r="AP1030" s="103">
        <v>41.060099999999998</v>
      </c>
      <c r="AQ1030" s="103">
        <v>41.060099999999998</v>
      </c>
      <c r="AR1030" s="103">
        <v>52.541800000000002</v>
      </c>
      <c r="AS1030" s="103">
        <v>52.541800000000002</v>
      </c>
      <c r="AT1030" s="103">
        <v>52.541800000000002</v>
      </c>
      <c r="AU1030" s="103">
        <v>61.721800000000002</v>
      </c>
      <c r="AV1030" s="103">
        <v>65.421000000000006</v>
      </c>
      <c r="AW1030" s="103">
        <v>70.47</v>
      </c>
      <c r="AX1030" s="103">
        <v>70.47</v>
      </c>
      <c r="AY1030" s="103">
        <v>70.47</v>
      </c>
      <c r="AZ1030" s="103">
        <v>70.803299999999993</v>
      </c>
      <c r="BA1030" s="103">
        <v>70.803299999999993</v>
      </c>
      <c r="BB1030" s="103">
        <v>71.469200000000001</v>
      </c>
      <c r="BC1030" s="103">
        <v>71.602500000000006</v>
      </c>
      <c r="BD1030" s="103">
        <v>77.594700000000003</v>
      </c>
      <c r="BE1030" s="103">
        <v>78.193100000000001</v>
      </c>
      <c r="BF1030" s="103">
        <v>1.4166000000000001</v>
      </c>
      <c r="BG1030" s="103">
        <v>2.5331999999999999</v>
      </c>
      <c r="BH1030" s="103">
        <v>2.5331999999999999</v>
      </c>
      <c r="BI1030" s="103">
        <v>3.7324000000000002</v>
      </c>
      <c r="BJ1030" s="103">
        <v>3.7324000000000002</v>
      </c>
      <c r="BK1030" s="5">
        <v>19.676500000000001</v>
      </c>
      <c r="BL1030" s="5">
        <v>21.825700000000001</v>
      </c>
      <c r="BM1030" s="5">
        <v>26.257200000000001</v>
      </c>
      <c r="BN1030" s="5">
        <v>31.356200000000001</v>
      </c>
      <c r="BO1030" s="5">
        <v>34.604500000000002</v>
      </c>
      <c r="BP1030" s="5">
        <v>37.187600000000003</v>
      </c>
      <c r="BQ1030" s="5">
        <v>37.370100000000001</v>
      </c>
      <c r="BR1030" s="5">
        <v>39.636000000000003</v>
      </c>
      <c r="BS1030" s="5">
        <v>41.052500000000002</v>
      </c>
      <c r="BT1030" s="5">
        <v>42.385800000000003</v>
      </c>
      <c r="BU1030" s="5">
        <v>44.750799999999998</v>
      </c>
      <c r="BV1030" s="5"/>
      <c r="BW1030" s="5"/>
      <c r="BX1030" s="5"/>
      <c r="BY1030" s="5"/>
      <c r="BZ1030" s="5"/>
      <c r="CA1030" s="5"/>
      <c r="CB1030" s="105" t="s">
        <v>14</v>
      </c>
      <c r="CC1030" s="106">
        <f>S1030</f>
        <v>0</v>
      </c>
      <c r="CD1030" s="93">
        <f>AK1030</f>
        <v>62.971899999999998</v>
      </c>
      <c r="CE1030" s="107">
        <f>BE1030</f>
        <v>78.193100000000001</v>
      </c>
      <c r="CF1030" s="16">
        <f t="shared" si="347"/>
        <v>44.750799999999998</v>
      </c>
    </row>
    <row r="1031" spans="1:85" ht="14.5" x14ac:dyDescent="0.35">
      <c r="A1031" s="91" t="s">
        <v>429</v>
      </c>
      <c r="B1031" s="91" t="s">
        <v>46</v>
      </c>
      <c r="C1031" s="91">
        <v>568</v>
      </c>
      <c r="D1031" s="91">
        <v>4513</v>
      </c>
      <c r="E1031" s="91" t="str">
        <f t="shared" si="346"/>
        <v>MOTORISTA ENTREGADOR4513568</v>
      </c>
      <c r="F1031" s="91" t="s">
        <v>982</v>
      </c>
      <c r="G1031" s="91" t="s">
        <v>33</v>
      </c>
      <c r="H1031" s="91" t="s">
        <v>34</v>
      </c>
      <c r="I1031" s="91" t="s">
        <v>170</v>
      </c>
      <c r="J1031" s="91" t="s">
        <v>1133</v>
      </c>
      <c r="K1031" s="102" t="s">
        <v>1063</v>
      </c>
      <c r="L1031" s="103">
        <v>0</v>
      </c>
      <c r="M1031" s="104">
        <v>64.828400000000002</v>
      </c>
      <c r="N1031" s="103">
        <v>0</v>
      </c>
      <c r="O1031" s="103">
        <v>13.7182</v>
      </c>
      <c r="P1031" s="103">
        <v>15.7349</v>
      </c>
      <c r="Q1031" s="103">
        <v>16.318999999999999</v>
      </c>
      <c r="R1031" s="103">
        <v>22.750800000000002</v>
      </c>
      <c r="S1031" s="103">
        <v>22.750800000000002</v>
      </c>
      <c r="T1031" s="103">
        <v>27.634899999999998</v>
      </c>
      <c r="U1031" s="103">
        <v>37.1342</v>
      </c>
      <c r="V1031" s="103">
        <v>37.266800000000003</v>
      </c>
      <c r="W1031" s="103">
        <v>36.816800000000001</v>
      </c>
      <c r="X1031" s="103">
        <v>53.651600000000002</v>
      </c>
      <c r="Y1031" s="103">
        <v>53.651600000000002</v>
      </c>
      <c r="Z1031" s="103">
        <v>68.401600000000002</v>
      </c>
      <c r="AA1031" s="103">
        <v>74.101600000000005</v>
      </c>
      <c r="AB1031" s="103">
        <v>78.616</v>
      </c>
      <c r="AC1031" s="103">
        <v>92.766000000000005</v>
      </c>
      <c r="AD1031" s="103">
        <v>0</v>
      </c>
      <c r="AE1031" s="103">
        <v>4.9856999999999996</v>
      </c>
      <c r="AF1031" s="103">
        <v>12.7531</v>
      </c>
      <c r="AG1031" s="103">
        <v>14.185700000000001</v>
      </c>
      <c r="AH1031" s="103">
        <v>14.435700000000001</v>
      </c>
      <c r="AI1031" s="103">
        <v>15.3857</v>
      </c>
      <c r="AJ1031" s="103">
        <v>19.719000000000001</v>
      </c>
      <c r="AK1031" s="103">
        <v>19.719000000000001</v>
      </c>
      <c r="AL1031" s="103">
        <v>26.922000000000001</v>
      </c>
      <c r="AM1031" s="103">
        <v>27.556799999999999</v>
      </c>
      <c r="AN1031" s="103">
        <v>33.123399999999997</v>
      </c>
      <c r="AO1031" s="103">
        <v>43.073500000000003</v>
      </c>
      <c r="AP1031" s="103">
        <v>46.656799999999997</v>
      </c>
      <c r="AQ1031" s="103">
        <v>46.640099999999997</v>
      </c>
      <c r="AR1031" s="103">
        <v>53.190100000000001</v>
      </c>
      <c r="AS1031" s="103">
        <v>59.8568</v>
      </c>
      <c r="AT1031" s="103">
        <v>63.841700000000003</v>
      </c>
      <c r="AU1031" s="103">
        <v>68.308400000000006</v>
      </c>
      <c r="AV1031" s="103">
        <v>72.041700000000006</v>
      </c>
      <c r="AW1031" s="103">
        <v>5.7</v>
      </c>
      <c r="AX1031" s="103">
        <v>7.6326000000000001</v>
      </c>
      <c r="AY1031" s="103">
        <v>4.8327</v>
      </c>
      <c r="AZ1031" s="103">
        <v>4.8327</v>
      </c>
      <c r="BA1031" s="103">
        <v>4.8327</v>
      </c>
      <c r="BB1031" s="103">
        <v>4.8327</v>
      </c>
      <c r="BC1031" s="103">
        <v>4.8327</v>
      </c>
      <c r="BD1031" s="103">
        <v>4.8327</v>
      </c>
      <c r="BE1031" s="103">
        <v>4.8327</v>
      </c>
      <c r="BF1031" s="103">
        <v>4.8327</v>
      </c>
      <c r="BG1031" s="103">
        <v>4.8327</v>
      </c>
      <c r="BH1031" s="103">
        <v>4.8327</v>
      </c>
      <c r="BI1031" s="103">
        <v>7.2812000000000001</v>
      </c>
      <c r="BJ1031" s="103">
        <v>11.198600000000001</v>
      </c>
      <c r="BK1031" s="5">
        <v>2.1842999999999999</v>
      </c>
      <c r="BL1031" s="5">
        <v>13.469200000000001</v>
      </c>
      <c r="BM1031" s="5">
        <v>22.07</v>
      </c>
      <c r="BN1031" s="5">
        <v>21.2715</v>
      </c>
      <c r="BO1031" s="5">
        <v>26.604099999999999</v>
      </c>
      <c r="BP1031" s="5">
        <v>5.2515000000000001</v>
      </c>
      <c r="BQ1031" s="5">
        <v>8.1348000000000003</v>
      </c>
      <c r="BR1031" s="5">
        <v>9.6847999999999992</v>
      </c>
      <c r="BS1031" s="5">
        <v>9.1847999999999992</v>
      </c>
      <c r="BT1031" s="5">
        <v>13.8348</v>
      </c>
      <c r="BU1031" s="5">
        <v>10.535600000000001</v>
      </c>
      <c r="BV1031" s="5"/>
      <c r="BW1031" s="5"/>
      <c r="BX1031" s="5"/>
      <c r="BY1031" s="5"/>
      <c r="BZ1031" s="5"/>
      <c r="CA1031" s="5"/>
      <c r="CB1031" s="105" t="s">
        <v>14</v>
      </c>
      <c r="CC1031" s="15">
        <f>M1031</f>
        <v>64.828400000000002</v>
      </c>
      <c r="CD1031" s="16">
        <f>AC1031</f>
        <v>92.766000000000005</v>
      </c>
      <c r="CE1031" s="133">
        <f>AV1031</f>
        <v>72.041700000000006</v>
      </c>
      <c r="CF1031" s="16">
        <f>BO1031</f>
        <v>26.604099999999999</v>
      </c>
      <c r="CG1031" s="93">
        <f>BU1031</f>
        <v>10.535600000000001</v>
      </c>
    </row>
    <row r="1032" spans="1:85" ht="14.5" x14ac:dyDescent="0.35">
      <c r="A1032" s="91" t="s">
        <v>341</v>
      </c>
      <c r="B1032" s="91" t="s">
        <v>49</v>
      </c>
      <c r="C1032" s="91">
        <v>599</v>
      </c>
      <c r="D1032" s="91">
        <v>4556</v>
      </c>
      <c r="E1032" s="91" t="str">
        <f t="shared" si="346"/>
        <v>MOTORISTA ENTREGADOR ABASTECEDOR4556599</v>
      </c>
      <c r="F1032" s="91" t="s">
        <v>982</v>
      </c>
      <c r="G1032" s="91" t="s">
        <v>43</v>
      </c>
      <c r="H1032" s="91" t="s">
        <v>51</v>
      </c>
      <c r="I1032" s="91" t="s">
        <v>206</v>
      </c>
      <c r="J1032" s="91" t="s">
        <v>1133</v>
      </c>
      <c r="K1032" s="102" t="s">
        <v>1425</v>
      </c>
      <c r="L1032" s="103">
        <v>0</v>
      </c>
      <c r="M1032" s="104">
        <v>55.340299999999999</v>
      </c>
      <c r="N1032" s="103">
        <v>0</v>
      </c>
      <c r="O1032" s="103">
        <v>76.737700000000004</v>
      </c>
      <c r="P1032" s="103">
        <v>77.753600000000006</v>
      </c>
      <c r="Q1032" s="103">
        <v>81.052800000000005</v>
      </c>
      <c r="R1032" s="103">
        <v>83.302000000000007</v>
      </c>
      <c r="S1032" s="103">
        <v>83.302000000000007</v>
      </c>
      <c r="T1032" s="103">
        <v>4.3151000000000002</v>
      </c>
      <c r="U1032" s="103">
        <v>11.064299999999999</v>
      </c>
      <c r="V1032" s="103">
        <v>15.313499999999999</v>
      </c>
      <c r="W1032" s="103">
        <v>19.1953</v>
      </c>
      <c r="X1032" s="103">
        <v>29.2286</v>
      </c>
      <c r="Y1032" s="103">
        <v>29.2286</v>
      </c>
      <c r="Z1032" s="103">
        <v>43.192900000000002</v>
      </c>
      <c r="AA1032" s="103">
        <v>51.458799999999997</v>
      </c>
      <c r="AB1032" s="103">
        <v>56.156500000000001</v>
      </c>
      <c r="AC1032" s="103">
        <v>60.704900000000002</v>
      </c>
      <c r="AD1032" s="103">
        <v>67.5685</v>
      </c>
      <c r="AE1032" s="103">
        <v>76.049499999999995</v>
      </c>
      <c r="AF1032" s="103">
        <v>83.632800000000003</v>
      </c>
      <c r="AG1032" s="103">
        <v>85.632800000000003</v>
      </c>
      <c r="AH1032" s="103">
        <v>86.632800000000003</v>
      </c>
      <c r="AI1032" s="103">
        <v>88.148700000000005</v>
      </c>
      <c r="AJ1032" s="103">
        <v>92.180499999999995</v>
      </c>
      <c r="AK1032" s="103">
        <v>92.180499999999995</v>
      </c>
      <c r="AL1032" s="103">
        <v>7.1658999999999997</v>
      </c>
      <c r="AM1032" s="103">
        <v>17.465800000000002</v>
      </c>
      <c r="AN1032" s="103">
        <v>25.298300000000001</v>
      </c>
      <c r="AO1032" s="103">
        <v>33.747500000000002</v>
      </c>
      <c r="AP1032" s="103">
        <v>39.129300000000001</v>
      </c>
      <c r="AQ1032" s="103">
        <v>43.495899999999999</v>
      </c>
      <c r="AR1032" s="103">
        <v>50.3095</v>
      </c>
      <c r="AS1032" s="103">
        <v>57.090499999999999</v>
      </c>
      <c r="AT1032" s="103">
        <v>63.106400000000001</v>
      </c>
      <c r="AU1032" s="103">
        <v>66.256399999999999</v>
      </c>
      <c r="AV1032" s="103">
        <v>71.822999999999993</v>
      </c>
      <c r="AW1032" s="103">
        <v>79.2714</v>
      </c>
      <c r="AX1032" s="103">
        <v>86.336500000000001</v>
      </c>
      <c r="AY1032" s="103">
        <v>96.500699999999995</v>
      </c>
      <c r="AZ1032" s="103">
        <v>96.683999999999997</v>
      </c>
      <c r="BA1032" s="103">
        <v>98.1999</v>
      </c>
      <c r="BB1032" s="103">
        <v>100.1999</v>
      </c>
      <c r="BC1032" s="103">
        <v>101.7332</v>
      </c>
      <c r="BD1032" s="103">
        <v>103.33320000000001</v>
      </c>
      <c r="BE1032" s="103">
        <v>106.1991</v>
      </c>
      <c r="BF1032" s="103">
        <v>6.0991999999999997</v>
      </c>
      <c r="BG1032" s="103">
        <v>10.9802</v>
      </c>
      <c r="BH1032" s="103">
        <v>15.012</v>
      </c>
      <c r="BI1032" s="103">
        <v>18.1264</v>
      </c>
      <c r="BJ1032" s="103">
        <v>21.792999999999999</v>
      </c>
      <c r="BK1032" s="5">
        <v>27.6096</v>
      </c>
      <c r="BL1032" s="5">
        <v>37.407899999999998</v>
      </c>
      <c r="BM1032" s="5">
        <v>42.972999999999999</v>
      </c>
      <c r="BN1032" s="5">
        <v>49.055500000000002</v>
      </c>
      <c r="BO1032" s="5">
        <v>53.070599999999999</v>
      </c>
      <c r="BP1032" s="5">
        <v>58.953099999999999</v>
      </c>
      <c r="BQ1032" s="5">
        <v>61.802300000000002</v>
      </c>
      <c r="BR1032" s="5">
        <v>66.184100000000001</v>
      </c>
      <c r="BS1032" s="5">
        <v>70.066599999999994</v>
      </c>
      <c r="BT1032" s="5">
        <v>72.282499999999999</v>
      </c>
      <c r="BU1032" s="5">
        <v>75.764300000000006</v>
      </c>
      <c r="BV1032" s="5"/>
      <c r="BW1032" s="5"/>
      <c r="BX1032" s="5"/>
      <c r="BY1032" s="5"/>
      <c r="BZ1032" s="5"/>
      <c r="CA1032" s="5"/>
      <c r="CB1032" s="105" t="s">
        <v>14</v>
      </c>
      <c r="CC1032" s="106">
        <f>S1032</f>
        <v>83.302000000000007</v>
      </c>
      <c r="CD1032" s="93">
        <f>AK1032</f>
        <v>92.180499999999995</v>
      </c>
      <c r="CE1032" s="107">
        <f>BE1032</f>
        <v>106.1991</v>
      </c>
      <c r="CF1032" s="16">
        <f>BU1032</f>
        <v>75.764300000000006</v>
      </c>
    </row>
    <row r="1033" spans="1:85" ht="14.5" x14ac:dyDescent="0.35">
      <c r="A1033" s="91" t="s">
        <v>708</v>
      </c>
      <c r="B1033" s="91" t="s">
        <v>49</v>
      </c>
      <c r="C1033" s="91">
        <v>599</v>
      </c>
      <c r="D1033" s="91">
        <v>4547</v>
      </c>
      <c r="E1033" s="91" t="str">
        <f t="shared" si="346"/>
        <v>MOTORISTA ENTREGADOR ABASTECEDOR4547599</v>
      </c>
      <c r="F1033" s="91" t="s">
        <v>982</v>
      </c>
      <c r="G1033" s="91" t="s">
        <v>33</v>
      </c>
      <c r="H1033" s="91" t="s">
        <v>51</v>
      </c>
      <c r="I1033" s="91" t="s">
        <v>516</v>
      </c>
      <c r="J1033" s="91" t="s">
        <v>1133</v>
      </c>
      <c r="K1033" s="102" t="s">
        <v>1063</v>
      </c>
      <c r="L1033" s="103">
        <v>0</v>
      </c>
      <c r="M1033" s="104">
        <v>34.8583</v>
      </c>
      <c r="N1033" s="103">
        <v>0</v>
      </c>
      <c r="O1033" s="103">
        <v>8.4486000000000008</v>
      </c>
      <c r="P1033" s="103">
        <v>8.4486000000000008</v>
      </c>
      <c r="Q1033" s="103">
        <v>9.5810999999999993</v>
      </c>
      <c r="R1033" s="103">
        <v>12.0977</v>
      </c>
      <c r="S1033" s="103">
        <v>12.0977</v>
      </c>
      <c r="T1033" s="103">
        <v>11.798500000000001</v>
      </c>
      <c r="U1033" s="103">
        <v>10.8644</v>
      </c>
      <c r="V1033" s="103">
        <v>10.6477</v>
      </c>
      <c r="W1033" s="103">
        <v>11.214399999999999</v>
      </c>
      <c r="X1033" s="103">
        <v>13.064299999999999</v>
      </c>
      <c r="Y1033" s="103">
        <v>13.064299999999999</v>
      </c>
      <c r="Z1033" s="103">
        <v>13.064299999999999</v>
      </c>
      <c r="AA1033" s="103">
        <v>18.815799999999999</v>
      </c>
      <c r="AB1033" s="103">
        <v>23.781700000000001</v>
      </c>
      <c r="AC1033" s="103">
        <v>27.113499999999998</v>
      </c>
      <c r="AD1033" s="103">
        <v>0.36659999999999998</v>
      </c>
      <c r="AE1033" s="103">
        <v>9.6313999999999993</v>
      </c>
      <c r="AF1033" s="103">
        <v>16.8963</v>
      </c>
      <c r="AG1033" s="103">
        <v>18.512899999999998</v>
      </c>
      <c r="AH1033" s="103">
        <v>19.945399999999999</v>
      </c>
      <c r="AI1033" s="103">
        <v>21.411999999999999</v>
      </c>
      <c r="AJ1033" s="103">
        <v>24.861799999999999</v>
      </c>
      <c r="AK1033" s="103">
        <v>24.861799999999999</v>
      </c>
      <c r="AL1033" s="103">
        <v>26.511700000000001</v>
      </c>
      <c r="AM1033" s="103">
        <v>31.643999999999998</v>
      </c>
      <c r="AN1033" s="103">
        <v>34.943899999999999</v>
      </c>
      <c r="AO1033" s="103">
        <v>37.9923</v>
      </c>
      <c r="AP1033" s="103">
        <v>45.489699999999999</v>
      </c>
      <c r="AQ1033" s="103">
        <v>47.122999999999998</v>
      </c>
      <c r="AR1033" s="103">
        <v>47.238900000000001</v>
      </c>
      <c r="AS1033" s="103">
        <v>54.121299999999998</v>
      </c>
      <c r="AT1033" s="103">
        <v>65.686999999999998</v>
      </c>
      <c r="AU1033" s="103">
        <v>70.236900000000006</v>
      </c>
      <c r="AV1033" s="103">
        <v>72.202299999999994</v>
      </c>
      <c r="AW1033" s="103">
        <v>4.6642999999999999</v>
      </c>
      <c r="AX1033" s="103">
        <v>9.6960999999999995</v>
      </c>
      <c r="AY1033" s="103">
        <v>10.311199999999999</v>
      </c>
      <c r="AZ1033" s="103">
        <v>11.927099999999999</v>
      </c>
      <c r="BA1033" s="103">
        <v>12.493</v>
      </c>
      <c r="BB1033" s="103">
        <v>14.158899999999999</v>
      </c>
      <c r="BC1033" s="103">
        <v>15.0748</v>
      </c>
      <c r="BD1033" s="103">
        <v>17.3081</v>
      </c>
      <c r="BE1033" s="103">
        <v>17.3081</v>
      </c>
      <c r="BF1033" s="103">
        <v>21.507200000000001</v>
      </c>
      <c r="BG1033" s="103">
        <v>29.5397</v>
      </c>
      <c r="BH1033" s="103">
        <v>31.472999999999999</v>
      </c>
      <c r="BI1033" s="103">
        <v>36.656300000000002</v>
      </c>
      <c r="BJ1033" s="103">
        <v>41.588099999999997</v>
      </c>
      <c r="BK1033" s="5">
        <v>47.953899999999997</v>
      </c>
      <c r="BL1033" s="5">
        <v>56.369700000000002</v>
      </c>
      <c r="BM1033" s="5">
        <v>59.052199999999999</v>
      </c>
      <c r="BN1033" s="5">
        <v>64.784700000000001</v>
      </c>
      <c r="BO1033" s="5">
        <v>69.083100000000002</v>
      </c>
      <c r="BP1033" s="5">
        <v>4.2824999999999998</v>
      </c>
      <c r="BQ1033" s="5">
        <v>6.7157999999999998</v>
      </c>
      <c r="BR1033" s="5">
        <v>11.415699999999999</v>
      </c>
      <c r="BS1033" s="5">
        <v>15.8308</v>
      </c>
      <c r="BT1033" s="5">
        <v>18.0641</v>
      </c>
      <c r="BU1033" s="5">
        <v>21.8459</v>
      </c>
      <c r="BV1033" s="5"/>
      <c r="BW1033" s="5"/>
      <c r="BX1033" s="5"/>
      <c r="BY1033" s="5"/>
      <c r="BZ1033" s="5"/>
      <c r="CA1033" s="5"/>
      <c r="CB1033" s="105" t="s">
        <v>14</v>
      </c>
      <c r="CC1033" s="15">
        <f>M1033</f>
        <v>34.8583</v>
      </c>
      <c r="CD1033" s="16">
        <f>AC1033</f>
        <v>27.113499999999998</v>
      </c>
      <c r="CE1033" s="133">
        <f>AV1033</f>
        <v>72.202299999999994</v>
      </c>
      <c r="CF1033" s="16">
        <f>BO1033</f>
        <v>69.083100000000002</v>
      </c>
      <c r="CG1033" s="93">
        <f>BU1033</f>
        <v>21.8459</v>
      </c>
    </row>
    <row r="1034" spans="1:85" ht="14.5" x14ac:dyDescent="0.35">
      <c r="A1034" s="91" t="s">
        <v>800</v>
      </c>
      <c r="B1034" s="91" t="s">
        <v>49</v>
      </c>
      <c r="C1034" s="91">
        <v>599</v>
      </c>
      <c r="D1034" s="91">
        <v>3529</v>
      </c>
      <c r="E1034" s="91" t="str">
        <f t="shared" si="346"/>
        <v>MOTORISTA ENTREGADOR ABASTECEDOR3529599</v>
      </c>
      <c r="F1034" s="91" t="s">
        <v>982</v>
      </c>
      <c r="G1034" s="91" t="s">
        <v>336</v>
      </c>
      <c r="H1034" s="91" t="s">
        <v>51</v>
      </c>
      <c r="I1034" s="91" t="s">
        <v>337</v>
      </c>
      <c r="J1034" s="91" t="s">
        <v>1133</v>
      </c>
      <c r="K1034" s="102" t="s">
        <v>1063</v>
      </c>
      <c r="L1034" s="103">
        <v>0</v>
      </c>
      <c r="M1034" s="104">
        <v>51.163800000000002</v>
      </c>
      <c r="N1034" s="103">
        <v>0</v>
      </c>
      <c r="O1034" s="103">
        <v>51.163800000000002</v>
      </c>
      <c r="P1034" s="103">
        <v>51.163800000000002</v>
      </c>
      <c r="Q1034" s="103">
        <v>51.163800000000002</v>
      </c>
      <c r="R1034" s="103">
        <v>78.639300000000006</v>
      </c>
      <c r="S1034" s="103">
        <v>78.639300000000006</v>
      </c>
      <c r="T1034" s="103">
        <v>0</v>
      </c>
      <c r="U1034" s="103">
        <v>0</v>
      </c>
      <c r="V1034" s="103">
        <v>0</v>
      </c>
      <c r="W1034" s="103">
        <v>0</v>
      </c>
      <c r="X1034" s="103">
        <v>22.3171</v>
      </c>
      <c r="Y1034" s="103">
        <v>22.3171</v>
      </c>
      <c r="Z1034" s="103">
        <v>22.3171</v>
      </c>
      <c r="AA1034" s="103">
        <v>22.3171</v>
      </c>
      <c r="AB1034" s="103">
        <v>22.3171</v>
      </c>
      <c r="AC1034" s="103">
        <v>58.0608</v>
      </c>
      <c r="AD1034" s="103">
        <v>58.192599999999999</v>
      </c>
      <c r="AE1034" s="103">
        <v>64.840299999999999</v>
      </c>
      <c r="AF1034" s="103">
        <v>69.289500000000004</v>
      </c>
      <c r="AG1034" s="103">
        <v>69.289500000000004</v>
      </c>
      <c r="AH1034" s="103">
        <v>69.289500000000004</v>
      </c>
      <c r="AI1034" s="103">
        <v>71.122799999999998</v>
      </c>
      <c r="AJ1034" s="103">
        <v>81.435299999999998</v>
      </c>
      <c r="AK1034" s="103">
        <v>81.435299999999998</v>
      </c>
      <c r="AL1034" s="103">
        <v>7.6829999999999998</v>
      </c>
      <c r="AM1034" s="103">
        <v>14.7654</v>
      </c>
      <c r="AN1034" s="103">
        <v>20.898700000000002</v>
      </c>
      <c r="AO1034" s="103">
        <v>22.564599999999999</v>
      </c>
      <c r="AP1034" s="103">
        <v>44.159599999999998</v>
      </c>
      <c r="AQ1034" s="103">
        <v>47.373899999999999</v>
      </c>
      <c r="AR1034" s="103">
        <v>53.023000000000003</v>
      </c>
      <c r="AS1034" s="103">
        <v>60.605400000000003</v>
      </c>
      <c r="AT1034" s="103">
        <v>68.121200000000002</v>
      </c>
      <c r="AU1034" s="103">
        <v>72.720399999999998</v>
      </c>
      <c r="AV1034" s="103">
        <v>83.168999999999997</v>
      </c>
      <c r="AW1034" s="103">
        <v>91.933999999999997</v>
      </c>
      <c r="AX1034" s="103">
        <v>100.6491</v>
      </c>
      <c r="AY1034" s="103">
        <v>102.1491</v>
      </c>
      <c r="AZ1034" s="103">
        <v>103.9157</v>
      </c>
      <c r="BA1034" s="103">
        <v>105.8656</v>
      </c>
      <c r="BB1034" s="103">
        <v>105.8656</v>
      </c>
      <c r="BC1034" s="103">
        <v>107.18300000000001</v>
      </c>
      <c r="BD1034" s="103">
        <v>107.18300000000001</v>
      </c>
      <c r="BE1034" s="103">
        <v>107.18300000000001</v>
      </c>
      <c r="BF1034" s="103">
        <v>0</v>
      </c>
      <c r="BG1034" s="103">
        <v>0</v>
      </c>
      <c r="BH1034" s="103">
        <v>0</v>
      </c>
      <c r="BI1034" s="103">
        <v>0</v>
      </c>
      <c r="BJ1034" s="103">
        <v>0</v>
      </c>
      <c r="BK1034" s="5">
        <v>15.08</v>
      </c>
      <c r="BL1034" s="5">
        <v>28.278199999999998</v>
      </c>
      <c r="BM1034" s="5">
        <v>39.560499999999998</v>
      </c>
      <c r="BN1034" s="5">
        <v>44.877000000000002</v>
      </c>
      <c r="BO1034" s="5">
        <v>54.773699999999998</v>
      </c>
      <c r="BP1034" s="5">
        <v>57.856200000000001</v>
      </c>
      <c r="BQ1034" s="5">
        <v>59.838000000000001</v>
      </c>
      <c r="BR1034" s="5">
        <v>63.720500000000001</v>
      </c>
      <c r="BS1034" s="5">
        <v>66.003699999999995</v>
      </c>
      <c r="BT1034" s="5">
        <v>67.203699999999998</v>
      </c>
      <c r="BU1034" s="5">
        <v>67.203699999999998</v>
      </c>
      <c r="BV1034" s="5"/>
      <c r="BW1034" s="5"/>
      <c r="BX1034" s="5"/>
      <c r="BY1034" s="5"/>
      <c r="BZ1034" s="5"/>
      <c r="CA1034" s="5"/>
      <c r="CB1034" s="105" t="s">
        <v>14</v>
      </c>
      <c r="CC1034" s="106">
        <f>S1034</f>
        <v>78.639300000000006</v>
      </c>
      <c r="CD1034" s="93">
        <f>AK1034</f>
        <v>81.435299999999998</v>
      </c>
      <c r="CE1034" s="107">
        <f>BE1034</f>
        <v>107.18300000000001</v>
      </c>
      <c r="CF1034" s="16">
        <f t="shared" ref="CF1034:CF1036" si="348">BU1034</f>
        <v>67.203699999999998</v>
      </c>
    </row>
    <row r="1035" spans="1:85" ht="14.5" x14ac:dyDescent="0.35">
      <c r="A1035" s="91" t="s">
        <v>740</v>
      </c>
      <c r="B1035" s="91" t="s">
        <v>46</v>
      </c>
      <c r="C1035" s="91">
        <v>568</v>
      </c>
      <c r="D1035" s="91">
        <v>4556</v>
      </c>
      <c r="E1035" s="91" t="str">
        <f t="shared" si="346"/>
        <v>MOTORISTA ENTREGADOR4556568</v>
      </c>
      <c r="F1035" s="91" t="s">
        <v>982</v>
      </c>
      <c r="G1035" s="91" t="s">
        <v>43</v>
      </c>
      <c r="H1035" s="91" t="s">
        <v>34</v>
      </c>
      <c r="I1035" s="91" t="s">
        <v>206</v>
      </c>
      <c r="J1035" s="91" t="s">
        <v>1133</v>
      </c>
      <c r="K1035" s="102" t="s">
        <v>1425</v>
      </c>
      <c r="L1035" s="103">
        <v>0</v>
      </c>
      <c r="M1035" s="104">
        <v>51.624000000000002</v>
      </c>
      <c r="N1035" s="103">
        <v>0</v>
      </c>
      <c r="O1035" s="103">
        <v>70.721900000000005</v>
      </c>
      <c r="P1035" s="103">
        <v>72.654399999999995</v>
      </c>
      <c r="Q1035" s="103">
        <v>76.453500000000005</v>
      </c>
      <c r="R1035" s="103">
        <v>79.103399999999993</v>
      </c>
      <c r="S1035" s="103">
        <v>79.103399999999993</v>
      </c>
      <c r="T1035" s="103">
        <v>0.8659</v>
      </c>
      <c r="U1035" s="103">
        <v>5.2801</v>
      </c>
      <c r="V1035" s="103">
        <v>8.1466999999999992</v>
      </c>
      <c r="W1035" s="103">
        <v>8.1466999999999992</v>
      </c>
      <c r="X1035" s="103">
        <v>21.6431</v>
      </c>
      <c r="Y1035" s="103">
        <v>21.6431</v>
      </c>
      <c r="Z1035" s="103">
        <v>22.741399999999999</v>
      </c>
      <c r="AA1035" s="103">
        <v>33.255499999999998</v>
      </c>
      <c r="AB1035" s="103">
        <v>33.255499999999998</v>
      </c>
      <c r="AC1035" s="103">
        <v>45.501399999999997</v>
      </c>
      <c r="AD1035" s="103">
        <v>50.817100000000003</v>
      </c>
      <c r="AE1035" s="103">
        <v>58.532800000000002</v>
      </c>
      <c r="AF1035" s="103">
        <v>63.797899999999998</v>
      </c>
      <c r="AG1035" s="103">
        <v>72.095500000000001</v>
      </c>
      <c r="AH1035" s="103">
        <v>73.745400000000004</v>
      </c>
      <c r="AI1035" s="103">
        <v>73.745400000000004</v>
      </c>
      <c r="AJ1035" s="103">
        <v>73.427099999999996</v>
      </c>
      <c r="AK1035" s="103">
        <v>73.427099999999996</v>
      </c>
      <c r="AL1035" s="103">
        <v>0</v>
      </c>
      <c r="AM1035" s="103">
        <v>9.2307000000000006</v>
      </c>
      <c r="AN1035" s="103">
        <v>24.1113</v>
      </c>
      <c r="AO1035" s="103">
        <v>33.575600000000001</v>
      </c>
      <c r="AP1035" s="103">
        <v>43.672400000000003</v>
      </c>
      <c r="AQ1035" s="103">
        <v>48.072200000000002</v>
      </c>
      <c r="AR1035" s="103">
        <v>54.5379</v>
      </c>
      <c r="AS1035" s="103">
        <v>65.318799999999996</v>
      </c>
      <c r="AT1035" s="103">
        <v>65.318799999999996</v>
      </c>
      <c r="AU1035" s="103">
        <v>75.166899999999998</v>
      </c>
      <c r="AV1035" s="103">
        <v>80.817300000000003</v>
      </c>
      <c r="AW1035" s="103">
        <v>85.749799999999993</v>
      </c>
      <c r="AX1035" s="103">
        <v>92.482299999999995</v>
      </c>
      <c r="AY1035" s="103">
        <v>98.014799999999994</v>
      </c>
      <c r="AZ1035" s="103">
        <v>98.014799999999994</v>
      </c>
      <c r="BA1035" s="103">
        <v>98.014799999999994</v>
      </c>
      <c r="BB1035" s="103">
        <v>98.014799999999994</v>
      </c>
      <c r="BC1035" s="103">
        <v>98.014799999999994</v>
      </c>
      <c r="BD1035" s="103">
        <v>98.014799999999994</v>
      </c>
      <c r="BE1035" s="103">
        <v>98.014799999999994</v>
      </c>
      <c r="BF1035" s="103">
        <v>0</v>
      </c>
      <c r="BG1035" s="103">
        <v>0</v>
      </c>
      <c r="BH1035" s="103">
        <v>2</v>
      </c>
      <c r="BI1035" s="103">
        <v>4.8318000000000003</v>
      </c>
      <c r="BJ1035" s="103">
        <v>7.8318000000000003</v>
      </c>
      <c r="BK1035" s="5">
        <v>14.165100000000001</v>
      </c>
      <c r="BL1035" s="5">
        <v>20.165099999999999</v>
      </c>
      <c r="BM1035" s="5">
        <v>24.165099999999999</v>
      </c>
      <c r="BN1035" s="5">
        <v>35.148400000000002</v>
      </c>
      <c r="BO1035" s="5">
        <v>39.148400000000002</v>
      </c>
      <c r="BP1035" s="5">
        <v>40.398400000000002</v>
      </c>
      <c r="BQ1035" s="5">
        <v>41.398400000000002</v>
      </c>
      <c r="BR1035" s="5">
        <v>46.514299999999999</v>
      </c>
      <c r="BS1035" s="5">
        <v>46.514299999999999</v>
      </c>
      <c r="BT1035" s="5">
        <v>47.780200000000001</v>
      </c>
      <c r="BU1035" s="5">
        <v>49.780200000000001</v>
      </c>
      <c r="BV1035" s="5"/>
      <c r="BW1035" s="5"/>
      <c r="BX1035" s="5"/>
      <c r="BY1035" s="5"/>
      <c r="BZ1035" s="5"/>
      <c r="CA1035" s="5"/>
      <c r="CB1035" s="105" t="s">
        <v>14</v>
      </c>
      <c r="CC1035" s="106">
        <f>S1035</f>
        <v>79.103399999999993</v>
      </c>
      <c r="CD1035" s="93">
        <f>AK1035</f>
        <v>73.427099999999996</v>
      </c>
      <c r="CE1035" s="107">
        <f>BE1035</f>
        <v>98.014799999999994</v>
      </c>
      <c r="CF1035" s="16">
        <f t="shared" si="348"/>
        <v>49.780200000000001</v>
      </c>
    </row>
    <row r="1036" spans="1:85" ht="14.5" x14ac:dyDescent="0.35">
      <c r="A1036" s="91" t="s">
        <v>1224</v>
      </c>
      <c r="B1036" s="91" t="s">
        <v>194</v>
      </c>
      <c r="C1036" s="91">
        <v>599</v>
      </c>
      <c r="D1036" s="91">
        <v>4556</v>
      </c>
      <c r="E1036" s="91" t="str">
        <f t="shared" si="346"/>
        <v>AJUDANTE ENTREGA4556599</v>
      </c>
      <c r="F1036" s="91" t="s">
        <v>982</v>
      </c>
      <c r="G1036" s="91" t="s">
        <v>43</v>
      </c>
      <c r="H1036" s="91" t="s">
        <v>51</v>
      </c>
      <c r="I1036" s="91" t="s">
        <v>206</v>
      </c>
      <c r="J1036" s="91" t="s">
        <v>1133</v>
      </c>
      <c r="K1036" s="102" t="s">
        <v>1425</v>
      </c>
      <c r="L1036" s="103">
        <v>0</v>
      </c>
      <c r="M1036" s="103">
        <v>0</v>
      </c>
      <c r="N1036" s="103">
        <v>0</v>
      </c>
      <c r="O1036" s="103">
        <v>0</v>
      </c>
      <c r="P1036" s="103">
        <v>0</v>
      </c>
      <c r="Q1036" s="103">
        <v>0</v>
      </c>
      <c r="R1036" s="103">
        <v>0</v>
      </c>
      <c r="S1036" s="103">
        <v>0</v>
      </c>
      <c r="T1036" s="103">
        <v>0</v>
      </c>
      <c r="U1036" s="103">
        <v>0</v>
      </c>
      <c r="V1036" s="103">
        <v>0</v>
      </c>
      <c r="W1036" s="103">
        <v>0</v>
      </c>
      <c r="X1036" s="103">
        <v>0</v>
      </c>
      <c r="Y1036" s="103">
        <v>0</v>
      </c>
      <c r="Z1036" s="103">
        <v>0</v>
      </c>
      <c r="AA1036" s="103">
        <v>0</v>
      </c>
      <c r="AB1036" s="103">
        <v>0</v>
      </c>
      <c r="AC1036" s="103">
        <v>0</v>
      </c>
      <c r="AD1036" s="103">
        <v>0</v>
      </c>
      <c r="AE1036" s="103">
        <v>0</v>
      </c>
      <c r="AF1036" s="103">
        <v>0</v>
      </c>
      <c r="AG1036" s="103">
        <v>0</v>
      </c>
      <c r="AH1036" s="103">
        <v>0</v>
      </c>
      <c r="AI1036" s="103">
        <v>0</v>
      </c>
      <c r="AJ1036" s="103">
        <v>0</v>
      </c>
      <c r="AK1036" s="103">
        <v>0</v>
      </c>
      <c r="AL1036" s="103">
        <v>0</v>
      </c>
      <c r="AM1036" s="103">
        <v>0</v>
      </c>
      <c r="AN1036" s="103">
        <v>0</v>
      </c>
      <c r="AO1036" s="103">
        <v>0</v>
      </c>
      <c r="AP1036" s="103">
        <v>1.9977</v>
      </c>
      <c r="AQ1036" s="103">
        <v>1.0150999999999999</v>
      </c>
      <c r="AR1036" s="103">
        <v>2.0651000000000002</v>
      </c>
      <c r="AS1036" s="103">
        <v>3.9333</v>
      </c>
      <c r="AT1036" s="103">
        <v>9.4151000000000007</v>
      </c>
      <c r="AU1036" s="103">
        <v>10.815099999999999</v>
      </c>
      <c r="AV1036" s="103">
        <v>13.3802</v>
      </c>
      <c r="AW1036" s="103">
        <v>20.3779</v>
      </c>
      <c r="AX1036" s="103">
        <v>22.911200000000001</v>
      </c>
      <c r="AY1036" s="103">
        <v>27.575500000000002</v>
      </c>
      <c r="AZ1036" s="103">
        <v>25.892199999999999</v>
      </c>
      <c r="BA1036" s="103">
        <v>25.908100000000001</v>
      </c>
      <c r="BB1036" s="103">
        <v>27.024000000000001</v>
      </c>
      <c r="BC1036" s="103">
        <v>29.024000000000001</v>
      </c>
      <c r="BD1036" s="103">
        <v>30.5565</v>
      </c>
      <c r="BE1036" s="103">
        <v>30.5565</v>
      </c>
      <c r="BF1036" s="103">
        <v>2.6818</v>
      </c>
      <c r="BG1036" s="103">
        <v>5.9477000000000002</v>
      </c>
      <c r="BH1036" s="103">
        <v>4.7644000000000002</v>
      </c>
      <c r="BI1036" s="103">
        <v>1.8977999999999999</v>
      </c>
      <c r="BJ1036" s="103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/>
      <c r="BW1036" s="5"/>
      <c r="BX1036" s="5"/>
      <c r="BY1036" s="5"/>
      <c r="BZ1036" s="5"/>
      <c r="CA1036" s="5"/>
      <c r="CB1036" s="105" t="s">
        <v>14</v>
      </c>
      <c r="CC1036" s="106">
        <f>S1036</f>
        <v>0</v>
      </c>
      <c r="CD1036" s="93">
        <f>AK1036</f>
        <v>0</v>
      </c>
      <c r="CE1036" s="107">
        <f>BE1036</f>
        <v>30.5565</v>
      </c>
      <c r="CF1036" s="16">
        <f t="shared" si="348"/>
        <v>0</v>
      </c>
    </row>
    <row r="1037" spans="1:85" ht="14.5" x14ac:dyDescent="0.35">
      <c r="A1037" s="91" t="s">
        <v>90</v>
      </c>
      <c r="B1037" s="91" t="s">
        <v>46</v>
      </c>
      <c r="C1037" s="91">
        <v>568</v>
      </c>
      <c r="D1037" s="91">
        <v>3503</v>
      </c>
      <c r="E1037" s="91" t="str">
        <f t="shared" si="346"/>
        <v>MOTORISTA ENTREGADOR3503568</v>
      </c>
      <c r="F1037" s="91" t="s">
        <v>982</v>
      </c>
      <c r="G1037" s="91" t="s">
        <v>33</v>
      </c>
      <c r="H1037" s="91" t="s">
        <v>34</v>
      </c>
      <c r="I1037" s="91" t="s">
        <v>35</v>
      </c>
      <c r="J1037" s="91" t="s">
        <v>1133</v>
      </c>
      <c r="K1037" s="102" t="s">
        <v>1063</v>
      </c>
      <c r="L1037" s="103">
        <v>0</v>
      </c>
      <c r="M1037" s="104">
        <v>50.540199999999999</v>
      </c>
      <c r="N1037" s="103">
        <v>0</v>
      </c>
      <c r="O1037" s="103">
        <v>11.7342</v>
      </c>
      <c r="P1037" s="103">
        <v>12.8842</v>
      </c>
      <c r="Q1037" s="103">
        <v>13.7357</v>
      </c>
      <c r="R1037" s="103">
        <v>14.852399999999999</v>
      </c>
      <c r="S1037" s="103">
        <v>14.852399999999999</v>
      </c>
      <c r="T1037" s="103">
        <v>15.967599999999999</v>
      </c>
      <c r="U1037" s="103">
        <v>19.868300000000001</v>
      </c>
      <c r="V1037" s="103">
        <v>21.770600000000002</v>
      </c>
      <c r="W1037" s="103">
        <v>14.3184</v>
      </c>
      <c r="X1037" s="103">
        <v>4.5343999999999998</v>
      </c>
      <c r="Y1037" s="103">
        <v>4.5343999999999998</v>
      </c>
      <c r="Z1037" s="103">
        <v>11.7692</v>
      </c>
      <c r="AA1037" s="103">
        <v>14.4533</v>
      </c>
      <c r="AB1037" s="103">
        <v>18.4177</v>
      </c>
      <c r="AC1037" s="103">
        <v>18.0503</v>
      </c>
      <c r="AD1037" s="103">
        <v>6.9819000000000004</v>
      </c>
      <c r="AE1037" s="103">
        <v>6.9819000000000004</v>
      </c>
      <c r="AF1037" s="103">
        <v>11.064399999999999</v>
      </c>
      <c r="AG1037" s="103">
        <v>10.164400000000001</v>
      </c>
      <c r="AH1037" s="103">
        <v>11.7803</v>
      </c>
      <c r="AI1037" s="103">
        <v>11.7803</v>
      </c>
      <c r="AJ1037" s="103">
        <v>16.747699999999998</v>
      </c>
      <c r="AK1037" s="103">
        <v>16.747699999999998</v>
      </c>
      <c r="AL1037" s="103">
        <v>24.4483</v>
      </c>
      <c r="AM1037" s="103">
        <v>32.264899999999997</v>
      </c>
      <c r="AN1037" s="103">
        <v>36.649799999999999</v>
      </c>
      <c r="AO1037" s="103">
        <v>41.486899999999999</v>
      </c>
      <c r="AP1037" s="103">
        <v>45.229900000000001</v>
      </c>
      <c r="AQ1037" s="103">
        <v>48.129899999999999</v>
      </c>
      <c r="AR1037" s="103">
        <v>48.463299999999997</v>
      </c>
      <c r="AS1037" s="103">
        <v>50.597299999999997</v>
      </c>
      <c r="AT1037" s="103">
        <v>42.882199999999997</v>
      </c>
      <c r="AU1037" s="103">
        <v>42.882199999999997</v>
      </c>
      <c r="AV1037" s="103">
        <v>36.749000000000002</v>
      </c>
      <c r="AW1037" s="103">
        <v>2.6181000000000001</v>
      </c>
      <c r="AX1037" s="103">
        <v>8.7498000000000005</v>
      </c>
      <c r="AY1037" s="103">
        <v>0</v>
      </c>
      <c r="AZ1037" s="103">
        <v>0</v>
      </c>
      <c r="BA1037" s="103">
        <v>0</v>
      </c>
      <c r="BB1037" s="103">
        <v>0</v>
      </c>
      <c r="BC1037" s="103">
        <v>4.8399999999999999E-2</v>
      </c>
      <c r="BD1037" s="103">
        <v>4.8399999999999999E-2</v>
      </c>
      <c r="BE1037" s="103">
        <v>1.3984000000000001</v>
      </c>
      <c r="BF1037" s="103">
        <v>0</v>
      </c>
      <c r="BG1037" s="103">
        <v>6.7680999999999996</v>
      </c>
      <c r="BH1037" s="103">
        <v>11.5014</v>
      </c>
      <c r="BI1037" s="103">
        <v>14.2681</v>
      </c>
      <c r="BJ1037" s="103">
        <v>16.668099999999999</v>
      </c>
      <c r="BK1037" s="5">
        <v>3.5015000000000001</v>
      </c>
      <c r="BL1037" s="5">
        <v>9.9166000000000007</v>
      </c>
      <c r="BM1037" s="5">
        <v>12</v>
      </c>
      <c r="BN1037" s="5">
        <v>11.4175</v>
      </c>
      <c r="BO1037" s="5">
        <v>13.820499999999999</v>
      </c>
      <c r="BP1037" s="5">
        <v>3.5</v>
      </c>
      <c r="BQ1037" s="5">
        <v>7.2832999999999997</v>
      </c>
      <c r="BR1037" s="5">
        <v>11.5318</v>
      </c>
      <c r="BS1037" s="5">
        <v>15.815099999999999</v>
      </c>
      <c r="BT1037" s="5">
        <v>8.7158999999999995</v>
      </c>
      <c r="BU1037" s="5">
        <v>12.315099999999999</v>
      </c>
      <c r="BV1037" s="5"/>
      <c r="BW1037" s="5"/>
      <c r="BX1037" s="5"/>
      <c r="BY1037" s="5"/>
      <c r="BZ1037" s="5"/>
      <c r="CA1037" s="5"/>
      <c r="CB1037" s="105" t="s">
        <v>14</v>
      </c>
      <c r="CC1037" s="15">
        <f>M1037</f>
        <v>50.540199999999999</v>
      </c>
      <c r="CD1037" s="16">
        <f>AC1037</f>
        <v>18.0503</v>
      </c>
      <c r="CE1037" s="133">
        <f>AV1037</f>
        <v>36.749000000000002</v>
      </c>
      <c r="CF1037" s="16">
        <f>BO1037</f>
        <v>13.820499999999999</v>
      </c>
      <c r="CG1037" s="93">
        <f>BU1037</f>
        <v>12.315099999999999</v>
      </c>
    </row>
    <row r="1038" spans="1:85" ht="14.5" x14ac:dyDescent="0.35">
      <c r="A1038" s="91" t="s">
        <v>1227</v>
      </c>
      <c r="B1038" s="91" t="s">
        <v>194</v>
      </c>
      <c r="C1038" s="91">
        <v>599</v>
      </c>
      <c r="D1038" s="91">
        <v>4556</v>
      </c>
      <c r="E1038" s="91" t="str">
        <f t="shared" si="346"/>
        <v>AJUDANTE ENTREGA4556599</v>
      </c>
      <c r="F1038" s="91" t="s">
        <v>982</v>
      </c>
      <c r="G1038" s="91" t="s">
        <v>43</v>
      </c>
      <c r="H1038" s="91" t="s">
        <v>51</v>
      </c>
      <c r="I1038" s="91" t="s">
        <v>206</v>
      </c>
      <c r="J1038" s="91" t="s">
        <v>1133</v>
      </c>
      <c r="K1038" s="102" t="s">
        <v>1425</v>
      </c>
      <c r="L1038" s="103">
        <v>0</v>
      </c>
      <c r="M1038" s="103">
        <v>0</v>
      </c>
      <c r="N1038" s="103">
        <v>0</v>
      </c>
      <c r="O1038" s="103">
        <v>0</v>
      </c>
      <c r="P1038" s="103">
        <v>0</v>
      </c>
      <c r="Q1038" s="103">
        <v>0</v>
      </c>
      <c r="R1038" s="103">
        <v>0</v>
      </c>
      <c r="S1038" s="103">
        <v>0</v>
      </c>
      <c r="T1038" s="103">
        <v>0</v>
      </c>
      <c r="U1038" s="103">
        <v>0</v>
      </c>
      <c r="V1038" s="103">
        <v>0</v>
      </c>
      <c r="W1038" s="103">
        <v>0</v>
      </c>
      <c r="X1038" s="103">
        <v>0</v>
      </c>
      <c r="Y1038" s="103">
        <v>0</v>
      </c>
      <c r="Z1038" s="103">
        <v>0</v>
      </c>
      <c r="AA1038" s="103">
        <v>0</v>
      </c>
      <c r="AB1038" s="103">
        <v>0</v>
      </c>
      <c r="AC1038" s="103">
        <v>0</v>
      </c>
      <c r="AD1038" s="103">
        <v>0</v>
      </c>
      <c r="AE1038" s="103">
        <v>0</v>
      </c>
      <c r="AF1038" s="103">
        <v>0</v>
      </c>
      <c r="AG1038" s="103">
        <v>0</v>
      </c>
      <c r="AH1038" s="103">
        <v>0</v>
      </c>
      <c r="AI1038" s="103">
        <v>0</v>
      </c>
      <c r="AJ1038" s="103">
        <v>0</v>
      </c>
      <c r="AK1038" s="103">
        <v>0</v>
      </c>
      <c r="AL1038" s="103">
        <v>0</v>
      </c>
      <c r="AM1038" s="103">
        <v>0</v>
      </c>
      <c r="AN1038" s="103">
        <v>0</v>
      </c>
      <c r="AO1038" s="103">
        <v>0</v>
      </c>
      <c r="AP1038" s="103">
        <v>1.9977</v>
      </c>
      <c r="AQ1038" s="103">
        <v>4.3143000000000002</v>
      </c>
      <c r="AR1038" s="103">
        <v>7.0960999999999999</v>
      </c>
      <c r="AS1038" s="103">
        <v>9.5467999999999993</v>
      </c>
      <c r="AT1038" s="103">
        <v>13.4793</v>
      </c>
      <c r="AU1038" s="103">
        <v>14.3293</v>
      </c>
      <c r="AV1038" s="103">
        <v>19.045200000000001</v>
      </c>
      <c r="AW1038" s="103">
        <v>23.560300000000002</v>
      </c>
      <c r="AX1038" s="103">
        <v>28.642099999999999</v>
      </c>
      <c r="AY1038" s="103">
        <v>35.8048</v>
      </c>
      <c r="AZ1038" s="103">
        <v>35.8048</v>
      </c>
      <c r="BA1038" s="103">
        <v>35.8048</v>
      </c>
      <c r="BB1038" s="103">
        <v>36.904800000000002</v>
      </c>
      <c r="BC1038" s="103">
        <v>38.870699999999999</v>
      </c>
      <c r="BD1038" s="103">
        <v>42.936599999999999</v>
      </c>
      <c r="BE1038" s="103">
        <v>44.669899999999998</v>
      </c>
      <c r="BF1038" s="103">
        <v>3.9817999999999998</v>
      </c>
      <c r="BG1038" s="103">
        <v>10.2136</v>
      </c>
      <c r="BH1038" s="103">
        <v>10.2136</v>
      </c>
      <c r="BI1038" s="103">
        <v>12.7128</v>
      </c>
      <c r="BJ1038" s="103">
        <v>14.446899999999999</v>
      </c>
      <c r="BK1038" s="5">
        <v>18.3628</v>
      </c>
      <c r="BL1038" s="5">
        <v>20.694600000000001</v>
      </c>
      <c r="BM1038" s="5">
        <v>22.327200000000001</v>
      </c>
      <c r="BN1038" s="5">
        <v>24.4772</v>
      </c>
      <c r="BO1038" s="5">
        <v>23.976500000000001</v>
      </c>
      <c r="BP1038" s="5">
        <v>26.959099999999999</v>
      </c>
      <c r="BQ1038" s="5">
        <v>29.425699999999999</v>
      </c>
      <c r="BR1038" s="5">
        <v>27.9772</v>
      </c>
      <c r="BS1038" s="5">
        <v>28.2605</v>
      </c>
      <c r="BT1038" s="5">
        <v>29.310500000000001</v>
      </c>
      <c r="BU1038" s="5">
        <v>31.4756</v>
      </c>
      <c r="BV1038" s="5"/>
      <c r="BW1038" s="5"/>
      <c r="BX1038" s="5"/>
      <c r="BY1038" s="5"/>
      <c r="BZ1038" s="5"/>
      <c r="CA1038" s="5"/>
      <c r="CB1038" s="105" t="s">
        <v>14</v>
      </c>
      <c r="CC1038" s="106">
        <f>S1038</f>
        <v>0</v>
      </c>
      <c r="CD1038" s="93">
        <f>AK1038</f>
        <v>0</v>
      </c>
      <c r="CE1038" s="107">
        <f>BE1038</f>
        <v>44.669899999999998</v>
      </c>
      <c r="CF1038" s="16">
        <f>BU1038</f>
        <v>31.4756</v>
      </c>
    </row>
    <row r="1039" spans="1:85" ht="14.5" x14ac:dyDescent="0.35">
      <c r="A1039" s="91" t="s">
        <v>804</v>
      </c>
      <c r="B1039" s="91" t="s">
        <v>194</v>
      </c>
      <c r="C1039" s="91">
        <v>599</v>
      </c>
      <c r="D1039" s="91">
        <v>4534</v>
      </c>
      <c r="E1039" s="91" t="str">
        <f t="shared" si="346"/>
        <v>AJUDANTE ENTREGA4534599</v>
      </c>
      <c r="F1039" s="91" t="s">
        <v>982</v>
      </c>
      <c r="G1039" s="91" t="s">
        <v>33</v>
      </c>
      <c r="H1039" s="91" t="s">
        <v>51</v>
      </c>
      <c r="I1039" s="91" t="s">
        <v>166</v>
      </c>
      <c r="J1039" s="91" t="s">
        <v>1133</v>
      </c>
      <c r="K1039" s="102" t="s">
        <v>1063</v>
      </c>
      <c r="L1039" s="103">
        <v>0</v>
      </c>
      <c r="M1039" s="104">
        <v>32.787100000000002</v>
      </c>
      <c r="N1039" s="103">
        <v>0</v>
      </c>
      <c r="O1039" s="103">
        <v>4.9630000000000001</v>
      </c>
      <c r="P1039" s="103">
        <v>4.9630000000000001</v>
      </c>
      <c r="Q1039" s="103">
        <v>0</v>
      </c>
      <c r="R1039" s="103">
        <v>0</v>
      </c>
      <c r="S1039" s="103">
        <v>0</v>
      </c>
      <c r="T1039" s="103">
        <v>2.7119</v>
      </c>
      <c r="U1039" s="103">
        <v>4.6451000000000002</v>
      </c>
      <c r="V1039" s="103">
        <v>4.2267999999999999</v>
      </c>
      <c r="W1039" s="103">
        <v>4.2107000000000001</v>
      </c>
      <c r="X1039" s="103">
        <v>12.4414</v>
      </c>
      <c r="Y1039" s="103">
        <v>12.4414</v>
      </c>
      <c r="Z1039" s="103">
        <v>8.0579999999999998</v>
      </c>
      <c r="AA1039" s="103">
        <v>10.458500000000001</v>
      </c>
      <c r="AB1039" s="103">
        <v>17.957999999999998</v>
      </c>
      <c r="AC1039" s="103">
        <v>12.9087</v>
      </c>
      <c r="AD1039" s="103">
        <v>5.1821999999999999</v>
      </c>
      <c r="AE1039" s="103">
        <v>9.1143999999999998</v>
      </c>
      <c r="AF1039" s="103">
        <v>12.898199999999999</v>
      </c>
      <c r="AG1039" s="103">
        <v>14.2148</v>
      </c>
      <c r="AH1039" s="103">
        <v>15.998100000000001</v>
      </c>
      <c r="AI1039" s="103">
        <v>16.8322</v>
      </c>
      <c r="AJ1039" s="103">
        <v>20.348800000000001</v>
      </c>
      <c r="AK1039" s="103">
        <v>20.348800000000001</v>
      </c>
      <c r="AL1039" s="103">
        <v>24.080300000000001</v>
      </c>
      <c r="AM1039" s="103">
        <v>35.761699999999998</v>
      </c>
      <c r="AN1039" s="103">
        <v>39.193399999999997</v>
      </c>
      <c r="AO1039" s="103">
        <v>44.924999999999997</v>
      </c>
      <c r="AP1039" s="103">
        <v>48.6248</v>
      </c>
      <c r="AQ1039" s="103">
        <v>49.1907</v>
      </c>
      <c r="AR1039" s="103">
        <v>51.738999999999997</v>
      </c>
      <c r="AS1039" s="103">
        <v>52.173000000000002</v>
      </c>
      <c r="AT1039" s="103">
        <v>55.557600000000001</v>
      </c>
      <c r="AU1039" s="103">
        <v>58.624099999999999</v>
      </c>
      <c r="AV1039" s="103">
        <v>61.857300000000002</v>
      </c>
      <c r="AW1039" s="103">
        <v>7.2656999999999998</v>
      </c>
      <c r="AX1039" s="103">
        <v>9.2829999999999995</v>
      </c>
      <c r="AY1039" s="103">
        <v>11.698700000000001</v>
      </c>
      <c r="AZ1039" s="103">
        <v>11.366099999999999</v>
      </c>
      <c r="BA1039" s="103">
        <v>11.366099999999999</v>
      </c>
      <c r="BB1039" s="103">
        <v>12.0153</v>
      </c>
      <c r="BC1039" s="103">
        <v>13.715199999999999</v>
      </c>
      <c r="BD1039" s="103">
        <v>14.597799999999999</v>
      </c>
      <c r="BE1039" s="103">
        <v>12.5152</v>
      </c>
      <c r="BF1039" s="103">
        <v>11.9795</v>
      </c>
      <c r="BG1039" s="103">
        <v>9.9125999999999994</v>
      </c>
      <c r="BH1039" s="103">
        <v>8.6617999999999995</v>
      </c>
      <c r="BI1039" s="103">
        <v>9.8117999999999999</v>
      </c>
      <c r="BJ1039" s="103">
        <v>15.4101</v>
      </c>
      <c r="BK1039" s="5">
        <v>19.0092</v>
      </c>
      <c r="BL1039" s="5">
        <v>20.308199999999999</v>
      </c>
      <c r="BM1039" s="5">
        <v>19.7074</v>
      </c>
      <c r="BN1039" s="5">
        <v>21.89</v>
      </c>
      <c r="BO1039" s="5">
        <v>14.8392</v>
      </c>
      <c r="BP1039" s="5">
        <v>0</v>
      </c>
      <c r="BQ1039" s="5">
        <v>0</v>
      </c>
      <c r="BR1039" s="5">
        <v>0</v>
      </c>
      <c r="BS1039" s="5">
        <v>0</v>
      </c>
      <c r="BT1039" s="5">
        <v>0.44879999999999998</v>
      </c>
      <c r="BU1039" s="5">
        <v>3.2986</v>
      </c>
      <c r="BV1039" s="5"/>
      <c r="BW1039" s="5"/>
      <c r="BX1039" s="5"/>
      <c r="BY1039" s="5"/>
      <c r="BZ1039" s="5"/>
      <c r="CA1039" s="5"/>
      <c r="CB1039" s="105" t="s">
        <v>14</v>
      </c>
      <c r="CC1039" s="15">
        <f t="shared" ref="CC1039:CC1053" si="349">M1039</f>
        <v>32.787100000000002</v>
      </c>
      <c r="CD1039" s="16">
        <f t="shared" ref="CD1039:CD1053" si="350">AC1039</f>
        <v>12.9087</v>
      </c>
      <c r="CE1039" s="133">
        <f t="shared" ref="CE1039:CE1053" si="351">AV1039</f>
        <v>61.857300000000002</v>
      </c>
      <c r="CF1039" s="16">
        <f t="shared" ref="CF1039:CF1053" si="352">BO1039</f>
        <v>14.8392</v>
      </c>
      <c r="CG1039" s="93">
        <f t="shared" ref="CG1039:CG1053" si="353">BU1039</f>
        <v>3.2986</v>
      </c>
    </row>
    <row r="1040" spans="1:85" ht="14.5" x14ac:dyDescent="0.35">
      <c r="A1040" s="91" t="s">
        <v>797</v>
      </c>
      <c r="B1040" s="91" t="s">
        <v>49</v>
      </c>
      <c r="C1040" s="91">
        <v>599</v>
      </c>
      <c r="D1040" s="91">
        <v>3503</v>
      </c>
      <c r="E1040" s="91" t="str">
        <f t="shared" si="346"/>
        <v>MOTORISTA ENTREGADOR ABASTECEDOR3503599</v>
      </c>
      <c r="F1040" s="91" t="s">
        <v>982</v>
      </c>
      <c r="G1040" s="91" t="s">
        <v>33</v>
      </c>
      <c r="H1040" s="91" t="s">
        <v>51</v>
      </c>
      <c r="I1040" s="91" t="s">
        <v>35</v>
      </c>
      <c r="J1040" s="91" t="s">
        <v>1133</v>
      </c>
      <c r="K1040" s="102" t="s">
        <v>1063</v>
      </c>
      <c r="L1040" s="103">
        <v>0</v>
      </c>
      <c r="M1040" s="104">
        <v>5.7481</v>
      </c>
      <c r="N1040" s="103">
        <v>0</v>
      </c>
      <c r="O1040" s="103">
        <v>6.3108000000000004</v>
      </c>
      <c r="P1040" s="103">
        <v>7.7267000000000001</v>
      </c>
      <c r="Q1040" s="103">
        <v>5.7274000000000003</v>
      </c>
      <c r="R1040" s="103">
        <v>6.3273000000000001</v>
      </c>
      <c r="S1040" s="103">
        <v>6.3273000000000001</v>
      </c>
      <c r="T1040" s="103">
        <v>6.9272999999999998</v>
      </c>
      <c r="U1040" s="103">
        <v>1.7939000000000001</v>
      </c>
      <c r="V1040" s="103">
        <v>1.4757</v>
      </c>
      <c r="W1040" s="103">
        <v>1.3098000000000001</v>
      </c>
      <c r="X1040" s="103">
        <v>12.040699999999999</v>
      </c>
      <c r="Y1040" s="103">
        <v>12.040699999999999</v>
      </c>
      <c r="Z1040" s="103">
        <v>18.507200000000001</v>
      </c>
      <c r="AA1040" s="103">
        <v>20.7896</v>
      </c>
      <c r="AB1040" s="103">
        <v>25.3887</v>
      </c>
      <c r="AC1040" s="103">
        <v>31.470400000000001</v>
      </c>
      <c r="AD1040" s="103">
        <v>3.4512999999999998</v>
      </c>
      <c r="AE1040" s="103">
        <v>10.5662</v>
      </c>
      <c r="AF1040" s="103">
        <v>17.498799999999999</v>
      </c>
      <c r="AG1040" s="103">
        <v>19.364699999999999</v>
      </c>
      <c r="AH1040" s="103">
        <v>19.364699999999999</v>
      </c>
      <c r="AI1040" s="103">
        <v>20.797999999999998</v>
      </c>
      <c r="AJ1040" s="103">
        <v>27.697099999999999</v>
      </c>
      <c r="AK1040" s="103">
        <v>27.697099999999999</v>
      </c>
      <c r="AL1040" s="103">
        <v>35.661999999999999</v>
      </c>
      <c r="AM1040" s="103">
        <v>43.043500000000002</v>
      </c>
      <c r="AN1040" s="103">
        <v>47.727600000000002</v>
      </c>
      <c r="AO1040" s="103">
        <v>51.710900000000002</v>
      </c>
      <c r="AP1040" s="103">
        <v>50.743099999999998</v>
      </c>
      <c r="AQ1040" s="103">
        <v>50.743099999999998</v>
      </c>
      <c r="AR1040" s="103">
        <v>54.942999999999998</v>
      </c>
      <c r="AS1040" s="103">
        <v>52.142000000000003</v>
      </c>
      <c r="AT1040" s="103">
        <v>55.356999999999999</v>
      </c>
      <c r="AU1040" s="103">
        <v>56.823500000000003</v>
      </c>
      <c r="AV1040" s="103">
        <v>57.906799999999997</v>
      </c>
      <c r="AW1040" s="103">
        <v>2.8656999999999999</v>
      </c>
      <c r="AX1040" s="103">
        <v>0</v>
      </c>
      <c r="AY1040" s="103">
        <v>0</v>
      </c>
      <c r="AZ1040" s="103">
        <v>0</v>
      </c>
      <c r="BA1040" s="103">
        <v>0</v>
      </c>
      <c r="BB1040" s="103">
        <v>0</v>
      </c>
      <c r="BC1040" s="103">
        <v>0</v>
      </c>
      <c r="BD1040" s="103">
        <v>0</v>
      </c>
      <c r="BE1040" s="103">
        <v>0</v>
      </c>
      <c r="BF1040" s="103">
        <v>0</v>
      </c>
      <c r="BG1040" s="103">
        <v>0</v>
      </c>
      <c r="BH1040" s="103">
        <v>0</v>
      </c>
      <c r="BI1040" s="103">
        <v>0</v>
      </c>
      <c r="BJ1040" s="103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/>
      <c r="BW1040" s="5"/>
      <c r="BX1040" s="5"/>
      <c r="BY1040" s="5"/>
      <c r="BZ1040" s="5"/>
      <c r="CA1040" s="5"/>
      <c r="CB1040" s="105" t="s">
        <v>14</v>
      </c>
      <c r="CC1040" s="15">
        <f t="shared" si="349"/>
        <v>5.7481</v>
      </c>
      <c r="CD1040" s="16">
        <f t="shared" si="350"/>
        <v>31.470400000000001</v>
      </c>
      <c r="CE1040" s="133">
        <f t="shared" si="351"/>
        <v>57.906799999999997</v>
      </c>
      <c r="CF1040" s="16">
        <f t="shared" si="352"/>
        <v>0</v>
      </c>
      <c r="CG1040" s="93">
        <f t="shared" si="353"/>
        <v>0</v>
      </c>
    </row>
    <row r="1041" spans="1:85" ht="14.5" x14ac:dyDescent="0.35">
      <c r="A1041" s="91" t="s">
        <v>724</v>
      </c>
      <c r="B1041" s="91" t="s">
        <v>49</v>
      </c>
      <c r="C1041" s="91">
        <v>599</v>
      </c>
      <c r="D1041" s="91">
        <v>3503</v>
      </c>
      <c r="E1041" s="91" t="str">
        <f t="shared" si="346"/>
        <v>MOTORISTA ENTREGADOR ABASTECEDOR3503599</v>
      </c>
      <c r="F1041" s="91" t="s">
        <v>982</v>
      </c>
      <c r="G1041" s="91" t="s">
        <v>33</v>
      </c>
      <c r="H1041" s="91" t="s">
        <v>51</v>
      </c>
      <c r="I1041" s="91" t="s">
        <v>35</v>
      </c>
      <c r="J1041" s="91" t="s">
        <v>1133</v>
      </c>
      <c r="K1041" s="102" t="s">
        <v>1063</v>
      </c>
      <c r="L1041" s="103">
        <v>0</v>
      </c>
      <c r="M1041" s="104">
        <v>6.9766000000000004</v>
      </c>
      <c r="N1041" s="103">
        <v>0</v>
      </c>
      <c r="O1041" s="103">
        <v>5.0674999999999999</v>
      </c>
      <c r="P1041" s="103">
        <v>5.9001000000000001</v>
      </c>
      <c r="Q1041" s="103">
        <v>8.7833000000000006</v>
      </c>
      <c r="R1041" s="103">
        <v>7.7182000000000004</v>
      </c>
      <c r="S1041" s="103">
        <v>7.7182000000000004</v>
      </c>
      <c r="T1041" s="103">
        <v>9.8008000000000006</v>
      </c>
      <c r="U1041" s="103">
        <v>10.084899999999999</v>
      </c>
      <c r="V1041" s="103">
        <v>10.6523</v>
      </c>
      <c r="W1041" s="103">
        <v>12.5212</v>
      </c>
      <c r="X1041" s="103">
        <v>12.5212</v>
      </c>
      <c r="Y1041" s="103">
        <v>12.5212</v>
      </c>
      <c r="Z1041" s="103">
        <v>12.5212</v>
      </c>
      <c r="AA1041" s="103">
        <v>20.737100000000002</v>
      </c>
      <c r="AB1041" s="103">
        <v>28.920400000000001</v>
      </c>
      <c r="AC1041" s="103">
        <v>31.006799999999998</v>
      </c>
      <c r="AD1041" s="103">
        <v>6.5522</v>
      </c>
      <c r="AE1041" s="103">
        <v>5.3848000000000003</v>
      </c>
      <c r="AF1041" s="103">
        <v>15.0998</v>
      </c>
      <c r="AG1041" s="103">
        <v>16.532299999999999</v>
      </c>
      <c r="AH1041" s="103">
        <v>18.316400000000002</v>
      </c>
      <c r="AI1041" s="103">
        <v>20.0823</v>
      </c>
      <c r="AJ1041" s="103">
        <v>26.0655</v>
      </c>
      <c r="AK1041" s="103">
        <v>26.0655</v>
      </c>
      <c r="AL1041" s="103">
        <v>33.1828</v>
      </c>
      <c r="AM1041" s="103">
        <v>39.398600000000002</v>
      </c>
      <c r="AN1041" s="103">
        <v>43.431199999999997</v>
      </c>
      <c r="AO1041" s="103">
        <v>46.0486</v>
      </c>
      <c r="AP1041" s="103">
        <v>49.778100000000002</v>
      </c>
      <c r="AQ1041" s="103">
        <v>51.511400000000002</v>
      </c>
      <c r="AR1041" s="103">
        <v>59.8598</v>
      </c>
      <c r="AS1041" s="103">
        <v>64.058199999999999</v>
      </c>
      <c r="AT1041" s="103">
        <v>63.539900000000003</v>
      </c>
      <c r="AU1041" s="103">
        <v>66.706599999999995</v>
      </c>
      <c r="AV1041" s="103">
        <v>70.439899999999994</v>
      </c>
      <c r="AW1041" s="103">
        <v>7.8491999999999997</v>
      </c>
      <c r="AX1041" s="103">
        <v>13.9483</v>
      </c>
      <c r="AY1041" s="103">
        <v>17.545999999999999</v>
      </c>
      <c r="AZ1041" s="103">
        <v>17.545999999999999</v>
      </c>
      <c r="BA1041" s="103">
        <v>17.561900000000001</v>
      </c>
      <c r="BB1041" s="103">
        <v>19.378499999999999</v>
      </c>
      <c r="BC1041" s="103">
        <v>19.128499999999999</v>
      </c>
      <c r="BD1041" s="103">
        <v>22.128499999999999</v>
      </c>
      <c r="BE1041" s="103">
        <v>21.8626</v>
      </c>
      <c r="BF1041" s="103">
        <v>28.4452</v>
      </c>
      <c r="BG1041" s="103">
        <v>22.277000000000001</v>
      </c>
      <c r="BH1041" s="103">
        <v>20.560400000000001</v>
      </c>
      <c r="BI1041" s="103">
        <v>22.426300000000001</v>
      </c>
      <c r="BJ1041" s="103">
        <v>26.542200000000001</v>
      </c>
      <c r="BK1041" s="5">
        <v>30.209599999999998</v>
      </c>
      <c r="BL1041" s="5">
        <v>38.358800000000002</v>
      </c>
      <c r="BM1041" s="5">
        <v>42.576999999999998</v>
      </c>
      <c r="BN1041" s="5">
        <v>48.3095</v>
      </c>
      <c r="BO1041" s="5">
        <v>53.826099999999997</v>
      </c>
      <c r="BP1041" s="5">
        <v>1.9</v>
      </c>
      <c r="BQ1041" s="5">
        <v>5.6833</v>
      </c>
      <c r="BR1041" s="5">
        <v>9.4984999999999999</v>
      </c>
      <c r="BS1041" s="5">
        <v>0.78110000000000002</v>
      </c>
      <c r="BT1041" s="5">
        <v>1.1802999999999999</v>
      </c>
      <c r="BU1041" s="5">
        <v>5.6802999999999999</v>
      </c>
      <c r="BV1041" s="5"/>
      <c r="BW1041" s="5"/>
      <c r="BX1041" s="5"/>
      <c r="BY1041" s="5"/>
      <c r="BZ1041" s="5"/>
      <c r="CA1041" s="5"/>
      <c r="CB1041" s="105" t="s">
        <v>14</v>
      </c>
      <c r="CC1041" s="15">
        <f t="shared" si="349"/>
        <v>6.9766000000000004</v>
      </c>
      <c r="CD1041" s="16">
        <f t="shared" si="350"/>
        <v>31.006799999999998</v>
      </c>
      <c r="CE1041" s="133">
        <f t="shared" si="351"/>
        <v>70.439899999999994</v>
      </c>
      <c r="CF1041" s="16">
        <f t="shared" si="352"/>
        <v>53.826099999999997</v>
      </c>
      <c r="CG1041" s="93">
        <f t="shared" si="353"/>
        <v>5.6802999999999999</v>
      </c>
    </row>
    <row r="1042" spans="1:85" ht="14.5" x14ac:dyDescent="0.35">
      <c r="A1042" s="91" t="s">
        <v>39</v>
      </c>
      <c r="B1042" s="91" t="s">
        <v>40</v>
      </c>
      <c r="C1042" s="91">
        <v>568</v>
      </c>
      <c r="D1042" s="91">
        <v>3503</v>
      </c>
      <c r="E1042" s="91" t="str">
        <f t="shared" si="346"/>
        <v>MOTORISTA SUPLENTE3503568</v>
      </c>
      <c r="F1042" s="91" t="s">
        <v>982</v>
      </c>
      <c r="G1042" s="91" t="s">
        <v>33</v>
      </c>
      <c r="H1042" s="91" t="s">
        <v>34</v>
      </c>
      <c r="I1042" s="91" t="s">
        <v>35</v>
      </c>
      <c r="J1042" s="91" t="s">
        <v>1133</v>
      </c>
      <c r="K1042" s="102" t="s">
        <v>1063</v>
      </c>
      <c r="L1042" s="103">
        <v>0</v>
      </c>
      <c r="M1042" s="104">
        <v>68.598799999999997</v>
      </c>
      <c r="N1042" s="103">
        <v>0</v>
      </c>
      <c r="O1042" s="103">
        <v>14.412599999999999</v>
      </c>
      <c r="P1042" s="103">
        <v>16.0959</v>
      </c>
      <c r="Q1042" s="103">
        <v>19.611699999999999</v>
      </c>
      <c r="R1042" s="103">
        <v>22.1632</v>
      </c>
      <c r="S1042" s="103">
        <v>22.1632</v>
      </c>
      <c r="T1042" s="103">
        <v>22.963899999999999</v>
      </c>
      <c r="U1042" s="103">
        <v>27.162299999999998</v>
      </c>
      <c r="V1042" s="103">
        <v>30.7957</v>
      </c>
      <c r="W1042" s="103">
        <v>32.329099999999997</v>
      </c>
      <c r="X1042" s="103">
        <v>40.844099999999997</v>
      </c>
      <c r="Y1042" s="103">
        <v>40.844099999999997</v>
      </c>
      <c r="Z1042" s="103">
        <v>53.76</v>
      </c>
      <c r="AA1042" s="103">
        <v>53.875900000000001</v>
      </c>
      <c r="AB1042" s="103">
        <v>57.0244</v>
      </c>
      <c r="AC1042" s="103">
        <v>64.059200000000004</v>
      </c>
      <c r="AD1042" s="103">
        <v>5.8014999999999999</v>
      </c>
      <c r="AE1042" s="103">
        <v>16.952200000000001</v>
      </c>
      <c r="AF1042" s="103">
        <v>23.934699999999999</v>
      </c>
      <c r="AG1042" s="103">
        <v>25.134699999999999</v>
      </c>
      <c r="AH1042" s="103">
        <v>25.134699999999999</v>
      </c>
      <c r="AI1042" s="103">
        <v>28.234000000000002</v>
      </c>
      <c r="AJ1042" s="103">
        <v>32.101399999999998</v>
      </c>
      <c r="AK1042" s="103">
        <v>32.101399999999998</v>
      </c>
      <c r="AL1042" s="103">
        <v>36.951500000000003</v>
      </c>
      <c r="AM1042" s="103">
        <v>42.469000000000001</v>
      </c>
      <c r="AN1042" s="103">
        <v>44.534199999999998</v>
      </c>
      <c r="AO1042" s="103">
        <v>55.233400000000003</v>
      </c>
      <c r="AP1042" s="103">
        <v>50.931800000000003</v>
      </c>
      <c r="AQ1042" s="103">
        <v>52.364400000000003</v>
      </c>
      <c r="AR1042" s="103">
        <v>58.396299999999997</v>
      </c>
      <c r="AS1042" s="103">
        <v>61.314500000000002</v>
      </c>
      <c r="AT1042" s="103">
        <v>58.997900000000001</v>
      </c>
      <c r="AU1042" s="103">
        <v>61.931199999999997</v>
      </c>
      <c r="AV1042" s="103">
        <v>56.563800000000001</v>
      </c>
      <c r="AW1042" s="103">
        <v>3.4508000000000001</v>
      </c>
      <c r="AX1042" s="103">
        <v>6.0842000000000001</v>
      </c>
      <c r="AY1042" s="103">
        <v>7.7358000000000002</v>
      </c>
      <c r="AZ1042" s="103">
        <v>8.2524999999999995</v>
      </c>
      <c r="BA1042" s="103">
        <v>9.0358000000000001</v>
      </c>
      <c r="BB1042" s="103">
        <v>9.5525000000000002</v>
      </c>
      <c r="BC1042" s="103">
        <v>9.9366000000000003</v>
      </c>
      <c r="BD1042" s="103">
        <v>11.1366</v>
      </c>
      <c r="BE1042" s="103">
        <v>11.2699</v>
      </c>
      <c r="BF1042" s="103">
        <v>13.1866</v>
      </c>
      <c r="BG1042" s="103">
        <v>16.820699999999999</v>
      </c>
      <c r="BH1042" s="103">
        <v>20.5199</v>
      </c>
      <c r="BI1042" s="103">
        <v>22.336600000000001</v>
      </c>
      <c r="BJ1042" s="103">
        <v>25.338100000000001</v>
      </c>
      <c r="BK1042" s="5">
        <v>20.9207</v>
      </c>
      <c r="BL1042" s="5">
        <v>26.767600000000002</v>
      </c>
      <c r="BM1042" s="5">
        <v>29.416799999999999</v>
      </c>
      <c r="BN1042" s="5">
        <v>32.317500000000003</v>
      </c>
      <c r="BO1042" s="5">
        <v>39.8508</v>
      </c>
      <c r="BP1042" s="5">
        <v>3.7347999999999999</v>
      </c>
      <c r="BQ1042" s="5">
        <v>5.5674000000000001</v>
      </c>
      <c r="BR1042" s="5">
        <v>10.85</v>
      </c>
      <c r="BS1042" s="5">
        <v>12.7</v>
      </c>
      <c r="BT1042" s="5">
        <v>8.3826000000000001</v>
      </c>
      <c r="BU1042" s="5">
        <v>7.6666999999999996</v>
      </c>
      <c r="BV1042" s="5"/>
      <c r="BW1042" s="5"/>
      <c r="BX1042" s="5"/>
      <c r="BY1042" s="5"/>
      <c r="BZ1042" s="5"/>
      <c r="CA1042" s="5"/>
      <c r="CB1042" s="105" t="s">
        <v>14</v>
      </c>
      <c r="CC1042" s="15">
        <f t="shared" si="349"/>
        <v>68.598799999999997</v>
      </c>
      <c r="CD1042" s="16">
        <f t="shared" si="350"/>
        <v>64.059200000000004</v>
      </c>
      <c r="CE1042" s="133">
        <f t="shared" si="351"/>
        <v>56.563800000000001</v>
      </c>
      <c r="CF1042" s="16">
        <f t="shared" si="352"/>
        <v>39.8508</v>
      </c>
      <c r="CG1042" s="93">
        <f t="shared" si="353"/>
        <v>7.6666999999999996</v>
      </c>
    </row>
    <row r="1043" spans="1:85" ht="14.5" x14ac:dyDescent="0.35">
      <c r="A1043" s="91" t="s">
        <v>103</v>
      </c>
      <c r="B1043" s="91" t="s">
        <v>46</v>
      </c>
      <c r="C1043" s="91">
        <v>568</v>
      </c>
      <c r="D1043" s="91">
        <v>3503</v>
      </c>
      <c r="E1043" s="91" t="str">
        <f t="shared" si="346"/>
        <v>MOTORISTA ENTREGADOR3503568</v>
      </c>
      <c r="F1043" s="91" t="s">
        <v>982</v>
      </c>
      <c r="G1043" s="91" t="s">
        <v>33</v>
      </c>
      <c r="H1043" s="91" t="s">
        <v>34</v>
      </c>
      <c r="I1043" s="91" t="s">
        <v>35</v>
      </c>
      <c r="J1043" s="91" t="s">
        <v>1133</v>
      </c>
      <c r="K1043" s="102" t="s">
        <v>1063</v>
      </c>
      <c r="L1043" s="103">
        <v>0</v>
      </c>
      <c r="M1043" s="104">
        <v>44.389699999999998</v>
      </c>
      <c r="N1043" s="103">
        <v>0</v>
      </c>
      <c r="O1043" s="103">
        <v>16.682600000000001</v>
      </c>
      <c r="P1043" s="103">
        <v>16.682600000000001</v>
      </c>
      <c r="Q1043" s="103">
        <v>18.898499999999999</v>
      </c>
      <c r="R1043" s="103">
        <v>17.580400000000001</v>
      </c>
      <c r="S1043" s="103">
        <v>17.580400000000001</v>
      </c>
      <c r="T1043" s="103">
        <v>19.363700000000001</v>
      </c>
      <c r="U1043" s="103">
        <v>25.247</v>
      </c>
      <c r="V1043" s="103">
        <v>28.346900000000002</v>
      </c>
      <c r="W1043" s="103">
        <v>27.499199999999998</v>
      </c>
      <c r="X1043" s="103">
        <v>31.512799999999999</v>
      </c>
      <c r="Y1043" s="103">
        <v>31.512799999999999</v>
      </c>
      <c r="Z1043" s="103">
        <v>39.846899999999998</v>
      </c>
      <c r="AA1043" s="103">
        <v>48.646900000000002</v>
      </c>
      <c r="AB1043" s="103">
        <v>55.613500000000002</v>
      </c>
      <c r="AC1043" s="103">
        <v>56.8309</v>
      </c>
      <c r="AD1043" s="103">
        <v>6.1180000000000003</v>
      </c>
      <c r="AE1043" s="103">
        <v>11.4838</v>
      </c>
      <c r="AF1043" s="103">
        <v>18.936</v>
      </c>
      <c r="AG1043" s="103">
        <v>20.736000000000001</v>
      </c>
      <c r="AH1043" s="103">
        <v>21.8186</v>
      </c>
      <c r="AI1043" s="103">
        <v>18.0671</v>
      </c>
      <c r="AJ1043" s="103">
        <v>21.9345</v>
      </c>
      <c r="AK1043" s="103">
        <v>21.9345</v>
      </c>
      <c r="AL1043" s="103">
        <v>28.418600000000001</v>
      </c>
      <c r="AM1043" s="103">
        <v>35.569299999999998</v>
      </c>
      <c r="AN1043" s="103">
        <v>42.137500000000003</v>
      </c>
      <c r="AO1043" s="103">
        <v>47.987499999999997</v>
      </c>
      <c r="AP1043" s="103">
        <v>51.588200000000001</v>
      </c>
      <c r="AQ1043" s="103">
        <v>52.505600000000001</v>
      </c>
      <c r="AR1043" s="103">
        <v>57.604100000000003</v>
      </c>
      <c r="AS1043" s="103">
        <v>57.355600000000003</v>
      </c>
      <c r="AT1043" s="103">
        <v>43.989800000000002</v>
      </c>
      <c r="AU1043" s="103">
        <v>43.688299999999998</v>
      </c>
      <c r="AV1043" s="103">
        <v>36.2224</v>
      </c>
      <c r="AW1043" s="103">
        <v>2.9167000000000001</v>
      </c>
      <c r="AX1043" s="103">
        <v>0.95</v>
      </c>
      <c r="AY1043" s="103">
        <v>0.56510000000000005</v>
      </c>
      <c r="AZ1043" s="103">
        <v>0.56510000000000005</v>
      </c>
      <c r="BA1043" s="103">
        <v>2.1484000000000001</v>
      </c>
      <c r="BB1043" s="103">
        <v>3.9483999999999999</v>
      </c>
      <c r="BC1043" s="103">
        <v>3.2324999999999999</v>
      </c>
      <c r="BD1043" s="103">
        <v>1.3173999999999999</v>
      </c>
      <c r="BE1043" s="103">
        <v>4.1673999999999998</v>
      </c>
      <c r="BF1043" s="103">
        <v>8.85</v>
      </c>
      <c r="BG1043" s="103">
        <v>13.1008</v>
      </c>
      <c r="BH1043" s="103">
        <v>15.682600000000001</v>
      </c>
      <c r="BI1043" s="103">
        <v>16.999300000000002</v>
      </c>
      <c r="BJ1043" s="103">
        <v>18.2486</v>
      </c>
      <c r="BK1043" s="5">
        <v>15.598599999999999</v>
      </c>
      <c r="BL1043" s="5">
        <v>20.9298</v>
      </c>
      <c r="BM1043" s="5">
        <v>22.629799999999999</v>
      </c>
      <c r="BN1043" s="5">
        <v>22.629799999999999</v>
      </c>
      <c r="BO1043" s="5">
        <v>21.413900000000002</v>
      </c>
      <c r="BP1043" s="5">
        <v>0</v>
      </c>
      <c r="BQ1043" s="5">
        <v>0</v>
      </c>
      <c r="BR1043" s="5">
        <v>3.7317999999999998</v>
      </c>
      <c r="BS1043" s="5">
        <v>8.0159000000000002</v>
      </c>
      <c r="BT1043" s="5">
        <v>9.8158999999999992</v>
      </c>
      <c r="BU1043" s="5">
        <v>13.831799999999999</v>
      </c>
      <c r="BV1043" s="5"/>
      <c r="BW1043" s="5"/>
      <c r="BX1043" s="5"/>
      <c r="BY1043" s="5"/>
      <c r="BZ1043" s="5"/>
      <c r="CA1043" s="5"/>
      <c r="CB1043" s="105" t="s">
        <v>14</v>
      </c>
      <c r="CC1043" s="15">
        <f t="shared" si="349"/>
        <v>44.389699999999998</v>
      </c>
      <c r="CD1043" s="16">
        <f t="shared" si="350"/>
        <v>56.8309</v>
      </c>
      <c r="CE1043" s="133">
        <f t="shared" si="351"/>
        <v>36.2224</v>
      </c>
      <c r="CF1043" s="16">
        <f t="shared" si="352"/>
        <v>21.413900000000002</v>
      </c>
      <c r="CG1043" s="93">
        <f t="shared" si="353"/>
        <v>13.831799999999999</v>
      </c>
    </row>
    <row r="1044" spans="1:85" ht="14.5" x14ac:dyDescent="0.35">
      <c r="A1044" s="91" t="s">
        <v>861</v>
      </c>
      <c r="B1044" s="91" t="s">
        <v>49</v>
      </c>
      <c r="C1044" s="91">
        <v>599</v>
      </c>
      <c r="D1044" s="91">
        <v>4534</v>
      </c>
      <c r="E1044" s="91" t="str">
        <f t="shared" si="346"/>
        <v>MOTORISTA ENTREGADOR ABASTECEDOR4534599</v>
      </c>
      <c r="F1044" s="91" t="s">
        <v>982</v>
      </c>
      <c r="G1044" s="91" t="s">
        <v>33</v>
      </c>
      <c r="H1044" s="91" t="s">
        <v>51</v>
      </c>
      <c r="I1044" s="91" t="s">
        <v>166</v>
      </c>
      <c r="J1044" s="91" t="s">
        <v>1133</v>
      </c>
      <c r="K1044" s="102" t="s">
        <v>1063</v>
      </c>
      <c r="L1044" s="103">
        <v>0</v>
      </c>
      <c r="M1044" s="104">
        <v>16.0533</v>
      </c>
      <c r="N1044" s="103">
        <v>0</v>
      </c>
      <c r="O1044" s="103">
        <v>0</v>
      </c>
      <c r="P1044" s="103">
        <v>0</v>
      </c>
      <c r="Q1044" s="103">
        <v>2.7355999999999998</v>
      </c>
      <c r="R1044" s="103">
        <v>3.6515</v>
      </c>
      <c r="S1044" s="103">
        <v>3.6515</v>
      </c>
      <c r="T1044" s="103">
        <v>8.0681999999999992</v>
      </c>
      <c r="U1044" s="103">
        <v>11.0174</v>
      </c>
      <c r="V1044" s="103">
        <v>11.935600000000001</v>
      </c>
      <c r="W1044" s="103">
        <v>11.453799999999999</v>
      </c>
      <c r="X1044" s="103">
        <v>21.803000000000001</v>
      </c>
      <c r="Y1044" s="103">
        <v>21.803000000000001</v>
      </c>
      <c r="Z1044" s="103">
        <v>28.571100000000001</v>
      </c>
      <c r="AA1044" s="103">
        <v>35.073399999999999</v>
      </c>
      <c r="AB1044" s="103">
        <v>40.656700000000001</v>
      </c>
      <c r="AC1044" s="103">
        <v>36.925800000000002</v>
      </c>
      <c r="AD1044" s="103">
        <v>5.5818000000000003</v>
      </c>
      <c r="AE1044" s="103">
        <v>6.6992000000000003</v>
      </c>
      <c r="AF1044" s="103">
        <v>11.0318</v>
      </c>
      <c r="AG1044" s="103">
        <v>13.0159</v>
      </c>
      <c r="AH1044" s="103">
        <v>14.9659</v>
      </c>
      <c r="AI1044" s="103">
        <v>16.95</v>
      </c>
      <c r="AJ1044" s="103">
        <v>18.183299999999999</v>
      </c>
      <c r="AK1044" s="103">
        <v>18.183299999999999</v>
      </c>
      <c r="AL1044" s="103">
        <v>19.583300000000001</v>
      </c>
      <c r="AM1044" s="103">
        <v>27.534099999999999</v>
      </c>
      <c r="AN1044" s="103">
        <v>36.15</v>
      </c>
      <c r="AO1044" s="103">
        <v>44.631799999999998</v>
      </c>
      <c r="AP1044" s="103">
        <v>48.611199999999997</v>
      </c>
      <c r="AQ1044" s="103">
        <v>52.860399999999998</v>
      </c>
      <c r="AR1044" s="103">
        <v>59.060400000000001</v>
      </c>
      <c r="AS1044" s="103">
        <v>56.1111</v>
      </c>
      <c r="AT1044" s="103">
        <v>60.4452</v>
      </c>
      <c r="AU1044" s="103">
        <v>63.511800000000001</v>
      </c>
      <c r="AV1044" s="103">
        <v>67.495099999999994</v>
      </c>
      <c r="AW1044" s="103">
        <v>5.25</v>
      </c>
      <c r="AX1044" s="103">
        <v>9.3833000000000002</v>
      </c>
      <c r="AY1044" s="103">
        <v>11.449199999999999</v>
      </c>
      <c r="AZ1044" s="103">
        <v>11.1333</v>
      </c>
      <c r="BA1044" s="103">
        <v>12.8666</v>
      </c>
      <c r="BB1044" s="103">
        <v>12.8825</v>
      </c>
      <c r="BC1044" s="103">
        <v>14.649900000000001</v>
      </c>
      <c r="BD1044" s="103">
        <v>8.3165999999999993</v>
      </c>
      <c r="BE1044" s="103">
        <v>8.9166000000000007</v>
      </c>
      <c r="BF1044" s="103">
        <v>6.2832999999999997</v>
      </c>
      <c r="BG1044" s="103">
        <v>8.6658000000000008</v>
      </c>
      <c r="BH1044" s="103">
        <v>7.5991</v>
      </c>
      <c r="BI1044" s="103">
        <v>12.815799999999999</v>
      </c>
      <c r="BJ1044" s="103">
        <v>20.031700000000001</v>
      </c>
      <c r="BK1044" s="5">
        <v>23.247599999999998</v>
      </c>
      <c r="BL1044" s="5">
        <v>25.765799999999999</v>
      </c>
      <c r="BM1044" s="5">
        <v>24.815899999999999</v>
      </c>
      <c r="BN1044" s="5">
        <v>29.131</v>
      </c>
      <c r="BO1044" s="5">
        <v>25.396899999999999</v>
      </c>
      <c r="BP1044" s="5">
        <v>0</v>
      </c>
      <c r="BQ1044" s="5">
        <v>0</v>
      </c>
      <c r="BR1044" s="5">
        <v>0</v>
      </c>
      <c r="BS1044" s="5">
        <v>0</v>
      </c>
      <c r="BT1044" s="5">
        <v>0</v>
      </c>
      <c r="BU1044" s="5">
        <v>0</v>
      </c>
      <c r="BV1044" s="5"/>
      <c r="BW1044" s="5"/>
      <c r="BX1044" s="5"/>
      <c r="BY1044" s="5"/>
      <c r="BZ1044" s="5"/>
      <c r="CA1044" s="5"/>
      <c r="CB1044" s="105" t="s">
        <v>14</v>
      </c>
      <c r="CC1044" s="15">
        <f t="shared" si="349"/>
        <v>16.0533</v>
      </c>
      <c r="CD1044" s="16">
        <f t="shared" si="350"/>
        <v>36.925800000000002</v>
      </c>
      <c r="CE1044" s="133">
        <f t="shared" si="351"/>
        <v>67.495099999999994</v>
      </c>
      <c r="CF1044" s="16">
        <f t="shared" si="352"/>
        <v>25.396899999999999</v>
      </c>
      <c r="CG1044" s="93">
        <f t="shared" si="353"/>
        <v>0</v>
      </c>
    </row>
    <row r="1045" spans="1:85" ht="14.5" x14ac:dyDescent="0.35">
      <c r="A1045" s="91" t="s">
        <v>707</v>
      </c>
      <c r="B1045" s="91" t="s">
        <v>40</v>
      </c>
      <c r="C1045" s="91">
        <v>568</v>
      </c>
      <c r="D1045" s="91">
        <v>4550</v>
      </c>
      <c r="E1045" s="91" t="str">
        <f t="shared" si="346"/>
        <v>MOTORISTA SUPLENTE4550568</v>
      </c>
      <c r="F1045" s="91" t="s">
        <v>982</v>
      </c>
      <c r="G1045" s="91" t="s">
        <v>33</v>
      </c>
      <c r="H1045" s="91" t="s">
        <v>34</v>
      </c>
      <c r="I1045" s="91" t="s">
        <v>499</v>
      </c>
      <c r="J1045" s="91" t="s">
        <v>1133</v>
      </c>
      <c r="K1045" s="102" t="s">
        <v>1063</v>
      </c>
      <c r="L1045" s="103">
        <v>0</v>
      </c>
      <c r="M1045" s="104">
        <v>54.737099999999998</v>
      </c>
      <c r="N1045" s="103">
        <v>0</v>
      </c>
      <c r="O1045" s="103">
        <v>17.73</v>
      </c>
      <c r="P1045" s="103">
        <v>21.23</v>
      </c>
      <c r="Q1045" s="103">
        <v>22.180800000000001</v>
      </c>
      <c r="R1045" s="103">
        <v>22.897500000000001</v>
      </c>
      <c r="S1045" s="103">
        <v>22.897500000000001</v>
      </c>
      <c r="T1045" s="103">
        <v>27.247499999999999</v>
      </c>
      <c r="U1045" s="103">
        <v>34.114199999999997</v>
      </c>
      <c r="V1045" s="103">
        <v>35.030900000000003</v>
      </c>
      <c r="W1045" s="103">
        <v>39.914200000000001</v>
      </c>
      <c r="X1045" s="103">
        <v>50.049799999999998</v>
      </c>
      <c r="Y1045" s="103">
        <v>50.049799999999998</v>
      </c>
      <c r="Z1045" s="103">
        <v>61.0976</v>
      </c>
      <c r="AA1045" s="103">
        <v>69.399799999999999</v>
      </c>
      <c r="AB1045" s="103">
        <v>74.065700000000007</v>
      </c>
      <c r="AC1045" s="103">
        <v>79.916399999999996</v>
      </c>
      <c r="AD1045" s="103">
        <v>3.9144000000000001</v>
      </c>
      <c r="AE1045" s="103">
        <v>9.5144000000000002</v>
      </c>
      <c r="AF1045" s="103">
        <v>12.8651</v>
      </c>
      <c r="AG1045" s="103">
        <v>12.8651</v>
      </c>
      <c r="AH1045" s="103">
        <v>17.262799999999999</v>
      </c>
      <c r="AI1045" s="103">
        <v>18.979500000000002</v>
      </c>
      <c r="AJ1045" s="103">
        <v>20.1113</v>
      </c>
      <c r="AK1045" s="103">
        <v>20.1113</v>
      </c>
      <c r="AL1045" s="103">
        <v>26.943000000000001</v>
      </c>
      <c r="AM1045" s="103">
        <v>34.941400000000002</v>
      </c>
      <c r="AN1045" s="103">
        <v>39.238300000000002</v>
      </c>
      <c r="AO1045" s="103">
        <v>46.453400000000002</v>
      </c>
      <c r="AP1045" s="103">
        <v>52.302500000000002</v>
      </c>
      <c r="AQ1045" s="103">
        <v>53.669199999999996</v>
      </c>
      <c r="AR1045" s="103">
        <v>52.051600000000001</v>
      </c>
      <c r="AS1045" s="103">
        <v>60.65</v>
      </c>
      <c r="AT1045" s="103">
        <v>66.864900000000006</v>
      </c>
      <c r="AU1045" s="103">
        <v>69.396699999999996</v>
      </c>
      <c r="AV1045" s="103">
        <v>70.5809</v>
      </c>
      <c r="AW1045" s="103">
        <v>6.1317000000000004</v>
      </c>
      <c r="AX1045" s="103">
        <v>10.898999999999999</v>
      </c>
      <c r="AY1045" s="103">
        <v>19.482900000000001</v>
      </c>
      <c r="AZ1045" s="103">
        <v>20.832899999999999</v>
      </c>
      <c r="BA1045" s="103">
        <v>20.832899999999999</v>
      </c>
      <c r="BB1045" s="103">
        <v>22.716999999999999</v>
      </c>
      <c r="BC1045" s="103">
        <v>22.716999999999999</v>
      </c>
      <c r="BD1045" s="103">
        <v>26.8003</v>
      </c>
      <c r="BE1045" s="103">
        <v>28.8003</v>
      </c>
      <c r="BF1045" s="103">
        <v>32.049399999999999</v>
      </c>
      <c r="BG1045" s="103">
        <v>38.597700000000003</v>
      </c>
      <c r="BH1045" s="103">
        <v>39.365099999999998</v>
      </c>
      <c r="BI1045" s="103">
        <v>42.579500000000003</v>
      </c>
      <c r="BJ1045" s="103">
        <v>46.096200000000003</v>
      </c>
      <c r="BK1045" s="5">
        <v>48.9788</v>
      </c>
      <c r="BL1045" s="5">
        <v>59.075699999999998</v>
      </c>
      <c r="BM1045" s="5">
        <v>64.924899999999994</v>
      </c>
      <c r="BN1045" s="5">
        <v>71.590100000000007</v>
      </c>
      <c r="BO1045" s="5">
        <v>75.806700000000006</v>
      </c>
      <c r="BP1045" s="5">
        <v>0</v>
      </c>
      <c r="BQ1045" s="5">
        <v>0</v>
      </c>
      <c r="BR1045" s="5">
        <v>0</v>
      </c>
      <c r="BS1045" s="5">
        <v>3.7968999999999999</v>
      </c>
      <c r="BT1045" s="5">
        <v>3.7968999999999999</v>
      </c>
      <c r="BU1045" s="5">
        <v>5.2294999999999998</v>
      </c>
      <c r="BV1045" s="5"/>
      <c r="BW1045" s="5"/>
      <c r="BX1045" s="5"/>
      <c r="BY1045" s="5"/>
      <c r="BZ1045" s="5"/>
      <c r="CA1045" s="5"/>
      <c r="CB1045" s="105" t="s">
        <v>14</v>
      </c>
      <c r="CC1045" s="15">
        <f t="shared" si="349"/>
        <v>54.737099999999998</v>
      </c>
      <c r="CD1045" s="16">
        <f t="shared" si="350"/>
        <v>79.916399999999996</v>
      </c>
      <c r="CE1045" s="133">
        <f t="shared" si="351"/>
        <v>70.5809</v>
      </c>
      <c r="CF1045" s="16">
        <f t="shared" si="352"/>
        <v>75.806700000000006</v>
      </c>
      <c r="CG1045" s="93">
        <f t="shared" si="353"/>
        <v>5.2294999999999998</v>
      </c>
    </row>
    <row r="1046" spans="1:85" ht="14.5" x14ac:dyDescent="0.35">
      <c r="A1046" s="91" t="s">
        <v>806</v>
      </c>
      <c r="B1046" s="91" t="s">
        <v>479</v>
      </c>
      <c r="C1046" s="91">
        <v>405</v>
      </c>
      <c r="D1046" s="91">
        <v>3503</v>
      </c>
      <c r="E1046" s="91" t="str">
        <f t="shared" si="346"/>
        <v>AJUDANTE EXPEDICAO AGENCIA3503405</v>
      </c>
      <c r="F1046" s="91" t="s">
        <v>982</v>
      </c>
      <c r="G1046" s="91" t="s">
        <v>33</v>
      </c>
      <c r="H1046" s="91" t="s">
        <v>1065</v>
      </c>
      <c r="I1046" s="91" t="s">
        <v>35</v>
      </c>
      <c r="J1046" s="91" t="s">
        <v>1133</v>
      </c>
      <c r="K1046" s="102" t="s">
        <v>1063</v>
      </c>
      <c r="L1046" s="104">
        <v>7.8833000000000002</v>
      </c>
      <c r="M1046" s="104">
        <v>8.8254999999999999</v>
      </c>
      <c r="N1046" s="104">
        <v>16.947500000000002</v>
      </c>
      <c r="O1046" s="103">
        <v>19.614100000000001</v>
      </c>
      <c r="P1046" s="103">
        <v>20.864000000000001</v>
      </c>
      <c r="Q1046" s="103">
        <v>24.878900000000002</v>
      </c>
      <c r="R1046" s="103">
        <v>26.378699999999998</v>
      </c>
      <c r="S1046" s="103">
        <v>26.378699999999998</v>
      </c>
      <c r="T1046" s="103">
        <v>28.495100000000001</v>
      </c>
      <c r="U1046" s="103">
        <v>31.960799999999999</v>
      </c>
      <c r="V1046" s="103">
        <v>35.827300000000001</v>
      </c>
      <c r="W1046" s="103">
        <v>41.058799999999998</v>
      </c>
      <c r="X1046" s="103">
        <v>48.0396</v>
      </c>
      <c r="Y1046" s="103">
        <v>48.0396</v>
      </c>
      <c r="Z1046" s="103">
        <v>61.138300000000001</v>
      </c>
      <c r="AA1046" s="103">
        <v>63.554099999999998</v>
      </c>
      <c r="AB1046" s="103">
        <v>71.819599999999994</v>
      </c>
      <c r="AC1046" s="103">
        <v>83.817099999999996</v>
      </c>
      <c r="AD1046" s="103">
        <v>4.9816000000000003</v>
      </c>
      <c r="AE1046" s="103">
        <v>10.464</v>
      </c>
      <c r="AF1046" s="103">
        <v>17.645600000000002</v>
      </c>
      <c r="AG1046" s="103">
        <v>19.5289</v>
      </c>
      <c r="AH1046" s="103">
        <v>21.3948</v>
      </c>
      <c r="AI1046" s="103">
        <v>22.478100000000001</v>
      </c>
      <c r="AJ1046" s="103">
        <v>24.2455</v>
      </c>
      <c r="AK1046" s="103">
        <v>24.2455</v>
      </c>
      <c r="AL1046" s="103">
        <v>29.327000000000002</v>
      </c>
      <c r="AM1046" s="103">
        <v>36.691699999999997</v>
      </c>
      <c r="AN1046" s="103">
        <v>44.19</v>
      </c>
      <c r="AO1046" s="103">
        <v>48.423099999999998</v>
      </c>
      <c r="AP1046" s="103">
        <v>56.372</v>
      </c>
      <c r="AQ1046" s="103">
        <v>56.421999999999997</v>
      </c>
      <c r="AR1046" s="103">
        <v>62.353400000000001</v>
      </c>
      <c r="AS1046" s="103">
        <v>67.867400000000004</v>
      </c>
      <c r="AT1046" s="103">
        <v>71.183800000000005</v>
      </c>
      <c r="AU1046" s="103">
        <v>73.233000000000004</v>
      </c>
      <c r="AV1046" s="103">
        <v>74.7821</v>
      </c>
      <c r="AW1046" s="103">
        <v>0</v>
      </c>
      <c r="AX1046" s="103">
        <v>4.0651999999999999</v>
      </c>
      <c r="AY1046" s="103">
        <v>11.731400000000001</v>
      </c>
      <c r="AZ1046" s="103">
        <v>12.898</v>
      </c>
      <c r="BA1046" s="103">
        <v>13.7646</v>
      </c>
      <c r="BB1046" s="103">
        <v>14.3645</v>
      </c>
      <c r="BC1046" s="103">
        <v>14.3645</v>
      </c>
      <c r="BD1046" s="103">
        <v>17.831</v>
      </c>
      <c r="BE1046" s="103">
        <v>18.5809</v>
      </c>
      <c r="BF1046" s="103">
        <v>23.1965</v>
      </c>
      <c r="BG1046" s="103">
        <v>26.511500000000002</v>
      </c>
      <c r="BH1046" s="103">
        <v>28.244700000000002</v>
      </c>
      <c r="BI1046" s="103">
        <v>34.427</v>
      </c>
      <c r="BJ1046" s="103">
        <v>41.2102</v>
      </c>
      <c r="BK1046" s="5">
        <v>46.593400000000003</v>
      </c>
      <c r="BL1046" s="5">
        <v>62.008899999999997</v>
      </c>
      <c r="BM1046" s="5">
        <v>73.673000000000002</v>
      </c>
      <c r="BN1046" s="5">
        <v>72.939499999999995</v>
      </c>
      <c r="BO1046" s="5">
        <v>79.054500000000004</v>
      </c>
      <c r="BP1046" s="5">
        <v>4.3158000000000003</v>
      </c>
      <c r="BQ1046" s="5">
        <v>6.3648999999999996</v>
      </c>
      <c r="BR1046" s="5">
        <v>3.1648000000000001</v>
      </c>
      <c r="BS1046" s="5">
        <v>6.1146000000000003</v>
      </c>
      <c r="BT1046" s="5">
        <v>7.9804000000000004</v>
      </c>
      <c r="BU1046" s="5">
        <v>10.8955</v>
      </c>
      <c r="BV1046" s="5"/>
      <c r="BW1046" s="5"/>
      <c r="BX1046" s="5"/>
      <c r="BY1046" s="5"/>
      <c r="BZ1046" s="5"/>
      <c r="CA1046" s="5"/>
      <c r="CB1046" s="105" t="s">
        <v>14</v>
      </c>
      <c r="CC1046" s="15">
        <f t="shared" si="349"/>
        <v>8.8254999999999999</v>
      </c>
      <c r="CD1046" s="16">
        <f t="shared" si="350"/>
        <v>83.817099999999996</v>
      </c>
      <c r="CE1046" s="133">
        <f t="shared" si="351"/>
        <v>74.7821</v>
      </c>
      <c r="CF1046" s="16">
        <f t="shared" si="352"/>
        <v>79.054500000000004</v>
      </c>
      <c r="CG1046" s="93">
        <f t="shared" si="353"/>
        <v>10.8955</v>
      </c>
    </row>
    <row r="1047" spans="1:85" ht="14.5" x14ac:dyDescent="0.35">
      <c r="A1047" s="91" t="s">
        <v>751</v>
      </c>
      <c r="B1047" s="91" t="s">
        <v>49</v>
      </c>
      <c r="C1047" s="91">
        <v>599</v>
      </c>
      <c r="D1047" s="91">
        <v>4513</v>
      </c>
      <c r="E1047" s="91" t="str">
        <f t="shared" si="346"/>
        <v>MOTORISTA ENTREGADOR ABASTECEDOR4513599</v>
      </c>
      <c r="F1047" s="91" t="s">
        <v>982</v>
      </c>
      <c r="G1047" s="91" t="s">
        <v>33</v>
      </c>
      <c r="H1047" s="91" t="s">
        <v>51</v>
      </c>
      <c r="I1047" s="91" t="s">
        <v>170</v>
      </c>
      <c r="J1047" s="91" t="s">
        <v>1133</v>
      </c>
      <c r="K1047" s="102" t="s">
        <v>1063</v>
      </c>
      <c r="L1047" s="103">
        <v>0</v>
      </c>
      <c r="M1047" s="104">
        <v>15.868</v>
      </c>
      <c r="N1047" s="103">
        <v>0</v>
      </c>
      <c r="O1047" s="103">
        <v>12.582700000000001</v>
      </c>
      <c r="P1047" s="103">
        <v>13.3827</v>
      </c>
      <c r="Q1047" s="103">
        <v>17.331900000000001</v>
      </c>
      <c r="R1047" s="103">
        <v>10.8834</v>
      </c>
      <c r="S1047" s="103">
        <v>10.8834</v>
      </c>
      <c r="T1047" s="103">
        <v>13.050800000000001</v>
      </c>
      <c r="U1047" s="103">
        <v>12.434200000000001</v>
      </c>
      <c r="V1047" s="103">
        <v>9.4517000000000007</v>
      </c>
      <c r="W1047" s="103">
        <v>10.951700000000001</v>
      </c>
      <c r="X1047" s="103">
        <v>17.453900000000001</v>
      </c>
      <c r="Y1047" s="103">
        <v>17.453900000000001</v>
      </c>
      <c r="Z1047" s="103">
        <v>35.571399999999997</v>
      </c>
      <c r="AA1047" s="103">
        <v>42.888100000000001</v>
      </c>
      <c r="AB1047" s="103">
        <v>47.735900000000001</v>
      </c>
      <c r="AC1047" s="103">
        <v>59.885100000000001</v>
      </c>
      <c r="AD1047" s="103">
        <v>4.5999999999999996</v>
      </c>
      <c r="AE1047" s="103">
        <v>16.284099999999999</v>
      </c>
      <c r="AF1047" s="103">
        <v>22.9848</v>
      </c>
      <c r="AG1047" s="103">
        <v>22.7515</v>
      </c>
      <c r="AH1047" s="103">
        <v>24.318899999999999</v>
      </c>
      <c r="AI1047" s="103">
        <v>24.651499999999999</v>
      </c>
      <c r="AJ1047" s="103">
        <v>32.150799999999997</v>
      </c>
      <c r="AK1047" s="103">
        <v>32.150799999999997</v>
      </c>
      <c r="AL1047" s="103">
        <v>32.619</v>
      </c>
      <c r="AM1047" s="103">
        <v>34.333399999999997</v>
      </c>
      <c r="AN1047" s="103">
        <v>38.483499999999999</v>
      </c>
      <c r="AO1047" s="103">
        <v>50.733400000000003</v>
      </c>
      <c r="AP1047" s="103">
        <v>54.084099999999999</v>
      </c>
      <c r="AQ1047" s="103">
        <v>56.784100000000002</v>
      </c>
      <c r="AR1047" s="103">
        <v>64.052199999999999</v>
      </c>
      <c r="AS1047" s="103">
        <v>70.569599999999994</v>
      </c>
      <c r="AT1047" s="103">
        <v>76.435599999999994</v>
      </c>
      <c r="AU1047" s="103">
        <v>77.652299999999997</v>
      </c>
      <c r="AV1047" s="103">
        <v>75.818200000000004</v>
      </c>
      <c r="AW1047" s="103">
        <v>4.6151999999999997</v>
      </c>
      <c r="AX1047" s="103">
        <v>6.2492999999999999</v>
      </c>
      <c r="AY1047" s="103">
        <v>6.7667000000000002</v>
      </c>
      <c r="AZ1047" s="103">
        <v>11.5008</v>
      </c>
      <c r="BA1047" s="103">
        <v>10.8508</v>
      </c>
      <c r="BB1047" s="103">
        <v>11.418200000000001</v>
      </c>
      <c r="BC1047" s="103">
        <v>13.084899999999999</v>
      </c>
      <c r="BD1047" s="103">
        <v>13.584899999999999</v>
      </c>
      <c r="BE1047" s="103">
        <v>14.0023</v>
      </c>
      <c r="BF1047" s="103">
        <v>18.785599999999999</v>
      </c>
      <c r="BG1047" s="103">
        <v>24.737100000000002</v>
      </c>
      <c r="BH1047" s="103">
        <v>26.8538</v>
      </c>
      <c r="BI1047" s="103">
        <v>27.069700000000001</v>
      </c>
      <c r="BJ1047" s="103">
        <v>29.835599999999999</v>
      </c>
      <c r="BK1047" s="5">
        <v>28.571300000000001</v>
      </c>
      <c r="BL1047" s="5">
        <v>32.106099999999998</v>
      </c>
      <c r="BM1047" s="5">
        <v>33.976599999999998</v>
      </c>
      <c r="BN1047" s="5">
        <v>32.46</v>
      </c>
      <c r="BO1047" s="5">
        <v>35.1599</v>
      </c>
      <c r="BP1047" s="5">
        <v>1.2841</v>
      </c>
      <c r="BQ1047" s="5">
        <v>3.1181999999999999</v>
      </c>
      <c r="BR1047" s="5">
        <v>7.0355999999999996</v>
      </c>
      <c r="BS1047" s="5">
        <v>8.1022999999999996</v>
      </c>
      <c r="BT1047" s="5">
        <v>0</v>
      </c>
      <c r="BU1047" s="5">
        <v>0</v>
      </c>
      <c r="BV1047" s="5"/>
      <c r="BW1047" s="5"/>
      <c r="BX1047" s="5"/>
      <c r="BY1047" s="5"/>
      <c r="BZ1047" s="5"/>
      <c r="CA1047" s="5"/>
      <c r="CB1047" s="105" t="s">
        <v>14</v>
      </c>
      <c r="CC1047" s="15">
        <f t="shared" si="349"/>
        <v>15.868</v>
      </c>
      <c r="CD1047" s="16">
        <f t="shared" si="350"/>
        <v>59.885100000000001</v>
      </c>
      <c r="CE1047" s="133">
        <f t="shared" si="351"/>
        <v>75.818200000000004</v>
      </c>
      <c r="CF1047" s="16">
        <f t="shared" si="352"/>
        <v>35.1599</v>
      </c>
      <c r="CG1047" s="93">
        <f t="shared" si="353"/>
        <v>0</v>
      </c>
    </row>
    <row r="1048" spans="1:85" ht="14.5" x14ac:dyDescent="0.35">
      <c r="A1048" s="91" t="s">
        <v>799</v>
      </c>
      <c r="B1048" s="91" t="s">
        <v>49</v>
      </c>
      <c r="C1048" s="91">
        <v>599</v>
      </c>
      <c r="D1048" s="91">
        <v>4534</v>
      </c>
      <c r="E1048" s="91" t="str">
        <f t="shared" si="346"/>
        <v>MOTORISTA ENTREGADOR ABASTECEDOR4534599</v>
      </c>
      <c r="F1048" s="91" t="s">
        <v>982</v>
      </c>
      <c r="G1048" s="91" t="s">
        <v>33</v>
      </c>
      <c r="H1048" s="91" t="s">
        <v>51</v>
      </c>
      <c r="I1048" s="91" t="s">
        <v>166</v>
      </c>
      <c r="J1048" s="91" t="s">
        <v>1133</v>
      </c>
      <c r="K1048" s="102" t="s">
        <v>1063</v>
      </c>
      <c r="L1048" s="103">
        <v>0</v>
      </c>
      <c r="M1048" s="104">
        <v>43.654000000000003</v>
      </c>
      <c r="N1048" s="103">
        <v>0</v>
      </c>
      <c r="O1048" s="103">
        <v>0</v>
      </c>
      <c r="P1048" s="103">
        <v>0</v>
      </c>
      <c r="Q1048" s="103">
        <v>0</v>
      </c>
      <c r="R1048" s="103">
        <v>0</v>
      </c>
      <c r="S1048" s="103">
        <v>0</v>
      </c>
      <c r="T1048" s="103">
        <v>0</v>
      </c>
      <c r="U1048" s="103">
        <v>0</v>
      </c>
      <c r="V1048" s="103">
        <v>0</v>
      </c>
      <c r="W1048" s="103">
        <v>0</v>
      </c>
      <c r="X1048" s="103">
        <v>0</v>
      </c>
      <c r="Y1048" s="103">
        <v>0</v>
      </c>
      <c r="Z1048" s="103">
        <v>0</v>
      </c>
      <c r="AA1048" s="103">
        <v>0</v>
      </c>
      <c r="AB1048" s="103">
        <v>1.4512</v>
      </c>
      <c r="AC1048" s="103">
        <v>5.8503999999999996</v>
      </c>
      <c r="AD1048" s="103">
        <v>5.6984000000000004</v>
      </c>
      <c r="AE1048" s="103">
        <v>9.5816999999999997</v>
      </c>
      <c r="AF1048" s="103">
        <v>18.0976</v>
      </c>
      <c r="AG1048" s="103">
        <v>18.497599999999998</v>
      </c>
      <c r="AH1048" s="103">
        <v>20.247599999999998</v>
      </c>
      <c r="AI1048" s="103">
        <v>20.247599999999998</v>
      </c>
      <c r="AJ1048" s="103">
        <v>24.8309</v>
      </c>
      <c r="AK1048" s="103">
        <v>24.8309</v>
      </c>
      <c r="AL1048" s="103">
        <v>31.517299999999999</v>
      </c>
      <c r="AM1048" s="103">
        <v>36.851500000000001</v>
      </c>
      <c r="AN1048" s="103">
        <v>43.684100000000001</v>
      </c>
      <c r="AO1048" s="103">
        <v>52.616700000000002</v>
      </c>
      <c r="AP1048" s="103">
        <v>56.345999999999997</v>
      </c>
      <c r="AQ1048" s="103">
        <v>57.577800000000003</v>
      </c>
      <c r="AR1048" s="103">
        <v>63.530799999999999</v>
      </c>
      <c r="AS1048" s="103">
        <v>68.796800000000005</v>
      </c>
      <c r="AT1048" s="103">
        <v>75.296700000000001</v>
      </c>
      <c r="AU1048" s="103">
        <v>78.529300000000006</v>
      </c>
      <c r="AV1048" s="103">
        <v>82.161100000000005</v>
      </c>
      <c r="AW1048" s="103">
        <v>8.4326000000000008</v>
      </c>
      <c r="AX1048" s="103">
        <v>15.0288</v>
      </c>
      <c r="AY1048" s="103">
        <v>8.3955000000000002</v>
      </c>
      <c r="AZ1048" s="103">
        <v>9.0288000000000004</v>
      </c>
      <c r="BA1048" s="103">
        <v>10.9621</v>
      </c>
      <c r="BB1048" s="103">
        <v>10.9621</v>
      </c>
      <c r="BC1048" s="103">
        <v>12.378</v>
      </c>
      <c r="BD1048" s="103">
        <v>14.0939</v>
      </c>
      <c r="BE1048" s="103">
        <v>12.6439</v>
      </c>
      <c r="BF1048" s="103">
        <v>8.7090999999999994</v>
      </c>
      <c r="BG1048" s="103">
        <v>6.609</v>
      </c>
      <c r="BH1048" s="103">
        <v>8.3908000000000005</v>
      </c>
      <c r="BI1048" s="103">
        <v>12.674099999999999</v>
      </c>
      <c r="BJ1048" s="103">
        <v>19.8066</v>
      </c>
      <c r="BK1048" s="5">
        <v>19.8066</v>
      </c>
      <c r="BL1048" s="5">
        <v>19.8066</v>
      </c>
      <c r="BM1048" s="5">
        <v>20.355799999999999</v>
      </c>
      <c r="BN1048" s="5">
        <v>21.0884</v>
      </c>
      <c r="BO1048" s="5">
        <v>23.854299999999999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1.7498</v>
      </c>
      <c r="BV1048" s="5"/>
      <c r="BW1048" s="5"/>
      <c r="BX1048" s="5"/>
      <c r="BY1048" s="5"/>
      <c r="BZ1048" s="5"/>
      <c r="CA1048" s="5"/>
      <c r="CB1048" s="105" t="s">
        <v>14</v>
      </c>
      <c r="CC1048" s="15">
        <f t="shared" si="349"/>
        <v>43.654000000000003</v>
      </c>
      <c r="CD1048" s="16">
        <f t="shared" si="350"/>
        <v>5.8503999999999996</v>
      </c>
      <c r="CE1048" s="133">
        <f t="shared" si="351"/>
        <v>82.161100000000005</v>
      </c>
      <c r="CF1048" s="16">
        <f t="shared" si="352"/>
        <v>23.854299999999999</v>
      </c>
      <c r="CG1048" s="93">
        <f t="shared" si="353"/>
        <v>1.7498</v>
      </c>
    </row>
    <row r="1049" spans="1:85" ht="14.5" x14ac:dyDescent="0.35">
      <c r="A1049" s="91" t="s">
        <v>1058</v>
      </c>
      <c r="B1049" s="91" t="s">
        <v>194</v>
      </c>
      <c r="C1049" s="91">
        <v>599</v>
      </c>
      <c r="D1049" s="91">
        <v>4534</v>
      </c>
      <c r="E1049" s="91" t="str">
        <f t="shared" si="346"/>
        <v>AJUDANTE ENTREGA4534599</v>
      </c>
      <c r="F1049" s="91" t="s">
        <v>982</v>
      </c>
      <c r="G1049" s="91" t="s">
        <v>33</v>
      </c>
      <c r="H1049" s="91" t="s">
        <v>51</v>
      </c>
      <c r="I1049" s="91" t="s">
        <v>166</v>
      </c>
      <c r="J1049" s="91" t="s">
        <v>1133</v>
      </c>
      <c r="K1049" s="102" t="s">
        <v>1063</v>
      </c>
      <c r="L1049" s="103">
        <v>0</v>
      </c>
      <c r="M1049" s="103">
        <v>0</v>
      </c>
      <c r="N1049" s="103">
        <v>0</v>
      </c>
      <c r="O1049" s="103">
        <v>0</v>
      </c>
      <c r="P1049" s="103">
        <v>0</v>
      </c>
      <c r="Q1049" s="103">
        <v>0</v>
      </c>
      <c r="R1049" s="103">
        <v>0</v>
      </c>
      <c r="S1049" s="103">
        <v>0</v>
      </c>
      <c r="T1049" s="103">
        <v>0</v>
      </c>
      <c r="U1049" s="103">
        <v>0</v>
      </c>
      <c r="V1049" s="103">
        <v>0</v>
      </c>
      <c r="W1049" s="103">
        <v>0</v>
      </c>
      <c r="X1049" s="103">
        <v>0</v>
      </c>
      <c r="Y1049" s="103">
        <v>0</v>
      </c>
      <c r="Z1049" s="103">
        <v>0</v>
      </c>
      <c r="AA1049" s="103">
        <v>0</v>
      </c>
      <c r="AB1049" s="103">
        <v>0</v>
      </c>
      <c r="AC1049" s="103">
        <v>0</v>
      </c>
      <c r="AD1049" s="103">
        <v>3.4996</v>
      </c>
      <c r="AE1049" s="103">
        <v>9.2325999999999997</v>
      </c>
      <c r="AF1049" s="103">
        <v>16.264099999999999</v>
      </c>
      <c r="AG1049" s="103">
        <v>18.263999999999999</v>
      </c>
      <c r="AH1049" s="103">
        <v>20.213899999999999</v>
      </c>
      <c r="AI1049" s="103">
        <v>22.196400000000001</v>
      </c>
      <c r="AJ1049" s="103">
        <v>23.263000000000002</v>
      </c>
      <c r="AK1049" s="103">
        <v>23.263000000000002</v>
      </c>
      <c r="AL1049" s="103">
        <v>24.2621</v>
      </c>
      <c r="AM1049" s="103">
        <v>32.393500000000003</v>
      </c>
      <c r="AN1049" s="103">
        <v>40.575699999999998</v>
      </c>
      <c r="AO1049" s="103">
        <v>48.942700000000002</v>
      </c>
      <c r="AP1049" s="103">
        <v>53.425899999999999</v>
      </c>
      <c r="AQ1049" s="103">
        <v>57.642400000000002</v>
      </c>
      <c r="AR1049" s="103">
        <v>63.709400000000002</v>
      </c>
      <c r="AS1049" s="103">
        <v>66.191900000000004</v>
      </c>
      <c r="AT1049" s="103">
        <v>62.641800000000003</v>
      </c>
      <c r="AU1049" s="103">
        <v>65.642399999999995</v>
      </c>
      <c r="AV1049" s="103">
        <v>69.642200000000003</v>
      </c>
      <c r="AW1049" s="103">
        <v>0</v>
      </c>
      <c r="AX1049" s="103">
        <v>0</v>
      </c>
      <c r="AY1049" s="103">
        <v>0</v>
      </c>
      <c r="AZ1049" s="103">
        <v>0</v>
      </c>
      <c r="BA1049" s="103">
        <v>0</v>
      </c>
      <c r="BB1049" s="103">
        <v>0</v>
      </c>
      <c r="BC1049" s="103">
        <v>0</v>
      </c>
      <c r="BD1049" s="103">
        <v>0</v>
      </c>
      <c r="BE1049" s="103">
        <v>0</v>
      </c>
      <c r="BF1049" s="103">
        <v>0</v>
      </c>
      <c r="BG1049" s="103">
        <v>2.3033999999999999</v>
      </c>
      <c r="BH1049" s="103">
        <v>1.1533</v>
      </c>
      <c r="BI1049" s="103">
        <v>5.7864000000000004</v>
      </c>
      <c r="BJ1049" s="103">
        <v>12.769500000000001</v>
      </c>
      <c r="BK1049" s="5">
        <v>15.985900000000001</v>
      </c>
      <c r="BL1049" s="5">
        <v>19.4862</v>
      </c>
      <c r="BM1049" s="5">
        <v>16.0702</v>
      </c>
      <c r="BN1049" s="5">
        <v>20.236699999999999</v>
      </c>
      <c r="BO1049" s="5">
        <v>16.169799999999999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/>
      <c r="BW1049" s="5"/>
      <c r="BX1049" s="5"/>
      <c r="BY1049" s="5"/>
      <c r="BZ1049" s="5"/>
      <c r="CA1049" s="5"/>
      <c r="CB1049" s="105" t="s">
        <v>14</v>
      </c>
      <c r="CC1049" s="15">
        <f t="shared" si="349"/>
        <v>0</v>
      </c>
      <c r="CD1049" s="16">
        <f t="shared" si="350"/>
        <v>0</v>
      </c>
      <c r="CE1049" s="133">
        <f t="shared" si="351"/>
        <v>69.642200000000003</v>
      </c>
      <c r="CF1049" s="16">
        <f t="shared" si="352"/>
        <v>16.169799999999999</v>
      </c>
      <c r="CG1049" s="93">
        <f t="shared" si="353"/>
        <v>0</v>
      </c>
    </row>
    <row r="1050" spans="1:85" ht="14.5" x14ac:dyDescent="0.35">
      <c r="A1050" s="91" t="s">
        <v>442</v>
      </c>
      <c r="B1050" s="91" t="s">
        <v>46</v>
      </c>
      <c r="C1050" s="91">
        <v>568</v>
      </c>
      <c r="D1050" s="91">
        <v>4513</v>
      </c>
      <c r="E1050" s="91" t="str">
        <f t="shared" si="346"/>
        <v>MOTORISTA ENTREGADOR4513568</v>
      </c>
      <c r="F1050" s="91" t="s">
        <v>982</v>
      </c>
      <c r="G1050" s="91" t="s">
        <v>33</v>
      </c>
      <c r="H1050" s="91" t="s">
        <v>34</v>
      </c>
      <c r="I1050" s="91" t="s">
        <v>170</v>
      </c>
      <c r="J1050" s="91" t="s">
        <v>1133</v>
      </c>
      <c r="K1050" s="102" t="s">
        <v>1063</v>
      </c>
      <c r="L1050" s="103">
        <v>0</v>
      </c>
      <c r="M1050" s="104">
        <v>60.604599999999998</v>
      </c>
      <c r="N1050" s="103">
        <v>0</v>
      </c>
      <c r="O1050" s="103">
        <v>12.3835</v>
      </c>
      <c r="P1050" s="103">
        <v>13.100199999999999</v>
      </c>
      <c r="Q1050" s="103">
        <v>15.966100000000001</v>
      </c>
      <c r="R1050" s="103">
        <v>17.115400000000001</v>
      </c>
      <c r="S1050" s="103">
        <v>17.115400000000001</v>
      </c>
      <c r="T1050" s="103">
        <v>23.0487</v>
      </c>
      <c r="U1050" s="103">
        <v>28.014600000000002</v>
      </c>
      <c r="V1050" s="103">
        <v>27.064599999999999</v>
      </c>
      <c r="W1050" s="103">
        <v>29.830500000000001</v>
      </c>
      <c r="X1050" s="103">
        <v>38.496400000000001</v>
      </c>
      <c r="Y1050" s="103">
        <v>38.496400000000001</v>
      </c>
      <c r="Z1050" s="103">
        <v>53.928899999999999</v>
      </c>
      <c r="AA1050" s="103">
        <v>53.928899999999999</v>
      </c>
      <c r="AB1050" s="103">
        <v>68.329400000000007</v>
      </c>
      <c r="AC1050" s="103">
        <v>77.162700000000001</v>
      </c>
      <c r="AD1050" s="103">
        <v>3.3506999999999998</v>
      </c>
      <c r="AE1050" s="103">
        <v>9.6173999999999999</v>
      </c>
      <c r="AF1050" s="103">
        <v>14.584099999999999</v>
      </c>
      <c r="AG1050" s="103">
        <v>15.700799999999999</v>
      </c>
      <c r="AH1050" s="103">
        <v>17.250800000000002</v>
      </c>
      <c r="AI1050" s="103">
        <v>19.133400000000002</v>
      </c>
      <c r="AJ1050" s="103">
        <v>22.115200000000002</v>
      </c>
      <c r="AK1050" s="103">
        <v>22.115200000000002</v>
      </c>
      <c r="AL1050" s="103">
        <v>27.363700000000001</v>
      </c>
      <c r="AM1050" s="103">
        <v>30.213699999999999</v>
      </c>
      <c r="AN1050" s="103">
        <v>43.111400000000003</v>
      </c>
      <c r="AO1050" s="103">
        <v>51.761400000000002</v>
      </c>
      <c r="AP1050" s="103">
        <v>58.261400000000002</v>
      </c>
      <c r="AQ1050" s="103">
        <v>57.862200000000001</v>
      </c>
      <c r="AR1050" s="103">
        <v>67.012200000000007</v>
      </c>
      <c r="AS1050" s="103">
        <v>64.860799999999998</v>
      </c>
      <c r="AT1050" s="103">
        <v>64.860799999999998</v>
      </c>
      <c r="AU1050" s="103">
        <v>64.860799999999998</v>
      </c>
      <c r="AV1050" s="103">
        <v>64.860799999999998</v>
      </c>
      <c r="AW1050" s="103">
        <v>0</v>
      </c>
      <c r="AX1050" s="103">
        <v>0</v>
      </c>
      <c r="AY1050" s="103">
        <v>7.2999000000000001</v>
      </c>
      <c r="AZ1050" s="103">
        <v>8.484</v>
      </c>
      <c r="BA1050" s="103">
        <v>8.484</v>
      </c>
      <c r="BB1050" s="103">
        <v>10.134</v>
      </c>
      <c r="BC1050" s="103">
        <v>11.899900000000001</v>
      </c>
      <c r="BD1050" s="103">
        <v>15.567299999999999</v>
      </c>
      <c r="BE1050" s="103">
        <v>16.317299999999999</v>
      </c>
      <c r="BF1050" s="103">
        <v>20.866499999999998</v>
      </c>
      <c r="BG1050" s="103">
        <v>26.732500000000002</v>
      </c>
      <c r="BH1050" s="103">
        <v>30.665800000000001</v>
      </c>
      <c r="BI1050" s="103">
        <v>34.615000000000002</v>
      </c>
      <c r="BJ1050" s="103">
        <v>39.215000000000003</v>
      </c>
      <c r="BK1050" s="5">
        <v>45.5809</v>
      </c>
      <c r="BL1050" s="5">
        <v>51.881599999999999</v>
      </c>
      <c r="BM1050" s="5">
        <v>58.698300000000003</v>
      </c>
      <c r="BN1050" s="5">
        <v>61.681600000000003</v>
      </c>
      <c r="BO1050" s="5">
        <v>64.746799999999993</v>
      </c>
      <c r="BP1050" s="5">
        <v>4.0993000000000004</v>
      </c>
      <c r="BQ1050" s="5">
        <v>3.8334000000000001</v>
      </c>
      <c r="BR1050" s="5">
        <v>5.8319000000000001</v>
      </c>
      <c r="BS1050" s="5">
        <v>8.4992999999999999</v>
      </c>
      <c r="BT1050" s="5">
        <v>8.7993000000000006</v>
      </c>
      <c r="BU1050" s="5">
        <v>4.0659999999999998</v>
      </c>
      <c r="BV1050" s="5"/>
      <c r="BW1050" s="5"/>
      <c r="BX1050" s="5"/>
      <c r="BY1050" s="5"/>
      <c r="BZ1050" s="5"/>
      <c r="CA1050" s="5"/>
      <c r="CB1050" s="105" t="s">
        <v>14</v>
      </c>
      <c r="CC1050" s="15">
        <f t="shared" si="349"/>
        <v>60.604599999999998</v>
      </c>
      <c r="CD1050" s="16">
        <f t="shared" si="350"/>
        <v>77.162700000000001</v>
      </c>
      <c r="CE1050" s="133">
        <f t="shared" si="351"/>
        <v>64.860799999999998</v>
      </c>
      <c r="CF1050" s="16">
        <f t="shared" si="352"/>
        <v>64.746799999999993</v>
      </c>
      <c r="CG1050" s="93">
        <f t="shared" si="353"/>
        <v>4.0659999999999998</v>
      </c>
    </row>
    <row r="1051" spans="1:85" ht="14.5" x14ac:dyDescent="0.35">
      <c r="A1051" s="91" t="s">
        <v>790</v>
      </c>
      <c r="B1051" s="91" t="s">
        <v>49</v>
      </c>
      <c r="C1051" s="91">
        <v>599</v>
      </c>
      <c r="D1051" s="91">
        <v>4513</v>
      </c>
      <c r="E1051" s="91" t="str">
        <f t="shared" si="346"/>
        <v>MOTORISTA ENTREGADOR ABASTECEDOR4513599</v>
      </c>
      <c r="F1051" s="91" t="s">
        <v>982</v>
      </c>
      <c r="G1051" s="91" t="s">
        <v>33</v>
      </c>
      <c r="H1051" s="91" t="s">
        <v>51</v>
      </c>
      <c r="I1051" s="91" t="s">
        <v>170</v>
      </c>
      <c r="J1051" s="91" t="s">
        <v>1133</v>
      </c>
      <c r="K1051" s="102" t="s">
        <v>1063</v>
      </c>
      <c r="L1051" s="103">
        <v>0</v>
      </c>
      <c r="M1051" s="104">
        <v>13.851800000000001</v>
      </c>
      <c r="N1051" s="103">
        <v>0</v>
      </c>
      <c r="O1051" s="103">
        <v>0</v>
      </c>
      <c r="P1051" s="103">
        <v>0</v>
      </c>
      <c r="Q1051" s="103">
        <v>0</v>
      </c>
      <c r="R1051" s="103">
        <v>0</v>
      </c>
      <c r="S1051" s="103">
        <v>0</v>
      </c>
      <c r="T1051" s="103">
        <v>0</v>
      </c>
      <c r="U1051" s="103">
        <v>0</v>
      </c>
      <c r="V1051" s="103">
        <v>0</v>
      </c>
      <c r="W1051" s="103">
        <v>0</v>
      </c>
      <c r="X1051" s="103">
        <v>0</v>
      </c>
      <c r="Y1051" s="103">
        <v>0</v>
      </c>
      <c r="Z1051" s="103">
        <v>0</v>
      </c>
      <c r="AA1051" s="103">
        <v>0</v>
      </c>
      <c r="AB1051" s="103">
        <v>2.0287999999999999</v>
      </c>
      <c r="AC1051" s="103">
        <v>2.4801000000000002</v>
      </c>
      <c r="AD1051" s="103">
        <v>4.6332000000000004</v>
      </c>
      <c r="AE1051" s="103">
        <v>13.8506</v>
      </c>
      <c r="AF1051" s="103">
        <v>17.566500000000001</v>
      </c>
      <c r="AG1051" s="103">
        <v>21.083100000000002</v>
      </c>
      <c r="AH1051" s="103">
        <v>21.083100000000002</v>
      </c>
      <c r="AI1051" s="103">
        <v>23.150500000000001</v>
      </c>
      <c r="AJ1051" s="103">
        <v>19.899000000000001</v>
      </c>
      <c r="AK1051" s="103">
        <v>19.899000000000001</v>
      </c>
      <c r="AL1051" s="103">
        <v>27.482299999999999</v>
      </c>
      <c r="AM1051" s="103">
        <v>29.865600000000001</v>
      </c>
      <c r="AN1051" s="103">
        <v>34.114899999999999</v>
      </c>
      <c r="AO1051" s="103">
        <v>53.633099999999999</v>
      </c>
      <c r="AP1051" s="103">
        <v>55.447400000000002</v>
      </c>
      <c r="AQ1051" s="103">
        <v>58.147399999999998</v>
      </c>
      <c r="AR1051" s="103">
        <v>65.828500000000005</v>
      </c>
      <c r="AS1051" s="103">
        <v>66.462500000000006</v>
      </c>
      <c r="AT1051" s="103">
        <v>84.397199999999998</v>
      </c>
      <c r="AU1051" s="103">
        <v>85.030500000000004</v>
      </c>
      <c r="AV1051" s="103">
        <v>86.397300000000001</v>
      </c>
      <c r="AW1051" s="103">
        <v>0.21590000000000001</v>
      </c>
      <c r="AX1051" s="103">
        <v>0.21590000000000001</v>
      </c>
      <c r="AY1051" s="103">
        <v>0.21590000000000001</v>
      </c>
      <c r="AZ1051" s="103">
        <v>0.21590000000000001</v>
      </c>
      <c r="BA1051" s="103">
        <v>0.21590000000000001</v>
      </c>
      <c r="BB1051" s="103">
        <v>0.21590000000000001</v>
      </c>
      <c r="BC1051" s="103">
        <v>0.21590000000000001</v>
      </c>
      <c r="BD1051" s="103">
        <v>0.21590000000000001</v>
      </c>
      <c r="BE1051" s="103">
        <v>0.21590000000000001</v>
      </c>
      <c r="BF1051" s="103">
        <v>3.7151000000000001</v>
      </c>
      <c r="BG1051" s="103">
        <v>4.7309999999999999</v>
      </c>
      <c r="BH1051" s="103">
        <v>4.7309999999999999</v>
      </c>
      <c r="BI1051" s="103">
        <v>7.7469000000000001</v>
      </c>
      <c r="BJ1051" s="103">
        <v>10.3969</v>
      </c>
      <c r="BK1051" s="5">
        <v>8.9270999999999994</v>
      </c>
      <c r="BL1051" s="5">
        <v>19.777000000000001</v>
      </c>
      <c r="BM1051" s="5">
        <v>25.962599999999998</v>
      </c>
      <c r="BN1051" s="5">
        <v>33.1785</v>
      </c>
      <c r="BO1051" s="5">
        <v>40.426900000000003</v>
      </c>
      <c r="BP1051" s="5">
        <v>2.4318</v>
      </c>
      <c r="BQ1051" s="5">
        <v>2.7317999999999998</v>
      </c>
      <c r="BR1051" s="5">
        <v>4.6977000000000002</v>
      </c>
      <c r="BS1051" s="5">
        <v>8.3143999999999991</v>
      </c>
      <c r="BT1051" s="5">
        <v>10.697699999999999</v>
      </c>
      <c r="BU1051" s="5">
        <v>8.7166999999999994</v>
      </c>
      <c r="BV1051" s="5"/>
      <c r="BW1051" s="5"/>
      <c r="BX1051" s="5"/>
      <c r="BY1051" s="5"/>
      <c r="BZ1051" s="5"/>
      <c r="CA1051" s="5"/>
      <c r="CB1051" s="105" t="s">
        <v>14</v>
      </c>
      <c r="CC1051" s="15">
        <f t="shared" si="349"/>
        <v>13.851800000000001</v>
      </c>
      <c r="CD1051" s="16">
        <f t="shared" si="350"/>
        <v>2.4801000000000002</v>
      </c>
      <c r="CE1051" s="133">
        <f t="shared" si="351"/>
        <v>86.397300000000001</v>
      </c>
      <c r="CF1051" s="16">
        <f t="shared" si="352"/>
        <v>40.426900000000003</v>
      </c>
      <c r="CG1051" s="93">
        <f t="shared" si="353"/>
        <v>8.7166999999999994</v>
      </c>
    </row>
    <row r="1052" spans="1:85" ht="14.5" x14ac:dyDescent="0.35">
      <c r="A1052" s="91" t="s">
        <v>670</v>
      </c>
      <c r="B1052" s="91" t="s">
        <v>49</v>
      </c>
      <c r="C1052" s="91">
        <v>599</v>
      </c>
      <c r="D1052" s="91">
        <v>4513</v>
      </c>
      <c r="E1052" s="91" t="str">
        <f t="shared" si="346"/>
        <v>MOTORISTA ENTREGADOR ABASTECEDOR4513599</v>
      </c>
      <c r="F1052" s="91" t="s">
        <v>982</v>
      </c>
      <c r="G1052" s="91" t="s">
        <v>33</v>
      </c>
      <c r="H1052" s="91" t="s">
        <v>51</v>
      </c>
      <c r="I1052" s="91" t="s">
        <v>170</v>
      </c>
      <c r="J1052" s="91" t="s">
        <v>1133</v>
      </c>
      <c r="K1052" s="102" t="s">
        <v>1063</v>
      </c>
      <c r="L1052" s="103">
        <v>0</v>
      </c>
      <c r="M1052" s="104">
        <v>0</v>
      </c>
      <c r="N1052" s="103">
        <v>0</v>
      </c>
      <c r="O1052" s="103">
        <v>6.6315999999999997</v>
      </c>
      <c r="P1052" s="103">
        <v>7.8648999999999996</v>
      </c>
      <c r="Q1052" s="103">
        <v>10.2982</v>
      </c>
      <c r="R1052" s="103">
        <v>10.8148</v>
      </c>
      <c r="S1052" s="103">
        <v>10.8148</v>
      </c>
      <c r="T1052" s="103">
        <v>13.381500000000001</v>
      </c>
      <c r="U1052" s="103">
        <v>17.914100000000001</v>
      </c>
      <c r="V1052" s="103">
        <v>19.880800000000001</v>
      </c>
      <c r="W1052" s="103">
        <v>23.063400000000001</v>
      </c>
      <c r="X1052" s="103">
        <v>25.295200000000001</v>
      </c>
      <c r="Y1052" s="103">
        <v>25.295200000000001</v>
      </c>
      <c r="Z1052" s="103">
        <v>39.1952</v>
      </c>
      <c r="AA1052" s="103">
        <v>39.029299999999999</v>
      </c>
      <c r="AB1052" s="103">
        <v>55.629199999999997</v>
      </c>
      <c r="AC1052" s="103">
        <v>59.929200000000002</v>
      </c>
      <c r="AD1052" s="103">
        <v>2.7324999999999999</v>
      </c>
      <c r="AE1052" s="103">
        <v>2.3142999999999998</v>
      </c>
      <c r="AF1052" s="103">
        <v>12.3817</v>
      </c>
      <c r="AG1052" s="103">
        <v>12.3817</v>
      </c>
      <c r="AH1052" s="103">
        <v>13.797599999999999</v>
      </c>
      <c r="AI1052" s="103">
        <v>17.313500000000001</v>
      </c>
      <c r="AJ1052" s="103">
        <v>19.313500000000001</v>
      </c>
      <c r="AK1052" s="103">
        <v>19.313500000000001</v>
      </c>
      <c r="AL1052" s="103">
        <v>24.995999999999999</v>
      </c>
      <c r="AM1052" s="103">
        <v>34.161900000000003</v>
      </c>
      <c r="AN1052" s="103">
        <v>39.595199999999998</v>
      </c>
      <c r="AO1052" s="103">
        <v>48.828499999999998</v>
      </c>
      <c r="AP1052" s="103">
        <v>56.010300000000001</v>
      </c>
      <c r="AQ1052" s="103">
        <v>58.277000000000001</v>
      </c>
      <c r="AR1052" s="103">
        <v>65.008700000000005</v>
      </c>
      <c r="AS1052" s="103">
        <v>68.6738</v>
      </c>
      <c r="AT1052" s="103">
        <v>76.673699999999997</v>
      </c>
      <c r="AU1052" s="103">
        <v>80.507800000000003</v>
      </c>
      <c r="AV1052" s="103">
        <v>80.473799999999997</v>
      </c>
      <c r="AW1052" s="103">
        <v>0</v>
      </c>
      <c r="AX1052" s="103">
        <v>0</v>
      </c>
      <c r="AY1052" s="103">
        <v>3.5318000000000001</v>
      </c>
      <c r="AZ1052" s="103">
        <v>5.8651</v>
      </c>
      <c r="BA1052" s="103">
        <v>5.8651</v>
      </c>
      <c r="BB1052" s="103">
        <v>7.8651</v>
      </c>
      <c r="BC1052" s="103">
        <v>9.8651</v>
      </c>
      <c r="BD1052" s="103">
        <v>14.698399999999999</v>
      </c>
      <c r="BE1052" s="103">
        <v>15.3643</v>
      </c>
      <c r="BF1052" s="103">
        <v>17.763500000000001</v>
      </c>
      <c r="BG1052" s="103">
        <v>29.495999999999999</v>
      </c>
      <c r="BH1052" s="103">
        <v>31.995999999999999</v>
      </c>
      <c r="BI1052" s="103">
        <v>37.028599999999997</v>
      </c>
      <c r="BJ1052" s="103">
        <v>41.811900000000001</v>
      </c>
      <c r="BK1052" s="5">
        <v>52.645200000000003</v>
      </c>
      <c r="BL1052" s="5">
        <v>69.511099999999999</v>
      </c>
      <c r="BM1052" s="5">
        <v>78.511099999999999</v>
      </c>
      <c r="BN1052" s="5">
        <v>87.676299999999998</v>
      </c>
      <c r="BO1052" s="5">
        <v>95.241399999999999</v>
      </c>
      <c r="BP1052" s="5">
        <v>5.45</v>
      </c>
      <c r="BQ1052" s="5">
        <v>7.45</v>
      </c>
      <c r="BR1052" s="5">
        <v>2.5817999999999999</v>
      </c>
      <c r="BS1052" s="5">
        <v>5.1977000000000002</v>
      </c>
      <c r="BT1052" s="5">
        <v>2.2803</v>
      </c>
      <c r="BU1052" s="5">
        <v>5.2803000000000004</v>
      </c>
      <c r="BV1052" s="5"/>
      <c r="BW1052" s="5"/>
      <c r="BX1052" s="5"/>
      <c r="BY1052" s="5"/>
      <c r="BZ1052" s="5"/>
      <c r="CA1052" s="5"/>
      <c r="CB1052" s="105" t="s">
        <v>14</v>
      </c>
      <c r="CC1052" s="15">
        <f t="shared" si="349"/>
        <v>0</v>
      </c>
      <c r="CD1052" s="16">
        <f t="shared" si="350"/>
        <v>59.929200000000002</v>
      </c>
      <c r="CE1052" s="133">
        <f t="shared" si="351"/>
        <v>80.473799999999997</v>
      </c>
      <c r="CF1052" s="16">
        <f t="shared" si="352"/>
        <v>95.241399999999999</v>
      </c>
      <c r="CG1052" s="93">
        <f t="shared" si="353"/>
        <v>5.2803000000000004</v>
      </c>
    </row>
    <row r="1053" spans="1:85" ht="14.5" x14ac:dyDescent="0.35">
      <c r="A1053" s="91" t="s">
        <v>104</v>
      </c>
      <c r="B1053" s="91" t="s">
        <v>40</v>
      </c>
      <c r="C1053" s="91">
        <v>568</v>
      </c>
      <c r="D1053" s="91">
        <v>3503</v>
      </c>
      <c r="E1053" s="91" t="str">
        <f t="shared" si="346"/>
        <v>MOTORISTA SUPLENTE3503568</v>
      </c>
      <c r="F1053" s="91" t="s">
        <v>982</v>
      </c>
      <c r="G1053" s="91" t="s">
        <v>33</v>
      </c>
      <c r="H1053" s="91" t="s">
        <v>34</v>
      </c>
      <c r="I1053" s="91" t="s">
        <v>35</v>
      </c>
      <c r="J1053" s="91" t="s">
        <v>1133</v>
      </c>
      <c r="K1053" s="102" t="s">
        <v>1063</v>
      </c>
      <c r="L1053" s="103">
        <v>0</v>
      </c>
      <c r="M1053" s="104">
        <v>0</v>
      </c>
      <c r="N1053" s="103">
        <v>0</v>
      </c>
      <c r="O1053" s="103">
        <v>0</v>
      </c>
      <c r="P1053" s="103">
        <v>0</v>
      </c>
      <c r="Q1053" s="103">
        <v>3.3300000000000003E-2</v>
      </c>
      <c r="R1053" s="103">
        <v>0.83250000000000002</v>
      </c>
      <c r="S1053" s="103">
        <v>0.83250000000000002</v>
      </c>
      <c r="T1053" s="103">
        <v>4.3647999999999998</v>
      </c>
      <c r="U1053" s="103">
        <v>10.981400000000001</v>
      </c>
      <c r="V1053" s="103">
        <v>13.347200000000001</v>
      </c>
      <c r="W1053" s="103">
        <v>16.096499999999999</v>
      </c>
      <c r="X1053" s="103">
        <v>25.31</v>
      </c>
      <c r="Y1053" s="103">
        <v>25.31</v>
      </c>
      <c r="Z1053" s="103">
        <v>30.643999999999998</v>
      </c>
      <c r="AA1053" s="103">
        <v>35.493099999999998</v>
      </c>
      <c r="AB1053" s="103">
        <v>41.292099999999998</v>
      </c>
      <c r="AC1053" s="103">
        <v>49.941899999999997</v>
      </c>
      <c r="AD1053" s="103">
        <v>4.5991</v>
      </c>
      <c r="AE1053" s="103">
        <v>11.848000000000001</v>
      </c>
      <c r="AF1053" s="103">
        <v>18.546299999999999</v>
      </c>
      <c r="AG1053" s="103">
        <v>20.412199999999999</v>
      </c>
      <c r="AH1053" s="103">
        <v>21.2621</v>
      </c>
      <c r="AI1053" s="103">
        <v>26.4954</v>
      </c>
      <c r="AJ1053" s="103">
        <v>31.6279</v>
      </c>
      <c r="AK1053" s="103">
        <v>31.6279</v>
      </c>
      <c r="AL1053" s="103">
        <v>39.393700000000003</v>
      </c>
      <c r="AM1053" s="103">
        <v>48.010199999999998</v>
      </c>
      <c r="AN1053" s="103">
        <v>55.241900000000001</v>
      </c>
      <c r="AO1053" s="103">
        <v>62.007599999999996</v>
      </c>
      <c r="AP1053" s="103">
        <v>58.0212</v>
      </c>
      <c r="AQ1053" s="103">
        <v>58.321199999999997</v>
      </c>
      <c r="AR1053" s="103">
        <v>64.403700000000001</v>
      </c>
      <c r="AS1053" s="103">
        <v>70.270099999999999</v>
      </c>
      <c r="AT1053" s="103">
        <v>67.435900000000004</v>
      </c>
      <c r="AU1053" s="103">
        <v>70.684200000000004</v>
      </c>
      <c r="AV1053" s="103">
        <v>73.451700000000002</v>
      </c>
      <c r="AW1053" s="103">
        <v>3.3982999999999999</v>
      </c>
      <c r="AX1053" s="103">
        <v>8.3466000000000005</v>
      </c>
      <c r="AY1053" s="103">
        <v>15.5281</v>
      </c>
      <c r="AZ1053" s="103">
        <v>15.5281</v>
      </c>
      <c r="BA1053" s="103">
        <v>17.094000000000001</v>
      </c>
      <c r="BB1053" s="103">
        <v>17.094000000000001</v>
      </c>
      <c r="BC1053" s="103">
        <v>17.094000000000001</v>
      </c>
      <c r="BD1053" s="103">
        <v>19.393899999999999</v>
      </c>
      <c r="BE1053" s="103">
        <v>26.276900000000001</v>
      </c>
      <c r="BF1053" s="103">
        <v>31.010100000000001</v>
      </c>
      <c r="BG1053" s="103">
        <v>37.041800000000002</v>
      </c>
      <c r="BH1053" s="103">
        <v>39.257599999999996</v>
      </c>
      <c r="BI1053" s="103">
        <v>43.789299999999997</v>
      </c>
      <c r="BJ1053" s="103">
        <v>47.655000000000001</v>
      </c>
      <c r="BK1053" s="5">
        <v>44.504100000000001</v>
      </c>
      <c r="BL1053" s="5">
        <v>52.1175</v>
      </c>
      <c r="BM1053" s="5">
        <v>59.1158</v>
      </c>
      <c r="BN1053" s="5">
        <v>64.131500000000003</v>
      </c>
      <c r="BO1053" s="5">
        <v>63.5471</v>
      </c>
      <c r="BP1053" s="5">
        <v>5.0151000000000003</v>
      </c>
      <c r="BQ1053" s="5">
        <v>8.1143000000000001</v>
      </c>
      <c r="BR1053" s="5">
        <v>13.180899999999999</v>
      </c>
      <c r="BS1053" s="5">
        <v>15.5976</v>
      </c>
      <c r="BT1053" s="5">
        <v>9.0801999999999996</v>
      </c>
      <c r="BU1053" s="5">
        <v>10.2135</v>
      </c>
      <c r="BV1053" s="5"/>
      <c r="BW1053" s="5"/>
      <c r="BX1053" s="5"/>
      <c r="BY1053" s="5"/>
      <c r="BZ1053" s="5"/>
      <c r="CA1053" s="5"/>
      <c r="CB1053" s="105" t="s">
        <v>14</v>
      </c>
      <c r="CC1053" s="15">
        <f t="shared" si="349"/>
        <v>0</v>
      </c>
      <c r="CD1053" s="16">
        <f t="shared" si="350"/>
        <v>49.941899999999997</v>
      </c>
      <c r="CE1053" s="133">
        <f t="shared" si="351"/>
        <v>73.451700000000002</v>
      </c>
      <c r="CF1053" s="16">
        <f t="shared" si="352"/>
        <v>63.5471</v>
      </c>
      <c r="CG1053" s="93">
        <f t="shared" si="353"/>
        <v>10.2135</v>
      </c>
    </row>
    <row r="1054" spans="1:85" ht="14.5" x14ac:dyDescent="0.35">
      <c r="A1054" s="91" t="s">
        <v>690</v>
      </c>
      <c r="B1054" s="91" t="s">
        <v>49</v>
      </c>
      <c r="C1054" s="91">
        <v>599</v>
      </c>
      <c r="D1054" s="91">
        <v>3529</v>
      </c>
      <c r="E1054" s="91" t="str">
        <f t="shared" si="346"/>
        <v>MOTORISTA ENTREGADOR ABASTECEDOR3529599</v>
      </c>
      <c r="F1054" s="91" t="s">
        <v>982</v>
      </c>
      <c r="G1054" s="91" t="s">
        <v>336</v>
      </c>
      <c r="H1054" s="91" t="s">
        <v>51</v>
      </c>
      <c r="I1054" s="91" t="s">
        <v>337</v>
      </c>
      <c r="J1054" s="91" t="s">
        <v>1133</v>
      </c>
      <c r="K1054" s="102" t="s">
        <v>1063</v>
      </c>
      <c r="L1054" s="103">
        <v>0</v>
      </c>
      <c r="M1054" s="104">
        <v>61.760300000000001</v>
      </c>
      <c r="N1054" s="103">
        <v>0</v>
      </c>
      <c r="O1054" s="103">
        <v>81.073499999999996</v>
      </c>
      <c r="P1054" s="103">
        <v>81.073499999999996</v>
      </c>
      <c r="Q1054" s="103">
        <v>84.555899999999994</v>
      </c>
      <c r="R1054" s="103">
        <v>94.803299999999993</v>
      </c>
      <c r="S1054" s="103">
        <v>94.803299999999993</v>
      </c>
      <c r="T1054" s="103">
        <v>5.5664999999999996</v>
      </c>
      <c r="U1054" s="103">
        <v>12.333</v>
      </c>
      <c r="V1054" s="103">
        <v>10.183</v>
      </c>
      <c r="W1054" s="103">
        <v>15.983499999999999</v>
      </c>
      <c r="X1054" s="103">
        <v>27.714200000000002</v>
      </c>
      <c r="Y1054" s="103">
        <v>27.714200000000002</v>
      </c>
      <c r="Z1054" s="103">
        <v>42.8964</v>
      </c>
      <c r="AA1054" s="103">
        <v>49.7455</v>
      </c>
      <c r="AB1054" s="103">
        <v>55.762099999999997</v>
      </c>
      <c r="AC1054" s="103">
        <v>65.711799999999997</v>
      </c>
      <c r="AD1054" s="103">
        <v>72.676699999999997</v>
      </c>
      <c r="AE1054" s="103">
        <v>83.293000000000006</v>
      </c>
      <c r="AF1054" s="103">
        <v>89.691999999999993</v>
      </c>
      <c r="AG1054" s="103">
        <v>91.457899999999995</v>
      </c>
      <c r="AH1054" s="103">
        <v>92.623800000000003</v>
      </c>
      <c r="AI1054" s="103">
        <v>92.623800000000003</v>
      </c>
      <c r="AJ1054" s="103">
        <v>104.3394</v>
      </c>
      <c r="AK1054" s="103">
        <v>104.3394</v>
      </c>
      <c r="AL1054" s="103">
        <v>10.199</v>
      </c>
      <c r="AM1054" s="103">
        <v>23.9131</v>
      </c>
      <c r="AN1054" s="103">
        <v>33.846299999999999</v>
      </c>
      <c r="AO1054" s="103">
        <v>37.812100000000001</v>
      </c>
      <c r="AP1054" s="103">
        <v>51.342199999999998</v>
      </c>
      <c r="AQ1054" s="103">
        <v>59.088999999999999</v>
      </c>
      <c r="AR1054" s="103">
        <v>70.938100000000006</v>
      </c>
      <c r="AS1054" s="103">
        <v>80.488</v>
      </c>
      <c r="AT1054" s="103">
        <v>90.203699999999998</v>
      </c>
      <c r="AU1054" s="103">
        <v>93.953500000000005</v>
      </c>
      <c r="AV1054" s="103">
        <v>99.402199999999993</v>
      </c>
      <c r="AW1054" s="103">
        <v>109.0346</v>
      </c>
      <c r="AX1054" s="103">
        <v>118.60120000000001</v>
      </c>
      <c r="AY1054" s="103">
        <v>127.31699999999999</v>
      </c>
      <c r="AZ1054" s="103">
        <v>129.2329</v>
      </c>
      <c r="BA1054" s="103">
        <v>131.08279999999999</v>
      </c>
      <c r="BB1054" s="103">
        <v>133.0487</v>
      </c>
      <c r="BC1054" s="103">
        <v>135.14859999999999</v>
      </c>
      <c r="BD1054" s="103">
        <v>135.14859999999999</v>
      </c>
      <c r="BE1054" s="103">
        <v>142.18100000000001</v>
      </c>
      <c r="BF1054" s="103">
        <v>9.2977000000000007</v>
      </c>
      <c r="BG1054" s="103">
        <v>17.680199999999999</v>
      </c>
      <c r="BH1054" s="103">
        <v>19.5961</v>
      </c>
      <c r="BI1054" s="103">
        <v>23.528600000000001</v>
      </c>
      <c r="BJ1054" s="103">
        <v>34.943600000000004</v>
      </c>
      <c r="BK1054" s="5">
        <v>35.076900000000002</v>
      </c>
      <c r="BL1054" s="5">
        <v>35.076900000000002</v>
      </c>
      <c r="BM1054" s="5">
        <v>35.076900000000002</v>
      </c>
      <c r="BN1054" s="5">
        <v>35.076900000000002</v>
      </c>
      <c r="BO1054" s="5">
        <v>54.273600000000002</v>
      </c>
      <c r="BP1054" s="5">
        <v>54.273600000000002</v>
      </c>
      <c r="BQ1054" s="5">
        <v>54.273600000000002</v>
      </c>
      <c r="BR1054" s="5">
        <v>59.871899999999997</v>
      </c>
      <c r="BS1054" s="5">
        <v>65.604399999999998</v>
      </c>
      <c r="BT1054" s="5">
        <v>68.769499999999994</v>
      </c>
      <c r="BU1054" s="5">
        <v>68.769499999999994</v>
      </c>
      <c r="BV1054" s="5"/>
      <c r="BW1054" s="5"/>
      <c r="BX1054" s="5"/>
      <c r="BY1054" s="5"/>
      <c r="BZ1054" s="5"/>
      <c r="CA1054" s="5"/>
      <c r="CB1054" s="105" t="s">
        <v>14</v>
      </c>
      <c r="CC1054" s="106">
        <f>S1054</f>
        <v>94.803299999999993</v>
      </c>
      <c r="CD1054" s="93">
        <f>AK1054</f>
        <v>104.3394</v>
      </c>
      <c r="CE1054" s="107">
        <f>BE1054</f>
        <v>142.18100000000001</v>
      </c>
      <c r="CF1054" s="16">
        <f>BU1054</f>
        <v>68.769499999999994</v>
      </c>
    </row>
    <row r="1055" spans="1:85" ht="14.5" x14ac:dyDescent="0.35">
      <c r="A1055" s="91" t="s">
        <v>720</v>
      </c>
      <c r="B1055" s="91" t="s">
        <v>194</v>
      </c>
      <c r="C1055" s="91">
        <v>599</v>
      </c>
      <c r="D1055" s="91">
        <v>3503</v>
      </c>
      <c r="E1055" s="91" t="str">
        <f t="shared" si="346"/>
        <v>AJUDANTE ENTREGA3503599</v>
      </c>
      <c r="F1055" s="91" t="s">
        <v>982</v>
      </c>
      <c r="G1055" s="91" t="s">
        <v>33</v>
      </c>
      <c r="H1055" s="91" t="s">
        <v>51</v>
      </c>
      <c r="I1055" s="91" t="s">
        <v>35</v>
      </c>
      <c r="J1055" s="91" t="s">
        <v>1133</v>
      </c>
      <c r="K1055" s="102" t="s">
        <v>1063</v>
      </c>
      <c r="L1055" s="103">
        <v>0</v>
      </c>
      <c r="M1055" s="104">
        <v>0</v>
      </c>
      <c r="N1055" s="103">
        <v>0</v>
      </c>
      <c r="O1055" s="103">
        <v>0</v>
      </c>
      <c r="P1055" s="103">
        <v>0</v>
      </c>
      <c r="Q1055" s="103">
        <v>0</v>
      </c>
      <c r="R1055" s="103">
        <v>0</v>
      </c>
      <c r="S1055" s="103">
        <v>0</v>
      </c>
      <c r="T1055" s="103">
        <v>0</v>
      </c>
      <c r="U1055" s="103">
        <v>0</v>
      </c>
      <c r="V1055" s="103">
        <v>0</v>
      </c>
      <c r="W1055" s="103">
        <v>0</v>
      </c>
      <c r="X1055" s="103">
        <v>2.6667000000000001</v>
      </c>
      <c r="Y1055" s="103">
        <v>2.6667000000000001</v>
      </c>
      <c r="Z1055" s="103">
        <v>5.4330999999999996</v>
      </c>
      <c r="AA1055" s="103">
        <v>9.8156999999999996</v>
      </c>
      <c r="AB1055" s="103">
        <v>11.899699999999999</v>
      </c>
      <c r="AC1055" s="103">
        <v>11.6004</v>
      </c>
      <c r="AD1055" s="103">
        <v>4.8323</v>
      </c>
      <c r="AE1055" s="103">
        <v>11.2796</v>
      </c>
      <c r="AF1055" s="103">
        <v>15.843999999999999</v>
      </c>
      <c r="AG1055" s="103">
        <v>17.860600000000002</v>
      </c>
      <c r="AH1055" s="103">
        <v>17.860600000000002</v>
      </c>
      <c r="AI1055" s="103">
        <v>17.860600000000002</v>
      </c>
      <c r="AJ1055" s="103">
        <v>27.409600000000001</v>
      </c>
      <c r="AK1055" s="103">
        <v>27.409600000000001</v>
      </c>
      <c r="AL1055" s="103">
        <v>33.175199999999997</v>
      </c>
      <c r="AM1055" s="103">
        <v>45.4236</v>
      </c>
      <c r="AN1055" s="103">
        <v>48.006</v>
      </c>
      <c r="AO1055" s="103">
        <v>53.954999999999998</v>
      </c>
      <c r="AP1055" s="103">
        <v>59.1541</v>
      </c>
      <c r="AQ1055" s="103">
        <v>59.804099999999998</v>
      </c>
      <c r="AR1055" s="103">
        <v>66.018299999999996</v>
      </c>
      <c r="AS1055" s="103">
        <v>73.684700000000007</v>
      </c>
      <c r="AT1055" s="103">
        <v>72.052899999999994</v>
      </c>
      <c r="AU1055" s="103">
        <v>75.252799999999993</v>
      </c>
      <c r="AV1055" s="103">
        <v>76.619600000000005</v>
      </c>
      <c r="AW1055" s="103">
        <v>3.7006000000000001</v>
      </c>
      <c r="AX1055" s="103">
        <v>0</v>
      </c>
      <c r="AY1055" s="103">
        <v>0.75109999999999999</v>
      </c>
      <c r="AZ1055" s="103">
        <v>0</v>
      </c>
      <c r="BA1055" s="103">
        <v>0.31780000000000003</v>
      </c>
      <c r="BB1055" s="103">
        <v>2.1837</v>
      </c>
      <c r="BC1055" s="103">
        <v>2.4169999999999998</v>
      </c>
      <c r="BD1055" s="103">
        <v>4.5162000000000004</v>
      </c>
      <c r="BE1055" s="103">
        <v>2.7503000000000002</v>
      </c>
      <c r="BF1055" s="103">
        <v>1.6843999999999999</v>
      </c>
      <c r="BG1055" s="103">
        <v>0.43290000000000001</v>
      </c>
      <c r="BH1055" s="103">
        <v>0</v>
      </c>
      <c r="BI1055" s="103">
        <v>0</v>
      </c>
      <c r="BJ1055" s="103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1.4174</v>
      </c>
      <c r="BQ1055" s="5">
        <v>1.4174</v>
      </c>
      <c r="BR1055" s="5">
        <v>4.7159000000000004</v>
      </c>
      <c r="BS1055" s="5">
        <v>2.2968999999999999</v>
      </c>
      <c r="BT1055" s="5">
        <v>3.2635999999999998</v>
      </c>
      <c r="BU1055" s="5">
        <v>8.1128</v>
      </c>
      <c r="BV1055" s="5"/>
      <c r="BW1055" s="5"/>
      <c r="BX1055" s="5"/>
      <c r="BY1055" s="5"/>
      <c r="BZ1055" s="5"/>
      <c r="CA1055" s="5"/>
      <c r="CB1055" s="105" t="s">
        <v>14</v>
      </c>
      <c r="CC1055" s="15">
        <f t="shared" ref="CC1055:CC1079" si="354">M1055</f>
        <v>0</v>
      </c>
      <c r="CD1055" s="16">
        <f t="shared" ref="CD1055:CD1079" si="355">AC1055</f>
        <v>11.6004</v>
      </c>
      <c r="CE1055" s="133">
        <f t="shared" ref="CE1055:CE1079" si="356">AV1055</f>
        <v>76.619600000000005</v>
      </c>
      <c r="CF1055" s="16">
        <f t="shared" ref="CF1055:CF1079" si="357">BO1055</f>
        <v>0</v>
      </c>
      <c r="CG1055" s="93">
        <f t="shared" ref="CG1055:CG1079" si="358">BU1055</f>
        <v>8.1128</v>
      </c>
    </row>
    <row r="1056" spans="1:85" ht="14.5" x14ac:dyDescent="0.35">
      <c r="A1056" s="91" t="s">
        <v>736</v>
      </c>
      <c r="B1056" s="91" t="s">
        <v>194</v>
      </c>
      <c r="C1056" s="91">
        <v>599</v>
      </c>
      <c r="D1056" s="91">
        <v>4534</v>
      </c>
      <c r="E1056" s="91" t="str">
        <f t="shared" si="346"/>
        <v>AJUDANTE ENTREGA4534599</v>
      </c>
      <c r="F1056" s="91" t="s">
        <v>982</v>
      </c>
      <c r="G1056" s="91" t="s">
        <v>33</v>
      </c>
      <c r="H1056" s="91" t="s">
        <v>51</v>
      </c>
      <c r="I1056" s="91" t="s">
        <v>166</v>
      </c>
      <c r="J1056" s="91" t="s">
        <v>1133</v>
      </c>
      <c r="K1056" s="102" t="s">
        <v>1063</v>
      </c>
      <c r="L1056" s="103">
        <v>0</v>
      </c>
      <c r="M1056" s="104">
        <v>0</v>
      </c>
      <c r="N1056" s="103">
        <v>0</v>
      </c>
      <c r="O1056" s="103">
        <v>0</v>
      </c>
      <c r="P1056" s="103">
        <v>0</v>
      </c>
      <c r="Q1056" s="103">
        <v>0</v>
      </c>
      <c r="R1056" s="103">
        <v>0</v>
      </c>
      <c r="S1056" s="103">
        <v>0</v>
      </c>
      <c r="T1056" s="103">
        <v>0</v>
      </c>
      <c r="U1056" s="103">
        <v>0</v>
      </c>
      <c r="V1056" s="103">
        <v>0</v>
      </c>
      <c r="W1056" s="103">
        <v>0</v>
      </c>
      <c r="X1056" s="103">
        <v>0</v>
      </c>
      <c r="Y1056" s="103">
        <v>0</v>
      </c>
      <c r="Z1056" s="103">
        <v>0</v>
      </c>
      <c r="AA1056" s="103">
        <v>0</v>
      </c>
      <c r="AB1056" s="103">
        <v>1.4158999999999999</v>
      </c>
      <c r="AC1056" s="103">
        <v>4.7149999999999999</v>
      </c>
      <c r="AD1056" s="103">
        <v>4.5164</v>
      </c>
      <c r="AE1056" s="103">
        <v>8.7146000000000008</v>
      </c>
      <c r="AF1056" s="103">
        <v>17.462900000000001</v>
      </c>
      <c r="AG1056" s="103">
        <v>17.9954</v>
      </c>
      <c r="AH1056" s="103">
        <v>19.845300000000002</v>
      </c>
      <c r="AI1056" s="103">
        <v>19.845300000000002</v>
      </c>
      <c r="AJ1056" s="103">
        <v>24.477699999999999</v>
      </c>
      <c r="AK1056" s="103">
        <v>24.477699999999999</v>
      </c>
      <c r="AL1056" s="103">
        <v>31.1099</v>
      </c>
      <c r="AM1056" s="103">
        <v>36.574599999999997</v>
      </c>
      <c r="AN1056" s="103">
        <v>43.456899999999997</v>
      </c>
      <c r="AO1056" s="103">
        <v>52.837699999999998</v>
      </c>
      <c r="AP1056" s="103">
        <v>58.820799999999998</v>
      </c>
      <c r="AQ1056" s="103">
        <v>59.986699999999999</v>
      </c>
      <c r="AR1056" s="103">
        <v>66.534000000000006</v>
      </c>
      <c r="AS1056" s="103">
        <v>71.9011</v>
      </c>
      <c r="AT1056" s="103">
        <v>78.201599999999999</v>
      </c>
      <c r="AU1056" s="103">
        <v>81.868099999999998</v>
      </c>
      <c r="AV1056" s="103">
        <v>85.415099999999995</v>
      </c>
      <c r="AW1056" s="103">
        <v>9.3308999999999997</v>
      </c>
      <c r="AX1056" s="103">
        <v>16.829699999999999</v>
      </c>
      <c r="AY1056" s="103">
        <v>10.078900000000001</v>
      </c>
      <c r="AZ1056" s="103">
        <v>11.444800000000001</v>
      </c>
      <c r="BA1056" s="103">
        <v>13.310700000000001</v>
      </c>
      <c r="BB1056" s="103">
        <v>15.1607</v>
      </c>
      <c r="BC1056" s="103">
        <v>16.3432</v>
      </c>
      <c r="BD1056" s="103">
        <v>16.3431</v>
      </c>
      <c r="BE1056" s="103">
        <v>14.9772</v>
      </c>
      <c r="BF1056" s="103">
        <v>10.6921</v>
      </c>
      <c r="BG1056" s="103">
        <v>16.225000000000001</v>
      </c>
      <c r="BH1056" s="103">
        <v>9.4076000000000004</v>
      </c>
      <c r="BI1056" s="103">
        <v>13.4574</v>
      </c>
      <c r="BJ1056" s="103">
        <v>20.8904</v>
      </c>
      <c r="BK1056" s="5">
        <v>26.605399999999999</v>
      </c>
      <c r="BL1056" s="5">
        <v>33.738300000000002</v>
      </c>
      <c r="BM1056" s="5">
        <v>15.870100000000001</v>
      </c>
      <c r="BN1056" s="5">
        <v>18.251799999999999</v>
      </c>
      <c r="BO1056" s="5">
        <v>22.849299999999999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/>
      <c r="BW1056" s="5"/>
      <c r="BX1056" s="5"/>
      <c r="BY1056" s="5"/>
      <c r="BZ1056" s="5"/>
      <c r="CA1056" s="5"/>
      <c r="CB1056" s="105" t="s">
        <v>14</v>
      </c>
      <c r="CC1056" s="15">
        <f t="shared" si="354"/>
        <v>0</v>
      </c>
      <c r="CD1056" s="16">
        <f t="shared" si="355"/>
        <v>4.7149999999999999</v>
      </c>
      <c r="CE1056" s="133">
        <f t="shared" si="356"/>
        <v>85.415099999999995</v>
      </c>
      <c r="CF1056" s="16">
        <f t="shared" si="357"/>
        <v>22.849299999999999</v>
      </c>
      <c r="CG1056" s="93">
        <f t="shared" si="358"/>
        <v>0</v>
      </c>
    </row>
    <row r="1057" spans="1:85" ht="14.5" x14ac:dyDescent="0.35">
      <c r="A1057" s="91" t="s">
        <v>674</v>
      </c>
      <c r="B1057" s="91" t="s">
        <v>49</v>
      </c>
      <c r="C1057" s="91">
        <v>599</v>
      </c>
      <c r="D1057" s="91">
        <v>4547</v>
      </c>
      <c r="E1057" s="91" t="str">
        <f t="shared" si="346"/>
        <v>MOTORISTA ENTREGADOR ABASTECEDOR4547599</v>
      </c>
      <c r="F1057" s="91" t="s">
        <v>982</v>
      </c>
      <c r="G1057" s="91" t="s">
        <v>33</v>
      </c>
      <c r="H1057" s="91" t="s">
        <v>51</v>
      </c>
      <c r="I1057" s="91" t="s">
        <v>516</v>
      </c>
      <c r="J1057" s="91" t="s">
        <v>1133</v>
      </c>
      <c r="K1057" s="102" t="s">
        <v>1063</v>
      </c>
      <c r="L1057" s="103">
        <v>0</v>
      </c>
      <c r="M1057" s="104">
        <v>56.0852</v>
      </c>
      <c r="N1057" s="103">
        <v>0</v>
      </c>
      <c r="O1057" s="103">
        <v>4.1372</v>
      </c>
      <c r="P1057" s="103">
        <v>5.0372000000000003</v>
      </c>
      <c r="Q1057" s="103">
        <v>5.7031000000000001</v>
      </c>
      <c r="R1057" s="103">
        <v>7.8357000000000001</v>
      </c>
      <c r="S1057" s="103">
        <v>7.8357000000000001</v>
      </c>
      <c r="T1057" s="103">
        <v>10.435700000000001</v>
      </c>
      <c r="U1057" s="103">
        <v>7.5365000000000002</v>
      </c>
      <c r="V1057" s="103">
        <v>5.8388</v>
      </c>
      <c r="W1057" s="103">
        <v>4.8244999999999996</v>
      </c>
      <c r="X1057" s="103">
        <v>14.6419</v>
      </c>
      <c r="Y1057" s="103">
        <v>14.6419</v>
      </c>
      <c r="Z1057" s="103">
        <v>18.7745</v>
      </c>
      <c r="AA1057" s="103">
        <v>25.723700000000001</v>
      </c>
      <c r="AB1057" s="103">
        <v>30.056999999999999</v>
      </c>
      <c r="AC1057" s="103">
        <v>38.174300000000002</v>
      </c>
      <c r="AD1057" s="103">
        <v>2.0499999999999998</v>
      </c>
      <c r="AE1057" s="103">
        <v>11.8674</v>
      </c>
      <c r="AF1057" s="103">
        <v>19.002300000000002</v>
      </c>
      <c r="AG1057" s="103">
        <v>20.1023</v>
      </c>
      <c r="AH1057" s="103">
        <v>21.585599999999999</v>
      </c>
      <c r="AI1057" s="103">
        <v>23.035599999999999</v>
      </c>
      <c r="AJ1057" s="103">
        <v>27.769600000000001</v>
      </c>
      <c r="AK1057" s="103">
        <v>27.769600000000001</v>
      </c>
      <c r="AL1057" s="103">
        <v>31.3507</v>
      </c>
      <c r="AM1057" s="103">
        <v>37.668100000000003</v>
      </c>
      <c r="AN1057" s="103">
        <v>42.668199999999999</v>
      </c>
      <c r="AO1057" s="103">
        <v>48.15</v>
      </c>
      <c r="AP1057" s="103">
        <v>59.130800000000001</v>
      </c>
      <c r="AQ1057" s="103">
        <v>60.514099999999999</v>
      </c>
      <c r="AR1057" s="103">
        <v>60.514099999999999</v>
      </c>
      <c r="AS1057" s="103">
        <v>68.779899999999998</v>
      </c>
      <c r="AT1057" s="103">
        <v>87.543400000000005</v>
      </c>
      <c r="AU1057" s="103">
        <v>90.844899999999996</v>
      </c>
      <c r="AV1057" s="103">
        <v>94.494100000000003</v>
      </c>
      <c r="AW1057" s="103">
        <v>9.4642999999999997</v>
      </c>
      <c r="AX1057" s="103">
        <v>18.9968</v>
      </c>
      <c r="AY1057" s="103">
        <v>28.995999999999999</v>
      </c>
      <c r="AZ1057" s="103">
        <v>30.946000000000002</v>
      </c>
      <c r="BA1057" s="103">
        <v>32.361899999999999</v>
      </c>
      <c r="BB1057" s="103">
        <v>33.944499999999998</v>
      </c>
      <c r="BC1057" s="103">
        <v>35.360399999999998</v>
      </c>
      <c r="BD1057" s="103">
        <v>38.542999999999999</v>
      </c>
      <c r="BE1057" s="103">
        <v>40.192999999999998</v>
      </c>
      <c r="BF1057" s="103">
        <v>43.809699999999999</v>
      </c>
      <c r="BG1057" s="103">
        <v>52.491399999999999</v>
      </c>
      <c r="BH1057" s="103">
        <v>55.558</v>
      </c>
      <c r="BI1057" s="103">
        <v>61.406399999999998</v>
      </c>
      <c r="BJ1057" s="103">
        <v>67.8215</v>
      </c>
      <c r="BK1057" s="5">
        <v>71.672300000000007</v>
      </c>
      <c r="BL1057" s="5">
        <v>81.222200000000001</v>
      </c>
      <c r="BM1057" s="5">
        <v>88.222099999999998</v>
      </c>
      <c r="BN1057" s="5">
        <v>97.504599999999996</v>
      </c>
      <c r="BO1057" s="5">
        <v>108.9872</v>
      </c>
      <c r="BP1057" s="5">
        <v>5.4992000000000001</v>
      </c>
      <c r="BQ1057" s="5">
        <v>9.4491999999999994</v>
      </c>
      <c r="BR1057" s="5">
        <v>11.3992</v>
      </c>
      <c r="BS1057" s="5">
        <v>13.9825</v>
      </c>
      <c r="BT1057" s="5">
        <v>17.131699999999999</v>
      </c>
      <c r="BU1057" s="5">
        <v>21.648299999999999</v>
      </c>
      <c r="BV1057" s="5"/>
      <c r="BW1057" s="5"/>
      <c r="BX1057" s="5"/>
      <c r="BY1057" s="5"/>
      <c r="BZ1057" s="5"/>
      <c r="CA1057" s="5"/>
      <c r="CB1057" s="105" t="s">
        <v>14</v>
      </c>
      <c r="CC1057" s="15">
        <f t="shared" si="354"/>
        <v>56.0852</v>
      </c>
      <c r="CD1057" s="16">
        <f t="shared" si="355"/>
        <v>38.174300000000002</v>
      </c>
      <c r="CE1057" s="133">
        <f t="shared" si="356"/>
        <v>94.494100000000003</v>
      </c>
      <c r="CF1057" s="16">
        <f t="shared" si="357"/>
        <v>108.9872</v>
      </c>
      <c r="CG1057" s="93">
        <f t="shared" si="358"/>
        <v>21.648299999999999</v>
      </c>
    </row>
    <row r="1058" spans="1:85" ht="14.5" x14ac:dyDescent="0.35">
      <c r="A1058" s="91" t="s">
        <v>858</v>
      </c>
      <c r="B1058" s="91" t="s">
        <v>49</v>
      </c>
      <c r="C1058" s="91">
        <v>599</v>
      </c>
      <c r="D1058" s="91">
        <v>4513</v>
      </c>
      <c r="E1058" s="91" t="str">
        <f t="shared" si="346"/>
        <v>MOTORISTA ENTREGADOR ABASTECEDOR4513599</v>
      </c>
      <c r="F1058" s="91" t="s">
        <v>982</v>
      </c>
      <c r="G1058" s="91" t="s">
        <v>33</v>
      </c>
      <c r="H1058" s="91" t="s">
        <v>51</v>
      </c>
      <c r="I1058" s="91" t="s">
        <v>170</v>
      </c>
      <c r="J1058" s="91" t="s">
        <v>1133</v>
      </c>
      <c r="K1058" s="102" t="s">
        <v>1063</v>
      </c>
      <c r="L1058" s="103">
        <v>0</v>
      </c>
      <c r="M1058" s="104">
        <v>0</v>
      </c>
      <c r="N1058" s="103">
        <v>0</v>
      </c>
      <c r="O1058" s="103">
        <v>3.6823000000000001</v>
      </c>
      <c r="P1058" s="103">
        <v>4.6664000000000003</v>
      </c>
      <c r="Q1058" s="103">
        <v>3.7164000000000001</v>
      </c>
      <c r="R1058" s="103">
        <v>1.2846</v>
      </c>
      <c r="S1058" s="103">
        <v>1.2846</v>
      </c>
      <c r="T1058" s="103">
        <v>2.6496</v>
      </c>
      <c r="U1058" s="103">
        <v>0</v>
      </c>
      <c r="V1058" s="103">
        <v>0</v>
      </c>
      <c r="W1058" s="103">
        <v>0.76690000000000003</v>
      </c>
      <c r="X1058" s="103">
        <v>4.8669000000000002</v>
      </c>
      <c r="Y1058" s="103">
        <v>4.8669000000000002</v>
      </c>
      <c r="Z1058" s="103">
        <v>20.249199999999998</v>
      </c>
      <c r="AA1058" s="103">
        <v>24.082699999999999</v>
      </c>
      <c r="AB1058" s="103">
        <v>27.583400000000001</v>
      </c>
      <c r="AC1058" s="103">
        <v>35.365099999999998</v>
      </c>
      <c r="AD1058" s="103">
        <v>2.5318000000000001</v>
      </c>
      <c r="AE1058" s="103">
        <v>16.348099999999999</v>
      </c>
      <c r="AF1058" s="103">
        <v>26.529800000000002</v>
      </c>
      <c r="AG1058" s="103">
        <v>26.529800000000002</v>
      </c>
      <c r="AH1058" s="103">
        <v>27.096499999999999</v>
      </c>
      <c r="AI1058" s="103">
        <v>27.096499999999999</v>
      </c>
      <c r="AJ1058" s="103">
        <v>34.163200000000003</v>
      </c>
      <c r="AK1058" s="103">
        <v>34.163200000000003</v>
      </c>
      <c r="AL1058" s="103">
        <v>41.513100000000001</v>
      </c>
      <c r="AM1058" s="103">
        <v>50.661499999999997</v>
      </c>
      <c r="AN1058" s="103">
        <v>56.210599999999999</v>
      </c>
      <c r="AO1058" s="103">
        <v>69.942999999999998</v>
      </c>
      <c r="AP1058" s="103">
        <v>61.742100000000001</v>
      </c>
      <c r="AQ1058" s="103">
        <v>60.942100000000003</v>
      </c>
      <c r="AR1058" s="103">
        <v>65.725399999999993</v>
      </c>
      <c r="AS1058" s="103">
        <v>78.874399999999994</v>
      </c>
      <c r="AT1058" s="103">
        <v>90.573499999999996</v>
      </c>
      <c r="AU1058" s="103">
        <v>96.524299999999997</v>
      </c>
      <c r="AV1058" s="103">
        <v>102.19029999999999</v>
      </c>
      <c r="AW1058" s="103">
        <v>11.9651</v>
      </c>
      <c r="AX1058" s="103">
        <v>11.9651</v>
      </c>
      <c r="AY1058" s="103">
        <v>13.231</v>
      </c>
      <c r="AZ1058" s="103">
        <v>13.231</v>
      </c>
      <c r="BA1058" s="103">
        <v>24.9785</v>
      </c>
      <c r="BB1058" s="103">
        <v>24.9785</v>
      </c>
      <c r="BC1058" s="103">
        <v>24.9785</v>
      </c>
      <c r="BD1058" s="103">
        <v>27.5777</v>
      </c>
      <c r="BE1058" s="103">
        <v>18.4452</v>
      </c>
      <c r="BF1058" s="103">
        <v>18.4452</v>
      </c>
      <c r="BG1058" s="103">
        <v>18.4452</v>
      </c>
      <c r="BH1058" s="103">
        <v>18.4452</v>
      </c>
      <c r="BI1058" s="103">
        <v>18.4452</v>
      </c>
      <c r="BJ1058" s="103">
        <v>18.9285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0.65</v>
      </c>
      <c r="BQ1058" s="5">
        <v>0.76739999999999997</v>
      </c>
      <c r="BR1058" s="5">
        <v>2.4</v>
      </c>
      <c r="BS1058" s="5">
        <v>3.7826</v>
      </c>
      <c r="BT1058" s="5">
        <v>0</v>
      </c>
      <c r="BU1058" s="5">
        <v>7.9325000000000001</v>
      </c>
      <c r="BV1058" s="5"/>
      <c r="BW1058" s="5"/>
      <c r="BX1058" s="5"/>
      <c r="BY1058" s="5"/>
      <c r="BZ1058" s="5"/>
      <c r="CA1058" s="5"/>
      <c r="CB1058" s="105" t="s">
        <v>14</v>
      </c>
      <c r="CC1058" s="15">
        <f t="shared" si="354"/>
        <v>0</v>
      </c>
      <c r="CD1058" s="16">
        <f t="shared" si="355"/>
        <v>35.365099999999998</v>
      </c>
      <c r="CE1058" s="133">
        <f t="shared" si="356"/>
        <v>102.19029999999999</v>
      </c>
      <c r="CF1058" s="16">
        <f t="shared" si="357"/>
        <v>0</v>
      </c>
      <c r="CG1058" s="93">
        <f t="shared" si="358"/>
        <v>7.9325000000000001</v>
      </c>
    </row>
    <row r="1059" spans="1:85" ht="14.5" x14ac:dyDescent="0.35">
      <c r="A1059" s="91" t="s">
        <v>793</v>
      </c>
      <c r="B1059" s="91" t="s">
        <v>194</v>
      </c>
      <c r="C1059" s="91">
        <v>599</v>
      </c>
      <c r="D1059" s="91">
        <v>4513</v>
      </c>
      <c r="E1059" s="91" t="str">
        <f t="shared" si="346"/>
        <v>AJUDANTE ENTREGA4513599</v>
      </c>
      <c r="F1059" s="91" t="s">
        <v>982</v>
      </c>
      <c r="G1059" s="91" t="s">
        <v>33</v>
      </c>
      <c r="H1059" s="91" t="s">
        <v>51</v>
      </c>
      <c r="I1059" s="91" t="s">
        <v>170</v>
      </c>
      <c r="J1059" s="91" t="s">
        <v>1133</v>
      </c>
      <c r="K1059" s="102" t="s">
        <v>1063</v>
      </c>
      <c r="L1059" s="103">
        <v>0</v>
      </c>
      <c r="M1059" s="104">
        <v>41.938600000000001</v>
      </c>
      <c r="N1059" s="103">
        <v>0</v>
      </c>
      <c r="O1059" s="103">
        <v>19.318300000000001</v>
      </c>
      <c r="P1059" s="103">
        <v>20.968299999999999</v>
      </c>
      <c r="Q1059" s="103">
        <v>25.3843</v>
      </c>
      <c r="R1059" s="103">
        <v>24.451000000000001</v>
      </c>
      <c r="S1059" s="103">
        <v>24.451000000000001</v>
      </c>
      <c r="T1059" s="103">
        <v>24.618500000000001</v>
      </c>
      <c r="U1059" s="103">
        <v>31.216999999999999</v>
      </c>
      <c r="V1059" s="103">
        <v>31.1663</v>
      </c>
      <c r="W1059" s="103">
        <v>37.148000000000003</v>
      </c>
      <c r="X1059" s="103">
        <v>47.7117</v>
      </c>
      <c r="Y1059" s="103">
        <v>47.7117</v>
      </c>
      <c r="Z1059" s="103">
        <v>61.046500000000002</v>
      </c>
      <c r="AA1059" s="103">
        <v>66.195700000000002</v>
      </c>
      <c r="AB1059" s="103">
        <v>70.897199999999998</v>
      </c>
      <c r="AC1059" s="103">
        <v>87.063800000000001</v>
      </c>
      <c r="AD1059" s="103">
        <v>6.2827000000000002</v>
      </c>
      <c r="AE1059" s="103">
        <v>14.7805</v>
      </c>
      <c r="AF1059" s="103">
        <v>20.180499999999999</v>
      </c>
      <c r="AG1059" s="103">
        <v>20.180499999999999</v>
      </c>
      <c r="AH1059" s="103">
        <v>22.863800000000001</v>
      </c>
      <c r="AI1059" s="103">
        <v>24.663799999999998</v>
      </c>
      <c r="AJ1059" s="103">
        <v>35.379800000000003</v>
      </c>
      <c r="AK1059" s="103">
        <v>35.379800000000003</v>
      </c>
      <c r="AL1059" s="103">
        <v>36.845799999999997</v>
      </c>
      <c r="AM1059" s="103">
        <v>44.227600000000002</v>
      </c>
      <c r="AN1059" s="103">
        <v>50.110199999999999</v>
      </c>
      <c r="AO1059" s="103">
        <v>59.344299999999997</v>
      </c>
      <c r="AP1059" s="103">
        <v>57.711799999999997</v>
      </c>
      <c r="AQ1059" s="103">
        <v>61.611800000000002</v>
      </c>
      <c r="AR1059" s="103">
        <v>71.542900000000003</v>
      </c>
      <c r="AS1059" s="103">
        <v>82.476900000000001</v>
      </c>
      <c r="AT1059" s="103">
        <v>89.393500000000003</v>
      </c>
      <c r="AU1059" s="103">
        <v>97.726100000000002</v>
      </c>
      <c r="AV1059" s="103">
        <v>101.642</v>
      </c>
      <c r="AW1059" s="103">
        <v>8.2166999999999994</v>
      </c>
      <c r="AX1059" s="103">
        <v>12.7326</v>
      </c>
      <c r="AY1059" s="103">
        <v>19.6326</v>
      </c>
      <c r="AZ1059" s="103">
        <v>20.165199999999999</v>
      </c>
      <c r="BA1059" s="103">
        <v>20.981100000000001</v>
      </c>
      <c r="BB1059" s="103">
        <v>22.947800000000001</v>
      </c>
      <c r="BC1059" s="103">
        <v>25.215199999999999</v>
      </c>
      <c r="BD1059" s="103">
        <v>26.6478</v>
      </c>
      <c r="BE1059" s="103">
        <v>27.481200000000001</v>
      </c>
      <c r="BF1059" s="103">
        <v>35.146299999999997</v>
      </c>
      <c r="BG1059" s="103">
        <v>39.428899999999999</v>
      </c>
      <c r="BH1059" s="103">
        <v>42.912300000000002</v>
      </c>
      <c r="BI1059" s="103">
        <v>43.096499999999999</v>
      </c>
      <c r="BJ1059" s="103">
        <v>49.647300000000001</v>
      </c>
      <c r="BK1059" s="5">
        <v>53.998100000000001</v>
      </c>
      <c r="BL1059" s="5">
        <v>61.164099999999998</v>
      </c>
      <c r="BM1059" s="5">
        <v>64.647400000000005</v>
      </c>
      <c r="BN1059" s="5">
        <v>66.648899999999998</v>
      </c>
      <c r="BO1059" s="5">
        <v>71.748900000000006</v>
      </c>
      <c r="BP1059" s="5">
        <v>3.2014999999999998</v>
      </c>
      <c r="BQ1059" s="5">
        <v>2.9174000000000002</v>
      </c>
      <c r="BR1059" s="5">
        <v>0.8841</v>
      </c>
      <c r="BS1059" s="5">
        <v>4.6825999999999999</v>
      </c>
      <c r="BT1059" s="5">
        <v>0.83189999999999997</v>
      </c>
      <c r="BU1059" s="5">
        <v>5.8311000000000002</v>
      </c>
      <c r="BV1059" s="5"/>
      <c r="BW1059" s="5"/>
      <c r="BX1059" s="5"/>
      <c r="BY1059" s="5"/>
      <c r="BZ1059" s="5"/>
      <c r="CA1059" s="5"/>
      <c r="CB1059" s="105" t="s">
        <v>14</v>
      </c>
      <c r="CC1059" s="15">
        <f t="shared" si="354"/>
        <v>41.938600000000001</v>
      </c>
      <c r="CD1059" s="16">
        <f t="shared" si="355"/>
        <v>87.063800000000001</v>
      </c>
      <c r="CE1059" s="133">
        <f t="shared" si="356"/>
        <v>101.642</v>
      </c>
      <c r="CF1059" s="16">
        <f t="shared" si="357"/>
        <v>71.748900000000006</v>
      </c>
      <c r="CG1059" s="93">
        <f t="shared" si="358"/>
        <v>5.8311000000000002</v>
      </c>
    </row>
    <row r="1060" spans="1:85" ht="14.5" x14ac:dyDescent="0.35">
      <c r="A1060" s="91" t="s">
        <v>710</v>
      </c>
      <c r="B1060" s="91" t="s">
        <v>49</v>
      </c>
      <c r="C1060" s="91">
        <v>599</v>
      </c>
      <c r="D1060" s="91">
        <v>4550</v>
      </c>
      <c r="E1060" s="91" t="str">
        <f t="shared" si="346"/>
        <v>MOTORISTA ENTREGADOR ABASTECEDOR4550599</v>
      </c>
      <c r="F1060" s="91" t="s">
        <v>982</v>
      </c>
      <c r="G1060" s="91" t="s">
        <v>33</v>
      </c>
      <c r="H1060" s="91" t="s">
        <v>51</v>
      </c>
      <c r="I1060" s="91" t="s">
        <v>499</v>
      </c>
      <c r="J1060" s="91" t="s">
        <v>1133</v>
      </c>
      <c r="K1060" s="102" t="s">
        <v>1063</v>
      </c>
      <c r="L1060" s="103">
        <v>0</v>
      </c>
      <c r="M1060" s="104">
        <v>27.4543</v>
      </c>
      <c r="N1060" s="103">
        <v>0</v>
      </c>
      <c r="O1060" s="103">
        <v>21.826599999999999</v>
      </c>
      <c r="P1060" s="103">
        <v>20.526599999999998</v>
      </c>
      <c r="Q1060" s="103">
        <v>21.759899999999998</v>
      </c>
      <c r="R1060" s="103">
        <v>24.793199999999999</v>
      </c>
      <c r="S1060" s="103">
        <v>24.793199999999999</v>
      </c>
      <c r="T1060" s="103">
        <v>30.3583</v>
      </c>
      <c r="U1060" s="103">
        <v>32.274099999999997</v>
      </c>
      <c r="V1060" s="103">
        <v>34.124000000000002</v>
      </c>
      <c r="W1060" s="103">
        <v>38.272399999999998</v>
      </c>
      <c r="X1060" s="103">
        <v>36.371600000000001</v>
      </c>
      <c r="Y1060" s="103">
        <v>36.371600000000001</v>
      </c>
      <c r="Z1060" s="103">
        <v>43.086500000000001</v>
      </c>
      <c r="AA1060" s="103">
        <v>55.483199999999997</v>
      </c>
      <c r="AB1060" s="103">
        <v>62.131399999999999</v>
      </c>
      <c r="AC1060" s="103">
        <v>68.7804</v>
      </c>
      <c r="AD1060" s="103">
        <v>6.181</v>
      </c>
      <c r="AE1060" s="103">
        <v>13.760400000000001</v>
      </c>
      <c r="AF1060" s="103">
        <v>17.593599999999999</v>
      </c>
      <c r="AG1060" s="103">
        <v>18.760200000000001</v>
      </c>
      <c r="AH1060" s="103">
        <v>10.209300000000001</v>
      </c>
      <c r="AI1060" s="103">
        <v>11.975199999999999</v>
      </c>
      <c r="AJ1060" s="103">
        <v>16.4251</v>
      </c>
      <c r="AK1060" s="103">
        <v>16.4251</v>
      </c>
      <c r="AL1060" s="103">
        <v>26.306699999999999</v>
      </c>
      <c r="AM1060" s="103">
        <v>34.8551</v>
      </c>
      <c r="AN1060" s="103">
        <v>43.003500000000003</v>
      </c>
      <c r="AO1060" s="103">
        <v>52.616999999999997</v>
      </c>
      <c r="AP1060" s="103">
        <v>60.616999999999997</v>
      </c>
      <c r="AQ1060" s="103">
        <v>62.566899999999997</v>
      </c>
      <c r="AR1060" s="103">
        <v>65.932500000000005</v>
      </c>
      <c r="AS1060" s="103">
        <v>75.131500000000003</v>
      </c>
      <c r="AT1060" s="103">
        <v>80.963099999999997</v>
      </c>
      <c r="AU1060" s="103">
        <v>83.064499999999995</v>
      </c>
      <c r="AV1060" s="103">
        <v>85.214399999999998</v>
      </c>
      <c r="AW1060" s="103">
        <v>3.9142999999999999</v>
      </c>
      <c r="AX1060" s="103">
        <v>9.4466999999999999</v>
      </c>
      <c r="AY1060" s="103">
        <v>19.445</v>
      </c>
      <c r="AZ1060" s="103">
        <v>20.9283</v>
      </c>
      <c r="BA1060" s="103">
        <v>22.611599999999999</v>
      </c>
      <c r="BB1060" s="103">
        <v>24.511600000000001</v>
      </c>
      <c r="BC1060" s="103">
        <v>26.477499999999999</v>
      </c>
      <c r="BD1060" s="103">
        <v>26.477499999999999</v>
      </c>
      <c r="BE1060" s="103">
        <v>30.960799999999999</v>
      </c>
      <c r="BF1060" s="103">
        <v>33.793300000000002</v>
      </c>
      <c r="BG1060" s="103">
        <v>38.4895</v>
      </c>
      <c r="BH1060" s="103">
        <v>41.438699999999997</v>
      </c>
      <c r="BI1060" s="103">
        <v>52.271999999999998</v>
      </c>
      <c r="BJ1060" s="103">
        <v>52.671999999999997</v>
      </c>
      <c r="BK1060" s="5">
        <v>52.671999999999997</v>
      </c>
      <c r="BL1060" s="5">
        <v>52.671999999999997</v>
      </c>
      <c r="BM1060" s="5">
        <v>52.671999999999997</v>
      </c>
      <c r="BN1060" s="5">
        <v>52.671999999999997</v>
      </c>
      <c r="BO1060" s="5">
        <v>58.137799999999999</v>
      </c>
      <c r="BP1060" s="5">
        <v>0</v>
      </c>
      <c r="BQ1060" s="5">
        <v>0</v>
      </c>
      <c r="BR1060" s="5">
        <v>0.28239999999999998</v>
      </c>
      <c r="BS1060" s="5">
        <v>4.6822999999999997</v>
      </c>
      <c r="BT1060" s="5">
        <v>6.3989000000000003</v>
      </c>
      <c r="BU1060" s="5">
        <v>7.9147999999999996</v>
      </c>
      <c r="BV1060" s="5"/>
      <c r="BW1060" s="5"/>
      <c r="BX1060" s="5"/>
      <c r="BY1060" s="5"/>
      <c r="BZ1060" s="5"/>
      <c r="CA1060" s="5"/>
      <c r="CB1060" s="105" t="s">
        <v>14</v>
      </c>
      <c r="CC1060" s="15">
        <f t="shared" si="354"/>
        <v>27.4543</v>
      </c>
      <c r="CD1060" s="16">
        <f t="shared" si="355"/>
        <v>68.7804</v>
      </c>
      <c r="CE1060" s="133">
        <f t="shared" si="356"/>
        <v>85.214399999999998</v>
      </c>
      <c r="CF1060" s="16">
        <f t="shared" si="357"/>
        <v>58.137799999999999</v>
      </c>
      <c r="CG1060" s="93">
        <f t="shared" si="358"/>
        <v>7.9147999999999996</v>
      </c>
    </row>
    <row r="1061" spans="1:85" ht="14.5" x14ac:dyDescent="0.35">
      <c r="A1061" s="91" t="s">
        <v>715</v>
      </c>
      <c r="B1061" s="91" t="s">
        <v>40</v>
      </c>
      <c r="C1061" s="91">
        <v>568</v>
      </c>
      <c r="D1061" s="91">
        <v>4550</v>
      </c>
      <c r="E1061" s="91" t="str">
        <f t="shared" si="346"/>
        <v>MOTORISTA SUPLENTE4550568</v>
      </c>
      <c r="F1061" s="91" t="s">
        <v>982</v>
      </c>
      <c r="G1061" s="91" t="s">
        <v>33</v>
      </c>
      <c r="H1061" s="91" t="s">
        <v>34</v>
      </c>
      <c r="I1061" s="91" t="s">
        <v>499</v>
      </c>
      <c r="J1061" s="91" t="s">
        <v>1133</v>
      </c>
      <c r="K1061" s="102" t="s">
        <v>1063</v>
      </c>
      <c r="L1061" s="103">
        <v>0</v>
      </c>
      <c r="M1061" s="104">
        <v>77.645200000000003</v>
      </c>
      <c r="N1061" s="103">
        <v>0</v>
      </c>
      <c r="O1061" s="103">
        <v>23.680900000000001</v>
      </c>
      <c r="P1061" s="103">
        <v>25.680800000000001</v>
      </c>
      <c r="Q1061" s="103">
        <v>28.796600000000002</v>
      </c>
      <c r="R1061" s="103">
        <v>30.646599999999999</v>
      </c>
      <c r="S1061" s="103">
        <v>30.646599999999999</v>
      </c>
      <c r="T1061" s="103">
        <v>37.596600000000002</v>
      </c>
      <c r="U1061" s="103">
        <v>44.429900000000004</v>
      </c>
      <c r="V1061" s="103">
        <v>48.398099999999999</v>
      </c>
      <c r="W1061" s="103">
        <v>55.113999999999997</v>
      </c>
      <c r="X1061" s="103">
        <v>66.364800000000002</v>
      </c>
      <c r="Y1061" s="103">
        <v>66.364800000000002</v>
      </c>
      <c r="Z1061" s="103">
        <v>82.682199999999995</v>
      </c>
      <c r="AA1061" s="103">
        <v>92.984499999999997</v>
      </c>
      <c r="AB1061" s="103">
        <v>100.0012</v>
      </c>
      <c r="AC1061" s="103">
        <v>101.4012</v>
      </c>
      <c r="AD1061" s="103">
        <v>6.8324999999999996</v>
      </c>
      <c r="AE1061" s="103">
        <v>11.8491</v>
      </c>
      <c r="AF1061" s="103">
        <v>20.331700000000001</v>
      </c>
      <c r="AG1061" s="103">
        <v>21.881699999999999</v>
      </c>
      <c r="AH1061" s="103">
        <v>15.581</v>
      </c>
      <c r="AI1061" s="103">
        <v>17.2636</v>
      </c>
      <c r="AJ1061" s="103">
        <v>19.362100000000002</v>
      </c>
      <c r="AK1061" s="103">
        <v>19.362100000000002</v>
      </c>
      <c r="AL1061" s="103">
        <v>24.796199999999999</v>
      </c>
      <c r="AM1061" s="103">
        <v>36.0122</v>
      </c>
      <c r="AN1061" s="103">
        <v>44.246200000000002</v>
      </c>
      <c r="AO1061" s="103">
        <v>52.395400000000002</v>
      </c>
      <c r="AP1061" s="103">
        <v>59.728700000000003</v>
      </c>
      <c r="AQ1061" s="103">
        <v>62.612000000000002</v>
      </c>
      <c r="AR1061" s="103">
        <v>63.709699999999998</v>
      </c>
      <c r="AS1061" s="103">
        <v>70.643000000000001</v>
      </c>
      <c r="AT1061" s="103">
        <v>78.340599999999995</v>
      </c>
      <c r="AU1061" s="103">
        <v>82.589799999999997</v>
      </c>
      <c r="AV1061" s="103">
        <v>85.289100000000005</v>
      </c>
      <c r="AW1061" s="103">
        <v>7.4143999999999997</v>
      </c>
      <c r="AX1061" s="103">
        <v>16.279599999999999</v>
      </c>
      <c r="AY1061" s="103">
        <v>23.8796</v>
      </c>
      <c r="AZ1061" s="103">
        <v>24.597000000000001</v>
      </c>
      <c r="BA1061" s="103">
        <v>25.329599999999999</v>
      </c>
      <c r="BB1061" s="103">
        <v>27.162199999999999</v>
      </c>
      <c r="BC1061" s="103">
        <v>29.046299999999999</v>
      </c>
      <c r="BD1061" s="103">
        <v>32.562199999999997</v>
      </c>
      <c r="BE1061" s="103">
        <v>34.028100000000002</v>
      </c>
      <c r="BF1061" s="103">
        <v>40.128100000000003</v>
      </c>
      <c r="BG1061" s="103">
        <v>49.244</v>
      </c>
      <c r="BH1061" s="103">
        <v>54.2607</v>
      </c>
      <c r="BI1061" s="103">
        <v>60.511400000000002</v>
      </c>
      <c r="BJ1061" s="103">
        <v>66.695499999999996</v>
      </c>
      <c r="BK1061" s="5">
        <v>74.212199999999996</v>
      </c>
      <c r="BL1061" s="5">
        <v>90.279600000000002</v>
      </c>
      <c r="BM1061" s="5">
        <v>99.080399999999997</v>
      </c>
      <c r="BN1061" s="5">
        <v>99.080399999999997</v>
      </c>
      <c r="BO1061" s="5">
        <v>99.080399999999997</v>
      </c>
      <c r="BP1061" s="5">
        <v>0</v>
      </c>
      <c r="BQ1061" s="5">
        <v>0</v>
      </c>
      <c r="BR1061" s="5">
        <v>0</v>
      </c>
      <c r="BS1061" s="5">
        <v>0</v>
      </c>
      <c r="BT1061" s="5">
        <v>0</v>
      </c>
      <c r="BU1061" s="5">
        <v>5.1658999999999997</v>
      </c>
      <c r="BV1061" s="5"/>
      <c r="BW1061" s="5"/>
      <c r="BX1061" s="5"/>
      <c r="BY1061" s="5"/>
      <c r="BZ1061" s="5"/>
      <c r="CA1061" s="5"/>
      <c r="CB1061" s="105" t="s">
        <v>14</v>
      </c>
      <c r="CC1061" s="15">
        <f t="shared" si="354"/>
        <v>77.645200000000003</v>
      </c>
      <c r="CD1061" s="16">
        <f t="shared" si="355"/>
        <v>101.4012</v>
      </c>
      <c r="CE1061" s="133">
        <f t="shared" si="356"/>
        <v>85.289100000000005</v>
      </c>
      <c r="CF1061" s="16">
        <f t="shared" si="357"/>
        <v>99.080399999999997</v>
      </c>
      <c r="CG1061" s="93">
        <f t="shared" si="358"/>
        <v>5.1658999999999997</v>
      </c>
    </row>
    <row r="1062" spans="1:85" ht="14.5" x14ac:dyDescent="0.35">
      <c r="A1062" s="91" t="s">
        <v>662</v>
      </c>
      <c r="B1062" s="91" t="s">
        <v>49</v>
      </c>
      <c r="C1062" s="91">
        <v>599</v>
      </c>
      <c r="D1062" s="91">
        <v>4534</v>
      </c>
      <c r="E1062" s="91" t="str">
        <f t="shared" si="346"/>
        <v>MOTORISTA ENTREGADOR ABASTECEDOR4534599</v>
      </c>
      <c r="F1062" s="91" t="s">
        <v>982</v>
      </c>
      <c r="G1062" s="91" t="s">
        <v>33</v>
      </c>
      <c r="H1062" s="91" t="s">
        <v>51</v>
      </c>
      <c r="I1062" s="91" t="s">
        <v>166</v>
      </c>
      <c r="J1062" s="91" t="s">
        <v>1133</v>
      </c>
      <c r="K1062" s="102" t="s">
        <v>1063</v>
      </c>
      <c r="L1062" s="103">
        <v>0</v>
      </c>
      <c r="M1062" s="104">
        <v>37.459899999999998</v>
      </c>
      <c r="N1062" s="103">
        <v>0</v>
      </c>
      <c r="O1062" s="103">
        <v>0</v>
      </c>
      <c r="P1062" s="103">
        <v>0</v>
      </c>
      <c r="Q1062" s="103">
        <v>0</v>
      </c>
      <c r="R1062" s="103">
        <v>1.4577</v>
      </c>
      <c r="S1062" s="103">
        <v>1.4577</v>
      </c>
      <c r="T1062" s="103">
        <v>5.9424999999999999</v>
      </c>
      <c r="U1062" s="103">
        <v>10.843999999999999</v>
      </c>
      <c r="V1062" s="103">
        <v>8.6448</v>
      </c>
      <c r="W1062" s="103">
        <v>8.4486000000000008</v>
      </c>
      <c r="X1062" s="103">
        <v>6.3487</v>
      </c>
      <c r="Y1062" s="103">
        <v>6.3487</v>
      </c>
      <c r="Z1062" s="103">
        <v>10.266999999999999</v>
      </c>
      <c r="AA1062" s="103">
        <v>13.985300000000001</v>
      </c>
      <c r="AB1062" s="103">
        <v>15.485300000000001</v>
      </c>
      <c r="AC1062" s="103">
        <v>17.287700000000001</v>
      </c>
      <c r="AD1062" s="103">
        <v>1.35</v>
      </c>
      <c r="AE1062" s="103">
        <v>7.6833999999999998</v>
      </c>
      <c r="AF1062" s="103">
        <v>15.666700000000001</v>
      </c>
      <c r="AG1062" s="103">
        <v>17.549299999999999</v>
      </c>
      <c r="AH1062" s="103">
        <v>19.215199999999999</v>
      </c>
      <c r="AI1062" s="103">
        <v>21.065200000000001</v>
      </c>
      <c r="AJ1062" s="103">
        <v>25.331900000000001</v>
      </c>
      <c r="AK1062" s="103">
        <v>25.331900000000001</v>
      </c>
      <c r="AL1062" s="103">
        <v>34.615900000000003</v>
      </c>
      <c r="AM1062" s="103">
        <v>41.982500000000002</v>
      </c>
      <c r="AN1062" s="103">
        <v>48.3476</v>
      </c>
      <c r="AO1062" s="103">
        <v>57.931699999999999</v>
      </c>
      <c r="AP1062" s="103">
        <v>63.642899999999997</v>
      </c>
      <c r="AQ1062" s="103">
        <v>64.758799999999994</v>
      </c>
      <c r="AR1062" s="103">
        <v>75.624600000000001</v>
      </c>
      <c r="AS1062" s="103">
        <v>80.507099999999994</v>
      </c>
      <c r="AT1062" s="103">
        <v>89.238900000000001</v>
      </c>
      <c r="AU1062" s="103">
        <v>92.970699999999994</v>
      </c>
      <c r="AV1062" s="103">
        <v>96.452500000000001</v>
      </c>
      <c r="AW1062" s="103">
        <v>5.2144000000000004</v>
      </c>
      <c r="AX1062" s="103">
        <v>12.429399999999999</v>
      </c>
      <c r="AY1062" s="103">
        <v>11.144600000000001</v>
      </c>
      <c r="AZ1062" s="103">
        <v>11.777900000000001</v>
      </c>
      <c r="BA1062" s="103">
        <v>13.7279</v>
      </c>
      <c r="BB1062" s="103">
        <v>15.7279</v>
      </c>
      <c r="BC1062" s="103">
        <v>17.643799999999999</v>
      </c>
      <c r="BD1062" s="103">
        <v>19.8264</v>
      </c>
      <c r="BE1062" s="103">
        <v>21.776399999999999</v>
      </c>
      <c r="BF1062" s="103">
        <v>18.892299999999999</v>
      </c>
      <c r="BG1062" s="103">
        <v>14.709</v>
      </c>
      <c r="BH1062" s="103">
        <v>9.4090000000000007</v>
      </c>
      <c r="BI1062" s="103">
        <v>10.924899999999999</v>
      </c>
      <c r="BJ1062" s="103">
        <v>16.190100000000001</v>
      </c>
      <c r="BK1062" s="5">
        <v>22.006699999999999</v>
      </c>
      <c r="BL1062" s="5">
        <v>29.723199999999999</v>
      </c>
      <c r="BM1062" s="5">
        <v>16.873200000000001</v>
      </c>
      <c r="BN1062" s="5">
        <v>21.454999999999998</v>
      </c>
      <c r="BO1062" s="5">
        <v>25.019400000000001</v>
      </c>
      <c r="BP1062" s="5">
        <v>0</v>
      </c>
      <c r="BQ1062" s="5">
        <v>0</v>
      </c>
      <c r="BR1062" s="5">
        <v>0</v>
      </c>
      <c r="BS1062" s="5">
        <v>0</v>
      </c>
      <c r="BT1062" s="5">
        <v>0</v>
      </c>
      <c r="BU1062" s="5">
        <v>0</v>
      </c>
      <c r="BV1062" s="5"/>
      <c r="BW1062" s="5"/>
      <c r="BX1062" s="5"/>
      <c r="BY1062" s="5"/>
      <c r="BZ1062" s="5"/>
      <c r="CA1062" s="5"/>
      <c r="CB1062" s="105" t="s">
        <v>14</v>
      </c>
      <c r="CC1062" s="15">
        <f t="shared" si="354"/>
        <v>37.459899999999998</v>
      </c>
      <c r="CD1062" s="16">
        <f t="shared" si="355"/>
        <v>17.287700000000001</v>
      </c>
      <c r="CE1062" s="133">
        <f t="shared" si="356"/>
        <v>96.452500000000001</v>
      </c>
      <c r="CF1062" s="16">
        <f t="shared" si="357"/>
        <v>25.019400000000001</v>
      </c>
      <c r="CG1062" s="93">
        <f t="shared" si="358"/>
        <v>0</v>
      </c>
    </row>
    <row r="1063" spans="1:85" ht="14.5" x14ac:dyDescent="0.35">
      <c r="A1063" s="91" t="s">
        <v>664</v>
      </c>
      <c r="B1063" s="91" t="s">
        <v>40</v>
      </c>
      <c r="C1063" s="91">
        <v>568</v>
      </c>
      <c r="D1063" s="91">
        <v>4534</v>
      </c>
      <c r="E1063" s="91" t="str">
        <f t="shared" si="346"/>
        <v>MOTORISTA SUPLENTE4534568</v>
      </c>
      <c r="F1063" s="91" t="s">
        <v>982</v>
      </c>
      <c r="G1063" s="91" t="s">
        <v>33</v>
      </c>
      <c r="H1063" s="91" t="s">
        <v>34</v>
      </c>
      <c r="I1063" s="91" t="s">
        <v>166</v>
      </c>
      <c r="J1063" s="91" t="s">
        <v>1133</v>
      </c>
      <c r="K1063" s="102" t="s">
        <v>1063</v>
      </c>
      <c r="L1063" s="103">
        <v>0</v>
      </c>
      <c r="M1063" s="104">
        <v>39.068800000000003</v>
      </c>
      <c r="N1063" s="103">
        <v>0</v>
      </c>
      <c r="O1063" s="103">
        <v>0</v>
      </c>
      <c r="P1063" s="103">
        <v>0</v>
      </c>
      <c r="Q1063" s="103">
        <v>0</v>
      </c>
      <c r="R1063" s="103">
        <v>0</v>
      </c>
      <c r="S1063" s="103">
        <v>0</v>
      </c>
      <c r="T1063" s="103">
        <v>0</v>
      </c>
      <c r="U1063" s="103">
        <v>0.87309999999999999</v>
      </c>
      <c r="V1063" s="103">
        <v>1.7072000000000001</v>
      </c>
      <c r="W1063" s="103">
        <v>0</v>
      </c>
      <c r="X1063" s="103">
        <v>0</v>
      </c>
      <c r="Y1063" s="103">
        <v>0</v>
      </c>
      <c r="Z1063" s="103">
        <v>1.6922999999999999</v>
      </c>
      <c r="AA1063" s="103">
        <v>1.9249000000000001</v>
      </c>
      <c r="AB1063" s="103">
        <v>1.9249000000000001</v>
      </c>
      <c r="AC1063" s="103">
        <v>1.9249000000000001</v>
      </c>
      <c r="AD1063" s="103">
        <v>0</v>
      </c>
      <c r="AE1063" s="103">
        <v>7.7969999999999997</v>
      </c>
      <c r="AF1063" s="103">
        <v>15.3954</v>
      </c>
      <c r="AG1063" s="103">
        <v>17.178699999999999</v>
      </c>
      <c r="AH1063" s="103">
        <v>17.178699999999999</v>
      </c>
      <c r="AI1063" s="103">
        <v>17.178699999999999</v>
      </c>
      <c r="AJ1063" s="103">
        <v>27.131</v>
      </c>
      <c r="AK1063" s="103">
        <v>27.131</v>
      </c>
      <c r="AL1063" s="103">
        <v>36.829500000000003</v>
      </c>
      <c r="AM1063" s="103">
        <v>44.812800000000003</v>
      </c>
      <c r="AN1063" s="103">
        <v>50.746099999999998</v>
      </c>
      <c r="AO1063" s="103">
        <v>58.545299999999997</v>
      </c>
      <c r="AP1063" s="103">
        <v>62.191400000000002</v>
      </c>
      <c r="AQ1063" s="103">
        <v>65.557299999999998</v>
      </c>
      <c r="AR1063" s="103">
        <v>62.007300000000001</v>
      </c>
      <c r="AS1063" s="103">
        <v>59.256500000000003</v>
      </c>
      <c r="AT1063" s="103">
        <v>57.221699999999998</v>
      </c>
      <c r="AU1063" s="103">
        <v>60.669400000000003</v>
      </c>
      <c r="AV1063" s="103">
        <v>64.0535</v>
      </c>
      <c r="AW1063" s="103">
        <v>6.2659000000000002</v>
      </c>
      <c r="AX1063" s="103">
        <v>9.4332999999999991</v>
      </c>
      <c r="AY1063" s="103">
        <v>10.3523</v>
      </c>
      <c r="AZ1063" s="103">
        <v>2.7031000000000001</v>
      </c>
      <c r="BA1063" s="103">
        <v>2.7031000000000001</v>
      </c>
      <c r="BB1063" s="103">
        <v>4.3856999999999999</v>
      </c>
      <c r="BC1063" s="103">
        <v>6.2690000000000001</v>
      </c>
      <c r="BD1063" s="103">
        <v>5.9516</v>
      </c>
      <c r="BE1063" s="103">
        <v>6.3182999999999998</v>
      </c>
      <c r="BF1063" s="103">
        <v>8.5676000000000005</v>
      </c>
      <c r="BG1063" s="103">
        <v>0</v>
      </c>
      <c r="BH1063" s="103">
        <v>0</v>
      </c>
      <c r="BI1063" s="103">
        <v>0</v>
      </c>
      <c r="BJ1063" s="103">
        <v>0</v>
      </c>
      <c r="BK1063" s="5">
        <v>0</v>
      </c>
      <c r="BL1063" s="5">
        <v>0</v>
      </c>
      <c r="BM1063" s="5">
        <v>1.7994000000000001</v>
      </c>
      <c r="BN1063" s="5">
        <v>5.8159999999999998</v>
      </c>
      <c r="BO1063" s="5">
        <v>4.2335000000000003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/>
      <c r="BW1063" s="5"/>
      <c r="BX1063" s="5"/>
      <c r="BY1063" s="5"/>
      <c r="BZ1063" s="5"/>
      <c r="CA1063" s="5"/>
      <c r="CB1063" s="105" t="s">
        <v>14</v>
      </c>
      <c r="CC1063" s="15">
        <f t="shared" si="354"/>
        <v>39.068800000000003</v>
      </c>
      <c r="CD1063" s="16">
        <f t="shared" si="355"/>
        <v>1.9249000000000001</v>
      </c>
      <c r="CE1063" s="133">
        <f t="shared" si="356"/>
        <v>64.0535</v>
      </c>
      <c r="CF1063" s="16">
        <f t="shared" si="357"/>
        <v>4.2335000000000003</v>
      </c>
      <c r="CG1063" s="93">
        <f t="shared" si="358"/>
        <v>0</v>
      </c>
    </row>
    <row r="1064" spans="1:85" ht="14.5" x14ac:dyDescent="0.35">
      <c r="A1064" s="91" t="s">
        <v>78</v>
      </c>
      <c r="B1064" s="91" t="s">
        <v>40</v>
      </c>
      <c r="C1064" s="91">
        <v>568</v>
      </c>
      <c r="D1064" s="91">
        <v>3503</v>
      </c>
      <c r="E1064" s="91" t="str">
        <f t="shared" si="346"/>
        <v>MOTORISTA SUPLENTE3503568</v>
      </c>
      <c r="F1064" s="91" t="s">
        <v>982</v>
      </c>
      <c r="G1064" s="91" t="s">
        <v>33</v>
      </c>
      <c r="H1064" s="91" t="s">
        <v>34</v>
      </c>
      <c r="I1064" s="91" t="s">
        <v>35</v>
      </c>
      <c r="J1064" s="91" t="s">
        <v>1133</v>
      </c>
      <c r="K1064" s="102" t="s">
        <v>1063</v>
      </c>
      <c r="L1064" s="103">
        <v>0</v>
      </c>
      <c r="M1064" s="104">
        <v>48.9499</v>
      </c>
      <c r="N1064" s="103">
        <v>0</v>
      </c>
      <c r="O1064" s="103">
        <v>7.2568000000000001</v>
      </c>
      <c r="P1064" s="103">
        <v>8.6242000000000001</v>
      </c>
      <c r="Q1064" s="103">
        <v>10.6249</v>
      </c>
      <c r="R1064" s="103">
        <v>14.190799999999999</v>
      </c>
      <c r="S1064" s="103">
        <v>14.190799999999999</v>
      </c>
      <c r="T1064" s="103">
        <v>19.392299999999999</v>
      </c>
      <c r="U1064" s="103">
        <v>22.509699999999999</v>
      </c>
      <c r="V1064" s="103">
        <v>25.392299999999999</v>
      </c>
      <c r="W1064" s="103">
        <v>26.8916</v>
      </c>
      <c r="X1064" s="103">
        <v>33.957599999999999</v>
      </c>
      <c r="Y1064" s="103">
        <v>33.957599999999999</v>
      </c>
      <c r="Z1064" s="103">
        <v>44.939399999999999</v>
      </c>
      <c r="AA1064" s="103">
        <v>52.505299999999998</v>
      </c>
      <c r="AB1064" s="103">
        <v>58.671199999999999</v>
      </c>
      <c r="AC1064" s="103">
        <v>69.169700000000006</v>
      </c>
      <c r="AD1064" s="103">
        <v>6</v>
      </c>
      <c r="AE1064" s="103">
        <v>15.6493</v>
      </c>
      <c r="AF1064" s="103">
        <v>21.565200000000001</v>
      </c>
      <c r="AG1064" s="103">
        <v>21.565200000000001</v>
      </c>
      <c r="AH1064" s="103">
        <v>23.331099999999999</v>
      </c>
      <c r="AI1064" s="103">
        <v>25.1311</v>
      </c>
      <c r="AJ1064" s="103">
        <v>29.163699999999999</v>
      </c>
      <c r="AK1064" s="103">
        <v>29.163699999999999</v>
      </c>
      <c r="AL1064" s="103">
        <v>37.228900000000003</v>
      </c>
      <c r="AM1064" s="103">
        <v>47.644799999999996</v>
      </c>
      <c r="AN1064" s="103">
        <v>53.7607</v>
      </c>
      <c r="AO1064" s="103">
        <v>64.511399999999995</v>
      </c>
      <c r="AP1064" s="103">
        <v>66.844700000000003</v>
      </c>
      <c r="AQ1064" s="103">
        <v>68.8947</v>
      </c>
      <c r="AR1064" s="103">
        <v>74.843900000000005</v>
      </c>
      <c r="AS1064" s="103">
        <v>80.193200000000004</v>
      </c>
      <c r="AT1064" s="103">
        <v>78.244</v>
      </c>
      <c r="AU1064" s="103">
        <v>83.192499999999995</v>
      </c>
      <c r="AV1064" s="103">
        <v>81.391000000000005</v>
      </c>
      <c r="AW1064" s="103">
        <v>7.1833</v>
      </c>
      <c r="AX1064" s="103">
        <v>14.6326</v>
      </c>
      <c r="AY1064" s="103">
        <v>15.715199999999999</v>
      </c>
      <c r="AZ1064" s="103">
        <v>15.715199999999999</v>
      </c>
      <c r="BA1064" s="103">
        <v>17.531099999999999</v>
      </c>
      <c r="BB1064" s="103">
        <v>17.7485</v>
      </c>
      <c r="BC1064" s="103">
        <v>18.764399999999998</v>
      </c>
      <c r="BD1064" s="103">
        <v>19.946999999999999</v>
      </c>
      <c r="BE1064" s="103">
        <v>14.0304</v>
      </c>
      <c r="BF1064" s="103">
        <v>19.997800000000002</v>
      </c>
      <c r="BG1064" s="103">
        <v>24.282599999999999</v>
      </c>
      <c r="BH1064" s="103">
        <v>28.798500000000001</v>
      </c>
      <c r="BI1064" s="103">
        <v>32.132599999999996</v>
      </c>
      <c r="BJ1064" s="103">
        <v>36.715899999999998</v>
      </c>
      <c r="BK1064" s="5">
        <v>44.265900000000002</v>
      </c>
      <c r="BL1064" s="5">
        <v>52.765900000000002</v>
      </c>
      <c r="BM1064" s="5">
        <v>61.448500000000003</v>
      </c>
      <c r="BN1064" s="5">
        <v>65.481800000000007</v>
      </c>
      <c r="BO1064" s="5">
        <v>60.565899999999999</v>
      </c>
      <c r="BP1064" s="5">
        <v>3.4674</v>
      </c>
      <c r="BQ1064" s="5">
        <v>6.4006999999999996</v>
      </c>
      <c r="BR1064" s="5">
        <v>9.4014000000000006</v>
      </c>
      <c r="BS1064" s="5">
        <v>10.9514</v>
      </c>
      <c r="BT1064" s="5">
        <v>0</v>
      </c>
      <c r="BU1064" s="5">
        <v>2.1347</v>
      </c>
      <c r="BV1064" s="5"/>
      <c r="BW1064" s="5"/>
      <c r="BX1064" s="5"/>
      <c r="BY1064" s="5"/>
      <c r="BZ1064" s="5"/>
      <c r="CA1064" s="5"/>
      <c r="CB1064" s="105" t="s">
        <v>14</v>
      </c>
      <c r="CC1064" s="15">
        <f t="shared" si="354"/>
        <v>48.9499</v>
      </c>
      <c r="CD1064" s="16">
        <f t="shared" si="355"/>
        <v>69.169700000000006</v>
      </c>
      <c r="CE1064" s="133">
        <f t="shared" si="356"/>
        <v>81.391000000000005</v>
      </c>
      <c r="CF1064" s="16">
        <f t="shared" si="357"/>
        <v>60.565899999999999</v>
      </c>
      <c r="CG1064" s="93">
        <f t="shared" si="358"/>
        <v>2.1347</v>
      </c>
    </row>
    <row r="1065" spans="1:85" ht="14.5" x14ac:dyDescent="0.35">
      <c r="A1065" s="91" t="s">
        <v>1052</v>
      </c>
      <c r="B1065" s="91" t="s">
        <v>194</v>
      </c>
      <c r="C1065" s="91">
        <v>599</v>
      </c>
      <c r="D1065" s="91">
        <v>3503</v>
      </c>
      <c r="E1065" s="91" t="str">
        <f t="shared" si="346"/>
        <v>AJUDANTE ENTREGA3503599</v>
      </c>
      <c r="F1065" s="91" t="s">
        <v>982</v>
      </c>
      <c r="G1065" s="91" t="s">
        <v>33</v>
      </c>
      <c r="H1065" s="91" t="s">
        <v>51</v>
      </c>
      <c r="I1065" s="91" t="s">
        <v>35</v>
      </c>
      <c r="J1065" s="91" t="s">
        <v>1133</v>
      </c>
      <c r="K1065" s="102" t="s">
        <v>1063</v>
      </c>
      <c r="L1065" s="103">
        <v>0</v>
      </c>
      <c r="M1065" s="103">
        <v>0</v>
      </c>
      <c r="N1065" s="103">
        <v>0</v>
      </c>
      <c r="O1065" s="103">
        <v>0</v>
      </c>
      <c r="P1065" s="103">
        <v>0</v>
      </c>
      <c r="Q1065" s="103">
        <v>0</v>
      </c>
      <c r="R1065" s="103">
        <v>0</v>
      </c>
      <c r="S1065" s="103">
        <v>0</v>
      </c>
      <c r="T1065" s="103">
        <v>0</v>
      </c>
      <c r="U1065" s="103">
        <v>0</v>
      </c>
      <c r="V1065" s="103">
        <v>0</v>
      </c>
      <c r="W1065" s="103">
        <v>0</v>
      </c>
      <c r="X1065" s="103">
        <v>0</v>
      </c>
      <c r="Y1065" s="103">
        <v>0</v>
      </c>
      <c r="Z1065" s="103">
        <v>0</v>
      </c>
      <c r="AA1065" s="103">
        <v>0</v>
      </c>
      <c r="AB1065" s="103">
        <v>0</v>
      </c>
      <c r="AC1065" s="103">
        <v>0</v>
      </c>
      <c r="AD1065" s="103">
        <v>5.4825999999999997</v>
      </c>
      <c r="AE1065" s="103">
        <v>13.433400000000001</v>
      </c>
      <c r="AF1065" s="103">
        <v>21.101500000000001</v>
      </c>
      <c r="AG1065" s="103">
        <v>22.8841</v>
      </c>
      <c r="AH1065" s="103">
        <v>22.8841</v>
      </c>
      <c r="AI1065" s="103">
        <v>24.700800000000001</v>
      </c>
      <c r="AJ1065" s="103">
        <v>31.8508</v>
      </c>
      <c r="AK1065" s="103">
        <v>31.8508</v>
      </c>
      <c r="AL1065" s="103">
        <v>40.6008</v>
      </c>
      <c r="AM1065" s="103">
        <v>46.233400000000003</v>
      </c>
      <c r="AN1065" s="103">
        <v>53.116700000000002</v>
      </c>
      <c r="AO1065" s="103">
        <v>59.95</v>
      </c>
      <c r="AP1065" s="103">
        <v>68.465900000000005</v>
      </c>
      <c r="AQ1065" s="103">
        <v>69.832599999999999</v>
      </c>
      <c r="AR1065" s="103">
        <v>70.513000000000005</v>
      </c>
      <c r="AS1065" s="103">
        <v>82.312100000000001</v>
      </c>
      <c r="AT1065" s="103">
        <v>82.794700000000006</v>
      </c>
      <c r="AU1065" s="103">
        <v>85.312100000000001</v>
      </c>
      <c r="AV1065" s="103">
        <v>87.062100000000001</v>
      </c>
      <c r="AW1065" s="103">
        <v>4.0984999999999996</v>
      </c>
      <c r="AX1065" s="103">
        <v>4.8491999999999997</v>
      </c>
      <c r="AY1065" s="103">
        <v>2.8826000000000001</v>
      </c>
      <c r="AZ1065" s="103">
        <v>2.8826000000000001</v>
      </c>
      <c r="BA1065" s="103">
        <v>0</v>
      </c>
      <c r="BB1065" s="103">
        <v>0</v>
      </c>
      <c r="BC1065" s="103">
        <v>0.4834</v>
      </c>
      <c r="BD1065" s="103">
        <v>2.6000999999999999</v>
      </c>
      <c r="BE1065" s="103">
        <v>2.5341999999999998</v>
      </c>
      <c r="BF1065" s="103">
        <v>7.1349999999999998</v>
      </c>
      <c r="BG1065" s="103">
        <v>12.849399999999999</v>
      </c>
      <c r="BH1065" s="103">
        <v>11.948700000000001</v>
      </c>
      <c r="BI1065" s="103">
        <v>13.983599999999999</v>
      </c>
      <c r="BJ1065" s="103">
        <v>19.8995</v>
      </c>
      <c r="BK1065" s="5">
        <v>23.749500000000001</v>
      </c>
      <c r="BL1065" s="5">
        <v>26.213200000000001</v>
      </c>
      <c r="BM1065" s="5">
        <v>25.177600000000002</v>
      </c>
      <c r="BN1065" s="5">
        <v>29.8124</v>
      </c>
      <c r="BO1065" s="5">
        <v>33.746499999999997</v>
      </c>
      <c r="BP1065" s="5">
        <v>3.0667</v>
      </c>
      <c r="BQ1065" s="5">
        <v>3.0667</v>
      </c>
      <c r="BR1065" s="5">
        <v>6.8666999999999998</v>
      </c>
      <c r="BS1065" s="5">
        <v>8.4319000000000006</v>
      </c>
      <c r="BT1065" s="5">
        <v>7.4660000000000002</v>
      </c>
      <c r="BU1065" s="5">
        <v>11.2334</v>
      </c>
      <c r="BV1065" s="5"/>
      <c r="BW1065" s="5"/>
      <c r="BX1065" s="5"/>
      <c r="BY1065" s="5"/>
      <c r="BZ1065" s="5"/>
      <c r="CA1065" s="5"/>
      <c r="CB1065" s="105" t="s">
        <v>14</v>
      </c>
      <c r="CC1065" s="15">
        <f t="shared" si="354"/>
        <v>0</v>
      </c>
      <c r="CD1065" s="16">
        <f t="shared" si="355"/>
        <v>0</v>
      </c>
      <c r="CE1065" s="133">
        <f t="shared" si="356"/>
        <v>87.062100000000001</v>
      </c>
      <c r="CF1065" s="16">
        <f t="shared" si="357"/>
        <v>33.746499999999997</v>
      </c>
      <c r="CG1065" s="93">
        <f t="shared" si="358"/>
        <v>11.2334</v>
      </c>
    </row>
    <row r="1066" spans="1:85" ht="14.5" x14ac:dyDescent="0.35">
      <c r="A1066" s="91" t="s">
        <v>739</v>
      </c>
      <c r="B1066" s="91" t="s">
        <v>194</v>
      </c>
      <c r="C1066" s="91">
        <v>599</v>
      </c>
      <c r="D1066" s="91">
        <v>4513</v>
      </c>
      <c r="E1066" s="91" t="str">
        <f t="shared" si="346"/>
        <v>AJUDANTE ENTREGA4513599</v>
      </c>
      <c r="F1066" s="91" t="s">
        <v>982</v>
      </c>
      <c r="G1066" s="91" t="s">
        <v>33</v>
      </c>
      <c r="H1066" s="91" t="s">
        <v>51</v>
      </c>
      <c r="I1066" s="91" t="s">
        <v>170</v>
      </c>
      <c r="J1066" s="91" t="s">
        <v>1133</v>
      </c>
      <c r="K1066" s="102" t="s">
        <v>1063</v>
      </c>
      <c r="L1066" s="103">
        <v>0</v>
      </c>
      <c r="M1066" s="104">
        <v>61.630800000000001</v>
      </c>
      <c r="N1066" s="103">
        <v>0</v>
      </c>
      <c r="O1066" s="103">
        <v>5.3680000000000003</v>
      </c>
      <c r="P1066" s="103">
        <v>12.517200000000001</v>
      </c>
      <c r="Q1066" s="103">
        <v>12.8346</v>
      </c>
      <c r="R1066" s="103">
        <v>13.651300000000001</v>
      </c>
      <c r="S1066" s="103">
        <v>13.651300000000001</v>
      </c>
      <c r="T1066" s="103">
        <v>14.7346</v>
      </c>
      <c r="U1066" s="103">
        <v>18.0505</v>
      </c>
      <c r="V1066" s="103">
        <v>17.251300000000001</v>
      </c>
      <c r="W1066" s="103">
        <v>20.366399999999999</v>
      </c>
      <c r="X1066" s="103">
        <v>32.815600000000003</v>
      </c>
      <c r="Y1066" s="103">
        <v>32.815600000000003</v>
      </c>
      <c r="Z1066" s="103">
        <v>48.248899999999999</v>
      </c>
      <c r="AA1066" s="103">
        <v>55.767800000000001</v>
      </c>
      <c r="AB1066" s="103">
        <v>53.134500000000003</v>
      </c>
      <c r="AC1066" s="103">
        <v>64.784499999999994</v>
      </c>
      <c r="AD1066" s="103">
        <v>7.8514999999999997</v>
      </c>
      <c r="AE1066" s="103">
        <v>15.3348</v>
      </c>
      <c r="AF1066" s="103">
        <v>29.383900000000001</v>
      </c>
      <c r="AG1066" s="103">
        <v>29.383900000000001</v>
      </c>
      <c r="AH1066" s="103">
        <v>30.950600000000001</v>
      </c>
      <c r="AI1066" s="103">
        <v>30.950600000000001</v>
      </c>
      <c r="AJ1066" s="103">
        <v>38.284700000000001</v>
      </c>
      <c r="AK1066" s="103">
        <v>38.284700000000001</v>
      </c>
      <c r="AL1066" s="103">
        <v>46.934699999999999</v>
      </c>
      <c r="AM1066" s="103">
        <v>56.417200000000001</v>
      </c>
      <c r="AN1066" s="103">
        <v>61.583100000000002</v>
      </c>
      <c r="AO1066" s="103">
        <v>63.2331</v>
      </c>
      <c r="AP1066" s="103">
        <v>69.179100000000005</v>
      </c>
      <c r="AQ1066" s="103">
        <v>69.879099999999994</v>
      </c>
      <c r="AR1066" s="103">
        <v>72.162400000000005</v>
      </c>
      <c r="AS1066" s="103">
        <v>84.127499999999998</v>
      </c>
      <c r="AT1066" s="103">
        <v>94.842600000000004</v>
      </c>
      <c r="AU1066" s="103">
        <v>103.9426</v>
      </c>
      <c r="AV1066" s="103">
        <v>108.29179999999999</v>
      </c>
      <c r="AW1066" s="103">
        <v>0</v>
      </c>
      <c r="AX1066" s="103">
        <v>9.6158999999999999</v>
      </c>
      <c r="AY1066" s="103">
        <v>18.9817</v>
      </c>
      <c r="AZ1066" s="103">
        <v>23.1143</v>
      </c>
      <c r="BA1066" s="103">
        <v>23.1143</v>
      </c>
      <c r="BB1066" s="103">
        <v>24.646899999999999</v>
      </c>
      <c r="BC1066" s="103">
        <v>26.646899999999999</v>
      </c>
      <c r="BD1066" s="103">
        <v>26.646899999999999</v>
      </c>
      <c r="BE1066" s="103">
        <v>23.546099999999999</v>
      </c>
      <c r="BF1066" s="103">
        <v>23.546099999999999</v>
      </c>
      <c r="BG1066" s="103">
        <v>23.929400000000001</v>
      </c>
      <c r="BH1066" s="103">
        <v>23.929400000000001</v>
      </c>
      <c r="BI1066" s="103">
        <v>23.546099999999999</v>
      </c>
      <c r="BJ1066" s="103">
        <v>23.546099999999999</v>
      </c>
      <c r="BK1066" s="5">
        <v>23.546099999999999</v>
      </c>
      <c r="BL1066" s="5">
        <v>23.546099999999999</v>
      </c>
      <c r="BM1066" s="5">
        <v>25.896799999999999</v>
      </c>
      <c r="BN1066" s="5">
        <v>29.663399999999999</v>
      </c>
      <c r="BO1066" s="5">
        <v>29.461099999999998</v>
      </c>
      <c r="BP1066" s="5">
        <v>5.1673999999999998</v>
      </c>
      <c r="BQ1066" s="5">
        <v>6.8333000000000004</v>
      </c>
      <c r="BR1066" s="5">
        <v>3.1333000000000002</v>
      </c>
      <c r="BS1066" s="5">
        <v>3.1333000000000002</v>
      </c>
      <c r="BT1066" s="5">
        <v>6.8521999999999998</v>
      </c>
      <c r="BU1066" s="5">
        <v>8.4688999999999997</v>
      </c>
      <c r="BV1066" s="5"/>
      <c r="BW1066" s="5"/>
      <c r="BX1066" s="5"/>
      <c r="BY1066" s="5"/>
      <c r="BZ1066" s="5"/>
      <c r="CA1066" s="5"/>
      <c r="CB1066" s="105" t="s">
        <v>14</v>
      </c>
      <c r="CC1066" s="15">
        <f t="shared" si="354"/>
        <v>61.630800000000001</v>
      </c>
      <c r="CD1066" s="16">
        <f t="shared" si="355"/>
        <v>64.784499999999994</v>
      </c>
      <c r="CE1066" s="133">
        <f t="shared" si="356"/>
        <v>108.29179999999999</v>
      </c>
      <c r="CF1066" s="16">
        <f t="shared" si="357"/>
        <v>29.461099999999998</v>
      </c>
      <c r="CG1066" s="93">
        <f t="shared" si="358"/>
        <v>8.4688999999999997</v>
      </c>
    </row>
    <row r="1067" spans="1:85" ht="14.5" x14ac:dyDescent="0.35">
      <c r="A1067" s="91" t="s">
        <v>852</v>
      </c>
      <c r="B1067" s="91" t="s">
        <v>194</v>
      </c>
      <c r="C1067" s="91">
        <v>599</v>
      </c>
      <c r="D1067" s="91">
        <v>4513</v>
      </c>
      <c r="E1067" s="91" t="str">
        <f t="shared" si="346"/>
        <v>AJUDANTE ENTREGA4513599</v>
      </c>
      <c r="F1067" s="91" t="s">
        <v>982</v>
      </c>
      <c r="G1067" s="91" t="s">
        <v>33</v>
      </c>
      <c r="H1067" s="91" t="s">
        <v>51</v>
      </c>
      <c r="I1067" s="91" t="s">
        <v>170</v>
      </c>
      <c r="J1067" s="91" t="s">
        <v>1133</v>
      </c>
      <c r="K1067" s="102" t="s">
        <v>1063</v>
      </c>
      <c r="L1067" s="103">
        <v>0</v>
      </c>
      <c r="M1067" s="104">
        <v>0</v>
      </c>
      <c r="N1067" s="103">
        <v>0</v>
      </c>
      <c r="O1067" s="103">
        <v>6.1669</v>
      </c>
      <c r="P1067" s="103">
        <v>9.0350999999999999</v>
      </c>
      <c r="Q1067" s="103">
        <v>11.9344</v>
      </c>
      <c r="R1067" s="103">
        <v>10.7178</v>
      </c>
      <c r="S1067" s="103">
        <v>10.7178</v>
      </c>
      <c r="T1067" s="103">
        <v>13.967000000000001</v>
      </c>
      <c r="U1067" s="103">
        <v>13.117000000000001</v>
      </c>
      <c r="V1067" s="103">
        <v>9.5663</v>
      </c>
      <c r="W1067" s="103">
        <v>5.5997000000000003</v>
      </c>
      <c r="X1067" s="103">
        <v>7.5846</v>
      </c>
      <c r="Y1067" s="103">
        <v>7.5846</v>
      </c>
      <c r="Z1067" s="103">
        <v>20.702000000000002</v>
      </c>
      <c r="AA1067" s="103">
        <v>23.302700000000002</v>
      </c>
      <c r="AB1067" s="103">
        <v>23.770199999999999</v>
      </c>
      <c r="AC1067" s="103">
        <v>33.720199999999998</v>
      </c>
      <c r="AD1067" s="103">
        <v>5.5507999999999997</v>
      </c>
      <c r="AE1067" s="103">
        <v>12.785600000000001</v>
      </c>
      <c r="AF1067" s="103">
        <v>14.603</v>
      </c>
      <c r="AG1067" s="103">
        <v>24.584099999999999</v>
      </c>
      <c r="AH1067" s="103">
        <v>26.584099999999999</v>
      </c>
      <c r="AI1067" s="103">
        <v>28.8674</v>
      </c>
      <c r="AJ1067" s="103">
        <v>36.332599999999999</v>
      </c>
      <c r="AK1067" s="103">
        <v>36.332599999999999</v>
      </c>
      <c r="AL1067" s="103">
        <v>47.066699999999997</v>
      </c>
      <c r="AM1067" s="103">
        <v>54.132599999999996</v>
      </c>
      <c r="AN1067" s="103">
        <v>60.813600000000001</v>
      </c>
      <c r="AO1067" s="103">
        <v>66.679500000000004</v>
      </c>
      <c r="AP1067" s="103">
        <v>73.293899999999994</v>
      </c>
      <c r="AQ1067" s="103">
        <v>73.293899999999994</v>
      </c>
      <c r="AR1067" s="103">
        <v>75.660600000000002</v>
      </c>
      <c r="AS1067" s="103">
        <v>80.528800000000004</v>
      </c>
      <c r="AT1067" s="103">
        <v>82.027299999999997</v>
      </c>
      <c r="AU1067" s="103">
        <v>82.4114</v>
      </c>
      <c r="AV1067" s="103">
        <v>71.161500000000004</v>
      </c>
      <c r="AW1067" s="103">
        <v>10.1008</v>
      </c>
      <c r="AX1067" s="103">
        <v>11.934100000000001</v>
      </c>
      <c r="AY1067" s="103">
        <v>11.550800000000001</v>
      </c>
      <c r="AZ1067" s="103">
        <v>12.950799999999999</v>
      </c>
      <c r="BA1067" s="103">
        <v>13.3675</v>
      </c>
      <c r="BB1067" s="103">
        <v>10.718299999999999</v>
      </c>
      <c r="BC1067" s="103">
        <v>11.818300000000001</v>
      </c>
      <c r="BD1067" s="103">
        <v>13.3683</v>
      </c>
      <c r="BE1067" s="103">
        <v>0</v>
      </c>
      <c r="BF1067" s="103">
        <v>0</v>
      </c>
      <c r="BG1067" s="103">
        <v>0</v>
      </c>
      <c r="BH1067" s="103">
        <v>0</v>
      </c>
      <c r="BI1067" s="103">
        <v>0</v>
      </c>
      <c r="BJ1067" s="103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/>
      <c r="BW1067" s="5"/>
      <c r="BX1067" s="5"/>
      <c r="BY1067" s="5"/>
      <c r="BZ1067" s="5"/>
      <c r="CA1067" s="5"/>
      <c r="CB1067" s="105" t="s">
        <v>14</v>
      </c>
      <c r="CC1067" s="15">
        <f t="shared" si="354"/>
        <v>0</v>
      </c>
      <c r="CD1067" s="16">
        <f t="shared" si="355"/>
        <v>33.720199999999998</v>
      </c>
      <c r="CE1067" s="133">
        <f t="shared" si="356"/>
        <v>71.161500000000004</v>
      </c>
      <c r="CF1067" s="16">
        <f t="shared" si="357"/>
        <v>0</v>
      </c>
      <c r="CG1067" s="93">
        <f t="shared" si="358"/>
        <v>0</v>
      </c>
    </row>
    <row r="1068" spans="1:85" ht="14.5" x14ac:dyDescent="0.35">
      <c r="A1068" s="91" t="s">
        <v>64</v>
      </c>
      <c r="B1068" s="91" t="s">
        <v>40</v>
      </c>
      <c r="C1068" s="91">
        <v>568</v>
      </c>
      <c r="D1068" s="91">
        <v>3503</v>
      </c>
      <c r="E1068" s="91" t="str">
        <f t="shared" si="346"/>
        <v>MOTORISTA SUPLENTE3503568</v>
      </c>
      <c r="F1068" s="91" t="s">
        <v>982</v>
      </c>
      <c r="G1068" s="91" t="s">
        <v>33</v>
      </c>
      <c r="H1068" s="91" t="s">
        <v>34</v>
      </c>
      <c r="I1068" s="91" t="s">
        <v>35</v>
      </c>
      <c r="J1068" s="91" t="s">
        <v>1133</v>
      </c>
      <c r="K1068" s="102" t="s">
        <v>1063</v>
      </c>
      <c r="L1068" s="103">
        <v>0</v>
      </c>
      <c r="M1068" s="104">
        <v>0</v>
      </c>
      <c r="N1068" s="103">
        <v>0</v>
      </c>
      <c r="O1068" s="103">
        <v>0</v>
      </c>
      <c r="P1068" s="103">
        <v>0</v>
      </c>
      <c r="Q1068" s="103">
        <v>0</v>
      </c>
      <c r="R1068" s="103">
        <v>0</v>
      </c>
      <c r="S1068" s="103">
        <v>0</v>
      </c>
      <c r="T1068" s="103">
        <v>2.7991999999999999</v>
      </c>
      <c r="U1068" s="103">
        <v>9.2149999999999999</v>
      </c>
      <c r="V1068" s="103">
        <v>11.048299999999999</v>
      </c>
      <c r="W1068" s="103">
        <v>11.8142</v>
      </c>
      <c r="X1068" s="103">
        <v>13.1777</v>
      </c>
      <c r="Y1068" s="103">
        <v>13.1777</v>
      </c>
      <c r="Z1068" s="103">
        <v>22.626799999999999</v>
      </c>
      <c r="AA1068" s="103">
        <v>30.809100000000001</v>
      </c>
      <c r="AB1068" s="103">
        <v>36.508099999999999</v>
      </c>
      <c r="AC1068" s="103">
        <v>45.789000000000001</v>
      </c>
      <c r="AD1068" s="103">
        <v>5.8832000000000004</v>
      </c>
      <c r="AE1068" s="103">
        <v>15.382099999999999</v>
      </c>
      <c r="AF1068" s="103">
        <v>18.7986</v>
      </c>
      <c r="AG1068" s="103">
        <v>20.7319</v>
      </c>
      <c r="AH1068" s="103">
        <v>21.747800000000002</v>
      </c>
      <c r="AI1068" s="103">
        <v>31.380800000000001</v>
      </c>
      <c r="AJ1068" s="103">
        <v>36.113199999999999</v>
      </c>
      <c r="AK1068" s="103">
        <v>36.113199999999999</v>
      </c>
      <c r="AL1068" s="103">
        <v>45.412999999999997</v>
      </c>
      <c r="AM1068" s="103">
        <v>53.594499999999996</v>
      </c>
      <c r="AN1068" s="103">
        <v>59.376199999999997</v>
      </c>
      <c r="AO1068" s="103">
        <v>70.607799999999997</v>
      </c>
      <c r="AP1068" s="103">
        <v>75.475099999999998</v>
      </c>
      <c r="AQ1068" s="103">
        <v>75.309200000000004</v>
      </c>
      <c r="AR1068" s="103">
        <v>75.841800000000006</v>
      </c>
      <c r="AS1068" s="103">
        <v>44.675899999999999</v>
      </c>
      <c r="AT1068" s="103">
        <v>46.943100000000001</v>
      </c>
      <c r="AU1068" s="103">
        <v>50.192300000000003</v>
      </c>
      <c r="AV1068" s="103">
        <v>53.541499999999999</v>
      </c>
      <c r="AW1068" s="103">
        <v>1.4469000000000001</v>
      </c>
      <c r="AX1068" s="103">
        <v>5.4302000000000001</v>
      </c>
      <c r="AY1068" s="103">
        <v>10.8142</v>
      </c>
      <c r="AZ1068" s="103">
        <v>11.9801</v>
      </c>
      <c r="BA1068" s="103">
        <v>13.3301</v>
      </c>
      <c r="BB1068" s="103">
        <v>14.446</v>
      </c>
      <c r="BC1068" s="103">
        <v>13.9634</v>
      </c>
      <c r="BD1068" s="103">
        <v>15.7126</v>
      </c>
      <c r="BE1068" s="103">
        <v>16.8459</v>
      </c>
      <c r="BF1068" s="103">
        <v>19.496600000000001</v>
      </c>
      <c r="BG1068" s="103">
        <v>23.046500000000002</v>
      </c>
      <c r="BH1068" s="103">
        <v>27.6783</v>
      </c>
      <c r="BI1068" s="103">
        <v>32.758499999999998</v>
      </c>
      <c r="BJ1068" s="103">
        <v>36.7562</v>
      </c>
      <c r="BK1068" s="5">
        <v>43.2393</v>
      </c>
      <c r="BL1068" s="5">
        <v>51.153599999999997</v>
      </c>
      <c r="BM1068" s="5">
        <v>52.901299999999999</v>
      </c>
      <c r="BN1068" s="5">
        <v>57.717100000000002</v>
      </c>
      <c r="BO1068" s="5">
        <v>31.683900000000001</v>
      </c>
      <c r="BP1068" s="5">
        <v>4.234</v>
      </c>
      <c r="BQ1068" s="5">
        <v>7.0831999999999997</v>
      </c>
      <c r="BR1068" s="5">
        <v>10.282400000000001</v>
      </c>
      <c r="BS1068" s="5">
        <v>11.6982</v>
      </c>
      <c r="BT1068" s="5">
        <v>6.8640999999999996</v>
      </c>
      <c r="BU1068" s="5">
        <v>9.6974</v>
      </c>
      <c r="BV1068" s="5"/>
      <c r="BW1068" s="5"/>
      <c r="BX1068" s="5"/>
      <c r="BY1068" s="5"/>
      <c r="BZ1068" s="5"/>
      <c r="CA1068" s="5"/>
      <c r="CB1068" s="105" t="s">
        <v>14</v>
      </c>
      <c r="CC1068" s="15">
        <f t="shared" si="354"/>
        <v>0</v>
      </c>
      <c r="CD1068" s="16">
        <f t="shared" si="355"/>
        <v>45.789000000000001</v>
      </c>
      <c r="CE1068" s="133">
        <f t="shared" si="356"/>
        <v>53.541499999999999</v>
      </c>
      <c r="CF1068" s="16">
        <f t="shared" si="357"/>
        <v>31.683900000000001</v>
      </c>
      <c r="CG1068" s="93">
        <f t="shared" si="358"/>
        <v>9.6974</v>
      </c>
    </row>
    <row r="1069" spans="1:85" ht="14.5" x14ac:dyDescent="0.35">
      <c r="A1069" s="91" t="s">
        <v>426</v>
      </c>
      <c r="B1069" s="91" t="s">
        <v>46</v>
      </c>
      <c r="C1069" s="91">
        <v>568</v>
      </c>
      <c r="D1069" s="91">
        <v>4513</v>
      </c>
      <c r="E1069" s="91" t="str">
        <f t="shared" si="346"/>
        <v>MOTORISTA ENTREGADOR4513568</v>
      </c>
      <c r="F1069" s="91" t="s">
        <v>982</v>
      </c>
      <c r="G1069" s="91" t="s">
        <v>33</v>
      </c>
      <c r="H1069" s="91" t="s">
        <v>34</v>
      </c>
      <c r="I1069" s="91" t="s">
        <v>170</v>
      </c>
      <c r="J1069" s="91" t="s">
        <v>1133</v>
      </c>
      <c r="K1069" s="102" t="s">
        <v>1063</v>
      </c>
      <c r="L1069" s="103">
        <v>0</v>
      </c>
      <c r="M1069" s="104">
        <v>43.849800000000002</v>
      </c>
      <c r="N1069" s="103">
        <v>0</v>
      </c>
      <c r="O1069" s="103">
        <v>14.316000000000001</v>
      </c>
      <c r="P1069" s="103">
        <v>15.8827</v>
      </c>
      <c r="Q1069" s="103">
        <v>18.515999999999998</v>
      </c>
      <c r="R1069" s="103">
        <v>22.2653</v>
      </c>
      <c r="S1069" s="103">
        <v>22.2653</v>
      </c>
      <c r="T1069" s="103">
        <v>27.848600000000001</v>
      </c>
      <c r="U1069" s="103">
        <v>34.265999999999998</v>
      </c>
      <c r="V1069" s="103">
        <v>36.082700000000003</v>
      </c>
      <c r="W1069" s="103">
        <v>44.200099999999999</v>
      </c>
      <c r="X1069" s="103">
        <v>57.550899999999999</v>
      </c>
      <c r="Y1069" s="103">
        <v>57.550899999999999</v>
      </c>
      <c r="Z1069" s="103">
        <v>65.2517</v>
      </c>
      <c r="AA1069" s="103">
        <v>68.936499999999995</v>
      </c>
      <c r="AB1069" s="103">
        <v>88.854699999999994</v>
      </c>
      <c r="AC1069" s="103">
        <v>98.003900000000002</v>
      </c>
      <c r="AD1069" s="103">
        <v>7.3326000000000002</v>
      </c>
      <c r="AE1069" s="103">
        <v>15.0985</v>
      </c>
      <c r="AF1069" s="103">
        <v>32.564399999999999</v>
      </c>
      <c r="AG1069" s="103">
        <v>34.464399999999998</v>
      </c>
      <c r="AH1069" s="103">
        <v>34.464399999999998</v>
      </c>
      <c r="AI1069" s="103">
        <v>36.347700000000003</v>
      </c>
      <c r="AJ1069" s="103">
        <v>34.548499999999997</v>
      </c>
      <c r="AK1069" s="103">
        <v>34.548499999999997</v>
      </c>
      <c r="AL1069" s="103">
        <v>46.097700000000003</v>
      </c>
      <c r="AM1069" s="103">
        <v>59.896900000000002</v>
      </c>
      <c r="AN1069" s="103">
        <v>67.780199999999994</v>
      </c>
      <c r="AO1069" s="103">
        <v>73.746099999999998</v>
      </c>
      <c r="AP1069" s="103">
        <v>85.947599999999994</v>
      </c>
      <c r="AQ1069" s="103">
        <v>82.231700000000004</v>
      </c>
      <c r="AR1069" s="103">
        <v>75.149199999999993</v>
      </c>
      <c r="AS1069" s="103">
        <v>91.264399999999995</v>
      </c>
      <c r="AT1069" s="103">
        <v>98.915199999999999</v>
      </c>
      <c r="AU1069" s="103">
        <v>105.3986</v>
      </c>
      <c r="AV1069" s="103">
        <v>108.4986</v>
      </c>
      <c r="AW1069" s="103">
        <v>9.4</v>
      </c>
      <c r="AX1069" s="103">
        <v>11.682600000000001</v>
      </c>
      <c r="AY1069" s="103">
        <v>11.1835</v>
      </c>
      <c r="AZ1069" s="103">
        <v>13.1668</v>
      </c>
      <c r="BA1069" s="103">
        <v>14.966799999999999</v>
      </c>
      <c r="BB1069" s="103">
        <v>16.934200000000001</v>
      </c>
      <c r="BC1069" s="103">
        <v>17.984200000000001</v>
      </c>
      <c r="BD1069" s="103">
        <v>5.1176000000000004</v>
      </c>
      <c r="BE1069" s="103">
        <v>6.4850000000000003</v>
      </c>
      <c r="BF1069" s="103">
        <v>11.085000000000001</v>
      </c>
      <c r="BG1069" s="103">
        <v>23.403199999999998</v>
      </c>
      <c r="BH1069" s="103">
        <v>28.8706</v>
      </c>
      <c r="BI1069" s="103">
        <v>34.904699999999998</v>
      </c>
      <c r="BJ1069" s="103">
        <v>38.638800000000003</v>
      </c>
      <c r="BK1069" s="5">
        <v>47.154800000000002</v>
      </c>
      <c r="BL1069" s="5">
        <v>59.953299999999999</v>
      </c>
      <c r="BM1069" s="5">
        <v>66.319199999999995</v>
      </c>
      <c r="BN1069" s="5">
        <v>68.2851</v>
      </c>
      <c r="BO1069" s="5">
        <v>80.866900000000001</v>
      </c>
      <c r="BP1069" s="5">
        <v>5.55</v>
      </c>
      <c r="BQ1069" s="5">
        <v>6.0667</v>
      </c>
      <c r="BR1069" s="5">
        <v>7.6</v>
      </c>
      <c r="BS1069" s="5">
        <v>14.1174</v>
      </c>
      <c r="BT1069" s="5">
        <v>14.1174</v>
      </c>
      <c r="BU1069" s="5">
        <v>6.0507</v>
      </c>
      <c r="BV1069" s="5"/>
      <c r="BW1069" s="5"/>
      <c r="BX1069" s="5"/>
      <c r="BY1069" s="5"/>
      <c r="BZ1069" s="5"/>
      <c r="CA1069" s="5"/>
      <c r="CB1069" s="105" t="s">
        <v>14</v>
      </c>
      <c r="CC1069" s="15">
        <f t="shared" si="354"/>
        <v>43.849800000000002</v>
      </c>
      <c r="CD1069" s="16">
        <f t="shared" si="355"/>
        <v>98.003900000000002</v>
      </c>
      <c r="CE1069" s="133">
        <f t="shared" si="356"/>
        <v>108.4986</v>
      </c>
      <c r="CF1069" s="16">
        <f t="shared" si="357"/>
        <v>80.866900000000001</v>
      </c>
      <c r="CG1069" s="93">
        <f t="shared" si="358"/>
        <v>6.0507</v>
      </c>
    </row>
    <row r="1070" spans="1:85" ht="14.5" x14ac:dyDescent="0.35">
      <c r="A1070" s="91" t="s">
        <v>825</v>
      </c>
      <c r="B1070" s="91" t="s">
        <v>49</v>
      </c>
      <c r="C1070" s="91">
        <v>599</v>
      </c>
      <c r="D1070" s="91">
        <v>4513</v>
      </c>
      <c r="E1070" s="91" t="str">
        <f t="shared" si="346"/>
        <v>MOTORISTA ENTREGADOR ABASTECEDOR4513599</v>
      </c>
      <c r="F1070" s="91" t="s">
        <v>982</v>
      </c>
      <c r="G1070" s="91" t="s">
        <v>33</v>
      </c>
      <c r="H1070" s="91" t="s">
        <v>51</v>
      </c>
      <c r="I1070" s="91" t="s">
        <v>170</v>
      </c>
      <c r="J1070" s="91" t="s">
        <v>1133</v>
      </c>
      <c r="K1070" s="102" t="s">
        <v>1063</v>
      </c>
      <c r="L1070" s="103">
        <v>0</v>
      </c>
      <c r="M1070" s="104">
        <v>51.858499999999999</v>
      </c>
      <c r="N1070" s="103">
        <v>0</v>
      </c>
      <c r="O1070" s="103">
        <v>14.7783</v>
      </c>
      <c r="P1070" s="103">
        <v>15.4283</v>
      </c>
      <c r="Q1070" s="103">
        <v>20.457799999999999</v>
      </c>
      <c r="R1070" s="103">
        <v>20.491099999999999</v>
      </c>
      <c r="S1070" s="103">
        <v>20.491099999999999</v>
      </c>
      <c r="T1070" s="103">
        <v>22.0244</v>
      </c>
      <c r="U1070" s="103">
        <v>22.457699999999999</v>
      </c>
      <c r="V1070" s="103">
        <v>25.0886</v>
      </c>
      <c r="W1070" s="103">
        <v>27.7559</v>
      </c>
      <c r="X1070" s="103">
        <v>37.569899999999997</v>
      </c>
      <c r="Y1070" s="103">
        <v>37.569899999999997</v>
      </c>
      <c r="Z1070" s="103">
        <v>52.302100000000003</v>
      </c>
      <c r="AA1070" s="103">
        <v>59.200299999999999</v>
      </c>
      <c r="AB1070" s="103">
        <v>68.699299999999994</v>
      </c>
      <c r="AC1070" s="103">
        <v>78.514200000000002</v>
      </c>
      <c r="AD1070" s="103">
        <v>7.4333</v>
      </c>
      <c r="AE1070" s="103">
        <v>18.598299999999998</v>
      </c>
      <c r="AF1070" s="103">
        <v>25.514199999999999</v>
      </c>
      <c r="AG1070" s="103">
        <v>29.164100000000001</v>
      </c>
      <c r="AH1070" s="103">
        <v>30.997399999999999</v>
      </c>
      <c r="AI1070" s="103">
        <v>31.48</v>
      </c>
      <c r="AJ1070" s="103">
        <v>36.445799999999998</v>
      </c>
      <c r="AK1070" s="103">
        <v>36.445799999999998</v>
      </c>
      <c r="AL1070" s="103">
        <v>46.995699999999999</v>
      </c>
      <c r="AM1070" s="103">
        <v>58.543799999999997</v>
      </c>
      <c r="AN1070" s="103">
        <v>63.177100000000003</v>
      </c>
      <c r="AO1070" s="103">
        <v>78.024699999999996</v>
      </c>
      <c r="AP1070" s="103">
        <v>82.922899999999998</v>
      </c>
      <c r="AQ1070" s="103">
        <v>83.490300000000005</v>
      </c>
      <c r="AR1070" s="103">
        <v>84.956199999999995</v>
      </c>
      <c r="AS1070" s="103">
        <v>102.286</v>
      </c>
      <c r="AT1070" s="103">
        <v>108.5707</v>
      </c>
      <c r="AU1070" s="103">
        <v>110.0715</v>
      </c>
      <c r="AV1070" s="103">
        <v>114.0382</v>
      </c>
      <c r="AW1070" s="103">
        <v>10.0307</v>
      </c>
      <c r="AX1070" s="103">
        <v>15.114599999999999</v>
      </c>
      <c r="AY1070" s="103">
        <v>26.6477</v>
      </c>
      <c r="AZ1070" s="103">
        <v>32.596800000000002</v>
      </c>
      <c r="BA1070" s="103">
        <v>33.630099999999999</v>
      </c>
      <c r="BB1070" s="103">
        <v>33.630099999999999</v>
      </c>
      <c r="BC1070" s="103">
        <v>33.630099999999999</v>
      </c>
      <c r="BD1070" s="103">
        <v>39.630099999999999</v>
      </c>
      <c r="BE1070" s="103">
        <v>32.296799999999998</v>
      </c>
      <c r="BF1070" s="103">
        <v>32.296799999999998</v>
      </c>
      <c r="BG1070" s="103">
        <v>7.8127000000000004</v>
      </c>
      <c r="BH1070" s="103">
        <v>11.911099999999999</v>
      </c>
      <c r="BI1070" s="103">
        <v>13.4444</v>
      </c>
      <c r="BJ1070" s="103">
        <v>13.4444</v>
      </c>
      <c r="BK1070" s="5">
        <v>13.4444</v>
      </c>
      <c r="BL1070" s="5">
        <v>6.8110999999999997</v>
      </c>
      <c r="BM1070" s="5">
        <v>8.7277000000000005</v>
      </c>
      <c r="BN1070" s="5">
        <v>8.1951000000000001</v>
      </c>
      <c r="BO1070" s="5">
        <v>27.0091</v>
      </c>
      <c r="BP1070" s="5">
        <v>7.85</v>
      </c>
      <c r="BQ1070" s="5">
        <v>1.6166</v>
      </c>
      <c r="BR1070" s="5">
        <v>0</v>
      </c>
      <c r="BS1070" s="5">
        <v>2.5981999999999998</v>
      </c>
      <c r="BT1070" s="5">
        <v>5.9648000000000003</v>
      </c>
      <c r="BU1070" s="5">
        <v>10.1972</v>
      </c>
      <c r="BV1070" s="5"/>
      <c r="BW1070" s="5"/>
      <c r="BX1070" s="5"/>
      <c r="BY1070" s="5"/>
      <c r="BZ1070" s="5"/>
      <c r="CA1070" s="5"/>
      <c r="CB1070" s="105" t="s">
        <v>14</v>
      </c>
      <c r="CC1070" s="15">
        <f t="shared" si="354"/>
        <v>51.858499999999999</v>
      </c>
      <c r="CD1070" s="16">
        <f t="shared" si="355"/>
        <v>78.514200000000002</v>
      </c>
      <c r="CE1070" s="133">
        <f t="shared" si="356"/>
        <v>114.0382</v>
      </c>
      <c r="CF1070" s="16">
        <f t="shared" si="357"/>
        <v>27.0091</v>
      </c>
      <c r="CG1070" s="93">
        <f t="shared" si="358"/>
        <v>10.1972</v>
      </c>
    </row>
    <row r="1071" spans="1:85" ht="14.5" x14ac:dyDescent="0.35">
      <c r="A1071" s="91" t="s">
        <v>421</v>
      </c>
      <c r="B1071" s="91" t="s">
        <v>46</v>
      </c>
      <c r="C1071" s="91">
        <v>568</v>
      </c>
      <c r="D1071" s="91">
        <v>4513</v>
      </c>
      <c r="E1071" s="91" t="str">
        <f t="shared" si="346"/>
        <v>MOTORISTA ENTREGADOR4513568</v>
      </c>
      <c r="F1071" s="91" t="s">
        <v>982</v>
      </c>
      <c r="G1071" s="91" t="s">
        <v>33</v>
      </c>
      <c r="H1071" s="91" t="s">
        <v>34</v>
      </c>
      <c r="I1071" s="91" t="s">
        <v>170</v>
      </c>
      <c r="J1071" s="91" t="s">
        <v>1133</v>
      </c>
      <c r="K1071" s="102" t="s">
        <v>1063</v>
      </c>
      <c r="L1071" s="103">
        <v>0</v>
      </c>
      <c r="M1071" s="104">
        <v>31.6127</v>
      </c>
      <c r="N1071" s="103">
        <v>0</v>
      </c>
      <c r="O1071" s="103">
        <v>21.5471</v>
      </c>
      <c r="P1071" s="103">
        <v>23.113800000000001</v>
      </c>
      <c r="Q1071" s="103">
        <v>23.063800000000001</v>
      </c>
      <c r="R1071" s="103">
        <v>30.1297</v>
      </c>
      <c r="S1071" s="103">
        <v>30.1297</v>
      </c>
      <c r="T1071" s="103">
        <v>34.929699999999997</v>
      </c>
      <c r="U1071" s="103">
        <v>40.279699999999998</v>
      </c>
      <c r="V1071" s="103">
        <v>43.313800000000001</v>
      </c>
      <c r="W1071" s="103">
        <v>47.8979</v>
      </c>
      <c r="X1071" s="103">
        <v>64.329800000000006</v>
      </c>
      <c r="Y1071" s="103">
        <v>64.329800000000006</v>
      </c>
      <c r="Z1071" s="103">
        <v>80.163899999999998</v>
      </c>
      <c r="AA1071" s="103">
        <v>84.064700000000002</v>
      </c>
      <c r="AB1071" s="103">
        <v>101.5154</v>
      </c>
      <c r="AC1071" s="103">
        <v>105.88209999999999</v>
      </c>
      <c r="AD1071" s="103">
        <v>7.9325999999999999</v>
      </c>
      <c r="AE1071" s="103">
        <v>18.901599999999998</v>
      </c>
      <c r="AF1071" s="103">
        <v>32.418300000000002</v>
      </c>
      <c r="AG1071" s="103">
        <v>34.3857</v>
      </c>
      <c r="AH1071" s="103">
        <v>36.3857</v>
      </c>
      <c r="AI1071" s="103">
        <v>38.369</v>
      </c>
      <c r="AJ1071" s="103">
        <v>34.668300000000002</v>
      </c>
      <c r="AK1071" s="103">
        <v>34.668300000000002</v>
      </c>
      <c r="AL1071" s="103">
        <v>46.502299999999998</v>
      </c>
      <c r="AM1071" s="103">
        <v>60.369</v>
      </c>
      <c r="AN1071" s="103">
        <v>68.336399999999998</v>
      </c>
      <c r="AO1071" s="103">
        <v>76.2697</v>
      </c>
      <c r="AP1071" s="103">
        <v>88.035600000000002</v>
      </c>
      <c r="AQ1071" s="103">
        <v>89.953000000000003</v>
      </c>
      <c r="AR1071" s="103">
        <v>105.1538</v>
      </c>
      <c r="AS1071" s="103">
        <v>115.9538</v>
      </c>
      <c r="AT1071" s="103">
        <v>123.2212</v>
      </c>
      <c r="AU1071" s="103">
        <v>128.50450000000001</v>
      </c>
      <c r="AV1071" s="103">
        <v>131.6378</v>
      </c>
      <c r="AW1071" s="103">
        <v>5.5484999999999998</v>
      </c>
      <c r="AX1071" s="103">
        <v>9.8137000000000008</v>
      </c>
      <c r="AY1071" s="103">
        <v>24.3507</v>
      </c>
      <c r="AZ1071" s="103">
        <v>26.334</v>
      </c>
      <c r="BA1071" s="103">
        <v>28.168099999999999</v>
      </c>
      <c r="BB1071" s="103">
        <v>30.151399999999999</v>
      </c>
      <c r="BC1071" s="103">
        <v>30.151399999999999</v>
      </c>
      <c r="BD1071" s="103">
        <v>39.167299999999997</v>
      </c>
      <c r="BE1071" s="103">
        <v>40.750599999999999</v>
      </c>
      <c r="BF1071" s="103">
        <v>47.134700000000002</v>
      </c>
      <c r="BG1071" s="103">
        <v>57.233199999999997</v>
      </c>
      <c r="BH1071" s="103">
        <v>62.164999999999999</v>
      </c>
      <c r="BI1071" s="103">
        <v>66.980900000000005</v>
      </c>
      <c r="BJ1071" s="103">
        <v>70.430899999999994</v>
      </c>
      <c r="BK1071" s="5">
        <v>82.530900000000003</v>
      </c>
      <c r="BL1071" s="5">
        <v>94.994500000000002</v>
      </c>
      <c r="BM1071" s="5">
        <v>102.9271</v>
      </c>
      <c r="BN1071" s="5">
        <v>106.9271</v>
      </c>
      <c r="BO1071" s="5">
        <v>119.6619</v>
      </c>
      <c r="BP1071" s="5">
        <v>5.4984999999999999</v>
      </c>
      <c r="BQ1071" s="5">
        <v>7.8326000000000002</v>
      </c>
      <c r="BR1071" s="5">
        <v>12.0985</v>
      </c>
      <c r="BS1071" s="5">
        <v>15.0326</v>
      </c>
      <c r="BT1071" s="5">
        <v>16.098500000000001</v>
      </c>
      <c r="BU1071" s="5">
        <v>11.314399999999999</v>
      </c>
      <c r="BV1071" s="5"/>
      <c r="BW1071" s="5"/>
      <c r="BX1071" s="5"/>
      <c r="BY1071" s="5"/>
      <c r="BZ1071" s="5"/>
      <c r="CA1071" s="5"/>
      <c r="CB1071" s="105" t="s">
        <v>14</v>
      </c>
      <c r="CC1071" s="15">
        <f t="shared" si="354"/>
        <v>31.6127</v>
      </c>
      <c r="CD1071" s="16">
        <f t="shared" si="355"/>
        <v>105.88209999999999</v>
      </c>
      <c r="CE1071" s="133">
        <f t="shared" si="356"/>
        <v>131.6378</v>
      </c>
      <c r="CF1071" s="16">
        <f t="shared" si="357"/>
        <v>119.6619</v>
      </c>
      <c r="CG1071" s="93">
        <f t="shared" si="358"/>
        <v>11.314399999999999</v>
      </c>
    </row>
    <row r="1072" spans="1:85" ht="14.5" x14ac:dyDescent="0.35">
      <c r="A1072" s="91" t="s">
        <v>712</v>
      </c>
      <c r="B1072" s="91" t="s">
        <v>46</v>
      </c>
      <c r="C1072" s="91">
        <v>568</v>
      </c>
      <c r="D1072" s="91">
        <v>4550</v>
      </c>
      <c r="E1072" s="91" t="str">
        <f t="shared" si="346"/>
        <v>MOTORISTA ENTREGADOR4550568</v>
      </c>
      <c r="F1072" s="91" t="s">
        <v>982</v>
      </c>
      <c r="G1072" s="91" t="s">
        <v>33</v>
      </c>
      <c r="H1072" s="91" t="s">
        <v>34</v>
      </c>
      <c r="I1072" s="91" t="s">
        <v>499</v>
      </c>
      <c r="J1072" s="91" t="s">
        <v>1133</v>
      </c>
      <c r="K1072" s="102" t="s">
        <v>1063</v>
      </c>
      <c r="L1072" s="103">
        <v>0</v>
      </c>
      <c r="M1072" s="104">
        <v>63.697400000000002</v>
      </c>
      <c r="N1072" s="103">
        <v>0</v>
      </c>
      <c r="O1072" s="103">
        <v>6.1315999999999997</v>
      </c>
      <c r="P1072" s="103">
        <v>6.1315999999999997</v>
      </c>
      <c r="Q1072" s="103">
        <v>13.263299999999999</v>
      </c>
      <c r="R1072" s="103">
        <v>18.9132</v>
      </c>
      <c r="S1072" s="103">
        <v>18.9132</v>
      </c>
      <c r="T1072" s="103">
        <v>23.7789</v>
      </c>
      <c r="U1072" s="103">
        <v>31.343900000000001</v>
      </c>
      <c r="V1072" s="103">
        <v>33.143900000000002</v>
      </c>
      <c r="W1072" s="103">
        <v>42.343800000000002</v>
      </c>
      <c r="X1072" s="103">
        <v>57.659399999999998</v>
      </c>
      <c r="Y1072" s="103">
        <v>57.659399999999998</v>
      </c>
      <c r="Z1072" s="103">
        <v>73.2911</v>
      </c>
      <c r="AA1072" s="103">
        <v>87.122</v>
      </c>
      <c r="AB1072" s="103">
        <v>95.922700000000006</v>
      </c>
      <c r="AC1072" s="103">
        <v>103.4045</v>
      </c>
      <c r="AD1072" s="103">
        <v>8.7482000000000006</v>
      </c>
      <c r="AE1072" s="103">
        <v>20.230599999999999</v>
      </c>
      <c r="AF1072" s="103">
        <v>27.581199999999999</v>
      </c>
      <c r="AG1072" s="103">
        <v>29.5486</v>
      </c>
      <c r="AH1072" s="103">
        <v>35.100099999999998</v>
      </c>
      <c r="AI1072" s="103">
        <v>36.984200000000001</v>
      </c>
      <c r="AJ1072" s="103">
        <v>42.4</v>
      </c>
      <c r="AK1072" s="103">
        <v>42.4</v>
      </c>
      <c r="AL1072" s="103">
        <v>51.783299999999997</v>
      </c>
      <c r="AM1072" s="103">
        <v>62.747500000000002</v>
      </c>
      <c r="AN1072" s="103">
        <v>75.763099999999994</v>
      </c>
      <c r="AO1072" s="103">
        <v>84.962100000000007</v>
      </c>
      <c r="AP1072" s="103">
        <v>93.162000000000006</v>
      </c>
      <c r="AQ1072" s="103">
        <v>97.661900000000003</v>
      </c>
      <c r="AR1072" s="103">
        <v>102.645</v>
      </c>
      <c r="AS1072" s="103">
        <v>113.09399999999999</v>
      </c>
      <c r="AT1072" s="103">
        <v>117.6765</v>
      </c>
      <c r="AU1072" s="103">
        <v>112.3599</v>
      </c>
      <c r="AV1072" s="103">
        <v>113.69199999999999</v>
      </c>
      <c r="AW1072" s="103">
        <v>8.2600000000000007E-2</v>
      </c>
      <c r="AX1072" s="103">
        <v>9.5656999999999996</v>
      </c>
      <c r="AY1072" s="103">
        <v>15.264799999999999</v>
      </c>
      <c r="AZ1072" s="103">
        <v>15.264799999999999</v>
      </c>
      <c r="BA1072" s="103">
        <v>17.564800000000002</v>
      </c>
      <c r="BB1072" s="103">
        <v>19.4648</v>
      </c>
      <c r="BC1072" s="103">
        <v>21.348099999999999</v>
      </c>
      <c r="BD1072" s="103">
        <v>23.1814</v>
      </c>
      <c r="BE1072" s="103">
        <v>26.247299999999999</v>
      </c>
      <c r="BF1072" s="103">
        <v>31.778300000000002</v>
      </c>
      <c r="BG1072" s="103">
        <v>38.877499999999998</v>
      </c>
      <c r="BH1072" s="103">
        <v>41.960700000000003</v>
      </c>
      <c r="BI1072" s="103">
        <v>47.475000000000001</v>
      </c>
      <c r="BJ1072" s="103">
        <v>51.124200000000002</v>
      </c>
      <c r="BK1072" s="5">
        <v>56.99</v>
      </c>
      <c r="BL1072" s="5">
        <v>69.538399999999996</v>
      </c>
      <c r="BM1072" s="5">
        <v>78.886799999999994</v>
      </c>
      <c r="BN1072" s="5">
        <v>90.301900000000003</v>
      </c>
      <c r="BO1072" s="5">
        <v>92.850999999999999</v>
      </c>
      <c r="BP1072" s="5">
        <v>0</v>
      </c>
      <c r="BQ1072" s="5">
        <v>0</v>
      </c>
      <c r="BR1072" s="5">
        <v>0</v>
      </c>
      <c r="BS1072" s="5">
        <v>5.4489999999999998</v>
      </c>
      <c r="BT1072" s="5">
        <v>6.4989999999999997</v>
      </c>
      <c r="BU1072" s="5">
        <v>6.4989999999999997</v>
      </c>
      <c r="BV1072" s="5"/>
      <c r="BW1072" s="5"/>
      <c r="BX1072" s="5"/>
      <c r="BY1072" s="5"/>
      <c r="BZ1072" s="5"/>
      <c r="CA1072" s="5"/>
      <c r="CB1072" s="105" t="s">
        <v>14</v>
      </c>
      <c r="CC1072" s="15">
        <f t="shared" si="354"/>
        <v>63.697400000000002</v>
      </c>
      <c r="CD1072" s="16">
        <f t="shared" si="355"/>
        <v>103.4045</v>
      </c>
      <c r="CE1072" s="133">
        <f t="shared" si="356"/>
        <v>113.69199999999999</v>
      </c>
      <c r="CF1072" s="16">
        <f t="shared" si="357"/>
        <v>92.850999999999999</v>
      </c>
      <c r="CG1072" s="93">
        <f t="shared" si="358"/>
        <v>6.4989999999999997</v>
      </c>
    </row>
    <row r="1073" spans="1:85" ht="14.5" x14ac:dyDescent="0.35">
      <c r="A1073" s="91" t="s">
        <v>684</v>
      </c>
      <c r="B1073" s="91" t="s">
        <v>49</v>
      </c>
      <c r="C1073" s="91">
        <v>599</v>
      </c>
      <c r="D1073" s="91">
        <v>4513</v>
      </c>
      <c r="E1073" s="91" t="str">
        <f t="shared" si="346"/>
        <v>MOTORISTA ENTREGADOR ABASTECEDOR4513599</v>
      </c>
      <c r="F1073" s="91" t="s">
        <v>982</v>
      </c>
      <c r="G1073" s="91" t="s">
        <v>33</v>
      </c>
      <c r="H1073" s="91" t="s">
        <v>51</v>
      </c>
      <c r="I1073" s="91" t="s">
        <v>170</v>
      </c>
      <c r="J1073" s="91" t="s">
        <v>1133</v>
      </c>
      <c r="K1073" s="102" t="s">
        <v>1063</v>
      </c>
      <c r="L1073" s="103">
        <v>0</v>
      </c>
      <c r="M1073" s="104">
        <v>45.030700000000003</v>
      </c>
      <c r="N1073" s="103">
        <v>0</v>
      </c>
      <c r="O1073" s="103">
        <v>3.0943999999999998</v>
      </c>
      <c r="P1073" s="103">
        <v>3.1276999999999999</v>
      </c>
      <c r="Q1073" s="103">
        <v>5.9935999999999998</v>
      </c>
      <c r="R1073" s="103">
        <v>8.8425999999999991</v>
      </c>
      <c r="S1073" s="103">
        <v>8.8425999999999991</v>
      </c>
      <c r="T1073" s="103">
        <v>8.8751999999999995</v>
      </c>
      <c r="U1073" s="103">
        <v>13.209199999999999</v>
      </c>
      <c r="V1073" s="103">
        <v>18.7257</v>
      </c>
      <c r="W1073" s="103">
        <v>29.176400000000001</v>
      </c>
      <c r="X1073" s="103">
        <v>34.757899999999999</v>
      </c>
      <c r="Y1073" s="103">
        <v>34.757899999999999</v>
      </c>
      <c r="Z1073" s="103">
        <v>51.587000000000003</v>
      </c>
      <c r="AA1073" s="103">
        <v>61.251899999999999</v>
      </c>
      <c r="AB1073" s="103">
        <v>70.600999999999999</v>
      </c>
      <c r="AC1073" s="103">
        <v>80.149199999999993</v>
      </c>
      <c r="AD1073" s="103">
        <v>9.6142000000000003</v>
      </c>
      <c r="AE1073" s="103">
        <v>23.094999999999999</v>
      </c>
      <c r="AF1073" s="103">
        <v>30.943300000000001</v>
      </c>
      <c r="AG1073" s="103">
        <v>34.877299999999998</v>
      </c>
      <c r="AH1073" s="103">
        <v>36.810600000000001</v>
      </c>
      <c r="AI1073" s="103">
        <v>36.810600000000001</v>
      </c>
      <c r="AJ1073" s="103">
        <v>42.8264</v>
      </c>
      <c r="AK1073" s="103">
        <v>42.8264</v>
      </c>
      <c r="AL1073" s="103">
        <v>54.457900000000002</v>
      </c>
      <c r="AM1073" s="103">
        <v>68.189400000000006</v>
      </c>
      <c r="AN1073" s="103">
        <v>72.071899999999999</v>
      </c>
      <c r="AO1073" s="103">
        <v>88.918700000000001</v>
      </c>
      <c r="AP1073" s="103">
        <v>96.934399999999997</v>
      </c>
      <c r="AQ1073" s="103">
        <v>102.48269999999999</v>
      </c>
      <c r="AR1073" s="103">
        <v>115.6647</v>
      </c>
      <c r="AS1073" s="103">
        <v>123.0478</v>
      </c>
      <c r="AT1073" s="103">
        <v>135.17869999999999</v>
      </c>
      <c r="AU1073" s="103">
        <v>141.2285</v>
      </c>
      <c r="AV1073" s="103">
        <v>145.22839999999999</v>
      </c>
      <c r="AW1073" s="103">
        <v>11.882999999999999</v>
      </c>
      <c r="AX1073" s="103">
        <v>11.882999999999999</v>
      </c>
      <c r="AY1073" s="103">
        <v>11.882999999999999</v>
      </c>
      <c r="AZ1073" s="103">
        <v>11.882999999999999</v>
      </c>
      <c r="BA1073" s="103">
        <v>11.882999999999999</v>
      </c>
      <c r="BB1073" s="103">
        <v>11.882999999999999</v>
      </c>
      <c r="BC1073" s="103">
        <v>11.882999999999999</v>
      </c>
      <c r="BD1073" s="103">
        <v>11.882999999999999</v>
      </c>
      <c r="BE1073" s="103">
        <v>12.0489</v>
      </c>
      <c r="BF1073" s="103">
        <v>12.0489</v>
      </c>
      <c r="BG1073" s="103">
        <v>12.0489</v>
      </c>
      <c r="BH1073" s="103">
        <v>12.0489</v>
      </c>
      <c r="BI1073" s="103">
        <v>12.0489</v>
      </c>
      <c r="BJ1073" s="103">
        <v>12.0489</v>
      </c>
      <c r="BK1073" s="5">
        <v>12.0489</v>
      </c>
      <c r="BL1073" s="5">
        <v>12.0489</v>
      </c>
      <c r="BM1073" s="5">
        <v>12.0489</v>
      </c>
      <c r="BN1073" s="5">
        <v>12.0489</v>
      </c>
      <c r="BO1073" s="5">
        <v>12.0489</v>
      </c>
      <c r="BP1073" s="5">
        <v>0</v>
      </c>
      <c r="BQ1073" s="5">
        <v>0</v>
      </c>
      <c r="BR1073" s="5">
        <v>0</v>
      </c>
      <c r="BS1073" s="5">
        <v>0</v>
      </c>
      <c r="BT1073" s="5">
        <v>0</v>
      </c>
      <c r="BU1073" s="5">
        <v>0</v>
      </c>
      <c r="BV1073" s="5"/>
      <c r="BW1073" s="5"/>
      <c r="BX1073" s="5"/>
      <c r="BY1073" s="5"/>
      <c r="BZ1073" s="5"/>
      <c r="CA1073" s="5"/>
      <c r="CB1073" s="105" t="s">
        <v>14</v>
      </c>
      <c r="CC1073" s="15">
        <f t="shared" si="354"/>
        <v>45.030700000000003</v>
      </c>
      <c r="CD1073" s="16">
        <f t="shared" si="355"/>
        <v>80.149199999999993</v>
      </c>
      <c r="CE1073" s="133">
        <f t="shared" si="356"/>
        <v>145.22839999999999</v>
      </c>
      <c r="CF1073" s="16">
        <f t="shared" si="357"/>
        <v>12.0489</v>
      </c>
      <c r="CG1073" s="93">
        <f t="shared" si="358"/>
        <v>0</v>
      </c>
    </row>
    <row r="1074" spans="1:85" ht="14.5" x14ac:dyDescent="0.35">
      <c r="A1074" s="91" t="s">
        <v>1225</v>
      </c>
      <c r="B1074" s="91" t="s">
        <v>194</v>
      </c>
      <c r="C1074" s="91">
        <v>599</v>
      </c>
      <c r="D1074" s="91">
        <v>3503</v>
      </c>
      <c r="E1074" s="91" t="str">
        <f t="shared" si="346"/>
        <v>AJUDANTE ENTREGA3503599</v>
      </c>
      <c r="F1074" s="91" t="s">
        <v>982</v>
      </c>
      <c r="G1074" s="91" t="s">
        <v>33</v>
      </c>
      <c r="H1074" s="91" t="s">
        <v>51</v>
      </c>
      <c r="I1074" s="91" t="s">
        <v>35</v>
      </c>
      <c r="J1074" s="91" t="s">
        <v>1133</v>
      </c>
      <c r="K1074" s="102" t="s">
        <v>1063</v>
      </c>
      <c r="L1074" s="103">
        <v>0</v>
      </c>
      <c r="M1074" s="103">
        <v>0</v>
      </c>
      <c r="N1074" s="103">
        <v>0</v>
      </c>
      <c r="O1074" s="103">
        <v>0</v>
      </c>
      <c r="P1074" s="103">
        <v>0</v>
      </c>
      <c r="Q1074" s="103">
        <v>0</v>
      </c>
      <c r="R1074" s="103">
        <v>0</v>
      </c>
      <c r="S1074" s="103">
        <v>0</v>
      </c>
      <c r="T1074" s="103">
        <v>0</v>
      </c>
      <c r="U1074" s="103">
        <v>0</v>
      </c>
      <c r="V1074" s="103">
        <v>0</v>
      </c>
      <c r="W1074" s="103">
        <v>0</v>
      </c>
      <c r="X1074" s="103">
        <v>0</v>
      </c>
      <c r="Y1074" s="103">
        <v>0</v>
      </c>
      <c r="Z1074" s="103">
        <v>0</v>
      </c>
      <c r="AA1074" s="103">
        <v>0</v>
      </c>
      <c r="AB1074" s="103">
        <v>0</v>
      </c>
      <c r="AC1074" s="103">
        <v>0</v>
      </c>
      <c r="AD1074" s="103">
        <v>0</v>
      </c>
      <c r="AE1074" s="103">
        <v>0</v>
      </c>
      <c r="AF1074" s="103">
        <v>0</v>
      </c>
      <c r="AG1074" s="103">
        <v>0</v>
      </c>
      <c r="AH1074" s="103">
        <v>0</v>
      </c>
      <c r="AI1074" s="103">
        <v>0</v>
      </c>
      <c r="AJ1074" s="103">
        <v>0</v>
      </c>
      <c r="AK1074" s="103">
        <v>0</v>
      </c>
      <c r="AL1074" s="103">
        <v>0</v>
      </c>
      <c r="AM1074" s="103">
        <v>0</v>
      </c>
      <c r="AN1074" s="103">
        <v>0</v>
      </c>
      <c r="AO1074" s="103">
        <v>0</v>
      </c>
      <c r="AP1074" s="103">
        <v>1.7492000000000001</v>
      </c>
      <c r="AQ1074" s="103">
        <v>1.7492000000000001</v>
      </c>
      <c r="AR1074" s="103">
        <v>1.8841000000000001</v>
      </c>
      <c r="AS1074" s="103">
        <v>1.8023</v>
      </c>
      <c r="AT1074" s="103">
        <v>0</v>
      </c>
      <c r="AU1074" s="103">
        <v>0</v>
      </c>
      <c r="AV1074" s="103">
        <v>0</v>
      </c>
      <c r="AW1074" s="103">
        <v>0</v>
      </c>
      <c r="AX1074" s="103">
        <v>0</v>
      </c>
      <c r="AY1074" s="103">
        <v>3.0849000000000002</v>
      </c>
      <c r="AZ1074" s="103">
        <v>4.5849000000000002</v>
      </c>
      <c r="BA1074" s="103">
        <v>5.7182000000000004</v>
      </c>
      <c r="BB1074" s="103">
        <v>6.1856</v>
      </c>
      <c r="BC1074" s="103">
        <v>7.5355999999999996</v>
      </c>
      <c r="BD1074" s="103">
        <v>5.8537999999999997</v>
      </c>
      <c r="BE1074" s="103">
        <v>6.3696999999999999</v>
      </c>
      <c r="BF1074" s="103">
        <v>7.5697000000000001</v>
      </c>
      <c r="BG1074" s="103">
        <v>11.2212</v>
      </c>
      <c r="BH1074" s="103">
        <v>9.8712</v>
      </c>
      <c r="BI1074" s="103">
        <v>7.6879999999999997</v>
      </c>
      <c r="BJ1074" s="103">
        <v>3.8563000000000001</v>
      </c>
      <c r="BK1074" s="5">
        <v>0</v>
      </c>
      <c r="BL1074" s="5">
        <v>0.34139999999999998</v>
      </c>
      <c r="BM1074" s="5">
        <v>0</v>
      </c>
      <c r="BN1074" s="5">
        <v>2.9247000000000001</v>
      </c>
      <c r="BO1074" s="5">
        <v>0</v>
      </c>
      <c r="BP1074" s="5">
        <v>0.2341</v>
      </c>
      <c r="BQ1074" s="5">
        <v>0.2341</v>
      </c>
      <c r="BR1074" s="5">
        <v>1.2841</v>
      </c>
      <c r="BS1074" s="5">
        <v>0</v>
      </c>
      <c r="BT1074" s="5">
        <v>0</v>
      </c>
      <c r="BU1074" s="5">
        <v>0</v>
      </c>
      <c r="BV1074" s="5"/>
      <c r="BW1074" s="5"/>
      <c r="BX1074" s="5"/>
      <c r="BY1074" s="5"/>
      <c r="BZ1074" s="5"/>
      <c r="CA1074" s="5"/>
      <c r="CB1074" s="105" t="s">
        <v>14</v>
      </c>
      <c r="CC1074" s="15">
        <f t="shared" si="354"/>
        <v>0</v>
      </c>
      <c r="CD1074" s="16">
        <f t="shared" si="355"/>
        <v>0</v>
      </c>
      <c r="CE1074" s="133">
        <f t="shared" si="356"/>
        <v>0</v>
      </c>
      <c r="CF1074" s="16">
        <f t="shared" si="357"/>
        <v>0</v>
      </c>
      <c r="CG1074" s="93">
        <f t="shared" si="358"/>
        <v>0</v>
      </c>
    </row>
    <row r="1075" spans="1:85" ht="14.5" x14ac:dyDescent="0.35">
      <c r="A1075" s="91" t="s">
        <v>1226</v>
      </c>
      <c r="B1075" s="91" t="s">
        <v>194</v>
      </c>
      <c r="C1075" s="91">
        <v>599</v>
      </c>
      <c r="D1075" s="91">
        <v>3503</v>
      </c>
      <c r="E1075" s="91" t="str">
        <f t="shared" si="346"/>
        <v>AJUDANTE ENTREGA3503599</v>
      </c>
      <c r="F1075" s="91" t="s">
        <v>982</v>
      </c>
      <c r="G1075" s="91" t="s">
        <v>33</v>
      </c>
      <c r="H1075" s="91" t="s">
        <v>51</v>
      </c>
      <c r="I1075" s="91" t="s">
        <v>35</v>
      </c>
      <c r="J1075" s="91" t="s">
        <v>1133</v>
      </c>
      <c r="K1075" s="102" t="s">
        <v>1063</v>
      </c>
      <c r="L1075" s="103">
        <v>0</v>
      </c>
      <c r="M1075" s="103">
        <v>0</v>
      </c>
      <c r="N1075" s="103">
        <v>0</v>
      </c>
      <c r="O1075" s="103">
        <v>0</v>
      </c>
      <c r="P1075" s="103">
        <v>0</v>
      </c>
      <c r="Q1075" s="103">
        <v>0</v>
      </c>
      <c r="R1075" s="103">
        <v>0</v>
      </c>
      <c r="S1075" s="103">
        <v>0</v>
      </c>
      <c r="T1075" s="103">
        <v>0</v>
      </c>
      <c r="U1075" s="103">
        <v>0</v>
      </c>
      <c r="V1075" s="103">
        <v>0</v>
      </c>
      <c r="W1075" s="103">
        <v>0</v>
      </c>
      <c r="X1075" s="103">
        <v>0</v>
      </c>
      <c r="Y1075" s="103">
        <v>0</v>
      </c>
      <c r="Z1075" s="103">
        <v>0</v>
      </c>
      <c r="AA1075" s="103">
        <v>0</v>
      </c>
      <c r="AB1075" s="103">
        <v>0</v>
      </c>
      <c r="AC1075" s="103">
        <v>0</v>
      </c>
      <c r="AD1075" s="103">
        <v>0</v>
      </c>
      <c r="AE1075" s="103">
        <v>0</v>
      </c>
      <c r="AF1075" s="103">
        <v>0</v>
      </c>
      <c r="AG1075" s="103">
        <v>0</v>
      </c>
      <c r="AH1075" s="103">
        <v>0</v>
      </c>
      <c r="AI1075" s="103">
        <v>0</v>
      </c>
      <c r="AJ1075" s="103">
        <v>0</v>
      </c>
      <c r="AK1075" s="103">
        <v>0</v>
      </c>
      <c r="AL1075" s="103">
        <v>0</v>
      </c>
      <c r="AM1075" s="103">
        <v>0</v>
      </c>
      <c r="AN1075" s="103">
        <v>0</v>
      </c>
      <c r="AO1075" s="103">
        <v>0</v>
      </c>
      <c r="AP1075" s="103">
        <v>1.4977</v>
      </c>
      <c r="AQ1075" s="103">
        <v>0.99770000000000003</v>
      </c>
      <c r="AR1075" s="103">
        <v>4.1787000000000001</v>
      </c>
      <c r="AS1075" s="103">
        <v>5.3445999999999998</v>
      </c>
      <c r="AT1075" s="103">
        <v>6.3787000000000003</v>
      </c>
      <c r="AU1075" s="103">
        <v>9.9771000000000001</v>
      </c>
      <c r="AV1075" s="103">
        <v>11.8279</v>
      </c>
      <c r="AW1075" s="103">
        <v>0</v>
      </c>
      <c r="AX1075" s="103">
        <v>1.4991000000000001</v>
      </c>
      <c r="AY1075" s="103">
        <v>4.3967999999999998</v>
      </c>
      <c r="AZ1075" s="103">
        <v>5.3468</v>
      </c>
      <c r="BA1075" s="103">
        <v>5.7808999999999999</v>
      </c>
      <c r="BB1075" s="103">
        <v>7.3642000000000003</v>
      </c>
      <c r="BC1075" s="103">
        <v>8.8642000000000003</v>
      </c>
      <c r="BD1075" s="103">
        <v>10.781599999999999</v>
      </c>
      <c r="BE1075" s="103">
        <v>6.7816000000000001</v>
      </c>
      <c r="BF1075" s="103">
        <v>8.9664000000000001</v>
      </c>
      <c r="BG1075" s="103">
        <v>10.164899999999999</v>
      </c>
      <c r="BH1075" s="103">
        <v>9.4831000000000003</v>
      </c>
      <c r="BI1075" s="103">
        <v>10.7172</v>
      </c>
      <c r="BJ1075" s="103">
        <v>11.901300000000001</v>
      </c>
      <c r="BK1075" s="5">
        <v>13.6877</v>
      </c>
      <c r="BL1075" s="5">
        <v>18.4377</v>
      </c>
      <c r="BM1075" s="5">
        <v>21.887699999999999</v>
      </c>
      <c r="BN1075" s="5">
        <v>25.255099999999999</v>
      </c>
      <c r="BO1075" s="5">
        <v>11.7067</v>
      </c>
      <c r="BP1075" s="5">
        <v>2.2833000000000001</v>
      </c>
      <c r="BQ1075" s="5">
        <v>4.8324999999999996</v>
      </c>
      <c r="BR1075" s="5">
        <v>5.7984</v>
      </c>
      <c r="BS1075" s="5">
        <v>6.1984000000000004</v>
      </c>
      <c r="BT1075" s="5">
        <v>0</v>
      </c>
      <c r="BU1075" s="5">
        <v>0</v>
      </c>
      <c r="BV1075" s="5"/>
      <c r="BW1075" s="5"/>
      <c r="BX1075" s="5"/>
      <c r="BY1075" s="5"/>
      <c r="BZ1075" s="5"/>
      <c r="CA1075" s="5"/>
      <c r="CB1075" s="105" t="s">
        <v>14</v>
      </c>
      <c r="CC1075" s="15">
        <f t="shared" si="354"/>
        <v>0</v>
      </c>
      <c r="CD1075" s="16">
        <f t="shared" si="355"/>
        <v>0</v>
      </c>
      <c r="CE1075" s="133">
        <f t="shared" si="356"/>
        <v>11.8279</v>
      </c>
      <c r="CF1075" s="16">
        <f t="shared" si="357"/>
        <v>11.7067</v>
      </c>
      <c r="CG1075" s="93">
        <f t="shared" si="358"/>
        <v>0</v>
      </c>
    </row>
    <row r="1076" spans="1:85" ht="14.5" x14ac:dyDescent="0.35">
      <c r="A1076" s="91" t="s">
        <v>1236</v>
      </c>
      <c r="B1076" s="91" t="s">
        <v>194</v>
      </c>
      <c r="C1076" s="91">
        <v>599</v>
      </c>
      <c r="D1076" s="91">
        <v>3503</v>
      </c>
      <c r="E1076" s="91" t="str">
        <f t="shared" si="346"/>
        <v>AJUDANTE ENTREGA3503599</v>
      </c>
      <c r="F1076" s="91" t="s">
        <v>982</v>
      </c>
      <c r="G1076" s="91" t="s">
        <v>33</v>
      </c>
      <c r="H1076" s="91" t="s">
        <v>51</v>
      </c>
      <c r="I1076" s="91" t="s">
        <v>35</v>
      </c>
      <c r="J1076" s="91" t="s">
        <v>1133</v>
      </c>
      <c r="K1076" s="102" t="s">
        <v>1063</v>
      </c>
      <c r="L1076" s="103">
        <v>0</v>
      </c>
      <c r="M1076" s="103">
        <v>0</v>
      </c>
      <c r="N1076" s="103">
        <v>0</v>
      </c>
      <c r="O1076" s="103">
        <v>0</v>
      </c>
      <c r="P1076" s="103">
        <v>0</v>
      </c>
      <c r="Q1076" s="103">
        <v>0</v>
      </c>
      <c r="R1076" s="103">
        <v>0</v>
      </c>
      <c r="S1076" s="103">
        <v>0</v>
      </c>
      <c r="T1076" s="103">
        <v>0</v>
      </c>
      <c r="U1076" s="103">
        <v>0</v>
      </c>
      <c r="V1076" s="103">
        <v>0</v>
      </c>
      <c r="W1076" s="103">
        <v>0</v>
      </c>
      <c r="X1076" s="103">
        <v>0</v>
      </c>
      <c r="Y1076" s="103">
        <v>0</v>
      </c>
      <c r="Z1076" s="103">
        <v>0</v>
      </c>
      <c r="AA1076" s="103">
        <v>0</v>
      </c>
      <c r="AB1076" s="103">
        <v>0</v>
      </c>
      <c r="AC1076" s="103">
        <v>0</v>
      </c>
      <c r="AD1076" s="103">
        <v>0</v>
      </c>
      <c r="AE1076" s="103">
        <v>0</v>
      </c>
      <c r="AF1076" s="103">
        <v>0</v>
      </c>
      <c r="AG1076" s="103">
        <v>0</v>
      </c>
      <c r="AH1076" s="103">
        <v>0</v>
      </c>
      <c r="AI1076" s="103">
        <v>0</v>
      </c>
      <c r="AJ1076" s="103">
        <v>0</v>
      </c>
      <c r="AK1076" s="103">
        <v>0</v>
      </c>
      <c r="AL1076" s="103">
        <v>0</v>
      </c>
      <c r="AM1076" s="103">
        <v>0</v>
      </c>
      <c r="AN1076" s="103">
        <v>0</v>
      </c>
      <c r="AO1076" s="103">
        <v>0</v>
      </c>
      <c r="AP1076" s="103">
        <v>2.2492000000000001</v>
      </c>
      <c r="AQ1076" s="103">
        <v>2.4992000000000001</v>
      </c>
      <c r="AR1076" s="103">
        <v>4.8825000000000003</v>
      </c>
      <c r="AS1076" s="103">
        <v>10.548999999999999</v>
      </c>
      <c r="AT1076" s="103">
        <v>12.9156</v>
      </c>
      <c r="AU1076" s="103">
        <v>14.0649</v>
      </c>
      <c r="AV1076" s="103">
        <v>15.998200000000001</v>
      </c>
      <c r="AW1076" s="103">
        <v>8.3798999999999992</v>
      </c>
      <c r="AX1076" s="103">
        <v>14.7624</v>
      </c>
      <c r="AY1076" s="103">
        <v>22.060700000000001</v>
      </c>
      <c r="AZ1076" s="103">
        <v>22.060700000000001</v>
      </c>
      <c r="BA1076" s="103">
        <v>23.493200000000002</v>
      </c>
      <c r="BB1076" s="103">
        <v>24.909800000000001</v>
      </c>
      <c r="BC1076" s="103">
        <v>24.909800000000001</v>
      </c>
      <c r="BD1076" s="103">
        <v>28.1249</v>
      </c>
      <c r="BE1076" s="103">
        <v>29.5748</v>
      </c>
      <c r="BF1076" s="103">
        <v>35.5732</v>
      </c>
      <c r="BG1076" s="103">
        <v>41.022199999999998</v>
      </c>
      <c r="BH1076" s="103">
        <v>44.238100000000003</v>
      </c>
      <c r="BI1076" s="103">
        <v>47.5214</v>
      </c>
      <c r="BJ1076" s="103">
        <v>51.403100000000002</v>
      </c>
      <c r="BK1076" s="5">
        <v>60.9499</v>
      </c>
      <c r="BL1076" s="5">
        <v>69.299700000000001</v>
      </c>
      <c r="BM1076" s="5">
        <v>76.281400000000005</v>
      </c>
      <c r="BN1076" s="5">
        <v>76.497200000000007</v>
      </c>
      <c r="BO1076" s="5">
        <v>78.811599999999999</v>
      </c>
      <c r="BP1076" s="5">
        <v>5.6150000000000002</v>
      </c>
      <c r="BQ1076" s="5">
        <v>9.3315000000000001</v>
      </c>
      <c r="BR1076" s="5">
        <v>12.264699999999999</v>
      </c>
      <c r="BS1076" s="5">
        <v>17.580400000000001</v>
      </c>
      <c r="BT1076" s="5">
        <v>10.8979</v>
      </c>
      <c r="BU1076" s="5">
        <v>13.697900000000001</v>
      </c>
      <c r="BV1076" s="5"/>
      <c r="BW1076" s="5"/>
      <c r="BX1076" s="5"/>
      <c r="BY1076" s="5"/>
      <c r="BZ1076" s="5"/>
      <c r="CA1076" s="5"/>
      <c r="CB1076" s="105" t="s">
        <v>14</v>
      </c>
      <c r="CC1076" s="15">
        <f t="shared" si="354"/>
        <v>0</v>
      </c>
      <c r="CD1076" s="16">
        <f t="shared" si="355"/>
        <v>0</v>
      </c>
      <c r="CE1076" s="133">
        <f t="shared" si="356"/>
        <v>15.998200000000001</v>
      </c>
      <c r="CF1076" s="16">
        <f t="shared" si="357"/>
        <v>78.811599999999999</v>
      </c>
      <c r="CG1076" s="93">
        <f t="shared" si="358"/>
        <v>13.697900000000001</v>
      </c>
    </row>
    <row r="1077" spans="1:85" ht="14.5" x14ac:dyDescent="0.35">
      <c r="A1077" s="91" t="s">
        <v>1238</v>
      </c>
      <c r="B1077" s="91" t="s">
        <v>194</v>
      </c>
      <c r="C1077" s="91">
        <v>599</v>
      </c>
      <c r="D1077" s="91">
        <v>3503</v>
      </c>
      <c r="E1077" s="91" t="str">
        <f t="shared" si="346"/>
        <v>AJUDANTE ENTREGA3503599</v>
      </c>
      <c r="F1077" s="91" t="s">
        <v>982</v>
      </c>
      <c r="G1077" s="91" t="s">
        <v>33</v>
      </c>
      <c r="H1077" s="91" t="s">
        <v>51</v>
      </c>
      <c r="I1077" s="91" t="s">
        <v>35</v>
      </c>
      <c r="J1077" s="91" t="s">
        <v>1133</v>
      </c>
      <c r="K1077" s="102" t="s">
        <v>1063</v>
      </c>
      <c r="L1077" s="103">
        <v>0</v>
      </c>
      <c r="M1077" s="103">
        <v>0</v>
      </c>
      <c r="N1077" s="103">
        <v>0</v>
      </c>
      <c r="O1077" s="103">
        <v>0</v>
      </c>
      <c r="P1077" s="103">
        <v>0</v>
      </c>
      <c r="Q1077" s="103">
        <v>0</v>
      </c>
      <c r="R1077" s="103">
        <v>0</v>
      </c>
      <c r="S1077" s="103">
        <v>0</v>
      </c>
      <c r="T1077" s="103">
        <v>0</v>
      </c>
      <c r="U1077" s="103">
        <v>0</v>
      </c>
      <c r="V1077" s="103">
        <v>0</v>
      </c>
      <c r="W1077" s="103">
        <v>0</v>
      </c>
      <c r="X1077" s="103">
        <v>0</v>
      </c>
      <c r="Y1077" s="103">
        <v>0</v>
      </c>
      <c r="Z1077" s="103">
        <v>0</v>
      </c>
      <c r="AA1077" s="103">
        <v>0</v>
      </c>
      <c r="AB1077" s="103">
        <v>0</v>
      </c>
      <c r="AC1077" s="103">
        <v>0</v>
      </c>
      <c r="AD1077" s="103">
        <v>0</v>
      </c>
      <c r="AE1077" s="103">
        <v>0</v>
      </c>
      <c r="AF1077" s="103">
        <v>0</v>
      </c>
      <c r="AG1077" s="103">
        <v>0</v>
      </c>
      <c r="AH1077" s="103">
        <v>0</v>
      </c>
      <c r="AI1077" s="103">
        <v>0</v>
      </c>
      <c r="AJ1077" s="103">
        <v>0</v>
      </c>
      <c r="AK1077" s="103">
        <v>0</v>
      </c>
      <c r="AL1077" s="103">
        <v>0</v>
      </c>
      <c r="AM1077" s="103">
        <v>0</v>
      </c>
      <c r="AN1077" s="103">
        <v>0</v>
      </c>
      <c r="AO1077" s="103">
        <v>0</v>
      </c>
      <c r="AP1077" s="103">
        <v>1</v>
      </c>
      <c r="AQ1077" s="103">
        <v>1</v>
      </c>
      <c r="AR1077" s="103">
        <v>5.2991999999999999</v>
      </c>
      <c r="AS1077" s="103">
        <v>12.5982</v>
      </c>
      <c r="AT1077" s="103">
        <v>13.6989</v>
      </c>
      <c r="AU1077" s="103">
        <v>14.5481</v>
      </c>
      <c r="AV1077" s="103">
        <v>17.0473</v>
      </c>
      <c r="AW1077" s="103">
        <v>0</v>
      </c>
      <c r="AX1077" s="103">
        <v>1.1832</v>
      </c>
      <c r="AY1077" s="103">
        <v>2.1976</v>
      </c>
      <c r="AZ1077" s="103">
        <v>2.2808999999999999</v>
      </c>
      <c r="BA1077" s="103">
        <v>3.4468000000000001</v>
      </c>
      <c r="BB1077" s="103">
        <v>4.4127000000000001</v>
      </c>
      <c r="BC1077" s="103">
        <v>5.2286000000000001</v>
      </c>
      <c r="BD1077" s="103">
        <v>6.4284999999999997</v>
      </c>
      <c r="BE1077" s="103">
        <v>0</v>
      </c>
      <c r="BF1077" s="103">
        <v>0</v>
      </c>
      <c r="BG1077" s="103">
        <v>2.6459999999999999</v>
      </c>
      <c r="BH1077" s="103">
        <v>3.0960000000000001</v>
      </c>
      <c r="BI1077" s="103">
        <v>3.7465999999999999</v>
      </c>
      <c r="BJ1077" s="103">
        <v>5.6456999999999997</v>
      </c>
      <c r="BK1077" s="5">
        <v>6.6433999999999997</v>
      </c>
      <c r="BL1077" s="5">
        <v>6.1780999999999997</v>
      </c>
      <c r="BM1077" s="5">
        <v>5.8273000000000001</v>
      </c>
      <c r="BN1077" s="5">
        <v>7.4923999999999999</v>
      </c>
      <c r="BO1077" s="5">
        <v>6.6576000000000004</v>
      </c>
      <c r="BP1077" s="5">
        <v>3.5156999999999998</v>
      </c>
      <c r="BQ1077" s="5">
        <v>6.9316000000000004</v>
      </c>
      <c r="BR1077" s="5">
        <v>9.5307999999999993</v>
      </c>
      <c r="BS1077" s="5">
        <v>10.4815</v>
      </c>
      <c r="BT1077" s="5">
        <v>2.7982</v>
      </c>
      <c r="BU1077" s="5">
        <v>3.8155999999999999</v>
      </c>
      <c r="BV1077" s="5"/>
      <c r="BW1077" s="5"/>
      <c r="BX1077" s="5"/>
      <c r="BY1077" s="5"/>
      <c r="BZ1077" s="5"/>
      <c r="CA1077" s="5"/>
      <c r="CB1077" s="105" t="s">
        <v>14</v>
      </c>
      <c r="CC1077" s="15">
        <f t="shared" si="354"/>
        <v>0</v>
      </c>
      <c r="CD1077" s="16">
        <f t="shared" si="355"/>
        <v>0</v>
      </c>
      <c r="CE1077" s="133">
        <f t="shared" si="356"/>
        <v>17.0473</v>
      </c>
      <c r="CF1077" s="16">
        <f t="shared" si="357"/>
        <v>6.6576000000000004</v>
      </c>
      <c r="CG1077" s="93">
        <f t="shared" si="358"/>
        <v>3.8155999999999999</v>
      </c>
    </row>
    <row r="1078" spans="1:85" ht="14.5" x14ac:dyDescent="0.35">
      <c r="A1078" s="91" t="s">
        <v>1251</v>
      </c>
      <c r="B1078" s="91" t="s">
        <v>194</v>
      </c>
      <c r="C1078" s="91">
        <v>599</v>
      </c>
      <c r="D1078" s="91">
        <v>3503</v>
      </c>
      <c r="E1078" s="91" t="str">
        <f t="shared" si="346"/>
        <v>AJUDANTE ENTREGA3503599</v>
      </c>
      <c r="F1078" s="91" t="s">
        <v>982</v>
      </c>
      <c r="G1078" s="91" t="s">
        <v>33</v>
      </c>
      <c r="H1078" s="91" t="s">
        <v>51</v>
      </c>
      <c r="I1078" s="91" t="s">
        <v>35</v>
      </c>
      <c r="J1078" s="91" t="s">
        <v>1133</v>
      </c>
      <c r="K1078" s="102" t="s">
        <v>1063</v>
      </c>
      <c r="L1078" s="103">
        <v>0</v>
      </c>
      <c r="M1078" s="103">
        <v>0</v>
      </c>
      <c r="N1078" s="103">
        <v>0</v>
      </c>
      <c r="O1078" s="103">
        <v>0</v>
      </c>
      <c r="P1078" s="103">
        <v>0</v>
      </c>
      <c r="Q1078" s="103">
        <v>0</v>
      </c>
      <c r="R1078" s="103">
        <v>0</v>
      </c>
      <c r="S1078" s="103">
        <v>0</v>
      </c>
      <c r="T1078" s="103">
        <v>0</v>
      </c>
      <c r="U1078" s="103">
        <v>0</v>
      </c>
      <c r="V1078" s="103">
        <v>0</v>
      </c>
      <c r="W1078" s="103">
        <v>0</v>
      </c>
      <c r="X1078" s="103">
        <v>0</v>
      </c>
      <c r="Y1078" s="103">
        <v>0</v>
      </c>
      <c r="Z1078" s="103">
        <v>0</v>
      </c>
      <c r="AA1078" s="103">
        <v>0</v>
      </c>
      <c r="AB1078" s="103">
        <v>0</v>
      </c>
      <c r="AC1078" s="103">
        <v>0</v>
      </c>
      <c r="AD1078" s="103">
        <v>0</v>
      </c>
      <c r="AE1078" s="103">
        <v>0</v>
      </c>
      <c r="AF1078" s="103">
        <v>0</v>
      </c>
      <c r="AG1078" s="103">
        <v>0</v>
      </c>
      <c r="AH1078" s="103">
        <v>0</v>
      </c>
      <c r="AI1078" s="103">
        <v>0</v>
      </c>
      <c r="AJ1078" s="103">
        <v>0</v>
      </c>
      <c r="AK1078" s="103">
        <v>0</v>
      </c>
      <c r="AL1078" s="103">
        <v>0</v>
      </c>
      <c r="AM1078" s="103">
        <v>0</v>
      </c>
      <c r="AN1078" s="103">
        <v>0</v>
      </c>
      <c r="AO1078" s="103">
        <v>0</v>
      </c>
      <c r="AP1078" s="103">
        <v>2.9977</v>
      </c>
      <c r="AQ1078" s="103">
        <v>3.4636</v>
      </c>
      <c r="AR1078" s="103">
        <v>10.162100000000001</v>
      </c>
      <c r="AS1078" s="103">
        <v>16.5106</v>
      </c>
      <c r="AT1078" s="103">
        <v>19.610600000000002</v>
      </c>
      <c r="AU1078" s="103">
        <v>22.343900000000001</v>
      </c>
      <c r="AV1078" s="103">
        <v>25.627199999999998</v>
      </c>
      <c r="AW1078" s="103">
        <v>7.4508000000000001</v>
      </c>
      <c r="AX1078" s="103">
        <v>11.831899999999999</v>
      </c>
      <c r="AY1078" s="103">
        <v>19.8978</v>
      </c>
      <c r="AZ1078" s="103">
        <v>21.2637</v>
      </c>
      <c r="BA1078" s="103">
        <v>22.429600000000001</v>
      </c>
      <c r="BB1078" s="103">
        <v>22.747</v>
      </c>
      <c r="BC1078" s="103">
        <v>24.9129</v>
      </c>
      <c r="BD1078" s="103">
        <v>25.363700000000001</v>
      </c>
      <c r="BE1078" s="103">
        <v>24.797799999999999</v>
      </c>
      <c r="BF1078" s="103">
        <v>28.0304</v>
      </c>
      <c r="BG1078" s="103">
        <v>36.5289</v>
      </c>
      <c r="BH1078" s="103">
        <v>39.228200000000001</v>
      </c>
      <c r="BI1078" s="103">
        <v>42.145600000000002</v>
      </c>
      <c r="BJ1078" s="103">
        <v>45.712299999999999</v>
      </c>
      <c r="BK1078" s="5">
        <v>51.210799999999999</v>
      </c>
      <c r="BL1078" s="5">
        <v>59.510899999999999</v>
      </c>
      <c r="BM1078" s="5">
        <v>61.794199999999996</v>
      </c>
      <c r="BN1078" s="5">
        <v>65.127600000000001</v>
      </c>
      <c r="BO1078" s="5">
        <v>72.060100000000006</v>
      </c>
      <c r="BP1078" s="5">
        <v>4.7832999999999997</v>
      </c>
      <c r="BQ1078" s="5">
        <v>7.8992000000000004</v>
      </c>
      <c r="BR1078" s="5">
        <v>12.881</v>
      </c>
      <c r="BS1078" s="5">
        <v>16.431699999999999</v>
      </c>
      <c r="BT1078" s="5">
        <v>11.030200000000001</v>
      </c>
      <c r="BU1078" s="5">
        <v>14.1968</v>
      </c>
      <c r="BV1078" s="5"/>
      <c r="BW1078" s="5"/>
      <c r="BX1078" s="5"/>
      <c r="BY1078" s="5"/>
      <c r="BZ1078" s="5"/>
      <c r="CA1078" s="5"/>
      <c r="CB1078" s="105" t="s">
        <v>14</v>
      </c>
      <c r="CC1078" s="15">
        <f t="shared" si="354"/>
        <v>0</v>
      </c>
      <c r="CD1078" s="16">
        <f t="shared" si="355"/>
        <v>0</v>
      </c>
      <c r="CE1078" s="133">
        <f t="shared" si="356"/>
        <v>25.627199999999998</v>
      </c>
      <c r="CF1078" s="16">
        <f t="shared" si="357"/>
        <v>72.060100000000006</v>
      </c>
      <c r="CG1078" s="93">
        <f t="shared" si="358"/>
        <v>14.1968</v>
      </c>
    </row>
    <row r="1079" spans="1:85" ht="14.5" x14ac:dyDescent="0.35">
      <c r="A1079" s="91" t="s">
        <v>1256</v>
      </c>
      <c r="B1079" s="91" t="s">
        <v>194</v>
      </c>
      <c r="C1079" s="91">
        <v>599</v>
      </c>
      <c r="D1079" s="91">
        <v>3503</v>
      </c>
      <c r="E1079" s="91" t="str">
        <f t="shared" si="346"/>
        <v>AJUDANTE ENTREGA3503599</v>
      </c>
      <c r="F1079" s="91" t="s">
        <v>982</v>
      </c>
      <c r="G1079" s="91" t="s">
        <v>33</v>
      </c>
      <c r="H1079" s="91" t="s">
        <v>51</v>
      </c>
      <c r="I1079" s="91" t="s">
        <v>35</v>
      </c>
      <c r="J1079" s="91" t="s">
        <v>1133</v>
      </c>
      <c r="K1079" s="102" t="s">
        <v>1063</v>
      </c>
      <c r="L1079" s="103">
        <v>0</v>
      </c>
      <c r="M1079" s="103">
        <v>0</v>
      </c>
      <c r="N1079" s="103">
        <v>0</v>
      </c>
      <c r="O1079" s="103">
        <v>0</v>
      </c>
      <c r="P1079" s="103">
        <v>0</v>
      </c>
      <c r="Q1079" s="103">
        <v>0</v>
      </c>
      <c r="R1079" s="103">
        <v>0</v>
      </c>
      <c r="S1079" s="103">
        <v>0</v>
      </c>
      <c r="T1079" s="103">
        <v>0</v>
      </c>
      <c r="U1079" s="103">
        <v>0</v>
      </c>
      <c r="V1079" s="103">
        <v>0</v>
      </c>
      <c r="W1079" s="103">
        <v>0</v>
      </c>
      <c r="X1079" s="103">
        <v>0</v>
      </c>
      <c r="Y1079" s="103">
        <v>0</v>
      </c>
      <c r="Z1079" s="103">
        <v>0</v>
      </c>
      <c r="AA1079" s="103">
        <v>0</v>
      </c>
      <c r="AB1079" s="103">
        <v>0</v>
      </c>
      <c r="AC1079" s="103">
        <v>0</v>
      </c>
      <c r="AD1079" s="103">
        <v>0</v>
      </c>
      <c r="AE1079" s="103">
        <v>0</v>
      </c>
      <c r="AF1079" s="103">
        <v>0</v>
      </c>
      <c r="AG1079" s="103">
        <v>0</v>
      </c>
      <c r="AH1079" s="103">
        <v>0</v>
      </c>
      <c r="AI1079" s="103">
        <v>0</v>
      </c>
      <c r="AJ1079" s="103">
        <v>0</v>
      </c>
      <c r="AK1079" s="103">
        <v>0</v>
      </c>
      <c r="AL1079" s="103">
        <v>0</v>
      </c>
      <c r="AM1079" s="103">
        <v>0</v>
      </c>
      <c r="AN1079" s="103">
        <v>0</v>
      </c>
      <c r="AO1079" s="103">
        <v>0</v>
      </c>
      <c r="AP1079" s="103">
        <v>1.6658999999999999</v>
      </c>
      <c r="AQ1079" s="103">
        <v>1.6658999999999999</v>
      </c>
      <c r="AR1079" s="103">
        <v>2.9</v>
      </c>
      <c r="AS1079" s="103">
        <v>5.2</v>
      </c>
      <c r="AT1079" s="103">
        <v>4.8507999999999996</v>
      </c>
      <c r="AU1079" s="103">
        <v>7.4833999999999996</v>
      </c>
      <c r="AV1079" s="103">
        <v>9.6008999999999993</v>
      </c>
      <c r="AW1079" s="103">
        <v>0</v>
      </c>
      <c r="AX1079" s="103">
        <v>0</v>
      </c>
      <c r="AY1079" s="103">
        <v>0</v>
      </c>
      <c r="AZ1079" s="103">
        <v>0</v>
      </c>
      <c r="BA1079" s="103">
        <v>0</v>
      </c>
      <c r="BB1079" s="103">
        <v>0</v>
      </c>
      <c r="BC1079" s="103">
        <v>0</v>
      </c>
      <c r="BD1079" s="103">
        <v>0</v>
      </c>
      <c r="BE1079" s="103">
        <v>0</v>
      </c>
      <c r="BF1079" s="103">
        <v>0</v>
      </c>
      <c r="BG1079" s="103">
        <v>0</v>
      </c>
      <c r="BH1079" s="103">
        <v>0</v>
      </c>
      <c r="BI1079" s="103">
        <v>0</v>
      </c>
      <c r="BJ1079" s="103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/>
      <c r="BW1079" s="5"/>
      <c r="BX1079" s="5"/>
      <c r="BY1079" s="5"/>
      <c r="BZ1079" s="5"/>
      <c r="CA1079" s="5"/>
      <c r="CB1079" s="105" t="s">
        <v>14</v>
      </c>
      <c r="CC1079" s="15">
        <f t="shared" si="354"/>
        <v>0</v>
      </c>
      <c r="CD1079" s="16">
        <f t="shared" si="355"/>
        <v>0</v>
      </c>
      <c r="CE1079" s="133">
        <f t="shared" si="356"/>
        <v>9.6008999999999993</v>
      </c>
      <c r="CF1079" s="16">
        <f t="shared" si="357"/>
        <v>0</v>
      </c>
      <c r="CG1079" s="93">
        <f t="shared" si="358"/>
        <v>0</v>
      </c>
    </row>
    <row r="1080" spans="1:85" ht="14.5" x14ac:dyDescent="0.35">
      <c r="A1080" s="91" t="s">
        <v>1231</v>
      </c>
      <c r="B1080" s="91" t="s">
        <v>194</v>
      </c>
      <c r="C1080" s="91">
        <v>599</v>
      </c>
      <c r="D1080" s="91">
        <v>4556</v>
      </c>
      <c r="E1080" s="91" t="str">
        <f t="shared" si="346"/>
        <v>AJUDANTE ENTREGA4556599</v>
      </c>
      <c r="F1080" s="91" t="s">
        <v>982</v>
      </c>
      <c r="G1080" s="91" t="s">
        <v>43</v>
      </c>
      <c r="H1080" s="91" t="s">
        <v>51</v>
      </c>
      <c r="I1080" s="91" t="s">
        <v>206</v>
      </c>
      <c r="J1080" s="91" t="s">
        <v>1133</v>
      </c>
      <c r="K1080" s="102" t="s">
        <v>1425</v>
      </c>
      <c r="L1080" s="103">
        <v>0</v>
      </c>
      <c r="M1080" s="103">
        <v>0</v>
      </c>
      <c r="N1080" s="103">
        <v>0</v>
      </c>
      <c r="O1080" s="103">
        <v>0</v>
      </c>
      <c r="P1080" s="103">
        <v>0</v>
      </c>
      <c r="Q1080" s="103">
        <v>0</v>
      </c>
      <c r="R1080" s="103">
        <v>0</v>
      </c>
      <c r="S1080" s="103">
        <v>0</v>
      </c>
      <c r="T1080" s="103">
        <v>0</v>
      </c>
      <c r="U1080" s="103">
        <v>0</v>
      </c>
      <c r="V1080" s="103">
        <v>0</v>
      </c>
      <c r="W1080" s="103">
        <v>0</v>
      </c>
      <c r="X1080" s="103">
        <v>0</v>
      </c>
      <c r="Y1080" s="103">
        <v>0</v>
      </c>
      <c r="Z1080" s="103">
        <v>0</v>
      </c>
      <c r="AA1080" s="103">
        <v>0</v>
      </c>
      <c r="AB1080" s="103">
        <v>0</v>
      </c>
      <c r="AC1080" s="103">
        <v>0</v>
      </c>
      <c r="AD1080" s="103">
        <v>0</v>
      </c>
      <c r="AE1080" s="103">
        <v>0</v>
      </c>
      <c r="AF1080" s="103">
        <v>0</v>
      </c>
      <c r="AG1080" s="103">
        <v>0</v>
      </c>
      <c r="AH1080" s="103">
        <v>0</v>
      </c>
      <c r="AI1080" s="103">
        <v>0</v>
      </c>
      <c r="AJ1080" s="103">
        <v>0</v>
      </c>
      <c r="AK1080" s="103">
        <v>0</v>
      </c>
      <c r="AL1080" s="103">
        <v>0</v>
      </c>
      <c r="AM1080" s="103">
        <v>0</v>
      </c>
      <c r="AN1080" s="103">
        <v>0</v>
      </c>
      <c r="AO1080" s="103">
        <v>0</v>
      </c>
      <c r="AP1080" s="103">
        <v>1.9977</v>
      </c>
      <c r="AQ1080" s="103">
        <v>3.9302999999999999</v>
      </c>
      <c r="AR1080" s="103">
        <v>6.9954000000000001</v>
      </c>
      <c r="AS1080" s="103">
        <v>9.0778999999999996</v>
      </c>
      <c r="AT1080" s="103">
        <v>13.2271</v>
      </c>
      <c r="AU1080" s="103">
        <v>14.292999999999999</v>
      </c>
      <c r="AV1080" s="103">
        <v>20.258900000000001</v>
      </c>
      <c r="AW1080" s="103">
        <v>27.9422</v>
      </c>
      <c r="AX1080" s="103">
        <v>32.859499999999997</v>
      </c>
      <c r="AY1080" s="103">
        <v>41.392099999999999</v>
      </c>
      <c r="AZ1080" s="103">
        <v>42.525399999999998</v>
      </c>
      <c r="BA1080" s="103">
        <v>42.525399999999998</v>
      </c>
      <c r="BB1080" s="103">
        <v>44.425400000000003</v>
      </c>
      <c r="BC1080" s="103">
        <v>46.191299999999998</v>
      </c>
      <c r="BD1080" s="103">
        <v>47.7913</v>
      </c>
      <c r="BE1080" s="103">
        <v>49.740499999999997</v>
      </c>
      <c r="BF1080" s="103">
        <v>4.7</v>
      </c>
      <c r="BG1080" s="103">
        <v>6.2150999999999996</v>
      </c>
      <c r="BH1080" s="103">
        <v>8.1651000000000007</v>
      </c>
      <c r="BI1080" s="103">
        <v>7.5324999999999998</v>
      </c>
      <c r="BJ1080" s="103">
        <v>8.0665999999999993</v>
      </c>
      <c r="BK1080" s="5">
        <v>11.665800000000001</v>
      </c>
      <c r="BL1080" s="5">
        <v>13.2006</v>
      </c>
      <c r="BM1080" s="5">
        <v>17.298300000000001</v>
      </c>
      <c r="BN1080" s="5">
        <v>22.1142</v>
      </c>
      <c r="BO1080" s="5">
        <v>24.545999999999999</v>
      </c>
      <c r="BP1080" s="5">
        <v>30.245200000000001</v>
      </c>
      <c r="BQ1080" s="5">
        <v>31.762599999999999</v>
      </c>
      <c r="BR1080" s="5">
        <v>34.494399999999999</v>
      </c>
      <c r="BS1080" s="5">
        <v>36.976199999999999</v>
      </c>
      <c r="BT1080" s="5">
        <v>37.092100000000002</v>
      </c>
      <c r="BU1080" s="5">
        <v>37.060299999999998</v>
      </c>
      <c r="BV1080" s="5"/>
      <c r="BW1080" s="5"/>
      <c r="BX1080" s="5"/>
      <c r="BY1080" s="5"/>
      <c r="BZ1080" s="5"/>
      <c r="CA1080" s="5"/>
      <c r="CB1080" s="105" t="s">
        <v>14</v>
      </c>
      <c r="CC1080" s="106">
        <f t="shared" ref="CC1080:CC1117" si="359">S1080</f>
        <v>0</v>
      </c>
      <c r="CD1080" s="93">
        <f t="shared" ref="CD1080:CD1117" si="360">AK1080</f>
        <v>0</v>
      </c>
      <c r="CE1080" s="107">
        <f t="shared" ref="CE1080:CE1117" si="361">BE1080</f>
        <v>49.740499999999997</v>
      </c>
      <c r="CF1080" s="16">
        <f t="shared" ref="CF1080:CF1117" si="362">BU1080</f>
        <v>37.060299999999998</v>
      </c>
    </row>
    <row r="1081" spans="1:85" ht="14.5" x14ac:dyDescent="0.35">
      <c r="A1081" s="91" t="s">
        <v>1232</v>
      </c>
      <c r="B1081" s="91" t="s">
        <v>194</v>
      </c>
      <c r="C1081" s="91">
        <v>599</v>
      </c>
      <c r="D1081" s="91">
        <v>4556</v>
      </c>
      <c r="E1081" s="91" t="str">
        <f t="shared" si="346"/>
        <v>AJUDANTE ENTREGA4556599</v>
      </c>
      <c r="F1081" s="91" t="s">
        <v>982</v>
      </c>
      <c r="G1081" s="91" t="s">
        <v>43</v>
      </c>
      <c r="H1081" s="91" t="s">
        <v>51</v>
      </c>
      <c r="I1081" s="91" t="s">
        <v>206</v>
      </c>
      <c r="J1081" s="91" t="s">
        <v>1133</v>
      </c>
      <c r="K1081" s="102" t="s">
        <v>1425</v>
      </c>
      <c r="L1081" s="103">
        <v>0</v>
      </c>
      <c r="M1081" s="103">
        <v>0</v>
      </c>
      <c r="N1081" s="103">
        <v>0</v>
      </c>
      <c r="O1081" s="103">
        <v>0</v>
      </c>
      <c r="P1081" s="103">
        <v>0</v>
      </c>
      <c r="Q1081" s="103">
        <v>0</v>
      </c>
      <c r="R1081" s="103">
        <v>0</v>
      </c>
      <c r="S1081" s="103">
        <v>0</v>
      </c>
      <c r="T1081" s="103">
        <v>0</v>
      </c>
      <c r="U1081" s="103">
        <v>0</v>
      </c>
      <c r="V1081" s="103">
        <v>0</v>
      </c>
      <c r="W1081" s="103">
        <v>0</v>
      </c>
      <c r="X1081" s="103">
        <v>0</v>
      </c>
      <c r="Y1081" s="103">
        <v>0</v>
      </c>
      <c r="Z1081" s="103">
        <v>0</v>
      </c>
      <c r="AA1081" s="103">
        <v>0</v>
      </c>
      <c r="AB1081" s="103">
        <v>0</v>
      </c>
      <c r="AC1081" s="103">
        <v>0</v>
      </c>
      <c r="AD1081" s="103">
        <v>0</v>
      </c>
      <c r="AE1081" s="103">
        <v>0</v>
      </c>
      <c r="AF1081" s="103">
        <v>0</v>
      </c>
      <c r="AG1081" s="103">
        <v>0</v>
      </c>
      <c r="AH1081" s="103">
        <v>0</v>
      </c>
      <c r="AI1081" s="103">
        <v>0</v>
      </c>
      <c r="AJ1081" s="103">
        <v>0</v>
      </c>
      <c r="AK1081" s="103">
        <v>0</v>
      </c>
      <c r="AL1081" s="103">
        <v>0</v>
      </c>
      <c r="AM1081" s="103">
        <v>0</v>
      </c>
      <c r="AN1081" s="103">
        <v>0</v>
      </c>
      <c r="AO1081" s="103">
        <v>0</v>
      </c>
      <c r="AP1081" s="103">
        <v>1.9977</v>
      </c>
      <c r="AQ1081" s="103">
        <v>4.0651000000000002</v>
      </c>
      <c r="AR1081" s="103">
        <v>9.6651000000000007</v>
      </c>
      <c r="AS1081" s="103">
        <v>12.581</v>
      </c>
      <c r="AT1081" s="103">
        <v>15.1302</v>
      </c>
      <c r="AU1081" s="103">
        <v>15.914300000000001</v>
      </c>
      <c r="AV1081" s="103">
        <v>21.179400000000001</v>
      </c>
      <c r="AW1081" s="103">
        <v>26.128499999999999</v>
      </c>
      <c r="AX1081" s="103">
        <v>28.143699999999999</v>
      </c>
      <c r="AY1081" s="103">
        <v>32.709600000000002</v>
      </c>
      <c r="AZ1081" s="103">
        <v>32.709600000000002</v>
      </c>
      <c r="BA1081" s="103">
        <v>32.709600000000002</v>
      </c>
      <c r="BB1081" s="103">
        <v>32.709600000000002</v>
      </c>
      <c r="BC1081" s="103">
        <v>32.709600000000002</v>
      </c>
      <c r="BD1081" s="103">
        <v>33.556399999999996</v>
      </c>
      <c r="BE1081" s="103">
        <v>36.222999999999999</v>
      </c>
      <c r="BF1081" s="103">
        <v>0</v>
      </c>
      <c r="BG1081" s="103">
        <v>0</v>
      </c>
      <c r="BH1081" s="103">
        <v>0</v>
      </c>
      <c r="BI1081" s="103">
        <v>0</v>
      </c>
      <c r="BJ1081" s="103">
        <v>0</v>
      </c>
      <c r="BK1081" s="5">
        <v>0.21590000000000001</v>
      </c>
      <c r="BL1081" s="5">
        <v>0.58099999999999996</v>
      </c>
      <c r="BM1081" s="5">
        <v>9.5634999999999994</v>
      </c>
      <c r="BN1081" s="5">
        <v>9.2453000000000003</v>
      </c>
      <c r="BO1081" s="5">
        <v>12.3604</v>
      </c>
      <c r="BP1081" s="5">
        <v>14.193</v>
      </c>
      <c r="BQ1081" s="5">
        <v>14.193</v>
      </c>
      <c r="BR1081" s="5">
        <v>14.7104</v>
      </c>
      <c r="BS1081" s="5">
        <v>17.077000000000002</v>
      </c>
      <c r="BT1081" s="5">
        <v>18.077000000000002</v>
      </c>
      <c r="BU1081" s="5">
        <v>18.876999999999999</v>
      </c>
      <c r="BV1081" s="5"/>
      <c r="BW1081" s="5"/>
      <c r="BX1081" s="5"/>
      <c r="BY1081" s="5"/>
      <c r="BZ1081" s="5"/>
      <c r="CA1081" s="5"/>
      <c r="CB1081" s="105" t="s">
        <v>14</v>
      </c>
      <c r="CC1081" s="106">
        <f t="shared" si="359"/>
        <v>0</v>
      </c>
      <c r="CD1081" s="93">
        <f t="shared" si="360"/>
        <v>0</v>
      </c>
      <c r="CE1081" s="107">
        <f t="shared" si="361"/>
        <v>36.222999999999999</v>
      </c>
      <c r="CF1081" s="16">
        <f t="shared" si="362"/>
        <v>18.876999999999999</v>
      </c>
    </row>
    <row r="1082" spans="1:85" ht="14.5" x14ac:dyDescent="0.35">
      <c r="A1082" s="91" t="s">
        <v>1246</v>
      </c>
      <c r="B1082" s="91" t="s">
        <v>194</v>
      </c>
      <c r="C1082" s="91">
        <v>599</v>
      </c>
      <c r="D1082" s="91">
        <v>4556</v>
      </c>
      <c r="E1082" s="91" t="str">
        <f t="shared" si="346"/>
        <v>AJUDANTE ENTREGA4556599</v>
      </c>
      <c r="F1082" s="91" t="s">
        <v>982</v>
      </c>
      <c r="G1082" s="91" t="s">
        <v>43</v>
      </c>
      <c r="H1082" s="91" t="s">
        <v>51</v>
      </c>
      <c r="I1082" s="91" t="s">
        <v>206</v>
      </c>
      <c r="J1082" s="91" t="s">
        <v>1133</v>
      </c>
      <c r="K1082" s="102" t="s">
        <v>1425</v>
      </c>
      <c r="L1082" s="103">
        <v>0</v>
      </c>
      <c r="M1082" s="103">
        <v>0</v>
      </c>
      <c r="N1082" s="103">
        <v>0</v>
      </c>
      <c r="O1082" s="103">
        <v>0</v>
      </c>
      <c r="P1082" s="103">
        <v>0</v>
      </c>
      <c r="Q1082" s="103">
        <v>0</v>
      </c>
      <c r="R1082" s="103">
        <v>0</v>
      </c>
      <c r="S1082" s="103">
        <v>0</v>
      </c>
      <c r="T1082" s="103">
        <v>0</v>
      </c>
      <c r="U1082" s="103">
        <v>0</v>
      </c>
      <c r="V1082" s="103">
        <v>0</v>
      </c>
      <c r="W1082" s="103">
        <v>0</v>
      </c>
      <c r="X1082" s="103">
        <v>0</v>
      </c>
      <c r="Y1082" s="103">
        <v>0</v>
      </c>
      <c r="Z1082" s="103">
        <v>0</v>
      </c>
      <c r="AA1082" s="103">
        <v>0</v>
      </c>
      <c r="AB1082" s="103">
        <v>0</v>
      </c>
      <c r="AC1082" s="103">
        <v>0</v>
      </c>
      <c r="AD1082" s="103">
        <v>0</v>
      </c>
      <c r="AE1082" s="103">
        <v>0</v>
      </c>
      <c r="AF1082" s="103">
        <v>0</v>
      </c>
      <c r="AG1082" s="103">
        <v>0</v>
      </c>
      <c r="AH1082" s="103">
        <v>0</v>
      </c>
      <c r="AI1082" s="103">
        <v>0</v>
      </c>
      <c r="AJ1082" s="103">
        <v>0</v>
      </c>
      <c r="AK1082" s="103">
        <v>0</v>
      </c>
      <c r="AL1082" s="103">
        <v>0</v>
      </c>
      <c r="AM1082" s="103">
        <v>0</v>
      </c>
      <c r="AN1082" s="103">
        <v>0</v>
      </c>
      <c r="AO1082" s="103">
        <v>0</v>
      </c>
      <c r="AP1082" s="103">
        <v>1.9977</v>
      </c>
      <c r="AQ1082" s="103">
        <v>8.2795000000000005</v>
      </c>
      <c r="AR1082" s="103">
        <v>14.4613</v>
      </c>
      <c r="AS1082" s="103">
        <v>18.311199999999999</v>
      </c>
      <c r="AT1082" s="103">
        <v>20.227799999999998</v>
      </c>
      <c r="AU1082" s="103">
        <v>22.8111</v>
      </c>
      <c r="AV1082" s="103">
        <v>27.410299999999999</v>
      </c>
      <c r="AW1082" s="103">
        <v>36.276899999999998</v>
      </c>
      <c r="AX1082" s="103">
        <v>42.926099999999998</v>
      </c>
      <c r="AY1082" s="103">
        <v>51.907800000000002</v>
      </c>
      <c r="AZ1082" s="103">
        <v>52.123699999999999</v>
      </c>
      <c r="BA1082" s="103">
        <v>51.607799999999997</v>
      </c>
      <c r="BB1082" s="103">
        <v>51.607799999999997</v>
      </c>
      <c r="BC1082" s="103">
        <v>51.657800000000002</v>
      </c>
      <c r="BD1082" s="103">
        <v>53.523699999999998</v>
      </c>
      <c r="BE1082" s="103">
        <v>53.955500000000001</v>
      </c>
      <c r="BF1082" s="103">
        <v>3.9142999999999999</v>
      </c>
      <c r="BG1082" s="103">
        <v>6.4976000000000003</v>
      </c>
      <c r="BH1082" s="103">
        <v>7.8627000000000002</v>
      </c>
      <c r="BI1082" s="103">
        <v>7.8967999999999998</v>
      </c>
      <c r="BJ1082" s="103">
        <v>10.780900000000001</v>
      </c>
      <c r="BK1082" s="5">
        <v>11.646800000000001</v>
      </c>
      <c r="BL1082" s="5">
        <v>13.896800000000001</v>
      </c>
      <c r="BM1082" s="5">
        <v>15.629300000000001</v>
      </c>
      <c r="BN1082" s="5">
        <v>11.495200000000001</v>
      </c>
      <c r="BO1082" s="5">
        <v>14.0777</v>
      </c>
      <c r="BP1082" s="5">
        <v>17.343599999999999</v>
      </c>
      <c r="BQ1082" s="5">
        <v>19.909500000000001</v>
      </c>
      <c r="BR1082" s="5">
        <v>23.058</v>
      </c>
      <c r="BS1082" s="5">
        <v>23.7239</v>
      </c>
      <c r="BT1082" s="5">
        <v>23.4572</v>
      </c>
      <c r="BU1082" s="5">
        <v>22.758700000000001</v>
      </c>
      <c r="BV1082" s="5"/>
      <c r="BW1082" s="5"/>
      <c r="BX1082" s="5"/>
      <c r="BY1082" s="5"/>
      <c r="BZ1082" s="5"/>
      <c r="CA1082" s="5"/>
      <c r="CB1082" s="105" t="s">
        <v>14</v>
      </c>
      <c r="CC1082" s="106">
        <f t="shared" si="359"/>
        <v>0</v>
      </c>
      <c r="CD1082" s="93">
        <f t="shared" si="360"/>
        <v>0</v>
      </c>
      <c r="CE1082" s="107">
        <f t="shared" si="361"/>
        <v>53.955500000000001</v>
      </c>
      <c r="CF1082" s="16">
        <f t="shared" si="362"/>
        <v>22.758700000000001</v>
      </c>
    </row>
    <row r="1083" spans="1:85" ht="14.5" x14ac:dyDescent="0.35">
      <c r="A1083" s="91" t="s">
        <v>1247</v>
      </c>
      <c r="B1083" s="91" t="s">
        <v>194</v>
      </c>
      <c r="C1083" s="91">
        <v>599</v>
      </c>
      <c r="D1083" s="91">
        <v>4556</v>
      </c>
      <c r="E1083" s="91" t="str">
        <f t="shared" si="346"/>
        <v>AJUDANTE ENTREGA4556599</v>
      </c>
      <c r="F1083" s="91" t="s">
        <v>982</v>
      </c>
      <c r="G1083" s="91" t="s">
        <v>43</v>
      </c>
      <c r="H1083" s="91" t="s">
        <v>51</v>
      </c>
      <c r="I1083" s="91" t="s">
        <v>206</v>
      </c>
      <c r="J1083" s="91" t="s">
        <v>1133</v>
      </c>
      <c r="K1083" s="102" t="s">
        <v>1425</v>
      </c>
      <c r="L1083" s="103">
        <v>0</v>
      </c>
      <c r="M1083" s="103">
        <v>0</v>
      </c>
      <c r="N1083" s="103">
        <v>0</v>
      </c>
      <c r="O1083" s="103">
        <v>0</v>
      </c>
      <c r="P1083" s="103">
        <v>0</v>
      </c>
      <c r="Q1083" s="103">
        <v>0</v>
      </c>
      <c r="R1083" s="103">
        <v>0</v>
      </c>
      <c r="S1083" s="103">
        <v>0</v>
      </c>
      <c r="T1083" s="103">
        <v>0</v>
      </c>
      <c r="U1083" s="103">
        <v>0</v>
      </c>
      <c r="V1083" s="103">
        <v>0</v>
      </c>
      <c r="W1083" s="103">
        <v>0</v>
      </c>
      <c r="X1083" s="103">
        <v>0</v>
      </c>
      <c r="Y1083" s="103">
        <v>0</v>
      </c>
      <c r="Z1083" s="103">
        <v>0</v>
      </c>
      <c r="AA1083" s="103">
        <v>0</v>
      </c>
      <c r="AB1083" s="103">
        <v>0</v>
      </c>
      <c r="AC1083" s="103">
        <v>0</v>
      </c>
      <c r="AD1083" s="103">
        <v>0</v>
      </c>
      <c r="AE1083" s="103">
        <v>0</v>
      </c>
      <c r="AF1083" s="103">
        <v>0</v>
      </c>
      <c r="AG1083" s="103">
        <v>0</v>
      </c>
      <c r="AH1083" s="103">
        <v>0</v>
      </c>
      <c r="AI1083" s="103">
        <v>0</v>
      </c>
      <c r="AJ1083" s="103">
        <v>0</v>
      </c>
      <c r="AK1083" s="103">
        <v>0</v>
      </c>
      <c r="AL1083" s="103">
        <v>0</v>
      </c>
      <c r="AM1083" s="103">
        <v>0</v>
      </c>
      <c r="AN1083" s="103">
        <v>0</v>
      </c>
      <c r="AO1083" s="103">
        <v>0</v>
      </c>
      <c r="AP1083" s="103">
        <v>1.9977</v>
      </c>
      <c r="AQ1083" s="103">
        <v>8.0968999999999998</v>
      </c>
      <c r="AR1083" s="103">
        <v>10.4969</v>
      </c>
      <c r="AS1083" s="103">
        <v>17.611999999999998</v>
      </c>
      <c r="AT1083" s="103">
        <v>20.595300000000002</v>
      </c>
      <c r="AU1083" s="103">
        <v>24.511199999999999</v>
      </c>
      <c r="AV1083" s="103">
        <v>29.110399999999998</v>
      </c>
      <c r="AW1083" s="103">
        <v>35.707299999999996</v>
      </c>
      <c r="AX1083" s="103">
        <v>43.622399999999999</v>
      </c>
      <c r="AY1083" s="103">
        <v>54.4178</v>
      </c>
      <c r="AZ1083" s="103">
        <v>55.683700000000002</v>
      </c>
      <c r="BA1083" s="103">
        <v>55.999600000000001</v>
      </c>
      <c r="BB1083" s="103">
        <v>57.099600000000002</v>
      </c>
      <c r="BC1083" s="103">
        <v>58.782899999999998</v>
      </c>
      <c r="BD1083" s="103">
        <v>60.748800000000003</v>
      </c>
      <c r="BE1083" s="103">
        <v>62.598799999999997</v>
      </c>
      <c r="BF1083" s="103">
        <v>6.1818</v>
      </c>
      <c r="BG1083" s="103">
        <v>9.5961999999999996</v>
      </c>
      <c r="BH1083" s="103">
        <v>9.1796000000000006</v>
      </c>
      <c r="BI1083" s="103">
        <v>8.8454999999999995</v>
      </c>
      <c r="BJ1083" s="103">
        <v>9.6128999999999998</v>
      </c>
      <c r="BK1083" s="5">
        <v>11.6454</v>
      </c>
      <c r="BL1083" s="5">
        <v>17.044599999999999</v>
      </c>
      <c r="BM1083" s="5">
        <v>19.761199999999999</v>
      </c>
      <c r="BN1083" s="5">
        <v>24.861899999999999</v>
      </c>
      <c r="BO1083" s="5">
        <v>26.127800000000001</v>
      </c>
      <c r="BP1083" s="5">
        <v>29.510400000000001</v>
      </c>
      <c r="BQ1083" s="5">
        <v>31.3445</v>
      </c>
      <c r="BR1083" s="5">
        <v>33.577800000000003</v>
      </c>
      <c r="BS1083" s="5">
        <v>36.127000000000002</v>
      </c>
      <c r="BT1083" s="5">
        <v>36.459600000000002</v>
      </c>
      <c r="BU1083" s="5">
        <v>36.775500000000001</v>
      </c>
      <c r="BV1083" s="5"/>
      <c r="BW1083" s="5"/>
      <c r="BX1083" s="5"/>
      <c r="BY1083" s="5"/>
      <c r="BZ1083" s="5"/>
      <c r="CA1083" s="5"/>
      <c r="CB1083" s="105" t="s">
        <v>14</v>
      </c>
      <c r="CC1083" s="106">
        <f t="shared" si="359"/>
        <v>0</v>
      </c>
      <c r="CD1083" s="93">
        <f t="shared" si="360"/>
        <v>0</v>
      </c>
      <c r="CE1083" s="107">
        <f t="shared" si="361"/>
        <v>62.598799999999997</v>
      </c>
      <c r="CF1083" s="16">
        <f t="shared" si="362"/>
        <v>36.775500000000001</v>
      </c>
    </row>
    <row r="1084" spans="1:85" ht="14.5" x14ac:dyDescent="0.35">
      <c r="A1084" s="91" t="s">
        <v>1253</v>
      </c>
      <c r="B1084" s="91" t="s">
        <v>194</v>
      </c>
      <c r="C1084" s="91">
        <v>599</v>
      </c>
      <c r="D1084" s="91">
        <v>4556</v>
      </c>
      <c r="E1084" s="91" t="str">
        <f t="shared" si="346"/>
        <v>AJUDANTE ENTREGA4556599</v>
      </c>
      <c r="F1084" s="91" t="s">
        <v>982</v>
      </c>
      <c r="G1084" s="91" t="s">
        <v>43</v>
      </c>
      <c r="H1084" s="91" t="s">
        <v>51</v>
      </c>
      <c r="I1084" s="91" t="s">
        <v>206</v>
      </c>
      <c r="J1084" s="91" t="s">
        <v>1133</v>
      </c>
      <c r="K1084" s="102" t="s">
        <v>1425</v>
      </c>
      <c r="L1084" s="103">
        <v>0</v>
      </c>
      <c r="M1084" s="103">
        <v>0</v>
      </c>
      <c r="N1084" s="103">
        <v>0</v>
      </c>
      <c r="O1084" s="103">
        <v>0</v>
      </c>
      <c r="P1084" s="103">
        <v>0</v>
      </c>
      <c r="Q1084" s="103">
        <v>0</v>
      </c>
      <c r="R1084" s="103">
        <v>0</v>
      </c>
      <c r="S1084" s="103">
        <v>0</v>
      </c>
      <c r="T1084" s="103">
        <v>0</v>
      </c>
      <c r="U1084" s="103">
        <v>0</v>
      </c>
      <c r="V1084" s="103">
        <v>0</v>
      </c>
      <c r="W1084" s="103">
        <v>0</v>
      </c>
      <c r="X1084" s="103">
        <v>0</v>
      </c>
      <c r="Y1084" s="103">
        <v>0</v>
      </c>
      <c r="Z1084" s="103">
        <v>0</v>
      </c>
      <c r="AA1084" s="103">
        <v>0</v>
      </c>
      <c r="AB1084" s="103">
        <v>0</v>
      </c>
      <c r="AC1084" s="103">
        <v>0</v>
      </c>
      <c r="AD1084" s="103">
        <v>0</v>
      </c>
      <c r="AE1084" s="103">
        <v>0</v>
      </c>
      <c r="AF1084" s="103">
        <v>0</v>
      </c>
      <c r="AG1084" s="103">
        <v>0</v>
      </c>
      <c r="AH1084" s="103">
        <v>0</v>
      </c>
      <c r="AI1084" s="103">
        <v>0</v>
      </c>
      <c r="AJ1084" s="103">
        <v>0</v>
      </c>
      <c r="AK1084" s="103">
        <v>0</v>
      </c>
      <c r="AL1084" s="103">
        <v>0</v>
      </c>
      <c r="AM1084" s="103">
        <v>0</v>
      </c>
      <c r="AN1084" s="103">
        <v>0</v>
      </c>
      <c r="AO1084" s="103">
        <v>0</v>
      </c>
      <c r="AP1084" s="103">
        <v>1.9977</v>
      </c>
      <c r="AQ1084" s="103">
        <v>2.8136000000000001</v>
      </c>
      <c r="AR1084" s="103">
        <v>10.4453</v>
      </c>
      <c r="AS1084" s="103">
        <v>15.293699999999999</v>
      </c>
      <c r="AT1084" s="103">
        <v>7.6763000000000003</v>
      </c>
      <c r="AU1084" s="103">
        <v>9.3755000000000006</v>
      </c>
      <c r="AV1084" s="103">
        <v>16.492100000000001</v>
      </c>
      <c r="AW1084" s="103">
        <v>22.8246</v>
      </c>
      <c r="AX1084" s="103">
        <v>25.639700000000001</v>
      </c>
      <c r="AY1084" s="103">
        <v>24.037400000000002</v>
      </c>
      <c r="AZ1084" s="103">
        <v>25.587399999999999</v>
      </c>
      <c r="BA1084" s="103">
        <v>24.9374</v>
      </c>
      <c r="BB1084" s="103">
        <v>26.837399999999999</v>
      </c>
      <c r="BC1084" s="103">
        <v>28.620699999999999</v>
      </c>
      <c r="BD1084" s="103">
        <v>29.654</v>
      </c>
      <c r="BE1084" s="103">
        <v>34.320599999999999</v>
      </c>
      <c r="BF1084" s="103">
        <v>7.0998999999999999</v>
      </c>
      <c r="BG1084" s="103">
        <v>12.2491</v>
      </c>
      <c r="BH1084" s="103">
        <v>14.1968</v>
      </c>
      <c r="BI1084" s="103">
        <v>15.6968</v>
      </c>
      <c r="BJ1084" s="103">
        <v>16.113499999999998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/>
      <c r="BW1084" s="5"/>
      <c r="BX1084" s="5"/>
      <c r="BY1084" s="5"/>
      <c r="BZ1084" s="5"/>
      <c r="CA1084" s="5"/>
      <c r="CB1084" s="105" t="s">
        <v>14</v>
      </c>
      <c r="CC1084" s="106">
        <f t="shared" si="359"/>
        <v>0</v>
      </c>
      <c r="CD1084" s="93">
        <f t="shared" si="360"/>
        <v>0</v>
      </c>
      <c r="CE1084" s="107">
        <f t="shared" si="361"/>
        <v>34.320599999999999</v>
      </c>
      <c r="CF1084" s="16">
        <f t="shared" si="362"/>
        <v>0</v>
      </c>
    </row>
    <row r="1085" spans="1:85" ht="14.5" x14ac:dyDescent="0.35">
      <c r="A1085" s="91" t="s">
        <v>1223</v>
      </c>
      <c r="B1085" s="91" t="s">
        <v>40</v>
      </c>
      <c r="C1085" s="91">
        <v>568</v>
      </c>
      <c r="D1085" s="91">
        <v>4556</v>
      </c>
      <c r="E1085" s="91" t="str">
        <f t="shared" si="346"/>
        <v>MOTORISTA SUPLENTE4556568</v>
      </c>
      <c r="F1085" s="91" t="s">
        <v>982</v>
      </c>
      <c r="G1085" s="91" t="s">
        <v>43</v>
      </c>
      <c r="H1085" s="91" t="s">
        <v>34</v>
      </c>
      <c r="I1085" s="91" t="s">
        <v>206</v>
      </c>
      <c r="J1085" s="91" t="s">
        <v>1133</v>
      </c>
      <c r="K1085" s="102" t="s">
        <v>1425</v>
      </c>
      <c r="L1085" s="103">
        <v>0</v>
      </c>
      <c r="M1085" s="103">
        <v>0</v>
      </c>
      <c r="N1085" s="103">
        <v>0</v>
      </c>
      <c r="O1085" s="103">
        <v>0</v>
      </c>
      <c r="P1085" s="103">
        <v>0</v>
      </c>
      <c r="Q1085" s="103">
        <v>0</v>
      </c>
      <c r="R1085" s="103">
        <v>0</v>
      </c>
      <c r="S1085" s="103">
        <v>0</v>
      </c>
      <c r="T1085" s="103">
        <v>0</v>
      </c>
      <c r="U1085" s="103">
        <v>0</v>
      </c>
      <c r="V1085" s="103">
        <v>0</v>
      </c>
      <c r="W1085" s="103">
        <v>0</v>
      </c>
      <c r="X1085" s="103">
        <v>0</v>
      </c>
      <c r="Y1085" s="103">
        <v>0</v>
      </c>
      <c r="Z1085" s="103">
        <v>0</v>
      </c>
      <c r="AA1085" s="103">
        <v>0</v>
      </c>
      <c r="AB1085" s="103">
        <v>0</v>
      </c>
      <c r="AC1085" s="103">
        <v>0</v>
      </c>
      <c r="AD1085" s="103">
        <v>0</v>
      </c>
      <c r="AE1085" s="103">
        <v>0</v>
      </c>
      <c r="AF1085" s="103">
        <v>0</v>
      </c>
      <c r="AG1085" s="103">
        <v>0</v>
      </c>
      <c r="AH1085" s="103">
        <v>0</v>
      </c>
      <c r="AI1085" s="103">
        <v>0</v>
      </c>
      <c r="AJ1085" s="103">
        <v>0</v>
      </c>
      <c r="AK1085" s="103">
        <v>0</v>
      </c>
      <c r="AL1085" s="103">
        <v>0</v>
      </c>
      <c r="AM1085" s="103">
        <v>0</v>
      </c>
      <c r="AN1085" s="103">
        <v>0</v>
      </c>
      <c r="AO1085" s="103">
        <v>0</v>
      </c>
      <c r="AP1085" s="103">
        <v>2.4992000000000001</v>
      </c>
      <c r="AQ1085" s="103">
        <v>0.21590000000000001</v>
      </c>
      <c r="AR1085" s="103">
        <v>6.3841000000000001</v>
      </c>
      <c r="AS1085" s="103">
        <v>10.434799999999999</v>
      </c>
      <c r="AT1085" s="103">
        <v>13.9855</v>
      </c>
      <c r="AU1085" s="103">
        <v>13.3855</v>
      </c>
      <c r="AV1085" s="103">
        <v>17.8537</v>
      </c>
      <c r="AW1085" s="103">
        <v>21.536999999999999</v>
      </c>
      <c r="AX1085" s="103">
        <v>33.553600000000003</v>
      </c>
      <c r="AY1085" s="103">
        <v>36.1203</v>
      </c>
      <c r="AZ1085" s="103">
        <v>35.903599999999997</v>
      </c>
      <c r="BA1085" s="103">
        <v>36.619500000000002</v>
      </c>
      <c r="BB1085" s="103">
        <v>38.619500000000002</v>
      </c>
      <c r="BC1085" s="103">
        <v>38.619500000000002</v>
      </c>
      <c r="BD1085" s="103">
        <v>40.535400000000003</v>
      </c>
      <c r="BE1085" s="103">
        <v>42.352800000000002</v>
      </c>
      <c r="BF1085" s="103">
        <v>3.6341000000000001</v>
      </c>
      <c r="BG1085" s="103">
        <v>6.6014999999999997</v>
      </c>
      <c r="BH1085" s="103">
        <v>7.8014999999999999</v>
      </c>
      <c r="BI1085" s="103">
        <v>5.1863999999999999</v>
      </c>
      <c r="BJ1085" s="103">
        <v>8.8864000000000001</v>
      </c>
      <c r="BK1085" s="5">
        <v>4.9371</v>
      </c>
      <c r="BL1085" s="5">
        <v>5.8871000000000002</v>
      </c>
      <c r="BM1085" s="5">
        <v>10.652100000000001</v>
      </c>
      <c r="BN1085" s="5">
        <v>13.401300000000001</v>
      </c>
      <c r="BO1085" s="5">
        <v>15.751200000000001</v>
      </c>
      <c r="BP1085" s="5">
        <v>19.117000000000001</v>
      </c>
      <c r="BQ1085" s="5">
        <v>20.6829</v>
      </c>
      <c r="BR1085" s="5">
        <v>23.233499999999999</v>
      </c>
      <c r="BS1085" s="5">
        <v>25.5334</v>
      </c>
      <c r="BT1085" s="5">
        <v>25.916699999999999</v>
      </c>
      <c r="BU1085" s="5">
        <v>24.934100000000001</v>
      </c>
      <c r="BV1085" s="5"/>
      <c r="BW1085" s="5"/>
      <c r="BX1085" s="5"/>
      <c r="BY1085" s="5"/>
      <c r="BZ1085" s="5"/>
      <c r="CA1085" s="5"/>
      <c r="CB1085" s="105" t="s">
        <v>14</v>
      </c>
      <c r="CC1085" s="106">
        <f t="shared" si="359"/>
        <v>0</v>
      </c>
      <c r="CD1085" s="93">
        <f t="shared" si="360"/>
        <v>0</v>
      </c>
      <c r="CE1085" s="107">
        <f t="shared" si="361"/>
        <v>42.352800000000002</v>
      </c>
      <c r="CF1085" s="16">
        <f t="shared" si="362"/>
        <v>24.934100000000001</v>
      </c>
    </row>
    <row r="1086" spans="1:85" ht="14.5" x14ac:dyDescent="0.35">
      <c r="A1086" s="91" t="s">
        <v>1239</v>
      </c>
      <c r="B1086" s="91" t="s">
        <v>40</v>
      </c>
      <c r="C1086" s="91">
        <v>568</v>
      </c>
      <c r="D1086" s="91">
        <v>4556</v>
      </c>
      <c r="E1086" s="91" t="str">
        <f t="shared" si="346"/>
        <v>MOTORISTA SUPLENTE4556568</v>
      </c>
      <c r="F1086" s="91" t="s">
        <v>982</v>
      </c>
      <c r="G1086" s="91" t="s">
        <v>43</v>
      </c>
      <c r="H1086" s="91" t="s">
        <v>34</v>
      </c>
      <c r="I1086" s="91" t="s">
        <v>206</v>
      </c>
      <c r="J1086" s="91" t="s">
        <v>1133</v>
      </c>
      <c r="K1086" s="102" t="s">
        <v>1425</v>
      </c>
      <c r="L1086" s="103">
        <v>0</v>
      </c>
      <c r="M1086" s="103">
        <v>0</v>
      </c>
      <c r="N1086" s="103">
        <v>0</v>
      </c>
      <c r="O1086" s="103">
        <v>0</v>
      </c>
      <c r="P1086" s="103">
        <v>0</v>
      </c>
      <c r="Q1086" s="103">
        <v>0</v>
      </c>
      <c r="R1086" s="103">
        <v>0</v>
      </c>
      <c r="S1086" s="103">
        <v>0</v>
      </c>
      <c r="T1086" s="103">
        <v>0</v>
      </c>
      <c r="U1086" s="103">
        <v>0</v>
      </c>
      <c r="V1086" s="103">
        <v>0</v>
      </c>
      <c r="W1086" s="103">
        <v>0</v>
      </c>
      <c r="X1086" s="103">
        <v>0</v>
      </c>
      <c r="Y1086" s="103">
        <v>0</v>
      </c>
      <c r="Z1086" s="103">
        <v>0</v>
      </c>
      <c r="AA1086" s="103">
        <v>0</v>
      </c>
      <c r="AB1086" s="103">
        <v>0</v>
      </c>
      <c r="AC1086" s="103">
        <v>0</v>
      </c>
      <c r="AD1086" s="103">
        <v>0</v>
      </c>
      <c r="AE1086" s="103">
        <v>0</v>
      </c>
      <c r="AF1086" s="103">
        <v>0</v>
      </c>
      <c r="AG1086" s="103">
        <v>0</v>
      </c>
      <c r="AH1086" s="103">
        <v>0</v>
      </c>
      <c r="AI1086" s="103">
        <v>0</v>
      </c>
      <c r="AJ1086" s="103">
        <v>0</v>
      </c>
      <c r="AK1086" s="103">
        <v>0</v>
      </c>
      <c r="AL1086" s="103">
        <v>0</v>
      </c>
      <c r="AM1086" s="103">
        <v>0</v>
      </c>
      <c r="AN1086" s="103">
        <v>0</v>
      </c>
      <c r="AO1086" s="103">
        <v>0</v>
      </c>
      <c r="AP1086" s="103">
        <v>1.0826</v>
      </c>
      <c r="AQ1086" s="103">
        <v>4.0644</v>
      </c>
      <c r="AR1086" s="103">
        <v>9.3309999999999995</v>
      </c>
      <c r="AS1086" s="103">
        <v>8.6143000000000001</v>
      </c>
      <c r="AT1086" s="103">
        <v>13.6294</v>
      </c>
      <c r="AU1086" s="103">
        <v>14.645300000000001</v>
      </c>
      <c r="AV1086" s="103">
        <v>17.595199999999998</v>
      </c>
      <c r="AW1086" s="103">
        <v>23.927700000000002</v>
      </c>
      <c r="AX1086" s="103">
        <v>33.858600000000003</v>
      </c>
      <c r="AY1086" s="103">
        <v>41.3245</v>
      </c>
      <c r="AZ1086" s="103">
        <v>42.624499999999998</v>
      </c>
      <c r="BA1086" s="103">
        <v>44.424500000000002</v>
      </c>
      <c r="BB1086" s="103">
        <v>46.340400000000002</v>
      </c>
      <c r="BC1086" s="103">
        <v>48.3063</v>
      </c>
      <c r="BD1086" s="103">
        <v>49.272199999999998</v>
      </c>
      <c r="BE1086" s="103">
        <v>51.188099999999999</v>
      </c>
      <c r="BF1086" s="103">
        <v>6.9484000000000004</v>
      </c>
      <c r="BG1086" s="103">
        <v>15.1279</v>
      </c>
      <c r="BH1086" s="103">
        <v>15.795299999999999</v>
      </c>
      <c r="BI1086" s="103">
        <v>13.962</v>
      </c>
      <c r="BJ1086" s="103">
        <v>14.5946</v>
      </c>
      <c r="BK1086" s="5">
        <v>10.4764</v>
      </c>
      <c r="BL1086" s="5">
        <v>16.774799999999999</v>
      </c>
      <c r="BM1086" s="5">
        <v>18.642199999999999</v>
      </c>
      <c r="BN1086" s="5">
        <v>26.524699999999999</v>
      </c>
      <c r="BO1086" s="5">
        <v>26.0914</v>
      </c>
      <c r="BP1086" s="5">
        <v>29.507300000000001</v>
      </c>
      <c r="BQ1086" s="5">
        <v>29.840599999999998</v>
      </c>
      <c r="BR1086" s="5">
        <v>28.840599999999998</v>
      </c>
      <c r="BS1086" s="5">
        <v>31.073899999999998</v>
      </c>
      <c r="BT1086" s="5">
        <v>32.0398</v>
      </c>
      <c r="BU1086" s="5">
        <v>34.754899999999999</v>
      </c>
      <c r="BV1086" s="5"/>
      <c r="BW1086" s="5"/>
      <c r="BX1086" s="5"/>
      <c r="BY1086" s="5"/>
      <c r="BZ1086" s="5"/>
      <c r="CA1086" s="5"/>
      <c r="CB1086" s="105" t="s">
        <v>14</v>
      </c>
      <c r="CC1086" s="106">
        <f t="shared" si="359"/>
        <v>0</v>
      </c>
      <c r="CD1086" s="93">
        <f t="shared" si="360"/>
        <v>0</v>
      </c>
      <c r="CE1086" s="107">
        <f t="shared" si="361"/>
        <v>51.188099999999999</v>
      </c>
      <c r="CF1086" s="16">
        <f t="shared" si="362"/>
        <v>34.754899999999999</v>
      </c>
    </row>
    <row r="1087" spans="1:85" ht="14.5" x14ac:dyDescent="0.35">
      <c r="A1087" s="91" t="s">
        <v>1241</v>
      </c>
      <c r="B1087" s="91" t="s">
        <v>40</v>
      </c>
      <c r="C1087" s="91">
        <v>568</v>
      </c>
      <c r="D1087" s="91">
        <v>4556</v>
      </c>
      <c r="E1087" s="91" t="str">
        <f t="shared" si="346"/>
        <v>MOTORISTA SUPLENTE4556568</v>
      </c>
      <c r="F1087" s="91" t="s">
        <v>982</v>
      </c>
      <c r="G1087" s="91" t="s">
        <v>43</v>
      </c>
      <c r="H1087" s="91" t="s">
        <v>34</v>
      </c>
      <c r="I1087" s="91" t="s">
        <v>206</v>
      </c>
      <c r="J1087" s="91" t="s">
        <v>1133</v>
      </c>
      <c r="K1087" s="102" t="s">
        <v>1425</v>
      </c>
      <c r="L1087" s="103">
        <v>0</v>
      </c>
      <c r="M1087" s="103">
        <v>0</v>
      </c>
      <c r="N1087" s="103">
        <v>0</v>
      </c>
      <c r="O1087" s="103">
        <v>0</v>
      </c>
      <c r="P1087" s="103">
        <v>0</v>
      </c>
      <c r="Q1087" s="103">
        <v>0</v>
      </c>
      <c r="R1087" s="103">
        <v>0</v>
      </c>
      <c r="S1087" s="103">
        <v>0</v>
      </c>
      <c r="T1087" s="103">
        <v>0</v>
      </c>
      <c r="U1087" s="103">
        <v>0</v>
      </c>
      <c r="V1087" s="103">
        <v>0</v>
      </c>
      <c r="W1087" s="103">
        <v>0</v>
      </c>
      <c r="X1087" s="103">
        <v>0</v>
      </c>
      <c r="Y1087" s="103">
        <v>0</v>
      </c>
      <c r="Z1087" s="103">
        <v>0</v>
      </c>
      <c r="AA1087" s="103">
        <v>0</v>
      </c>
      <c r="AB1087" s="103">
        <v>0</v>
      </c>
      <c r="AC1087" s="103">
        <v>0</v>
      </c>
      <c r="AD1087" s="103">
        <v>0</v>
      </c>
      <c r="AE1087" s="103">
        <v>0</v>
      </c>
      <c r="AF1087" s="103">
        <v>0</v>
      </c>
      <c r="AG1087" s="103">
        <v>0</v>
      </c>
      <c r="AH1087" s="103">
        <v>0</v>
      </c>
      <c r="AI1087" s="103">
        <v>0</v>
      </c>
      <c r="AJ1087" s="103">
        <v>0</v>
      </c>
      <c r="AK1087" s="103">
        <v>0</v>
      </c>
      <c r="AL1087" s="103">
        <v>0</v>
      </c>
      <c r="AM1087" s="103">
        <v>0</v>
      </c>
      <c r="AN1087" s="103">
        <v>0</v>
      </c>
      <c r="AO1087" s="103">
        <v>0</v>
      </c>
      <c r="AP1087" s="103">
        <v>0</v>
      </c>
      <c r="AQ1087" s="103">
        <v>2.8492000000000002</v>
      </c>
      <c r="AR1087" s="103">
        <v>8.4984000000000002</v>
      </c>
      <c r="AS1087" s="103">
        <v>10.7325</v>
      </c>
      <c r="AT1087" s="103">
        <v>11.4817</v>
      </c>
      <c r="AU1087" s="103">
        <v>11.647600000000001</v>
      </c>
      <c r="AV1087" s="103">
        <v>11.280200000000001</v>
      </c>
      <c r="AW1087" s="103">
        <v>16.212700000000002</v>
      </c>
      <c r="AX1087" s="103">
        <v>20.527799999999999</v>
      </c>
      <c r="AY1087" s="103">
        <v>27.5762</v>
      </c>
      <c r="AZ1087" s="103">
        <v>26.126200000000001</v>
      </c>
      <c r="BA1087" s="103">
        <v>26.292100000000001</v>
      </c>
      <c r="BB1087" s="103">
        <v>26.908000000000001</v>
      </c>
      <c r="BC1087" s="103">
        <v>26.392099999999999</v>
      </c>
      <c r="BD1087" s="103">
        <v>27.408000000000001</v>
      </c>
      <c r="BE1087" s="103">
        <v>28.191299999999998</v>
      </c>
      <c r="BF1087" s="103">
        <v>3.3992</v>
      </c>
      <c r="BG1087" s="103">
        <v>1.7999000000000001</v>
      </c>
      <c r="BH1087" s="103">
        <v>2.8172999999999999</v>
      </c>
      <c r="BI1087" s="103">
        <v>0.48549999999999999</v>
      </c>
      <c r="BJ1087" s="103">
        <v>0</v>
      </c>
      <c r="BK1087" s="5">
        <v>0.54990000000000006</v>
      </c>
      <c r="BL1087" s="5">
        <v>0.93479999999999996</v>
      </c>
      <c r="BM1087" s="5">
        <v>0.153</v>
      </c>
      <c r="BN1087" s="5">
        <v>2.6688999999999998</v>
      </c>
      <c r="BO1087" s="5">
        <v>8.2021999999999995</v>
      </c>
      <c r="BP1087" s="5">
        <v>9.6537000000000006</v>
      </c>
      <c r="BQ1087" s="5">
        <v>12.0703</v>
      </c>
      <c r="BR1087" s="5">
        <v>11.2536</v>
      </c>
      <c r="BS1087" s="5">
        <v>15.002800000000001</v>
      </c>
      <c r="BT1087" s="5">
        <v>11.502800000000001</v>
      </c>
      <c r="BU1087" s="5">
        <v>10.7195</v>
      </c>
      <c r="BV1087" s="5"/>
      <c r="BW1087" s="5"/>
      <c r="BX1087" s="5"/>
      <c r="BY1087" s="5"/>
      <c r="BZ1087" s="5"/>
      <c r="CA1087" s="5"/>
      <c r="CB1087" s="105" t="s">
        <v>14</v>
      </c>
      <c r="CC1087" s="106">
        <f t="shared" si="359"/>
        <v>0</v>
      </c>
      <c r="CD1087" s="93">
        <f t="shared" si="360"/>
        <v>0</v>
      </c>
      <c r="CE1087" s="107">
        <f t="shared" si="361"/>
        <v>28.191299999999998</v>
      </c>
      <c r="CF1087" s="16">
        <f t="shared" si="362"/>
        <v>10.7195</v>
      </c>
    </row>
    <row r="1088" spans="1:85" ht="14.5" x14ac:dyDescent="0.35">
      <c r="A1088" s="91" t="s">
        <v>1261</v>
      </c>
      <c r="B1088" s="91" t="s">
        <v>46</v>
      </c>
      <c r="C1088" s="91">
        <v>568</v>
      </c>
      <c r="D1088" s="91">
        <v>4556</v>
      </c>
      <c r="E1088" s="91" t="str">
        <f t="shared" si="346"/>
        <v>MOTORISTA ENTREGADOR4556568</v>
      </c>
      <c r="F1088" s="91" t="s">
        <v>982</v>
      </c>
      <c r="G1088" s="91" t="s">
        <v>43</v>
      </c>
      <c r="H1088" s="91" t="s">
        <v>34</v>
      </c>
      <c r="I1088" s="91" t="s">
        <v>206</v>
      </c>
      <c r="J1088" s="91" t="str">
        <f>VLOOKUP(E1088,$E$4:$K$1111,6,0)</f>
        <v>DISTRIBUIÇÃO</v>
      </c>
      <c r="K1088" s="102" t="s">
        <v>1425</v>
      </c>
      <c r="L1088" s="103">
        <v>0</v>
      </c>
      <c r="M1088" s="103">
        <v>0</v>
      </c>
      <c r="N1088" s="103">
        <v>0</v>
      </c>
      <c r="O1088" s="103">
        <v>0</v>
      </c>
      <c r="P1088" s="103">
        <v>0</v>
      </c>
      <c r="Q1088" s="103">
        <v>0</v>
      </c>
      <c r="R1088" s="103">
        <v>0</v>
      </c>
      <c r="S1088" s="103">
        <v>0</v>
      </c>
      <c r="T1088" s="103">
        <v>0</v>
      </c>
      <c r="U1088" s="103">
        <v>0</v>
      </c>
      <c r="V1088" s="103">
        <v>0</v>
      </c>
      <c r="W1088" s="103">
        <v>0</v>
      </c>
      <c r="X1088" s="103">
        <v>0</v>
      </c>
      <c r="Y1088" s="103">
        <v>0</v>
      </c>
      <c r="Z1088" s="103">
        <v>0</v>
      </c>
      <c r="AA1088" s="103">
        <v>0</v>
      </c>
      <c r="AB1088" s="103">
        <v>0</v>
      </c>
      <c r="AC1088" s="103">
        <v>0</v>
      </c>
      <c r="AD1088" s="103">
        <v>0</v>
      </c>
      <c r="AE1088" s="103">
        <v>0</v>
      </c>
      <c r="AF1088" s="103">
        <v>0</v>
      </c>
      <c r="AG1088" s="103">
        <v>0</v>
      </c>
      <c r="AH1088" s="103">
        <v>0</v>
      </c>
      <c r="AI1088" s="103">
        <v>0</v>
      </c>
      <c r="AJ1088" s="103">
        <v>0</v>
      </c>
      <c r="AK1088" s="103">
        <v>0</v>
      </c>
      <c r="AL1088" s="103">
        <v>0</v>
      </c>
      <c r="AM1088" s="103">
        <v>0</v>
      </c>
      <c r="AN1088" s="103">
        <v>0</v>
      </c>
      <c r="AO1088" s="103">
        <v>0</v>
      </c>
      <c r="AP1088" s="103">
        <v>0</v>
      </c>
      <c r="AQ1088" s="103">
        <v>0</v>
      </c>
      <c r="AR1088" s="103">
        <v>7.9600000000000004E-2</v>
      </c>
      <c r="AS1088" s="103">
        <v>0.7954</v>
      </c>
      <c r="AT1088" s="103">
        <v>2.8294999999999999</v>
      </c>
      <c r="AU1088" s="103">
        <v>4.8794000000000004</v>
      </c>
      <c r="AV1088" s="103">
        <v>8.2619000000000007</v>
      </c>
      <c r="AW1088" s="103">
        <v>10.2111</v>
      </c>
      <c r="AX1088" s="103">
        <v>12.9595</v>
      </c>
      <c r="AY1088" s="103">
        <v>17.676100000000002</v>
      </c>
      <c r="AZ1088" s="103">
        <v>19.760200000000001</v>
      </c>
      <c r="BA1088" s="103">
        <v>20.394300000000001</v>
      </c>
      <c r="BB1088" s="103">
        <v>20.394300000000001</v>
      </c>
      <c r="BC1088" s="103">
        <v>21.442799999999998</v>
      </c>
      <c r="BD1088" s="103">
        <v>21.558700000000002</v>
      </c>
      <c r="BE1088" s="103">
        <v>21.490500000000001</v>
      </c>
      <c r="BF1088" s="103">
        <v>0.65</v>
      </c>
      <c r="BG1088" s="103">
        <v>3.2507999999999999</v>
      </c>
      <c r="BH1088" s="103">
        <v>3.4508000000000001</v>
      </c>
      <c r="BI1088" s="103">
        <v>5.9667000000000003</v>
      </c>
      <c r="BJ1088" s="103">
        <v>6.9840999999999998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0</v>
      </c>
      <c r="BS1088" s="5">
        <v>0</v>
      </c>
      <c r="BT1088" s="5">
        <v>0</v>
      </c>
      <c r="BU1088" s="5">
        <v>0</v>
      </c>
      <c r="BV1088" s="5"/>
      <c r="BW1088" s="5"/>
      <c r="BX1088" s="5"/>
      <c r="BY1088" s="5"/>
      <c r="BZ1088" s="5"/>
      <c r="CA1088" s="5"/>
      <c r="CB1088" s="105" t="s">
        <v>14</v>
      </c>
      <c r="CC1088" s="106">
        <f t="shared" si="359"/>
        <v>0</v>
      </c>
      <c r="CD1088" s="93">
        <f t="shared" si="360"/>
        <v>0</v>
      </c>
      <c r="CE1088" s="107">
        <f t="shared" si="361"/>
        <v>21.490500000000001</v>
      </c>
      <c r="CF1088" s="16">
        <f t="shared" si="362"/>
        <v>0</v>
      </c>
    </row>
    <row r="1089" spans="1:84" ht="14.5" x14ac:dyDescent="0.35">
      <c r="A1089" s="91" t="s">
        <v>1289</v>
      </c>
      <c r="B1089" s="91" t="s">
        <v>40</v>
      </c>
      <c r="C1089" s="91">
        <v>568</v>
      </c>
      <c r="D1089" s="91">
        <v>4556</v>
      </c>
      <c r="E1089" s="91" t="str">
        <f t="shared" si="346"/>
        <v>MOTORISTA SUPLENTE4556568</v>
      </c>
      <c r="F1089" s="91" t="s">
        <v>982</v>
      </c>
      <c r="G1089" s="91" t="s">
        <v>43</v>
      </c>
      <c r="H1089" s="91" t="s">
        <v>34</v>
      </c>
      <c r="I1089" s="91" t="s">
        <v>206</v>
      </c>
      <c r="J1089" s="91" t="str">
        <f>VLOOKUP(E1089,$E$4:$K$1139,6,0)</f>
        <v>DISTRIBUIÇÃO</v>
      </c>
      <c r="K1089" s="102" t="s">
        <v>1425</v>
      </c>
      <c r="L1089" s="103">
        <v>0</v>
      </c>
      <c r="M1089" s="103">
        <v>0</v>
      </c>
      <c r="N1089" s="103">
        <v>0</v>
      </c>
      <c r="O1089" s="103">
        <v>0</v>
      </c>
      <c r="P1089" s="103">
        <v>0</v>
      </c>
      <c r="Q1089" s="103">
        <v>0</v>
      </c>
      <c r="R1089" s="103">
        <v>0</v>
      </c>
      <c r="S1089" s="103">
        <v>0</v>
      </c>
      <c r="T1089" s="103">
        <v>0</v>
      </c>
      <c r="U1089" s="103">
        <v>0</v>
      </c>
      <c r="V1089" s="103">
        <v>0</v>
      </c>
      <c r="W1089" s="103">
        <v>0</v>
      </c>
      <c r="X1089" s="103">
        <v>0</v>
      </c>
      <c r="Y1089" s="103">
        <v>0</v>
      </c>
      <c r="Z1089" s="103">
        <v>0</v>
      </c>
      <c r="AA1089" s="103">
        <v>0</v>
      </c>
      <c r="AB1089" s="103">
        <v>0</v>
      </c>
      <c r="AC1089" s="103">
        <v>0</v>
      </c>
      <c r="AD1089" s="103">
        <v>0</v>
      </c>
      <c r="AE1089" s="103">
        <v>0</v>
      </c>
      <c r="AF1089" s="103">
        <v>0</v>
      </c>
      <c r="AG1089" s="103">
        <v>0</v>
      </c>
      <c r="AH1089" s="103">
        <v>0</v>
      </c>
      <c r="AI1089" s="103">
        <v>0</v>
      </c>
      <c r="AJ1089" s="103">
        <v>0</v>
      </c>
      <c r="AK1089" s="103">
        <v>0</v>
      </c>
      <c r="AL1089" s="103">
        <v>0</v>
      </c>
      <c r="AM1089" s="103">
        <v>0</v>
      </c>
      <c r="AN1089" s="103">
        <v>0</v>
      </c>
      <c r="AO1089" s="103">
        <v>0</v>
      </c>
      <c r="AP1089" s="103">
        <v>0</v>
      </c>
      <c r="AQ1089" s="103">
        <v>0</v>
      </c>
      <c r="AR1089" s="103">
        <v>0</v>
      </c>
      <c r="AS1089" s="103">
        <v>0</v>
      </c>
      <c r="AT1089" s="103">
        <v>0</v>
      </c>
      <c r="AU1089" s="103">
        <v>1.5</v>
      </c>
      <c r="AV1089" s="103">
        <v>5.9992000000000001</v>
      </c>
      <c r="AW1089" s="103">
        <v>9.8483999999999998</v>
      </c>
      <c r="AX1089" s="103">
        <v>13.781700000000001</v>
      </c>
      <c r="AY1089" s="103">
        <v>23.281500000000001</v>
      </c>
      <c r="AZ1089" s="103">
        <v>24.281500000000001</v>
      </c>
      <c r="BA1089" s="103">
        <v>25.397400000000001</v>
      </c>
      <c r="BB1089" s="103">
        <v>27.263300000000001</v>
      </c>
      <c r="BC1089" s="103">
        <v>28.563300000000002</v>
      </c>
      <c r="BD1089" s="103">
        <v>30.546600000000002</v>
      </c>
      <c r="BE1089" s="103">
        <v>32.646599999999999</v>
      </c>
      <c r="BF1089" s="103">
        <v>5.9992000000000001</v>
      </c>
      <c r="BG1089" s="103">
        <v>9.6151</v>
      </c>
      <c r="BH1089" s="103">
        <v>9.0151000000000003</v>
      </c>
      <c r="BI1089" s="103">
        <v>12.798400000000001</v>
      </c>
      <c r="BJ1089" s="103">
        <v>14.831</v>
      </c>
      <c r="BK1089" s="5">
        <v>19.680900000000001</v>
      </c>
      <c r="BL1089" s="5">
        <v>23.180099999999999</v>
      </c>
      <c r="BM1089" s="5">
        <v>21.912700000000001</v>
      </c>
      <c r="BN1089" s="5">
        <v>24.5945</v>
      </c>
      <c r="BO1089" s="5">
        <v>24.110399999999998</v>
      </c>
      <c r="BP1089" s="5">
        <v>29.992899999999999</v>
      </c>
      <c r="BQ1089" s="5">
        <v>32.526200000000003</v>
      </c>
      <c r="BR1089" s="5">
        <v>31.9436</v>
      </c>
      <c r="BS1089" s="5">
        <v>34.193600000000004</v>
      </c>
      <c r="BT1089" s="5">
        <v>33.493600000000001</v>
      </c>
      <c r="BU1089" s="5">
        <v>33.326900000000002</v>
      </c>
      <c r="BV1089" s="5"/>
      <c r="BW1089" s="5"/>
      <c r="BX1089" s="5"/>
      <c r="BY1089" s="5"/>
      <c r="BZ1089" s="5"/>
      <c r="CA1089" s="5"/>
      <c r="CB1089" s="105" t="s">
        <v>14</v>
      </c>
      <c r="CC1089" s="106">
        <f t="shared" si="359"/>
        <v>0</v>
      </c>
      <c r="CD1089" s="93">
        <f t="shared" si="360"/>
        <v>0</v>
      </c>
      <c r="CE1089" s="107">
        <f t="shared" si="361"/>
        <v>32.646599999999999</v>
      </c>
      <c r="CF1089" s="16">
        <f t="shared" si="362"/>
        <v>33.326900000000002</v>
      </c>
    </row>
    <row r="1090" spans="1:84" ht="14.5" x14ac:dyDescent="0.35">
      <c r="A1090" s="91" t="s">
        <v>1290</v>
      </c>
      <c r="B1090" s="91" t="s">
        <v>46</v>
      </c>
      <c r="C1090" s="91">
        <v>568</v>
      </c>
      <c r="D1090" s="91">
        <v>4556</v>
      </c>
      <c r="E1090" s="91" t="str">
        <f t="shared" si="346"/>
        <v>MOTORISTA ENTREGADOR4556568</v>
      </c>
      <c r="F1090" s="91" t="s">
        <v>982</v>
      </c>
      <c r="G1090" s="91" t="s">
        <v>43</v>
      </c>
      <c r="H1090" s="91" t="s">
        <v>34</v>
      </c>
      <c r="I1090" s="91" t="s">
        <v>206</v>
      </c>
      <c r="J1090" s="91" t="s">
        <v>1133</v>
      </c>
      <c r="K1090" s="102" t="s">
        <v>1425</v>
      </c>
      <c r="L1090" s="103">
        <v>0</v>
      </c>
      <c r="M1090" s="103">
        <v>0</v>
      </c>
      <c r="N1090" s="103">
        <v>0</v>
      </c>
      <c r="O1090" s="103">
        <v>0</v>
      </c>
      <c r="P1090" s="103">
        <v>0</v>
      </c>
      <c r="Q1090" s="103">
        <v>0</v>
      </c>
      <c r="R1090" s="103">
        <v>0</v>
      </c>
      <c r="S1090" s="103">
        <v>0</v>
      </c>
      <c r="T1090" s="103">
        <v>0</v>
      </c>
      <c r="U1090" s="103">
        <v>0</v>
      </c>
      <c r="V1090" s="103">
        <v>0</v>
      </c>
      <c r="W1090" s="103">
        <v>0</v>
      </c>
      <c r="X1090" s="103">
        <v>0</v>
      </c>
      <c r="Y1090" s="103">
        <v>0</v>
      </c>
      <c r="Z1090" s="103">
        <v>0</v>
      </c>
      <c r="AA1090" s="103">
        <v>0</v>
      </c>
      <c r="AB1090" s="103">
        <v>0</v>
      </c>
      <c r="AC1090" s="103">
        <v>0</v>
      </c>
      <c r="AD1090" s="103">
        <v>0</v>
      </c>
      <c r="AE1090" s="103">
        <v>0</v>
      </c>
      <c r="AF1090" s="103">
        <v>0</v>
      </c>
      <c r="AG1090" s="103">
        <v>0</v>
      </c>
      <c r="AH1090" s="103">
        <v>0</v>
      </c>
      <c r="AI1090" s="103">
        <v>0</v>
      </c>
      <c r="AJ1090" s="103">
        <v>0</v>
      </c>
      <c r="AK1090" s="103">
        <v>0</v>
      </c>
      <c r="AL1090" s="103">
        <v>0</v>
      </c>
      <c r="AM1090" s="103">
        <v>0</v>
      </c>
      <c r="AN1090" s="103">
        <v>0</v>
      </c>
      <c r="AO1090" s="103">
        <v>0</v>
      </c>
      <c r="AP1090" s="103">
        <v>0</v>
      </c>
      <c r="AQ1090" s="103">
        <v>0</v>
      </c>
      <c r="AR1090" s="103">
        <v>0</v>
      </c>
      <c r="AS1090" s="103">
        <v>0</v>
      </c>
      <c r="AT1090" s="103">
        <v>0</v>
      </c>
      <c r="AU1090" s="103">
        <v>1.7073</v>
      </c>
      <c r="AV1090" s="103">
        <v>4.0731999999999999</v>
      </c>
      <c r="AW1090" s="103">
        <v>4.2542</v>
      </c>
      <c r="AX1090" s="103">
        <v>4.2542</v>
      </c>
      <c r="AY1090" s="103">
        <v>8.1336999999999993</v>
      </c>
      <c r="AZ1090" s="103">
        <v>9.9837000000000007</v>
      </c>
      <c r="BA1090" s="103">
        <v>9.8504000000000005</v>
      </c>
      <c r="BB1090" s="103">
        <v>9.8504000000000005</v>
      </c>
      <c r="BC1090" s="103">
        <v>11.2004</v>
      </c>
      <c r="BD1090" s="103">
        <v>10.9663</v>
      </c>
      <c r="BE1090" s="103">
        <v>11.333</v>
      </c>
      <c r="BF1090" s="103">
        <v>0</v>
      </c>
      <c r="BG1090" s="103">
        <v>0</v>
      </c>
      <c r="BH1090" s="103">
        <v>0</v>
      </c>
      <c r="BI1090" s="103">
        <v>0</v>
      </c>
      <c r="BJ1090" s="103">
        <v>8.2699999999999996E-2</v>
      </c>
      <c r="BK1090" s="5">
        <v>5.1650999999999998</v>
      </c>
      <c r="BL1090" s="5">
        <v>9.8975000000000009</v>
      </c>
      <c r="BM1090" s="5">
        <v>10.68</v>
      </c>
      <c r="BN1090" s="5">
        <v>15.246600000000001</v>
      </c>
      <c r="BO1090" s="5">
        <v>15.6807</v>
      </c>
      <c r="BP1090" s="5">
        <v>17.263999999999999</v>
      </c>
      <c r="BQ1090" s="5">
        <v>17.263999999999999</v>
      </c>
      <c r="BR1090" s="5">
        <v>19.164000000000001</v>
      </c>
      <c r="BS1090" s="5">
        <v>18.963999999999999</v>
      </c>
      <c r="BT1090" s="5">
        <v>18.480699999999999</v>
      </c>
      <c r="BU1090" s="5">
        <v>18.947399999999998</v>
      </c>
      <c r="BV1090" s="5"/>
      <c r="BW1090" s="5"/>
      <c r="BX1090" s="5"/>
      <c r="BY1090" s="5"/>
      <c r="BZ1090" s="5"/>
      <c r="CA1090" s="5"/>
      <c r="CB1090" s="105" t="s">
        <v>14</v>
      </c>
      <c r="CC1090" s="106">
        <f t="shared" si="359"/>
        <v>0</v>
      </c>
      <c r="CD1090" s="93">
        <f t="shared" si="360"/>
        <v>0</v>
      </c>
      <c r="CE1090" s="107">
        <f t="shared" si="361"/>
        <v>11.333</v>
      </c>
      <c r="CF1090" s="16">
        <f t="shared" si="362"/>
        <v>18.947399999999998</v>
      </c>
    </row>
    <row r="1091" spans="1:84" ht="14.5" x14ac:dyDescent="0.35">
      <c r="A1091" s="91" t="s">
        <v>1296</v>
      </c>
      <c r="B1091" s="91" t="s">
        <v>46</v>
      </c>
      <c r="C1091" s="91">
        <v>568</v>
      </c>
      <c r="D1091" s="91">
        <v>4556</v>
      </c>
      <c r="E1091" s="91" t="str">
        <f t="shared" ref="E1091:E1154" si="363">B1091&amp;D1091&amp;C1091</f>
        <v>MOTORISTA ENTREGADOR4556568</v>
      </c>
      <c r="F1091" s="91" t="s">
        <v>982</v>
      </c>
      <c r="G1091" s="91" t="s">
        <v>43</v>
      </c>
      <c r="H1091" s="91" t="s">
        <v>34</v>
      </c>
      <c r="I1091" s="91" t="s">
        <v>206</v>
      </c>
      <c r="J1091" s="91" t="s">
        <v>1133</v>
      </c>
      <c r="K1091" s="102" t="s">
        <v>1425</v>
      </c>
      <c r="L1091" s="103">
        <v>0</v>
      </c>
      <c r="M1091" s="103">
        <v>0</v>
      </c>
      <c r="N1091" s="103">
        <v>0</v>
      </c>
      <c r="O1091" s="103">
        <v>0</v>
      </c>
      <c r="P1091" s="103">
        <v>0</v>
      </c>
      <c r="Q1091" s="103">
        <v>0</v>
      </c>
      <c r="R1091" s="103">
        <v>0</v>
      </c>
      <c r="S1091" s="103">
        <v>0</v>
      </c>
      <c r="T1091" s="103">
        <v>0</v>
      </c>
      <c r="U1091" s="103">
        <v>0</v>
      </c>
      <c r="V1091" s="103">
        <v>0</v>
      </c>
      <c r="W1091" s="103">
        <v>0</v>
      </c>
      <c r="X1091" s="103">
        <v>0</v>
      </c>
      <c r="Y1091" s="103">
        <v>0</v>
      </c>
      <c r="Z1091" s="103">
        <v>0</v>
      </c>
      <c r="AA1091" s="103">
        <v>0</v>
      </c>
      <c r="AB1091" s="103">
        <v>0</v>
      </c>
      <c r="AC1091" s="103">
        <v>0</v>
      </c>
      <c r="AD1091" s="103">
        <v>0</v>
      </c>
      <c r="AE1091" s="103">
        <v>0</v>
      </c>
      <c r="AF1091" s="103">
        <v>0</v>
      </c>
      <c r="AG1091" s="103">
        <v>0</v>
      </c>
      <c r="AH1091" s="103">
        <v>0</v>
      </c>
      <c r="AI1091" s="103">
        <v>0</v>
      </c>
      <c r="AJ1091" s="103">
        <v>0</v>
      </c>
      <c r="AK1091" s="103">
        <v>0</v>
      </c>
      <c r="AL1091" s="103">
        <v>0</v>
      </c>
      <c r="AM1091" s="103">
        <v>0</v>
      </c>
      <c r="AN1091" s="103">
        <v>0</v>
      </c>
      <c r="AO1091" s="103">
        <v>0</v>
      </c>
      <c r="AP1091" s="103">
        <v>0</v>
      </c>
      <c r="AQ1091" s="103">
        <v>0</v>
      </c>
      <c r="AR1091" s="103">
        <v>0</v>
      </c>
      <c r="AS1091" s="103">
        <v>0</v>
      </c>
      <c r="AT1091" s="103">
        <v>0</v>
      </c>
      <c r="AU1091" s="103">
        <v>0</v>
      </c>
      <c r="AV1091" s="103">
        <v>3.0657999999999999</v>
      </c>
      <c r="AW1091" s="103">
        <v>5.3308999999999997</v>
      </c>
      <c r="AX1091" s="103">
        <v>7.5952000000000002</v>
      </c>
      <c r="AY1091" s="103">
        <v>15.2782</v>
      </c>
      <c r="AZ1091" s="103">
        <v>17.0274</v>
      </c>
      <c r="BA1091" s="103">
        <v>17.0274</v>
      </c>
      <c r="BB1091" s="103">
        <v>18.0107</v>
      </c>
      <c r="BC1091" s="103">
        <v>18.3766</v>
      </c>
      <c r="BD1091" s="103">
        <v>18.842500000000001</v>
      </c>
      <c r="BE1091" s="103">
        <v>19.491700000000002</v>
      </c>
      <c r="BF1091" s="103">
        <v>0.68330000000000002</v>
      </c>
      <c r="BG1091" s="103">
        <v>4.4476000000000004</v>
      </c>
      <c r="BH1091" s="103">
        <v>8.0968</v>
      </c>
      <c r="BI1091" s="103">
        <v>9.3133999999999997</v>
      </c>
      <c r="BJ1091" s="103">
        <v>10.6126</v>
      </c>
      <c r="BK1091" s="5">
        <v>18.1934</v>
      </c>
      <c r="BL1091" s="5">
        <v>22.609200000000001</v>
      </c>
      <c r="BM1091" s="5">
        <v>29.291599999999999</v>
      </c>
      <c r="BN1091" s="5">
        <v>39.954999999999998</v>
      </c>
      <c r="BO1091" s="5">
        <v>44.404200000000003</v>
      </c>
      <c r="BP1091" s="5">
        <v>44.404200000000003</v>
      </c>
      <c r="BQ1091" s="5">
        <v>44.404200000000003</v>
      </c>
      <c r="BR1091" s="5">
        <v>49.17</v>
      </c>
      <c r="BS1091" s="5">
        <v>49.17</v>
      </c>
      <c r="BT1091" s="5">
        <v>49.17</v>
      </c>
      <c r="BU1091" s="5">
        <v>49.17</v>
      </c>
      <c r="BV1091" s="5"/>
      <c r="BW1091" s="5"/>
      <c r="BX1091" s="5"/>
      <c r="BY1091" s="5"/>
      <c r="BZ1091" s="5"/>
      <c r="CA1091" s="5"/>
      <c r="CB1091" s="105" t="s">
        <v>14</v>
      </c>
      <c r="CC1091" s="106">
        <f t="shared" si="359"/>
        <v>0</v>
      </c>
      <c r="CD1091" s="93">
        <f t="shared" si="360"/>
        <v>0</v>
      </c>
      <c r="CE1091" s="107">
        <f t="shared" si="361"/>
        <v>19.491700000000002</v>
      </c>
      <c r="CF1091" s="16">
        <f t="shared" si="362"/>
        <v>49.17</v>
      </c>
    </row>
    <row r="1092" spans="1:84" ht="14.5" x14ac:dyDescent="0.35">
      <c r="A1092" s="91" t="s">
        <v>1307</v>
      </c>
      <c r="B1092" s="91" t="s">
        <v>49</v>
      </c>
      <c r="C1092" s="91">
        <v>599</v>
      </c>
      <c r="D1092" s="91">
        <v>4556</v>
      </c>
      <c r="E1092" s="91" t="str">
        <f t="shared" si="363"/>
        <v>MOTORISTA ENTREGADOR ABASTECEDOR4556599</v>
      </c>
      <c r="F1092" s="91" t="s">
        <v>982</v>
      </c>
      <c r="G1092" s="91" t="s">
        <v>43</v>
      </c>
      <c r="H1092" s="91" t="s">
        <v>51</v>
      </c>
      <c r="I1092" s="91" t="s">
        <v>206</v>
      </c>
      <c r="J1092" s="91" t="s">
        <v>1133</v>
      </c>
      <c r="K1092" s="102" t="s">
        <v>1425</v>
      </c>
      <c r="L1092" s="103">
        <v>0</v>
      </c>
      <c r="M1092" s="103">
        <v>0</v>
      </c>
      <c r="N1092" s="103">
        <v>0</v>
      </c>
      <c r="O1092" s="103">
        <v>0</v>
      </c>
      <c r="P1092" s="103">
        <v>0</v>
      </c>
      <c r="Q1092" s="103">
        <v>0</v>
      </c>
      <c r="R1092" s="103">
        <v>0</v>
      </c>
      <c r="S1092" s="103">
        <v>0</v>
      </c>
      <c r="T1092" s="103">
        <v>0</v>
      </c>
      <c r="U1092" s="103">
        <v>0</v>
      </c>
      <c r="V1092" s="103">
        <v>0</v>
      </c>
      <c r="W1092" s="103">
        <v>0</v>
      </c>
      <c r="X1092" s="103">
        <v>0</v>
      </c>
      <c r="Y1092" s="103">
        <v>0</v>
      </c>
      <c r="Z1092" s="103">
        <v>0</v>
      </c>
      <c r="AA1092" s="103">
        <v>0</v>
      </c>
      <c r="AB1092" s="103">
        <v>0</v>
      </c>
      <c r="AC1092" s="103">
        <v>0</v>
      </c>
      <c r="AD1092" s="103">
        <v>0</v>
      </c>
      <c r="AE1092" s="103">
        <v>0</v>
      </c>
      <c r="AF1092" s="103">
        <v>0</v>
      </c>
      <c r="AG1092" s="103">
        <v>0</v>
      </c>
      <c r="AH1092" s="103">
        <v>0</v>
      </c>
      <c r="AI1092" s="103">
        <v>0</v>
      </c>
      <c r="AJ1092" s="103">
        <v>0</v>
      </c>
      <c r="AK1092" s="103">
        <v>0</v>
      </c>
      <c r="AL1092" s="103">
        <v>0</v>
      </c>
      <c r="AM1092" s="103">
        <v>0</v>
      </c>
      <c r="AN1092" s="103">
        <v>0</v>
      </c>
      <c r="AO1092" s="103">
        <v>0</v>
      </c>
      <c r="AP1092" s="103">
        <v>0</v>
      </c>
      <c r="AQ1092" s="103">
        <v>0</v>
      </c>
      <c r="AR1092" s="103">
        <v>0</v>
      </c>
      <c r="AS1092" s="103">
        <v>0</v>
      </c>
      <c r="AT1092" s="103">
        <v>0</v>
      </c>
      <c r="AU1092" s="103">
        <v>0</v>
      </c>
      <c r="AV1092" s="103">
        <v>0</v>
      </c>
      <c r="AW1092" s="103">
        <v>2.9977</v>
      </c>
      <c r="AX1092" s="103">
        <v>8.0627999999999993</v>
      </c>
      <c r="AY1092" s="103">
        <v>17.860299999999999</v>
      </c>
      <c r="AZ1092" s="103">
        <v>19.410299999999999</v>
      </c>
      <c r="BA1092" s="103">
        <v>19.0444</v>
      </c>
      <c r="BB1092" s="103">
        <v>20.777699999999999</v>
      </c>
      <c r="BC1092" s="103">
        <v>22.760999999999999</v>
      </c>
      <c r="BD1092" s="103">
        <v>25.110199999999999</v>
      </c>
      <c r="BE1092" s="103">
        <v>25.843499999999999</v>
      </c>
      <c r="BF1092" s="103">
        <v>4.6833</v>
      </c>
      <c r="BG1092" s="103">
        <v>8.1824999999999992</v>
      </c>
      <c r="BH1092" s="103">
        <v>10.9984</v>
      </c>
      <c r="BI1092" s="103">
        <v>14.4802</v>
      </c>
      <c r="BJ1092" s="103">
        <v>14.7628</v>
      </c>
      <c r="BK1092" s="5">
        <v>15.896100000000001</v>
      </c>
      <c r="BL1092" s="5">
        <v>10.5961</v>
      </c>
      <c r="BM1092" s="5">
        <v>8.3142999999999994</v>
      </c>
      <c r="BN1092" s="5">
        <v>12.530900000000001</v>
      </c>
      <c r="BO1092" s="5">
        <v>11.8832</v>
      </c>
      <c r="BP1092" s="5">
        <v>13.283200000000001</v>
      </c>
      <c r="BQ1092" s="5">
        <v>14.666499999999999</v>
      </c>
      <c r="BR1092" s="5">
        <v>15.0006</v>
      </c>
      <c r="BS1092" s="5">
        <v>17.116499999999998</v>
      </c>
      <c r="BT1092" s="5">
        <v>16.6006</v>
      </c>
      <c r="BU1092" s="5">
        <v>17.500599999999999</v>
      </c>
      <c r="BV1092" s="5"/>
      <c r="BW1092" s="5"/>
      <c r="BX1092" s="5"/>
      <c r="BY1092" s="5"/>
      <c r="BZ1092" s="5"/>
      <c r="CA1092" s="5"/>
      <c r="CB1092" s="105" t="s">
        <v>14</v>
      </c>
      <c r="CC1092" s="106">
        <f t="shared" si="359"/>
        <v>0</v>
      </c>
      <c r="CD1092" s="93">
        <f t="shared" si="360"/>
        <v>0</v>
      </c>
      <c r="CE1092" s="107">
        <f t="shared" si="361"/>
        <v>25.843499999999999</v>
      </c>
      <c r="CF1092" s="16">
        <f t="shared" si="362"/>
        <v>17.500599999999999</v>
      </c>
    </row>
    <row r="1093" spans="1:84" ht="14.5" x14ac:dyDescent="0.35">
      <c r="A1093" s="91" t="s">
        <v>42</v>
      </c>
      <c r="B1093" s="91" t="s">
        <v>37</v>
      </c>
      <c r="C1093" s="91">
        <v>405</v>
      </c>
      <c r="D1093" s="91">
        <v>4991</v>
      </c>
      <c r="E1093" s="91" t="str">
        <f t="shared" si="363"/>
        <v>SUPERVISOR FROTAS4991405</v>
      </c>
      <c r="F1093" s="91" t="s">
        <v>981</v>
      </c>
      <c r="G1093" s="91" t="s">
        <v>43</v>
      </c>
      <c r="H1093" s="91" t="s">
        <v>1065</v>
      </c>
      <c r="I1093" s="91" t="s">
        <v>44</v>
      </c>
      <c r="J1093" s="91" t="s">
        <v>1133</v>
      </c>
      <c r="K1093" s="102" t="s">
        <v>1316</v>
      </c>
      <c r="L1093" s="104">
        <v>25.735299999999999</v>
      </c>
      <c r="M1093" s="104">
        <v>24.052900000000001</v>
      </c>
      <c r="N1093" s="104">
        <v>25.735299999999999</v>
      </c>
      <c r="O1093" s="103">
        <v>25.735299999999999</v>
      </c>
      <c r="P1093" s="103">
        <v>25.735299999999999</v>
      </c>
      <c r="Q1093" s="103">
        <v>5.6694000000000004</v>
      </c>
      <c r="R1093" s="103">
        <v>3.1353</v>
      </c>
      <c r="S1093" s="103">
        <v>3.1353</v>
      </c>
      <c r="T1093" s="103">
        <v>3.4318</v>
      </c>
      <c r="U1093" s="103">
        <v>5.915</v>
      </c>
      <c r="V1093" s="103">
        <v>9.8308</v>
      </c>
      <c r="W1093" s="103">
        <v>13.511799999999999</v>
      </c>
      <c r="X1093" s="103">
        <v>20.960899999999999</v>
      </c>
      <c r="Y1093" s="103">
        <v>20.960899999999999</v>
      </c>
      <c r="Z1093" s="103">
        <v>14.476800000000001</v>
      </c>
      <c r="AA1093" s="103">
        <v>7.9123999999999999</v>
      </c>
      <c r="AB1093" s="103">
        <v>3.6631999999999998</v>
      </c>
      <c r="AC1093" s="103">
        <v>4.8632</v>
      </c>
      <c r="AD1093" s="103">
        <v>0</v>
      </c>
      <c r="AE1093" s="103">
        <v>1.3122</v>
      </c>
      <c r="AF1093" s="103">
        <v>0</v>
      </c>
      <c r="AG1093" s="103">
        <v>0</v>
      </c>
      <c r="AH1093" s="103">
        <v>0</v>
      </c>
      <c r="AI1093" s="103">
        <v>0</v>
      </c>
      <c r="AJ1093" s="103">
        <v>4.6100000000000002E-2</v>
      </c>
      <c r="AK1093" s="103">
        <v>4.6100000000000002E-2</v>
      </c>
      <c r="AL1093" s="103">
        <v>1.4522999999999999</v>
      </c>
      <c r="AM1093" s="103">
        <v>5.1871</v>
      </c>
      <c r="AN1093" s="103">
        <v>3.7704</v>
      </c>
      <c r="AO1093" s="103">
        <v>6.4537000000000004</v>
      </c>
      <c r="AP1093" s="103">
        <v>5.4829999999999997</v>
      </c>
      <c r="AQ1093" s="103">
        <v>5.633</v>
      </c>
      <c r="AR1093" s="103">
        <v>6.4162999999999997</v>
      </c>
      <c r="AS1093" s="103">
        <v>9.1821000000000002</v>
      </c>
      <c r="AT1093" s="103">
        <v>10.481999999999999</v>
      </c>
      <c r="AU1093" s="103">
        <v>8.9321000000000002</v>
      </c>
      <c r="AV1093" s="103">
        <v>10.1814</v>
      </c>
      <c r="AW1093" s="103">
        <v>6.1814</v>
      </c>
      <c r="AX1093" s="103">
        <v>2.1806000000000001</v>
      </c>
      <c r="AY1093" s="103">
        <v>0</v>
      </c>
      <c r="AZ1093" s="103">
        <v>2.9000000000000001E-2</v>
      </c>
      <c r="BA1093" s="103">
        <v>2.9000000000000001E-2</v>
      </c>
      <c r="BB1093" s="103">
        <v>1.0623</v>
      </c>
      <c r="BC1093" s="103">
        <v>1.9797</v>
      </c>
      <c r="BD1093" s="103">
        <v>9.7900000000000001E-2</v>
      </c>
      <c r="BE1093" s="103">
        <v>0</v>
      </c>
      <c r="BF1093" s="103">
        <v>2.9643999999999999</v>
      </c>
      <c r="BG1093" s="103">
        <v>0</v>
      </c>
      <c r="BH1093" s="103">
        <v>0</v>
      </c>
      <c r="BI1093" s="103">
        <v>0</v>
      </c>
      <c r="BJ1093" s="103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0.47439999999999999</v>
      </c>
      <c r="BQ1093" s="5">
        <v>0</v>
      </c>
      <c r="BR1093" s="5">
        <v>1.2909999999999999</v>
      </c>
      <c r="BS1093" s="5">
        <v>0</v>
      </c>
      <c r="BT1093" s="5">
        <v>0.3584</v>
      </c>
      <c r="BU1093" s="5">
        <v>0</v>
      </c>
      <c r="BV1093" s="5"/>
      <c r="BW1093" s="5"/>
      <c r="BX1093" s="5"/>
      <c r="BY1093" s="5"/>
      <c r="BZ1093" s="5"/>
      <c r="CA1093" s="5"/>
      <c r="CB1093" s="105" t="s">
        <v>14</v>
      </c>
      <c r="CC1093" s="106">
        <f t="shared" si="359"/>
        <v>3.1353</v>
      </c>
      <c r="CD1093" s="93">
        <f t="shared" si="360"/>
        <v>4.6100000000000002E-2</v>
      </c>
      <c r="CE1093" s="107">
        <f t="shared" si="361"/>
        <v>0</v>
      </c>
      <c r="CF1093" s="16">
        <f t="shared" si="362"/>
        <v>0</v>
      </c>
    </row>
    <row r="1094" spans="1:84" ht="14.5" x14ac:dyDescent="0.35">
      <c r="A1094" s="91" t="s">
        <v>830</v>
      </c>
      <c r="B1094" s="91" t="s">
        <v>46</v>
      </c>
      <c r="C1094" s="91">
        <v>568</v>
      </c>
      <c r="D1094" s="91">
        <v>5122</v>
      </c>
      <c r="E1094" s="91" t="str">
        <f t="shared" si="363"/>
        <v>MOTORISTA ENTREGADOR5122568</v>
      </c>
      <c r="F1094" s="91" t="s">
        <v>982</v>
      </c>
      <c r="G1094" s="91" t="s">
        <v>43</v>
      </c>
      <c r="H1094" s="91" t="s">
        <v>34</v>
      </c>
      <c r="I1094" s="91" t="s">
        <v>177</v>
      </c>
      <c r="J1094" s="91" t="s">
        <v>1133</v>
      </c>
      <c r="K1094" s="102" t="s">
        <v>1425</v>
      </c>
      <c r="L1094" s="103">
        <v>0</v>
      </c>
      <c r="M1094" s="104">
        <v>43.331699999999998</v>
      </c>
      <c r="N1094" s="103">
        <v>0</v>
      </c>
      <c r="O1094" s="103">
        <v>42.8658</v>
      </c>
      <c r="P1094" s="103">
        <v>43.9499</v>
      </c>
      <c r="Q1094" s="103">
        <v>49.017400000000002</v>
      </c>
      <c r="R1094" s="103">
        <v>48.65</v>
      </c>
      <c r="S1094" s="103">
        <v>48.65</v>
      </c>
      <c r="T1094" s="103">
        <v>0</v>
      </c>
      <c r="U1094" s="103">
        <v>0</v>
      </c>
      <c r="V1094" s="103">
        <v>0</v>
      </c>
      <c r="W1094" s="103">
        <v>0</v>
      </c>
      <c r="X1094" s="103">
        <v>0</v>
      </c>
      <c r="Y1094" s="103">
        <v>0</v>
      </c>
      <c r="Z1094" s="103">
        <v>0</v>
      </c>
      <c r="AA1094" s="103">
        <v>1.9160999999999999</v>
      </c>
      <c r="AB1094" s="103">
        <v>0.33350000000000002</v>
      </c>
      <c r="AC1094" s="103">
        <v>5.3136999999999999</v>
      </c>
      <c r="AD1094" s="103">
        <v>7.3113999999999999</v>
      </c>
      <c r="AE1094" s="103">
        <v>7.3113999999999999</v>
      </c>
      <c r="AF1094" s="103">
        <v>7.3113999999999999</v>
      </c>
      <c r="AG1094" s="103">
        <v>7.3113999999999999</v>
      </c>
      <c r="AH1094" s="103">
        <v>7.3113999999999999</v>
      </c>
      <c r="AI1094" s="103">
        <v>7.3113999999999999</v>
      </c>
      <c r="AJ1094" s="103">
        <v>0</v>
      </c>
      <c r="AK1094" s="103">
        <v>0</v>
      </c>
      <c r="AL1094" s="103">
        <v>0</v>
      </c>
      <c r="AM1094" s="103">
        <v>0</v>
      </c>
      <c r="AN1094" s="103">
        <v>0</v>
      </c>
      <c r="AO1094" s="103">
        <v>0</v>
      </c>
      <c r="AP1094" s="103">
        <v>0</v>
      </c>
      <c r="AQ1094" s="103">
        <v>0</v>
      </c>
      <c r="AR1094" s="103">
        <v>0</v>
      </c>
      <c r="AS1094" s="103">
        <v>0</v>
      </c>
      <c r="AT1094" s="103">
        <v>0</v>
      </c>
      <c r="AU1094" s="103">
        <v>0</v>
      </c>
      <c r="AV1094" s="103">
        <v>0</v>
      </c>
      <c r="AW1094" s="103">
        <v>0</v>
      </c>
      <c r="AX1094" s="103">
        <v>0</v>
      </c>
      <c r="AY1094" s="103">
        <v>0</v>
      </c>
      <c r="AZ1094" s="103">
        <v>0</v>
      </c>
      <c r="BA1094" s="103">
        <v>0</v>
      </c>
      <c r="BB1094" s="103">
        <v>0</v>
      </c>
      <c r="BC1094" s="103">
        <v>0</v>
      </c>
      <c r="BD1094" s="103">
        <v>0</v>
      </c>
      <c r="BE1094" s="103">
        <v>0</v>
      </c>
      <c r="BF1094" s="103">
        <v>0</v>
      </c>
      <c r="BG1094" s="103">
        <v>0</v>
      </c>
      <c r="BH1094" s="103">
        <v>0</v>
      </c>
      <c r="BI1094" s="103">
        <v>0</v>
      </c>
      <c r="BJ1094" s="103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/>
      <c r="BW1094" s="5"/>
      <c r="BX1094" s="5"/>
      <c r="BY1094" s="5"/>
      <c r="BZ1094" s="5"/>
      <c r="CA1094" s="5"/>
      <c r="CB1094" s="105" t="s">
        <v>14</v>
      </c>
      <c r="CC1094" s="106">
        <f t="shared" si="359"/>
        <v>48.65</v>
      </c>
      <c r="CD1094" s="93">
        <f t="shared" si="360"/>
        <v>0</v>
      </c>
      <c r="CE1094" s="107">
        <f t="shared" si="361"/>
        <v>0</v>
      </c>
      <c r="CF1094" s="16">
        <f t="shared" si="362"/>
        <v>0</v>
      </c>
    </row>
    <row r="1095" spans="1:84" ht="14.5" x14ac:dyDescent="0.35">
      <c r="A1095" s="91" t="s">
        <v>843</v>
      </c>
      <c r="B1095" s="91" t="s">
        <v>46</v>
      </c>
      <c r="C1095" s="91">
        <v>568</v>
      </c>
      <c r="D1095" s="91">
        <v>5122</v>
      </c>
      <c r="E1095" s="91" t="str">
        <f t="shared" si="363"/>
        <v>MOTORISTA ENTREGADOR5122568</v>
      </c>
      <c r="F1095" s="91" t="s">
        <v>982</v>
      </c>
      <c r="G1095" s="91" t="s">
        <v>43</v>
      </c>
      <c r="H1095" s="91" t="s">
        <v>34</v>
      </c>
      <c r="I1095" s="91" t="s">
        <v>177</v>
      </c>
      <c r="J1095" s="91" t="s">
        <v>1133</v>
      </c>
      <c r="K1095" s="102" t="s">
        <v>1425</v>
      </c>
      <c r="L1095" s="103">
        <v>0</v>
      </c>
      <c r="M1095" s="104">
        <v>8.8340999999999994</v>
      </c>
      <c r="N1095" s="103">
        <v>0</v>
      </c>
      <c r="O1095" s="103">
        <v>15.262700000000001</v>
      </c>
      <c r="P1095" s="103">
        <v>15.262700000000001</v>
      </c>
      <c r="Q1095" s="103">
        <v>20.1968</v>
      </c>
      <c r="R1095" s="103">
        <v>14.528700000000001</v>
      </c>
      <c r="S1095" s="103">
        <v>14.528700000000001</v>
      </c>
      <c r="T1095" s="103">
        <v>0.44919999999999999</v>
      </c>
      <c r="U1095" s="103">
        <v>3.7158000000000002</v>
      </c>
      <c r="V1095" s="103">
        <v>4.1665999999999999</v>
      </c>
      <c r="W1095" s="103">
        <v>3.8340000000000001</v>
      </c>
      <c r="X1095" s="103">
        <v>7.5035999999999996</v>
      </c>
      <c r="Y1095" s="103">
        <v>7.5035999999999996</v>
      </c>
      <c r="Z1095" s="103">
        <v>10.904299999999999</v>
      </c>
      <c r="AA1095" s="103">
        <v>16.521699999999999</v>
      </c>
      <c r="AB1095" s="103">
        <v>21.0564</v>
      </c>
      <c r="AC1095" s="103">
        <v>23.3049</v>
      </c>
      <c r="AD1095" s="103">
        <v>23.3049</v>
      </c>
      <c r="AE1095" s="103">
        <v>23.3049</v>
      </c>
      <c r="AF1095" s="103">
        <v>23.3049</v>
      </c>
      <c r="AG1095" s="103">
        <v>23.3049</v>
      </c>
      <c r="AH1095" s="103">
        <v>23.3049</v>
      </c>
      <c r="AI1095" s="103">
        <v>23.972300000000001</v>
      </c>
      <c r="AJ1095" s="103">
        <v>13.722300000000001</v>
      </c>
      <c r="AK1095" s="103">
        <v>13.722300000000001</v>
      </c>
      <c r="AL1095" s="103">
        <v>0</v>
      </c>
      <c r="AM1095" s="103">
        <v>0</v>
      </c>
      <c r="AN1095" s="103">
        <v>1.3159000000000001</v>
      </c>
      <c r="AO1095" s="103">
        <v>0.3674</v>
      </c>
      <c r="AP1095" s="103">
        <v>1.1507000000000001</v>
      </c>
      <c r="AQ1095" s="103">
        <v>0</v>
      </c>
      <c r="AR1095" s="103">
        <v>0</v>
      </c>
      <c r="AS1095" s="103">
        <v>0</v>
      </c>
      <c r="AT1095" s="103">
        <v>0</v>
      </c>
      <c r="AU1095" s="103">
        <v>0</v>
      </c>
      <c r="AV1095" s="103">
        <v>0</v>
      </c>
      <c r="AW1095" s="103">
        <v>0</v>
      </c>
      <c r="AX1095" s="103">
        <v>0</v>
      </c>
      <c r="AY1095" s="103">
        <v>0</v>
      </c>
      <c r="AZ1095" s="103">
        <v>0</v>
      </c>
      <c r="BA1095" s="103">
        <v>0</v>
      </c>
      <c r="BB1095" s="103">
        <v>0</v>
      </c>
      <c r="BC1095" s="103">
        <v>0</v>
      </c>
      <c r="BD1095" s="103">
        <v>0</v>
      </c>
      <c r="BE1095" s="103">
        <v>0</v>
      </c>
      <c r="BF1095" s="103">
        <v>0</v>
      </c>
      <c r="BG1095" s="103">
        <v>0</v>
      </c>
      <c r="BH1095" s="103">
        <v>0</v>
      </c>
      <c r="BI1095" s="103">
        <v>0</v>
      </c>
      <c r="BJ1095" s="103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/>
      <c r="BW1095" s="5"/>
      <c r="BX1095" s="5"/>
      <c r="BY1095" s="5"/>
      <c r="BZ1095" s="5"/>
      <c r="CA1095" s="5"/>
      <c r="CB1095" s="105" t="s">
        <v>14</v>
      </c>
      <c r="CC1095" s="106">
        <f t="shared" si="359"/>
        <v>14.528700000000001</v>
      </c>
      <c r="CD1095" s="93">
        <f t="shared" si="360"/>
        <v>13.722300000000001</v>
      </c>
      <c r="CE1095" s="107">
        <f t="shared" si="361"/>
        <v>0</v>
      </c>
      <c r="CF1095" s="16">
        <f t="shared" si="362"/>
        <v>0</v>
      </c>
    </row>
    <row r="1096" spans="1:84" ht="14.5" x14ac:dyDescent="0.35">
      <c r="A1096" s="91" t="s">
        <v>988</v>
      </c>
      <c r="B1096" s="91" t="s">
        <v>46</v>
      </c>
      <c r="C1096" s="91">
        <v>568</v>
      </c>
      <c r="D1096" s="91">
        <v>5122</v>
      </c>
      <c r="E1096" s="91" t="str">
        <f t="shared" si="363"/>
        <v>MOTORISTA ENTREGADOR5122568</v>
      </c>
      <c r="F1096" s="91" t="s">
        <v>982</v>
      </c>
      <c r="G1096" s="91" t="s">
        <v>43</v>
      </c>
      <c r="H1096" s="91" t="s">
        <v>34</v>
      </c>
      <c r="I1096" s="91" t="s">
        <v>177</v>
      </c>
      <c r="J1096" s="91" t="s">
        <v>1133</v>
      </c>
      <c r="K1096" s="102" t="s">
        <v>1425</v>
      </c>
      <c r="L1096" s="103">
        <v>18.8613</v>
      </c>
      <c r="M1096" s="104">
        <v>17.360600000000002</v>
      </c>
      <c r="N1096" s="103">
        <v>18.4953</v>
      </c>
      <c r="O1096" s="103">
        <v>18.527899999999999</v>
      </c>
      <c r="P1096" s="103">
        <v>18.527899999999999</v>
      </c>
      <c r="Q1096" s="103">
        <v>20.2453</v>
      </c>
      <c r="R1096" s="103">
        <v>20.2605</v>
      </c>
      <c r="S1096" s="103">
        <v>20.2605</v>
      </c>
      <c r="T1096" s="103">
        <v>0</v>
      </c>
      <c r="U1096" s="103">
        <v>0</v>
      </c>
      <c r="V1096" s="103">
        <v>0</v>
      </c>
      <c r="W1096" s="103">
        <v>0</v>
      </c>
      <c r="X1096" s="103">
        <v>0</v>
      </c>
      <c r="Y1096" s="103">
        <v>0</v>
      </c>
      <c r="Z1096" s="103">
        <v>0</v>
      </c>
      <c r="AA1096" s="103">
        <v>0</v>
      </c>
      <c r="AB1096" s="103">
        <v>0</v>
      </c>
      <c r="AC1096" s="103">
        <v>2.2391000000000001</v>
      </c>
      <c r="AD1096" s="103">
        <v>1.4891000000000001</v>
      </c>
      <c r="AE1096" s="103">
        <v>1.4891000000000001</v>
      </c>
      <c r="AF1096" s="103">
        <v>1.4891000000000001</v>
      </c>
      <c r="AG1096" s="103">
        <v>1.4891000000000001</v>
      </c>
      <c r="AH1096" s="103">
        <v>1.4891000000000001</v>
      </c>
      <c r="AI1096" s="103">
        <v>0</v>
      </c>
      <c r="AJ1096" s="103">
        <v>0</v>
      </c>
      <c r="AK1096" s="103">
        <v>0</v>
      </c>
      <c r="AL1096" s="103">
        <v>0</v>
      </c>
      <c r="AM1096" s="103">
        <v>0</v>
      </c>
      <c r="AN1096" s="103">
        <v>0</v>
      </c>
      <c r="AO1096" s="103">
        <v>0</v>
      </c>
      <c r="AP1096" s="103">
        <v>0</v>
      </c>
      <c r="AQ1096" s="103">
        <v>0</v>
      </c>
      <c r="AR1096" s="103">
        <v>0</v>
      </c>
      <c r="AS1096" s="103">
        <v>0</v>
      </c>
      <c r="AT1096" s="103">
        <v>0</v>
      </c>
      <c r="AU1096" s="103">
        <v>0</v>
      </c>
      <c r="AV1096" s="103">
        <v>0</v>
      </c>
      <c r="AW1096" s="103">
        <v>0</v>
      </c>
      <c r="AX1096" s="103">
        <v>0</v>
      </c>
      <c r="AY1096" s="103">
        <v>0</v>
      </c>
      <c r="AZ1096" s="103">
        <v>0</v>
      </c>
      <c r="BA1096" s="103">
        <v>0</v>
      </c>
      <c r="BB1096" s="103">
        <v>0</v>
      </c>
      <c r="BC1096" s="103">
        <v>0</v>
      </c>
      <c r="BD1096" s="103">
        <v>0</v>
      </c>
      <c r="BE1096" s="103">
        <v>0</v>
      </c>
      <c r="BF1096" s="103">
        <v>0</v>
      </c>
      <c r="BG1096" s="103">
        <v>0</v>
      </c>
      <c r="BH1096" s="103">
        <v>0</v>
      </c>
      <c r="BI1096" s="103">
        <v>0.93410000000000004</v>
      </c>
      <c r="BJ1096" s="103">
        <v>1.1000000000000001</v>
      </c>
      <c r="BK1096" s="5">
        <v>0.64929999999999999</v>
      </c>
      <c r="BL1096" s="5">
        <v>0.66520000000000001</v>
      </c>
      <c r="BM1096" s="5">
        <v>0</v>
      </c>
      <c r="BN1096" s="5">
        <v>0.14929999999999999</v>
      </c>
      <c r="BO1096" s="5">
        <v>0.3145</v>
      </c>
      <c r="BP1096" s="5">
        <v>0.78120000000000001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/>
      <c r="BW1096" s="5"/>
      <c r="BX1096" s="5"/>
      <c r="BY1096" s="5"/>
      <c r="BZ1096" s="5"/>
      <c r="CA1096" s="5"/>
      <c r="CB1096" s="105" t="s">
        <v>14</v>
      </c>
      <c r="CC1096" s="106">
        <f t="shared" si="359"/>
        <v>20.2605</v>
      </c>
      <c r="CD1096" s="93">
        <f t="shared" si="360"/>
        <v>0</v>
      </c>
      <c r="CE1096" s="107">
        <f t="shared" si="361"/>
        <v>0</v>
      </c>
      <c r="CF1096" s="16">
        <f t="shared" si="362"/>
        <v>0</v>
      </c>
    </row>
    <row r="1097" spans="1:84" ht="14.5" x14ac:dyDescent="0.35">
      <c r="A1097" s="91" t="s">
        <v>176</v>
      </c>
      <c r="B1097" s="91" t="s">
        <v>49</v>
      </c>
      <c r="C1097" s="91">
        <v>599</v>
      </c>
      <c r="D1097" s="91">
        <v>5122</v>
      </c>
      <c r="E1097" s="91" t="str">
        <f t="shared" si="363"/>
        <v>MOTORISTA ENTREGADOR ABASTECEDOR5122599</v>
      </c>
      <c r="F1097" s="91" t="s">
        <v>982</v>
      </c>
      <c r="G1097" s="91" t="s">
        <v>43</v>
      </c>
      <c r="H1097" s="91" t="s">
        <v>51</v>
      </c>
      <c r="I1097" s="91" t="s">
        <v>177</v>
      </c>
      <c r="J1097" s="91" t="s">
        <v>1133</v>
      </c>
      <c r="K1097" s="102" t="s">
        <v>1425</v>
      </c>
      <c r="L1097" s="103">
        <v>0</v>
      </c>
      <c r="M1097" s="104">
        <v>22.0913</v>
      </c>
      <c r="N1097" s="103">
        <v>0</v>
      </c>
      <c r="O1097" s="103">
        <v>25.1586</v>
      </c>
      <c r="P1097" s="103">
        <v>25.1586</v>
      </c>
      <c r="Q1097" s="103">
        <v>27.776399999999999</v>
      </c>
      <c r="R1097" s="103">
        <v>29.009699999999999</v>
      </c>
      <c r="S1097" s="103">
        <v>29.009699999999999</v>
      </c>
      <c r="T1097" s="103">
        <v>1.5158</v>
      </c>
      <c r="U1097" s="103">
        <v>1.9817</v>
      </c>
      <c r="V1097" s="103">
        <v>1.9817</v>
      </c>
      <c r="W1097" s="103">
        <v>1.9817</v>
      </c>
      <c r="X1097" s="103">
        <v>0</v>
      </c>
      <c r="Y1097" s="103">
        <v>0</v>
      </c>
      <c r="Z1097" s="103">
        <v>0</v>
      </c>
      <c r="AA1097" s="103">
        <v>0</v>
      </c>
      <c r="AB1097" s="103">
        <v>0.23069999999999999</v>
      </c>
      <c r="AC1097" s="103">
        <v>3.2641</v>
      </c>
      <c r="AD1097" s="103">
        <v>4.4805999999999999</v>
      </c>
      <c r="AE1097" s="103">
        <v>6.1448</v>
      </c>
      <c r="AF1097" s="103">
        <v>6.1448</v>
      </c>
      <c r="AG1097" s="103">
        <v>6.1448</v>
      </c>
      <c r="AH1097" s="103">
        <v>7.1432000000000002</v>
      </c>
      <c r="AI1097" s="103">
        <v>2.5291999999999999</v>
      </c>
      <c r="AJ1097" s="103">
        <v>6.4779999999999998</v>
      </c>
      <c r="AK1097" s="103">
        <v>6.4779999999999998</v>
      </c>
      <c r="AL1097" s="103">
        <v>0</v>
      </c>
      <c r="AM1097" s="103">
        <v>0</v>
      </c>
      <c r="AN1097" s="103">
        <v>0.58169999999999999</v>
      </c>
      <c r="AO1097" s="103">
        <v>0</v>
      </c>
      <c r="AP1097" s="103">
        <v>0</v>
      </c>
      <c r="AQ1097" s="103">
        <v>0</v>
      </c>
      <c r="AR1097" s="103">
        <v>0</v>
      </c>
      <c r="AS1097" s="103">
        <v>0</v>
      </c>
      <c r="AT1097" s="103">
        <v>0</v>
      </c>
      <c r="AU1097" s="103">
        <v>0</v>
      </c>
      <c r="AV1097" s="103">
        <v>4.0392000000000001</v>
      </c>
      <c r="AW1097" s="103">
        <v>4.0392000000000001</v>
      </c>
      <c r="AX1097" s="103">
        <v>10.6533</v>
      </c>
      <c r="AY1097" s="103">
        <v>14.302199999999999</v>
      </c>
      <c r="AZ1097" s="103">
        <v>14.302199999999999</v>
      </c>
      <c r="BA1097" s="103">
        <v>16.934000000000001</v>
      </c>
      <c r="BB1097" s="103">
        <v>17.149899999999999</v>
      </c>
      <c r="BC1097" s="103">
        <v>17.149899999999999</v>
      </c>
      <c r="BD1097" s="103">
        <v>19.931699999999999</v>
      </c>
      <c r="BE1097" s="103">
        <v>20.2317</v>
      </c>
      <c r="BF1097" s="103">
        <v>0</v>
      </c>
      <c r="BG1097" s="103">
        <v>0</v>
      </c>
      <c r="BH1097" s="103">
        <v>0</v>
      </c>
      <c r="BI1097" s="103">
        <v>0</v>
      </c>
      <c r="BJ1097" s="103">
        <v>8.3299999999999999E-2</v>
      </c>
      <c r="BK1097" s="5">
        <v>8.3199999999999996E-2</v>
      </c>
      <c r="BL1097" s="5">
        <v>9.5632999999999999</v>
      </c>
      <c r="BM1097" s="5">
        <v>11.5297</v>
      </c>
      <c r="BN1097" s="5">
        <v>14.2629</v>
      </c>
      <c r="BO1097" s="5">
        <v>14.1629</v>
      </c>
      <c r="BP1097" s="5">
        <v>16.295400000000001</v>
      </c>
      <c r="BQ1097" s="5">
        <v>15.661300000000001</v>
      </c>
      <c r="BR1097" s="5">
        <v>17.926400000000001</v>
      </c>
      <c r="BS1097" s="5">
        <v>19.258900000000001</v>
      </c>
      <c r="BT1097" s="5">
        <v>20.3247</v>
      </c>
      <c r="BU1097" s="5">
        <v>22.290500000000002</v>
      </c>
      <c r="BV1097" s="5"/>
      <c r="BW1097" s="5"/>
      <c r="BX1097" s="5"/>
      <c r="BY1097" s="5"/>
      <c r="BZ1097" s="5"/>
      <c r="CA1097" s="5"/>
      <c r="CB1097" s="105" t="s">
        <v>14</v>
      </c>
      <c r="CC1097" s="106">
        <f t="shared" si="359"/>
        <v>29.009699999999999</v>
      </c>
      <c r="CD1097" s="93">
        <f t="shared" si="360"/>
        <v>6.4779999999999998</v>
      </c>
      <c r="CE1097" s="107">
        <f t="shared" si="361"/>
        <v>20.2317</v>
      </c>
      <c r="CF1097" s="16">
        <f t="shared" si="362"/>
        <v>22.290500000000002</v>
      </c>
    </row>
    <row r="1098" spans="1:84" ht="14.5" x14ac:dyDescent="0.35">
      <c r="A1098" s="91" t="s">
        <v>189</v>
      </c>
      <c r="B1098" s="91" t="s">
        <v>49</v>
      </c>
      <c r="C1098" s="91">
        <v>599</v>
      </c>
      <c r="D1098" s="91">
        <v>5122</v>
      </c>
      <c r="E1098" s="91" t="str">
        <f t="shared" si="363"/>
        <v>MOTORISTA ENTREGADOR ABASTECEDOR5122599</v>
      </c>
      <c r="F1098" s="91" t="s">
        <v>982</v>
      </c>
      <c r="G1098" s="91" t="s">
        <v>43</v>
      </c>
      <c r="H1098" s="91" t="s">
        <v>51</v>
      </c>
      <c r="I1098" s="91" t="s">
        <v>177</v>
      </c>
      <c r="J1098" s="91" t="s">
        <v>1133</v>
      </c>
      <c r="K1098" s="102" t="s">
        <v>1425</v>
      </c>
      <c r="L1098" s="103">
        <v>0</v>
      </c>
      <c r="M1098" s="104">
        <v>26.1404</v>
      </c>
      <c r="N1098" s="103">
        <v>0</v>
      </c>
      <c r="O1098" s="103">
        <v>34.021299999999997</v>
      </c>
      <c r="P1098" s="103">
        <v>34.021299999999997</v>
      </c>
      <c r="Q1098" s="103">
        <v>41.203299999999999</v>
      </c>
      <c r="R1098" s="103">
        <v>39.170699999999997</v>
      </c>
      <c r="S1098" s="103">
        <v>39.170699999999997</v>
      </c>
      <c r="T1098" s="103">
        <v>0.56579999999999997</v>
      </c>
      <c r="U1098" s="103">
        <v>1.2164999999999999</v>
      </c>
      <c r="V1098" s="103">
        <v>2.4331</v>
      </c>
      <c r="W1098" s="103">
        <v>2.649</v>
      </c>
      <c r="X1098" s="103">
        <v>1.2141</v>
      </c>
      <c r="Y1098" s="103">
        <v>1.2141</v>
      </c>
      <c r="Z1098" s="103">
        <v>1.2141</v>
      </c>
      <c r="AA1098" s="103">
        <v>1.2141</v>
      </c>
      <c r="AB1098" s="103">
        <v>2.3799000000000001</v>
      </c>
      <c r="AC1098" s="103">
        <v>4.8284000000000002</v>
      </c>
      <c r="AD1098" s="103">
        <v>4.8284000000000002</v>
      </c>
      <c r="AE1098" s="103">
        <v>7.3261000000000003</v>
      </c>
      <c r="AF1098" s="103">
        <v>7.3261000000000003</v>
      </c>
      <c r="AG1098" s="103">
        <v>7.3261000000000003</v>
      </c>
      <c r="AH1098" s="103">
        <v>8.3252000000000006</v>
      </c>
      <c r="AI1098" s="103">
        <v>0</v>
      </c>
      <c r="AJ1098" s="103">
        <v>7.4817999999999998</v>
      </c>
      <c r="AK1098" s="103">
        <v>7.4817999999999998</v>
      </c>
      <c r="AL1098" s="103">
        <v>0</v>
      </c>
      <c r="AM1098" s="103">
        <v>0</v>
      </c>
      <c r="AN1098" s="103">
        <v>0</v>
      </c>
      <c r="AO1098" s="103">
        <v>0</v>
      </c>
      <c r="AP1098" s="103">
        <v>0</v>
      </c>
      <c r="AQ1098" s="103">
        <v>0</v>
      </c>
      <c r="AR1098" s="103">
        <v>0</v>
      </c>
      <c r="AS1098" s="103">
        <v>0</v>
      </c>
      <c r="AT1098" s="103">
        <v>0</v>
      </c>
      <c r="AU1098" s="103">
        <v>0</v>
      </c>
      <c r="AV1098" s="103">
        <v>0</v>
      </c>
      <c r="AW1098" s="103">
        <v>0</v>
      </c>
      <c r="AX1098" s="103">
        <v>0</v>
      </c>
      <c r="AY1098" s="103">
        <v>0</v>
      </c>
      <c r="AZ1098" s="103">
        <v>0</v>
      </c>
      <c r="BA1098" s="103">
        <v>0</v>
      </c>
      <c r="BB1098" s="103">
        <v>0</v>
      </c>
      <c r="BC1098" s="103">
        <v>0</v>
      </c>
      <c r="BD1098" s="103">
        <v>0</v>
      </c>
      <c r="BE1098" s="103">
        <v>1.5378000000000001</v>
      </c>
      <c r="BF1098" s="103">
        <v>0</v>
      </c>
      <c r="BG1098" s="103">
        <v>2.0832000000000002</v>
      </c>
      <c r="BH1098" s="103">
        <v>3.2824</v>
      </c>
      <c r="BI1098" s="103">
        <v>7.7323000000000004</v>
      </c>
      <c r="BJ1098" s="103">
        <v>2.8005</v>
      </c>
      <c r="BK1098" s="5">
        <v>4.2171000000000003</v>
      </c>
      <c r="BL1098" s="5">
        <v>4.7351999999999999</v>
      </c>
      <c r="BM1098" s="5">
        <v>4.2511000000000001</v>
      </c>
      <c r="BN1098" s="5">
        <v>5.5510999999999999</v>
      </c>
      <c r="BO1098" s="5">
        <v>4.4828999999999999</v>
      </c>
      <c r="BP1098" s="5">
        <v>7.4821</v>
      </c>
      <c r="BQ1098" s="5">
        <v>8.9320000000000004</v>
      </c>
      <c r="BR1098" s="5">
        <v>10.315300000000001</v>
      </c>
      <c r="BS1098" s="5">
        <v>10.1645</v>
      </c>
      <c r="BT1098" s="5">
        <v>10.680400000000001</v>
      </c>
      <c r="BU1098" s="5">
        <v>8.9977999999999998</v>
      </c>
      <c r="BV1098" s="5"/>
      <c r="BW1098" s="5"/>
      <c r="BX1098" s="5"/>
      <c r="BY1098" s="5"/>
      <c r="BZ1098" s="5"/>
      <c r="CA1098" s="5"/>
      <c r="CB1098" s="105" t="s">
        <v>14</v>
      </c>
      <c r="CC1098" s="106">
        <f t="shared" si="359"/>
        <v>39.170699999999997</v>
      </c>
      <c r="CD1098" s="93">
        <f t="shared" si="360"/>
        <v>7.4817999999999998</v>
      </c>
      <c r="CE1098" s="107">
        <f t="shared" si="361"/>
        <v>1.5378000000000001</v>
      </c>
      <c r="CF1098" s="16">
        <f t="shared" si="362"/>
        <v>8.9977999999999998</v>
      </c>
    </row>
    <row r="1099" spans="1:84" ht="14.5" x14ac:dyDescent="0.35">
      <c r="A1099" s="91" t="s">
        <v>1242</v>
      </c>
      <c r="B1099" s="91" t="s">
        <v>479</v>
      </c>
      <c r="C1099" s="91">
        <v>405</v>
      </c>
      <c r="D1099" s="91">
        <v>3529</v>
      </c>
      <c r="E1099" s="91" t="str">
        <f t="shared" si="363"/>
        <v>AJUDANTE EXPEDICAO AGENCIA3529405</v>
      </c>
      <c r="F1099" s="91" t="s">
        <v>982</v>
      </c>
      <c r="G1099" s="91" t="s">
        <v>336</v>
      </c>
      <c r="H1099" s="91" t="s">
        <v>1065</v>
      </c>
      <c r="I1099" s="91" t="s">
        <v>337</v>
      </c>
      <c r="J1099" s="91" t="s">
        <v>1134</v>
      </c>
      <c r="K1099" s="102" t="s">
        <v>487</v>
      </c>
      <c r="L1099" s="103">
        <v>0</v>
      </c>
      <c r="M1099" s="103">
        <v>0</v>
      </c>
      <c r="N1099" s="103">
        <v>0</v>
      </c>
      <c r="O1099" s="103">
        <v>0</v>
      </c>
      <c r="P1099" s="103">
        <v>0</v>
      </c>
      <c r="Q1099" s="103">
        <v>0</v>
      </c>
      <c r="R1099" s="103">
        <v>0</v>
      </c>
      <c r="S1099" s="103">
        <v>0</v>
      </c>
      <c r="T1099" s="103">
        <v>0</v>
      </c>
      <c r="U1099" s="103">
        <v>0</v>
      </c>
      <c r="V1099" s="103">
        <v>0</v>
      </c>
      <c r="W1099" s="103">
        <v>0</v>
      </c>
      <c r="X1099" s="103">
        <v>0</v>
      </c>
      <c r="Y1099" s="103">
        <v>0</v>
      </c>
      <c r="Z1099" s="103">
        <v>0</v>
      </c>
      <c r="AA1099" s="103">
        <v>0</v>
      </c>
      <c r="AB1099" s="103">
        <v>0</v>
      </c>
      <c r="AC1099" s="103">
        <v>0</v>
      </c>
      <c r="AD1099" s="103">
        <v>0</v>
      </c>
      <c r="AE1099" s="103">
        <v>0</v>
      </c>
      <c r="AF1099" s="103">
        <v>0</v>
      </c>
      <c r="AG1099" s="103">
        <v>0</v>
      </c>
      <c r="AH1099" s="103">
        <v>0</v>
      </c>
      <c r="AI1099" s="103">
        <v>0</v>
      </c>
      <c r="AJ1099" s="103">
        <v>0</v>
      </c>
      <c r="AK1099" s="103">
        <v>0</v>
      </c>
      <c r="AL1099" s="103">
        <v>0</v>
      </c>
      <c r="AM1099" s="103">
        <v>0</v>
      </c>
      <c r="AN1099" s="103">
        <v>0</v>
      </c>
      <c r="AO1099" s="103">
        <v>0</v>
      </c>
      <c r="AP1099" s="103">
        <v>0</v>
      </c>
      <c r="AQ1099" s="103">
        <v>0.2666</v>
      </c>
      <c r="AR1099" s="103">
        <v>0</v>
      </c>
      <c r="AS1099" s="103">
        <v>0</v>
      </c>
      <c r="AT1099" s="103">
        <v>0</v>
      </c>
      <c r="AU1099" s="103">
        <v>0</v>
      </c>
      <c r="AV1099" s="103">
        <v>0</v>
      </c>
      <c r="AW1099" s="103">
        <v>0</v>
      </c>
      <c r="AX1099" s="103">
        <v>0</v>
      </c>
      <c r="AY1099" s="103">
        <v>0</v>
      </c>
      <c r="AZ1099" s="103">
        <v>0</v>
      </c>
      <c r="BA1099" s="103">
        <v>0</v>
      </c>
      <c r="BB1099" s="103">
        <v>0</v>
      </c>
      <c r="BC1099" s="103">
        <v>0</v>
      </c>
      <c r="BD1099" s="103">
        <v>0</v>
      </c>
      <c r="BE1099" s="103">
        <v>0</v>
      </c>
      <c r="BF1099" s="103">
        <v>0</v>
      </c>
      <c r="BG1099" s="103">
        <v>0</v>
      </c>
      <c r="BH1099" s="103">
        <v>0</v>
      </c>
      <c r="BI1099" s="103">
        <v>0</v>
      </c>
      <c r="BJ1099" s="103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/>
      <c r="BW1099" s="5"/>
      <c r="BX1099" s="5"/>
      <c r="BY1099" s="5"/>
      <c r="BZ1099" s="5"/>
      <c r="CA1099" s="5"/>
      <c r="CB1099" s="105" t="s">
        <v>14</v>
      </c>
      <c r="CC1099" s="106">
        <f t="shared" si="359"/>
        <v>0</v>
      </c>
      <c r="CD1099" s="93">
        <f t="shared" si="360"/>
        <v>0</v>
      </c>
      <c r="CE1099" s="107">
        <f t="shared" si="361"/>
        <v>0</v>
      </c>
      <c r="CF1099" s="16">
        <f t="shared" si="362"/>
        <v>0</v>
      </c>
    </row>
    <row r="1100" spans="1:84" ht="14.5" x14ac:dyDescent="0.35">
      <c r="A1100" s="91" t="s">
        <v>1229</v>
      </c>
      <c r="B1100" s="91" t="s">
        <v>479</v>
      </c>
      <c r="C1100" s="91">
        <v>405</v>
      </c>
      <c r="D1100" s="91">
        <v>4556</v>
      </c>
      <c r="E1100" s="91" t="str">
        <f t="shared" si="363"/>
        <v>AJUDANTE EXPEDICAO AGENCIA4556405</v>
      </c>
      <c r="F1100" s="91" t="s">
        <v>982</v>
      </c>
      <c r="G1100" s="91" t="s">
        <v>43</v>
      </c>
      <c r="H1100" s="91" t="s">
        <v>1065</v>
      </c>
      <c r="I1100" s="91" t="s">
        <v>206</v>
      </c>
      <c r="J1100" s="91" t="s">
        <v>1134</v>
      </c>
      <c r="K1100" s="102" t="s">
        <v>487</v>
      </c>
      <c r="L1100" s="103">
        <v>0</v>
      </c>
      <c r="M1100" s="103">
        <v>0</v>
      </c>
      <c r="N1100" s="103">
        <v>0</v>
      </c>
      <c r="O1100" s="103">
        <v>0</v>
      </c>
      <c r="P1100" s="103">
        <v>0</v>
      </c>
      <c r="Q1100" s="103">
        <v>0</v>
      </c>
      <c r="R1100" s="103">
        <v>0</v>
      </c>
      <c r="S1100" s="103">
        <v>0</v>
      </c>
      <c r="T1100" s="103">
        <v>0</v>
      </c>
      <c r="U1100" s="103">
        <v>0</v>
      </c>
      <c r="V1100" s="103">
        <v>0</v>
      </c>
      <c r="W1100" s="103">
        <v>0</v>
      </c>
      <c r="X1100" s="103">
        <v>0</v>
      </c>
      <c r="Y1100" s="103">
        <v>0</v>
      </c>
      <c r="Z1100" s="103">
        <v>0</v>
      </c>
      <c r="AA1100" s="103">
        <v>0</v>
      </c>
      <c r="AB1100" s="103">
        <v>0</v>
      </c>
      <c r="AC1100" s="103">
        <v>0</v>
      </c>
      <c r="AD1100" s="103">
        <v>0</v>
      </c>
      <c r="AE1100" s="103">
        <v>0</v>
      </c>
      <c r="AF1100" s="103">
        <v>0</v>
      </c>
      <c r="AG1100" s="103">
        <v>0</v>
      </c>
      <c r="AH1100" s="103">
        <v>0</v>
      </c>
      <c r="AI1100" s="103">
        <v>0</v>
      </c>
      <c r="AJ1100" s="103">
        <v>0</v>
      </c>
      <c r="AK1100" s="103">
        <v>0</v>
      </c>
      <c r="AL1100" s="103">
        <v>0</v>
      </c>
      <c r="AM1100" s="103">
        <v>0</v>
      </c>
      <c r="AN1100" s="103">
        <v>0</v>
      </c>
      <c r="AO1100" s="103">
        <v>0</v>
      </c>
      <c r="AP1100" s="103">
        <v>0</v>
      </c>
      <c r="AQ1100" s="103">
        <v>1.0150999999999999</v>
      </c>
      <c r="AR1100" s="103">
        <v>3.5482999999999998</v>
      </c>
      <c r="AS1100" s="103">
        <v>1.5498000000000001</v>
      </c>
      <c r="AT1100" s="103">
        <v>5.899</v>
      </c>
      <c r="AU1100" s="103">
        <v>11.7315</v>
      </c>
      <c r="AV1100" s="103">
        <v>13.6973</v>
      </c>
      <c r="AW1100" s="103">
        <v>21.962199999999999</v>
      </c>
      <c r="AX1100" s="103">
        <v>9.5281000000000002</v>
      </c>
      <c r="AY1100" s="103">
        <v>0</v>
      </c>
      <c r="AZ1100" s="103">
        <v>1.0462</v>
      </c>
      <c r="BA1100" s="103">
        <v>1.8962000000000001</v>
      </c>
      <c r="BB1100" s="103">
        <v>2.1629</v>
      </c>
      <c r="BC1100" s="103">
        <v>2.6288</v>
      </c>
      <c r="BD1100" s="103">
        <v>1.3962000000000001</v>
      </c>
      <c r="BE1100" s="103">
        <v>0.86439999999999995</v>
      </c>
      <c r="BF1100" s="103">
        <v>0.3826</v>
      </c>
      <c r="BG1100" s="103">
        <v>1.7991999999999999</v>
      </c>
      <c r="BH1100" s="103">
        <v>1.2659</v>
      </c>
      <c r="BI1100" s="103">
        <v>1.6151</v>
      </c>
      <c r="BJ1100" s="103">
        <v>0.74690000000000001</v>
      </c>
      <c r="BK1100" s="5">
        <v>0.94769999999999999</v>
      </c>
      <c r="BL1100" s="5">
        <v>0.1673</v>
      </c>
      <c r="BM1100" s="5">
        <v>0</v>
      </c>
      <c r="BN1100" s="5">
        <v>0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0</v>
      </c>
      <c r="BU1100" s="5">
        <v>0</v>
      </c>
      <c r="BV1100" s="5"/>
      <c r="BW1100" s="5"/>
      <c r="BX1100" s="5"/>
      <c r="BY1100" s="5"/>
      <c r="BZ1100" s="5"/>
      <c r="CA1100" s="5"/>
      <c r="CB1100" s="105" t="s">
        <v>14</v>
      </c>
      <c r="CC1100" s="106">
        <f t="shared" si="359"/>
        <v>0</v>
      </c>
      <c r="CD1100" s="93">
        <f t="shared" si="360"/>
        <v>0</v>
      </c>
      <c r="CE1100" s="107">
        <f t="shared" si="361"/>
        <v>0.86439999999999995</v>
      </c>
      <c r="CF1100" s="16">
        <f t="shared" si="362"/>
        <v>0</v>
      </c>
    </row>
    <row r="1101" spans="1:84" ht="14.5" x14ac:dyDescent="0.35">
      <c r="A1101" s="91" t="s">
        <v>1245</v>
      </c>
      <c r="B1101" s="91" t="s">
        <v>1079</v>
      </c>
      <c r="C1101" s="91">
        <v>405</v>
      </c>
      <c r="D1101" s="91">
        <v>4990</v>
      </c>
      <c r="E1101" s="91" t="str">
        <f t="shared" si="363"/>
        <v>ANALISTA CUSTOMER SERVICE JR4990405</v>
      </c>
      <c r="F1101" s="91" t="s">
        <v>980</v>
      </c>
      <c r="G1101" s="91" t="s">
        <v>12</v>
      </c>
      <c r="H1101" s="91" t="s">
        <v>1065</v>
      </c>
      <c r="I1101" s="91" t="s">
        <v>30</v>
      </c>
      <c r="J1101" s="91" t="s">
        <v>1133</v>
      </c>
      <c r="K1101" s="102" t="s">
        <v>460</v>
      </c>
      <c r="L1101" s="103">
        <v>0</v>
      </c>
      <c r="M1101" s="103">
        <v>0</v>
      </c>
      <c r="N1101" s="103">
        <v>0</v>
      </c>
      <c r="O1101" s="103">
        <v>0</v>
      </c>
      <c r="P1101" s="103">
        <v>0</v>
      </c>
      <c r="Q1101" s="103">
        <v>0</v>
      </c>
      <c r="R1101" s="103">
        <v>0</v>
      </c>
      <c r="S1101" s="103">
        <v>0</v>
      </c>
      <c r="T1101" s="103">
        <v>0</v>
      </c>
      <c r="U1101" s="103">
        <v>0</v>
      </c>
      <c r="V1101" s="103">
        <v>0</v>
      </c>
      <c r="W1101" s="103">
        <v>0</v>
      </c>
      <c r="X1101" s="103">
        <v>0</v>
      </c>
      <c r="Y1101" s="103">
        <v>0</v>
      </c>
      <c r="Z1101" s="103">
        <v>0</v>
      </c>
      <c r="AA1101" s="103">
        <v>0</v>
      </c>
      <c r="AB1101" s="103">
        <v>0</v>
      </c>
      <c r="AC1101" s="103">
        <v>0</v>
      </c>
      <c r="AD1101" s="103">
        <v>0</v>
      </c>
      <c r="AE1101" s="103">
        <v>0</v>
      </c>
      <c r="AF1101" s="103">
        <v>0</v>
      </c>
      <c r="AG1101" s="103">
        <v>0</v>
      </c>
      <c r="AH1101" s="103">
        <v>0</v>
      </c>
      <c r="AI1101" s="103">
        <v>0</v>
      </c>
      <c r="AJ1101" s="103">
        <v>0</v>
      </c>
      <c r="AK1101" s="103">
        <v>0</v>
      </c>
      <c r="AL1101" s="103">
        <v>0</v>
      </c>
      <c r="AM1101" s="103">
        <v>0</v>
      </c>
      <c r="AN1101" s="103">
        <v>0</v>
      </c>
      <c r="AO1101" s="103">
        <v>0</v>
      </c>
      <c r="AP1101" s="103">
        <v>9.7699999999999995E-2</v>
      </c>
      <c r="AQ1101" s="103">
        <v>9.7699999999999995E-2</v>
      </c>
      <c r="AR1101" s="103">
        <v>0.78100000000000003</v>
      </c>
      <c r="AS1101" s="103">
        <v>0.78100000000000003</v>
      </c>
      <c r="AT1101" s="103">
        <v>0.78100000000000003</v>
      </c>
      <c r="AU1101" s="103">
        <v>1.1476</v>
      </c>
      <c r="AV1101" s="103">
        <v>1.0643</v>
      </c>
      <c r="AW1101" s="103">
        <v>0</v>
      </c>
      <c r="AX1101" s="103">
        <v>0</v>
      </c>
      <c r="AY1101" s="103">
        <v>0</v>
      </c>
      <c r="AZ1101" s="103">
        <v>0</v>
      </c>
      <c r="BA1101" s="103">
        <v>0</v>
      </c>
      <c r="BB1101" s="103">
        <v>0</v>
      </c>
      <c r="BC1101" s="103">
        <v>0</v>
      </c>
      <c r="BD1101" s="103">
        <v>1.881</v>
      </c>
      <c r="BE1101" s="103">
        <v>1.881</v>
      </c>
      <c r="BF1101" s="103">
        <v>0</v>
      </c>
      <c r="BG1101" s="103">
        <v>0</v>
      </c>
      <c r="BH1101" s="103">
        <v>0.75</v>
      </c>
      <c r="BI1101" s="103">
        <v>0.75</v>
      </c>
      <c r="BJ1101" s="103">
        <v>0.75</v>
      </c>
      <c r="BK1101" s="5">
        <v>0.75</v>
      </c>
      <c r="BL1101" s="5">
        <v>0.75</v>
      </c>
      <c r="BM1101" s="5">
        <v>0.75</v>
      </c>
      <c r="BN1101" s="5">
        <v>0.75</v>
      </c>
      <c r="BO1101" s="5">
        <v>0.75</v>
      </c>
      <c r="BP1101" s="5">
        <v>0.75</v>
      </c>
      <c r="BQ1101" s="5">
        <v>0.75</v>
      </c>
      <c r="BR1101" s="5">
        <v>0.75</v>
      </c>
      <c r="BS1101" s="5">
        <v>0.75</v>
      </c>
      <c r="BT1101" s="5">
        <v>0.75</v>
      </c>
      <c r="BU1101" s="5">
        <v>0.75</v>
      </c>
      <c r="BV1101" s="5"/>
      <c r="BW1101" s="5"/>
      <c r="BX1101" s="5"/>
      <c r="BY1101" s="5"/>
      <c r="BZ1101" s="5"/>
      <c r="CA1101" s="5"/>
      <c r="CB1101" s="105" t="s">
        <v>14</v>
      </c>
      <c r="CC1101" s="106">
        <f t="shared" si="359"/>
        <v>0</v>
      </c>
      <c r="CD1101" s="93">
        <f t="shared" si="360"/>
        <v>0</v>
      </c>
      <c r="CE1101" s="107">
        <f t="shared" si="361"/>
        <v>1.881</v>
      </c>
      <c r="CF1101" s="16">
        <f t="shared" si="362"/>
        <v>0.75</v>
      </c>
    </row>
    <row r="1102" spans="1:84" ht="14.5" x14ac:dyDescent="0.35">
      <c r="A1102" s="91" t="s">
        <v>1249</v>
      </c>
      <c r="B1102" s="91" t="s">
        <v>1079</v>
      </c>
      <c r="C1102" s="91">
        <v>405</v>
      </c>
      <c r="D1102" s="91">
        <v>4990</v>
      </c>
      <c r="E1102" s="91" t="str">
        <f t="shared" si="363"/>
        <v>ANALISTA CUSTOMER SERVICE JR4990405</v>
      </c>
      <c r="F1102" s="91" t="s">
        <v>980</v>
      </c>
      <c r="G1102" s="91" t="s">
        <v>12</v>
      </c>
      <c r="H1102" s="91" t="s">
        <v>1065</v>
      </c>
      <c r="I1102" s="91" t="s">
        <v>30</v>
      </c>
      <c r="J1102" s="91" t="s">
        <v>1133</v>
      </c>
      <c r="K1102" s="102" t="s">
        <v>460</v>
      </c>
      <c r="L1102" s="103">
        <v>0</v>
      </c>
      <c r="M1102" s="103">
        <v>0</v>
      </c>
      <c r="N1102" s="103">
        <v>0</v>
      </c>
      <c r="O1102" s="103">
        <v>0</v>
      </c>
      <c r="P1102" s="103">
        <v>0</v>
      </c>
      <c r="Q1102" s="103">
        <v>0</v>
      </c>
      <c r="R1102" s="103">
        <v>0</v>
      </c>
      <c r="S1102" s="103">
        <v>0</v>
      </c>
      <c r="T1102" s="103">
        <v>0</v>
      </c>
      <c r="U1102" s="103">
        <v>0</v>
      </c>
      <c r="V1102" s="103">
        <v>0</v>
      </c>
      <c r="W1102" s="103">
        <v>0</v>
      </c>
      <c r="X1102" s="103">
        <v>0</v>
      </c>
      <c r="Y1102" s="103">
        <v>0</v>
      </c>
      <c r="Z1102" s="103">
        <v>0</v>
      </c>
      <c r="AA1102" s="103">
        <v>0</v>
      </c>
      <c r="AB1102" s="103">
        <v>0</v>
      </c>
      <c r="AC1102" s="103">
        <v>0</v>
      </c>
      <c r="AD1102" s="103">
        <v>0</v>
      </c>
      <c r="AE1102" s="103">
        <v>0</v>
      </c>
      <c r="AF1102" s="103">
        <v>0</v>
      </c>
      <c r="AG1102" s="103">
        <v>0</v>
      </c>
      <c r="AH1102" s="103">
        <v>0</v>
      </c>
      <c r="AI1102" s="103">
        <v>0</v>
      </c>
      <c r="AJ1102" s="103">
        <v>0</v>
      </c>
      <c r="AK1102" s="103">
        <v>0</v>
      </c>
      <c r="AL1102" s="103">
        <v>0</v>
      </c>
      <c r="AM1102" s="103">
        <v>0</v>
      </c>
      <c r="AN1102" s="103">
        <v>0</v>
      </c>
      <c r="AO1102" s="103">
        <v>0</v>
      </c>
      <c r="AP1102" s="103">
        <v>0.38250000000000001</v>
      </c>
      <c r="AQ1102" s="103">
        <v>0.38250000000000001</v>
      </c>
      <c r="AR1102" s="103">
        <v>0.56579999999999997</v>
      </c>
      <c r="AS1102" s="103">
        <v>0.99909999999999999</v>
      </c>
      <c r="AT1102" s="103">
        <v>0.99909999999999999</v>
      </c>
      <c r="AU1102" s="103">
        <v>0.99909999999999999</v>
      </c>
      <c r="AV1102" s="103">
        <v>0.98240000000000005</v>
      </c>
      <c r="AW1102" s="103">
        <v>0</v>
      </c>
      <c r="AX1102" s="103">
        <v>0.98240000000000005</v>
      </c>
      <c r="AY1102" s="103">
        <v>1.2491000000000001</v>
      </c>
      <c r="AZ1102" s="103">
        <v>1.2491000000000001</v>
      </c>
      <c r="BA1102" s="103">
        <v>1.2491000000000001</v>
      </c>
      <c r="BB1102" s="103">
        <v>1.2491000000000001</v>
      </c>
      <c r="BC1102" s="103">
        <v>6.7299999999999999E-2</v>
      </c>
      <c r="BD1102" s="103">
        <v>6.7299999999999999E-2</v>
      </c>
      <c r="BE1102" s="103">
        <v>6.7299999999999999E-2</v>
      </c>
      <c r="BF1102" s="103">
        <v>0</v>
      </c>
      <c r="BG1102" s="103">
        <v>0</v>
      </c>
      <c r="BH1102" s="103">
        <v>0</v>
      </c>
      <c r="BI1102" s="103">
        <v>0</v>
      </c>
      <c r="BJ1102" s="103">
        <v>0</v>
      </c>
      <c r="BK1102" s="5">
        <v>0</v>
      </c>
      <c r="BL1102" s="5">
        <v>0</v>
      </c>
      <c r="BM1102" s="5">
        <v>0.18329999999999999</v>
      </c>
      <c r="BN1102" s="5">
        <v>0.18329999999999999</v>
      </c>
      <c r="BO1102" s="5">
        <v>0.25</v>
      </c>
      <c r="BP1102" s="5">
        <v>0.26740000000000003</v>
      </c>
      <c r="BQ1102" s="5">
        <v>0.26740000000000003</v>
      </c>
      <c r="BR1102" s="5">
        <v>0.26740000000000003</v>
      </c>
      <c r="BS1102" s="5">
        <v>0.26740000000000003</v>
      </c>
      <c r="BT1102" s="5">
        <v>0.26740000000000003</v>
      </c>
      <c r="BU1102" s="5">
        <v>0.26740000000000003</v>
      </c>
      <c r="BV1102" s="5"/>
      <c r="BW1102" s="5"/>
      <c r="BX1102" s="5"/>
      <c r="BY1102" s="5"/>
      <c r="BZ1102" s="5"/>
      <c r="CA1102" s="5"/>
      <c r="CB1102" s="105" t="s">
        <v>14</v>
      </c>
      <c r="CC1102" s="106">
        <f t="shared" si="359"/>
        <v>0</v>
      </c>
      <c r="CD1102" s="93">
        <f t="shared" si="360"/>
        <v>0</v>
      </c>
      <c r="CE1102" s="107">
        <f t="shared" si="361"/>
        <v>6.7299999999999999E-2</v>
      </c>
      <c r="CF1102" s="16">
        <f t="shared" si="362"/>
        <v>0.26740000000000003</v>
      </c>
    </row>
    <row r="1103" spans="1:84" ht="14.5" x14ac:dyDescent="0.35">
      <c r="A1103" s="91" t="s">
        <v>1244</v>
      </c>
      <c r="B1103" s="91" t="s">
        <v>18</v>
      </c>
      <c r="C1103" s="91">
        <v>405</v>
      </c>
      <c r="D1103" s="91">
        <v>4990</v>
      </c>
      <c r="E1103" s="91" t="str">
        <f t="shared" si="363"/>
        <v>ASSISTENTE ADMINISTRATIVO C4990405</v>
      </c>
      <c r="F1103" s="91" t="s">
        <v>980</v>
      </c>
      <c r="G1103" s="91" t="s">
        <v>12</v>
      </c>
      <c r="H1103" s="91" t="s">
        <v>1065</v>
      </c>
      <c r="I1103" s="91" t="s">
        <v>30</v>
      </c>
      <c r="J1103" s="91" t="s">
        <v>1133</v>
      </c>
      <c r="K1103" s="102" t="s">
        <v>460</v>
      </c>
      <c r="L1103" s="103">
        <v>0</v>
      </c>
      <c r="M1103" s="103">
        <v>0</v>
      </c>
      <c r="N1103" s="103">
        <v>0</v>
      </c>
      <c r="O1103" s="103">
        <v>0</v>
      </c>
      <c r="P1103" s="103">
        <v>0</v>
      </c>
      <c r="Q1103" s="103">
        <v>0</v>
      </c>
      <c r="R1103" s="103">
        <v>0</v>
      </c>
      <c r="S1103" s="103">
        <v>0</v>
      </c>
      <c r="T1103" s="103">
        <v>0</v>
      </c>
      <c r="U1103" s="103">
        <v>0</v>
      </c>
      <c r="V1103" s="103">
        <v>0</v>
      </c>
      <c r="W1103" s="103">
        <v>0</v>
      </c>
      <c r="X1103" s="103">
        <v>0</v>
      </c>
      <c r="Y1103" s="103">
        <v>0</v>
      </c>
      <c r="Z1103" s="103">
        <v>0</v>
      </c>
      <c r="AA1103" s="103">
        <v>0</v>
      </c>
      <c r="AB1103" s="103">
        <v>0</v>
      </c>
      <c r="AC1103" s="103">
        <v>0</v>
      </c>
      <c r="AD1103" s="103">
        <v>0</v>
      </c>
      <c r="AE1103" s="103">
        <v>0</v>
      </c>
      <c r="AF1103" s="103">
        <v>0</v>
      </c>
      <c r="AG1103" s="103">
        <v>0</v>
      </c>
      <c r="AH1103" s="103">
        <v>0</v>
      </c>
      <c r="AI1103" s="103">
        <v>0</v>
      </c>
      <c r="AJ1103" s="103">
        <v>0</v>
      </c>
      <c r="AK1103" s="103">
        <v>0</v>
      </c>
      <c r="AL1103" s="103">
        <v>0</v>
      </c>
      <c r="AM1103" s="103">
        <v>0</v>
      </c>
      <c r="AN1103" s="103">
        <v>0</v>
      </c>
      <c r="AO1103" s="103">
        <v>0</v>
      </c>
      <c r="AP1103" s="103">
        <v>1.67E-2</v>
      </c>
      <c r="AQ1103" s="103">
        <v>1.67E-2</v>
      </c>
      <c r="AR1103" s="103">
        <v>1.67E-2</v>
      </c>
      <c r="AS1103" s="103">
        <v>7.0167000000000002</v>
      </c>
      <c r="AT1103" s="103">
        <v>0</v>
      </c>
      <c r="AU1103" s="103">
        <v>0</v>
      </c>
      <c r="AV1103" s="103">
        <v>0</v>
      </c>
      <c r="AW1103" s="103">
        <v>8</v>
      </c>
      <c r="AX1103" s="103">
        <v>0</v>
      </c>
      <c r="AY1103" s="103">
        <v>0</v>
      </c>
      <c r="AZ1103" s="103">
        <v>6.6699999999999995E-2</v>
      </c>
      <c r="BA1103" s="103">
        <v>6.6699999999999995E-2</v>
      </c>
      <c r="BB1103" s="103">
        <v>6.6699999999999995E-2</v>
      </c>
      <c r="BC1103" s="103">
        <v>6.6699999999999995E-2</v>
      </c>
      <c r="BD1103" s="103">
        <v>3.2500000000000001E-2</v>
      </c>
      <c r="BE1103" s="103">
        <v>3.2500000000000001E-2</v>
      </c>
      <c r="BF1103" s="103">
        <v>0</v>
      </c>
      <c r="BG1103" s="103">
        <v>0</v>
      </c>
      <c r="BH1103" s="103">
        <v>0</v>
      </c>
      <c r="BI1103" s="103">
        <v>0</v>
      </c>
      <c r="BJ1103" s="103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1.67E-2</v>
      </c>
      <c r="BP1103" s="5">
        <v>1.67E-2</v>
      </c>
      <c r="BQ1103" s="5">
        <v>1.67E-2</v>
      </c>
      <c r="BR1103" s="5">
        <v>1.67E-2</v>
      </c>
      <c r="BS1103" s="5">
        <v>1.67E-2</v>
      </c>
      <c r="BT1103" s="5">
        <v>1.67E-2</v>
      </c>
      <c r="BU1103" s="5">
        <v>0</v>
      </c>
      <c r="BV1103" s="5"/>
      <c r="BW1103" s="5"/>
      <c r="BX1103" s="5"/>
      <c r="BY1103" s="5"/>
      <c r="BZ1103" s="5"/>
      <c r="CA1103" s="5"/>
      <c r="CB1103" s="105" t="s">
        <v>14</v>
      </c>
      <c r="CC1103" s="106">
        <f t="shared" si="359"/>
        <v>0</v>
      </c>
      <c r="CD1103" s="93">
        <f t="shared" si="360"/>
        <v>0</v>
      </c>
      <c r="CE1103" s="107">
        <f t="shared" si="361"/>
        <v>3.2500000000000001E-2</v>
      </c>
      <c r="CF1103" s="16">
        <f t="shared" si="362"/>
        <v>0</v>
      </c>
    </row>
    <row r="1104" spans="1:84" ht="14.5" x14ac:dyDescent="0.35">
      <c r="A1104" s="91" t="s">
        <v>1233</v>
      </c>
      <c r="B1104" s="91" t="s">
        <v>23</v>
      </c>
      <c r="C1104" s="91">
        <v>405</v>
      </c>
      <c r="D1104" s="91">
        <v>4990</v>
      </c>
      <c r="E1104" s="91" t="str">
        <f t="shared" si="363"/>
        <v>AUXILIAR ADMINISTRATIVO B4990405</v>
      </c>
      <c r="F1104" s="91" t="s">
        <v>980</v>
      </c>
      <c r="G1104" s="91" t="s">
        <v>12</v>
      </c>
      <c r="H1104" s="91" t="s">
        <v>1065</v>
      </c>
      <c r="I1104" s="91" t="s">
        <v>30</v>
      </c>
      <c r="J1104" s="91" t="s">
        <v>1133</v>
      </c>
      <c r="K1104" s="102" t="s">
        <v>460</v>
      </c>
      <c r="L1104" s="103">
        <v>0</v>
      </c>
      <c r="M1104" s="103">
        <v>0</v>
      </c>
      <c r="N1104" s="103">
        <v>0</v>
      </c>
      <c r="O1104" s="103">
        <v>0</v>
      </c>
      <c r="P1104" s="103">
        <v>0</v>
      </c>
      <c r="Q1104" s="103">
        <v>0</v>
      </c>
      <c r="R1104" s="103">
        <v>0</v>
      </c>
      <c r="S1104" s="103">
        <v>0</v>
      </c>
      <c r="T1104" s="103">
        <v>0</v>
      </c>
      <c r="U1104" s="103">
        <v>0</v>
      </c>
      <c r="V1104" s="103">
        <v>0</v>
      </c>
      <c r="W1104" s="103">
        <v>0</v>
      </c>
      <c r="X1104" s="103">
        <v>0</v>
      </c>
      <c r="Y1104" s="103">
        <v>0</v>
      </c>
      <c r="Z1104" s="103">
        <v>0</v>
      </c>
      <c r="AA1104" s="103">
        <v>0</v>
      </c>
      <c r="AB1104" s="103">
        <v>0</v>
      </c>
      <c r="AC1104" s="103">
        <v>0</v>
      </c>
      <c r="AD1104" s="103">
        <v>0</v>
      </c>
      <c r="AE1104" s="103">
        <v>0</v>
      </c>
      <c r="AF1104" s="103">
        <v>0</v>
      </c>
      <c r="AG1104" s="103">
        <v>0</v>
      </c>
      <c r="AH1104" s="103">
        <v>0</v>
      </c>
      <c r="AI1104" s="103">
        <v>0</v>
      </c>
      <c r="AJ1104" s="103">
        <v>0</v>
      </c>
      <c r="AK1104" s="103">
        <v>0</v>
      </c>
      <c r="AL1104" s="103">
        <v>0</v>
      </c>
      <c r="AM1104" s="103">
        <v>0</v>
      </c>
      <c r="AN1104" s="103">
        <v>0</v>
      </c>
      <c r="AO1104" s="103">
        <v>0</v>
      </c>
      <c r="AP1104" s="103">
        <v>1.2991999999999999</v>
      </c>
      <c r="AQ1104" s="103">
        <v>1.2991999999999999</v>
      </c>
      <c r="AR1104" s="103">
        <v>1.5490999999999999</v>
      </c>
      <c r="AS1104" s="103">
        <v>1.5490999999999999</v>
      </c>
      <c r="AT1104" s="103">
        <v>1.5490999999999999</v>
      </c>
      <c r="AU1104" s="103">
        <v>1.5490999999999999</v>
      </c>
      <c r="AV1104" s="103">
        <v>1.4651000000000001</v>
      </c>
      <c r="AW1104" s="103">
        <v>2.5651000000000002</v>
      </c>
      <c r="AX1104" s="103">
        <v>3.4651000000000001</v>
      </c>
      <c r="AY1104" s="103">
        <v>4.3483999999999998</v>
      </c>
      <c r="AZ1104" s="103">
        <v>4.3483999999999998</v>
      </c>
      <c r="BA1104" s="103">
        <v>4.3483999999999998</v>
      </c>
      <c r="BB1104" s="103">
        <v>4.3483999999999998</v>
      </c>
      <c r="BC1104" s="103">
        <v>0</v>
      </c>
      <c r="BD1104" s="103">
        <v>0</v>
      </c>
      <c r="BE1104" s="103">
        <v>0</v>
      </c>
      <c r="BF1104" s="103">
        <v>0.1159</v>
      </c>
      <c r="BG1104" s="103">
        <v>0.1159</v>
      </c>
      <c r="BH1104" s="103">
        <v>0.1159</v>
      </c>
      <c r="BI1104" s="103">
        <v>0</v>
      </c>
      <c r="BJ1104" s="103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1.1158999999999999</v>
      </c>
      <c r="BQ1104" s="5">
        <v>1.1158999999999999</v>
      </c>
      <c r="BR1104" s="5">
        <v>1.1158999999999999</v>
      </c>
      <c r="BS1104" s="5">
        <v>1.1158999999999999</v>
      </c>
      <c r="BT1104" s="5">
        <v>1.1158999999999999</v>
      </c>
      <c r="BU1104" s="5">
        <v>1.1158999999999999</v>
      </c>
      <c r="BV1104" s="5"/>
      <c r="BW1104" s="5"/>
      <c r="BX1104" s="5"/>
      <c r="BY1104" s="5"/>
      <c r="BZ1104" s="5"/>
      <c r="CA1104" s="5"/>
      <c r="CB1104" s="105" t="s">
        <v>14</v>
      </c>
      <c r="CC1104" s="106">
        <f t="shared" si="359"/>
        <v>0</v>
      </c>
      <c r="CD1104" s="93">
        <f t="shared" si="360"/>
        <v>0</v>
      </c>
      <c r="CE1104" s="107">
        <f t="shared" si="361"/>
        <v>0</v>
      </c>
      <c r="CF1104" s="16">
        <f t="shared" si="362"/>
        <v>1.1158999999999999</v>
      </c>
    </row>
    <row r="1105" spans="1:85" ht="14.5" x14ac:dyDescent="0.35">
      <c r="A1105" s="91" t="s">
        <v>1250</v>
      </c>
      <c r="B1105" s="91" t="s">
        <v>16</v>
      </c>
      <c r="C1105" s="91">
        <v>405</v>
      </c>
      <c r="D1105" s="91">
        <v>4990</v>
      </c>
      <c r="E1105" s="91" t="str">
        <f t="shared" si="363"/>
        <v>AUXILIAR ADMINISTRATIVO C4990405</v>
      </c>
      <c r="F1105" s="91" t="s">
        <v>980</v>
      </c>
      <c r="G1105" s="91" t="s">
        <v>12</v>
      </c>
      <c r="H1105" s="91" t="s">
        <v>1065</v>
      </c>
      <c r="I1105" s="91" t="s">
        <v>30</v>
      </c>
      <c r="J1105" s="91" t="s">
        <v>1133</v>
      </c>
      <c r="K1105" s="102" t="s">
        <v>460</v>
      </c>
      <c r="L1105" s="103">
        <v>0</v>
      </c>
      <c r="M1105" s="103">
        <v>0</v>
      </c>
      <c r="N1105" s="103">
        <v>0</v>
      </c>
      <c r="O1105" s="103">
        <v>0</v>
      </c>
      <c r="P1105" s="103">
        <v>0</v>
      </c>
      <c r="Q1105" s="103">
        <v>0</v>
      </c>
      <c r="R1105" s="103">
        <v>0</v>
      </c>
      <c r="S1105" s="103">
        <v>0</v>
      </c>
      <c r="T1105" s="103">
        <v>0</v>
      </c>
      <c r="U1105" s="103">
        <v>0</v>
      </c>
      <c r="V1105" s="103">
        <v>0</v>
      </c>
      <c r="W1105" s="103">
        <v>0</v>
      </c>
      <c r="X1105" s="103">
        <v>0</v>
      </c>
      <c r="Y1105" s="103">
        <v>0</v>
      </c>
      <c r="Z1105" s="103">
        <v>0</v>
      </c>
      <c r="AA1105" s="103">
        <v>0</v>
      </c>
      <c r="AB1105" s="103">
        <v>0</v>
      </c>
      <c r="AC1105" s="103">
        <v>0</v>
      </c>
      <c r="AD1105" s="103">
        <v>0</v>
      </c>
      <c r="AE1105" s="103">
        <v>0</v>
      </c>
      <c r="AF1105" s="103">
        <v>0</v>
      </c>
      <c r="AG1105" s="103">
        <v>0</v>
      </c>
      <c r="AH1105" s="103">
        <v>0</v>
      </c>
      <c r="AI1105" s="103">
        <v>0</v>
      </c>
      <c r="AJ1105" s="103">
        <v>0</v>
      </c>
      <c r="AK1105" s="103">
        <v>0</v>
      </c>
      <c r="AL1105" s="103">
        <v>0</v>
      </c>
      <c r="AM1105" s="103">
        <v>0</v>
      </c>
      <c r="AN1105" s="103">
        <v>0</v>
      </c>
      <c r="AO1105" s="103">
        <v>0</v>
      </c>
      <c r="AP1105" s="103">
        <v>0</v>
      </c>
      <c r="AQ1105" s="103">
        <v>3.3332999999999999</v>
      </c>
      <c r="AR1105" s="103">
        <v>0</v>
      </c>
      <c r="AS1105" s="103">
        <v>0</v>
      </c>
      <c r="AT1105" s="103">
        <v>0</v>
      </c>
      <c r="AU1105" s="103">
        <v>0</v>
      </c>
      <c r="AV1105" s="103">
        <v>0</v>
      </c>
      <c r="AW1105" s="103">
        <v>0.48330000000000001</v>
      </c>
      <c r="AX1105" s="103">
        <v>0.21659999999999999</v>
      </c>
      <c r="AY1105" s="103">
        <v>1.9507000000000001</v>
      </c>
      <c r="AZ1105" s="103">
        <v>1.2506999999999999</v>
      </c>
      <c r="BA1105" s="103">
        <v>1.5673999999999999</v>
      </c>
      <c r="BB1105" s="103">
        <v>0</v>
      </c>
      <c r="BC1105" s="103">
        <v>0</v>
      </c>
      <c r="BD1105" s="103">
        <v>1.89E-2</v>
      </c>
      <c r="BE1105" s="103">
        <v>5.1499999999999997E-2</v>
      </c>
      <c r="BF1105" s="103">
        <v>0</v>
      </c>
      <c r="BG1105" s="103">
        <v>0</v>
      </c>
      <c r="BH1105" s="103">
        <v>0.18329999999999999</v>
      </c>
      <c r="BI1105" s="103">
        <v>0.74919999999999998</v>
      </c>
      <c r="BJ1105" s="103">
        <v>0.74919999999999998</v>
      </c>
      <c r="BK1105" s="5">
        <v>0.94920000000000004</v>
      </c>
      <c r="BL1105" s="5">
        <v>0.38329999999999997</v>
      </c>
      <c r="BM1105" s="5">
        <v>0.2833</v>
      </c>
      <c r="BN1105" s="5">
        <v>0.33329999999999999</v>
      </c>
      <c r="BO1105" s="5">
        <v>0.33329999999999999</v>
      </c>
      <c r="BP1105" s="5">
        <v>0.33329999999999999</v>
      </c>
      <c r="BQ1105" s="5">
        <v>0.33329999999999999</v>
      </c>
      <c r="BR1105" s="5">
        <v>1.0999000000000001</v>
      </c>
      <c r="BS1105" s="5">
        <v>1.0999000000000001</v>
      </c>
      <c r="BT1105" s="5">
        <v>1.0999000000000001</v>
      </c>
      <c r="BU1105" s="5">
        <v>8.4000000000000005E-2</v>
      </c>
      <c r="BV1105" s="5"/>
      <c r="BW1105" s="5"/>
      <c r="BX1105" s="5"/>
      <c r="BY1105" s="5"/>
      <c r="BZ1105" s="5"/>
      <c r="CA1105" s="5"/>
      <c r="CB1105" s="105" t="s">
        <v>14</v>
      </c>
      <c r="CC1105" s="106">
        <f t="shared" si="359"/>
        <v>0</v>
      </c>
      <c r="CD1105" s="93">
        <f t="shared" si="360"/>
        <v>0</v>
      </c>
      <c r="CE1105" s="107">
        <f t="shared" si="361"/>
        <v>5.1499999999999997E-2</v>
      </c>
      <c r="CF1105" s="16">
        <f t="shared" si="362"/>
        <v>8.4000000000000005E-2</v>
      </c>
    </row>
    <row r="1106" spans="1:85" ht="14.5" x14ac:dyDescent="0.35">
      <c r="A1106" s="91" t="s">
        <v>1228</v>
      </c>
      <c r="B1106" s="91" t="s">
        <v>49</v>
      </c>
      <c r="C1106" s="91">
        <v>599</v>
      </c>
      <c r="D1106" s="91">
        <v>3520</v>
      </c>
      <c r="E1106" s="91" t="str">
        <f t="shared" si="363"/>
        <v>MOTORISTA ENTREGADOR ABASTECEDOR3520599</v>
      </c>
      <c r="F1106" s="91" t="s">
        <v>982</v>
      </c>
      <c r="G1106" s="91" t="s">
        <v>58</v>
      </c>
      <c r="H1106" s="91" t="s">
        <v>51</v>
      </c>
      <c r="I1106" s="91" t="s">
        <v>59</v>
      </c>
      <c r="J1106" s="91" t="s">
        <v>1133</v>
      </c>
      <c r="K1106" s="102" t="s">
        <v>53</v>
      </c>
      <c r="L1106" s="103">
        <v>0</v>
      </c>
      <c r="M1106" s="103">
        <v>0</v>
      </c>
      <c r="N1106" s="103">
        <v>0</v>
      </c>
      <c r="O1106" s="103">
        <v>0</v>
      </c>
      <c r="P1106" s="103">
        <v>0</v>
      </c>
      <c r="Q1106" s="103">
        <v>0</v>
      </c>
      <c r="R1106" s="103">
        <v>0</v>
      </c>
      <c r="S1106" s="103">
        <v>0</v>
      </c>
      <c r="T1106" s="103">
        <v>0</v>
      </c>
      <c r="U1106" s="103">
        <v>0</v>
      </c>
      <c r="V1106" s="103">
        <v>0</v>
      </c>
      <c r="W1106" s="103">
        <v>0</v>
      </c>
      <c r="X1106" s="103">
        <v>0</v>
      </c>
      <c r="Y1106" s="103">
        <v>0</v>
      </c>
      <c r="Z1106" s="103">
        <v>0</v>
      </c>
      <c r="AA1106" s="103">
        <v>0</v>
      </c>
      <c r="AB1106" s="103">
        <v>0</v>
      </c>
      <c r="AC1106" s="103">
        <v>0</v>
      </c>
      <c r="AD1106" s="103">
        <v>0</v>
      </c>
      <c r="AE1106" s="103">
        <v>0</v>
      </c>
      <c r="AF1106" s="103">
        <v>0</v>
      </c>
      <c r="AG1106" s="103">
        <v>0</v>
      </c>
      <c r="AH1106" s="103">
        <v>0</v>
      </c>
      <c r="AI1106" s="103">
        <v>0</v>
      </c>
      <c r="AJ1106" s="103">
        <v>0</v>
      </c>
      <c r="AK1106" s="103">
        <v>0</v>
      </c>
      <c r="AL1106" s="103">
        <v>0</v>
      </c>
      <c r="AM1106" s="103">
        <v>0</v>
      </c>
      <c r="AN1106" s="103">
        <v>0</v>
      </c>
      <c r="AO1106" s="103">
        <v>0</v>
      </c>
      <c r="AP1106" s="103">
        <v>0</v>
      </c>
      <c r="AQ1106" s="103">
        <v>0.89990000000000003</v>
      </c>
      <c r="AR1106" s="103">
        <v>9.9488000000000003</v>
      </c>
      <c r="AS1106" s="103">
        <v>5.3479000000000001</v>
      </c>
      <c r="AT1106" s="103">
        <v>8.5120000000000005</v>
      </c>
      <c r="AU1106" s="103">
        <v>10.279299999999999</v>
      </c>
      <c r="AV1106" s="103">
        <v>17.492000000000001</v>
      </c>
      <c r="AW1106" s="103">
        <v>23.623699999999999</v>
      </c>
      <c r="AX1106" s="103">
        <v>29.088000000000001</v>
      </c>
      <c r="AY1106" s="103">
        <v>37.0871</v>
      </c>
      <c r="AZ1106" s="103">
        <v>37.187100000000001</v>
      </c>
      <c r="BA1106" s="103">
        <v>37.318899999999999</v>
      </c>
      <c r="BB1106" s="103">
        <v>38.3688</v>
      </c>
      <c r="BC1106" s="103">
        <v>39.484699999999997</v>
      </c>
      <c r="BD1106" s="103">
        <v>41.433100000000003</v>
      </c>
      <c r="BE1106" s="103">
        <v>42.933100000000003</v>
      </c>
      <c r="BF1106" s="103">
        <v>3.8990999999999998</v>
      </c>
      <c r="BG1106" s="103">
        <v>12.714</v>
      </c>
      <c r="BH1106" s="103">
        <v>15.263199999999999</v>
      </c>
      <c r="BI1106" s="103">
        <v>18.363099999999999</v>
      </c>
      <c r="BJ1106" s="103">
        <v>21.962199999999999</v>
      </c>
      <c r="BK1106" s="5">
        <v>24.943200000000001</v>
      </c>
      <c r="BL1106" s="5">
        <v>31.4391</v>
      </c>
      <c r="BM1106" s="5">
        <v>37.235100000000003</v>
      </c>
      <c r="BN1106" s="5">
        <v>38.9009</v>
      </c>
      <c r="BO1106" s="5">
        <v>34.381900000000002</v>
      </c>
      <c r="BP1106" s="5">
        <v>40.130899999999997</v>
      </c>
      <c r="BQ1106" s="5">
        <v>42.263500000000001</v>
      </c>
      <c r="BR1106" s="5">
        <v>45.43</v>
      </c>
      <c r="BS1106" s="5">
        <v>47.395800000000001</v>
      </c>
      <c r="BT1106" s="5">
        <v>48.395000000000003</v>
      </c>
      <c r="BU1106" s="5">
        <v>49.210900000000002</v>
      </c>
      <c r="BV1106" s="5"/>
      <c r="BW1106" s="5"/>
      <c r="BX1106" s="5"/>
      <c r="BY1106" s="5"/>
      <c r="BZ1106" s="5"/>
      <c r="CA1106" s="5"/>
      <c r="CB1106" s="105" t="s">
        <v>14</v>
      </c>
      <c r="CC1106" s="106">
        <f t="shared" si="359"/>
        <v>0</v>
      </c>
      <c r="CD1106" s="93">
        <f t="shared" si="360"/>
        <v>0</v>
      </c>
      <c r="CE1106" s="107">
        <f t="shared" si="361"/>
        <v>42.933100000000003</v>
      </c>
      <c r="CF1106" s="16">
        <f t="shared" si="362"/>
        <v>49.210900000000002</v>
      </c>
    </row>
    <row r="1107" spans="1:85" ht="14.5" x14ac:dyDescent="0.35">
      <c r="A1107" s="91" t="s">
        <v>191</v>
      </c>
      <c r="B1107" s="91" t="s">
        <v>49</v>
      </c>
      <c r="C1107" s="91">
        <v>599</v>
      </c>
      <c r="D1107" s="91">
        <v>5122</v>
      </c>
      <c r="E1107" s="91" t="str">
        <f t="shared" si="363"/>
        <v>MOTORISTA ENTREGADOR ABASTECEDOR5122599</v>
      </c>
      <c r="F1107" s="91" t="s">
        <v>982</v>
      </c>
      <c r="G1107" s="91" t="s">
        <v>43</v>
      </c>
      <c r="H1107" s="91" t="s">
        <v>51</v>
      </c>
      <c r="I1107" s="91" t="s">
        <v>177</v>
      </c>
      <c r="J1107" s="91" t="s">
        <v>1133</v>
      </c>
      <c r="K1107" s="102" t="s">
        <v>1425</v>
      </c>
      <c r="L1107" s="103">
        <v>0</v>
      </c>
      <c r="M1107" s="104">
        <v>0</v>
      </c>
      <c r="N1107" s="103">
        <v>0</v>
      </c>
      <c r="O1107" s="103">
        <v>0</v>
      </c>
      <c r="P1107" s="103">
        <v>0</v>
      </c>
      <c r="Q1107" s="103">
        <v>0</v>
      </c>
      <c r="R1107" s="103">
        <v>0</v>
      </c>
      <c r="S1107" s="103">
        <v>0</v>
      </c>
      <c r="T1107" s="103">
        <v>0.79910000000000003</v>
      </c>
      <c r="U1107" s="103">
        <v>0.79910000000000003</v>
      </c>
      <c r="V1107" s="103">
        <v>0.79910000000000003</v>
      </c>
      <c r="W1107" s="103">
        <v>0.79910000000000003</v>
      </c>
      <c r="X1107" s="103">
        <v>0</v>
      </c>
      <c r="Y1107" s="103">
        <v>0.79910000000000003</v>
      </c>
      <c r="Z1107" s="103">
        <v>0</v>
      </c>
      <c r="AA1107" s="103">
        <v>0</v>
      </c>
      <c r="AB1107" s="103">
        <v>0</v>
      </c>
      <c r="AC1107" s="103">
        <v>0</v>
      </c>
      <c r="AD1107" s="103">
        <v>0</v>
      </c>
      <c r="AE1107" s="103">
        <v>0</v>
      </c>
      <c r="AF1107" s="103">
        <v>0</v>
      </c>
      <c r="AG1107" s="103">
        <v>0</v>
      </c>
      <c r="AH1107" s="103">
        <v>0</v>
      </c>
      <c r="AI1107" s="103">
        <v>0</v>
      </c>
      <c r="AJ1107" s="103">
        <v>0</v>
      </c>
      <c r="AK1107" s="103">
        <v>0</v>
      </c>
      <c r="AL1107" s="103">
        <v>0</v>
      </c>
      <c r="AM1107" s="103">
        <v>0</v>
      </c>
      <c r="AN1107" s="103">
        <v>0</v>
      </c>
      <c r="AO1107" s="103">
        <v>0</v>
      </c>
      <c r="AP1107" s="103">
        <v>0</v>
      </c>
      <c r="AQ1107" s="103">
        <v>0</v>
      </c>
      <c r="AR1107" s="103">
        <v>0</v>
      </c>
      <c r="AS1107" s="103">
        <v>0</v>
      </c>
      <c r="AT1107" s="103">
        <v>0</v>
      </c>
      <c r="AU1107" s="103">
        <v>0</v>
      </c>
      <c r="AV1107" s="103">
        <v>0</v>
      </c>
      <c r="AW1107" s="103">
        <v>0</v>
      </c>
      <c r="AX1107" s="103">
        <v>0</v>
      </c>
      <c r="AY1107" s="103">
        <v>0</v>
      </c>
      <c r="AZ1107" s="103">
        <v>0</v>
      </c>
      <c r="BA1107" s="103">
        <v>0</v>
      </c>
      <c r="BB1107" s="103">
        <v>0</v>
      </c>
      <c r="BC1107" s="103">
        <v>0</v>
      </c>
      <c r="BD1107" s="103">
        <v>0</v>
      </c>
      <c r="BE1107" s="103">
        <v>0</v>
      </c>
      <c r="BF1107" s="103">
        <v>0</v>
      </c>
      <c r="BG1107" s="103">
        <v>0</v>
      </c>
      <c r="BH1107" s="103">
        <v>0</v>
      </c>
      <c r="BI1107" s="103">
        <v>0</v>
      </c>
      <c r="BJ1107" s="103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/>
      <c r="BW1107" s="5"/>
      <c r="BX1107" s="5"/>
      <c r="BY1107" s="5"/>
      <c r="BZ1107" s="5"/>
      <c r="CA1107" s="5"/>
      <c r="CB1107" s="105" t="s">
        <v>14</v>
      </c>
      <c r="CC1107" s="106">
        <f t="shared" si="359"/>
        <v>0</v>
      </c>
      <c r="CD1107" s="93">
        <f t="shared" si="360"/>
        <v>0</v>
      </c>
      <c r="CE1107" s="107">
        <f t="shared" si="361"/>
        <v>0</v>
      </c>
      <c r="CF1107" s="16">
        <f t="shared" si="362"/>
        <v>0</v>
      </c>
    </row>
    <row r="1108" spans="1:85" ht="14.5" x14ac:dyDescent="0.35">
      <c r="A1108" s="91" t="s">
        <v>231</v>
      </c>
      <c r="B1108" s="91" t="s">
        <v>49</v>
      </c>
      <c r="C1108" s="91">
        <v>599</v>
      </c>
      <c r="D1108" s="91">
        <v>5122</v>
      </c>
      <c r="E1108" s="91" t="str">
        <f t="shared" si="363"/>
        <v>MOTORISTA ENTREGADOR ABASTECEDOR5122599</v>
      </c>
      <c r="F1108" s="91" t="s">
        <v>982</v>
      </c>
      <c r="G1108" s="91" t="s">
        <v>43</v>
      </c>
      <c r="H1108" s="91" t="s">
        <v>51</v>
      </c>
      <c r="I1108" s="91" t="s">
        <v>177</v>
      </c>
      <c r="J1108" s="91" t="s">
        <v>1133</v>
      </c>
      <c r="K1108" s="102" t="s">
        <v>1425</v>
      </c>
      <c r="L1108" s="103">
        <v>0</v>
      </c>
      <c r="M1108" s="104">
        <v>2.9314</v>
      </c>
      <c r="N1108" s="103">
        <v>0</v>
      </c>
      <c r="O1108" s="103">
        <v>5.3978999999999999</v>
      </c>
      <c r="P1108" s="103">
        <v>5.3978999999999999</v>
      </c>
      <c r="Q1108" s="103">
        <v>14.146699999999999</v>
      </c>
      <c r="R1108" s="103">
        <v>14.146699999999999</v>
      </c>
      <c r="S1108" s="103">
        <v>14.146699999999999</v>
      </c>
      <c r="T1108" s="103">
        <v>0</v>
      </c>
      <c r="U1108" s="103">
        <v>0</v>
      </c>
      <c r="V1108" s="103">
        <v>0</v>
      </c>
      <c r="W1108" s="103">
        <v>0</v>
      </c>
      <c r="X1108" s="103">
        <v>12.234</v>
      </c>
      <c r="Y1108" s="103">
        <v>12.234</v>
      </c>
      <c r="Z1108" s="103">
        <v>12.234</v>
      </c>
      <c r="AA1108" s="103">
        <v>12.234</v>
      </c>
      <c r="AB1108" s="103">
        <v>12.568099999999999</v>
      </c>
      <c r="AC1108" s="103">
        <v>17.448499999999999</v>
      </c>
      <c r="AD1108" s="103">
        <v>19.781600000000001</v>
      </c>
      <c r="AE1108" s="103">
        <v>19.781600000000001</v>
      </c>
      <c r="AF1108" s="103">
        <v>19.781600000000001</v>
      </c>
      <c r="AG1108" s="103">
        <v>19.781600000000001</v>
      </c>
      <c r="AH1108" s="103">
        <v>19.781600000000001</v>
      </c>
      <c r="AI1108" s="103">
        <v>4.0983000000000001</v>
      </c>
      <c r="AJ1108" s="103">
        <v>9.6316000000000006</v>
      </c>
      <c r="AK1108" s="103">
        <v>9.6316000000000006</v>
      </c>
      <c r="AL1108" s="103">
        <v>0</v>
      </c>
      <c r="AM1108" s="103">
        <v>0</v>
      </c>
      <c r="AN1108" s="103">
        <v>0</v>
      </c>
      <c r="AO1108" s="103">
        <v>0</v>
      </c>
      <c r="AP1108" s="103">
        <v>0</v>
      </c>
      <c r="AQ1108" s="103">
        <v>0</v>
      </c>
      <c r="AR1108" s="103">
        <v>0</v>
      </c>
      <c r="AS1108" s="103">
        <v>0</v>
      </c>
      <c r="AT1108" s="103">
        <v>0</v>
      </c>
      <c r="AU1108" s="103">
        <v>0</v>
      </c>
      <c r="AV1108" s="103">
        <v>0</v>
      </c>
      <c r="AW1108" s="103">
        <v>0</v>
      </c>
      <c r="AX1108" s="103">
        <v>6.859</v>
      </c>
      <c r="AY1108" s="103">
        <v>10.1248</v>
      </c>
      <c r="AZ1108" s="103">
        <v>11.5747</v>
      </c>
      <c r="BA1108" s="103">
        <v>12.8413</v>
      </c>
      <c r="BB1108" s="103">
        <v>16.290500000000002</v>
      </c>
      <c r="BC1108" s="103">
        <v>17.323799999999999</v>
      </c>
      <c r="BD1108" s="103">
        <v>17.057099999999998</v>
      </c>
      <c r="BE1108" s="103">
        <v>18.257100000000001</v>
      </c>
      <c r="BF1108" s="103">
        <v>2.9666000000000001</v>
      </c>
      <c r="BG1108" s="103">
        <v>5.5816999999999997</v>
      </c>
      <c r="BH1108" s="103">
        <v>5.5816999999999997</v>
      </c>
      <c r="BI1108" s="103">
        <v>5.5816999999999997</v>
      </c>
      <c r="BJ1108" s="103">
        <v>5.5816999999999997</v>
      </c>
      <c r="BK1108" s="5">
        <v>5.5816999999999997</v>
      </c>
      <c r="BL1108" s="5">
        <v>5.5816999999999997</v>
      </c>
      <c r="BM1108" s="5">
        <v>4.3977000000000004</v>
      </c>
      <c r="BN1108" s="5">
        <v>4.7796000000000003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5">
        <v>0</v>
      </c>
      <c r="BU1108" s="5">
        <v>0</v>
      </c>
      <c r="BV1108" s="5"/>
      <c r="BW1108" s="5"/>
      <c r="BX1108" s="5"/>
      <c r="BY1108" s="5"/>
      <c r="BZ1108" s="5"/>
      <c r="CA1108" s="5"/>
      <c r="CB1108" s="105" t="s">
        <v>14</v>
      </c>
      <c r="CC1108" s="106">
        <f t="shared" si="359"/>
        <v>14.146699999999999</v>
      </c>
      <c r="CD1108" s="93">
        <f t="shared" si="360"/>
        <v>9.6316000000000006</v>
      </c>
      <c r="CE1108" s="107">
        <f t="shared" si="361"/>
        <v>18.257100000000001</v>
      </c>
      <c r="CF1108" s="16">
        <f t="shared" si="362"/>
        <v>0</v>
      </c>
    </row>
    <row r="1109" spans="1:85" ht="14.5" x14ac:dyDescent="0.35">
      <c r="A1109" s="91" t="s">
        <v>295</v>
      </c>
      <c r="B1109" s="91" t="s">
        <v>49</v>
      </c>
      <c r="C1109" s="91">
        <v>599</v>
      </c>
      <c r="D1109" s="91">
        <v>5122</v>
      </c>
      <c r="E1109" s="91" t="str">
        <f t="shared" si="363"/>
        <v>MOTORISTA ENTREGADOR ABASTECEDOR5122599</v>
      </c>
      <c r="F1109" s="91" t="s">
        <v>982</v>
      </c>
      <c r="G1109" s="91" t="s">
        <v>43</v>
      </c>
      <c r="H1109" s="91" t="s">
        <v>51</v>
      </c>
      <c r="I1109" s="91" t="s">
        <v>177</v>
      </c>
      <c r="J1109" s="91" t="s">
        <v>1133</v>
      </c>
      <c r="K1109" s="102" t="s">
        <v>1425</v>
      </c>
      <c r="L1109" s="103">
        <v>0</v>
      </c>
      <c r="M1109" s="104">
        <v>17.047499999999999</v>
      </c>
      <c r="N1109" s="103">
        <v>0</v>
      </c>
      <c r="O1109" s="103">
        <v>17.914899999999999</v>
      </c>
      <c r="P1109" s="103">
        <v>17.914899999999999</v>
      </c>
      <c r="Q1109" s="103">
        <v>29.828099999999999</v>
      </c>
      <c r="R1109" s="103">
        <v>29.828099999999999</v>
      </c>
      <c r="S1109" s="103">
        <v>29.828099999999999</v>
      </c>
      <c r="T1109" s="103">
        <v>0</v>
      </c>
      <c r="U1109" s="103">
        <v>0</v>
      </c>
      <c r="V1109" s="103">
        <v>0</v>
      </c>
      <c r="W1109" s="103">
        <v>0</v>
      </c>
      <c r="X1109" s="103">
        <v>1.3848</v>
      </c>
      <c r="Y1109" s="103">
        <v>1.3848</v>
      </c>
      <c r="Z1109" s="103">
        <v>0</v>
      </c>
      <c r="AA1109" s="103">
        <v>0</v>
      </c>
      <c r="AB1109" s="103">
        <v>0</v>
      </c>
      <c r="AC1109" s="103">
        <v>4.3643000000000001</v>
      </c>
      <c r="AD1109" s="103">
        <v>7.0303000000000004</v>
      </c>
      <c r="AE1109" s="103">
        <v>7.0303000000000004</v>
      </c>
      <c r="AF1109" s="103">
        <v>7.0303000000000004</v>
      </c>
      <c r="AG1109" s="103">
        <v>7.0303000000000004</v>
      </c>
      <c r="AH1109" s="103">
        <v>7.0303000000000004</v>
      </c>
      <c r="AI1109" s="103">
        <v>0</v>
      </c>
      <c r="AJ1109" s="103">
        <v>4.1135999999999999</v>
      </c>
      <c r="AK1109" s="103">
        <v>4.1135999999999999</v>
      </c>
      <c r="AL1109" s="103">
        <v>0</v>
      </c>
      <c r="AM1109" s="103">
        <v>0</v>
      </c>
      <c r="AN1109" s="103">
        <v>0</v>
      </c>
      <c r="AO1109" s="103">
        <v>1.5006999999999999</v>
      </c>
      <c r="AP1109" s="103">
        <v>0</v>
      </c>
      <c r="AQ1109" s="103">
        <v>0</v>
      </c>
      <c r="AR1109" s="103">
        <v>0</v>
      </c>
      <c r="AS1109" s="103">
        <v>8.1646999999999998</v>
      </c>
      <c r="AT1109" s="103">
        <v>8.1646999999999998</v>
      </c>
      <c r="AU1109" s="103">
        <v>8.1472999999999995</v>
      </c>
      <c r="AV1109" s="103">
        <v>22.628799999999998</v>
      </c>
      <c r="AW1109" s="103">
        <v>23.678699999999999</v>
      </c>
      <c r="AX1109" s="103">
        <v>33.494100000000003</v>
      </c>
      <c r="AY1109" s="103">
        <v>38.193199999999997</v>
      </c>
      <c r="AZ1109" s="103">
        <v>38.193199999999997</v>
      </c>
      <c r="BA1109" s="103">
        <v>42.542299999999997</v>
      </c>
      <c r="BB1109" s="103">
        <v>42.542299999999997</v>
      </c>
      <c r="BC1109" s="103">
        <v>42.542299999999997</v>
      </c>
      <c r="BD1109" s="103">
        <v>42.542299999999997</v>
      </c>
      <c r="BE1109" s="103">
        <v>42.542299999999997</v>
      </c>
      <c r="BF1109" s="103">
        <v>0</v>
      </c>
      <c r="BG1109" s="103">
        <v>0</v>
      </c>
      <c r="BH1109" s="103">
        <v>0</v>
      </c>
      <c r="BI1109" s="103">
        <v>0</v>
      </c>
      <c r="BJ1109" s="103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5">
        <v>0</v>
      </c>
      <c r="BU1109" s="5">
        <v>0</v>
      </c>
      <c r="BV1109" s="5"/>
      <c r="BW1109" s="5"/>
      <c r="BX1109" s="5"/>
      <c r="BY1109" s="5"/>
      <c r="BZ1109" s="5"/>
      <c r="CA1109" s="5"/>
      <c r="CB1109" s="105" t="s">
        <v>14</v>
      </c>
      <c r="CC1109" s="106">
        <f t="shared" si="359"/>
        <v>29.828099999999999</v>
      </c>
      <c r="CD1109" s="93">
        <f t="shared" si="360"/>
        <v>4.1135999999999999</v>
      </c>
      <c r="CE1109" s="107">
        <f t="shared" si="361"/>
        <v>42.542299999999997</v>
      </c>
      <c r="CF1109" s="16">
        <f t="shared" si="362"/>
        <v>0</v>
      </c>
    </row>
    <row r="1110" spans="1:85" ht="14.5" x14ac:dyDescent="0.35">
      <c r="A1110" s="91" t="s">
        <v>372</v>
      </c>
      <c r="B1110" s="91" t="s">
        <v>49</v>
      </c>
      <c r="C1110" s="91">
        <v>599</v>
      </c>
      <c r="D1110" s="91">
        <v>5122</v>
      </c>
      <c r="E1110" s="91" t="str">
        <f t="shared" si="363"/>
        <v>MOTORISTA ENTREGADOR ABASTECEDOR5122599</v>
      </c>
      <c r="F1110" s="91" t="s">
        <v>982</v>
      </c>
      <c r="G1110" s="91" t="s">
        <v>43</v>
      </c>
      <c r="H1110" s="91" t="s">
        <v>51</v>
      </c>
      <c r="I1110" s="91" t="s">
        <v>177</v>
      </c>
      <c r="J1110" s="91" t="s">
        <v>1133</v>
      </c>
      <c r="K1110" s="102" t="s">
        <v>1425</v>
      </c>
      <c r="L1110" s="103">
        <v>0</v>
      </c>
      <c r="M1110" s="104">
        <v>0</v>
      </c>
      <c r="N1110" s="103">
        <v>0</v>
      </c>
      <c r="O1110" s="103">
        <v>0</v>
      </c>
      <c r="P1110" s="103">
        <v>0</v>
      </c>
      <c r="Q1110" s="103">
        <v>0</v>
      </c>
      <c r="R1110" s="103">
        <v>0</v>
      </c>
      <c r="S1110" s="103">
        <v>0</v>
      </c>
      <c r="T1110" s="103">
        <v>0</v>
      </c>
      <c r="U1110" s="103">
        <v>0.56740000000000002</v>
      </c>
      <c r="V1110" s="103">
        <v>0.56740000000000002</v>
      </c>
      <c r="W1110" s="103">
        <v>0.56740000000000002</v>
      </c>
      <c r="X1110" s="103">
        <v>0</v>
      </c>
      <c r="Y1110" s="103">
        <v>0</v>
      </c>
      <c r="Z1110" s="103">
        <v>0</v>
      </c>
      <c r="AA1110" s="103">
        <v>0</v>
      </c>
      <c r="AB1110" s="103">
        <v>0</v>
      </c>
      <c r="AC1110" s="103">
        <v>0</v>
      </c>
      <c r="AD1110" s="103">
        <v>0</v>
      </c>
      <c r="AE1110" s="103">
        <v>0</v>
      </c>
      <c r="AF1110" s="103">
        <v>0</v>
      </c>
      <c r="AG1110" s="103">
        <v>0</v>
      </c>
      <c r="AH1110" s="103">
        <v>0</v>
      </c>
      <c r="AI1110" s="103">
        <v>0</v>
      </c>
      <c r="AJ1110" s="103">
        <v>0</v>
      </c>
      <c r="AK1110" s="103">
        <v>0</v>
      </c>
      <c r="AL1110" s="103">
        <v>0</v>
      </c>
      <c r="AM1110" s="103">
        <v>0</v>
      </c>
      <c r="AN1110" s="103">
        <v>0</v>
      </c>
      <c r="AO1110" s="103">
        <v>0</v>
      </c>
      <c r="AP1110" s="103">
        <v>0</v>
      </c>
      <c r="AQ1110" s="103">
        <v>0</v>
      </c>
      <c r="AR1110" s="103">
        <v>0</v>
      </c>
      <c r="AS1110" s="103">
        <v>0</v>
      </c>
      <c r="AT1110" s="103">
        <v>0</v>
      </c>
      <c r="AU1110" s="103">
        <v>0</v>
      </c>
      <c r="AV1110" s="103">
        <v>0</v>
      </c>
      <c r="AW1110" s="103">
        <v>0</v>
      </c>
      <c r="AX1110" s="103">
        <v>0</v>
      </c>
      <c r="AY1110" s="103">
        <v>0</v>
      </c>
      <c r="AZ1110" s="103">
        <v>0</v>
      </c>
      <c r="BA1110" s="103">
        <v>0</v>
      </c>
      <c r="BB1110" s="103">
        <v>0</v>
      </c>
      <c r="BC1110" s="103">
        <v>0</v>
      </c>
      <c r="BD1110" s="103">
        <v>0</v>
      </c>
      <c r="BE1110" s="103">
        <v>0</v>
      </c>
      <c r="BF1110" s="103">
        <v>0.98329999999999995</v>
      </c>
      <c r="BG1110" s="103">
        <v>0.48409999999999997</v>
      </c>
      <c r="BH1110" s="103">
        <v>1.1000000000000001</v>
      </c>
      <c r="BI1110" s="103">
        <v>0.76659999999999995</v>
      </c>
      <c r="BJ1110" s="103">
        <v>0.76659999999999995</v>
      </c>
      <c r="BK1110" s="5">
        <v>0.76659999999999995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5">
        <v>0</v>
      </c>
      <c r="BU1110" s="5">
        <v>0</v>
      </c>
      <c r="BV1110" s="5"/>
      <c r="BW1110" s="5"/>
      <c r="BX1110" s="5"/>
      <c r="BY1110" s="5"/>
      <c r="BZ1110" s="5"/>
      <c r="CA1110" s="5"/>
      <c r="CB1110" s="105" t="s">
        <v>14</v>
      </c>
      <c r="CC1110" s="106">
        <f t="shared" si="359"/>
        <v>0</v>
      </c>
      <c r="CD1110" s="93">
        <f t="shared" si="360"/>
        <v>0</v>
      </c>
      <c r="CE1110" s="107">
        <f t="shared" si="361"/>
        <v>0</v>
      </c>
      <c r="CF1110" s="16">
        <f t="shared" si="362"/>
        <v>0</v>
      </c>
    </row>
    <row r="1111" spans="1:85" ht="14.5" x14ac:dyDescent="0.35">
      <c r="A1111" s="91" t="s">
        <v>376</v>
      </c>
      <c r="B1111" s="91" t="s">
        <v>49</v>
      </c>
      <c r="C1111" s="91">
        <v>599</v>
      </c>
      <c r="D1111" s="91">
        <v>5122</v>
      </c>
      <c r="E1111" s="91" t="str">
        <f t="shared" si="363"/>
        <v>MOTORISTA ENTREGADOR ABASTECEDOR5122599</v>
      </c>
      <c r="F1111" s="91" t="s">
        <v>982</v>
      </c>
      <c r="G1111" s="91" t="s">
        <v>43</v>
      </c>
      <c r="H1111" s="91" t="s">
        <v>51</v>
      </c>
      <c r="I1111" s="91" t="s">
        <v>177</v>
      </c>
      <c r="J1111" s="91" t="s">
        <v>1133</v>
      </c>
      <c r="K1111" s="102" t="s">
        <v>1425</v>
      </c>
      <c r="L1111" s="103">
        <v>0</v>
      </c>
      <c r="M1111" s="104">
        <v>22.4678</v>
      </c>
      <c r="N1111" s="103">
        <v>0</v>
      </c>
      <c r="O1111" s="103">
        <v>23.233599999999999</v>
      </c>
      <c r="P1111" s="103">
        <v>23.233599999999999</v>
      </c>
      <c r="Q1111" s="103">
        <v>35.231299999999997</v>
      </c>
      <c r="R1111" s="103">
        <v>36.363799999999998</v>
      </c>
      <c r="S1111" s="103">
        <v>36.363799999999998</v>
      </c>
      <c r="T1111" s="103">
        <v>0.84989999999999999</v>
      </c>
      <c r="U1111" s="103">
        <v>0.84989999999999999</v>
      </c>
      <c r="V1111" s="103">
        <v>0.84989999999999999</v>
      </c>
      <c r="W1111" s="103">
        <v>0.84989999999999999</v>
      </c>
      <c r="X1111" s="103">
        <v>0</v>
      </c>
      <c r="Y1111" s="103">
        <v>0</v>
      </c>
      <c r="Z1111" s="103">
        <v>0</v>
      </c>
      <c r="AA1111" s="103">
        <v>0</v>
      </c>
      <c r="AB1111" s="103">
        <v>0</v>
      </c>
      <c r="AC1111" s="103">
        <v>5.2464000000000004</v>
      </c>
      <c r="AD1111" s="103">
        <v>5.2464000000000004</v>
      </c>
      <c r="AE1111" s="103">
        <v>4.5797999999999996</v>
      </c>
      <c r="AF1111" s="103">
        <v>4.5797999999999996</v>
      </c>
      <c r="AG1111" s="103">
        <v>4.5797999999999996</v>
      </c>
      <c r="AH1111" s="103">
        <v>4.5797999999999996</v>
      </c>
      <c r="AI1111" s="103">
        <v>0</v>
      </c>
      <c r="AJ1111" s="103">
        <v>1.6634</v>
      </c>
      <c r="AK1111" s="103">
        <v>1.6634</v>
      </c>
      <c r="AL1111" s="103">
        <v>0</v>
      </c>
      <c r="AM1111" s="103">
        <v>0</v>
      </c>
      <c r="AN1111" s="103">
        <v>2.8651</v>
      </c>
      <c r="AO1111" s="103">
        <v>3.3809999999999998</v>
      </c>
      <c r="AP1111" s="103">
        <v>0</v>
      </c>
      <c r="AQ1111" s="103">
        <v>0</v>
      </c>
      <c r="AR1111" s="103">
        <v>0</v>
      </c>
      <c r="AS1111" s="103">
        <v>0</v>
      </c>
      <c r="AT1111" s="103">
        <v>0</v>
      </c>
      <c r="AU1111" s="103">
        <v>0</v>
      </c>
      <c r="AV1111" s="103">
        <v>0</v>
      </c>
      <c r="AW1111" s="103">
        <v>0</v>
      </c>
      <c r="AX1111" s="103">
        <v>3.7951000000000001</v>
      </c>
      <c r="AY1111" s="103">
        <v>9.9612999999999996</v>
      </c>
      <c r="AZ1111" s="103">
        <v>9.9612999999999996</v>
      </c>
      <c r="BA1111" s="103">
        <v>13.660399999999999</v>
      </c>
      <c r="BB1111" s="103">
        <v>13.660399999999999</v>
      </c>
      <c r="BC1111" s="103">
        <v>13.660399999999999</v>
      </c>
      <c r="BD1111" s="103">
        <v>16.6769</v>
      </c>
      <c r="BE1111" s="103">
        <v>17.076899999999998</v>
      </c>
      <c r="BF1111" s="103">
        <v>2.0991</v>
      </c>
      <c r="BG1111" s="103">
        <v>1.6665000000000001</v>
      </c>
      <c r="BH1111" s="103">
        <v>3.7322000000000002</v>
      </c>
      <c r="BI1111" s="103">
        <v>4.7807000000000004</v>
      </c>
      <c r="BJ1111" s="103">
        <v>6.9139999999999997</v>
      </c>
      <c r="BK1111" s="5">
        <v>10.345700000000001</v>
      </c>
      <c r="BL1111" s="5">
        <v>10.345700000000001</v>
      </c>
      <c r="BM1111" s="5">
        <v>10.345700000000001</v>
      </c>
      <c r="BN1111" s="5">
        <v>10.345700000000001</v>
      </c>
      <c r="BO1111" s="5">
        <v>11.081300000000001</v>
      </c>
      <c r="BP1111" s="5">
        <v>12.7502</v>
      </c>
      <c r="BQ1111" s="5">
        <v>13.832700000000001</v>
      </c>
      <c r="BR1111" s="5">
        <v>15.832700000000001</v>
      </c>
      <c r="BS1111" s="5">
        <v>13.7653</v>
      </c>
      <c r="BT1111" s="5">
        <v>14.7478</v>
      </c>
      <c r="BU1111" s="5">
        <v>16.779499999999999</v>
      </c>
      <c r="BV1111" s="5"/>
      <c r="BW1111" s="5"/>
      <c r="BX1111" s="5"/>
      <c r="BY1111" s="5"/>
      <c r="BZ1111" s="5"/>
      <c r="CA1111" s="5"/>
      <c r="CB1111" s="105" t="s">
        <v>14</v>
      </c>
      <c r="CC1111" s="106">
        <f t="shared" si="359"/>
        <v>36.363799999999998</v>
      </c>
      <c r="CD1111" s="93">
        <f t="shared" si="360"/>
        <v>1.6634</v>
      </c>
      <c r="CE1111" s="107">
        <f t="shared" si="361"/>
        <v>17.076899999999998</v>
      </c>
      <c r="CF1111" s="16">
        <f t="shared" si="362"/>
        <v>16.779499999999999</v>
      </c>
    </row>
    <row r="1112" spans="1:85" ht="14.5" x14ac:dyDescent="0.35">
      <c r="A1112" s="91" t="s">
        <v>1002</v>
      </c>
      <c r="B1112" s="91" t="s">
        <v>49</v>
      </c>
      <c r="C1112" s="91">
        <v>599</v>
      </c>
      <c r="D1112" s="91">
        <v>5122</v>
      </c>
      <c r="E1112" s="91" t="str">
        <f t="shared" si="363"/>
        <v>MOTORISTA ENTREGADOR ABASTECEDOR5122599</v>
      </c>
      <c r="F1112" s="91" t="s">
        <v>982</v>
      </c>
      <c r="G1112" s="91" t="s">
        <v>43</v>
      </c>
      <c r="H1112" s="91" t="s">
        <v>51</v>
      </c>
      <c r="I1112" s="91" t="s">
        <v>177</v>
      </c>
      <c r="J1112" s="91" t="s">
        <v>1133</v>
      </c>
      <c r="K1112" s="102" t="s">
        <v>1425</v>
      </c>
      <c r="L1112" s="103">
        <v>12.5535</v>
      </c>
      <c r="M1112" s="104">
        <v>14.6717</v>
      </c>
      <c r="N1112" s="103">
        <v>13.236000000000001</v>
      </c>
      <c r="O1112" s="103">
        <v>12.117800000000001</v>
      </c>
      <c r="P1112" s="103">
        <v>12.7011</v>
      </c>
      <c r="Q1112" s="103">
        <v>11.9511</v>
      </c>
      <c r="R1112" s="103">
        <v>13.000299999999999</v>
      </c>
      <c r="S1112" s="103">
        <v>13.000299999999999</v>
      </c>
      <c r="T1112" s="103">
        <v>0</v>
      </c>
      <c r="U1112" s="103">
        <v>0</v>
      </c>
      <c r="V1112" s="103">
        <v>0</v>
      </c>
      <c r="W1112" s="103">
        <v>0</v>
      </c>
      <c r="X1112" s="103">
        <v>0</v>
      </c>
      <c r="Y1112" s="103">
        <v>0</v>
      </c>
      <c r="Z1112" s="103">
        <v>0</v>
      </c>
      <c r="AA1112" s="103">
        <v>0</v>
      </c>
      <c r="AB1112" s="103">
        <v>0</v>
      </c>
      <c r="AC1112" s="103">
        <v>0</v>
      </c>
      <c r="AD1112" s="103">
        <v>0</v>
      </c>
      <c r="AE1112" s="103">
        <v>0</v>
      </c>
      <c r="AF1112" s="103">
        <v>0</v>
      </c>
      <c r="AG1112" s="103">
        <v>0</v>
      </c>
      <c r="AH1112" s="103">
        <v>0</v>
      </c>
      <c r="AI1112" s="103">
        <v>0</v>
      </c>
      <c r="AJ1112" s="103">
        <v>0</v>
      </c>
      <c r="AK1112" s="103">
        <v>0</v>
      </c>
      <c r="AL1112" s="103">
        <v>0</v>
      </c>
      <c r="AM1112" s="103">
        <v>0</v>
      </c>
      <c r="AN1112" s="103">
        <v>0</v>
      </c>
      <c r="AO1112" s="103">
        <v>0</v>
      </c>
      <c r="AP1112" s="103">
        <v>0</v>
      </c>
      <c r="AQ1112" s="103">
        <v>0</v>
      </c>
      <c r="AR1112" s="103">
        <v>0</v>
      </c>
      <c r="AS1112" s="103">
        <v>0</v>
      </c>
      <c r="AT1112" s="103">
        <v>0</v>
      </c>
      <c r="AU1112" s="103">
        <v>0</v>
      </c>
      <c r="AV1112" s="103">
        <v>0</v>
      </c>
      <c r="AW1112" s="103">
        <v>0</v>
      </c>
      <c r="AX1112" s="103">
        <v>0</v>
      </c>
      <c r="AY1112" s="103">
        <v>0</v>
      </c>
      <c r="AZ1112" s="103">
        <v>0</v>
      </c>
      <c r="BA1112" s="103">
        <v>0</v>
      </c>
      <c r="BB1112" s="103">
        <v>0</v>
      </c>
      <c r="BC1112" s="103">
        <v>0</v>
      </c>
      <c r="BD1112" s="103">
        <v>0</v>
      </c>
      <c r="BE1112" s="103">
        <v>0</v>
      </c>
      <c r="BF1112" s="103">
        <v>0</v>
      </c>
      <c r="BG1112" s="103">
        <v>0.16500000000000001</v>
      </c>
      <c r="BH1112" s="103">
        <v>0</v>
      </c>
      <c r="BI1112" s="103">
        <v>0</v>
      </c>
      <c r="BJ1112" s="103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0</v>
      </c>
      <c r="BU1112" s="5">
        <v>0</v>
      </c>
      <c r="BV1112" s="5"/>
      <c r="BW1112" s="5"/>
      <c r="BX1112" s="5"/>
      <c r="BY1112" s="5"/>
      <c r="BZ1112" s="5"/>
      <c r="CA1112" s="5"/>
      <c r="CB1112" s="105" t="s">
        <v>14</v>
      </c>
      <c r="CC1112" s="106">
        <f t="shared" si="359"/>
        <v>13.000299999999999</v>
      </c>
      <c r="CD1112" s="93">
        <f t="shared" si="360"/>
        <v>0</v>
      </c>
      <c r="CE1112" s="107">
        <f t="shared" si="361"/>
        <v>0</v>
      </c>
      <c r="CF1112" s="16">
        <f t="shared" si="362"/>
        <v>0</v>
      </c>
    </row>
    <row r="1113" spans="1:85" ht="14.5" x14ac:dyDescent="0.35">
      <c r="A1113" s="91" t="s">
        <v>824</v>
      </c>
      <c r="B1113" s="91" t="s">
        <v>40</v>
      </c>
      <c r="C1113" s="91">
        <v>568</v>
      </c>
      <c r="D1113" s="91">
        <v>5122</v>
      </c>
      <c r="E1113" s="91" t="str">
        <f t="shared" si="363"/>
        <v>MOTORISTA SUPLENTE5122568</v>
      </c>
      <c r="F1113" s="91" t="s">
        <v>982</v>
      </c>
      <c r="G1113" s="91" t="s">
        <v>43</v>
      </c>
      <c r="H1113" s="91" t="s">
        <v>34</v>
      </c>
      <c r="I1113" s="91" t="s">
        <v>177</v>
      </c>
      <c r="J1113" s="91" t="s">
        <v>1133</v>
      </c>
      <c r="K1113" s="102" t="s">
        <v>1425</v>
      </c>
      <c r="L1113" s="103">
        <v>0</v>
      </c>
      <c r="M1113" s="104">
        <v>0</v>
      </c>
      <c r="N1113" s="103">
        <v>0</v>
      </c>
      <c r="O1113" s="103">
        <v>0</v>
      </c>
      <c r="P1113" s="103">
        <v>0</v>
      </c>
      <c r="Q1113" s="103">
        <v>0</v>
      </c>
      <c r="R1113" s="103">
        <v>0</v>
      </c>
      <c r="S1113" s="103">
        <v>0</v>
      </c>
      <c r="T1113" s="103">
        <v>0.81579999999999997</v>
      </c>
      <c r="U1113" s="103">
        <v>3.1492</v>
      </c>
      <c r="V1113" s="103">
        <v>5.8</v>
      </c>
      <c r="W1113" s="103">
        <v>10.1652</v>
      </c>
      <c r="X1113" s="103">
        <v>12.7113</v>
      </c>
      <c r="Y1113" s="103">
        <v>12.7113</v>
      </c>
      <c r="Z1113" s="103">
        <v>14.4772</v>
      </c>
      <c r="AA1113" s="103">
        <v>17.194600000000001</v>
      </c>
      <c r="AB1113" s="103">
        <v>17.809000000000001</v>
      </c>
      <c r="AC1113" s="103">
        <v>21.124099999999999</v>
      </c>
      <c r="AD1113" s="103">
        <v>24.173300000000001</v>
      </c>
      <c r="AE1113" s="103">
        <v>27.254999999999999</v>
      </c>
      <c r="AF1113" s="103">
        <v>27.254999999999999</v>
      </c>
      <c r="AG1113" s="103">
        <v>27.254999999999999</v>
      </c>
      <c r="AH1113" s="103">
        <v>27.254999999999999</v>
      </c>
      <c r="AI1113" s="103">
        <v>0</v>
      </c>
      <c r="AJ1113" s="103">
        <v>20.396000000000001</v>
      </c>
      <c r="AK1113" s="103">
        <v>20.396000000000001</v>
      </c>
      <c r="AL1113" s="103">
        <v>0</v>
      </c>
      <c r="AM1113" s="103">
        <v>0</v>
      </c>
      <c r="AN1113" s="103">
        <v>0.2349</v>
      </c>
      <c r="AO1113" s="103">
        <v>0</v>
      </c>
      <c r="AP1113" s="103">
        <v>0</v>
      </c>
      <c r="AQ1113" s="103">
        <v>0</v>
      </c>
      <c r="AR1113" s="103">
        <v>0</v>
      </c>
      <c r="AS1113" s="103">
        <v>0</v>
      </c>
      <c r="AT1113" s="103">
        <v>0</v>
      </c>
      <c r="AU1113" s="103">
        <v>0</v>
      </c>
      <c r="AV1113" s="103">
        <v>0</v>
      </c>
      <c r="AW1113" s="103">
        <v>0</v>
      </c>
      <c r="AX1113" s="103">
        <v>0</v>
      </c>
      <c r="AY1113" s="103">
        <v>0</v>
      </c>
      <c r="AZ1113" s="103">
        <v>1.9763999999999999</v>
      </c>
      <c r="BA1113" s="103">
        <v>3.1764000000000001</v>
      </c>
      <c r="BB1113" s="103">
        <v>3.859</v>
      </c>
      <c r="BC1113" s="103">
        <v>3.859</v>
      </c>
      <c r="BD1113" s="103">
        <v>5.7590000000000003</v>
      </c>
      <c r="BE1113" s="103">
        <v>7.0757000000000003</v>
      </c>
      <c r="BF1113" s="103">
        <v>3.9847999999999999</v>
      </c>
      <c r="BG1113" s="103">
        <v>4.1658999999999997</v>
      </c>
      <c r="BH1113" s="103">
        <v>5.4158999999999997</v>
      </c>
      <c r="BI1113" s="103">
        <v>8.0492000000000008</v>
      </c>
      <c r="BJ1113" s="103">
        <v>9.6166</v>
      </c>
      <c r="BK1113" s="5">
        <v>13.149900000000001</v>
      </c>
      <c r="BL1113" s="5">
        <v>17.480899999999998</v>
      </c>
      <c r="BM1113" s="5">
        <v>15.647600000000001</v>
      </c>
      <c r="BN1113" s="5">
        <v>17.230899999999998</v>
      </c>
      <c r="BO1113" s="5">
        <v>8.1658000000000008</v>
      </c>
      <c r="BP1113" s="5">
        <v>11.2658</v>
      </c>
      <c r="BQ1113" s="5">
        <v>11.3658</v>
      </c>
      <c r="BR1113" s="5">
        <v>12.048999999999999</v>
      </c>
      <c r="BS1113" s="5">
        <v>10.8323</v>
      </c>
      <c r="BT1113" s="5">
        <v>11.115600000000001</v>
      </c>
      <c r="BU1113" s="5">
        <v>11.531499999999999</v>
      </c>
      <c r="BV1113" s="5"/>
      <c r="BW1113" s="5"/>
      <c r="BX1113" s="5"/>
      <c r="BY1113" s="5"/>
      <c r="BZ1113" s="5"/>
      <c r="CA1113" s="5"/>
      <c r="CB1113" s="105" t="s">
        <v>14</v>
      </c>
      <c r="CC1113" s="106">
        <f t="shared" si="359"/>
        <v>0</v>
      </c>
      <c r="CD1113" s="93">
        <f t="shared" si="360"/>
        <v>20.396000000000001</v>
      </c>
      <c r="CE1113" s="107">
        <f t="shared" si="361"/>
        <v>7.0757000000000003</v>
      </c>
      <c r="CF1113" s="16">
        <f t="shared" si="362"/>
        <v>11.531499999999999</v>
      </c>
    </row>
    <row r="1114" spans="1:85" ht="14.5" x14ac:dyDescent="0.35">
      <c r="A1114" s="91" t="s">
        <v>838</v>
      </c>
      <c r="B1114" s="91" t="s">
        <v>40</v>
      </c>
      <c r="C1114" s="91">
        <v>568</v>
      </c>
      <c r="D1114" s="91">
        <v>5122</v>
      </c>
      <c r="E1114" s="91" t="str">
        <f t="shared" si="363"/>
        <v>MOTORISTA SUPLENTE5122568</v>
      </c>
      <c r="F1114" s="91" t="s">
        <v>982</v>
      </c>
      <c r="G1114" s="91" t="s">
        <v>43</v>
      </c>
      <c r="H1114" s="91" t="s">
        <v>34</v>
      </c>
      <c r="I1114" s="91" t="s">
        <v>177</v>
      </c>
      <c r="J1114" s="91" t="s">
        <v>1133</v>
      </c>
      <c r="K1114" s="102" t="s">
        <v>1425</v>
      </c>
      <c r="L1114" s="103">
        <v>0</v>
      </c>
      <c r="M1114" s="104">
        <v>10.497199999999999</v>
      </c>
      <c r="N1114" s="103">
        <v>0</v>
      </c>
      <c r="O1114" s="103">
        <v>12.9114</v>
      </c>
      <c r="P1114" s="103">
        <v>12.427300000000001</v>
      </c>
      <c r="Q1114" s="103">
        <v>16.7271</v>
      </c>
      <c r="R1114" s="103">
        <v>19.4755</v>
      </c>
      <c r="S1114" s="103">
        <v>19.4755</v>
      </c>
      <c r="T1114" s="103">
        <v>2.0497999999999998</v>
      </c>
      <c r="U1114" s="103">
        <v>6.1822999999999997</v>
      </c>
      <c r="V1114" s="103">
        <v>9.5488</v>
      </c>
      <c r="W1114" s="103">
        <v>8.5321999999999996</v>
      </c>
      <c r="X1114" s="103">
        <v>10.9155</v>
      </c>
      <c r="Y1114" s="103">
        <v>10.9155</v>
      </c>
      <c r="Z1114" s="103">
        <v>12.5313</v>
      </c>
      <c r="AA1114" s="103">
        <v>14.6805</v>
      </c>
      <c r="AB1114" s="103">
        <v>14.1623</v>
      </c>
      <c r="AC1114" s="103">
        <v>14.629099999999999</v>
      </c>
      <c r="AD1114" s="103">
        <v>14.6957</v>
      </c>
      <c r="AE1114" s="103">
        <v>18.178000000000001</v>
      </c>
      <c r="AF1114" s="103">
        <v>18.178000000000001</v>
      </c>
      <c r="AG1114" s="103">
        <v>18.178000000000001</v>
      </c>
      <c r="AH1114" s="103">
        <v>18.178000000000001</v>
      </c>
      <c r="AI1114" s="103">
        <v>0</v>
      </c>
      <c r="AJ1114" s="103">
        <v>9.9654000000000007</v>
      </c>
      <c r="AK1114" s="103">
        <v>9.9654000000000007</v>
      </c>
      <c r="AL1114" s="103">
        <v>0</v>
      </c>
      <c r="AM1114" s="103">
        <v>0</v>
      </c>
      <c r="AN1114" s="103">
        <v>0</v>
      </c>
      <c r="AO1114" s="103">
        <v>0</v>
      </c>
      <c r="AP1114" s="103">
        <v>0</v>
      </c>
      <c r="AQ1114" s="103">
        <v>0</v>
      </c>
      <c r="AR1114" s="103">
        <v>0</v>
      </c>
      <c r="AS1114" s="103">
        <v>0</v>
      </c>
      <c r="AT1114" s="103">
        <v>0</v>
      </c>
      <c r="AU1114" s="103">
        <v>0</v>
      </c>
      <c r="AV1114" s="103">
        <v>0</v>
      </c>
      <c r="AW1114" s="103">
        <v>0</v>
      </c>
      <c r="AX1114" s="103">
        <v>0</v>
      </c>
      <c r="AY1114" s="103">
        <v>0</v>
      </c>
      <c r="AZ1114" s="103">
        <v>0</v>
      </c>
      <c r="BA1114" s="103">
        <v>0</v>
      </c>
      <c r="BB1114" s="103">
        <v>0</v>
      </c>
      <c r="BC1114" s="103">
        <v>0</v>
      </c>
      <c r="BD1114" s="103">
        <v>0</v>
      </c>
      <c r="BE1114" s="103">
        <v>0</v>
      </c>
      <c r="BF1114" s="103">
        <v>0</v>
      </c>
      <c r="BG1114" s="103">
        <v>0</v>
      </c>
      <c r="BH1114" s="103">
        <v>0</v>
      </c>
      <c r="BI1114" s="103">
        <v>0</v>
      </c>
      <c r="BJ1114" s="103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0</v>
      </c>
      <c r="BS1114" s="5">
        <v>0</v>
      </c>
      <c r="BT1114" s="5">
        <v>0</v>
      </c>
      <c r="BU1114" s="5">
        <v>0</v>
      </c>
      <c r="BV1114" s="5"/>
      <c r="BW1114" s="5"/>
      <c r="BX1114" s="5"/>
      <c r="BY1114" s="5"/>
      <c r="BZ1114" s="5"/>
      <c r="CA1114" s="5"/>
      <c r="CB1114" s="105" t="s">
        <v>14</v>
      </c>
      <c r="CC1114" s="106">
        <f t="shared" si="359"/>
        <v>19.4755</v>
      </c>
      <c r="CD1114" s="93">
        <f t="shared" si="360"/>
        <v>9.9654000000000007</v>
      </c>
      <c r="CE1114" s="107">
        <f t="shared" si="361"/>
        <v>0</v>
      </c>
      <c r="CF1114" s="16">
        <f t="shared" si="362"/>
        <v>0</v>
      </c>
    </row>
    <row r="1115" spans="1:85" ht="14.5" x14ac:dyDescent="0.35">
      <c r="A1115" s="91" t="s">
        <v>1260</v>
      </c>
      <c r="B1115" s="91" t="s">
        <v>46</v>
      </c>
      <c r="C1115" s="91">
        <v>568</v>
      </c>
      <c r="D1115" s="91">
        <v>3520</v>
      </c>
      <c r="E1115" s="91" t="str">
        <f t="shared" si="363"/>
        <v>MOTORISTA ENTREGADOR3520568</v>
      </c>
      <c r="F1115" s="91" t="s">
        <v>982</v>
      </c>
      <c r="G1115" s="91" t="s">
        <v>58</v>
      </c>
      <c r="H1115" s="91" t="s">
        <v>34</v>
      </c>
      <c r="I1115" s="91" t="s">
        <v>59</v>
      </c>
      <c r="J1115" s="91" t="str">
        <f>VLOOKUP(E1115,$E$4:$K$1111,6,0)</f>
        <v>DISTRIBUIÇÃO</v>
      </c>
      <c r="K1115" s="102" t="s">
        <v>53</v>
      </c>
      <c r="L1115" s="103">
        <v>0</v>
      </c>
      <c r="M1115" s="103">
        <v>0</v>
      </c>
      <c r="N1115" s="103">
        <v>0</v>
      </c>
      <c r="O1115" s="103">
        <v>0</v>
      </c>
      <c r="P1115" s="103">
        <v>0</v>
      </c>
      <c r="Q1115" s="103">
        <v>0</v>
      </c>
      <c r="R1115" s="103">
        <v>0</v>
      </c>
      <c r="S1115" s="103">
        <v>0</v>
      </c>
      <c r="T1115" s="103">
        <v>0</v>
      </c>
      <c r="U1115" s="103">
        <v>0</v>
      </c>
      <c r="V1115" s="103">
        <v>0</v>
      </c>
      <c r="W1115" s="103">
        <v>0</v>
      </c>
      <c r="X1115" s="103">
        <v>0</v>
      </c>
      <c r="Y1115" s="103">
        <v>0</v>
      </c>
      <c r="Z1115" s="103">
        <v>0</v>
      </c>
      <c r="AA1115" s="103">
        <v>0</v>
      </c>
      <c r="AB1115" s="103">
        <v>0</v>
      </c>
      <c r="AC1115" s="103">
        <v>0</v>
      </c>
      <c r="AD1115" s="103">
        <v>0</v>
      </c>
      <c r="AE1115" s="103">
        <v>0</v>
      </c>
      <c r="AF1115" s="103">
        <v>0</v>
      </c>
      <c r="AG1115" s="103">
        <v>0</v>
      </c>
      <c r="AH1115" s="103">
        <v>0</v>
      </c>
      <c r="AI1115" s="103">
        <v>0</v>
      </c>
      <c r="AJ1115" s="103">
        <v>0</v>
      </c>
      <c r="AK1115" s="103">
        <v>0</v>
      </c>
      <c r="AL1115" s="103">
        <v>0</v>
      </c>
      <c r="AM1115" s="103">
        <v>0</v>
      </c>
      <c r="AN1115" s="103">
        <v>0</v>
      </c>
      <c r="AO1115" s="103">
        <v>0</v>
      </c>
      <c r="AP1115" s="103">
        <v>0</v>
      </c>
      <c r="AQ1115" s="103">
        <v>0</v>
      </c>
      <c r="AR1115" s="103">
        <v>2.149</v>
      </c>
      <c r="AS1115" s="103">
        <v>4.5321999999999996</v>
      </c>
      <c r="AT1115" s="103">
        <v>9.6472999999999995</v>
      </c>
      <c r="AU1115" s="103">
        <v>9.6472999999999995</v>
      </c>
      <c r="AV1115" s="103">
        <v>5.2141999999999999</v>
      </c>
      <c r="AW1115" s="103">
        <v>4.8133999999999997</v>
      </c>
      <c r="AX1115" s="103">
        <v>9.0632999999999999</v>
      </c>
      <c r="AY1115" s="103">
        <v>14.1974</v>
      </c>
      <c r="AZ1115" s="103">
        <v>15.8133</v>
      </c>
      <c r="BA1115" s="103">
        <v>16.479199999999999</v>
      </c>
      <c r="BB1115" s="103">
        <v>17.8292</v>
      </c>
      <c r="BC1115" s="103">
        <v>18.045100000000001</v>
      </c>
      <c r="BD1115" s="103">
        <v>18.1951</v>
      </c>
      <c r="BE1115" s="103">
        <v>18.1951</v>
      </c>
      <c r="BF1115" s="103">
        <v>5.0317999999999996</v>
      </c>
      <c r="BG1115" s="103">
        <v>5.2484000000000002</v>
      </c>
      <c r="BH1115" s="103">
        <v>7.5316999999999998</v>
      </c>
      <c r="BI1115" s="103">
        <v>12.181699999999999</v>
      </c>
      <c r="BJ1115" s="103">
        <v>13.2651</v>
      </c>
      <c r="BK1115" s="5">
        <v>15.0984</v>
      </c>
      <c r="BL1115" s="5">
        <v>19.250599999999999</v>
      </c>
      <c r="BM1115" s="5">
        <v>21.886199999999999</v>
      </c>
      <c r="BN1115" s="5">
        <v>22.486999999999998</v>
      </c>
      <c r="BO1115" s="5">
        <v>21.269600000000001</v>
      </c>
      <c r="BP1115" s="5">
        <v>22.985499999999998</v>
      </c>
      <c r="BQ1115" s="5">
        <v>23.203700000000001</v>
      </c>
      <c r="BR1115" s="5">
        <v>24.453700000000001</v>
      </c>
      <c r="BS1115" s="5">
        <v>25.452999999999999</v>
      </c>
      <c r="BT1115" s="5">
        <v>28.2348</v>
      </c>
      <c r="BU1115" s="5">
        <v>29.1007</v>
      </c>
      <c r="BV1115" s="5"/>
      <c r="BW1115" s="5"/>
      <c r="BX1115" s="5"/>
      <c r="BY1115" s="5"/>
      <c r="BZ1115" s="5"/>
      <c r="CA1115" s="5"/>
      <c r="CB1115" s="105" t="s">
        <v>14</v>
      </c>
      <c r="CC1115" s="106">
        <f t="shared" si="359"/>
        <v>0</v>
      </c>
      <c r="CD1115" s="93">
        <f t="shared" si="360"/>
        <v>0</v>
      </c>
      <c r="CE1115" s="107">
        <f t="shared" si="361"/>
        <v>18.1951</v>
      </c>
      <c r="CF1115" s="16">
        <f t="shared" si="362"/>
        <v>29.1007</v>
      </c>
    </row>
    <row r="1116" spans="1:85" ht="14.5" x14ac:dyDescent="0.35">
      <c r="A1116" s="91" t="s">
        <v>849</v>
      </c>
      <c r="B1116" s="91" t="s">
        <v>40</v>
      </c>
      <c r="C1116" s="91">
        <v>568</v>
      </c>
      <c r="D1116" s="91">
        <v>5122</v>
      </c>
      <c r="E1116" s="91" t="str">
        <f t="shared" si="363"/>
        <v>MOTORISTA SUPLENTE5122568</v>
      </c>
      <c r="F1116" s="91" t="s">
        <v>982</v>
      </c>
      <c r="G1116" s="91" t="s">
        <v>43</v>
      </c>
      <c r="H1116" s="91" t="s">
        <v>34</v>
      </c>
      <c r="I1116" s="91" t="s">
        <v>177</v>
      </c>
      <c r="J1116" s="91" t="s">
        <v>1133</v>
      </c>
      <c r="K1116" s="102" t="s">
        <v>1425</v>
      </c>
      <c r="L1116" s="103">
        <v>0</v>
      </c>
      <c r="M1116" s="104">
        <v>30.479399999999998</v>
      </c>
      <c r="N1116" s="103">
        <v>0</v>
      </c>
      <c r="O1116" s="103">
        <v>37.777500000000003</v>
      </c>
      <c r="P1116" s="103">
        <v>37.710900000000002</v>
      </c>
      <c r="Q1116" s="103">
        <v>36.877600000000001</v>
      </c>
      <c r="R1116" s="103">
        <v>38.627499999999998</v>
      </c>
      <c r="S1116" s="103">
        <v>38.627499999999998</v>
      </c>
      <c r="T1116" s="103">
        <v>1.5508</v>
      </c>
      <c r="U1116" s="103">
        <v>6.7156000000000002</v>
      </c>
      <c r="V1116" s="103">
        <v>8.3821999999999992</v>
      </c>
      <c r="W1116" s="103">
        <v>10.229799999999999</v>
      </c>
      <c r="X1116" s="103">
        <v>16.577300000000001</v>
      </c>
      <c r="Y1116" s="103">
        <v>16.577300000000001</v>
      </c>
      <c r="Z1116" s="103">
        <v>21.6113</v>
      </c>
      <c r="AA1116" s="103">
        <v>25.011199999999999</v>
      </c>
      <c r="AB1116" s="103">
        <v>24.5778</v>
      </c>
      <c r="AC1116" s="103">
        <v>26.893699999999999</v>
      </c>
      <c r="AD1116" s="103">
        <v>30.724900000000002</v>
      </c>
      <c r="AE1116" s="103">
        <v>34.708199999999998</v>
      </c>
      <c r="AF1116" s="103">
        <v>34.708199999999998</v>
      </c>
      <c r="AG1116" s="103">
        <v>34.708199999999998</v>
      </c>
      <c r="AH1116" s="103">
        <v>34.708199999999998</v>
      </c>
      <c r="AI1116" s="103">
        <v>0</v>
      </c>
      <c r="AJ1116" s="103">
        <v>31.6952</v>
      </c>
      <c r="AK1116" s="103">
        <v>31.6952</v>
      </c>
      <c r="AL1116" s="103">
        <v>0</v>
      </c>
      <c r="AM1116" s="103">
        <v>0</v>
      </c>
      <c r="AN1116" s="103">
        <v>0</v>
      </c>
      <c r="AO1116" s="103">
        <v>0</v>
      </c>
      <c r="AP1116" s="103">
        <v>0</v>
      </c>
      <c r="AQ1116" s="103">
        <v>0</v>
      </c>
      <c r="AR1116" s="103">
        <v>0</v>
      </c>
      <c r="AS1116" s="103">
        <v>0</v>
      </c>
      <c r="AT1116" s="103">
        <v>0</v>
      </c>
      <c r="AU1116" s="103">
        <v>0</v>
      </c>
      <c r="AV1116" s="103">
        <v>0</v>
      </c>
      <c r="AW1116" s="103">
        <v>0</v>
      </c>
      <c r="AX1116" s="103">
        <v>0</v>
      </c>
      <c r="AY1116" s="103">
        <v>0</v>
      </c>
      <c r="AZ1116" s="103">
        <v>0</v>
      </c>
      <c r="BA1116" s="103">
        <v>0</v>
      </c>
      <c r="BB1116" s="103">
        <v>0</v>
      </c>
      <c r="BC1116" s="103">
        <v>0</v>
      </c>
      <c r="BD1116" s="103">
        <v>0</v>
      </c>
      <c r="BE1116" s="103">
        <v>0</v>
      </c>
      <c r="BF1116" s="103">
        <v>0</v>
      </c>
      <c r="BG1116" s="103">
        <v>0</v>
      </c>
      <c r="BH1116" s="103">
        <v>0</v>
      </c>
      <c r="BI1116" s="103">
        <v>0</v>
      </c>
      <c r="BJ1116" s="103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Q1116" s="5">
        <v>0</v>
      </c>
      <c r="BR1116" s="5">
        <v>0</v>
      </c>
      <c r="BS1116" s="5">
        <v>0</v>
      </c>
      <c r="BT1116" s="5">
        <v>0</v>
      </c>
      <c r="BU1116" s="5">
        <v>0</v>
      </c>
      <c r="BV1116" s="5"/>
      <c r="BW1116" s="5"/>
      <c r="BX1116" s="5"/>
      <c r="BY1116" s="5"/>
      <c r="BZ1116" s="5"/>
      <c r="CA1116" s="5"/>
      <c r="CB1116" s="105" t="s">
        <v>14</v>
      </c>
      <c r="CC1116" s="106">
        <f t="shared" si="359"/>
        <v>38.627499999999998</v>
      </c>
      <c r="CD1116" s="93">
        <f t="shared" si="360"/>
        <v>31.6952</v>
      </c>
      <c r="CE1116" s="107">
        <f t="shared" si="361"/>
        <v>0</v>
      </c>
      <c r="CF1116" s="16">
        <f t="shared" si="362"/>
        <v>0</v>
      </c>
    </row>
    <row r="1117" spans="1:85" ht="14.5" x14ac:dyDescent="0.35">
      <c r="A1117" s="91" t="s">
        <v>1262</v>
      </c>
      <c r="B1117" s="91" t="s">
        <v>46</v>
      </c>
      <c r="C1117" s="91">
        <v>568</v>
      </c>
      <c r="D1117" s="91">
        <v>3520</v>
      </c>
      <c r="E1117" s="91" t="str">
        <f t="shared" si="363"/>
        <v>MOTORISTA ENTREGADOR3520568</v>
      </c>
      <c r="F1117" s="91" t="s">
        <v>982</v>
      </c>
      <c r="G1117" s="91" t="s">
        <v>58</v>
      </c>
      <c r="H1117" s="91" t="s">
        <v>34</v>
      </c>
      <c r="I1117" s="91" t="s">
        <v>59</v>
      </c>
      <c r="J1117" s="91" t="str">
        <f>VLOOKUP(E1117,$E$4:$K$1111,6,0)</f>
        <v>DISTRIBUIÇÃO</v>
      </c>
      <c r="K1117" s="102" t="s">
        <v>53</v>
      </c>
      <c r="L1117" s="103">
        <v>0</v>
      </c>
      <c r="M1117" s="103">
        <v>0</v>
      </c>
      <c r="N1117" s="103">
        <v>0</v>
      </c>
      <c r="O1117" s="103">
        <v>0</v>
      </c>
      <c r="P1117" s="103">
        <v>0</v>
      </c>
      <c r="Q1117" s="103">
        <v>0</v>
      </c>
      <c r="R1117" s="103">
        <v>0</v>
      </c>
      <c r="S1117" s="103">
        <v>0</v>
      </c>
      <c r="T1117" s="103">
        <v>0</v>
      </c>
      <c r="U1117" s="103">
        <v>0</v>
      </c>
      <c r="V1117" s="103">
        <v>0</v>
      </c>
      <c r="W1117" s="103">
        <v>0</v>
      </c>
      <c r="X1117" s="103">
        <v>0</v>
      </c>
      <c r="Y1117" s="103">
        <v>0</v>
      </c>
      <c r="Z1117" s="103">
        <v>0</v>
      </c>
      <c r="AA1117" s="103">
        <v>0</v>
      </c>
      <c r="AB1117" s="103">
        <v>0</v>
      </c>
      <c r="AC1117" s="103">
        <v>0</v>
      </c>
      <c r="AD1117" s="103">
        <v>0</v>
      </c>
      <c r="AE1117" s="103">
        <v>0</v>
      </c>
      <c r="AF1117" s="103">
        <v>0</v>
      </c>
      <c r="AG1117" s="103">
        <v>0</v>
      </c>
      <c r="AH1117" s="103">
        <v>0</v>
      </c>
      <c r="AI1117" s="103">
        <v>0</v>
      </c>
      <c r="AJ1117" s="103">
        <v>0</v>
      </c>
      <c r="AK1117" s="103">
        <v>0</v>
      </c>
      <c r="AL1117" s="103">
        <v>0</v>
      </c>
      <c r="AM1117" s="103">
        <v>0</v>
      </c>
      <c r="AN1117" s="103">
        <v>0</v>
      </c>
      <c r="AO1117" s="103">
        <v>0</v>
      </c>
      <c r="AP1117" s="103">
        <v>0</v>
      </c>
      <c r="AQ1117" s="103">
        <v>0</v>
      </c>
      <c r="AR1117" s="103">
        <v>2.3833000000000002</v>
      </c>
      <c r="AS1117" s="103">
        <v>6.1982999999999997</v>
      </c>
      <c r="AT1117" s="103">
        <v>11.479200000000001</v>
      </c>
      <c r="AU1117" s="103">
        <v>16.1784</v>
      </c>
      <c r="AV1117" s="103">
        <v>13.1135</v>
      </c>
      <c r="AW1117" s="103">
        <v>17.845300000000002</v>
      </c>
      <c r="AX1117" s="103">
        <v>24.428699999999999</v>
      </c>
      <c r="AY1117" s="103">
        <v>28.994599999999998</v>
      </c>
      <c r="AZ1117" s="103">
        <v>28.994599999999998</v>
      </c>
      <c r="BA1117" s="103">
        <v>29.944600000000001</v>
      </c>
      <c r="BB1117" s="103">
        <v>31.0946</v>
      </c>
      <c r="BC1117" s="103">
        <v>32.394599999999997</v>
      </c>
      <c r="BD1117" s="103">
        <v>33.410499999999999</v>
      </c>
      <c r="BE1117" s="103">
        <v>35.476399999999998</v>
      </c>
      <c r="BF1117" s="103">
        <v>2.7985000000000002</v>
      </c>
      <c r="BG1117" s="103">
        <v>10.064399999999999</v>
      </c>
      <c r="BH1117" s="103">
        <v>10.7818</v>
      </c>
      <c r="BI1117" s="103">
        <v>17.165800000000001</v>
      </c>
      <c r="BJ1117" s="103">
        <v>21.364999999999998</v>
      </c>
      <c r="BK1117" s="5">
        <v>27.5976</v>
      </c>
      <c r="BL1117" s="5">
        <v>35.914299999999997</v>
      </c>
      <c r="BM1117" s="5">
        <v>39.530200000000001</v>
      </c>
      <c r="BN1117" s="5">
        <v>46.462000000000003</v>
      </c>
      <c r="BO1117" s="5">
        <v>50.661999999999999</v>
      </c>
      <c r="BP1117" s="5">
        <v>57.228700000000003</v>
      </c>
      <c r="BQ1117" s="5">
        <v>58.378700000000002</v>
      </c>
      <c r="BR1117" s="5">
        <v>62.979399999999998</v>
      </c>
      <c r="BS1117" s="5">
        <v>66.796800000000005</v>
      </c>
      <c r="BT1117" s="5">
        <v>67.662700000000001</v>
      </c>
      <c r="BU1117" s="5">
        <v>71.145300000000006</v>
      </c>
      <c r="BV1117" s="5"/>
      <c r="BW1117" s="5"/>
      <c r="BX1117" s="5"/>
      <c r="BY1117" s="5"/>
      <c r="BZ1117" s="5"/>
      <c r="CA1117" s="5"/>
      <c r="CB1117" s="105" t="s">
        <v>14</v>
      </c>
      <c r="CC1117" s="106">
        <f t="shared" si="359"/>
        <v>0</v>
      </c>
      <c r="CD1117" s="93">
        <f t="shared" si="360"/>
        <v>0</v>
      </c>
      <c r="CE1117" s="107">
        <f t="shared" si="361"/>
        <v>35.476399999999998</v>
      </c>
      <c r="CF1117" s="16">
        <f t="shared" si="362"/>
        <v>71.145300000000006</v>
      </c>
    </row>
    <row r="1118" spans="1:85" ht="14.5" x14ac:dyDescent="0.35">
      <c r="A1118" s="91" t="s">
        <v>1263</v>
      </c>
      <c r="B1118" s="91" t="s">
        <v>479</v>
      </c>
      <c r="C1118" s="91">
        <v>405</v>
      </c>
      <c r="D1118" s="91">
        <v>4547</v>
      </c>
      <c r="E1118" s="91" t="str">
        <f t="shared" si="363"/>
        <v>AJUDANTE EXPEDICAO AGENCIA4547405</v>
      </c>
      <c r="F1118" s="91" t="s">
        <v>982</v>
      </c>
      <c r="G1118" s="91" t="s">
        <v>33</v>
      </c>
      <c r="H1118" s="91" t="s">
        <v>1065</v>
      </c>
      <c r="I1118" s="91" t="s">
        <v>516</v>
      </c>
      <c r="J1118" s="91" t="str">
        <f>VLOOKUP(E1118,$E$4:$K$1111,6,0)</f>
        <v>LOGÍSTICA</v>
      </c>
      <c r="K1118" s="102" t="s">
        <v>487</v>
      </c>
      <c r="L1118" s="103">
        <v>0</v>
      </c>
      <c r="M1118" s="103">
        <v>0</v>
      </c>
      <c r="N1118" s="103">
        <v>0</v>
      </c>
      <c r="O1118" s="103">
        <v>0</v>
      </c>
      <c r="P1118" s="103">
        <v>0</v>
      </c>
      <c r="Q1118" s="103">
        <v>0</v>
      </c>
      <c r="R1118" s="103">
        <v>0</v>
      </c>
      <c r="S1118" s="103">
        <v>0</v>
      </c>
      <c r="T1118" s="103">
        <v>0</v>
      </c>
      <c r="U1118" s="103">
        <v>0</v>
      </c>
      <c r="V1118" s="103">
        <v>0</v>
      </c>
      <c r="W1118" s="103">
        <v>0</v>
      </c>
      <c r="X1118" s="103">
        <v>0</v>
      </c>
      <c r="Y1118" s="103">
        <v>0</v>
      </c>
      <c r="Z1118" s="103">
        <v>0</v>
      </c>
      <c r="AA1118" s="103">
        <v>0</v>
      </c>
      <c r="AB1118" s="103">
        <v>0</v>
      </c>
      <c r="AC1118" s="103">
        <v>0</v>
      </c>
      <c r="AD1118" s="103">
        <v>0</v>
      </c>
      <c r="AE1118" s="103">
        <v>0</v>
      </c>
      <c r="AF1118" s="103">
        <v>0</v>
      </c>
      <c r="AG1118" s="103">
        <v>0</v>
      </c>
      <c r="AH1118" s="103">
        <v>0</v>
      </c>
      <c r="AI1118" s="103">
        <v>0</v>
      </c>
      <c r="AJ1118" s="103">
        <v>0</v>
      </c>
      <c r="AK1118" s="103">
        <v>0</v>
      </c>
      <c r="AL1118" s="103">
        <v>0</v>
      </c>
      <c r="AM1118" s="103">
        <v>0</v>
      </c>
      <c r="AN1118" s="103">
        <v>0</v>
      </c>
      <c r="AO1118" s="103">
        <v>0</v>
      </c>
      <c r="AP1118" s="103">
        <v>0</v>
      </c>
      <c r="AQ1118" s="103">
        <v>0</v>
      </c>
      <c r="AR1118" s="103">
        <v>0.73109999999999997</v>
      </c>
      <c r="AS1118" s="103">
        <v>2.1486000000000001</v>
      </c>
      <c r="AT1118" s="103">
        <v>3.6644999999999999</v>
      </c>
      <c r="AU1118" s="103">
        <v>1.4644999999999999</v>
      </c>
      <c r="AV1118" s="103">
        <v>0.44929999999999998</v>
      </c>
      <c r="AW1118" s="103">
        <v>1.75</v>
      </c>
      <c r="AX1118" s="103">
        <v>3.3508</v>
      </c>
      <c r="AY1118" s="103">
        <v>6.0182000000000002</v>
      </c>
      <c r="AZ1118" s="103">
        <v>4.3856000000000002</v>
      </c>
      <c r="BA1118" s="103">
        <v>3.0188999999999999</v>
      </c>
      <c r="BB1118" s="103">
        <v>1.7347999999999999</v>
      </c>
      <c r="BC1118" s="103">
        <v>2.6347999999999998</v>
      </c>
      <c r="BD1118" s="103">
        <v>0.50070000000000003</v>
      </c>
      <c r="BE1118" s="103">
        <v>0.38329999999999997</v>
      </c>
      <c r="BF1118" s="103">
        <v>0</v>
      </c>
      <c r="BG1118" s="103">
        <v>3.8530000000000002</v>
      </c>
      <c r="BH1118" s="103">
        <v>4.4044999999999996</v>
      </c>
      <c r="BI1118" s="103">
        <v>4.5370999999999997</v>
      </c>
      <c r="BJ1118" s="103">
        <v>1.5370999999999999</v>
      </c>
      <c r="BK1118" s="5">
        <v>1.9879</v>
      </c>
      <c r="BL1118" s="5">
        <v>0</v>
      </c>
      <c r="BM1118" s="5">
        <v>0</v>
      </c>
      <c r="BN1118" s="5">
        <v>0</v>
      </c>
      <c r="BO1118" s="5">
        <v>0.50439999999999996</v>
      </c>
      <c r="BP1118" s="5">
        <v>0.78249999999999997</v>
      </c>
      <c r="BQ1118" s="5">
        <v>2.4323999999999999</v>
      </c>
      <c r="BR1118" s="5">
        <v>3.5491000000000001</v>
      </c>
      <c r="BS1118" s="5">
        <v>2.5118999999999998</v>
      </c>
      <c r="BT1118" s="5">
        <v>0</v>
      </c>
      <c r="BU1118" s="5">
        <v>0</v>
      </c>
      <c r="BV1118" s="5"/>
      <c r="BW1118" s="5"/>
      <c r="BX1118" s="5"/>
      <c r="BY1118" s="5"/>
      <c r="BZ1118" s="5"/>
      <c r="CA1118" s="5"/>
      <c r="CB1118" s="105" t="s">
        <v>14</v>
      </c>
      <c r="CC1118" s="15">
        <f>M1118</f>
        <v>0</v>
      </c>
      <c r="CD1118" s="16">
        <f>AC1118</f>
        <v>0</v>
      </c>
      <c r="CE1118" s="133">
        <f>AV1118</f>
        <v>0.44929999999999998</v>
      </c>
      <c r="CF1118" s="16">
        <f t="shared" ref="CF1118:CF1120" si="364">BO1118</f>
        <v>0.50439999999999996</v>
      </c>
      <c r="CG1118" s="93">
        <f t="shared" ref="CG1118:CG1120" si="365">BU1118</f>
        <v>0</v>
      </c>
    </row>
    <row r="1119" spans="1:85" ht="14.5" x14ac:dyDescent="0.35">
      <c r="A1119" s="91" t="s">
        <v>1264</v>
      </c>
      <c r="B1119" s="91" t="s">
        <v>479</v>
      </c>
      <c r="C1119" s="91">
        <v>405</v>
      </c>
      <c r="D1119" s="91">
        <v>4547</v>
      </c>
      <c r="E1119" s="91" t="str">
        <f t="shared" si="363"/>
        <v>AJUDANTE EXPEDICAO AGENCIA4547405</v>
      </c>
      <c r="F1119" s="91" t="s">
        <v>982</v>
      </c>
      <c r="G1119" s="91" t="s">
        <v>33</v>
      </c>
      <c r="H1119" s="91" t="s">
        <v>1065</v>
      </c>
      <c r="I1119" s="91" t="s">
        <v>516</v>
      </c>
      <c r="J1119" s="91" t="str">
        <f>VLOOKUP(E1119,$E$4:$K$1111,6,0)</f>
        <v>LOGÍSTICA</v>
      </c>
      <c r="K1119" s="102" t="s">
        <v>487</v>
      </c>
      <c r="L1119" s="103">
        <v>0</v>
      </c>
      <c r="M1119" s="103">
        <v>0</v>
      </c>
      <c r="N1119" s="103">
        <v>0</v>
      </c>
      <c r="O1119" s="103">
        <v>0</v>
      </c>
      <c r="P1119" s="103">
        <v>0</v>
      </c>
      <c r="Q1119" s="103">
        <v>0</v>
      </c>
      <c r="R1119" s="103">
        <v>0</v>
      </c>
      <c r="S1119" s="103">
        <v>0</v>
      </c>
      <c r="T1119" s="103">
        <v>0</v>
      </c>
      <c r="U1119" s="103">
        <v>0</v>
      </c>
      <c r="V1119" s="103">
        <v>0</v>
      </c>
      <c r="W1119" s="103">
        <v>0</v>
      </c>
      <c r="X1119" s="103">
        <v>0</v>
      </c>
      <c r="Y1119" s="103">
        <v>0</v>
      </c>
      <c r="Z1119" s="103">
        <v>0</v>
      </c>
      <c r="AA1119" s="103">
        <v>0</v>
      </c>
      <c r="AB1119" s="103">
        <v>0</v>
      </c>
      <c r="AC1119" s="103">
        <v>0</v>
      </c>
      <c r="AD1119" s="103">
        <v>0</v>
      </c>
      <c r="AE1119" s="103">
        <v>0</v>
      </c>
      <c r="AF1119" s="103">
        <v>0</v>
      </c>
      <c r="AG1119" s="103">
        <v>0</v>
      </c>
      <c r="AH1119" s="103">
        <v>0</v>
      </c>
      <c r="AI1119" s="103">
        <v>0</v>
      </c>
      <c r="AJ1119" s="103">
        <v>0</v>
      </c>
      <c r="AK1119" s="103">
        <v>0</v>
      </c>
      <c r="AL1119" s="103">
        <v>0</v>
      </c>
      <c r="AM1119" s="103">
        <v>0</v>
      </c>
      <c r="AN1119" s="103">
        <v>0</v>
      </c>
      <c r="AO1119" s="103">
        <v>0</v>
      </c>
      <c r="AP1119" s="103">
        <v>0</v>
      </c>
      <c r="AQ1119" s="103">
        <v>0</v>
      </c>
      <c r="AR1119" s="103">
        <v>0.2306</v>
      </c>
      <c r="AS1119" s="103">
        <v>0.96160000000000001</v>
      </c>
      <c r="AT1119" s="103">
        <v>2.7465000000000002</v>
      </c>
      <c r="AU1119" s="103">
        <v>3.1297999999999999</v>
      </c>
      <c r="AV1119" s="103">
        <v>2.98E-2</v>
      </c>
      <c r="AW1119" s="103">
        <v>4.5144000000000002</v>
      </c>
      <c r="AX1119" s="103">
        <v>6.7659000000000002</v>
      </c>
      <c r="AY1119" s="103">
        <v>6.9493</v>
      </c>
      <c r="AZ1119" s="103">
        <v>0</v>
      </c>
      <c r="BA1119" s="103">
        <v>0</v>
      </c>
      <c r="BB1119" s="103">
        <v>0</v>
      </c>
      <c r="BC1119" s="103">
        <v>0</v>
      </c>
      <c r="BD1119" s="103">
        <v>0</v>
      </c>
      <c r="BE1119" s="103">
        <v>0</v>
      </c>
      <c r="BF1119" s="103">
        <v>0</v>
      </c>
      <c r="BG1119" s="103">
        <v>0</v>
      </c>
      <c r="BH1119" s="103">
        <v>0</v>
      </c>
      <c r="BI1119" s="103">
        <v>0</v>
      </c>
      <c r="BJ1119" s="103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5">
        <v>0</v>
      </c>
      <c r="BU1119" s="5">
        <v>0</v>
      </c>
      <c r="BV1119" s="5"/>
      <c r="BW1119" s="5"/>
      <c r="BX1119" s="5"/>
      <c r="BY1119" s="5"/>
      <c r="BZ1119" s="5"/>
      <c r="CA1119" s="5"/>
      <c r="CB1119" s="105" t="s">
        <v>14</v>
      </c>
      <c r="CC1119" s="15">
        <f>M1119</f>
        <v>0</v>
      </c>
      <c r="CD1119" s="16">
        <f>AC1119</f>
        <v>0</v>
      </c>
      <c r="CE1119" s="133">
        <f>AV1119</f>
        <v>2.98E-2</v>
      </c>
      <c r="CF1119" s="16">
        <f t="shared" si="364"/>
        <v>0</v>
      </c>
      <c r="CG1119" s="93">
        <f t="shared" si="365"/>
        <v>0</v>
      </c>
    </row>
    <row r="1120" spans="1:85" ht="14.5" x14ac:dyDescent="0.35">
      <c r="A1120" s="91" t="s">
        <v>1265</v>
      </c>
      <c r="B1120" s="91" t="s">
        <v>194</v>
      </c>
      <c r="C1120" s="91">
        <v>599</v>
      </c>
      <c r="D1120" s="91">
        <v>3503</v>
      </c>
      <c r="E1120" s="91" t="str">
        <f t="shared" si="363"/>
        <v>AJUDANTE ENTREGA3503599</v>
      </c>
      <c r="F1120" s="91" t="s">
        <v>982</v>
      </c>
      <c r="G1120" s="91" t="s">
        <v>33</v>
      </c>
      <c r="H1120" s="91" t="s">
        <v>51</v>
      </c>
      <c r="I1120" s="91" t="s">
        <v>35</v>
      </c>
      <c r="J1120" s="91" t="str">
        <f>VLOOKUP(E1120,$E$4:$K$1111,6,0)</f>
        <v>DISTRIBUIÇÃO</v>
      </c>
      <c r="K1120" s="102" t="s">
        <v>1063</v>
      </c>
      <c r="L1120" s="103">
        <v>0</v>
      </c>
      <c r="M1120" s="103">
        <v>0</v>
      </c>
      <c r="N1120" s="103">
        <v>0</v>
      </c>
      <c r="O1120" s="103">
        <v>0</v>
      </c>
      <c r="P1120" s="103">
        <v>0</v>
      </c>
      <c r="Q1120" s="103">
        <v>0</v>
      </c>
      <c r="R1120" s="103">
        <v>0</v>
      </c>
      <c r="S1120" s="103">
        <v>0</v>
      </c>
      <c r="T1120" s="103">
        <v>0</v>
      </c>
      <c r="U1120" s="103">
        <v>0</v>
      </c>
      <c r="V1120" s="103">
        <v>0</v>
      </c>
      <c r="W1120" s="103">
        <v>0</v>
      </c>
      <c r="X1120" s="103">
        <v>0</v>
      </c>
      <c r="Y1120" s="103">
        <v>0</v>
      </c>
      <c r="Z1120" s="103">
        <v>0</v>
      </c>
      <c r="AA1120" s="103">
        <v>0</v>
      </c>
      <c r="AB1120" s="103">
        <v>0</v>
      </c>
      <c r="AC1120" s="103">
        <v>0</v>
      </c>
      <c r="AD1120" s="103">
        <v>0</v>
      </c>
      <c r="AE1120" s="103">
        <v>0</v>
      </c>
      <c r="AF1120" s="103">
        <v>0</v>
      </c>
      <c r="AG1120" s="103">
        <v>0</v>
      </c>
      <c r="AH1120" s="103">
        <v>0</v>
      </c>
      <c r="AI1120" s="103">
        <v>0</v>
      </c>
      <c r="AJ1120" s="103">
        <v>0</v>
      </c>
      <c r="AK1120" s="103">
        <v>0</v>
      </c>
      <c r="AL1120" s="103">
        <v>0</v>
      </c>
      <c r="AM1120" s="103">
        <v>0</v>
      </c>
      <c r="AN1120" s="103">
        <v>0</v>
      </c>
      <c r="AO1120" s="103">
        <v>0</v>
      </c>
      <c r="AP1120" s="103">
        <v>0</v>
      </c>
      <c r="AQ1120" s="103">
        <v>0</v>
      </c>
      <c r="AR1120" s="103">
        <v>6.3110999999999997</v>
      </c>
      <c r="AS1120" s="103">
        <v>12.9602</v>
      </c>
      <c r="AT1120" s="103">
        <v>14.2102</v>
      </c>
      <c r="AU1120" s="103">
        <v>17.410900000000002</v>
      </c>
      <c r="AV1120" s="103">
        <v>21.760200000000001</v>
      </c>
      <c r="AW1120" s="103">
        <v>10.5809</v>
      </c>
      <c r="AX1120" s="103">
        <v>16.1294</v>
      </c>
      <c r="AY1120" s="103">
        <v>24.4453</v>
      </c>
      <c r="AZ1120" s="103">
        <v>26.295300000000001</v>
      </c>
      <c r="BA1120" s="103">
        <v>29.278600000000001</v>
      </c>
      <c r="BB1120" s="103">
        <v>29.628599999999999</v>
      </c>
      <c r="BC1120" s="103">
        <v>31.078600000000002</v>
      </c>
      <c r="BD1120" s="103">
        <v>33.227800000000002</v>
      </c>
      <c r="BE1120" s="103">
        <v>32.344499999999996</v>
      </c>
      <c r="BF1120" s="103">
        <v>38.160400000000003</v>
      </c>
      <c r="BG1120" s="103">
        <v>42.076999999999998</v>
      </c>
      <c r="BH1120" s="103">
        <v>46.5762</v>
      </c>
      <c r="BI1120" s="103">
        <v>49.0595</v>
      </c>
      <c r="BJ1120" s="103">
        <v>53.525300000000001</v>
      </c>
      <c r="BK1120" s="5">
        <v>55.092700000000001</v>
      </c>
      <c r="BL1120" s="5">
        <v>63.105600000000003</v>
      </c>
      <c r="BM1120" s="5">
        <v>66.438999999999993</v>
      </c>
      <c r="BN1120" s="5">
        <v>71.290499999999994</v>
      </c>
      <c r="BO1120" s="5">
        <v>75.240499999999997</v>
      </c>
      <c r="BP1120" s="5">
        <v>0.76590000000000003</v>
      </c>
      <c r="BQ1120" s="5">
        <v>2.3992</v>
      </c>
      <c r="BR1120" s="5">
        <v>6.5484</v>
      </c>
      <c r="BS1120" s="5">
        <v>10.331</v>
      </c>
      <c r="BT1120" s="5">
        <v>5.9477000000000002</v>
      </c>
      <c r="BU1120" s="5">
        <v>7.8651</v>
      </c>
      <c r="BV1120" s="5"/>
      <c r="BW1120" s="5"/>
      <c r="BX1120" s="5"/>
      <c r="BY1120" s="5"/>
      <c r="BZ1120" s="5"/>
      <c r="CA1120" s="5"/>
      <c r="CB1120" s="105" t="s">
        <v>14</v>
      </c>
      <c r="CC1120" s="15">
        <f>M1120</f>
        <v>0</v>
      </c>
      <c r="CD1120" s="16">
        <f>AC1120</f>
        <v>0</v>
      </c>
      <c r="CE1120" s="133">
        <f>AV1120</f>
        <v>21.760200000000001</v>
      </c>
      <c r="CF1120" s="16">
        <f t="shared" si="364"/>
        <v>75.240499999999997</v>
      </c>
      <c r="CG1120" s="93">
        <f t="shared" si="365"/>
        <v>7.8651</v>
      </c>
    </row>
    <row r="1121" spans="1:85" ht="14.5" x14ac:dyDescent="0.35">
      <c r="A1121" s="91" t="s">
        <v>855</v>
      </c>
      <c r="B1121" s="91" t="s">
        <v>40</v>
      </c>
      <c r="C1121" s="91">
        <v>568</v>
      </c>
      <c r="D1121" s="91">
        <v>5122</v>
      </c>
      <c r="E1121" s="91" t="str">
        <f t="shared" si="363"/>
        <v>MOTORISTA SUPLENTE5122568</v>
      </c>
      <c r="F1121" s="91" t="s">
        <v>982</v>
      </c>
      <c r="G1121" s="91" t="s">
        <v>43</v>
      </c>
      <c r="H1121" s="91" t="s">
        <v>34</v>
      </c>
      <c r="I1121" s="91" t="s">
        <v>177</v>
      </c>
      <c r="J1121" s="91" t="s">
        <v>1133</v>
      </c>
      <c r="K1121" s="102" t="s">
        <v>1425</v>
      </c>
      <c r="L1121" s="103">
        <v>0</v>
      </c>
      <c r="M1121" s="104">
        <v>0</v>
      </c>
      <c r="N1121" s="103">
        <v>0</v>
      </c>
      <c r="O1121" s="103">
        <v>0</v>
      </c>
      <c r="P1121" s="103">
        <v>0</v>
      </c>
      <c r="Q1121" s="103">
        <v>0</v>
      </c>
      <c r="R1121" s="103">
        <v>0</v>
      </c>
      <c r="S1121" s="103">
        <v>0</v>
      </c>
      <c r="T1121" s="103">
        <v>0</v>
      </c>
      <c r="U1121" s="103">
        <v>0</v>
      </c>
      <c r="V1121" s="103">
        <v>0</v>
      </c>
      <c r="W1121" s="103">
        <v>0</v>
      </c>
      <c r="X1121" s="103">
        <v>0</v>
      </c>
      <c r="Y1121" s="103">
        <v>2.7864</v>
      </c>
      <c r="Z1121" s="103">
        <v>0</v>
      </c>
      <c r="AA1121" s="103">
        <v>0</v>
      </c>
      <c r="AB1121" s="103">
        <v>0</v>
      </c>
      <c r="AC1121" s="103">
        <v>0</v>
      </c>
      <c r="AD1121" s="103">
        <v>0</v>
      </c>
      <c r="AE1121" s="103">
        <v>0</v>
      </c>
      <c r="AF1121" s="103">
        <v>0</v>
      </c>
      <c r="AG1121" s="103">
        <v>0</v>
      </c>
      <c r="AH1121" s="103">
        <v>0</v>
      </c>
      <c r="AI1121" s="103">
        <v>0</v>
      </c>
      <c r="AJ1121" s="103">
        <v>0</v>
      </c>
      <c r="AK1121" s="103">
        <v>0</v>
      </c>
      <c r="AL1121" s="103">
        <v>0</v>
      </c>
      <c r="AM1121" s="103">
        <v>0</v>
      </c>
      <c r="AN1121" s="103">
        <v>0</v>
      </c>
      <c r="AO1121" s="103">
        <v>0</v>
      </c>
      <c r="AP1121" s="103">
        <v>0</v>
      </c>
      <c r="AQ1121" s="103">
        <v>0</v>
      </c>
      <c r="AR1121" s="103">
        <v>0</v>
      </c>
      <c r="AS1121" s="103">
        <v>0</v>
      </c>
      <c r="AT1121" s="103">
        <v>0</v>
      </c>
      <c r="AU1121" s="103">
        <v>0</v>
      </c>
      <c r="AV1121" s="103">
        <v>0</v>
      </c>
      <c r="AW1121" s="103">
        <v>0</v>
      </c>
      <c r="AX1121" s="103">
        <v>0</v>
      </c>
      <c r="AY1121" s="103">
        <v>0</v>
      </c>
      <c r="AZ1121" s="103">
        <v>0</v>
      </c>
      <c r="BA1121" s="103">
        <v>0</v>
      </c>
      <c r="BB1121" s="103">
        <v>0</v>
      </c>
      <c r="BC1121" s="103">
        <v>0</v>
      </c>
      <c r="BD1121" s="103">
        <v>0</v>
      </c>
      <c r="BE1121" s="103">
        <v>0</v>
      </c>
      <c r="BF1121" s="103">
        <v>0</v>
      </c>
      <c r="BG1121" s="103">
        <v>0</v>
      </c>
      <c r="BH1121" s="103">
        <v>0</v>
      </c>
      <c r="BI1121" s="103">
        <v>0</v>
      </c>
      <c r="BJ1121" s="103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5">
        <v>0</v>
      </c>
      <c r="BS1121" s="5">
        <v>0</v>
      </c>
      <c r="BT1121" s="5">
        <v>0</v>
      </c>
      <c r="BU1121" s="5">
        <v>0</v>
      </c>
      <c r="BV1121" s="5"/>
      <c r="BW1121" s="5"/>
      <c r="BX1121" s="5"/>
      <c r="BY1121" s="5"/>
      <c r="BZ1121" s="5"/>
      <c r="CA1121" s="5"/>
      <c r="CB1121" s="105" t="s">
        <v>14</v>
      </c>
      <c r="CC1121" s="106">
        <f>S1121</f>
        <v>0</v>
      </c>
      <c r="CD1121" s="93">
        <f>AK1121</f>
        <v>0</v>
      </c>
      <c r="CE1121" s="107">
        <f>BE1121</f>
        <v>0</v>
      </c>
      <c r="CF1121" s="16">
        <f>BU1121</f>
        <v>0</v>
      </c>
    </row>
    <row r="1122" spans="1:85" ht="14.5" x14ac:dyDescent="0.35">
      <c r="A1122" s="91" t="s">
        <v>1267</v>
      </c>
      <c r="B1122" s="91" t="s">
        <v>46</v>
      </c>
      <c r="C1122" s="91">
        <v>568</v>
      </c>
      <c r="D1122" s="91">
        <v>3503</v>
      </c>
      <c r="E1122" s="91" t="str">
        <f t="shared" si="363"/>
        <v>MOTORISTA ENTREGADOR3503568</v>
      </c>
      <c r="F1122" s="91" t="s">
        <v>982</v>
      </c>
      <c r="G1122" s="91" t="s">
        <v>33</v>
      </c>
      <c r="H1122" s="91" t="s">
        <v>34</v>
      </c>
      <c r="I1122" s="91" t="s">
        <v>35</v>
      </c>
      <c r="J1122" s="91" t="s">
        <v>1133</v>
      </c>
      <c r="K1122" s="102" t="s">
        <v>1063</v>
      </c>
      <c r="L1122" s="103">
        <v>0</v>
      </c>
      <c r="M1122" s="103">
        <v>0</v>
      </c>
      <c r="N1122" s="103">
        <v>0</v>
      </c>
      <c r="O1122" s="103">
        <v>0</v>
      </c>
      <c r="P1122" s="103">
        <v>0</v>
      </c>
      <c r="Q1122" s="103">
        <v>0</v>
      </c>
      <c r="R1122" s="103">
        <v>0</v>
      </c>
      <c r="S1122" s="103">
        <v>0</v>
      </c>
      <c r="T1122" s="103">
        <v>0</v>
      </c>
      <c r="U1122" s="103">
        <v>0</v>
      </c>
      <c r="V1122" s="103">
        <v>0</v>
      </c>
      <c r="W1122" s="103">
        <v>0</v>
      </c>
      <c r="X1122" s="103">
        <v>0</v>
      </c>
      <c r="Y1122" s="103">
        <v>0</v>
      </c>
      <c r="Z1122" s="103">
        <v>0</v>
      </c>
      <c r="AA1122" s="103">
        <v>0</v>
      </c>
      <c r="AB1122" s="103">
        <v>0</v>
      </c>
      <c r="AC1122" s="103">
        <v>0</v>
      </c>
      <c r="AD1122" s="103">
        <v>0</v>
      </c>
      <c r="AE1122" s="103">
        <v>0</v>
      </c>
      <c r="AF1122" s="103">
        <v>0</v>
      </c>
      <c r="AG1122" s="103">
        <v>0</v>
      </c>
      <c r="AH1122" s="103">
        <v>0</v>
      </c>
      <c r="AI1122" s="103">
        <v>0</v>
      </c>
      <c r="AJ1122" s="103">
        <v>0</v>
      </c>
      <c r="AK1122" s="103">
        <v>0</v>
      </c>
      <c r="AL1122" s="103">
        <v>0</v>
      </c>
      <c r="AM1122" s="103">
        <v>0</v>
      </c>
      <c r="AN1122" s="103">
        <v>0</v>
      </c>
      <c r="AO1122" s="103">
        <v>0</v>
      </c>
      <c r="AP1122" s="103">
        <v>0</v>
      </c>
      <c r="AQ1122" s="103">
        <v>0</v>
      </c>
      <c r="AR1122" s="103">
        <v>0</v>
      </c>
      <c r="AS1122" s="103">
        <v>4.1492000000000004</v>
      </c>
      <c r="AT1122" s="103">
        <v>4.1492000000000004</v>
      </c>
      <c r="AU1122" s="103">
        <v>4.1492000000000004</v>
      </c>
      <c r="AV1122" s="103">
        <v>4.1492000000000004</v>
      </c>
      <c r="AW1122" s="103">
        <v>0</v>
      </c>
      <c r="AX1122" s="103">
        <v>0</v>
      </c>
      <c r="AY1122" s="103">
        <v>0</v>
      </c>
      <c r="AZ1122" s="103">
        <v>0</v>
      </c>
      <c r="BA1122" s="103">
        <v>0</v>
      </c>
      <c r="BB1122" s="103">
        <v>0</v>
      </c>
      <c r="BC1122" s="103">
        <v>0</v>
      </c>
      <c r="BD1122" s="103">
        <v>0</v>
      </c>
      <c r="BE1122" s="103">
        <v>0</v>
      </c>
      <c r="BF1122" s="103">
        <v>0</v>
      </c>
      <c r="BG1122" s="103">
        <v>0</v>
      </c>
      <c r="BH1122" s="103">
        <v>0</v>
      </c>
      <c r="BI1122" s="103">
        <v>0</v>
      </c>
      <c r="BJ1122" s="103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Q1122" s="5">
        <v>0</v>
      </c>
      <c r="BR1122" s="5">
        <v>0</v>
      </c>
      <c r="BS1122" s="5">
        <v>0</v>
      </c>
      <c r="BT1122" s="5">
        <v>0</v>
      </c>
      <c r="BU1122" s="5">
        <v>0</v>
      </c>
      <c r="BV1122" s="5"/>
      <c r="BW1122" s="5"/>
      <c r="BX1122" s="5"/>
      <c r="BY1122" s="5"/>
      <c r="BZ1122" s="5"/>
      <c r="CA1122" s="5"/>
      <c r="CB1122" s="105" t="s">
        <v>14</v>
      </c>
      <c r="CC1122" s="15">
        <f>M1122</f>
        <v>0</v>
      </c>
      <c r="CD1122" s="16">
        <f>AC1122</f>
        <v>0</v>
      </c>
      <c r="CE1122" s="133">
        <f>AV1122</f>
        <v>4.1492000000000004</v>
      </c>
      <c r="CF1122" s="16">
        <f>BO1122</f>
        <v>0</v>
      </c>
      <c r="CG1122" s="93">
        <f>BU1122</f>
        <v>0</v>
      </c>
    </row>
    <row r="1123" spans="1:85" ht="14.5" x14ac:dyDescent="0.35">
      <c r="A1123" s="91" t="s">
        <v>997</v>
      </c>
      <c r="B1123" s="91" t="s">
        <v>40</v>
      </c>
      <c r="C1123" s="91">
        <v>568</v>
      </c>
      <c r="D1123" s="91">
        <v>5122</v>
      </c>
      <c r="E1123" s="91" t="str">
        <f t="shared" si="363"/>
        <v>MOTORISTA SUPLENTE5122568</v>
      </c>
      <c r="F1123" s="91" t="s">
        <v>982</v>
      </c>
      <c r="G1123" s="91" t="s">
        <v>43</v>
      </c>
      <c r="H1123" s="91" t="s">
        <v>34</v>
      </c>
      <c r="I1123" s="91" t="s">
        <v>177</v>
      </c>
      <c r="J1123" s="91" t="s">
        <v>1133</v>
      </c>
      <c r="K1123" s="102" t="s">
        <v>1425</v>
      </c>
      <c r="L1123" s="103">
        <v>14.6234</v>
      </c>
      <c r="M1123" s="104">
        <v>12.8226</v>
      </c>
      <c r="N1123" s="103">
        <v>24.605899999999998</v>
      </c>
      <c r="O1123" s="103">
        <v>24.605899999999998</v>
      </c>
      <c r="P1123" s="103">
        <v>24.605899999999998</v>
      </c>
      <c r="Q1123" s="103">
        <v>27.622499999999999</v>
      </c>
      <c r="R1123" s="103">
        <v>27.388400000000001</v>
      </c>
      <c r="S1123" s="103">
        <v>27.388400000000001</v>
      </c>
      <c r="T1123" s="103">
        <v>0</v>
      </c>
      <c r="U1123" s="103">
        <v>0</v>
      </c>
      <c r="V1123" s="103">
        <v>0</v>
      </c>
      <c r="W1123" s="103">
        <v>0</v>
      </c>
      <c r="X1123" s="103">
        <v>0</v>
      </c>
      <c r="Y1123" s="103">
        <v>0</v>
      </c>
      <c r="Z1123" s="103">
        <v>0</v>
      </c>
      <c r="AA1123" s="103">
        <v>0</v>
      </c>
      <c r="AB1123" s="103">
        <v>0</v>
      </c>
      <c r="AC1123" s="103">
        <v>0</v>
      </c>
      <c r="AD1123" s="103">
        <v>0</v>
      </c>
      <c r="AE1123" s="103">
        <v>0</v>
      </c>
      <c r="AF1123" s="103">
        <v>0</v>
      </c>
      <c r="AG1123" s="103">
        <v>0</v>
      </c>
      <c r="AH1123" s="103">
        <v>0</v>
      </c>
      <c r="AI1123" s="103">
        <v>0</v>
      </c>
      <c r="AJ1123" s="103">
        <v>0</v>
      </c>
      <c r="AK1123" s="103">
        <v>0</v>
      </c>
      <c r="AL1123" s="103">
        <v>0</v>
      </c>
      <c r="AM1123" s="103">
        <v>0</v>
      </c>
      <c r="AN1123" s="103">
        <v>0</v>
      </c>
      <c r="AO1123" s="103">
        <v>0</v>
      </c>
      <c r="AP1123" s="103">
        <v>0</v>
      </c>
      <c r="AQ1123" s="103">
        <v>0</v>
      </c>
      <c r="AR1123" s="103">
        <v>0</v>
      </c>
      <c r="AS1123" s="103">
        <v>0</v>
      </c>
      <c r="AT1123" s="103">
        <v>0</v>
      </c>
      <c r="AU1123" s="103">
        <v>0</v>
      </c>
      <c r="AV1123" s="103">
        <v>0</v>
      </c>
      <c r="AW1123" s="103">
        <v>0</v>
      </c>
      <c r="AX1123" s="103">
        <v>0</v>
      </c>
      <c r="AY1123" s="103">
        <v>0</v>
      </c>
      <c r="AZ1123" s="103">
        <v>0</v>
      </c>
      <c r="BA1123" s="103">
        <v>0</v>
      </c>
      <c r="BB1123" s="103">
        <v>0</v>
      </c>
      <c r="BC1123" s="103">
        <v>0</v>
      </c>
      <c r="BD1123" s="103">
        <v>0</v>
      </c>
      <c r="BE1123" s="103">
        <v>0</v>
      </c>
      <c r="BF1123" s="103">
        <v>0</v>
      </c>
      <c r="BG1123" s="103">
        <v>0</v>
      </c>
      <c r="BH1123" s="103">
        <v>0</v>
      </c>
      <c r="BI1123" s="103">
        <v>0</v>
      </c>
      <c r="BJ1123" s="103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0</v>
      </c>
      <c r="BS1123" s="5">
        <v>0</v>
      </c>
      <c r="BT1123" s="5">
        <v>0</v>
      </c>
      <c r="BU1123" s="5">
        <v>0</v>
      </c>
      <c r="BV1123" s="5"/>
      <c r="BW1123" s="5"/>
      <c r="BX1123" s="5"/>
      <c r="BY1123" s="5"/>
      <c r="BZ1123" s="5"/>
      <c r="CA1123" s="5"/>
      <c r="CB1123" s="105" t="s">
        <v>14</v>
      </c>
      <c r="CC1123" s="106">
        <f>S1123</f>
        <v>27.388400000000001</v>
      </c>
      <c r="CD1123" s="93">
        <f>AK1123</f>
        <v>0</v>
      </c>
      <c r="CE1123" s="107">
        <f>BE1123</f>
        <v>0</v>
      </c>
      <c r="CF1123" s="16">
        <f>BU1123</f>
        <v>0</v>
      </c>
    </row>
    <row r="1124" spans="1:85" ht="14.5" x14ac:dyDescent="0.35">
      <c r="A1124" s="91" t="s">
        <v>1269</v>
      </c>
      <c r="B1124" s="91" t="s">
        <v>194</v>
      </c>
      <c r="C1124" s="91">
        <v>599</v>
      </c>
      <c r="D1124" s="91">
        <v>3503</v>
      </c>
      <c r="E1124" s="91" t="str">
        <f t="shared" si="363"/>
        <v>AJUDANTE ENTREGA3503599</v>
      </c>
      <c r="F1124" s="91" t="s">
        <v>982</v>
      </c>
      <c r="G1124" s="91" t="s">
        <v>33</v>
      </c>
      <c r="H1124" s="91" t="s">
        <v>51</v>
      </c>
      <c r="I1124" s="91" t="s">
        <v>35</v>
      </c>
      <c r="J1124" s="91" t="s">
        <v>1133</v>
      </c>
      <c r="K1124" s="102" t="s">
        <v>1063</v>
      </c>
      <c r="L1124" s="103">
        <v>0</v>
      </c>
      <c r="M1124" s="103">
        <v>0</v>
      </c>
      <c r="N1124" s="103">
        <v>0</v>
      </c>
      <c r="O1124" s="103">
        <v>0</v>
      </c>
      <c r="P1124" s="103">
        <v>0</v>
      </c>
      <c r="Q1124" s="103">
        <v>0</v>
      </c>
      <c r="R1124" s="103">
        <v>0</v>
      </c>
      <c r="S1124" s="103">
        <v>0</v>
      </c>
      <c r="T1124" s="103">
        <v>0</v>
      </c>
      <c r="U1124" s="103">
        <v>0</v>
      </c>
      <c r="V1124" s="103">
        <v>0</v>
      </c>
      <c r="W1124" s="103">
        <v>0</v>
      </c>
      <c r="X1124" s="103">
        <v>0</v>
      </c>
      <c r="Y1124" s="103">
        <v>0</v>
      </c>
      <c r="Z1124" s="103">
        <v>0</v>
      </c>
      <c r="AA1124" s="103">
        <v>0</v>
      </c>
      <c r="AB1124" s="103">
        <v>0</v>
      </c>
      <c r="AC1124" s="103">
        <v>0</v>
      </c>
      <c r="AD1124" s="103">
        <v>0</v>
      </c>
      <c r="AE1124" s="103">
        <v>0</v>
      </c>
      <c r="AF1124" s="103">
        <v>0</v>
      </c>
      <c r="AG1124" s="103">
        <v>0</v>
      </c>
      <c r="AH1124" s="103">
        <v>0</v>
      </c>
      <c r="AI1124" s="103">
        <v>0</v>
      </c>
      <c r="AJ1124" s="103">
        <v>0</v>
      </c>
      <c r="AK1124" s="103">
        <v>0</v>
      </c>
      <c r="AL1124" s="103">
        <v>0</v>
      </c>
      <c r="AM1124" s="103">
        <v>0</v>
      </c>
      <c r="AN1124" s="103">
        <v>0</v>
      </c>
      <c r="AO1124" s="103">
        <v>0</v>
      </c>
      <c r="AP1124" s="103">
        <v>0</v>
      </c>
      <c r="AQ1124" s="103">
        <v>0</v>
      </c>
      <c r="AR1124" s="103">
        <v>0</v>
      </c>
      <c r="AS1124" s="103">
        <v>1.5636000000000001</v>
      </c>
      <c r="AT1124" s="103">
        <v>1.9469000000000001</v>
      </c>
      <c r="AU1124" s="103">
        <v>5.6802000000000001</v>
      </c>
      <c r="AV1124" s="103">
        <v>8.9120000000000008</v>
      </c>
      <c r="AW1124" s="103">
        <v>4.9173999999999998</v>
      </c>
      <c r="AX1124" s="103">
        <v>5.3825000000000003</v>
      </c>
      <c r="AY1124" s="103">
        <v>11.746700000000001</v>
      </c>
      <c r="AZ1124" s="103">
        <v>12.912599999999999</v>
      </c>
      <c r="BA1124" s="103">
        <v>13.6959</v>
      </c>
      <c r="BB1124" s="103">
        <v>15.112500000000001</v>
      </c>
      <c r="BC1124" s="103">
        <v>16.495799999999999</v>
      </c>
      <c r="BD1124" s="103">
        <v>18.478999999999999</v>
      </c>
      <c r="BE1124" s="103">
        <v>20.279</v>
      </c>
      <c r="BF1124" s="103">
        <v>24.694900000000001</v>
      </c>
      <c r="BG1124" s="103">
        <v>28.1433</v>
      </c>
      <c r="BH1124" s="103">
        <v>32.142499999999998</v>
      </c>
      <c r="BI1124" s="103">
        <v>33.058399999999999</v>
      </c>
      <c r="BJ1124" s="103">
        <v>36.824300000000001</v>
      </c>
      <c r="BK1124" s="5">
        <v>42.573500000000003</v>
      </c>
      <c r="BL1124" s="5">
        <v>45.523400000000002</v>
      </c>
      <c r="BM1124" s="5">
        <v>49.487699999999997</v>
      </c>
      <c r="BN1124" s="5">
        <v>55.036099999999998</v>
      </c>
      <c r="BO1124" s="5">
        <v>59.417900000000003</v>
      </c>
      <c r="BP1124" s="5">
        <v>3.9824999999999999</v>
      </c>
      <c r="BQ1124" s="5">
        <v>7.6158000000000001</v>
      </c>
      <c r="BR1124" s="5">
        <v>12.115</v>
      </c>
      <c r="BS1124" s="5">
        <v>16.796800000000001</v>
      </c>
      <c r="BT1124" s="5">
        <v>9.8635000000000002</v>
      </c>
      <c r="BU1124" s="5">
        <v>13.4627</v>
      </c>
      <c r="BV1124" s="5"/>
      <c r="BW1124" s="5"/>
      <c r="BX1124" s="5"/>
      <c r="BY1124" s="5"/>
      <c r="BZ1124" s="5"/>
      <c r="CA1124" s="5"/>
      <c r="CB1124" s="105" t="s">
        <v>14</v>
      </c>
      <c r="CC1124" s="15">
        <f>M1124</f>
        <v>0</v>
      </c>
      <c r="CD1124" s="16">
        <f>AC1124</f>
        <v>0</v>
      </c>
      <c r="CE1124" s="133">
        <f>AV1124</f>
        <v>8.9120000000000008</v>
      </c>
      <c r="CF1124" s="16">
        <f>BO1124</f>
        <v>59.417900000000003</v>
      </c>
      <c r="CG1124" s="93">
        <f>BU1124</f>
        <v>13.4627</v>
      </c>
    </row>
    <row r="1125" spans="1:85" ht="14.5" x14ac:dyDescent="0.35">
      <c r="A1125" s="91" t="s">
        <v>281</v>
      </c>
      <c r="B1125" s="91" t="s">
        <v>49</v>
      </c>
      <c r="C1125" s="91">
        <v>599</v>
      </c>
      <c r="D1125" s="91">
        <v>5122</v>
      </c>
      <c r="E1125" s="91" t="str">
        <f t="shared" si="363"/>
        <v>MOTORISTA ENTREGADOR ABASTECEDOR5122599</v>
      </c>
      <c r="F1125" s="91" t="s">
        <v>982</v>
      </c>
      <c r="G1125" s="91" t="s">
        <v>43</v>
      </c>
      <c r="H1125" s="91" t="s">
        <v>51</v>
      </c>
      <c r="I1125" s="91" t="s">
        <v>177</v>
      </c>
      <c r="J1125" s="91" t="s">
        <v>1133</v>
      </c>
      <c r="K1125" s="102" t="s">
        <v>1425</v>
      </c>
      <c r="L1125" s="103">
        <v>0</v>
      </c>
      <c r="M1125" s="104">
        <v>31.307600000000001</v>
      </c>
      <c r="N1125" s="103">
        <v>0</v>
      </c>
      <c r="O1125" s="103">
        <v>38.904499999999999</v>
      </c>
      <c r="P1125" s="103">
        <v>39.037100000000002</v>
      </c>
      <c r="Q1125" s="103">
        <v>46.735300000000002</v>
      </c>
      <c r="R1125" s="103">
        <v>39.367899999999999</v>
      </c>
      <c r="S1125" s="103">
        <v>39.367899999999999</v>
      </c>
      <c r="T1125" s="103">
        <v>2.6006999999999998</v>
      </c>
      <c r="U1125" s="103">
        <v>4.8665000000000003</v>
      </c>
      <c r="V1125" s="103">
        <v>6.6830999999999996</v>
      </c>
      <c r="W1125" s="103">
        <v>6.5831</v>
      </c>
      <c r="X1125" s="103">
        <v>9.2338000000000005</v>
      </c>
      <c r="Y1125" s="103">
        <v>9.2338000000000005</v>
      </c>
      <c r="Z1125" s="103">
        <v>10.1815</v>
      </c>
      <c r="AA1125" s="103">
        <v>12.0807</v>
      </c>
      <c r="AB1125" s="103">
        <v>15.2149</v>
      </c>
      <c r="AC1125" s="103">
        <v>21.83</v>
      </c>
      <c r="AD1125" s="103">
        <v>28.345700000000001</v>
      </c>
      <c r="AE1125" s="103">
        <v>34.994900000000001</v>
      </c>
      <c r="AF1125" s="103">
        <v>34.994900000000001</v>
      </c>
      <c r="AG1125" s="103">
        <v>34.994900000000001</v>
      </c>
      <c r="AH1125" s="103">
        <v>42.192500000000003</v>
      </c>
      <c r="AI1125" s="103">
        <v>18.627300000000002</v>
      </c>
      <c r="AJ1125" s="103">
        <v>33.463700000000003</v>
      </c>
      <c r="AK1125" s="103">
        <v>33.463700000000003</v>
      </c>
      <c r="AL1125" s="103">
        <v>0</v>
      </c>
      <c r="AM1125" s="103">
        <v>0</v>
      </c>
      <c r="AN1125" s="103">
        <v>4.4992000000000001</v>
      </c>
      <c r="AO1125" s="103">
        <v>6.3491999999999997</v>
      </c>
      <c r="AP1125" s="103">
        <v>0.73240000000000005</v>
      </c>
      <c r="AQ1125" s="103">
        <v>0.73240000000000005</v>
      </c>
      <c r="AR1125" s="103">
        <v>0.73240000000000005</v>
      </c>
      <c r="AS1125" s="103">
        <v>6.7299999999999999E-2</v>
      </c>
      <c r="AT1125" s="103">
        <v>6.7299999999999999E-2</v>
      </c>
      <c r="AU1125" s="103">
        <v>0.1173</v>
      </c>
      <c r="AV1125" s="103">
        <v>14.295500000000001</v>
      </c>
      <c r="AW1125" s="103">
        <v>14.295500000000001</v>
      </c>
      <c r="AX1125" s="103">
        <v>17.278700000000001</v>
      </c>
      <c r="AY1125" s="103">
        <v>23.410900000000002</v>
      </c>
      <c r="AZ1125" s="103">
        <v>24.110900000000001</v>
      </c>
      <c r="BA1125" s="103">
        <v>28.043199999999999</v>
      </c>
      <c r="BB1125" s="103">
        <v>29.1265</v>
      </c>
      <c r="BC1125" s="103">
        <v>29.8431</v>
      </c>
      <c r="BD1125" s="103">
        <v>30.493099999999998</v>
      </c>
      <c r="BE1125" s="103">
        <v>30.493099999999998</v>
      </c>
      <c r="BF1125" s="103">
        <v>0</v>
      </c>
      <c r="BG1125" s="103">
        <v>0</v>
      </c>
      <c r="BH1125" s="103">
        <v>0</v>
      </c>
      <c r="BI1125" s="103">
        <v>0.89659999999999995</v>
      </c>
      <c r="BJ1125" s="103">
        <v>5.1298000000000004</v>
      </c>
      <c r="BK1125" s="5">
        <v>6.5624000000000002</v>
      </c>
      <c r="BL1125" s="5">
        <v>13.7446</v>
      </c>
      <c r="BM1125" s="5">
        <v>17.893699999999999</v>
      </c>
      <c r="BN1125" s="5">
        <v>21.057300000000001</v>
      </c>
      <c r="BO1125" s="5">
        <v>22.542100000000001</v>
      </c>
      <c r="BP1125" s="5">
        <v>25.0413</v>
      </c>
      <c r="BQ1125" s="5">
        <v>25.0413</v>
      </c>
      <c r="BR1125" s="5">
        <v>25.391300000000001</v>
      </c>
      <c r="BS1125" s="5">
        <v>26.223800000000001</v>
      </c>
      <c r="BT1125" s="5">
        <v>26.290500000000002</v>
      </c>
      <c r="BU1125" s="5">
        <v>26.523800000000001</v>
      </c>
      <c r="BV1125" s="5"/>
      <c r="BW1125" s="5"/>
      <c r="BX1125" s="5"/>
      <c r="BY1125" s="5"/>
      <c r="BZ1125" s="5"/>
      <c r="CA1125" s="5"/>
      <c r="CB1125" s="105" t="s">
        <v>14</v>
      </c>
      <c r="CC1125" s="106">
        <f t="shared" ref="CC1125:CC1130" si="366">S1125</f>
        <v>39.367899999999999</v>
      </c>
      <c r="CD1125" s="93">
        <f t="shared" ref="CD1125:CD1130" si="367">AK1125</f>
        <v>33.463700000000003</v>
      </c>
      <c r="CE1125" s="107">
        <f t="shared" ref="CE1125:CE1130" si="368">BE1125</f>
        <v>30.493099999999998</v>
      </c>
      <c r="CF1125" s="16">
        <f t="shared" ref="CF1125:CF1130" si="369">BU1125</f>
        <v>26.523800000000001</v>
      </c>
    </row>
    <row r="1126" spans="1:85" ht="14.5" x14ac:dyDescent="0.35">
      <c r="A1126" s="91" t="s">
        <v>1271</v>
      </c>
      <c r="B1126" s="91" t="s">
        <v>872</v>
      </c>
      <c r="C1126" s="91">
        <v>405</v>
      </c>
      <c r="D1126" s="91">
        <v>1307</v>
      </c>
      <c r="E1126" s="91" t="str">
        <f t="shared" si="363"/>
        <v>AJUDANTE EXPEDICAO1307405</v>
      </c>
      <c r="F1126" s="91" t="s">
        <v>982</v>
      </c>
      <c r="G1126" s="91" t="s">
        <v>336</v>
      </c>
      <c r="H1126" s="91" t="s">
        <v>1065</v>
      </c>
      <c r="I1126" s="91" t="s">
        <v>880</v>
      </c>
      <c r="J1126" s="91" t="s">
        <v>1134</v>
      </c>
      <c r="K1126" s="102" t="s">
        <v>470</v>
      </c>
      <c r="L1126" s="103">
        <v>0</v>
      </c>
      <c r="M1126" s="103">
        <v>0</v>
      </c>
      <c r="N1126" s="103">
        <v>0</v>
      </c>
      <c r="O1126" s="103">
        <v>0</v>
      </c>
      <c r="P1126" s="103">
        <v>0</v>
      </c>
      <c r="Q1126" s="103">
        <v>0</v>
      </c>
      <c r="R1126" s="103">
        <v>0</v>
      </c>
      <c r="S1126" s="103">
        <v>0</v>
      </c>
      <c r="T1126" s="103">
        <v>0</v>
      </c>
      <c r="U1126" s="103">
        <v>0</v>
      </c>
      <c r="V1126" s="103">
        <v>0</v>
      </c>
      <c r="W1126" s="103">
        <v>0</v>
      </c>
      <c r="X1126" s="103">
        <v>0</v>
      </c>
      <c r="Y1126" s="103">
        <v>0</v>
      </c>
      <c r="Z1126" s="103">
        <v>0</v>
      </c>
      <c r="AA1126" s="103">
        <v>0</v>
      </c>
      <c r="AB1126" s="103">
        <v>0</v>
      </c>
      <c r="AC1126" s="103">
        <v>0</v>
      </c>
      <c r="AD1126" s="103">
        <v>0</v>
      </c>
      <c r="AE1126" s="103">
        <v>0</v>
      </c>
      <c r="AF1126" s="103">
        <v>0</v>
      </c>
      <c r="AG1126" s="103">
        <v>0</v>
      </c>
      <c r="AH1126" s="103">
        <v>0</v>
      </c>
      <c r="AI1126" s="103">
        <v>0</v>
      </c>
      <c r="AJ1126" s="103">
        <v>0</v>
      </c>
      <c r="AK1126" s="103">
        <v>0</v>
      </c>
      <c r="AL1126" s="103">
        <v>0</v>
      </c>
      <c r="AM1126" s="103">
        <v>0</v>
      </c>
      <c r="AN1126" s="103">
        <v>0</v>
      </c>
      <c r="AO1126" s="103">
        <v>0</v>
      </c>
      <c r="AP1126" s="103">
        <v>0.2492</v>
      </c>
      <c r="AQ1126" s="103">
        <v>0</v>
      </c>
      <c r="AR1126" s="103">
        <v>0</v>
      </c>
      <c r="AS1126" s="103">
        <v>0.47849999999999998</v>
      </c>
      <c r="AT1126" s="103">
        <v>0.11020000000000001</v>
      </c>
      <c r="AU1126" s="103">
        <v>0.96099999999999997</v>
      </c>
      <c r="AV1126" s="103">
        <v>0</v>
      </c>
      <c r="AW1126" s="103">
        <v>0</v>
      </c>
      <c r="AX1126" s="103">
        <v>0</v>
      </c>
      <c r="AY1126" s="103">
        <v>0</v>
      </c>
      <c r="AZ1126" s="103">
        <v>0</v>
      </c>
      <c r="BA1126" s="103">
        <v>0</v>
      </c>
      <c r="BB1126" s="103">
        <v>0</v>
      </c>
      <c r="BC1126" s="103">
        <v>0</v>
      </c>
      <c r="BD1126" s="103">
        <v>0</v>
      </c>
      <c r="BE1126" s="103">
        <v>0</v>
      </c>
      <c r="BF1126" s="103">
        <v>0</v>
      </c>
      <c r="BG1126" s="103">
        <v>0</v>
      </c>
      <c r="BH1126" s="103">
        <v>0</v>
      </c>
      <c r="BI1126" s="103">
        <v>0</v>
      </c>
      <c r="BJ1126" s="103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5">
        <v>0</v>
      </c>
      <c r="BU1126" s="5">
        <v>0</v>
      </c>
      <c r="BV1126" s="5"/>
      <c r="BW1126" s="5"/>
      <c r="BX1126" s="5"/>
      <c r="BY1126" s="5"/>
      <c r="BZ1126" s="5"/>
      <c r="CA1126" s="5"/>
      <c r="CB1126" s="105" t="s">
        <v>14</v>
      </c>
      <c r="CC1126" s="106">
        <f t="shared" si="366"/>
        <v>0</v>
      </c>
      <c r="CD1126" s="93">
        <f t="shared" si="367"/>
        <v>0</v>
      </c>
      <c r="CE1126" s="107">
        <f t="shared" si="368"/>
        <v>0</v>
      </c>
      <c r="CF1126" s="16">
        <f t="shared" si="369"/>
        <v>0</v>
      </c>
    </row>
    <row r="1127" spans="1:85" ht="14.5" x14ac:dyDescent="0.35">
      <c r="A1127" s="91" t="s">
        <v>363</v>
      </c>
      <c r="B1127" s="91" t="s">
        <v>49</v>
      </c>
      <c r="C1127" s="91">
        <v>599</v>
      </c>
      <c r="D1127" s="91">
        <v>5122</v>
      </c>
      <c r="E1127" s="91" t="str">
        <f t="shared" si="363"/>
        <v>MOTORISTA ENTREGADOR ABASTECEDOR5122599</v>
      </c>
      <c r="F1127" s="91" t="s">
        <v>982</v>
      </c>
      <c r="G1127" s="91" t="s">
        <v>43</v>
      </c>
      <c r="H1127" s="91" t="s">
        <v>51</v>
      </c>
      <c r="I1127" s="91" t="s">
        <v>177</v>
      </c>
      <c r="J1127" s="91" t="s">
        <v>1133</v>
      </c>
      <c r="K1127" s="102" t="s">
        <v>1425</v>
      </c>
      <c r="L1127" s="103">
        <v>0</v>
      </c>
      <c r="M1127" s="104">
        <v>6.2788000000000004</v>
      </c>
      <c r="N1127" s="103">
        <v>0</v>
      </c>
      <c r="O1127" s="103">
        <v>8.8268000000000004</v>
      </c>
      <c r="P1127" s="103">
        <v>9.4601000000000006</v>
      </c>
      <c r="Q1127" s="103">
        <v>11.576499999999999</v>
      </c>
      <c r="R1127" s="103">
        <v>14.3256</v>
      </c>
      <c r="S1127" s="103">
        <v>14.3256</v>
      </c>
      <c r="T1127" s="103">
        <v>1.6998</v>
      </c>
      <c r="U1127" s="103">
        <v>6.5814000000000004</v>
      </c>
      <c r="V1127" s="103">
        <v>8.3147000000000002</v>
      </c>
      <c r="W1127" s="103">
        <v>9.8298000000000005</v>
      </c>
      <c r="X1127" s="103">
        <v>17.476500000000001</v>
      </c>
      <c r="Y1127" s="103">
        <v>17.476500000000001</v>
      </c>
      <c r="Z1127" s="103">
        <v>23.8581</v>
      </c>
      <c r="AA1127" s="103">
        <v>28.623000000000001</v>
      </c>
      <c r="AB1127" s="103">
        <v>32.456099999999999</v>
      </c>
      <c r="AC1127" s="103">
        <v>34.671199999999999</v>
      </c>
      <c r="AD1127" s="103">
        <v>34.671199999999999</v>
      </c>
      <c r="AE1127" s="103">
        <v>42.0154</v>
      </c>
      <c r="AF1127" s="103">
        <v>42.0154</v>
      </c>
      <c r="AG1127" s="103">
        <v>42.0154</v>
      </c>
      <c r="AH1127" s="103">
        <v>42.0154</v>
      </c>
      <c r="AI1127" s="103">
        <v>6.8868</v>
      </c>
      <c r="AJ1127" s="103">
        <v>51.3827</v>
      </c>
      <c r="AK1127" s="103">
        <v>51.3827</v>
      </c>
      <c r="AL1127" s="103">
        <v>0</v>
      </c>
      <c r="AM1127" s="103">
        <v>0</v>
      </c>
      <c r="AN1127" s="103">
        <v>4.7343999999999999</v>
      </c>
      <c r="AO1127" s="103">
        <v>5.6352000000000002</v>
      </c>
      <c r="AP1127" s="103">
        <v>0.90090000000000003</v>
      </c>
      <c r="AQ1127" s="103">
        <v>0.90090000000000003</v>
      </c>
      <c r="AR1127" s="103">
        <v>0.90090000000000003</v>
      </c>
      <c r="AS1127" s="103">
        <v>0.90090000000000003</v>
      </c>
      <c r="AT1127" s="103">
        <v>0.90090000000000003</v>
      </c>
      <c r="AU1127" s="103">
        <v>1.2507999999999999</v>
      </c>
      <c r="AV1127" s="103">
        <v>0</v>
      </c>
      <c r="AW1127" s="103">
        <v>0</v>
      </c>
      <c r="AX1127" s="103">
        <v>0</v>
      </c>
      <c r="AY1127" s="103">
        <v>0</v>
      </c>
      <c r="AZ1127" s="103">
        <v>0</v>
      </c>
      <c r="BA1127" s="103">
        <v>0</v>
      </c>
      <c r="BB1127" s="103">
        <v>0</v>
      </c>
      <c r="BC1127" s="103">
        <v>0</v>
      </c>
      <c r="BD1127" s="103">
        <v>0</v>
      </c>
      <c r="BE1127" s="103">
        <v>0</v>
      </c>
      <c r="BF1127" s="103">
        <v>1.4483999999999999</v>
      </c>
      <c r="BG1127" s="103">
        <v>0</v>
      </c>
      <c r="BH1127" s="103">
        <v>0.78159999999999996</v>
      </c>
      <c r="BI1127" s="103">
        <v>2.6154999999999999</v>
      </c>
      <c r="BJ1127" s="103">
        <v>1.3653999999999999</v>
      </c>
      <c r="BK1127" s="5">
        <v>4.0145999999999997</v>
      </c>
      <c r="BL1127" s="5">
        <v>3.4129</v>
      </c>
      <c r="BM1127" s="5">
        <v>0</v>
      </c>
      <c r="BN1127" s="5">
        <v>0</v>
      </c>
      <c r="BO1127" s="5">
        <v>0</v>
      </c>
      <c r="BP1127" s="5">
        <v>0</v>
      </c>
      <c r="BQ1127" s="5">
        <v>0</v>
      </c>
      <c r="BR1127" s="5">
        <v>0</v>
      </c>
      <c r="BS1127" s="5">
        <v>0</v>
      </c>
      <c r="BT1127" s="5">
        <v>0</v>
      </c>
      <c r="BU1127" s="5">
        <v>0</v>
      </c>
      <c r="BV1127" s="5"/>
      <c r="BW1127" s="5"/>
      <c r="BX1127" s="5"/>
      <c r="BY1127" s="5"/>
      <c r="BZ1127" s="5"/>
      <c r="CA1127" s="5"/>
      <c r="CB1127" s="105" t="s">
        <v>14</v>
      </c>
      <c r="CC1127" s="106">
        <f t="shared" si="366"/>
        <v>14.3256</v>
      </c>
      <c r="CD1127" s="93">
        <f t="shared" si="367"/>
        <v>51.3827</v>
      </c>
      <c r="CE1127" s="107">
        <f t="shared" si="368"/>
        <v>0</v>
      </c>
      <c r="CF1127" s="16">
        <f t="shared" si="369"/>
        <v>0</v>
      </c>
    </row>
    <row r="1128" spans="1:85" ht="14.5" x14ac:dyDescent="0.35">
      <c r="A1128" s="91" t="s">
        <v>835</v>
      </c>
      <c r="B1128" s="91" t="s">
        <v>46</v>
      </c>
      <c r="C1128" s="91">
        <v>568</v>
      </c>
      <c r="D1128" s="91">
        <v>5122</v>
      </c>
      <c r="E1128" s="91" t="str">
        <f t="shared" si="363"/>
        <v>MOTORISTA ENTREGADOR5122568</v>
      </c>
      <c r="F1128" s="91" t="s">
        <v>982</v>
      </c>
      <c r="G1128" s="91" t="s">
        <v>43</v>
      </c>
      <c r="H1128" s="91" t="s">
        <v>34</v>
      </c>
      <c r="I1128" s="91" t="s">
        <v>177</v>
      </c>
      <c r="J1128" s="91" t="s">
        <v>1133</v>
      </c>
      <c r="K1128" s="102" t="s">
        <v>1425</v>
      </c>
      <c r="L1128" s="103">
        <v>0</v>
      </c>
      <c r="M1128" s="104">
        <v>8.5469000000000008</v>
      </c>
      <c r="N1128" s="103">
        <v>0</v>
      </c>
      <c r="O1128" s="103">
        <v>18.1082</v>
      </c>
      <c r="P1128" s="103">
        <v>18.1082</v>
      </c>
      <c r="Q1128" s="103">
        <v>19.7407</v>
      </c>
      <c r="R1128" s="103">
        <v>19.7407</v>
      </c>
      <c r="S1128" s="103">
        <v>19.7407</v>
      </c>
      <c r="T1128" s="103">
        <v>0</v>
      </c>
      <c r="U1128" s="103">
        <v>0</v>
      </c>
      <c r="V1128" s="103">
        <v>0</v>
      </c>
      <c r="W1128" s="103">
        <v>0</v>
      </c>
      <c r="X1128" s="103">
        <v>2.7143000000000002</v>
      </c>
      <c r="Y1128" s="103">
        <v>2.7143000000000002</v>
      </c>
      <c r="Z1128" s="103">
        <v>3.3483999999999998</v>
      </c>
      <c r="AA1128" s="103">
        <v>5.2483000000000004</v>
      </c>
      <c r="AB1128" s="103">
        <v>8.2813999999999997</v>
      </c>
      <c r="AC1128" s="103">
        <v>9.2631999999999994</v>
      </c>
      <c r="AD1128" s="103">
        <v>9.2631999999999994</v>
      </c>
      <c r="AE1128" s="103">
        <v>22.259799999999998</v>
      </c>
      <c r="AF1128" s="103">
        <v>22.259799999999998</v>
      </c>
      <c r="AG1128" s="103">
        <v>22.259799999999998</v>
      </c>
      <c r="AH1128" s="103">
        <v>31.259799999999998</v>
      </c>
      <c r="AI1128" s="103">
        <v>0</v>
      </c>
      <c r="AJ1128" s="103">
        <v>24.678699999999999</v>
      </c>
      <c r="AK1128" s="103">
        <v>24.678699999999999</v>
      </c>
      <c r="AL1128" s="103">
        <v>0</v>
      </c>
      <c r="AM1128" s="103">
        <v>0</v>
      </c>
      <c r="AN1128" s="103">
        <v>1.7174</v>
      </c>
      <c r="AO1128" s="103">
        <v>3.4666000000000001</v>
      </c>
      <c r="AP1128" s="103">
        <v>7.5777000000000001</v>
      </c>
      <c r="AQ1128" s="103">
        <v>7.5777000000000001</v>
      </c>
      <c r="AR1128" s="103">
        <v>7.5777000000000001</v>
      </c>
      <c r="AS1128" s="103">
        <v>11.4267</v>
      </c>
      <c r="AT1128" s="103">
        <v>12.26</v>
      </c>
      <c r="AU1128" s="103">
        <v>11.858499999999999</v>
      </c>
      <c r="AV1128" s="103">
        <v>20.8705</v>
      </c>
      <c r="AW1128" s="103">
        <v>21.753</v>
      </c>
      <c r="AX1128" s="103">
        <v>24.1173</v>
      </c>
      <c r="AY1128" s="103">
        <v>24.1173</v>
      </c>
      <c r="AZ1128" s="103">
        <v>25.898900000000001</v>
      </c>
      <c r="BA1128" s="103">
        <v>26.232199999999999</v>
      </c>
      <c r="BB1128" s="103">
        <v>25.998899999999999</v>
      </c>
      <c r="BC1128" s="103">
        <v>25.998899999999999</v>
      </c>
      <c r="BD1128" s="103">
        <v>26.165500000000002</v>
      </c>
      <c r="BE1128" s="103">
        <v>26.165500000000002</v>
      </c>
      <c r="BF1128" s="103">
        <v>0.98399999999999999</v>
      </c>
      <c r="BG1128" s="103">
        <v>2.6831</v>
      </c>
      <c r="BH1128" s="103">
        <v>3.8330000000000002</v>
      </c>
      <c r="BI1128" s="103">
        <v>7.0002000000000004</v>
      </c>
      <c r="BJ1128" s="103">
        <v>9.6994000000000007</v>
      </c>
      <c r="BK1128" s="5">
        <v>12.166</v>
      </c>
      <c r="BL1128" s="5">
        <v>16.499199999999998</v>
      </c>
      <c r="BM1128" s="5">
        <v>20.098299999999998</v>
      </c>
      <c r="BN1128" s="5">
        <v>22.430099999999999</v>
      </c>
      <c r="BO1128" s="5">
        <v>26.111799999999999</v>
      </c>
      <c r="BP1128" s="5">
        <v>33.344299999999997</v>
      </c>
      <c r="BQ1128" s="5">
        <v>33.0443</v>
      </c>
      <c r="BR1128" s="5">
        <v>37.043500000000002</v>
      </c>
      <c r="BS1128" s="5">
        <v>34.360100000000003</v>
      </c>
      <c r="BT1128" s="5">
        <v>36.892699999999998</v>
      </c>
      <c r="BU1128" s="5">
        <v>40.540399999999998</v>
      </c>
      <c r="BV1128" s="5"/>
      <c r="BW1128" s="5"/>
      <c r="BX1128" s="5"/>
      <c r="BY1128" s="5"/>
      <c r="BZ1128" s="5"/>
      <c r="CA1128" s="5"/>
      <c r="CB1128" s="105" t="s">
        <v>14</v>
      </c>
      <c r="CC1128" s="106">
        <f t="shared" si="366"/>
        <v>19.7407</v>
      </c>
      <c r="CD1128" s="93">
        <f t="shared" si="367"/>
        <v>24.678699999999999</v>
      </c>
      <c r="CE1128" s="107">
        <f t="shared" si="368"/>
        <v>26.165500000000002</v>
      </c>
      <c r="CF1128" s="16">
        <f t="shared" si="369"/>
        <v>40.540399999999998</v>
      </c>
    </row>
    <row r="1129" spans="1:85" ht="14.5" x14ac:dyDescent="0.35">
      <c r="A1129" s="91" t="s">
        <v>1274</v>
      </c>
      <c r="B1129" s="91" t="s">
        <v>49</v>
      </c>
      <c r="C1129" s="91">
        <v>599</v>
      </c>
      <c r="D1129" s="91">
        <v>4540</v>
      </c>
      <c r="E1129" s="91" t="str">
        <f t="shared" si="363"/>
        <v>MOTORISTA ENTREGADOR ABASTECEDOR4540599</v>
      </c>
      <c r="F1129" s="91" t="s">
        <v>982</v>
      </c>
      <c r="G1129" s="91" t="s">
        <v>50</v>
      </c>
      <c r="H1129" s="91" t="s">
        <v>51</v>
      </c>
      <c r="I1129" s="91" t="s">
        <v>52</v>
      </c>
      <c r="J1129" s="91" t="s">
        <v>1133</v>
      </c>
      <c r="K1129" s="102" t="s">
        <v>53</v>
      </c>
      <c r="L1129" s="103">
        <v>0</v>
      </c>
      <c r="M1129" s="103">
        <v>0</v>
      </c>
      <c r="N1129" s="103">
        <v>0</v>
      </c>
      <c r="O1129" s="103">
        <v>0</v>
      </c>
      <c r="P1129" s="103">
        <v>0</v>
      </c>
      <c r="Q1129" s="103">
        <v>0</v>
      </c>
      <c r="R1129" s="103">
        <v>0</v>
      </c>
      <c r="S1129" s="103">
        <v>0</v>
      </c>
      <c r="T1129" s="103">
        <v>0</v>
      </c>
      <c r="U1129" s="103">
        <v>0</v>
      </c>
      <c r="V1129" s="103">
        <v>0</v>
      </c>
      <c r="W1129" s="103">
        <v>0</v>
      </c>
      <c r="X1129" s="103">
        <v>0</v>
      </c>
      <c r="Y1129" s="103">
        <v>0</v>
      </c>
      <c r="Z1129" s="103">
        <v>0</v>
      </c>
      <c r="AA1129" s="103">
        <v>0</v>
      </c>
      <c r="AB1129" s="103">
        <v>0</v>
      </c>
      <c r="AC1129" s="103">
        <v>0</v>
      </c>
      <c r="AD1129" s="103">
        <v>0</v>
      </c>
      <c r="AE1129" s="103">
        <v>0</v>
      </c>
      <c r="AF1129" s="103">
        <v>0</v>
      </c>
      <c r="AG1129" s="103">
        <v>0</v>
      </c>
      <c r="AH1129" s="103">
        <v>0</v>
      </c>
      <c r="AI1129" s="103">
        <v>0</v>
      </c>
      <c r="AJ1129" s="103">
        <v>0</v>
      </c>
      <c r="AK1129" s="103">
        <v>0</v>
      </c>
      <c r="AL1129" s="103">
        <v>0</v>
      </c>
      <c r="AM1129" s="103">
        <v>0</v>
      </c>
      <c r="AN1129" s="103">
        <v>0</v>
      </c>
      <c r="AO1129" s="103">
        <v>0</v>
      </c>
      <c r="AP1129" s="103">
        <v>0</v>
      </c>
      <c r="AQ1129" s="103">
        <v>0</v>
      </c>
      <c r="AR1129" s="103">
        <v>0</v>
      </c>
      <c r="AS1129" s="103">
        <v>1.4166000000000001</v>
      </c>
      <c r="AT1129" s="103">
        <v>3.4014000000000002</v>
      </c>
      <c r="AU1129" s="103">
        <v>3.9687000000000001</v>
      </c>
      <c r="AV1129" s="103">
        <v>3.3020999999999998</v>
      </c>
      <c r="AW1129" s="103">
        <v>1.0210999999999999</v>
      </c>
      <c r="AX1129" s="103">
        <v>2.6543999999999999</v>
      </c>
      <c r="AY1129" s="103">
        <v>5.4377000000000004</v>
      </c>
      <c r="AZ1129" s="103">
        <v>6.5709999999999997</v>
      </c>
      <c r="BA1129" s="103">
        <v>6.6551</v>
      </c>
      <c r="BB1129" s="103">
        <v>7.6551</v>
      </c>
      <c r="BC1129" s="103">
        <v>7.8051000000000004</v>
      </c>
      <c r="BD1129" s="103">
        <v>7.7392000000000003</v>
      </c>
      <c r="BE1129" s="103">
        <v>7.7892000000000001</v>
      </c>
      <c r="BF1129" s="103">
        <v>0</v>
      </c>
      <c r="BG1129" s="103">
        <v>2.4521000000000002</v>
      </c>
      <c r="BH1129" s="103">
        <v>0</v>
      </c>
      <c r="BI1129" s="103">
        <v>0</v>
      </c>
      <c r="BJ1129" s="103">
        <v>0</v>
      </c>
      <c r="BK1129" s="5">
        <v>3.4533</v>
      </c>
      <c r="BL1129" s="5">
        <v>9.9199000000000002</v>
      </c>
      <c r="BM1129" s="5">
        <v>9.4880999999999993</v>
      </c>
      <c r="BN1129" s="5">
        <v>10.869899999999999</v>
      </c>
      <c r="BO1129" s="5">
        <v>1.9858</v>
      </c>
      <c r="BP1129" s="5">
        <v>3.7866</v>
      </c>
      <c r="BQ1129" s="5">
        <v>4.5692000000000004</v>
      </c>
      <c r="BR1129" s="5">
        <v>5.8025000000000002</v>
      </c>
      <c r="BS1129" s="5">
        <v>7.1851000000000003</v>
      </c>
      <c r="BT1129" s="5">
        <v>6.8358999999999996</v>
      </c>
      <c r="BU1129" s="5">
        <v>6.3352000000000004</v>
      </c>
      <c r="BV1129" s="5"/>
      <c r="BW1129" s="5"/>
      <c r="BX1129" s="5"/>
      <c r="BY1129" s="5"/>
      <c r="BZ1129" s="5"/>
      <c r="CA1129" s="5"/>
      <c r="CB1129" s="105" t="s">
        <v>14</v>
      </c>
      <c r="CC1129" s="106">
        <f t="shared" si="366"/>
        <v>0</v>
      </c>
      <c r="CD1129" s="93">
        <f t="shared" si="367"/>
        <v>0</v>
      </c>
      <c r="CE1129" s="107">
        <f t="shared" si="368"/>
        <v>7.7892000000000001</v>
      </c>
      <c r="CF1129" s="16">
        <f t="shared" si="369"/>
        <v>6.3352000000000004</v>
      </c>
    </row>
    <row r="1130" spans="1:85" ht="14.5" x14ac:dyDescent="0.35">
      <c r="A1130" s="91" t="s">
        <v>1276</v>
      </c>
      <c r="B1130" s="91" t="s">
        <v>646</v>
      </c>
      <c r="C1130" s="91">
        <v>153</v>
      </c>
      <c r="D1130" s="91">
        <v>1301</v>
      </c>
      <c r="E1130" s="91" t="str">
        <f t="shared" si="363"/>
        <v>ANALISTA PLANEJAMENTO LOGISTICA PL1301153</v>
      </c>
      <c r="F1130" s="91" t="s">
        <v>980</v>
      </c>
      <c r="G1130" s="91" t="s">
        <v>43</v>
      </c>
      <c r="H1130" s="91" t="s">
        <v>1065</v>
      </c>
      <c r="I1130" s="91" t="s">
        <v>450</v>
      </c>
      <c r="J1130" s="91" t="s">
        <v>1134</v>
      </c>
      <c r="K1130" s="102" t="s">
        <v>1286</v>
      </c>
      <c r="L1130" s="103">
        <v>0</v>
      </c>
      <c r="M1130" s="103">
        <v>0</v>
      </c>
      <c r="N1130" s="103">
        <v>0</v>
      </c>
      <c r="O1130" s="103">
        <v>0</v>
      </c>
      <c r="P1130" s="103">
        <v>0</v>
      </c>
      <c r="Q1130" s="103">
        <v>0</v>
      </c>
      <c r="R1130" s="103">
        <v>0</v>
      </c>
      <c r="S1130" s="103">
        <v>0</v>
      </c>
      <c r="T1130" s="103">
        <v>0</v>
      </c>
      <c r="U1130" s="103">
        <v>0</v>
      </c>
      <c r="V1130" s="103">
        <v>0</v>
      </c>
      <c r="W1130" s="103">
        <v>0</v>
      </c>
      <c r="X1130" s="103">
        <v>0</v>
      </c>
      <c r="Y1130" s="103">
        <v>0</v>
      </c>
      <c r="Z1130" s="103">
        <v>0</v>
      </c>
      <c r="AA1130" s="103">
        <v>0</v>
      </c>
      <c r="AB1130" s="103">
        <v>0</v>
      </c>
      <c r="AC1130" s="103">
        <v>0</v>
      </c>
      <c r="AD1130" s="103">
        <v>0</v>
      </c>
      <c r="AE1130" s="103">
        <v>0</v>
      </c>
      <c r="AF1130" s="103">
        <v>0</v>
      </c>
      <c r="AG1130" s="103">
        <v>0</v>
      </c>
      <c r="AH1130" s="103">
        <v>0</v>
      </c>
      <c r="AI1130" s="103">
        <v>0</v>
      </c>
      <c r="AJ1130" s="103">
        <v>0</v>
      </c>
      <c r="AK1130" s="103">
        <v>0</v>
      </c>
      <c r="AL1130" s="103">
        <v>0</v>
      </c>
      <c r="AM1130" s="103">
        <v>0</v>
      </c>
      <c r="AN1130" s="103">
        <v>0</v>
      </c>
      <c r="AO1130" s="103">
        <v>0</v>
      </c>
      <c r="AP1130" s="103">
        <v>0</v>
      </c>
      <c r="AQ1130" s="103">
        <v>0</v>
      </c>
      <c r="AR1130" s="103">
        <v>0</v>
      </c>
      <c r="AS1130" s="103">
        <v>0</v>
      </c>
      <c r="AT1130" s="103">
        <v>1.5900000000000001E-2</v>
      </c>
      <c r="AU1130" s="103">
        <v>0.05</v>
      </c>
      <c r="AV1130" s="103">
        <v>0.05</v>
      </c>
      <c r="AW1130" s="103">
        <v>0.05</v>
      </c>
      <c r="AX1130" s="103">
        <v>6.7400000000000002E-2</v>
      </c>
      <c r="AY1130" s="103">
        <v>0.1174</v>
      </c>
      <c r="AZ1130" s="103">
        <v>0.1174</v>
      </c>
      <c r="BA1130" s="103">
        <v>0.1174</v>
      </c>
      <c r="BB1130" s="103">
        <v>0.1174</v>
      </c>
      <c r="BC1130" s="103">
        <v>0.1174</v>
      </c>
      <c r="BD1130" s="103">
        <v>0.1174</v>
      </c>
      <c r="BE1130" s="103">
        <v>0.1174</v>
      </c>
      <c r="BF1130" s="103">
        <v>1.7399999999999999E-2</v>
      </c>
      <c r="BG1130" s="103">
        <v>1.7399999999999999E-2</v>
      </c>
      <c r="BH1130" s="103">
        <v>1.7399999999999999E-2</v>
      </c>
      <c r="BI1130" s="103">
        <v>1.7399999999999999E-2</v>
      </c>
      <c r="BJ1130" s="103">
        <v>1.7399999999999999E-2</v>
      </c>
      <c r="BK1130" s="5">
        <v>1.7399999999999999E-2</v>
      </c>
      <c r="BL1130" s="5">
        <v>1.7399999999999999E-2</v>
      </c>
      <c r="BM1130" s="5">
        <v>1.7399999999999999E-2</v>
      </c>
      <c r="BN1130" s="5">
        <v>0.10150000000000001</v>
      </c>
      <c r="BO1130" s="5">
        <v>0.10150000000000001</v>
      </c>
      <c r="BP1130" s="5">
        <v>0.11890000000000001</v>
      </c>
      <c r="BQ1130" s="5">
        <v>0.11890000000000001</v>
      </c>
      <c r="BR1130" s="5">
        <v>0.11890000000000001</v>
      </c>
      <c r="BS1130" s="5">
        <v>0.11890000000000001</v>
      </c>
      <c r="BT1130" s="5">
        <v>0.11890000000000001</v>
      </c>
      <c r="BU1130" s="5">
        <v>0.11890000000000001</v>
      </c>
      <c r="BV1130" s="5"/>
      <c r="BW1130" s="5"/>
      <c r="BX1130" s="5"/>
      <c r="BY1130" s="5"/>
      <c r="BZ1130" s="5"/>
      <c r="CA1130" s="5"/>
      <c r="CB1130" s="105" t="s">
        <v>14</v>
      </c>
      <c r="CC1130" s="106">
        <f t="shared" si="366"/>
        <v>0</v>
      </c>
      <c r="CD1130" s="93">
        <f t="shared" si="367"/>
        <v>0</v>
      </c>
      <c r="CE1130" s="107">
        <f t="shared" si="368"/>
        <v>0.1174</v>
      </c>
      <c r="CF1130" s="16">
        <f t="shared" si="369"/>
        <v>0.11890000000000001</v>
      </c>
    </row>
    <row r="1131" spans="1:85" ht="14.5" x14ac:dyDescent="0.35">
      <c r="A1131" s="91" t="s">
        <v>1277</v>
      </c>
      <c r="B1131" s="91" t="s">
        <v>194</v>
      </c>
      <c r="C1131" s="91">
        <v>599</v>
      </c>
      <c r="D1131" s="91">
        <v>3503</v>
      </c>
      <c r="E1131" s="91" t="str">
        <f t="shared" si="363"/>
        <v>AJUDANTE ENTREGA3503599</v>
      </c>
      <c r="F1131" s="91" t="s">
        <v>982</v>
      </c>
      <c r="G1131" s="91" t="s">
        <v>33</v>
      </c>
      <c r="H1131" s="91" t="s">
        <v>51</v>
      </c>
      <c r="I1131" s="91" t="s">
        <v>35</v>
      </c>
      <c r="J1131" s="91" t="s">
        <v>1133</v>
      </c>
      <c r="K1131" s="102" t="s">
        <v>1063</v>
      </c>
      <c r="L1131" s="103">
        <v>0</v>
      </c>
      <c r="M1131" s="103">
        <v>0</v>
      </c>
      <c r="N1131" s="103">
        <v>0</v>
      </c>
      <c r="O1131" s="103">
        <v>0</v>
      </c>
      <c r="P1131" s="103">
        <v>0</v>
      </c>
      <c r="Q1131" s="103">
        <v>0</v>
      </c>
      <c r="R1131" s="103">
        <v>0</v>
      </c>
      <c r="S1131" s="103">
        <v>0</v>
      </c>
      <c r="T1131" s="103">
        <v>0</v>
      </c>
      <c r="U1131" s="103">
        <v>0</v>
      </c>
      <c r="V1131" s="103">
        <v>0</v>
      </c>
      <c r="W1131" s="103">
        <v>0</v>
      </c>
      <c r="X1131" s="103">
        <v>0</v>
      </c>
      <c r="Y1131" s="103">
        <v>0</v>
      </c>
      <c r="Z1131" s="103">
        <v>0</v>
      </c>
      <c r="AA1131" s="103">
        <v>0</v>
      </c>
      <c r="AB1131" s="103">
        <v>0</v>
      </c>
      <c r="AC1131" s="103">
        <v>0</v>
      </c>
      <c r="AD1131" s="103">
        <v>0</v>
      </c>
      <c r="AE1131" s="103">
        <v>0</v>
      </c>
      <c r="AF1131" s="103">
        <v>0</v>
      </c>
      <c r="AG1131" s="103">
        <v>0</v>
      </c>
      <c r="AH1131" s="103">
        <v>0</v>
      </c>
      <c r="AI1131" s="103">
        <v>0</v>
      </c>
      <c r="AJ1131" s="103">
        <v>0</v>
      </c>
      <c r="AK1131" s="103">
        <v>0</v>
      </c>
      <c r="AL1131" s="103">
        <v>0</v>
      </c>
      <c r="AM1131" s="103">
        <v>0</v>
      </c>
      <c r="AN1131" s="103">
        <v>0</v>
      </c>
      <c r="AO1131" s="103">
        <v>0</v>
      </c>
      <c r="AP1131" s="103">
        <v>0</v>
      </c>
      <c r="AQ1131" s="103">
        <v>0</v>
      </c>
      <c r="AR1131" s="103">
        <v>0</v>
      </c>
      <c r="AS1131" s="103">
        <v>0</v>
      </c>
      <c r="AT1131" s="103">
        <v>0.59989999999999999</v>
      </c>
      <c r="AU1131" s="103">
        <v>0</v>
      </c>
      <c r="AV1131" s="103">
        <v>0</v>
      </c>
      <c r="AW1131" s="103">
        <v>0</v>
      </c>
      <c r="AX1131" s="103">
        <v>0</v>
      </c>
      <c r="AY1131" s="103">
        <v>0</v>
      </c>
      <c r="AZ1131" s="103">
        <v>0</v>
      </c>
      <c r="BA1131" s="103">
        <v>0</v>
      </c>
      <c r="BB1131" s="103">
        <v>0</v>
      </c>
      <c r="BC1131" s="103">
        <v>0</v>
      </c>
      <c r="BD1131" s="103">
        <v>0</v>
      </c>
      <c r="BE1131" s="103">
        <v>0</v>
      </c>
      <c r="BF1131" s="103">
        <v>0</v>
      </c>
      <c r="BG1131" s="103">
        <v>0.50609999999999999</v>
      </c>
      <c r="BH1131" s="103">
        <v>4.5052000000000003</v>
      </c>
      <c r="BI1131" s="103">
        <v>3.7195</v>
      </c>
      <c r="BJ1131" s="103">
        <v>9.0002999999999993</v>
      </c>
      <c r="BK1131" s="5">
        <v>11.7972</v>
      </c>
      <c r="BL1131" s="5">
        <v>16.442399999999999</v>
      </c>
      <c r="BM1131" s="5">
        <v>18.375499999999999</v>
      </c>
      <c r="BN1131" s="5">
        <v>19.1921</v>
      </c>
      <c r="BO1131" s="5">
        <v>19.957899999999999</v>
      </c>
      <c r="BP1131" s="5">
        <v>1.0825</v>
      </c>
      <c r="BQ1131" s="5">
        <v>1.865</v>
      </c>
      <c r="BR1131" s="5">
        <v>4.9641999999999999</v>
      </c>
      <c r="BS1131" s="5">
        <v>0.36270000000000002</v>
      </c>
      <c r="BT1131" s="5">
        <v>0</v>
      </c>
      <c r="BU1131" s="5">
        <v>0</v>
      </c>
      <c r="BV1131" s="5"/>
      <c r="BW1131" s="5"/>
      <c r="BX1131" s="5"/>
      <c r="BY1131" s="5"/>
      <c r="BZ1131" s="5"/>
      <c r="CA1131" s="5"/>
      <c r="CB1131" s="105" t="s">
        <v>14</v>
      </c>
      <c r="CC1131" s="15">
        <f>M1131</f>
        <v>0</v>
      </c>
      <c r="CD1131" s="16">
        <f>AC1131</f>
        <v>0</v>
      </c>
      <c r="CE1131" s="133">
        <f>AV1131</f>
        <v>0</v>
      </c>
      <c r="CF1131" s="16">
        <f>BO1131</f>
        <v>19.957899999999999</v>
      </c>
      <c r="CG1131" s="93">
        <f>BU1131</f>
        <v>0</v>
      </c>
    </row>
    <row r="1132" spans="1:85" ht="14.5" x14ac:dyDescent="0.35">
      <c r="A1132" s="91" t="s">
        <v>384</v>
      </c>
      <c r="B1132" s="91" t="s">
        <v>49</v>
      </c>
      <c r="C1132" s="91">
        <v>599</v>
      </c>
      <c r="D1132" s="91">
        <v>5122</v>
      </c>
      <c r="E1132" s="91" t="str">
        <f t="shared" si="363"/>
        <v>MOTORISTA ENTREGADOR ABASTECEDOR5122599</v>
      </c>
      <c r="F1132" s="91" t="s">
        <v>982</v>
      </c>
      <c r="G1132" s="91" t="s">
        <v>43</v>
      </c>
      <c r="H1132" s="91" t="s">
        <v>51</v>
      </c>
      <c r="I1132" s="91" t="s">
        <v>177</v>
      </c>
      <c r="J1132" s="91" t="s">
        <v>1133</v>
      </c>
      <c r="K1132" s="102" t="s">
        <v>1425</v>
      </c>
      <c r="L1132" s="103">
        <v>0</v>
      </c>
      <c r="M1132" s="104">
        <v>30.439800000000002</v>
      </c>
      <c r="N1132" s="103">
        <v>0</v>
      </c>
      <c r="O1132" s="103">
        <v>41.9694</v>
      </c>
      <c r="P1132" s="103">
        <v>42.601999999999997</v>
      </c>
      <c r="Q1132" s="103">
        <v>43.568600000000004</v>
      </c>
      <c r="R1132" s="103">
        <v>47.485100000000003</v>
      </c>
      <c r="S1132" s="103">
        <v>47.485100000000003</v>
      </c>
      <c r="T1132" s="103">
        <v>2.6173000000000002</v>
      </c>
      <c r="U1132" s="103">
        <v>8.2315000000000005</v>
      </c>
      <c r="V1132" s="103">
        <v>9.4314</v>
      </c>
      <c r="W1132" s="103">
        <v>11.3645</v>
      </c>
      <c r="X1132" s="103">
        <v>16.646699999999999</v>
      </c>
      <c r="Y1132" s="103">
        <v>16.646699999999999</v>
      </c>
      <c r="Z1132" s="103">
        <v>22.4773</v>
      </c>
      <c r="AA1132" s="103">
        <v>28.3415</v>
      </c>
      <c r="AB1132" s="103">
        <v>30.9406</v>
      </c>
      <c r="AC1132" s="103">
        <v>34.6556</v>
      </c>
      <c r="AD1132" s="103">
        <v>39.655099999999997</v>
      </c>
      <c r="AE1132" s="103">
        <v>44.650100000000002</v>
      </c>
      <c r="AF1132" s="103">
        <v>44.650100000000002</v>
      </c>
      <c r="AG1132" s="103">
        <v>44.650100000000002</v>
      </c>
      <c r="AH1132" s="103">
        <v>44.650100000000002</v>
      </c>
      <c r="AI1132" s="103">
        <v>9.8695000000000004</v>
      </c>
      <c r="AJ1132" s="103">
        <v>53.435099999999998</v>
      </c>
      <c r="AK1132" s="103">
        <v>53.435099999999998</v>
      </c>
      <c r="AL1132" s="103">
        <v>0</v>
      </c>
      <c r="AM1132" s="103">
        <v>0</v>
      </c>
      <c r="AN1132" s="103">
        <v>4.6459999999999999</v>
      </c>
      <c r="AO1132" s="103">
        <v>6.8791000000000002</v>
      </c>
      <c r="AP1132" s="103">
        <v>9.6922999999999995</v>
      </c>
      <c r="AQ1132" s="103">
        <v>9.6922999999999995</v>
      </c>
      <c r="AR1132" s="103">
        <v>9.6922999999999995</v>
      </c>
      <c r="AS1132" s="103">
        <v>13.0581</v>
      </c>
      <c r="AT1132" s="103">
        <v>15.139900000000001</v>
      </c>
      <c r="AU1132" s="103">
        <v>15.289099999999999</v>
      </c>
      <c r="AV1132" s="103">
        <v>19.8186</v>
      </c>
      <c r="AW1132" s="103">
        <v>20.518599999999999</v>
      </c>
      <c r="AX1132" s="103">
        <v>23.098600000000001</v>
      </c>
      <c r="AY1132" s="103">
        <v>26.196300000000001</v>
      </c>
      <c r="AZ1132" s="103">
        <v>27.1462</v>
      </c>
      <c r="BA1132" s="103">
        <v>28.928599999999999</v>
      </c>
      <c r="BB1132" s="103">
        <v>29.778500000000001</v>
      </c>
      <c r="BC1132" s="103">
        <v>30.9284</v>
      </c>
      <c r="BD1132" s="103">
        <v>30.228400000000001</v>
      </c>
      <c r="BE1132" s="103">
        <v>31.0943</v>
      </c>
      <c r="BF1132" s="103">
        <v>0.93100000000000005</v>
      </c>
      <c r="BG1132" s="103">
        <v>0</v>
      </c>
      <c r="BH1132" s="103">
        <v>0.36409999999999998</v>
      </c>
      <c r="BI1132" s="103">
        <v>2.0632000000000001</v>
      </c>
      <c r="BJ1132" s="103">
        <v>1.6456999999999999</v>
      </c>
      <c r="BK1132" s="5">
        <v>4.4630999999999998</v>
      </c>
      <c r="BL1132" s="5">
        <v>7.8606999999999996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5">
        <v>0</v>
      </c>
      <c r="BU1132" s="5">
        <v>0</v>
      </c>
      <c r="BV1132" s="5"/>
      <c r="BW1132" s="5"/>
      <c r="BX1132" s="5"/>
      <c r="BY1132" s="5"/>
      <c r="BZ1132" s="5"/>
      <c r="CA1132" s="5"/>
      <c r="CB1132" s="105" t="s">
        <v>14</v>
      </c>
      <c r="CC1132" s="106">
        <f t="shared" ref="CC1132:CC1141" si="370">S1132</f>
        <v>47.485100000000003</v>
      </c>
      <c r="CD1132" s="93">
        <f t="shared" ref="CD1132:CD1141" si="371">AK1132</f>
        <v>53.435099999999998</v>
      </c>
      <c r="CE1132" s="107">
        <f t="shared" ref="CE1132:CE1141" si="372">BE1132</f>
        <v>31.0943</v>
      </c>
      <c r="CF1132" s="16">
        <f t="shared" ref="CF1132:CF1141" si="373">BU1132</f>
        <v>0</v>
      </c>
    </row>
    <row r="1133" spans="1:85" ht="14.5" x14ac:dyDescent="0.35">
      <c r="A1133" s="91" t="s">
        <v>1279</v>
      </c>
      <c r="B1133" s="91" t="s">
        <v>46</v>
      </c>
      <c r="C1133" s="91">
        <v>568</v>
      </c>
      <c r="D1133" s="91">
        <v>3520</v>
      </c>
      <c r="E1133" s="91" t="str">
        <f t="shared" si="363"/>
        <v>MOTORISTA ENTREGADOR3520568</v>
      </c>
      <c r="F1133" s="91" t="s">
        <v>982</v>
      </c>
      <c r="G1133" s="91" t="s">
        <v>58</v>
      </c>
      <c r="H1133" s="91" t="s">
        <v>34</v>
      </c>
      <c r="I1133" s="91" t="s">
        <v>59</v>
      </c>
      <c r="J1133" s="91" t="s">
        <v>1133</v>
      </c>
      <c r="K1133" s="102" t="s">
        <v>53</v>
      </c>
      <c r="L1133" s="103">
        <v>0</v>
      </c>
      <c r="M1133" s="103">
        <v>0</v>
      </c>
      <c r="N1133" s="103">
        <v>0</v>
      </c>
      <c r="O1133" s="103">
        <v>0</v>
      </c>
      <c r="P1133" s="103">
        <v>0</v>
      </c>
      <c r="Q1133" s="103">
        <v>0</v>
      </c>
      <c r="R1133" s="103">
        <v>0</v>
      </c>
      <c r="S1133" s="103">
        <v>0</v>
      </c>
      <c r="T1133" s="103">
        <v>0</v>
      </c>
      <c r="U1133" s="103">
        <v>0</v>
      </c>
      <c r="V1133" s="103">
        <v>0</v>
      </c>
      <c r="W1133" s="103">
        <v>0</v>
      </c>
      <c r="X1133" s="103">
        <v>0</v>
      </c>
      <c r="Y1133" s="103">
        <v>0</v>
      </c>
      <c r="Z1133" s="103">
        <v>0</v>
      </c>
      <c r="AA1133" s="103">
        <v>0</v>
      </c>
      <c r="AB1133" s="103">
        <v>0</v>
      </c>
      <c r="AC1133" s="103">
        <v>0</v>
      </c>
      <c r="AD1133" s="103">
        <v>0</v>
      </c>
      <c r="AE1133" s="103">
        <v>0</v>
      </c>
      <c r="AF1133" s="103">
        <v>0</v>
      </c>
      <c r="AG1133" s="103">
        <v>0</v>
      </c>
      <c r="AH1133" s="103">
        <v>0</v>
      </c>
      <c r="AI1133" s="103">
        <v>0</v>
      </c>
      <c r="AJ1133" s="103">
        <v>0</v>
      </c>
      <c r="AK1133" s="103">
        <v>0</v>
      </c>
      <c r="AL1133" s="103">
        <v>0</v>
      </c>
      <c r="AM1133" s="103">
        <v>0</v>
      </c>
      <c r="AN1133" s="103">
        <v>0</v>
      </c>
      <c r="AO1133" s="103">
        <v>0</v>
      </c>
      <c r="AP1133" s="103">
        <v>0</v>
      </c>
      <c r="AQ1133" s="103">
        <v>0</v>
      </c>
      <c r="AR1133" s="103">
        <v>0</v>
      </c>
      <c r="AS1133" s="103">
        <v>0</v>
      </c>
      <c r="AT1133" s="103">
        <v>3.9666999999999999</v>
      </c>
      <c r="AU1133" s="103">
        <v>5.65</v>
      </c>
      <c r="AV1133" s="103">
        <v>7.5340999999999996</v>
      </c>
      <c r="AW1133" s="103">
        <v>10.7159</v>
      </c>
      <c r="AX1133" s="103">
        <v>17.997699999999998</v>
      </c>
      <c r="AY1133" s="103">
        <v>24.431000000000001</v>
      </c>
      <c r="AZ1133" s="103">
        <v>26.164300000000001</v>
      </c>
      <c r="BA1133" s="103">
        <v>28.080200000000001</v>
      </c>
      <c r="BB1133" s="103">
        <v>29.9635</v>
      </c>
      <c r="BC1133" s="103">
        <v>31.913499999999999</v>
      </c>
      <c r="BD1133" s="103">
        <v>33.446800000000003</v>
      </c>
      <c r="BE1133" s="103">
        <v>34.2301</v>
      </c>
      <c r="BF1133" s="103">
        <v>6.9325000000000001</v>
      </c>
      <c r="BG1133" s="103">
        <v>11.6976</v>
      </c>
      <c r="BH1133" s="103">
        <v>16.147600000000001</v>
      </c>
      <c r="BI1133" s="103">
        <v>21.9635</v>
      </c>
      <c r="BJ1133" s="103">
        <v>24.630099999999999</v>
      </c>
      <c r="BK1133" s="5">
        <v>31.227799999999998</v>
      </c>
      <c r="BL1133" s="5">
        <v>43.326300000000003</v>
      </c>
      <c r="BM1133" s="5">
        <v>52.9437</v>
      </c>
      <c r="BN1133" s="5">
        <v>55.877000000000002</v>
      </c>
      <c r="BO1133" s="5">
        <v>59.694400000000002</v>
      </c>
      <c r="BP1133" s="5">
        <v>65.693600000000004</v>
      </c>
      <c r="BQ1133" s="5">
        <v>67.861000000000004</v>
      </c>
      <c r="BR1133" s="5">
        <v>73.2102</v>
      </c>
      <c r="BS1133" s="5">
        <v>77.426100000000005</v>
      </c>
      <c r="BT1133" s="5">
        <v>80.809399999999997</v>
      </c>
      <c r="BU1133" s="5">
        <v>84.842799999999997</v>
      </c>
      <c r="BV1133" s="5"/>
      <c r="BW1133" s="5"/>
      <c r="BX1133" s="5"/>
      <c r="BY1133" s="5"/>
      <c r="BZ1133" s="5"/>
      <c r="CA1133" s="5"/>
      <c r="CB1133" s="105" t="s">
        <v>14</v>
      </c>
      <c r="CC1133" s="106">
        <f t="shared" si="370"/>
        <v>0</v>
      </c>
      <c r="CD1133" s="93">
        <f t="shared" si="371"/>
        <v>0</v>
      </c>
      <c r="CE1133" s="107">
        <f t="shared" si="372"/>
        <v>34.2301</v>
      </c>
      <c r="CF1133" s="16">
        <f t="shared" si="373"/>
        <v>84.842799999999997</v>
      </c>
    </row>
    <row r="1134" spans="1:85" ht="14.5" x14ac:dyDescent="0.35">
      <c r="A1134" s="91" t="s">
        <v>1280</v>
      </c>
      <c r="B1134" s="91" t="s">
        <v>49</v>
      </c>
      <c r="C1134" s="91">
        <v>599</v>
      </c>
      <c r="D1134" s="91">
        <v>3520</v>
      </c>
      <c r="E1134" s="91" t="str">
        <f t="shared" si="363"/>
        <v>MOTORISTA ENTREGADOR ABASTECEDOR3520599</v>
      </c>
      <c r="F1134" s="91" t="s">
        <v>982</v>
      </c>
      <c r="G1134" s="91" t="s">
        <v>58</v>
      </c>
      <c r="H1134" s="91" t="s">
        <v>51</v>
      </c>
      <c r="I1134" s="91" t="s">
        <v>59</v>
      </c>
      <c r="J1134" s="91" t="s">
        <v>1133</v>
      </c>
      <c r="K1134" s="102" t="s">
        <v>53</v>
      </c>
      <c r="L1134" s="103">
        <v>0</v>
      </c>
      <c r="M1134" s="103">
        <v>0</v>
      </c>
      <c r="N1134" s="103">
        <v>0</v>
      </c>
      <c r="O1134" s="103">
        <v>0</v>
      </c>
      <c r="P1134" s="103">
        <v>0</v>
      </c>
      <c r="Q1134" s="103">
        <v>0</v>
      </c>
      <c r="R1134" s="103">
        <v>0</v>
      </c>
      <c r="S1134" s="103">
        <v>0</v>
      </c>
      <c r="T1134" s="103">
        <v>0</v>
      </c>
      <c r="U1134" s="103">
        <v>0</v>
      </c>
      <c r="V1134" s="103">
        <v>0</v>
      </c>
      <c r="W1134" s="103">
        <v>0</v>
      </c>
      <c r="X1134" s="103">
        <v>0</v>
      </c>
      <c r="Y1134" s="103">
        <v>0</v>
      </c>
      <c r="Z1134" s="103">
        <v>0</v>
      </c>
      <c r="AA1134" s="103">
        <v>0</v>
      </c>
      <c r="AB1134" s="103">
        <v>0</v>
      </c>
      <c r="AC1134" s="103">
        <v>0</v>
      </c>
      <c r="AD1134" s="103">
        <v>0</v>
      </c>
      <c r="AE1134" s="103">
        <v>0</v>
      </c>
      <c r="AF1134" s="103">
        <v>0</v>
      </c>
      <c r="AG1134" s="103">
        <v>0</v>
      </c>
      <c r="AH1134" s="103">
        <v>0</v>
      </c>
      <c r="AI1134" s="103">
        <v>0</v>
      </c>
      <c r="AJ1134" s="103">
        <v>0</v>
      </c>
      <c r="AK1134" s="103">
        <v>0</v>
      </c>
      <c r="AL1134" s="103">
        <v>0</v>
      </c>
      <c r="AM1134" s="103">
        <v>0</v>
      </c>
      <c r="AN1134" s="103">
        <v>0</v>
      </c>
      <c r="AO1134" s="103">
        <v>0</v>
      </c>
      <c r="AP1134" s="103">
        <v>0</v>
      </c>
      <c r="AQ1134" s="103">
        <v>0</v>
      </c>
      <c r="AR1134" s="103">
        <v>0</v>
      </c>
      <c r="AS1134" s="103">
        <v>0</v>
      </c>
      <c r="AT1134" s="103">
        <v>6.665</v>
      </c>
      <c r="AU1134" s="103">
        <v>11.7468</v>
      </c>
      <c r="AV1134" s="103">
        <v>15.430199999999999</v>
      </c>
      <c r="AW1134" s="103">
        <v>22.7119</v>
      </c>
      <c r="AX1134" s="103">
        <v>20.045999999999999</v>
      </c>
      <c r="AY1134" s="103">
        <v>28.762599999999999</v>
      </c>
      <c r="AZ1134" s="103">
        <v>30.529299999999999</v>
      </c>
      <c r="BA1134" s="103">
        <v>32.479300000000002</v>
      </c>
      <c r="BB1134" s="103">
        <v>34.045200000000001</v>
      </c>
      <c r="BC1134" s="103">
        <v>35.8611</v>
      </c>
      <c r="BD1134" s="103">
        <v>38.5929</v>
      </c>
      <c r="BE1134" s="103">
        <v>35.275500000000001</v>
      </c>
      <c r="BF1134" s="103">
        <v>7.2173999999999996</v>
      </c>
      <c r="BG1134" s="103">
        <v>14.815099999999999</v>
      </c>
      <c r="BH1134" s="103">
        <v>18.699200000000001</v>
      </c>
      <c r="BI1134" s="103">
        <v>23.549199999999999</v>
      </c>
      <c r="BJ1134" s="103">
        <v>27.565100000000001</v>
      </c>
      <c r="BK1134" s="5">
        <v>23.282499999999999</v>
      </c>
      <c r="BL1134" s="5">
        <v>32.946899999999999</v>
      </c>
      <c r="BM1134" s="5">
        <v>40.011200000000002</v>
      </c>
      <c r="BN1134" s="5">
        <v>44.543700000000001</v>
      </c>
      <c r="BO1134" s="5">
        <v>41.491399999999999</v>
      </c>
      <c r="BP1134" s="5">
        <v>45.774700000000003</v>
      </c>
      <c r="BQ1134" s="5">
        <v>47.273899999999998</v>
      </c>
      <c r="BR1134" s="5">
        <v>52.189</v>
      </c>
      <c r="BS1134" s="5">
        <v>56.570799999999998</v>
      </c>
      <c r="BT1134" s="5">
        <v>58.57</v>
      </c>
      <c r="BU1134" s="5">
        <v>63.087299999999999</v>
      </c>
      <c r="BV1134" s="5"/>
      <c r="BW1134" s="5"/>
      <c r="BX1134" s="5"/>
      <c r="BY1134" s="5"/>
      <c r="BZ1134" s="5"/>
      <c r="CA1134" s="5"/>
      <c r="CB1134" s="105" t="s">
        <v>14</v>
      </c>
      <c r="CC1134" s="106">
        <f t="shared" si="370"/>
        <v>0</v>
      </c>
      <c r="CD1134" s="93">
        <f t="shared" si="371"/>
        <v>0</v>
      </c>
      <c r="CE1134" s="107">
        <f t="shared" si="372"/>
        <v>35.275500000000001</v>
      </c>
      <c r="CF1134" s="16">
        <f t="shared" si="373"/>
        <v>63.087299999999999</v>
      </c>
    </row>
    <row r="1135" spans="1:85" ht="14.5" x14ac:dyDescent="0.35">
      <c r="A1135" s="91" t="s">
        <v>1281</v>
      </c>
      <c r="B1135" s="91" t="s">
        <v>479</v>
      </c>
      <c r="C1135" s="91">
        <v>405</v>
      </c>
      <c r="D1135" s="91">
        <v>3529</v>
      </c>
      <c r="E1135" s="91" t="str">
        <f t="shared" si="363"/>
        <v>AJUDANTE EXPEDICAO AGENCIA3529405</v>
      </c>
      <c r="F1135" s="91" t="s">
        <v>982</v>
      </c>
      <c r="G1135" s="91" t="s">
        <v>336</v>
      </c>
      <c r="H1135" s="91" t="s">
        <v>1065</v>
      </c>
      <c r="I1135" s="91" t="s">
        <v>337</v>
      </c>
      <c r="J1135" s="91" t="s">
        <v>1134</v>
      </c>
      <c r="K1135" s="102" t="s">
        <v>487</v>
      </c>
      <c r="L1135" s="103">
        <v>0</v>
      </c>
      <c r="M1135" s="103">
        <v>0</v>
      </c>
      <c r="N1135" s="103">
        <v>0</v>
      </c>
      <c r="O1135" s="103">
        <v>0</v>
      </c>
      <c r="P1135" s="103">
        <v>0</v>
      </c>
      <c r="Q1135" s="103">
        <v>0</v>
      </c>
      <c r="R1135" s="103">
        <v>0</v>
      </c>
      <c r="S1135" s="103">
        <v>0</v>
      </c>
      <c r="T1135" s="103">
        <v>0</v>
      </c>
      <c r="U1135" s="103">
        <v>0</v>
      </c>
      <c r="V1135" s="103">
        <v>0</v>
      </c>
      <c r="W1135" s="103">
        <v>0</v>
      </c>
      <c r="X1135" s="103">
        <v>0</v>
      </c>
      <c r="Y1135" s="103">
        <v>0</v>
      </c>
      <c r="Z1135" s="103">
        <v>0</v>
      </c>
      <c r="AA1135" s="103">
        <v>0</v>
      </c>
      <c r="AB1135" s="103">
        <v>0</v>
      </c>
      <c r="AC1135" s="103">
        <v>0</v>
      </c>
      <c r="AD1135" s="103">
        <v>0</v>
      </c>
      <c r="AE1135" s="103">
        <v>0</v>
      </c>
      <c r="AF1135" s="103">
        <v>0</v>
      </c>
      <c r="AG1135" s="103">
        <v>0</v>
      </c>
      <c r="AH1135" s="103">
        <v>0</v>
      </c>
      <c r="AI1135" s="103">
        <v>0</v>
      </c>
      <c r="AJ1135" s="103">
        <v>0</v>
      </c>
      <c r="AK1135" s="103">
        <v>0</v>
      </c>
      <c r="AL1135" s="103">
        <v>0</v>
      </c>
      <c r="AM1135" s="103">
        <v>0</v>
      </c>
      <c r="AN1135" s="103">
        <v>0</v>
      </c>
      <c r="AO1135" s="103">
        <v>0</v>
      </c>
      <c r="AP1135" s="103">
        <v>0</v>
      </c>
      <c r="AQ1135" s="103">
        <v>0</v>
      </c>
      <c r="AR1135" s="103">
        <v>0</v>
      </c>
      <c r="AS1135" s="103">
        <v>0</v>
      </c>
      <c r="AT1135" s="103">
        <v>0.68330000000000002</v>
      </c>
      <c r="AU1135" s="103">
        <v>0</v>
      </c>
      <c r="AV1135" s="103">
        <v>0</v>
      </c>
      <c r="AW1135" s="103">
        <v>0</v>
      </c>
      <c r="AX1135" s="103">
        <v>0</v>
      </c>
      <c r="AY1135" s="103">
        <v>0</v>
      </c>
      <c r="AZ1135" s="103">
        <v>0</v>
      </c>
      <c r="BA1135" s="103">
        <v>0</v>
      </c>
      <c r="BB1135" s="103">
        <v>0</v>
      </c>
      <c r="BC1135" s="103">
        <v>0</v>
      </c>
      <c r="BD1135" s="103">
        <v>0</v>
      </c>
      <c r="BE1135" s="103">
        <v>0</v>
      </c>
      <c r="BF1135" s="103">
        <v>0</v>
      </c>
      <c r="BG1135" s="103">
        <v>0</v>
      </c>
      <c r="BH1135" s="103">
        <v>0</v>
      </c>
      <c r="BI1135" s="103">
        <v>0</v>
      </c>
      <c r="BJ1135" s="103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Q1135" s="5">
        <v>0</v>
      </c>
      <c r="BR1135" s="5">
        <v>0</v>
      </c>
      <c r="BS1135" s="5">
        <v>0</v>
      </c>
      <c r="BT1135" s="5">
        <v>0</v>
      </c>
      <c r="BU1135" s="5">
        <v>0</v>
      </c>
      <c r="BV1135" s="5"/>
      <c r="BW1135" s="5"/>
      <c r="BX1135" s="5"/>
      <c r="BY1135" s="5"/>
      <c r="BZ1135" s="5"/>
      <c r="CA1135" s="5"/>
      <c r="CB1135" s="105" t="s">
        <v>14</v>
      </c>
      <c r="CC1135" s="106">
        <f t="shared" si="370"/>
        <v>0</v>
      </c>
      <c r="CD1135" s="93">
        <f t="shared" si="371"/>
        <v>0</v>
      </c>
      <c r="CE1135" s="107">
        <f t="shared" si="372"/>
        <v>0</v>
      </c>
      <c r="CF1135" s="16">
        <f t="shared" si="373"/>
        <v>0</v>
      </c>
    </row>
    <row r="1136" spans="1:85" ht="14.5" x14ac:dyDescent="0.35">
      <c r="A1136" s="91" t="s">
        <v>1282</v>
      </c>
      <c r="B1136" s="91" t="s">
        <v>479</v>
      </c>
      <c r="C1136" s="91">
        <v>405</v>
      </c>
      <c r="D1136" s="91">
        <v>3529</v>
      </c>
      <c r="E1136" s="91" t="str">
        <f t="shared" si="363"/>
        <v>AJUDANTE EXPEDICAO AGENCIA3529405</v>
      </c>
      <c r="F1136" s="91" t="s">
        <v>982</v>
      </c>
      <c r="G1136" s="91" t="s">
        <v>336</v>
      </c>
      <c r="H1136" s="91" t="s">
        <v>1065</v>
      </c>
      <c r="I1136" s="91" t="s">
        <v>337</v>
      </c>
      <c r="J1136" s="91" t="s">
        <v>1134</v>
      </c>
      <c r="K1136" s="102" t="s">
        <v>487</v>
      </c>
      <c r="L1136" s="103">
        <v>0</v>
      </c>
      <c r="M1136" s="103">
        <v>0</v>
      </c>
      <c r="N1136" s="103">
        <v>0</v>
      </c>
      <c r="O1136" s="103">
        <v>0</v>
      </c>
      <c r="P1136" s="103">
        <v>0</v>
      </c>
      <c r="Q1136" s="103">
        <v>0</v>
      </c>
      <c r="R1136" s="103">
        <v>0</v>
      </c>
      <c r="S1136" s="103">
        <v>0</v>
      </c>
      <c r="T1136" s="103">
        <v>0</v>
      </c>
      <c r="U1136" s="103">
        <v>0</v>
      </c>
      <c r="V1136" s="103">
        <v>0</v>
      </c>
      <c r="W1136" s="103">
        <v>0</v>
      </c>
      <c r="X1136" s="103">
        <v>0</v>
      </c>
      <c r="Y1136" s="103">
        <v>0</v>
      </c>
      <c r="Z1136" s="103">
        <v>0</v>
      </c>
      <c r="AA1136" s="103">
        <v>0</v>
      </c>
      <c r="AB1136" s="103">
        <v>0</v>
      </c>
      <c r="AC1136" s="103">
        <v>0</v>
      </c>
      <c r="AD1136" s="103">
        <v>0</v>
      </c>
      <c r="AE1136" s="103">
        <v>0</v>
      </c>
      <c r="AF1136" s="103">
        <v>0</v>
      </c>
      <c r="AG1136" s="103">
        <v>0</v>
      </c>
      <c r="AH1136" s="103">
        <v>0</v>
      </c>
      <c r="AI1136" s="103">
        <v>0</v>
      </c>
      <c r="AJ1136" s="103">
        <v>0</v>
      </c>
      <c r="AK1136" s="103">
        <v>0</v>
      </c>
      <c r="AL1136" s="103">
        <v>0</v>
      </c>
      <c r="AM1136" s="103">
        <v>0</v>
      </c>
      <c r="AN1136" s="103">
        <v>0</v>
      </c>
      <c r="AO1136" s="103">
        <v>0</v>
      </c>
      <c r="AP1136" s="103">
        <v>0</v>
      </c>
      <c r="AQ1136" s="103">
        <v>0</v>
      </c>
      <c r="AR1136" s="103">
        <v>0</v>
      </c>
      <c r="AS1136" s="103">
        <v>0</v>
      </c>
      <c r="AT1136" s="103">
        <v>1.0498000000000001</v>
      </c>
      <c r="AU1136" s="103">
        <v>0</v>
      </c>
      <c r="AV1136" s="103">
        <v>0</v>
      </c>
      <c r="AW1136" s="103">
        <v>0</v>
      </c>
      <c r="AX1136" s="103">
        <v>0.59519999999999995</v>
      </c>
      <c r="AY1136" s="103">
        <v>6.1800000000000001E-2</v>
      </c>
      <c r="AZ1136" s="103">
        <v>0</v>
      </c>
      <c r="BA1136" s="103">
        <v>0.82769999999999999</v>
      </c>
      <c r="BB1136" s="103">
        <v>0.61180000000000001</v>
      </c>
      <c r="BC1136" s="103">
        <v>0.31180000000000002</v>
      </c>
      <c r="BD1136" s="103">
        <v>0</v>
      </c>
      <c r="BE1136" s="103">
        <v>0.2429</v>
      </c>
      <c r="BF1136" s="103">
        <v>0</v>
      </c>
      <c r="BG1136" s="103">
        <v>0</v>
      </c>
      <c r="BH1136" s="103">
        <v>0</v>
      </c>
      <c r="BI1136" s="103">
        <v>0</v>
      </c>
      <c r="BJ1136" s="103">
        <v>6.6500000000000004E-2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0</v>
      </c>
      <c r="BS1136" s="5">
        <v>0</v>
      </c>
      <c r="BT1136" s="5">
        <v>0</v>
      </c>
      <c r="BU1136" s="5">
        <v>0</v>
      </c>
      <c r="BV1136" s="5"/>
      <c r="BW1136" s="5"/>
      <c r="BX1136" s="5"/>
      <c r="BY1136" s="5"/>
      <c r="BZ1136" s="5"/>
      <c r="CA1136" s="5"/>
      <c r="CB1136" s="105" t="s">
        <v>14</v>
      </c>
      <c r="CC1136" s="106">
        <f t="shared" si="370"/>
        <v>0</v>
      </c>
      <c r="CD1136" s="93">
        <f t="shared" si="371"/>
        <v>0</v>
      </c>
      <c r="CE1136" s="107">
        <f t="shared" si="372"/>
        <v>0.2429</v>
      </c>
      <c r="CF1136" s="16">
        <f t="shared" si="373"/>
        <v>0</v>
      </c>
    </row>
    <row r="1137" spans="1:85" ht="14.5" x14ac:dyDescent="0.35">
      <c r="A1137" s="91" t="s">
        <v>1283</v>
      </c>
      <c r="B1137" s="91" t="s">
        <v>49</v>
      </c>
      <c r="C1137" s="91">
        <v>599</v>
      </c>
      <c r="D1137" s="91">
        <v>3529</v>
      </c>
      <c r="E1137" s="91" t="str">
        <f t="shared" si="363"/>
        <v>MOTORISTA ENTREGADOR ABASTECEDOR3529599</v>
      </c>
      <c r="F1137" s="91" t="s">
        <v>982</v>
      </c>
      <c r="G1137" s="91" t="s">
        <v>336</v>
      </c>
      <c r="H1137" s="91" t="s">
        <v>51</v>
      </c>
      <c r="I1137" s="91" t="s">
        <v>337</v>
      </c>
      <c r="J1137" s="91" t="s">
        <v>1133</v>
      </c>
      <c r="K1137" s="102" t="s">
        <v>1063</v>
      </c>
      <c r="L1137" s="103">
        <v>0</v>
      </c>
      <c r="M1137" s="103">
        <v>0</v>
      </c>
      <c r="N1137" s="103">
        <v>0</v>
      </c>
      <c r="O1137" s="103">
        <v>0</v>
      </c>
      <c r="P1137" s="103">
        <v>0</v>
      </c>
      <c r="Q1137" s="103">
        <v>0</v>
      </c>
      <c r="R1137" s="103">
        <v>0</v>
      </c>
      <c r="S1137" s="103">
        <v>0</v>
      </c>
      <c r="T1137" s="103">
        <v>0</v>
      </c>
      <c r="U1137" s="103">
        <v>0</v>
      </c>
      <c r="V1137" s="103">
        <v>0</v>
      </c>
      <c r="W1137" s="103">
        <v>0</v>
      </c>
      <c r="X1137" s="103">
        <v>0</v>
      </c>
      <c r="Y1137" s="103">
        <v>0</v>
      </c>
      <c r="Z1137" s="103">
        <v>0</v>
      </c>
      <c r="AA1137" s="103">
        <v>0</v>
      </c>
      <c r="AB1137" s="103">
        <v>0</v>
      </c>
      <c r="AC1137" s="103">
        <v>0</v>
      </c>
      <c r="AD1137" s="103">
        <v>0</v>
      </c>
      <c r="AE1137" s="103">
        <v>0</v>
      </c>
      <c r="AF1137" s="103">
        <v>0</v>
      </c>
      <c r="AG1137" s="103">
        <v>0</v>
      </c>
      <c r="AH1137" s="103">
        <v>0</v>
      </c>
      <c r="AI1137" s="103">
        <v>0</v>
      </c>
      <c r="AJ1137" s="103">
        <v>0</v>
      </c>
      <c r="AK1137" s="103">
        <v>0</v>
      </c>
      <c r="AL1137" s="103">
        <v>0</v>
      </c>
      <c r="AM1137" s="103">
        <v>0</v>
      </c>
      <c r="AN1137" s="103">
        <v>0</v>
      </c>
      <c r="AO1137" s="103">
        <v>0</v>
      </c>
      <c r="AP1137" s="103">
        <v>0</v>
      </c>
      <c r="AQ1137" s="103">
        <v>0</v>
      </c>
      <c r="AR1137" s="103">
        <v>0</v>
      </c>
      <c r="AS1137" s="103">
        <v>0</v>
      </c>
      <c r="AT1137" s="103">
        <v>2.5520999999999998</v>
      </c>
      <c r="AU1137" s="103">
        <v>4.5012999999999996</v>
      </c>
      <c r="AV1137" s="103">
        <v>9.2669999999999995</v>
      </c>
      <c r="AW1137" s="103">
        <v>14.598100000000001</v>
      </c>
      <c r="AX1137" s="103">
        <v>20.797899999999998</v>
      </c>
      <c r="AY1137" s="103">
        <v>24.547000000000001</v>
      </c>
      <c r="AZ1137" s="103">
        <v>25.646999999999998</v>
      </c>
      <c r="BA1137" s="103">
        <v>26.1144</v>
      </c>
      <c r="BB1137" s="103">
        <v>25.964400000000001</v>
      </c>
      <c r="BC1137" s="103">
        <v>26.914400000000001</v>
      </c>
      <c r="BD1137" s="103">
        <v>28.581</v>
      </c>
      <c r="BE1137" s="103">
        <v>30.014299999999999</v>
      </c>
      <c r="BF1137" s="103">
        <v>5.2666000000000004</v>
      </c>
      <c r="BG1137" s="103">
        <v>8.4141999999999992</v>
      </c>
      <c r="BH1137" s="103">
        <v>12.130699999999999</v>
      </c>
      <c r="BI1137" s="103">
        <v>17.580500000000001</v>
      </c>
      <c r="BJ1137" s="103">
        <v>20.479700000000001</v>
      </c>
      <c r="BK1137" s="5">
        <v>26.012799999999999</v>
      </c>
      <c r="BL1137" s="5">
        <v>31.477900000000002</v>
      </c>
      <c r="BM1137" s="5">
        <v>32.626399999999997</v>
      </c>
      <c r="BN1137" s="5">
        <v>32.626399999999997</v>
      </c>
      <c r="BO1137" s="5">
        <v>25.6264</v>
      </c>
      <c r="BP1137" s="5">
        <v>25.6264</v>
      </c>
      <c r="BQ1137" s="5">
        <v>25.6264</v>
      </c>
      <c r="BR1137" s="5">
        <v>25.6264</v>
      </c>
      <c r="BS1137" s="5">
        <v>25.6264</v>
      </c>
      <c r="BT1137" s="5">
        <v>25.6264</v>
      </c>
      <c r="BU1137" s="5">
        <v>25.6264</v>
      </c>
      <c r="BV1137" s="5"/>
      <c r="BW1137" s="5"/>
      <c r="BX1137" s="5"/>
      <c r="BY1137" s="5"/>
      <c r="BZ1137" s="5"/>
      <c r="CA1137" s="5"/>
      <c r="CB1137" s="105" t="s">
        <v>14</v>
      </c>
      <c r="CC1137" s="106">
        <f t="shared" si="370"/>
        <v>0</v>
      </c>
      <c r="CD1137" s="93">
        <f t="shared" si="371"/>
        <v>0</v>
      </c>
      <c r="CE1137" s="107">
        <f t="shared" si="372"/>
        <v>30.014299999999999</v>
      </c>
      <c r="CF1137" s="16">
        <f t="shared" si="373"/>
        <v>25.6264</v>
      </c>
    </row>
    <row r="1138" spans="1:85" ht="14.5" x14ac:dyDescent="0.35">
      <c r="A1138" s="91" t="s">
        <v>1284</v>
      </c>
      <c r="B1138" s="91" t="s">
        <v>479</v>
      </c>
      <c r="C1138" s="91">
        <v>405</v>
      </c>
      <c r="D1138" s="91">
        <v>5122</v>
      </c>
      <c r="E1138" s="91" t="str">
        <f t="shared" si="363"/>
        <v>AJUDANTE EXPEDICAO AGENCIA5122405</v>
      </c>
      <c r="F1138" s="91" t="s">
        <v>982</v>
      </c>
      <c r="G1138" s="91" t="s">
        <v>43</v>
      </c>
      <c r="H1138" s="91" t="s">
        <v>1065</v>
      </c>
      <c r="I1138" s="91" t="s">
        <v>177</v>
      </c>
      <c r="J1138" s="91" t="s">
        <v>1134</v>
      </c>
      <c r="K1138" s="102" t="s">
        <v>487</v>
      </c>
      <c r="L1138" s="103">
        <v>0</v>
      </c>
      <c r="M1138" s="103">
        <v>0</v>
      </c>
      <c r="N1138" s="103">
        <v>0</v>
      </c>
      <c r="O1138" s="103">
        <v>0</v>
      </c>
      <c r="P1138" s="103">
        <v>0</v>
      </c>
      <c r="Q1138" s="103">
        <v>0</v>
      </c>
      <c r="R1138" s="103">
        <v>0</v>
      </c>
      <c r="S1138" s="103">
        <v>0</v>
      </c>
      <c r="T1138" s="103">
        <v>0</v>
      </c>
      <c r="U1138" s="103">
        <v>0</v>
      </c>
      <c r="V1138" s="103">
        <v>0</v>
      </c>
      <c r="W1138" s="103">
        <v>0</v>
      </c>
      <c r="X1138" s="103">
        <v>0</v>
      </c>
      <c r="Y1138" s="103">
        <v>0</v>
      </c>
      <c r="Z1138" s="103">
        <v>0</v>
      </c>
      <c r="AA1138" s="103">
        <v>0</v>
      </c>
      <c r="AB1138" s="103">
        <v>0</v>
      </c>
      <c r="AC1138" s="103">
        <v>0</v>
      </c>
      <c r="AD1138" s="103">
        <v>0</v>
      </c>
      <c r="AE1138" s="103">
        <v>0</v>
      </c>
      <c r="AF1138" s="103">
        <v>0</v>
      </c>
      <c r="AG1138" s="103">
        <v>0</v>
      </c>
      <c r="AH1138" s="103">
        <v>0</v>
      </c>
      <c r="AI1138" s="103">
        <v>0</v>
      </c>
      <c r="AJ1138" s="103">
        <v>0</v>
      </c>
      <c r="AK1138" s="103">
        <v>0</v>
      </c>
      <c r="AL1138" s="103">
        <v>0</v>
      </c>
      <c r="AM1138" s="103">
        <v>0</v>
      </c>
      <c r="AN1138" s="103">
        <v>0</v>
      </c>
      <c r="AO1138" s="103">
        <v>0</v>
      </c>
      <c r="AP1138" s="103">
        <v>0</v>
      </c>
      <c r="AQ1138" s="103">
        <v>0</v>
      </c>
      <c r="AR1138" s="103">
        <v>0</v>
      </c>
      <c r="AS1138" s="103">
        <v>0</v>
      </c>
      <c r="AT1138" s="103">
        <v>0.24929999999999999</v>
      </c>
      <c r="AU1138" s="103">
        <v>0.24929999999999999</v>
      </c>
      <c r="AV1138" s="103">
        <v>8.2477999999999998</v>
      </c>
      <c r="AW1138" s="103">
        <v>8.3978000000000002</v>
      </c>
      <c r="AX1138" s="103">
        <v>2.6970999999999998</v>
      </c>
      <c r="AY1138" s="103">
        <v>2.7804000000000002</v>
      </c>
      <c r="AZ1138" s="103">
        <v>1.5304</v>
      </c>
      <c r="BA1138" s="103">
        <v>1.5304</v>
      </c>
      <c r="BB1138" s="103">
        <v>1.5304</v>
      </c>
      <c r="BC1138" s="103">
        <v>1.5304</v>
      </c>
      <c r="BD1138" s="103">
        <v>1.6471</v>
      </c>
      <c r="BE1138" s="103">
        <v>1.3145</v>
      </c>
      <c r="BF1138" s="103">
        <v>0</v>
      </c>
      <c r="BG1138" s="103">
        <v>0.58260000000000001</v>
      </c>
      <c r="BH1138" s="103">
        <v>0.58260000000000001</v>
      </c>
      <c r="BI1138" s="103">
        <v>0.58260000000000001</v>
      </c>
      <c r="BJ1138" s="103">
        <v>0.74850000000000005</v>
      </c>
      <c r="BK1138" s="5">
        <v>0.74850000000000005</v>
      </c>
      <c r="BL1138" s="5">
        <v>0.74850000000000005</v>
      </c>
      <c r="BM1138" s="5">
        <v>0.74850000000000005</v>
      </c>
      <c r="BN1138" s="5">
        <v>0.74850000000000005</v>
      </c>
      <c r="BO1138" s="5">
        <v>0.74850000000000005</v>
      </c>
      <c r="BP1138" s="5">
        <v>0.74850000000000005</v>
      </c>
      <c r="BQ1138" s="5">
        <v>0.74850000000000005</v>
      </c>
      <c r="BR1138" s="5">
        <v>1.4144000000000001</v>
      </c>
      <c r="BS1138" s="5">
        <v>1.4144000000000001</v>
      </c>
      <c r="BT1138" s="5">
        <v>0.74850000000000005</v>
      </c>
      <c r="BU1138" s="5">
        <v>0.74850000000000005</v>
      </c>
      <c r="BV1138" s="5"/>
      <c r="BW1138" s="5"/>
      <c r="BX1138" s="5"/>
      <c r="BY1138" s="5"/>
      <c r="BZ1138" s="5"/>
      <c r="CA1138" s="5"/>
      <c r="CB1138" s="105" t="s">
        <v>14</v>
      </c>
      <c r="CC1138" s="106">
        <f t="shared" si="370"/>
        <v>0</v>
      </c>
      <c r="CD1138" s="93">
        <f t="shared" si="371"/>
        <v>0</v>
      </c>
      <c r="CE1138" s="107">
        <f t="shared" si="372"/>
        <v>1.3145</v>
      </c>
      <c r="CF1138" s="16">
        <f t="shared" si="373"/>
        <v>0.74850000000000005</v>
      </c>
    </row>
    <row r="1139" spans="1:85" ht="14.5" x14ac:dyDescent="0.35">
      <c r="A1139" s="91" t="s">
        <v>1082</v>
      </c>
      <c r="B1139" s="91" t="s">
        <v>46</v>
      </c>
      <c r="C1139" s="91">
        <v>568</v>
      </c>
      <c r="D1139" s="91">
        <v>5122</v>
      </c>
      <c r="E1139" s="91" t="str">
        <f t="shared" si="363"/>
        <v>MOTORISTA ENTREGADOR5122568</v>
      </c>
      <c r="F1139" s="91" t="s">
        <v>982</v>
      </c>
      <c r="G1139" s="91" t="s">
        <v>43</v>
      </c>
      <c r="H1139" s="91" t="s">
        <v>34</v>
      </c>
      <c r="I1139" s="91" t="s">
        <v>177</v>
      </c>
      <c r="J1139" s="91" t="s">
        <v>1133</v>
      </c>
      <c r="K1139" s="102" t="s">
        <v>1425</v>
      </c>
      <c r="L1139" s="103">
        <v>0</v>
      </c>
      <c r="M1139" s="103">
        <v>0</v>
      </c>
      <c r="N1139" s="103">
        <v>0</v>
      </c>
      <c r="O1139" s="103">
        <v>0</v>
      </c>
      <c r="P1139" s="103">
        <v>0</v>
      </c>
      <c r="Q1139" s="103">
        <v>0</v>
      </c>
      <c r="R1139" s="103">
        <v>0</v>
      </c>
      <c r="S1139" s="103">
        <v>0</v>
      </c>
      <c r="T1139" s="103">
        <v>0</v>
      </c>
      <c r="U1139" s="103">
        <v>0</v>
      </c>
      <c r="V1139" s="103">
        <v>0</v>
      </c>
      <c r="W1139" s="103">
        <v>0</v>
      </c>
      <c r="X1139" s="103">
        <v>0</v>
      </c>
      <c r="Y1139" s="103">
        <v>0</v>
      </c>
      <c r="Z1139" s="103">
        <v>0</v>
      </c>
      <c r="AA1139" s="103">
        <v>0</v>
      </c>
      <c r="AB1139" s="103">
        <v>0</v>
      </c>
      <c r="AC1139" s="103">
        <v>0</v>
      </c>
      <c r="AD1139" s="103">
        <v>0</v>
      </c>
      <c r="AE1139" s="103">
        <v>6.6500000000000004E-2</v>
      </c>
      <c r="AF1139" s="103">
        <v>6.6500000000000004E-2</v>
      </c>
      <c r="AG1139" s="103">
        <v>6.6500000000000004E-2</v>
      </c>
      <c r="AH1139" s="103">
        <v>6.6500000000000004E-2</v>
      </c>
      <c r="AI1139" s="103">
        <v>0</v>
      </c>
      <c r="AJ1139" s="103">
        <v>5.5998000000000001</v>
      </c>
      <c r="AK1139" s="103">
        <v>5.5998000000000001</v>
      </c>
      <c r="AL1139" s="103">
        <v>0</v>
      </c>
      <c r="AM1139" s="103">
        <v>0</v>
      </c>
      <c r="AN1139" s="103">
        <v>7.6670999999999996</v>
      </c>
      <c r="AO1139" s="103">
        <v>8.0511999999999997</v>
      </c>
      <c r="AP1139" s="103">
        <v>10.901</v>
      </c>
      <c r="AQ1139" s="103">
        <v>10.901</v>
      </c>
      <c r="AR1139" s="103">
        <v>10.901</v>
      </c>
      <c r="AS1139" s="103">
        <v>2.7025000000000001</v>
      </c>
      <c r="AT1139" s="103">
        <v>2.6356999999999999</v>
      </c>
      <c r="AU1139" s="103">
        <v>3.3022999999999998</v>
      </c>
      <c r="AV1139" s="103">
        <v>10.4505</v>
      </c>
      <c r="AW1139" s="103">
        <v>13.516299999999999</v>
      </c>
      <c r="AX1139" s="103">
        <v>18.615200000000002</v>
      </c>
      <c r="AY1139" s="103">
        <v>21.2303</v>
      </c>
      <c r="AZ1139" s="103">
        <v>19.996200000000002</v>
      </c>
      <c r="BA1139" s="103">
        <v>19.996200000000002</v>
      </c>
      <c r="BB1139" s="103">
        <v>19.996200000000002</v>
      </c>
      <c r="BC1139" s="103">
        <v>20.712800000000001</v>
      </c>
      <c r="BD1139" s="103">
        <v>21.378699999999998</v>
      </c>
      <c r="BE1139" s="103">
        <v>20.9787</v>
      </c>
      <c r="BF1139" s="103">
        <v>0</v>
      </c>
      <c r="BG1139" s="103">
        <v>0</v>
      </c>
      <c r="BH1139" s="103">
        <v>0</v>
      </c>
      <c r="BI1139" s="103">
        <v>0</v>
      </c>
      <c r="BJ1139" s="103">
        <v>0.59750000000000003</v>
      </c>
      <c r="BK1139" s="5">
        <v>4.0292000000000003</v>
      </c>
      <c r="BL1139" s="5">
        <v>4.8125</v>
      </c>
      <c r="BM1139" s="5">
        <v>7.0277000000000003</v>
      </c>
      <c r="BN1139" s="5">
        <v>5.6102999999999996</v>
      </c>
      <c r="BO1139" s="5">
        <v>5.8913000000000002</v>
      </c>
      <c r="BP1139" s="5">
        <v>5.9071999999999996</v>
      </c>
      <c r="BQ1139" s="5">
        <v>5.9071999999999996</v>
      </c>
      <c r="BR1139" s="5">
        <v>5.9071999999999996</v>
      </c>
      <c r="BS1139" s="5">
        <v>4.0898000000000003</v>
      </c>
      <c r="BT1139" s="5">
        <v>4.4057000000000004</v>
      </c>
      <c r="BU1139" s="5">
        <v>4.2397999999999998</v>
      </c>
      <c r="BV1139" s="5"/>
      <c r="BW1139" s="5"/>
      <c r="BX1139" s="5"/>
      <c r="BY1139" s="5"/>
      <c r="BZ1139" s="5"/>
      <c r="CA1139" s="5"/>
      <c r="CB1139" s="105" t="s">
        <v>14</v>
      </c>
      <c r="CC1139" s="106">
        <f t="shared" si="370"/>
        <v>0</v>
      </c>
      <c r="CD1139" s="93">
        <f t="shared" si="371"/>
        <v>5.5998000000000001</v>
      </c>
      <c r="CE1139" s="107">
        <f t="shared" si="372"/>
        <v>20.9787</v>
      </c>
      <c r="CF1139" s="16">
        <f t="shared" si="373"/>
        <v>4.2397999999999998</v>
      </c>
    </row>
    <row r="1140" spans="1:85" ht="14.5" x14ac:dyDescent="0.35">
      <c r="A1140" s="91" t="s">
        <v>416</v>
      </c>
      <c r="B1140" s="91" t="s">
        <v>83</v>
      </c>
      <c r="C1140" s="91">
        <v>599</v>
      </c>
      <c r="D1140" s="91">
        <v>5122</v>
      </c>
      <c r="E1140" s="91" t="str">
        <f t="shared" si="363"/>
        <v>SUPERVISOR DISTRIBUICAO E FROTAS C5122599</v>
      </c>
      <c r="F1140" s="91" t="s">
        <v>981</v>
      </c>
      <c r="G1140" s="91" t="s">
        <v>43</v>
      </c>
      <c r="H1140" s="91" t="s">
        <v>1065</v>
      </c>
      <c r="I1140" s="91" t="s">
        <v>177</v>
      </c>
      <c r="J1140" s="91" t="s">
        <v>1133</v>
      </c>
      <c r="K1140" s="102" t="s">
        <v>1425</v>
      </c>
      <c r="L1140" s="103">
        <v>14.7759</v>
      </c>
      <c r="M1140" s="104">
        <v>15.5418</v>
      </c>
      <c r="N1140" s="103">
        <v>7.2115</v>
      </c>
      <c r="O1140" s="103">
        <v>9.1933000000000007</v>
      </c>
      <c r="P1140" s="103">
        <v>8.9766999999999992</v>
      </c>
      <c r="Q1140" s="103">
        <v>8.41</v>
      </c>
      <c r="R1140" s="103">
        <v>0</v>
      </c>
      <c r="S1140" s="103">
        <v>0</v>
      </c>
      <c r="T1140" s="103">
        <v>1.1498999999999999</v>
      </c>
      <c r="U1140" s="103">
        <v>2.8498000000000001</v>
      </c>
      <c r="V1140" s="103">
        <v>3.9003999999999999</v>
      </c>
      <c r="W1140" s="103">
        <v>6.5327999999999999</v>
      </c>
      <c r="X1140" s="103">
        <v>7.4984000000000002</v>
      </c>
      <c r="Y1140" s="103">
        <v>7.4984000000000002</v>
      </c>
      <c r="Z1140" s="103">
        <v>6.5475000000000003</v>
      </c>
      <c r="AA1140" s="103">
        <v>6.5475000000000003</v>
      </c>
      <c r="AB1140" s="103">
        <v>6.5475000000000003</v>
      </c>
      <c r="AC1140" s="103">
        <v>0</v>
      </c>
      <c r="AD1140" s="103">
        <v>1.6626000000000001</v>
      </c>
      <c r="AE1140" s="103">
        <v>7.4283000000000001</v>
      </c>
      <c r="AF1140" s="103">
        <v>3.0956000000000001</v>
      </c>
      <c r="AG1140" s="103">
        <v>1.3614999999999999</v>
      </c>
      <c r="AH1140" s="103">
        <v>1.3614999999999999</v>
      </c>
      <c r="AI1140" s="103">
        <v>2.0448</v>
      </c>
      <c r="AJ1140" s="103">
        <v>0</v>
      </c>
      <c r="AK1140" s="103">
        <v>0</v>
      </c>
      <c r="AL1140" s="103">
        <v>2.0165000000000002</v>
      </c>
      <c r="AM1140" s="103">
        <v>6.7186000000000003</v>
      </c>
      <c r="AN1140" s="103">
        <v>7.0698999999999996</v>
      </c>
      <c r="AO1140" s="103">
        <v>8.9856999999999996</v>
      </c>
      <c r="AP1140" s="103">
        <v>10.8977</v>
      </c>
      <c r="AQ1140" s="103">
        <v>12.413500000000001</v>
      </c>
      <c r="AR1140" s="103">
        <v>12.046799999999999</v>
      </c>
      <c r="AS1140" s="103">
        <v>15.0959</v>
      </c>
      <c r="AT1140" s="103">
        <v>18.679200000000002</v>
      </c>
      <c r="AU1140" s="103">
        <v>17.229199999999999</v>
      </c>
      <c r="AV1140" s="103">
        <v>12.7959</v>
      </c>
      <c r="AW1140" s="103">
        <v>0</v>
      </c>
      <c r="AX1140" s="103">
        <v>0</v>
      </c>
      <c r="AY1140" s="103">
        <v>0</v>
      </c>
      <c r="AZ1140" s="103">
        <v>0</v>
      </c>
      <c r="BA1140" s="103">
        <v>0</v>
      </c>
      <c r="BB1140" s="103">
        <v>0</v>
      </c>
      <c r="BC1140" s="103">
        <v>0</v>
      </c>
      <c r="BD1140" s="103">
        <v>0</v>
      </c>
      <c r="BE1140" s="103">
        <v>0</v>
      </c>
      <c r="BF1140" s="103">
        <v>1.8992</v>
      </c>
      <c r="BG1140" s="103">
        <v>3.3492000000000002</v>
      </c>
      <c r="BH1140" s="103">
        <v>3.3492000000000002</v>
      </c>
      <c r="BI1140" s="103">
        <v>3.5173999999999999</v>
      </c>
      <c r="BJ1140" s="103">
        <v>4.0362999999999998</v>
      </c>
      <c r="BK1140" s="5">
        <v>1.5015000000000001</v>
      </c>
      <c r="BL1140" s="5">
        <v>4.1673</v>
      </c>
      <c r="BM1140" s="5">
        <v>6.5838999999999999</v>
      </c>
      <c r="BN1140" s="5">
        <v>6.8657000000000004</v>
      </c>
      <c r="BO1140" s="5">
        <v>4.7308000000000003</v>
      </c>
      <c r="BP1140" s="5">
        <v>5.8467000000000002</v>
      </c>
      <c r="BQ1140" s="5">
        <v>5.8467000000000002</v>
      </c>
      <c r="BR1140" s="5">
        <v>9.8632000000000009</v>
      </c>
      <c r="BS1140" s="5">
        <v>12.0624</v>
      </c>
      <c r="BT1140" s="5">
        <v>13.7783</v>
      </c>
      <c r="BU1140" s="5">
        <v>13.878299999999999</v>
      </c>
      <c r="BV1140" s="5"/>
      <c r="BW1140" s="5"/>
      <c r="BX1140" s="5"/>
      <c r="BY1140" s="5"/>
      <c r="BZ1140" s="5"/>
      <c r="CA1140" s="5"/>
      <c r="CB1140" s="105" t="s">
        <v>14</v>
      </c>
      <c r="CC1140" s="106">
        <f t="shared" si="370"/>
        <v>0</v>
      </c>
      <c r="CD1140" s="93">
        <f t="shared" si="371"/>
        <v>0</v>
      </c>
      <c r="CE1140" s="107">
        <f t="shared" si="372"/>
        <v>0</v>
      </c>
      <c r="CF1140" s="16">
        <f t="shared" si="373"/>
        <v>13.878299999999999</v>
      </c>
    </row>
    <row r="1141" spans="1:85" ht="14.5" x14ac:dyDescent="0.35">
      <c r="A1141" s="91" t="s">
        <v>831</v>
      </c>
      <c r="B1141" s="91" t="s">
        <v>46</v>
      </c>
      <c r="C1141" s="91">
        <v>568</v>
      </c>
      <c r="D1141" s="91">
        <v>5122</v>
      </c>
      <c r="E1141" s="91" t="str">
        <f t="shared" si="363"/>
        <v>MOTORISTA ENTREGADOR5122568</v>
      </c>
      <c r="F1141" s="91" t="s">
        <v>982</v>
      </c>
      <c r="G1141" s="91" t="s">
        <v>43</v>
      </c>
      <c r="H1141" s="91" t="s">
        <v>34</v>
      </c>
      <c r="I1141" s="91" t="s">
        <v>177</v>
      </c>
      <c r="J1141" s="91" t="s">
        <v>1133</v>
      </c>
      <c r="K1141" s="102" t="s">
        <v>1425</v>
      </c>
      <c r="L1141" s="103">
        <v>0</v>
      </c>
      <c r="M1141" s="104">
        <v>29.052600000000002</v>
      </c>
      <c r="N1141" s="103">
        <v>0</v>
      </c>
      <c r="O1141" s="103">
        <v>37.1188</v>
      </c>
      <c r="P1141" s="103">
        <v>37.784700000000001</v>
      </c>
      <c r="Q1141" s="103">
        <v>47.099899999999998</v>
      </c>
      <c r="R1141" s="103">
        <v>47.8658</v>
      </c>
      <c r="S1141" s="103">
        <v>47.8658</v>
      </c>
      <c r="T1141" s="103">
        <v>0</v>
      </c>
      <c r="U1141" s="103">
        <v>1.5331999999999999</v>
      </c>
      <c r="V1141" s="103">
        <v>2.2656999999999998</v>
      </c>
      <c r="W1141" s="103">
        <v>3.3656000000000001</v>
      </c>
      <c r="X1141" s="103">
        <v>7.5620000000000003</v>
      </c>
      <c r="Y1141" s="103">
        <v>7.5620000000000003</v>
      </c>
      <c r="Z1141" s="103">
        <v>11.492800000000001</v>
      </c>
      <c r="AA1141" s="103">
        <v>12.360099999999999</v>
      </c>
      <c r="AB1141" s="103">
        <v>10.96</v>
      </c>
      <c r="AC1141" s="103">
        <v>10.96</v>
      </c>
      <c r="AD1141" s="103">
        <v>10.96</v>
      </c>
      <c r="AE1141" s="103">
        <v>10.96</v>
      </c>
      <c r="AF1141" s="103">
        <v>10.96</v>
      </c>
      <c r="AG1141" s="103">
        <v>10.96</v>
      </c>
      <c r="AH1141" s="103">
        <v>10.96</v>
      </c>
      <c r="AI1141" s="103">
        <v>10.96</v>
      </c>
      <c r="AJ1141" s="103">
        <v>10.96</v>
      </c>
      <c r="AK1141" s="103">
        <v>10.96</v>
      </c>
      <c r="AL1141" s="103">
        <v>0</v>
      </c>
      <c r="AM1141" s="103">
        <v>0</v>
      </c>
      <c r="AN1141" s="103">
        <v>4.8840000000000003</v>
      </c>
      <c r="AO1141" s="103">
        <v>4.8840000000000003</v>
      </c>
      <c r="AP1141" s="103">
        <v>13.0411</v>
      </c>
      <c r="AQ1141" s="103">
        <v>13.0411</v>
      </c>
      <c r="AR1141" s="103">
        <v>13.0411</v>
      </c>
      <c r="AS1141" s="103">
        <v>5.2774000000000001</v>
      </c>
      <c r="AT1141" s="103">
        <v>5.6440999999999999</v>
      </c>
      <c r="AU1141" s="103">
        <v>5.1608000000000001</v>
      </c>
      <c r="AV1141" s="103">
        <v>6.9401999999999999</v>
      </c>
      <c r="AW1141" s="103">
        <v>6.9401999999999999</v>
      </c>
      <c r="AX1141" s="103">
        <v>20.388300000000001</v>
      </c>
      <c r="AY1141" s="103">
        <v>18.404199999999999</v>
      </c>
      <c r="AZ1141" s="103">
        <v>21.3049</v>
      </c>
      <c r="BA1141" s="103">
        <v>21.3049</v>
      </c>
      <c r="BB1141" s="103">
        <v>21.354900000000001</v>
      </c>
      <c r="BC1141" s="103">
        <v>21.354900000000001</v>
      </c>
      <c r="BD1141" s="103">
        <v>26.069900000000001</v>
      </c>
      <c r="BE1141" s="103">
        <v>27.319800000000001</v>
      </c>
      <c r="BF1141" s="103">
        <v>1.284</v>
      </c>
      <c r="BG1141" s="103">
        <v>2.6490999999999998</v>
      </c>
      <c r="BH1141" s="103">
        <v>3.3982999999999999</v>
      </c>
      <c r="BI1141" s="103">
        <v>5.4314999999999998</v>
      </c>
      <c r="BJ1141" s="103">
        <v>5.4981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0</v>
      </c>
      <c r="BS1141" s="5">
        <v>0</v>
      </c>
      <c r="BT1141" s="5">
        <v>0</v>
      </c>
      <c r="BU1141" s="5">
        <v>0</v>
      </c>
      <c r="BV1141" s="5"/>
      <c r="BW1141" s="5"/>
      <c r="BX1141" s="5"/>
      <c r="BY1141" s="5"/>
      <c r="BZ1141" s="5"/>
      <c r="CA1141" s="5"/>
      <c r="CB1141" s="105" t="s">
        <v>14</v>
      </c>
      <c r="CC1141" s="106">
        <f t="shared" si="370"/>
        <v>47.8658</v>
      </c>
      <c r="CD1141" s="93">
        <f t="shared" si="371"/>
        <v>10.96</v>
      </c>
      <c r="CE1141" s="107">
        <f t="shared" si="372"/>
        <v>27.319800000000001</v>
      </c>
      <c r="CF1141" s="16">
        <f t="shared" si="373"/>
        <v>0</v>
      </c>
    </row>
    <row r="1142" spans="1:85" s="110" customFormat="1" ht="14.5" x14ac:dyDescent="0.35">
      <c r="A1142" s="108" t="s">
        <v>1291</v>
      </c>
      <c r="B1142" s="108" t="s">
        <v>46</v>
      </c>
      <c r="C1142" s="108">
        <v>568</v>
      </c>
      <c r="D1142" s="108">
        <v>3503</v>
      </c>
      <c r="E1142" s="108" t="str">
        <f t="shared" si="363"/>
        <v>MOTORISTA ENTREGADOR3503568</v>
      </c>
      <c r="F1142" s="108" t="s">
        <v>982</v>
      </c>
      <c r="G1142" s="108" t="s">
        <v>33</v>
      </c>
      <c r="H1142" s="108" t="s">
        <v>34</v>
      </c>
      <c r="I1142" s="108" t="s">
        <v>35</v>
      </c>
      <c r="J1142" s="108" t="s">
        <v>1133</v>
      </c>
      <c r="K1142" s="102" t="s">
        <v>1063</v>
      </c>
      <c r="L1142" s="109">
        <v>0</v>
      </c>
      <c r="M1142" s="109">
        <v>0</v>
      </c>
      <c r="N1142" s="109">
        <v>0</v>
      </c>
      <c r="O1142" s="109">
        <v>0</v>
      </c>
      <c r="P1142" s="109">
        <v>0</v>
      </c>
      <c r="Q1142" s="109">
        <v>0</v>
      </c>
      <c r="R1142" s="109">
        <v>0</v>
      </c>
      <c r="S1142" s="109">
        <v>0</v>
      </c>
      <c r="T1142" s="109">
        <v>0</v>
      </c>
      <c r="U1142" s="109">
        <v>0</v>
      </c>
      <c r="V1142" s="109">
        <v>0</v>
      </c>
      <c r="W1142" s="109">
        <v>0</v>
      </c>
      <c r="X1142" s="109">
        <v>0</v>
      </c>
      <c r="Y1142" s="109">
        <v>0</v>
      </c>
      <c r="Z1142" s="109">
        <v>0</v>
      </c>
      <c r="AA1142" s="109">
        <v>0</v>
      </c>
      <c r="AB1142" s="109">
        <v>0</v>
      </c>
      <c r="AC1142" s="109">
        <v>0</v>
      </c>
      <c r="AD1142" s="109">
        <v>0</v>
      </c>
      <c r="AE1142" s="109">
        <v>0</v>
      </c>
      <c r="AF1142" s="109">
        <v>0</v>
      </c>
      <c r="AG1142" s="109">
        <v>0</v>
      </c>
      <c r="AH1142" s="109">
        <v>0</v>
      </c>
      <c r="AI1142" s="109">
        <v>0</v>
      </c>
      <c r="AJ1142" s="109">
        <v>0</v>
      </c>
      <c r="AK1142" s="109">
        <v>0</v>
      </c>
      <c r="AL1142" s="109">
        <v>0</v>
      </c>
      <c r="AM1142" s="109">
        <v>0</v>
      </c>
      <c r="AN1142" s="109">
        <v>0</v>
      </c>
      <c r="AO1142" s="109">
        <v>0</v>
      </c>
      <c r="AP1142" s="109">
        <v>0</v>
      </c>
      <c r="AQ1142" s="109">
        <v>0</v>
      </c>
      <c r="AR1142" s="109">
        <v>0</v>
      </c>
      <c r="AS1142" s="109">
        <v>0</v>
      </c>
      <c r="AT1142" s="109">
        <v>0</v>
      </c>
      <c r="AU1142" s="109">
        <v>1.1499999999999999</v>
      </c>
      <c r="AV1142" s="109">
        <v>2.2833000000000001</v>
      </c>
      <c r="AW1142" s="103">
        <v>7.2824999999999998</v>
      </c>
      <c r="AX1142" s="103">
        <v>8.5665999999999993</v>
      </c>
      <c r="AY1142" s="103">
        <v>10.6364</v>
      </c>
      <c r="AZ1142" s="103">
        <v>12.586399999999999</v>
      </c>
      <c r="BA1142" s="103">
        <v>12.586399999999999</v>
      </c>
      <c r="BB1142" s="103">
        <v>14.1038</v>
      </c>
      <c r="BC1142" s="103">
        <v>14.921200000000001</v>
      </c>
      <c r="BD1142" s="103">
        <v>15.438599999999999</v>
      </c>
      <c r="BE1142" s="103">
        <v>13.4038</v>
      </c>
      <c r="BF1142" s="103">
        <v>10.0069</v>
      </c>
      <c r="BG1142" s="103">
        <v>13.589499999999999</v>
      </c>
      <c r="BH1142" s="103">
        <v>14.5395</v>
      </c>
      <c r="BI1142" s="103">
        <v>13.591100000000001</v>
      </c>
      <c r="BJ1142" s="103">
        <v>13.1419</v>
      </c>
      <c r="BK1142" s="5">
        <v>14.457800000000001</v>
      </c>
      <c r="BL1142" s="5">
        <v>14.476100000000001</v>
      </c>
      <c r="BM1142" s="5">
        <v>15.877700000000001</v>
      </c>
      <c r="BN1142" s="5">
        <v>18.027699999999999</v>
      </c>
      <c r="BO1142" s="5">
        <v>22.561</v>
      </c>
      <c r="BP1142" s="5">
        <v>2.8</v>
      </c>
      <c r="BQ1142" s="5">
        <v>2.8</v>
      </c>
      <c r="BR1142" s="5">
        <v>4.8658999999999999</v>
      </c>
      <c r="BS1142" s="5">
        <v>5.5659000000000001</v>
      </c>
      <c r="BT1142" s="5">
        <v>0</v>
      </c>
      <c r="BU1142" s="5">
        <v>0</v>
      </c>
      <c r="BV1142" s="5"/>
      <c r="BW1142" s="5"/>
      <c r="BX1142" s="5"/>
      <c r="BY1142" s="5"/>
      <c r="BZ1142" s="5"/>
      <c r="CA1142" s="5"/>
      <c r="CB1142" s="105" t="s">
        <v>14</v>
      </c>
      <c r="CC1142" s="15">
        <f>M1142</f>
        <v>0</v>
      </c>
      <c r="CD1142" s="16">
        <f>AC1142</f>
        <v>0</v>
      </c>
      <c r="CE1142" s="133">
        <f>AV1142</f>
        <v>2.2833000000000001</v>
      </c>
      <c r="CF1142" s="16">
        <f>BO1142</f>
        <v>22.561</v>
      </c>
      <c r="CG1142" s="93">
        <f>BU1142</f>
        <v>0</v>
      </c>
    </row>
    <row r="1143" spans="1:85" ht="14.5" x14ac:dyDescent="0.35">
      <c r="A1143" s="91" t="s">
        <v>1292</v>
      </c>
      <c r="B1143" s="91" t="s">
        <v>479</v>
      </c>
      <c r="C1143" s="91">
        <v>405</v>
      </c>
      <c r="D1143" s="91">
        <v>3520</v>
      </c>
      <c r="E1143" s="91" t="str">
        <f t="shared" si="363"/>
        <v>AJUDANTE EXPEDICAO AGENCIA3520405</v>
      </c>
      <c r="F1143" s="91" t="s">
        <v>982</v>
      </c>
      <c r="G1143" s="91" t="s">
        <v>58</v>
      </c>
      <c r="H1143" s="91" t="s">
        <v>1065</v>
      </c>
      <c r="I1143" s="91" t="s">
        <v>59</v>
      </c>
      <c r="J1143" s="91" t="s">
        <v>1134</v>
      </c>
      <c r="K1143" s="102" t="s">
        <v>470</v>
      </c>
      <c r="L1143" s="103">
        <v>0</v>
      </c>
      <c r="M1143" s="103">
        <v>0</v>
      </c>
      <c r="N1143" s="103">
        <v>0</v>
      </c>
      <c r="O1143" s="103">
        <v>0</v>
      </c>
      <c r="P1143" s="103">
        <v>0</v>
      </c>
      <c r="Q1143" s="103">
        <v>0</v>
      </c>
      <c r="R1143" s="103">
        <v>0</v>
      </c>
      <c r="S1143" s="103">
        <v>0</v>
      </c>
      <c r="T1143" s="103">
        <v>0</v>
      </c>
      <c r="U1143" s="103">
        <v>0</v>
      </c>
      <c r="V1143" s="103">
        <v>0</v>
      </c>
      <c r="W1143" s="103">
        <v>0</v>
      </c>
      <c r="X1143" s="103">
        <v>0</v>
      </c>
      <c r="Y1143" s="103">
        <v>0</v>
      </c>
      <c r="Z1143" s="103">
        <v>0</v>
      </c>
      <c r="AA1143" s="103">
        <v>0</v>
      </c>
      <c r="AB1143" s="103">
        <v>0</v>
      </c>
      <c r="AC1143" s="103">
        <v>0</v>
      </c>
      <c r="AD1143" s="103">
        <v>0</v>
      </c>
      <c r="AE1143" s="103">
        <v>0</v>
      </c>
      <c r="AF1143" s="103">
        <v>0</v>
      </c>
      <c r="AG1143" s="103">
        <v>0</v>
      </c>
      <c r="AH1143" s="103">
        <v>0</v>
      </c>
      <c r="AI1143" s="103">
        <v>0</v>
      </c>
      <c r="AJ1143" s="103">
        <v>0</v>
      </c>
      <c r="AK1143" s="103">
        <v>0</v>
      </c>
      <c r="AL1143" s="103">
        <v>0</v>
      </c>
      <c r="AM1143" s="103">
        <v>0</v>
      </c>
      <c r="AN1143" s="103">
        <v>0</v>
      </c>
      <c r="AO1143" s="103">
        <v>0</v>
      </c>
      <c r="AP1143" s="103">
        <v>0</v>
      </c>
      <c r="AQ1143" s="103">
        <v>0</v>
      </c>
      <c r="AR1143" s="103">
        <v>0</v>
      </c>
      <c r="AS1143" s="103">
        <v>0</v>
      </c>
      <c r="AT1143" s="103">
        <v>0</v>
      </c>
      <c r="AU1143" s="103">
        <v>1.5900000000000001E-2</v>
      </c>
      <c r="AV1143" s="103">
        <v>0.28249999999999997</v>
      </c>
      <c r="AW1143" s="103">
        <v>0</v>
      </c>
      <c r="AX1143" s="103">
        <v>0</v>
      </c>
      <c r="AY1143" s="103">
        <v>0</v>
      </c>
      <c r="AZ1143" s="103">
        <v>0</v>
      </c>
      <c r="BA1143" s="103">
        <v>0</v>
      </c>
      <c r="BB1143" s="103">
        <v>0</v>
      </c>
      <c r="BC1143" s="103">
        <v>0</v>
      </c>
      <c r="BD1143" s="103">
        <v>0</v>
      </c>
      <c r="BE1143" s="103">
        <v>0</v>
      </c>
      <c r="BF1143" s="103">
        <v>0</v>
      </c>
      <c r="BG1143" s="103">
        <v>0</v>
      </c>
      <c r="BH1143" s="103">
        <v>0</v>
      </c>
      <c r="BI1143" s="103">
        <v>0</v>
      </c>
      <c r="BJ1143" s="103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0</v>
      </c>
      <c r="BS1143" s="5">
        <v>0</v>
      </c>
      <c r="BT1143" s="5">
        <v>0</v>
      </c>
      <c r="BU1143" s="5">
        <v>0</v>
      </c>
      <c r="BV1143" s="5"/>
      <c r="BW1143" s="5"/>
      <c r="BX1143" s="5"/>
      <c r="BY1143" s="5"/>
      <c r="BZ1143" s="5"/>
      <c r="CA1143" s="5"/>
      <c r="CB1143" s="105" t="s">
        <v>14</v>
      </c>
      <c r="CC1143" s="106">
        <f>S1143</f>
        <v>0</v>
      </c>
      <c r="CD1143" s="93">
        <f>AK1143</f>
        <v>0</v>
      </c>
      <c r="CE1143" s="107">
        <f>BE1143</f>
        <v>0</v>
      </c>
      <c r="CF1143" s="16">
        <f t="shared" ref="CF1143:CF1145" si="374">BU1143</f>
        <v>0</v>
      </c>
    </row>
    <row r="1144" spans="1:85" ht="14.5" x14ac:dyDescent="0.35">
      <c r="A1144" s="91" t="s">
        <v>1075</v>
      </c>
      <c r="B1144" s="91" t="s">
        <v>46</v>
      </c>
      <c r="C1144" s="91">
        <v>568</v>
      </c>
      <c r="D1144" s="91">
        <v>5122</v>
      </c>
      <c r="E1144" s="91" t="str">
        <f t="shared" si="363"/>
        <v>MOTORISTA ENTREGADOR5122568</v>
      </c>
      <c r="F1144" s="91" t="s">
        <v>982</v>
      </c>
      <c r="G1144" s="91" t="s">
        <v>43</v>
      </c>
      <c r="H1144" s="91" t="s">
        <v>34</v>
      </c>
      <c r="I1144" s="91" t="s">
        <v>177</v>
      </c>
      <c r="J1144" s="91" t="s">
        <v>1133</v>
      </c>
      <c r="K1144" s="102" t="s">
        <v>1425</v>
      </c>
      <c r="L1144" s="103">
        <v>0</v>
      </c>
      <c r="M1144" s="103">
        <v>0</v>
      </c>
      <c r="N1144" s="103">
        <v>0</v>
      </c>
      <c r="O1144" s="103">
        <v>0</v>
      </c>
      <c r="P1144" s="103">
        <v>0</v>
      </c>
      <c r="Q1144" s="103">
        <v>0</v>
      </c>
      <c r="R1144" s="103">
        <v>0</v>
      </c>
      <c r="S1144" s="103">
        <v>0</v>
      </c>
      <c r="T1144" s="103">
        <v>0</v>
      </c>
      <c r="U1144" s="103">
        <v>0</v>
      </c>
      <c r="V1144" s="103">
        <v>0</v>
      </c>
      <c r="W1144" s="103">
        <v>0</v>
      </c>
      <c r="X1144" s="103">
        <v>0</v>
      </c>
      <c r="Y1144" s="103">
        <v>0</v>
      </c>
      <c r="Z1144" s="103">
        <v>0</v>
      </c>
      <c r="AA1144" s="103">
        <v>0</v>
      </c>
      <c r="AB1144" s="103">
        <v>0</v>
      </c>
      <c r="AC1144" s="103">
        <v>0</v>
      </c>
      <c r="AD1144" s="103">
        <v>0</v>
      </c>
      <c r="AE1144" s="103">
        <v>2.3325</v>
      </c>
      <c r="AF1144" s="103">
        <v>2.3325</v>
      </c>
      <c r="AG1144" s="103">
        <v>2.3325</v>
      </c>
      <c r="AH1144" s="103">
        <v>6.3301999999999996</v>
      </c>
      <c r="AI1144" s="103">
        <v>6.3301999999999996</v>
      </c>
      <c r="AJ1144" s="103">
        <v>8.9003999999999994</v>
      </c>
      <c r="AK1144" s="103">
        <v>8.9003999999999994</v>
      </c>
      <c r="AL1144" s="103">
        <v>0</v>
      </c>
      <c r="AM1144" s="103">
        <v>0</v>
      </c>
      <c r="AN1144" s="103">
        <v>0</v>
      </c>
      <c r="AO1144" s="103">
        <v>0</v>
      </c>
      <c r="AP1144" s="103">
        <v>19.3948</v>
      </c>
      <c r="AQ1144" s="103">
        <v>19.3948</v>
      </c>
      <c r="AR1144" s="103">
        <v>19.3948</v>
      </c>
      <c r="AS1144" s="103">
        <v>19.3948</v>
      </c>
      <c r="AT1144" s="103">
        <v>20.8766</v>
      </c>
      <c r="AU1144" s="103">
        <v>23.5273</v>
      </c>
      <c r="AV1144" s="103">
        <v>35.905500000000004</v>
      </c>
      <c r="AW1144" s="103">
        <v>42.8872</v>
      </c>
      <c r="AX1144" s="103">
        <v>46.187100000000001</v>
      </c>
      <c r="AY1144" s="103">
        <v>44.903700000000001</v>
      </c>
      <c r="AZ1144" s="103">
        <v>46.786200000000001</v>
      </c>
      <c r="BA1144" s="103">
        <v>47.636099999999999</v>
      </c>
      <c r="BB1144" s="103">
        <v>46.918700000000001</v>
      </c>
      <c r="BC1144" s="103">
        <v>48.335299999999997</v>
      </c>
      <c r="BD1144" s="103">
        <v>46.635399999999997</v>
      </c>
      <c r="BE1144" s="103">
        <v>46.417999999999999</v>
      </c>
      <c r="BF1144" s="103">
        <v>0</v>
      </c>
      <c r="BG1144" s="103">
        <v>0</v>
      </c>
      <c r="BH1144" s="103">
        <v>0</v>
      </c>
      <c r="BI1144" s="103">
        <v>0</v>
      </c>
      <c r="BJ1144" s="103">
        <v>2.3990999999999998</v>
      </c>
      <c r="BK1144" s="5">
        <v>4.6322999999999999</v>
      </c>
      <c r="BL1144" s="5">
        <v>3.7315</v>
      </c>
      <c r="BM1144" s="5">
        <v>6.7995999999999999</v>
      </c>
      <c r="BN1144" s="5">
        <v>9.8100000000000007E-2</v>
      </c>
      <c r="BO1144" s="5">
        <v>0</v>
      </c>
      <c r="BP1144" s="5">
        <v>1.9821</v>
      </c>
      <c r="BQ1144" s="5">
        <v>1.9821</v>
      </c>
      <c r="BR1144" s="5">
        <v>0</v>
      </c>
      <c r="BS1144" s="5">
        <v>0</v>
      </c>
      <c r="BT1144" s="5">
        <v>0</v>
      </c>
      <c r="BU1144" s="5">
        <v>0</v>
      </c>
      <c r="BV1144" s="5"/>
      <c r="BW1144" s="5"/>
      <c r="BX1144" s="5"/>
      <c r="BY1144" s="5"/>
      <c r="BZ1144" s="5"/>
      <c r="CA1144" s="5"/>
      <c r="CB1144" s="105" t="s">
        <v>14</v>
      </c>
      <c r="CC1144" s="106">
        <f>S1144</f>
        <v>0</v>
      </c>
      <c r="CD1144" s="93">
        <f>AK1144</f>
        <v>8.9003999999999994</v>
      </c>
      <c r="CE1144" s="107">
        <f>BE1144</f>
        <v>46.417999999999999</v>
      </c>
      <c r="CF1144" s="16">
        <f t="shared" si="374"/>
        <v>0</v>
      </c>
    </row>
    <row r="1145" spans="1:85" ht="14.5" x14ac:dyDescent="0.35">
      <c r="A1145" s="91" t="s">
        <v>1294</v>
      </c>
      <c r="B1145" s="91" t="s">
        <v>1079</v>
      </c>
      <c r="C1145" s="91">
        <v>405</v>
      </c>
      <c r="D1145" s="91">
        <v>4990</v>
      </c>
      <c r="E1145" s="91" t="str">
        <f t="shared" si="363"/>
        <v>ANALISTA CUSTOMER SERVICE JR4990405</v>
      </c>
      <c r="F1145" s="91" t="s">
        <v>980</v>
      </c>
      <c r="G1145" s="91" t="s">
        <v>12</v>
      </c>
      <c r="H1145" s="91" t="s">
        <v>1065</v>
      </c>
      <c r="I1145" s="91" t="s">
        <v>30</v>
      </c>
      <c r="J1145" s="91" t="s">
        <v>1133</v>
      </c>
      <c r="K1145" s="102" t="s">
        <v>460</v>
      </c>
      <c r="L1145" s="103">
        <v>0</v>
      </c>
      <c r="M1145" s="103">
        <v>0</v>
      </c>
      <c r="N1145" s="103">
        <v>0</v>
      </c>
      <c r="O1145" s="103">
        <v>0</v>
      </c>
      <c r="P1145" s="103">
        <v>0</v>
      </c>
      <c r="Q1145" s="103">
        <v>0</v>
      </c>
      <c r="R1145" s="103">
        <v>0</v>
      </c>
      <c r="S1145" s="103">
        <v>0</v>
      </c>
      <c r="T1145" s="103">
        <v>0</v>
      </c>
      <c r="U1145" s="103">
        <v>0</v>
      </c>
      <c r="V1145" s="103">
        <v>0</v>
      </c>
      <c r="W1145" s="103">
        <v>0</v>
      </c>
      <c r="X1145" s="103">
        <v>0</v>
      </c>
      <c r="Y1145" s="103">
        <v>0</v>
      </c>
      <c r="Z1145" s="103">
        <v>0</v>
      </c>
      <c r="AA1145" s="103">
        <v>0</v>
      </c>
      <c r="AB1145" s="103">
        <v>0</v>
      </c>
      <c r="AC1145" s="103">
        <v>0</v>
      </c>
      <c r="AD1145" s="103">
        <v>0</v>
      </c>
      <c r="AE1145" s="103">
        <v>0</v>
      </c>
      <c r="AF1145" s="103">
        <v>0</v>
      </c>
      <c r="AG1145" s="103">
        <v>0</v>
      </c>
      <c r="AH1145" s="103">
        <v>0</v>
      </c>
      <c r="AI1145" s="103">
        <v>0</v>
      </c>
      <c r="AJ1145" s="103">
        <v>0</v>
      </c>
      <c r="AK1145" s="103">
        <v>0</v>
      </c>
      <c r="AL1145" s="103">
        <v>0</v>
      </c>
      <c r="AM1145" s="103">
        <v>0</v>
      </c>
      <c r="AN1145" s="103">
        <v>0</v>
      </c>
      <c r="AO1145" s="103">
        <v>0</v>
      </c>
      <c r="AP1145" s="103">
        <v>0</v>
      </c>
      <c r="AQ1145" s="103">
        <v>0</v>
      </c>
      <c r="AR1145" s="103">
        <v>0</v>
      </c>
      <c r="AS1145" s="103">
        <v>0</v>
      </c>
      <c r="AT1145" s="103">
        <v>0</v>
      </c>
      <c r="AU1145" s="103">
        <v>0</v>
      </c>
      <c r="AV1145" s="103">
        <v>1.67E-2</v>
      </c>
      <c r="AW1145" s="103">
        <v>8.2600000000000007E-2</v>
      </c>
      <c r="AX1145" s="103">
        <v>8.2600000000000007E-2</v>
      </c>
      <c r="AY1145" s="103">
        <v>8.2600000000000007E-2</v>
      </c>
      <c r="AZ1145" s="103">
        <v>8.2600000000000007E-2</v>
      </c>
      <c r="BA1145" s="103">
        <v>8.2600000000000007E-2</v>
      </c>
      <c r="BB1145" s="103">
        <v>8.2600000000000007E-2</v>
      </c>
      <c r="BC1145" s="103">
        <v>8.2600000000000007E-2</v>
      </c>
      <c r="BD1145" s="103">
        <v>8.2600000000000007E-2</v>
      </c>
      <c r="BE1145" s="103">
        <v>0</v>
      </c>
      <c r="BF1145" s="103">
        <v>0</v>
      </c>
      <c r="BG1145" s="103">
        <v>0</v>
      </c>
      <c r="BH1145" s="103">
        <v>0</v>
      </c>
      <c r="BI1145" s="103">
        <v>0</v>
      </c>
      <c r="BJ1145" s="103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/>
      <c r="BW1145" s="5"/>
      <c r="BX1145" s="5"/>
      <c r="BY1145" s="5"/>
      <c r="BZ1145" s="5"/>
      <c r="CA1145" s="5"/>
      <c r="CB1145" s="105" t="s">
        <v>14</v>
      </c>
      <c r="CC1145" s="106">
        <f>S1145</f>
        <v>0</v>
      </c>
      <c r="CD1145" s="93">
        <f>AK1145</f>
        <v>0</v>
      </c>
      <c r="CE1145" s="107">
        <f>BE1145</f>
        <v>0</v>
      </c>
      <c r="CF1145" s="16">
        <f t="shared" si="374"/>
        <v>0</v>
      </c>
    </row>
    <row r="1146" spans="1:85" s="110" customFormat="1" ht="14.5" x14ac:dyDescent="0.35">
      <c r="A1146" s="108" t="s">
        <v>1295</v>
      </c>
      <c r="B1146" s="108" t="s">
        <v>194</v>
      </c>
      <c r="C1146" s="108">
        <v>599</v>
      </c>
      <c r="D1146" s="108">
        <v>4513</v>
      </c>
      <c r="E1146" s="108" t="str">
        <f t="shared" si="363"/>
        <v>AJUDANTE ENTREGA4513599</v>
      </c>
      <c r="F1146" s="108" t="s">
        <v>982</v>
      </c>
      <c r="G1146" s="108" t="s">
        <v>33</v>
      </c>
      <c r="H1146" s="108" t="s">
        <v>51</v>
      </c>
      <c r="I1146" s="108" t="s">
        <v>170</v>
      </c>
      <c r="J1146" s="108" t="s">
        <v>1133</v>
      </c>
      <c r="K1146" s="102" t="s">
        <v>1063</v>
      </c>
      <c r="L1146" s="109">
        <v>0</v>
      </c>
      <c r="M1146" s="109">
        <v>0</v>
      </c>
      <c r="N1146" s="109">
        <v>0</v>
      </c>
      <c r="O1146" s="109">
        <v>0</v>
      </c>
      <c r="P1146" s="109">
        <v>0</v>
      </c>
      <c r="Q1146" s="109">
        <v>0</v>
      </c>
      <c r="R1146" s="109">
        <v>0</v>
      </c>
      <c r="S1146" s="109">
        <v>0</v>
      </c>
      <c r="T1146" s="109">
        <v>0</v>
      </c>
      <c r="U1146" s="109">
        <v>0</v>
      </c>
      <c r="V1146" s="109">
        <v>0</v>
      </c>
      <c r="W1146" s="109">
        <v>0</v>
      </c>
      <c r="X1146" s="109">
        <v>0</v>
      </c>
      <c r="Y1146" s="109">
        <v>0</v>
      </c>
      <c r="Z1146" s="109">
        <v>0</v>
      </c>
      <c r="AA1146" s="109">
        <v>0</v>
      </c>
      <c r="AB1146" s="109">
        <v>0</v>
      </c>
      <c r="AC1146" s="109">
        <v>0</v>
      </c>
      <c r="AD1146" s="109">
        <v>0</v>
      </c>
      <c r="AE1146" s="109">
        <v>0</v>
      </c>
      <c r="AF1146" s="109">
        <v>0</v>
      </c>
      <c r="AG1146" s="109">
        <v>0</v>
      </c>
      <c r="AH1146" s="109">
        <v>0</v>
      </c>
      <c r="AI1146" s="109">
        <v>0</v>
      </c>
      <c r="AJ1146" s="109">
        <v>0</v>
      </c>
      <c r="AK1146" s="109">
        <v>0</v>
      </c>
      <c r="AL1146" s="109">
        <v>0</v>
      </c>
      <c r="AM1146" s="109">
        <v>0</v>
      </c>
      <c r="AN1146" s="109">
        <v>0</v>
      </c>
      <c r="AO1146" s="109">
        <v>0</v>
      </c>
      <c r="AP1146" s="109">
        <v>0</v>
      </c>
      <c r="AQ1146" s="109">
        <v>0</v>
      </c>
      <c r="AR1146" s="109">
        <v>0</v>
      </c>
      <c r="AS1146" s="109">
        <v>0</v>
      </c>
      <c r="AT1146" s="109">
        <v>0</v>
      </c>
      <c r="AU1146" s="109">
        <v>0</v>
      </c>
      <c r="AV1146" s="109">
        <v>2</v>
      </c>
      <c r="AW1146" s="103">
        <v>0</v>
      </c>
      <c r="AX1146" s="103">
        <v>3.153</v>
      </c>
      <c r="AY1146" s="103">
        <v>10.536300000000001</v>
      </c>
      <c r="AZ1146" s="103">
        <v>13.2515</v>
      </c>
      <c r="BA1146" s="103">
        <v>15.1182</v>
      </c>
      <c r="BB1146" s="103">
        <v>16.3523</v>
      </c>
      <c r="BC1146" s="103">
        <v>17.886399999999998</v>
      </c>
      <c r="BD1146" s="103">
        <v>17.886399999999998</v>
      </c>
      <c r="BE1146" s="103">
        <v>23.334900000000001</v>
      </c>
      <c r="BF1146" s="103">
        <v>30.334199999999999</v>
      </c>
      <c r="BG1146" s="103">
        <v>35.966099999999997</v>
      </c>
      <c r="BH1146" s="103">
        <v>37.6828</v>
      </c>
      <c r="BI1146" s="103">
        <v>42.865499999999997</v>
      </c>
      <c r="BJ1146" s="103">
        <v>46.582999999999998</v>
      </c>
      <c r="BK1146" s="5">
        <v>50.433799999999998</v>
      </c>
      <c r="BL1146" s="5">
        <v>55.118000000000002</v>
      </c>
      <c r="BM1146" s="5">
        <v>60.049900000000001</v>
      </c>
      <c r="BN1146" s="5">
        <v>64.799199999999999</v>
      </c>
      <c r="BO1146" s="5">
        <v>74.765199999999993</v>
      </c>
      <c r="BP1146" s="5">
        <v>3.3167</v>
      </c>
      <c r="BQ1146" s="5">
        <v>5.4340999999999999</v>
      </c>
      <c r="BR1146" s="5">
        <v>1.0674999999999999</v>
      </c>
      <c r="BS1146" s="5">
        <v>4.8000999999999996</v>
      </c>
      <c r="BT1146" s="5">
        <v>5.9668000000000001</v>
      </c>
      <c r="BU1146" s="5">
        <v>10.1501</v>
      </c>
      <c r="BV1146" s="5"/>
      <c r="BW1146" s="5"/>
      <c r="BX1146" s="5"/>
      <c r="BY1146" s="5"/>
      <c r="BZ1146" s="5"/>
      <c r="CA1146" s="5"/>
      <c r="CB1146" s="105" t="s">
        <v>14</v>
      </c>
      <c r="CC1146" s="15">
        <f>M1146</f>
        <v>0</v>
      </c>
      <c r="CD1146" s="16">
        <f>AC1146</f>
        <v>0</v>
      </c>
      <c r="CE1146" s="133">
        <f>AV1146</f>
        <v>2</v>
      </c>
      <c r="CF1146" s="16">
        <f>BO1146</f>
        <v>74.765199999999993</v>
      </c>
      <c r="CG1146" s="93">
        <f>BU1146</f>
        <v>10.1501</v>
      </c>
    </row>
    <row r="1147" spans="1:85" ht="14.5" x14ac:dyDescent="0.35">
      <c r="A1147" s="91" t="s">
        <v>848</v>
      </c>
      <c r="B1147" s="91" t="s">
        <v>46</v>
      </c>
      <c r="C1147" s="91">
        <v>568</v>
      </c>
      <c r="D1147" s="91">
        <v>5122</v>
      </c>
      <c r="E1147" s="91" t="str">
        <f t="shared" si="363"/>
        <v>MOTORISTA ENTREGADOR5122568</v>
      </c>
      <c r="F1147" s="91" t="s">
        <v>982</v>
      </c>
      <c r="G1147" s="91" t="s">
        <v>43</v>
      </c>
      <c r="H1147" s="91" t="s">
        <v>34</v>
      </c>
      <c r="I1147" s="91" t="s">
        <v>177</v>
      </c>
      <c r="J1147" s="91" t="s">
        <v>1133</v>
      </c>
      <c r="K1147" s="102" t="s">
        <v>1425</v>
      </c>
      <c r="L1147" s="103">
        <v>0</v>
      </c>
      <c r="M1147" s="104">
        <v>27.622599999999998</v>
      </c>
      <c r="N1147" s="103">
        <v>0</v>
      </c>
      <c r="O1147" s="103">
        <v>39.473599999999998</v>
      </c>
      <c r="P1147" s="103">
        <v>41.106099999999998</v>
      </c>
      <c r="Q1147" s="103">
        <v>46.904400000000003</v>
      </c>
      <c r="R1147" s="103">
        <v>48.6203</v>
      </c>
      <c r="S1147" s="103">
        <v>48.6203</v>
      </c>
      <c r="T1147" s="103">
        <v>4.4316000000000004</v>
      </c>
      <c r="U1147" s="103">
        <v>7.1314000000000002</v>
      </c>
      <c r="V1147" s="103">
        <v>11.0131</v>
      </c>
      <c r="W1147" s="103">
        <v>13.5296</v>
      </c>
      <c r="X1147" s="103">
        <v>19.729099999999999</v>
      </c>
      <c r="Y1147" s="103">
        <v>19.729099999999999</v>
      </c>
      <c r="Z1147" s="103">
        <v>25.461300000000001</v>
      </c>
      <c r="AA1147" s="103">
        <v>32.6922</v>
      </c>
      <c r="AB1147" s="103">
        <v>37.4589</v>
      </c>
      <c r="AC1147" s="103">
        <v>54.804499999999997</v>
      </c>
      <c r="AD1147" s="103">
        <v>61.554099999999998</v>
      </c>
      <c r="AE1147" s="103">
        <v>68.549499999999995</v>
      </c>
      <c r="AF1147" s="103">
        <v>68.549499999999995</v>
      </c>
      <c r="AG1147" s="103">
        <v>68.549499999999995</v>
      </c>
      <c r="AH1147" s="103">
        <v>68.549499999999995</v>
      </c>
      <c r="AI1147" s="103">
        <v>43.063899999999997</v>
      </c>
      <c r="AJ1147" s="103">
        <v>78.211799999999997</v>
      </c>
      <c r="AK1147" s="103">
        <v>78.211799999999997</v>
      </c>
      <c r="AL1147" s="103">
        <v>0</v>
      </c>
      <c r="AM1147" s="103">
        <v>0</v>
      </c>
      <c r="AN1147" s="103">
        <v>10.161799999999999</v>
      </c>
      <c r="AO1147" s="103">
        <v>13.9267</v>
      </c>
      <c r="AP1147" s="103">
        <v>22.874600000000001</v>
      </c>
      <c r="AQ1147" s="103">
        <v>22.874600000000001</v>
      </c>
      <c r="AR1147" s="103">
        <v>22.874600000000001</v>
      </c>
      <c r="AS1147" s="103">
        <v>37.286799999999999</v>
      </c>
      <c r="AT1147" s="103">
        <v>38.802700000000002</v>
      </c>
      <c r="AU1147" s="103">
        <v>42.202599999999997</v>
      </c>
      <c r="AV1147" s="103">
        <v>44.234999999999999</v>
      </c>
      <c r="AW1147" s="103">
        <v>47.750700000000002</v>
      </c>
      <c r="AX1147" s="103">
        <v>59.95</v>
      </c>
      <c r="AY1147" s="103">
        <v>65.698999999999998</v>
      </c>
      <c r="AZ1147" s="103">
        <v>68.632199999999997</v>
      </c>
      <c r="BA1147" s="103">
        <v>68.632199999999997</v>
      </c>
      <c r="BB1147" s="103">
        <v>68.8155</v>
      </c>
      <c r="BC1147" s="103">
        <v>69.382099999999994</v>
      </c>
      <c r="BD1147" s="103">
        <v>69.414699999999996</v>
      </c>
      <c r="BE1147" s="103">
        <v>70.548000000000002</v>
      </c>
      <c r="BF1147" s="103">
        <v>0</v>
      </c>
      <c r="BG1147" s="103">
        <v>0.17949999999999999</v>
      </c>
      <c r="BH1147" s="103">
        <v>3.1945999999999999</v>
      </c>
      <c r="BI1147" s="103">
        <v>3.0438000000000001</v>
      </c>
      <c r="BJ1147" s="103">
        <v>4.5597000000000003</v>
      </c>
      <c r="BK1147" s="5">
        <v>0</v>
      </c>
      <c r="BL1147" s="5">
        <v>0</v>
      </c>
      <c r="BM1147" s="5">
        <v>5.9071999999999996</v>
      </c>
      <c r="BN1147" s="5">
        <v>4.5412999999999997</v>
      </c>
      <c r="BO1147" s="5">
        <v>0.63980000000000004</v>
      </c>
      <c r="BP1147" s="5">
        <v>3.7063999999999999</v>
      </c>
      <c r="BQ1147" s="5">
        <v>2.8586999999999998</v>
      </c>
      <c r="BR1147" s="5">
        <v>2.8586999999999998</v>
      </c>
      <c r="BS1147" s="5">
        <v>3.1419999999999999</v>
      </c>
      <c r="BT1147" s="5">
        <v>3.1419999999999999</v>
      </c>
      <c r="BU1147" s="5">
        <v>3.1419999999999999</v>
      </c>
      <c r="BV1147" s="5"/>
      <c r="BW1147" s="5"/>
      <c r="BX1147" s="5"/>
      <c r="BY1147" s="5"/>
      <c r="BZ1147" s="5"/>
      <c r="CA1147" s="5"/>
      <c r="CB1147" s="105" t="s">
        <v>14</v>
      </c>
      <c r="CC1147" s="106">
        <f>S1147</f>
        <v>48.6203</v>
      </c>
      <c r="CD1147" s="93">
        <f>AK1147</f>
        <v>78.211799999999997</v>
      </c>
      <c r="CE1147" s="107">
        <f>BE1147</f>
        <v>70.548000000000002</v>
      </c>
      <c r="CF1147" s="16">
        <f t="shared" ref="CF1147:CF1151" si="375">BU1147</f>
        <v>3.1419999999999999</v>
      </c>
    </row>
    <row r="1148" spans="1:85" ht="14.5" x14ac:dyDescent="0.35">
      <c r="A1148" s="91" t="s">
        <v>1297</v>
      </c>
      <c r="B1148" s="91" t="s">
        <v>16</v>
      </c>
      <c r="C1148" s="91">
        <v>405</v>
      </c>
      <c r="D1148" s="91">
        <v>4990</v>
      </c>
      <c r="E1148" s="91" t="str">
        <f t="shared" si="363"/>
        <v>AUXILIAR ADMINISTRATIVO C4990405</v>
      </c>
      <c r="F1148" s="91" t="s">
        <v>980</v>
      </c>
      <c r="G1148" s="91" t="s">
        <v>12</v>
      </c>
      <c r="H1148" s="91" t="s">
        <v>1065</v>
      </c>
      <c r="I1148" s="91" t="s">
        <v>30</v>
      </c>
      <c r="J1148" s="91" t="s">
        <v>1133</v>
      </c>
      <c r="K1148" s="102" t="s">
        <v>460</v>
      </c>
      <c r="L1148" s="103">
        <v>0</v>
      </c>
      <c r="M1148" s="103">
        <v>0</v>
      </c>
      <c r="N1148" s="103">
        <v>0</v>
      </c>
      <c r="O1148" s="103">
        <v>0</v>
      </c>
      <c r="P1148" s="103">
        <v>0</v>
      </c>
      <c r="Q1148" s="103">
        <v>0</v>
      </c>
      <c r="R1148" s="103">
        <v>0</v>
      </c>
      <c r="S1148" s="103">
        <v>0</v>
      </c>
      <c r="T1148" s="103">
        <v>0</v>
      </c>
      <c r="U1148" s="103">
        <v>0</v>
      </c>
      <c r="V1148" s="103">
        <v>0</v>
      </c>
      <c r="W1148" s="103">
        <v>0</v>
      </c>
      <c r="X1148" s="103">
        <v>0</v>
      </c>
      <c r="Y1148" s="103">
        <v>0</v>
      </c>
      <c r="Z1148" s="103">
        <v>0</v>
      </c>
      <c r="AA1148" s="103">
        <v>0</v>
      </c>
      <c r="AB1148" s="103">
        <v>0</v>
      </c>
      <c r="AC1148" s="103">
        <v>0</v>
      </c>
      <c r="AD1148" s="103">
        <v>0</v>
      </c>
      <c r="AE1148" s="103">
        <v>0</v>
      </c>
      <c r="AF1148" s="103">
        <v>0</v>
      </c>
      <c r="AG1148" s="103">
        <v>0</v>
      </c>
      <c r="AH1148" s="103">
        <v>0</v>
      </c>
      <c r="AI1148" s="103">
        <v>0</v>
      </c>
      <c r="AJ1148" s="103">
        <v>0</v>
      </c>
      <c r="AK1148" s="103">
        <v>0</v>
      </c>
      <c r="AL1148" s="103">
        <v>0</v>
      </c>
      <c r="AM1148" s="103">
        <v>0</v>
      </c>
      <c r="AN1148" s="103">
        <v>0</v>
      </c>
      <c r="AO1148" s="103">
        <v>0</v>
      </c>
      <c r="AP1148" s="103">
        <v>0</v>
      </c>
      <c r="AQ1148" s="103">
        <v>0</v>
      </c>
      <c r="AR1148" s="103">
        <v>0</v>
      </c>
      <c r="AS1148" s="103">
        <v>0</v>
      </c>
      <c r="AT1148" s="103">
        <v>0</v>
      </c>
      <c r="AU1148" s="103">
        <v>0</v>
      </c>
      <c r="AV1148" s="103">
        <v>0.19850000000000001</v>
      </c>
      <c r="AW1148" s="103">
        <v>0.19850000000000001</v>
      </c>
      <c r="AX1148" s="103">
        <v>0</v>
      </c>
      <c r="AY1148" s="103">
        <v>0</v>
      </c>
      <c r="AZ1148" s="103">
        <v>1.3599999999999999E-2</v>
      </c>
      <c r="BA1148" s="103">
        <v>1.3599999999999999E-2</v>
      </c>
      <c r="BB1148" s="103">
        <v>1.3599999999999999E-2</v>
      </c>
      <c r="BC1148" s="103">
        <v>1.3599999999999999E-2</v>
      </c>
      <c r="BD1148" s="103">
        <v>7.9500000000000001E-2</v>
      </c>
      <c r="BE1148" s="103">
        <v>7.9500000000000001E-2</v>
      </c>
      <c r="BF1148" s="103">
        <v>0</v>
      </c>
      <c r="BG1148" s="103">
        <v>0.18260000000000001</v>
      </c>
      <c r="BH1148" s="103">
        <v>0.18260000000000001</v>
      </c>
      <c r="BI1148" s="103">
        <v>0.2</v>
      </c>
      <c r="BJ1148" s="103">
        <v>0.25</v>
      </c>
      <c r="BK1148" s="5">
        <v>0.28410000000000002</v>
      </c>
      <c r="BL1148" s="5">
        <v>0.28410000000000002</v>
      </c>
      <c r="BM1148" s="5">
        <v>1.67E-2</v>
      </c>
      <c r="BN1148" s="5">
        <v>0.1167</v>
      </c>
      <c r="BO1148" s="5">
        <v>3.2599999999999997E-2</v>
      </c>
      <c r="BP1148" s="5">
        <v>3.2599999999999997E-2</v>
      </c>
      <c r="BQ1148" s="5">
        <v>8.2600000000000007E-2</v>
      </c>
      <c r="BR1148" s="5">
        <v>8.2600000000000007E-2</v>
      </c>
      <c r="BS1148" s="5">
        <v>0.1326</v>
      </c>
      <c r="BT1148" s="5">
        <v>0.1326</v>
      </c>
      <c r="BU1148" s="5">
        <v>6.59E-2</v>
      </c>
      <c r="BV1148" s="5"/>
      <c r="BW1148" s="5"/>
      <c r="BX1148" s="5"/>
      <c r="BY1148" s="5"/>
      <c r="BZ1148" s="5"/>
      <c r="CA1148" s="5"/>
      <c r="CB1148" s="105" t="s">
        <v>14</v>
      </c>
      <c r="CC1148" s="106">
        <f>S1148</f>
        <v>0</v>
      </c>
      <c r="CD1148" s="93">
        <f>AK1148</f>
        <v>0</v>
      </c>
      <c r="CE1148" s="107">
        <f>BE1148</f>
        <v>7.9500000000000001E-2</v>
      </c>
      <c r="CF1148" s="16">
        <f t="shared" si="375"/>
        <v>6.59E-2</v>
      </c>
    </row>
    <row r="1149" spans="1:85" ht="14.5" x14ac:dyDescent="0.35">
      <c r="A1149" s="91" t="s">
        <v>853</v>
      </c>
      <c r="B1149" s="91" t="s">
        <v>46</v>
      </c>
      <c r="C1149" s="91">
        <v>568</v>
      </c>
      <c r="D1149" s="91">
        <v>5122</v>
      </c>
      <c r="E1149" s="91" t="str">
        <f t="shared" si="363"/>
        <v>MOTORISTA ENTREGADOR5122568</v>
      </c>
      <c r="F1149" s="91" t="s">
        <v>982</v>
      </c>
      <c r="G1149" s="91" t="s">
        <v>43</v>
      </c>
      <c r="H1149" s="91" t="s">
        <v>34</v>
      </c>
      <c r="I1149" s="91" t="s">
        <v>177</v>
      </c>
      <c r="J1149" s="91" t="s">
        <v>1133</v>
      </c>
      <c r="K1149" s="102" t="s">
        <v>1425</v>
      </c>
      <c r="L1149" s="103">
        <v>0</v>
      </c>
      <c r="M1149" s="104">
        <v>28.791599999999999</v>
      </c>
      <c r="N1149" s="103">
        <v>0</v>
      </c>
      <c r="O1149" s="103">
        <v>41.256300000000003</v>
      </c>
      <c r="P1149" s="103">
        <v>43.089599999999997</v>
      </c>
      <c r="Q1149" s="103">
        <v>44.872900000000001</v>
      </c>
      <c r="R1149" s="103">
        <v>47.238700000000001</v>
      </c>
      <c r="S1149" s="103">
        <v>47.238700000000001</v>
      </c>
      <c r="T1149" s="103">
        <v>4.3832000000000004</v>
      </c>
      <c r="U1149" s="103">
        <v>9.2483000000000004</v>
      </c>
      <c r="V1149" s="103">
        <v>13.4474</v>
      </c>
      <c r="W1149" s="103">
        <v>16.1312</v>
      </c>
      <c r="X1149" s="103">
        <v>23.279299999999999</v>
      </c>
      <c r="Y1149" s="103">
        <v>23.279299999999999</v>
      </c>
      <c r="Z1149" s="103">
        <v>33.11</v>
      </c>
      <c r="AA1149" s="103">
        <v>38.2395</v>
      </c>
      <c r="AB1149" s="103">
        <v>43.520600000000002</v>
      </c>
      <c r="AC1149" s="103">
        <v>44.436399999999999</v>
      </c>
      <c r="AD1149" s="103">
        <v>49.852600000000002</v>
      </c>
      <c r="AE1149" s="103">
        <v>55.935499999999998</v>
      </c>
      <c r="AF1149" s="103">
        <v>55.935499999999998</v>
      </c>
      <c r="AG1149" s="103">
        <v>55.935499999999998</v>
      </c>
      <c r="AH1149" s="103">
        <v>55.935499999999998</v>
      </c>
      <c r="AI1149" s="103">
        <v>14.2157</v>
      </c>
      <c r="AJ1149" s="103">
        <v>64.312700000000007</v>
      </c>
      <c r="AK1149" s="103">
        <v>64.312700000000007</v>
      </c>
      <c r="AL1149" s="103">
        <v>0</v>
      </c>
      <c r="AM1149" s="103">
        <v>0</v>
      </c>
      <c r="AN1149" s="103">
        <v>11.364699999999999</v>
      </c>
      <c r="AO1149" s="103">
        <v>16.4969</v>
      </c>
      <c r="AP1149" s="103">
        <v>31.225200000000001</v>
      </c>
      <c r="AQ1149" s="103">
        <v>31.225200000000001</v>
      </c>
      <c r="AR1149" s="103">
        <v>31.225200000000001</v>
      </c>
      <c r="AS1149" s="103">
        <v>39.273200000000003</v>
      </c>
      <c r="AT1149" s="103">
        <v>42.921399999999998</v>
      </c>
      <c r="AU1149" s="103">
        <v>45.403799999999997</v>
      </c>
      <c r="AV1149" s="103">
        <v>56.235100000000003</v>
      </c>
      <c r="AW1149" s="103">
        <v>61.134799999999998</v>
      </c>
      <c r="AX1149" s="103">
        <v>70.865600000000001</v>
      </c>
      <c r="AY1149" s="103">
        <v>76.047899999999998</v>
      </c>
      <c r="AZ1149" s="103">
        <v>78.914500000000004</v>
      </c>
      <c r="BA1149" s="103">
        <v>78.114500000000007</v>
      </c>
      <c r="BB1149" s="103">
        <v>77.430400000000006</v>
      </c>
      <c r="BC1149" s="103">
        <v>77.663700000000006</v>
      </c>
      <c r="BD1149" s="103">
        <v>78.862200000000001</v>
      </c>
      <c r="BE1149" s="103">
        <v>80.262100000000004</v>
      </c>
      <c r="BF1149" s="103">
        <v>0</v>
      </c>
      <c r="BG1149" s="103">
        <v>4.1162999999999998</v>
      </c>
      <c r="BH1149" s="103">
        <v>5.8654999999999999</v>
      </c>
      <c r="BI1149" s="103">
        <v>7.9985999999999997</v>
      </c>
      <c r="BJ1149" s="103">
        <v>9.7469999999999999</v>
      </c>
      <c r="BK1149" s="5">
        <v>12.096</v>
      </c>
      <c r="BL1149" s="5">
        <v>10.893599999999999</v>
      </c>
      <c r="BM1149" s="5">
        <v>15.276</v>
      </c>
      <c r="BN1149" s="5">
        <v>15.276</v>
      </c>
      <c r="BO1149" s="5">
        <v>16.241900000000001</v>
      </c>
      <c r="BP1149" s="5">
        <v>16.241900000000001</v>
      </c>
      <c r="BQ1149" s="5">
        <v>16.241900000000001</v>
      </c>
      <c r="BR1149" s="5">
        <v>16.241900000000001</v>
      </c>
      <c r="BS1149" s="5">
        <v>16.241900000000001</v>
      </c>
      <c r="BT1149" s="5">
        <v>16.241900000000001</v>
      </c>
      <c r="BU1149" s="5">
        <v>17.957000000000001</v>
      </c>
      <c r="BV1149" s="5"/>
      <c r="BW1149" s="5"/>
      <c r="BX1149" s="5"/>
      <c r="BY1149" s="5"/>
      <c r="BZ1149" s="5"/>
      <c r="CA1149" s="5"/>
      <c r="CB1149" s="105" t="s">
        <v>14</v>
      </c>
      <c r="CC1149" s="106">
        <f>S1149</f>
        <v>47.238700000000001</v>
      </c>
      <c r="CD1149" s="93">
        <f>AK1149</f>
        <v>64.312700000000007</v>
      </c>
      <c r="CE1149" s="107">
        <f>BE1149</f>
        <v>80.262100000000004</v>
      </c>
      <c r="CF1149" s="16">
        <f t="shared" si="375"/>
        <v>17.957000000000001</v>
      </c>
    </row>
    <row r="1150" spans="1:85" ht="14.5" x14ac:dyDescent="0.35">
      <c r="A1150" s="91" t="s">
        <v>1299</v>
      </c>
      <c r="B1150" s="91" t="s">
        <v>1300</v>
      </c>
      <c r="C1150" s="91">
        <v>405</v>
      </c>
      <c r="D1150" s="91">
        <v>4990</v>
      </c>
      <c r="E1150" s="91" t="str">
        <f t="shared" si="363"/>
        <v>ANALISTA ROTEIRIZACAO JR4990405</v>
      </c>
      <c r="F1150" s="91" t="s">
        <v>980</v>
      </c>
      <c r="G1150" s="91" t="s">
        <v>12</v>
      </c>
      <c r="H1150" s="91" t="s">
        <v>1065</v>
      </c>
      <c r="I1150" s="91" t="s">
        <v>30</v>
      </c>
      <c r="J1150" s="91" t="s">
        <v>1133</v>
      </c>
      <c r="K1150" s="102" t="s">
        <v>460</v>
      </c>
      <c r="L1150" s="103">
        <v>0</v>
      </c>
      <c r="M1150" s="103">
        <v>0</v>
      </c>
      <c r="N1150" s="103">
        <v>0</v>
      </c>
      <c r="O1150" s="103">
        <v>0</v>
      </c>
      <c r="P1150" s="103">
        <v>0</v>
      </c>
      <c r="Q1150" s="103">
        <v>0</v>
      </c>
      <c r="R1150" s="103">
        <v>0</v>
      </c>
      <c r="S1150" s="103">
        <v>0</v>
      </c>
      <c r="T1150" s="103">
        <v>0</v>
      </c>
      <c r="U1150" s="103">
        <v>0</v>
      </c>
      <c r="V1150" s="103">
        <v>0</v>
      </c>
      <c r="W1150" s="103">
        <v>0</v>
      </c>
      <c r="X1150" s="103">
        <v>0</v>
      </c>
      <c r="Y1150" s="103">
        <v>0</v>
      </c>
      <c r="Z1150" s="103">
        <v>0</v>
      </c>
      <c r="AA1150" s="103">
        <v>0</v>
      </c>
      <c r="AB1150" s="103">
        <v>0</v>
      </c>
      <c r="AC1150" s="103">
        <v>0</v>
      </c>
      <c r="AD1150" s="103">
        <v>0</v>
      </c>
      <c r="AE1150" s="103">
        <v>0</v>
      </c>
      <c r="AF1150" s="103">
        <v>0</v>
      </c>
      <c r="AG1150" s="103">
        <v>0</v>
      </c>
      <c r="AH1150" s="103">
        <v>0</v>
      </c>
      <c r="AI1150" s="103">
        <v>0</v>
      </c>
      <c r="AJ1150" s="103">
        <v>0</v>
      </c>
      <c r="AK1150" s="103">
        <v>0</v>
      </c>
      <c r="AL1150" s="103">
        <v>0</v>
      </c>
      <c r="AM1150" s="103">
        <v>0</v>
      </c>
      <c r="AN1150" s="103">
        <v>0</v>
      </c>
      <c r="AO1150" s="103">
        <v>0</v>
      </c>
      <c r="AP1150" s="103">
        <v>0</v>
      </c>
      <c r="AQ1150" s="103">
        <v>0</v>
      </c>
      <c r="AR1150" s="103">
        <v>0</v>
      </c>
      <c r="AS1150" s="103">
        <v>0</v>
      </c>
      <c r="AT1150" s="103">
        <v>0</v>
      </c>
      <c r="AU1150" s="103">
        <v>0</v>
      </c>
      <c r="AV1150" s="103">
        <v>4.7167000000000003</v>
      </c>
      <c r="AW1150" s="103">
        <v>4.8666999999999998</v>
      </c>
      <c r="AX1150" s="103">
        <v>1.2666999999999999</v>
      </c>
      <c r="AY1150" s="103">
        <v>1.2666999999999999</v>
      </c>
      <c r="AZ1150" s="103">
        <v>0</v>
      </c>
      <c r="BA1150" s="103">
        <v>0</v>
      </c>
      <c r="BB1150" s="103">
        <v>1.6000000000000001E-3</v>
      </c>
      <c r="BC1150" s="103">
        <v>0</v>
      </c>
      <c r="BD1150" s="103">
        <v>0</v>
      </c>
      <c r="BE1150" s="103">
        <v>5.16E-2</v>
      </c>
      <c r="BF1150" s="103">
        <v>0</v>
      </c>
      <c r="BG1150" s="103">
        <v>3.3300000000000003E-2</v>
      </c>
      <c r="BH1150" s="103">
        <v>8.3299999999999999E-2</v>
      </c>
      <c r="BI1150" s="103">
        <v>0</v>
      </c>
      <c r="BJ1150" s="103">
        <v>0</v>
      </c>
      <c r="BK1150" s="5">
        <v>0</v>
      </c>
      <c r="BL1150" s="5">
        <v>0.19919999999999999</v>
      </c>
      <c r="BM1150" s="5">
        <v>0</v>
      </c>
      <c r="BN1150" s="5">
        <v>3.1800000000000002E-2</v>
      </c>
      <c r="BO1150" s="5">
        <v>3.1800000000000002E-2</v>
      </c>
      <c r="BP1150" s="5">
        <v>6.5100000000000005E-2</v>
      </c>
      <c r="BQ1150" s="5">
        <v>6.5100000000000005E-2</v>
      </c>
      <c r="BR1150" s="5">
        <v>0.13250000000000001</v>
      </c>
      <c r="BS1150" s="5">
        <v>0.13250000000000001</v>
      </c>
      <c r="BT1150" s="5">
        <v>0.13250000000000001</v>
      </c>
      <c r="BU1150" s="5">
        <v>0.19839999999999999</v>
      </c>
      <c r="BV1150" s="5"/>
      <c r="BW1150" s="5"/>
      <c r="BX1150" s="5"/>
      <c r="BY1150" s="5"/>
      <c r="BZ1150" s="5"/>
      <c r="CA1150" s="5"/>
      <c r="CB1150" s="105" t="s">
        <v>14</v>
      </c>
      <c r="CC1150" s="106">
        <f>S1150</f>
        <v>0</v>
      </c>
      <c r="CD1150" s="93">
        <f>AK1150</f>
        <v>0</v>
      </c>
      <c r="CE1150" s="107">
        <f>BE1150</f>
        <v>5.16E-2</v>
      </c>
      <c r="CF1150" s="16">
        <f t="shared" si="375"/>
        <v>0.19839999999999999</v>
      </c>
    </row>
    <row r="1151" spans="1:85" ht="14.5" x14ac:dyDescent="0.35">
      <c r="A1151" s="91" t="s">
        <v>1301</v>
      </c>
      <c r="B1151" s="91" t="s">
        <v>1079</v>
      </c>
      <c r="C1151" s="91">
        <v>405</v>
      </c>
      <c r="D1151" s="91">
        <v>4990</v>
      </c>
      <c r="E1151" s="91" t="str">
        <f t="shared" si="363"/>
        <v>ANALISTA CUSTOMER SERVICE JR4990405</v>
      </c>
      <c r="F1151" s="91" t="s">
        <v>980</v>
      </c>
      <c r="G1151" s="91" t="s">
        <v>12</v>
      </c>
      <c r="H1151" s="91" t="s">
        <v>1065</v>
      </c>
      <c r="I1151" s="91" t="s">
        <v>30</v>
      </c>
      <c r="J1151" s="91" t="s">
        <v>1133</v>
      </c>
      <c r="K1151" s="102" t="s">
        <v>460</v>
      </c>
      <c r="L1151" s="103">
        <v>0</v>
      </c>
      <c r="M1151" s="103">
        <v>0</v>
      </c>
      <c r="N1151" s="103">
        <v>0</v>
      </c>
      <c r="O1151" s="103">
        <v>0</v>
      </c>
      <c r="P1151" s="103">
        <v>0</v>
      </c>
      <c r="Q1151" s="103">
        <v>0</v>
      </c>
      <c r="R1151" s="103">
        <v>0</v>
      </c>
      <c r="S1151" s="103">
        <v>0</v>
      </c>
      <c r="T1151" s="103">
        <v>0</v>
      </c>
      <c r="U1151" s="103">
        <v>0</v>
      </c>
      <c r="V1151" s="103">
        <v>0</v>
      </c>
      <c r="W1151" s="103">
        <v>0</v>
      </c>
      <c r="X1151" s="103">
        <v>0</v>
      </c>
      <c r="Y1151" s="103">
        <v>0</v>
      </c>
      <c r="Z1151" s="103">
        <v>0</v>
      </c>
      <c r="AA1151" s="103">
        <v>0</v>
      </c>
      <c r="AB1151" s="103">
        <v>0</v>
      </c>
      <c r="AC1151" s="103">
        <v>0</v>
      </c>
      <c r="AD1151" s="103">
        <v>0</v>
      </c>
      <c r="AE1151" s="103">
        <v>0</v>
      </c>
      <c r="AF1151" s="103">
        <v>0</v>
      </c>
      <c r="AG1151" s="103">
        <v>0</v>
      </c>
      <c r="AH1151" s="103">
        <v>0</v>
      </c>
      <c r="AI1151" s="103">
        <v>0</v>
      </c>
      <c r="AJ1151" s="103">
        <v>0</v>
      </c>
      <c r="AK1151" s="103">
        <v>0</v>
      </c>
      <c r="AL1151" s="103">
        <v>0</v>
      </c>
      <c r="AM1151" s="103">
        <v>0</v>
      </c>
      <c r="AN1151" s="103">
        <v>0</v>
      </c>
      <c r="AO1151" s="103">
        <v>0</v>
      </c>
      <c r="AP1151" s="103">
        <v>0</v>
      </c>
      <c r="AQ1151" s="103">
        <v>0</v>
      </c>
      <c r="AR1151" s="103">
        <v>0</v>
      </c>
      <c r="AS1151" s="103">
        <v>0</v>
      </c>
      <c r="AT1151" s="103">
        <v>0</v>
      </c>
      <c r="AU1151" s="103">
        <v>0</v>
      </c>
      <c r="AV1151" s="103">
        <v>1.5900000000000001E-2</v>
      </c>
      <c r="AW1151" s="103">
        <v>1.5900000000000001E-2</v>
      </c>
      <c r="AX1151" s="103">
        <v>1.5900000000000001E-2</v>
      </c>
      <c r="AY1151" s="103">
        <v>0.18260000000000001</v>
      </c>
      <c r="AZ1151" s="103">
        <v>0.18260000000000001</v>
      </c>
      <c r="BA1151" s="103">
        <v>0.18260000000000001</v>
      </c>
      <c r="BB1151" s="103">
        <v>0.18260000000000001</v>
      </c>
      <c r="BC1151" s="103">
        <v>0.18260000000000001</v>
      </c>
      <c r="BD1151" s="103">
        <v>0.2326</v>
      </c>
      <c r="BE1151" s="103">
        <v>0.2326</v>
      </c>
      <c r="BF1151" s="103">
        <v>1.5900000000000001E-2</v>
      </c>
      <c r="BG1151" s="103">
        <v>1.5900000000000001E-2</v>
      </c>
      <c r="BH1151" s="103">
        <v>1.5900000000000001E-2</v>
      </c>
      <c r="BI1151" s="103">
        <v>1.5900000000000001E-2</v>
      </c>
      <c r="BJ1151" s="103">
        <v>8.3299999999999999E-2</v>
      </c>
      <c r="BK1151" s="5">
        <v>8.3299999999999999E-2</v>
      </c>
      <c r="BL1151" s="5">
        <v>8.3299999999999999E-2</v>
      </c>
      <c r="BM1151" s="5">
        <v>8.3299999999999999E-2</v>
      </c>
      <c r="BN1151" s="5">
        <v>8.3299999999999999E-2</v>
      </c>
      <c r="BO1151" s="5">
        <v>8.3299999999999999E-2</v>
      </c>
      <c r="BP1151" s="5">
        <v>8.3299999999999999E-2</v>
      </c>
      <c r="BQ1151" s="5">
        <v>8.3299999999999999E-2</v>
      </c>
      <c r="BR1151" s="5">
        <v>8.3299999999999999E-2</v>
      </c>
      <c r="BS1151" s="5">
        <v>0.1507</v>
      </c>
      <c r="BT1151" s="5">
        <v>0.1507</v>
      </c>
      <c r="BU1151" s="5">
        <v>0.1507</v>
      </c>
      <c r="BV1151" s="5"/>
      <c r="BW1151" s="5"/>
      <c r="BX1151" s="5"/>
      <c r="BY1151" s="5"/>
      <c r="BZ1151" s="5"/>
      <c r="CA1151" s="5"/>
      <c r="CB1151" s="105" t="s">
        <v>14</v>
      </c>
      <c r="CC1151" s="106">
        <f>S1151</f>
        <v>0</v>
      </c>
      <c r="CD1151" s="93">
        <f>AK1151</f>
        <v>0</v>
      </c>
      <c r="CE1151" s="107">
        <f>BE1151</f>
        <v>0.2326</v>
      </c>
      <c r="CF1151" s="16">
        <f t="shared" si="375"/>
        <v>0.1507</v>
      </c>
    </row>
    <row r="1152" spans="1:85" s="110" customFormat="1" ht="14.5" x14ac:dyDescent="0.35">
      <c r="A1152" s="108" t="s">
        <v>1302</v>
      </c>
      <c r="B1152" s="108" t="s">
        <v>194</v>
      </c>
      <c r="C1152" s="108">
        <v>599</v>
      </c>
      <c r="D1152" s="108">
        <v>4513</v>
      </c>
      <c r="E1152" s="108" t="str">
        <f t="shared" si="363"/>
        <v>AJUDANTE ENTREGA4513599</v>
      </c>
      <c r="F1152" s="108" t="s">
        <v>982</v>
      </c>
      <c r="G1152" s="108" t="s">
        <v>33</v>
      </c>
      <c r="H1152" s="108" t="s">
        <v>51</v>
      </c>
      <c r="I1152" s="108" t="s">
        <v>170</v>
      </c>
      <c r="J1152" s="108" t="s">
        <v>1133</v>
      </c>
      <c r="K1152" s="102" t="s">
        <v>1063</v>
      </c>
      <c r="L1152" s="109">
        <v>0</v>
      </c>
      <c r="M1152" s="109">
        <v>0</v>
      </c>
      <c r="N1152" s="109">
        <v>0</v>
      </c>
      <c r="O1152" s="109">
        <v>0</v>
      </c>
      <c r="P1152" s="109">
        <v>0</v>
      </c>
      <c r="Q1152" s="109">
        <v>0</v>
      </c>
      <c r="R1152" s="109">
        <v>0</v>
      </c>
      <c r="S1152" s="109">
        <v>0</v>
      </c>
      <c r="T1152" s="109">
        <v>0</v>
      </c>
      <c r="U1152" s="109">
        <v>0</v>
      </c>
      <c r="V1152" s="109">
        <v>0</v>
      </c>
      <c r="W1152" s="109">
        <v>0</v>
      </c>
      <c r="X1152" s="109">
        <v>0</v>
      </c>
      <c r="Y1152" s="109">
        <v>0</v>
      </c>
      <c r="Z1152" s="109">
        <v>0</v>
      </c>
      <c r="AA1152" s="109">
        <v>0</v>
      </c>
      <c r="AB1152" s="109">
        <v>0</v>
      </c>
      <c r="AC1152" s="109">
        <v>0</v>
      </c>
      <c r="AD1152" s="109">
        <v>0</v>
      </c>
      <c r="AE1152" s="109">
        <v>0</v>
      </c>
      <c r="AF1152" s="109">
        <v>0</v>
      </c>
      <c r="AG1152" s="109">
        <v>0</v>
      </c>
      <c r="AH1152" s="109">
        <v>0</v>
      </c>
      <c r="AI1152" s="109">
        <v>0</v>
      </c>
      <c r="AJ1152" s="109">
        <v>0</v>
      </c>
      <c r="AK1152" s="109">
        <v>0</v>
      </c>
      <c r="AL1152" s="109">
        <v>0</v>
      </c>
      <c r="AM1152" s="109">
        <v>0</v>
      </c>
      <c r="AN1152" s="109">
        <v>0</v>
      </c>
      <c r="AO1152" s="109">
        <v>0</v>
      </c>
      <c r="AP1152" s="109">
        <v>0</v>
      </c>
      <c r="AQ1152" s="109">
        <v>0</v>
      </c>
      <c r="AR1152" s="109">
        <v>0</v>
      </c>
      <c r="AS1152" s="109">
        <v>0</v>
      </c>
      <c r="AT1152" s="109">
        <v>0</v>
      </c>
      <c r="AU1152" s="109">
        <v>0</v>
      </c>
      <c r="AV1152" s="109">
        <v>1.5</v>
      </c>
      <c r="AW1152" s="103">
        <v>10.0326</v>
      </c>
      <c r="AX1152" s="103">
        <v>10.0326</v>
      </c>
      <c r="AY1152" s="103">
        <v>13.4826</v>
      </c>
      <c r="AZ1152" s="103">
        <v>30.562999999999999</v>
      </c>
      <c r="BA1152" s="103">
        <v>30.562999999999999</v>
      </c>
      <c r="BB1152" s="103">
        <v>30.562999999999999</v>
      </c>
      <c r="BC1152" s="103">
        <v>30.562999999999999</v>
      </c>
      <c r="BD1152" s="103">
        <v>33.8964</v>
      </c>
      <c r="BE1152" s="103">
        <v>41.563000000000002</v>
      </c>
      <c r="BF1152" s="103">
        <v>43.696300000000001</v>
      </c>
      <c r="BG1152" s="103">
        <v>47.413699999999999</v>
      </c>
      <c r="BH1152" s="103">
        <v>48.596299999999999</v>
      </c>
      <c r="BI1152" s="103">
        <v>53.678899999999999</v>
      </c>
      <c r="BJ1152" s="103">
        <v>57.628900000000002</v>
      </c>
      <c r="BK1152" s="5">
        <v>72.994</v>
      </c>
      <c r="BL1152" s="5">
        <v>84.559200000000004</v>
      </c>
      <c r="BM1152" s="5">
        <v>88.492500000000007</v>
      </c>
      <c r="BN1152" s="5">
        <v>89.175799999999995</v>
      </c>
      <c r="BO1152" s="5">
        <v>106.77509999999999</v>
      </c>
      <c r="BP1152" s="5">
        <v>1.3658999999999999</v>
      </c>
      <c r="BQ1152" s="5">
        <v>2.9333</v>
      </c>
      <c r="BR1152" s="5">
        <v>4.8174000000000001</v>
      </c>
      <c r="BS1152" s="5">
        <v>7.9181999999999997</v>
      </c>
      <c r="BT1152" s="5">
        <v>0</v>
      </c>
      <c r="BU1152" s="5">
        <v>0</v>
      </c>
      <c r="BV1152" s="5"/>
      <c r="BW1152" s="5"/>
      <c r="BX1152" s="5"/>
      <c r="BY1152" s="5"/>
      <c r="BZ1152" s="5"/>
      <c r="CA1152" s="5"/>
      <c r="CB1152" s="105" t="s">
        <v>14</v>
      </c>
      <c r="CC1152" s="15">
        <f>M1152</f>
        <v>0</v>
      </c>
      <c r="CD1152" s="16">
        <f>AC1152</f>
        <v>0</v>
      </c>
      <c r="CE1152" s="133">
        <f>AV1152</f>
        <v>1.5</v>
      </c>
      <c r="CF1152" s="16">
        <f>BO1152</f>
        <v>106.77509999999999</v>
      </c>
      <c r="CG1152" s="93">
        <f>BU1152</f>
        <v>0</v>
      </c>
    </row>
    <row r="1153" spans="1:85" ht="14.5" x14ac:dyDescent="0.35">
      <c r="A1153" s="91" t="s">
        <v>1303</v>
      </c>
      <c r="B1153" s="91" t="s">
        <v>1079</v>
      </c>
      <c r="C1153" s="91">
        <v>405</v>
      </c>
      <c r="D1153" s="91">
        <v>4990</v>
      </c>
      <c r="E1153" s="91" t="str">
        <f t="shared" si="363"/>
        <v>ANALISTA CUSTOMER SERVICE JR4990405</v>
      </c>
      <c r="F1153" s="91" t="s">
        <v>980</v>
      </c>
      <c r="G1153" s="91" t="s">
        <v>12</v>
      </c>
      <c r="H1153" s="91" t="s">
        <v>1065</v>
      </c>
      <c r="I1153" s="91" t="s">
        <v>30</v>
      </c>
      <c r="J1153" s="91" t="s">
        <v>1133</v>
      </c>
      <c r="K1153" s="102" t="s">
        <v>460</v>
      </c>
      <c r="L1153" s="103">
        <v>0</v>
      </c>
      <c r="M1153" s="103">
        <v>0</v>
      </c>
      <c r="N1153" s="103">
        <v>0</v>
      </c>
      <c r="O1153" s="103">
        <v>0</v>
      </c>
      <c r="P1153" s="103">
        <v>0</v>
      </c>
      <c r="Q1153" s="103">
        <v>0</v>
      </c>
      <c r="R1153" s="103">
        <v>0</v>
      </c>
      <c r="S1153" s="103">
        <v>0</v>
      </c>
      <c r="T1153" s="103">
        <v>0</v>
      </c>
      <c r="U1153" s="103">
        <v>0</v>
      </c>
      <c r="V1153" s="103">
        <v>0</v>
      </c>
      <c r="W1153" s="103">
        <v>0</v>
      </c>
      <c r="X1153" s="103">
        <v>0</v>
      </c>
      <c r="Y1153" s="103">
        <v>0</v>
      </c>
      <c r="Z1153" s="103">
        <v>0</v>
      </c>
      <c r="AA1153" s="103">
        <v>0</v>
      </c>
      <c r="AB1153" s="103">
        <v>0</v>
      </c>
      <c r="AC1153" s="103">
        <v>0</v>
      </c>
      <c r="AD1153" s="103">
        <v>0</v>
      </c>
      <c r="AE1153" s="103">
        <v>0</v>
      </c>
      <c r="AF1153" s="103">
        <v>0</v>
      </c>
      <c r="AG1153" s="103">
        <v>0</v>
      </c>
      <c r="AH1153" s="103">
        <v>0</v>
      </c>
      <c r="AI1153" s="103">
        <v>0</v>
      </c>
      <c r="AJ1153" s="103">
        <v>0</v>
      </c>
      <c r="AK1153" s="103">
        <v>0</v>
      </c>
      <c r="AL1153" s="103">
        <v>0</v>
      </c>
      <c r="AM1153" s="103">
        <v>0</v>
      </c>
      <c r="AN1153" s="103">
        <v>0</v>
      </c>
      <c r="AO1153" s="103">
        <v>0</v>
      </c>
      <c r="AP1153" s="103">
        <v>0</v>
      </c>
      <c r="AQ1153" s="103">
        <v>0</v>
      </c>
      <c r="AR1153" s="103">
        <v>0</v>
      </c>
      <c r="AS1153" s="103">
        <v>0</v>
      </c>
      <c r="AT1153" s="103">
        <v>0</v>
      </c>
      <c r="AU1153" s="103">
        <v>0</v>
      </c>
      <c r="AV1153" s="103">
        <v>4.9200000000000001E-2</v>
      </c>
      <c r="AW1153" s="103">
        <v>4.9200000000000001E-2</v>
      </c>
      <c r="AX1153" s="103">
        <v>4.9200000000000001E-2</v>
      </c>
      <c r="AY1153" s="103">
        <v>4.9200000000000001E-2</v>
      </c>
      <c r="AZ1153" s="103">
        <v>4.9200000000000001E-2</v>
      </c>
      <c r="BA1153" s="103">
        <v>4.9200000000000001E-2</v>
      </c>
      <c r="BB1153" s="103">
        <v>4.9200000000000001E-2</v>
      </c>
      <c r="BC1153" s="103">
        <v>0.29920000000000002</v>
      </c>
      <c r="BD1153" s="103">
        <v>0</v>
      </c>
      <c r="BE1153" s="103">
        <v>0</v>
      </c>
      <c r="BF1153" s="103">
        <v>0</v>
      </c>
      <c r="BG1153" s="103">
        <v>0</v>
      </c>
      <c r="BH1153" s="103">
        <v>0</v>
      </c>
      <c r="BI1153" s="103">
        <v>0</v>
      </c>
      <c r="BJ1153" s="103">
        <v>0.16669999999999999</v>
      </c>
      <c r="BK1153" s="5">
        <v>0.16669999999999999</v>
      </c>
      <c r="BL1153" s="5">
        <v>0.16669999999999999</v>
      </c>
      <c r="BM1153" s="5">
        <v>0.45</v>
      </c>
      <c r="BN1153" s="5">
        <v>0.45</v>
      </c>
      <c r="BO1153" s="5">
        <v>0.45</v>
      </c>
      <c r="BP1153" s="5">
        <v>0.45</v>
      </c>
      <c r="BQ1153" s="5">
        <v>0.45</v>
      </c>
      <c r="BR1153" s="5">
        <v>0.45</v>
      </c>
      <c r="BS1153" s="5">
        <v>0.45</v>
      </c>
      <c r="BT1153" s="5">
        <v>0.45</v>
      </c>
      <c r="BU1153" s="5">
        <v>0.45</v>
      </c>
      <c r="BV1153" s="5"/>
      <c r="BW1153" s="5"/>
      <c r="BX1153" s="5"/>
      <c r="BY1153" s="5"/>
      <c r="BZ1153" s="5"/>
      <c r="CA1153" s="5"/>
      <c r="CB1153" s="105" t="s">
        <v>14</v>
      </c>
      <c r="CC1153" s="106">
        <f t="shared" ref="CC1153:CC1164" si="376">S1153</f>
        <v>0</v>
      </c>
      <c r="CD1153" s="93">
        <f t="shared" ref="CD1153:CD1164" si="377">AK1153</f>
        <v>0</v>
      </c>
      <c r="CE1153" s="107">
        <f t="shared" ref="CE1153:CE1164" si="378">BE1153</f>
        <v>0</v>
      </c>
      <c r="CF1153" s="16">
        <f t="shared" ref="CF1153:CF1164" si="379">BU1153</f>
        <v>0.45</v>
      </c>
    </row>
    <row r="1154" spans="1:85" ht="14.5" x14ac:dyDescent="0.35">
      <c r="A1154" s="91" t="s">
        <v>836</v>
      </c>
      <c r="B1154" s="91" t="s">
        <v>46</v>
      </c>
      <c r="C1154" s="91">
        <v>568</v>
      </c>
      <c r="D1154" s="91">
        <v>5122</v>
      </c>
      <c r="E1154" s="91" t="str">
        <f t="shared" si="363"/>
        <v>MOTORISTA ENTREGADOR5122568</v>
      </c>
      <c r="F1154" s="91" t="s">
        <v>982</v>
      </c>
      <c r="G1154" s="91" t="s">
        <v>43</v>
      </c>
      <c r="H1154" s="91" t="s">
        <v>34</v>
      </c>
      <c r="I1154" s="91" t="s">
        <v>177</v>
      </c>
      <c r="J1154" s="91" t="s">
        <v>1133</v>
      </c>
      <c r="K1154" s="102" t="s">
        <v>1425</v>
      </c>
      <c r="L1154" s="103">
        <v>0</v>
      </c>
      <c r="M1154" s="104">
        <v>60.594000000000001</v>
      </c>
      <c r="N1154" s="103">
        <v>0</v>
      </c>
      <c r="O1154" s="103">
        <v>86.561499999999995</v>
      </c>
      <c r="P1154" s="103">
        <v>88.244799999999998</v>
      </c>
      <c r="Q1154" s="103">
        <v>91.195599999999999</v>
      </c>
      <c r="R1154" s="103">
        <v>87.013099999999994</v>
      </c>
      <c r="S1154" s="103">
        <v>87.013099999999994</v>
      </c>
      <c r="T1154" s="103">
        <v>4.8007999999999997</v>
      </c>
      <c r="U1154" s="103">
        <v>10.584099999999999</v>
      </c>
      <c r="V1154" s="103">
        <v>10.2356</v>
      </c>
      <c r="W1154" s="103">
        <v>17.752300000000002</v>
      </c>
      <c r="X1154" s="103">
        <v>27.619</v>
      </c>
      <c r="Y1154" s="103">
        <v>27.619</v>
      </c>
      <c r="Z1154" s="103">
        <v>40.135300000000001</v>
      </c>
      <c r="AA1154" s="103">
        <v>45.985799999999998</v>
      </c>
      <c r="AB1154" s="103">
        <v>46.518300000000004</v>
      </c>
      <c r="AC1154" s="103">
        <v>51.900100000000002</v>
      </c>
      <c r="AD1154" s="103">
        <v>59.166699999999999</v>
      </c>
      <c r="AE1154" s="103">
        <v>69.464299999999994</v>
      </c>
      <c r="AF1154" s="103">
        <v>69.464299999999994</v>
      </c>
      <c r="AG1154" s="103">
        <v>69.464299999999994</v>
      </c>
      <c r="AH1154" s="103">
        <v>69.464299999999994</v>
      </c>
      <c r="AI1154" s="103">
        <v>81.995999999999995</v>
      </c>
      <c r="AJ1154" s="103">
        <v>88.4833</v>
      </c>
      <c r="AK1154" s="103">
        <v>88.4833</v>
      </c>
      <c r="AL1154" s="103">
        <v>0</v>
      </c>
      <c r="AM1154" s="103">
        <v>0</v>
      </c>
      <c r="AN1154" s="103">
        <v>0</v>
      </c>
      <c r="AO1154" s="103">
        <v>0</v>
      </c>
      <c r="AP1154" s="103">
        <v>38.213099999999997</v>
      </c>
      <c r="AQ1154" s="103">
        <v>38.213099999999997</v>
      </c>
      <c r="AR1154" s="103">
        <v>38.213099999999997</v>
      </c>
      <c r="AS1154" s="103">
        <v>38.213099999999997</v>
      </c>
      <c r="AT1154" s="103">
        <v>42.947200000000002</v>
      </c>
      <c r="AU1154" s="103">
        <v>44.697200000000002</v>
      </c>
      <c r="AV1154" s="103">
        <v>76.309200000000004</v>
      </c>
      <c r="AW1154" s="103">
        <v>81.157700000000006</v>
      </c>
      <c r="AX1154" s="103">
        <v>91.871300000000005</v>
      </c>
      <c r="AY1154" s="103">
        <v>91.871300000000005</v>
      </c>
      <c r="AZ1154" s="103">
        <v>99.337999999999994</v>
      </c>
      <c r="BA1154" s="103">
        <v>99.337999999999994</v>
      </c>
      <c r="BB1154" s="103">
        <v>99.337999999999994</v>
      </c>
      <c r="BC1154" s="103">
        <v>99.337999999999994</v>
      </c>
      <c r="BD1154" s="103">
        <v>106.2213</v>
      </c>
      <c r="BE1154" s="103">
        <v>107.9213</v>
      </c>
      <c r="BF1154" s="103">
        <v>3.2159</v>
      </c>
      <c r="BG1154" s="103">
        <v>14.6136</v>
      </c>
      <c r="BH1154" s="103">
        <v>18.779499999999999</v>
      </c>
      <c r="BI1154" s="103">
        <v>15.8954</v>
      </c>
      <c r="BJ1154" s="103">
        <v>21.7605</v>
      </c>
      <c r="BK1154" s="5">
        <v>29.143899999999999</v>
      </c>
      <c r="BL1154" s="5">
        <v>43.893900000000002</v>
      </c>
      <c r="BM1154" s="5">
        <v>51.780299999999997</v>
      </c>
      <c r="BN1154" s="5">
        <v>58.529600000000002</v>
      </c>
      <c r="BO1154" s="5">
        <v>64.546999999999997</v>
      </c>
      <c r="BP1154" s="5">
        <v>72.064400000000006</v>
      </c>
      <c r="BQ1154" s="5">
        <v>74.931100000000001</v>
      </c>
      <c r="BR1154" s="5">
        <v>80.180400000000006</v>
      </c>
      <c r="BS1154" s="5">
        <v>84.096299999999999</v>
      </c>
      <c r="BT1154" s="5">
        <v>87.895600000000002</v>
      </c>
      <c r="BU1154" s="5">
        <v>92.494100000000003</v>
      </c>
      <c r="BV1154" s="5"/>
      <c r="BW1154" s="5"/>
      <c r="BX1154" s="5"/>
      <c r="BY1154" s="5"/>
      <c r="BZ1154" s="5"/>
      <c r="CA1154" s="5"/>
      <c r="CB1154" s="105" t="s">
        <v>14</v>
      </c>
      <c r="CC1154" s="106">
        <f t="shared" si="376"/>
        <v>87.013099999999994</v>
      </c>
      <c r="CD1154" s="93">
        <f t="shared" si="377"/>
        <v>88.4833</v>
      </c>
      <c r="CE1154" s="107">
        <f t="shared" si="378"/>
        <v>107.9213</v>
      </c>
      <c r="CF1154" s="16">
        <f t="shared" si="379"/>
        <v>92.494100000000003</v>
      </c>
    </row>
    <row r="1155" spans="1:85" ht="14.5" x14ac:dyDescent="0.35">
      <c r="A1155" s="91" t="s">
        <v>1305</v>
      </c>
      <c r="B1155" s="91" t="s">
        <v>1079</v>
      </c>
      <c r="C1155" s="91">
        <v>405</v>
      </c>
      <c r="D1155" s="91">
        <v>4990</v>
      </c>
      <c r="E1155" s="91" t="str">
        <f t="shared" ref="E1155:E1218" si="380">B1155&amp;D1155&amp;C1155</f>
        <v>ANALISTA CUSTOMER SERVICE JR4990405</v>
      </c>
      <c r="F1155" s="91" t="s">
        <v>980</v>
      </c>
      <c r="G1155" s="91" t="s">
        <v>12</v>
      </c>
      <c r="H1155" s="91" t="s">
        <v>1065</v>
      </c>
      <c r="I1155" s="91" t="s">
        <v>30</v>
      </c>
      <c r="J1155" s="91" t="s">
        <v>1133</v>
      </c>
      <c r="K1155" s="102" t="s">
        <v>460</v>
      </c>
      <c r="L1155" s="103">
        <v>0</v>
      </c>
      <c r="M1155" s="103">
        <v>0</v>
      </c>
      <c r="N1155" s="103">
        <v>0</v>
      </c>
      <c r="O1155" s="103">
        <v>0</v>
      </c>
      <c r="P1155" s="103">
        <v>0</v>
      </c>
      <c r="Q1155" s="103">
        <v>0</v>
      </c>
      <c r="R1155" s="103">
        <v>0</v>
      </c>
      <c r="S1155" s="103">
        <v>0</v>
      </c>
      <c r="T1155" s="103">
        <v>0</v>
      </c>
      <c r="U1155" s="103">
        <v>0</v>
      </c>
      <c r="V1155" s="103">
        <v>0</v>
      </c>
      <c r="W1155" s="103">
        <v>0</v>
      </c>
      <c r="X1155" s="103">
        <v>0</v>
      </c>
      <c r="Y1155" s="103">
        <v>0</v>
      </c>
      <c r="Z1155" s="103">
        <v>0</v>
      </c>
      <c r="AA1155" s="103">
        <v>0</v>
      </c>
      <c r="AB1155" s="103">
        <v>0</v>
      </c>
      <c r="AC1155" s="103">
        <v>0</v>
      </c>
      <c r="AD1155" s="103">
        <v>0</v>
      </c>
      <c r="AE1155" s="103">
        <v>0</v>
      </c>
      <c r="AF1155" s="103">
        <v>0</v>
      </c>
      <c r="AG1155" s="103">
        <v>0</v>
      </c>
      <c r="AH1155" s="103">
        <v>0</v>
      </c>
      <c r="AI1155" s="103">
        <v>0</v>
      </c>
      <c r="AJ1155" s="103">
        <v>0</v>
      </c>
      <c r="AK1155" s="103">
        <v>0</v>
      </c>
      <c r="AL1155" s="103">
        <v>0</v>
      </c>
      <c r="AM1155" s="103">
        <v>0</v>
      </c>
      <c r="AN1155" s="103">
        <v>0</v>
      </c>
      <c r="AO1155" s="103">
        <v>0</v>
      </c>
      <c r="AP1155" s="103">
        <v>0</v>
      </c>
      <c r="AQ1155" s="103">
        <v>0</v>
      </c>
      <c r="AR1155" s="103">
        <v>0</v>
      </c>
      <c r="AS1155" s="103">
        <v>0</v>
      </c>
      <c r="AT1155" s="103">
        <v>0</v>
      </c>
      <c r="AU1155" s="103">
        <v>0</v>
      </c>
      <c r="AV1155" s="103">
        <v>3.3300000000000003E-2</v>
      </c>
      <c r="AW1155" s="103">
        <v>0.1492</v>
      </c>
      <c r="AX1155" s="103">
        <v>0.1492</v>
      </c>
      <c r="AY1155" s="103">
        <v>0.1492</v>
      </c>
      <c r="AZ1155" s="103">
        <v>0.1492</v>
      </c>
      <c r="BA1155" s="103">
        <v>0.1492</v>
      </c>
      <c r="BB1155" s="103">
        <v>0.1492</v>
      </c>
      <c r="BC1155" s="103">
        <v>0.1492</v>
      </c>
      <c r="BD1155" s="103">
        <v>0.1492</v>
      </c>
      <c r="BE1155" s="103">
        <v>0.1492</v>
      </c>
      <c r="BF1155" s="103">
        <v>1.5900000000000001E-2</v>
      </c>
      <c r="BG1155" s="103">
        <v>1.5900000000000001E-2</v>
      </c>
      <c r="BH1155" s="103">
        <v>1.5900000000000001E-2</v>
      </c>
      <c r="BI1155" s="103">
        <v>0.19919999999999999</v>
      </c>
      <c r="BJ1155" s="103">
        <v>0.1666</v>
      </c>
      <c r="BK1155" s="5">
        <v>0.1666</v>
      </c>
      <c r="BL1155" s="5">
        <v>0.1666</v>
      </c>
      <c r="BM1155" s="5">
        <v>0.1666</v>
      </c>
      <c r="BN1155" s="5">
        <v>0.1666</v>
      </c>
      <c r="BO1155" s="5">
        <v>5.0700000000000002E-2</v>
      </c>
      <c r="BP1155" s="5">
        <v>5.0700000000000002E-2</v>
      </c>
      <c r="BQ1155" s="5">
        <v>5.0700000000000002E-2</v>
      </c>
      <c r="BR1155" s="5">
        <v>5.0700000000000002E-2</v>
      </c>
      <c r="BS1155" s="5">
        <v>5.0700000000000002E-2</v>
      </c>
      <c r="BT1155" s="5">
        <v>5.0700000000000002E-2</v>
      </c>
      <c r="BU1155" s="5">
        <v>5.0700000000000002E-2</v>
      </c>
      <c r="BV1155" s="5"/>
      <c r="BW1155" s="5"/>
      <c r="BX1155" s="5"/>
      <c r="BY1155" s="5"/>
      <c r="BZ1155" s="5"/>
      <c r="CA1155" s="5"/>
      <c r="CB1155" s="105" t="s">
        <v>14</v>
      </c>
      <c r="CC1155" s="106">
        <f t="shared" si="376"/>
        <v>0</v>
      </c>
      <c r="CD1155" s="93">
        <f t="shared" si="377"/>
        <v>0</v>
      </c>
      <c r="CE1155" s="107">
        <f t="shared" si="378"/>
        <v>0.1492</v>
      </c>
      <c r="CF1155" s="16">
        <f t="shared" si="379"/>
        <v>5.0700000000000002E-2</v>
      </c>
    </row>
    <row r="1156" spans="1:85" ht="14.5" x14ac:dyDescent="0.35">
      <c r="A1156" s="91" t="s">
        <v>1306</v>
      </c>
      <c r="B1156" s="91" t="s">
        <v>23</v>
      </c>
      <c r="C1156" s="91">
        <v>405</v>
      </c>
      <c r="D1156" s="91">
        <v>4990</v>
      </c>
      <c r="E1156" s="91" t="str">
        <f t="shared" si="380"/>
        <v>AUXILIAR ADMINISTRATIVO B4990405</v>
      </c>
      <c r="F1156" s="91" t="s">
        <v>980</v>
      </c>
      <c r="G1156" s="91" t="s">
        <v>12</v>
      </c>
      <c r="H1156" s="91" t="s">
        <v>1065</v>
      </c>
      <c r="I1156" s="91" t="s">
        <v>30</v>
      </c>
      <c r="J1156" s="91" t="s">
        <v>1133</v>
      </c>
      <c r="K1156" s="102" t="s">
        <v>460</v>
      </c>
      <c r="L1156" s="103">
        <v>0</v>
      </c>
      <c r="M1156" s="103">
        <v>0</v>
      </c>
      <c r="N1156" s="103">
        <v>0</v>
      </c>
      <c r="O1156" s="103">
        <v>0</v>
      </c>
      <c r="P1156" s="103">
        <v>0</v>
      </c>
      <c r="Q1156" s="103">
        <v>0</v>
      </c>
      <c r="R1156" s="103">
        <v>0</v>
      </c>
      <c r="S1156" s="103">
        <v>0</v>
      </c>
      <c r="T1156" s="103">
        <v>0</v>
      </c>
      <c r="U1156" s="103">
        <v>0</v>
      </c>
      <c r="V1156" s="103">
        <v>0</v>
      </c>
      <c r="W1156" s="103">
        <v>0</v>
      </c>
      <c r="X1156" s="103">
        <v>0</v>
      </c>
      <c r="Y1156" s="103">
        <v>0</v>
      </c>
      <c r="Z1156" s="103">
        <v>0</v>
      </c>
      <c r="AA1156" s="103">
        <v>0</v>
      </c>
      <c r="AB1156" s="103">
        <v>0</v>
      </c>
      <c r="AC1156" s="103">
        <v>0</v>
      </c>
      <c r="AD1156" s="103">
        <v>0</v>
      </c>
      <c r="AE1156" s="103">
        <v>0</v>
      </c>
      <c r="AF1156" s="103">
        <v>0</v>
      </c>
      <c r="AG1156" s="103">
        <v>0</v>
      </c>
      <c r="AH1156" s="103">
        <v>0</v>
      </c>
      <c r="AI1156" s="103">
        <v>0</v>
      </c>
      <c r="AJ1156" s="103">
        <v>0</v>
      </c>
      <c r="AK1156" s="103">
        <v>0</v>
      </c>
      <c r="AL1156" s="103">
        <v>0</v>
      </c>
      <c r="AM1156" s="103">
        <v>0</v>
      </c>
      <c r="AN1156" s="103">
        <v>0</v>
      </c>
      <c r="AO1156" s="103">
        <v>0</v>
      </c>
      <c r="AP1156" s="103">
        <v>0</v>
      </c>
      <c r="AQ1156" s="103">
        <v>0</v>
      </c>
      <c r="AR1156" s="103">
        <v>0</v>
      </c>
      <c r="AS1156" s="103">
        <v>0</v>
      </c>
      <c r="AT1156" s="103">
        <v>0</v>
      </c>
      <c r="AU1156" s="103">
        <v>0</v>
      </c>
      <c r="AV1156" s="103">
        <v>0.23330000000000001</v>
      </c>
      <c r="AW1156" s="103">
        <v>0.23330000000000001</v>
      </c>
      <c r="AX1156" s="103">
        <v>0.23330000000000001</v>
      </c>
      <c r="AY1156" s="103">
        <v>0.29920000000000002</v>
      </c>
      <c r="AZ1156" s="103">
        <v>0.29920000000000002</v>
      </c>
      <c r="BA1156" s="103">
        <v>0.29920000000000002</v>
      </c>
      <c r="BB1156" s="103">
        <v>0.29920000000000002</v>
      </c>
      <c r="BC1156" s="103">
        <v>0.29920000000000002</v>
      </c>
      <c r="BD1156" s="103">
        <v>0.29920000000000002</v>
      </c>
      <c r="BE1156" s="103">
        <v>1.5100000000000001E-2</v>
      </c>
      <c r="BF1156" s="103">
        <v>0</v>
      </c>
      <c r="BG1156" s="103">
        <v>0</v>
      </c>
      <c r="BH1156" s="103">
        <v>0</v>
      </c>
      <c r="BI1156" s="103">
        <v>1.5900000000000001E-2</v>
      </c>
      <c r="BJ1156" s="103">
        <v>9.9199999999999997E-2</v>
      </c>
      <c r="BK1156" s="5">
        <v>9.9199999999999997E-2</v>
      </c>
      <c r="BL1156" s="5">
        <v>9.9199999999999997E-2</v>
      </c>
      <c r="BM1156" s="5">
        <v>1.1492</v>
      </c>
      <c r="BN1156" s="5">
        <v>1.1492</v>
      </c>
      <c r="BO1156" s="5">
        <v>1.1492</v>
      </c>
      <c r="BP1156" s="5">
        <v>1.1666000000000001</v>
      </c>
      <c r="BQ1156" s="5">
        <v>1.1666000000000001</v>
      </c>
      <c r="BR1156" s="5">
        <v>1.1666000000000001</v>
      </c>
      <c r="BS1156" s="5">
        <v>1.2324999999999999</v>
      </c>
      <c r="BT1156" s="5">
        <v>1.2324999999999999</v>
      </c>
      <c r="BU1156" s="5">
        <v>1.2324999999999999</v>
      </c>
      <c r="BV1156" s="5"/>
      <c r="BW1156" s="5"/>
      <c r="BX1156" s="5"/>
      <c r="BY1156" s="5"/>
      <c r="BZ1156" s="5"/>
      <c r="CA1156" s="5"/>
      <c r="CB1156" s="105" t="s">
        <v>14</v>
      </c>
      <c r="CC1156" s="106">
        <f t="shared" si="376"/>
        <v>0</v>
      </c>
      <c r="CD1156" s="93">
        <f t="shared" si="377"/>
        <v>0</v>
      </c>
      <c r="CE1156" s="107">
        <f t="shared" si="378"/>
        <v>1.5100000000000001E-2</v>
      </c>
      <c r="CF1156" s="16">
        <f t="shared" si="379"/>
        <v>1.2324999999999999</v>
      </c>
    </row>
    <row r="1157" spans="1:85" ht="14.5" x14ac:dyDescent="0.35">
      <c r="A1157" s="91" t="s">
        <v>1221</v>
      </c>
      <c r="B1157" s="91" t="s">
        <v>194</v>
      </c>
      <c r="C1157" s="91">
        <v>599</v>
      </c>
      <c r="D1157" s="91">
        <v>5122</v>
      </c>
      <c r="E1157" s="91" t="str">
        <f t="shared" si="380"/>
        <v>AJUDANTE ENTREGA5122599</v>
      </c>
      <c r="F1157" s="91" t="s">
        <v>982</v>
      </c>
      <c r="G1157" s="91" t="s">
        <v>43</v>
      </c>
      <c r="H1157" s="91" t="s">
        <v>51</v>
      </c>
      <c r="I1157" s="91" t="s">
        <v>177</v>
      </c>
      <c r="J1157" s="91" t="s">
        <v>1133</v>
      </c>
      <c r="K1157" s="102" t="s">
        <v>1425</v>
      </c>
      <c r="L1157" s="103">
        <v>0</v>
      </c>
      <c r="M1157" s="103">
        <v>0</v>
      </c>
      <c r="N1157" s="103">
        <v>0</v>
      </c>
      <c r="O1157" s="103">
        <v>0</v>
      </c>
      <c r="P1157" s="103">
        <v>0</v>
      </c>
      <c r="Q1157" s="103">
        <v>0</v>
      </c>
      <c r="R1157" s="103">
        <v>0</v>
      </c>
      <c r="S1157" s="103">
        <v>0</v>
      </c>
      <c r="T1157" s="103">
        <v>0</v>
      </c>
      <c r="U1157" s="103">
        <v>0</v>
      </c>
      <c r="V1157" s="103">
        <v>0</v>
      </c>
      <c r="W1157" s="103">
        <v>0</v>
      </c>
      <c r="X1157" s="103">
        <v>0</v>
      </c>
      <c r="Y1157" s="103">
        <v>0</v>
      </c>
      <c r="Z1157" s="103">
        <v>0</v>
      </c>
      <c r="AA1157" s="103">
        <v>0</v>
      </c>
      <c r="AB1157" s="103">
        <v>0</v>
      </c>
      <c r="AC1157" s="103">
        <v>0</v>
      </c>
      <c r="AD1157" s="103">
        <v>0</v>
      </c>
      <c r="AE1157" s="103">
        <v>0</v>
      </c>
      <c r="AF1157" s="103">
        <v>0</v>
      </c>
      <c r="AG1157" s="103">
        <v>0</v>
      </c>
      <c r="AH1157" s="103">
        <v>0</v>
      </c>
      <c r="AI1157" s="103">
        <v>0</v>
      </c>
      <c r="AJ1157" s="103">
        <v>0</v>
      </c>
      <c r="AK1157" s="103">
        <v>0</v>
      </c>
      <c r="AL1157" s="103">
        <v>0</v>
      </c>
      <c r="AM1157" s="103">
        <v>0</v>
      </c>
      <c r="AN1157" s="103">
        <v>0</v>
      </c>
      <c r="AO1157" s="103">
        <v>0</v>
      </c>
      <c r="AP1157" s="103">
        <v>4.9200000000000001E-2</v>
      </c>
      <c r="AQ1157" s="103">
        <v>4.9200000000000001E-2</v>
      </c>
      <c r="AR1157" s="103">
        <v>4.9200000000000001E-2</v>
      </c>
      <c r="AS1157" s="103">
        <v>4.9200000000000001E-2</v>
      </c>
      <c r="AT1157" s="103">
        <v>4.9200000000000001E-2</v>
      </c>
      <c r="AU1157" s="103">
        <v>4.9200000000000001E-2</v>
      </c>
      <c r="AV1157" s="103">
        <v>1.2151000000000001</v>
      </c>
      <c r="AW1157" s="103">
        <v>0.71509999999999996</v>
      </c>
      <c r="AX1157" s="103">
        <v>2.3475999999999999</v>
      </c>
      <c r="AY1157" s="103">
        <v>6.4142000000000001</v>
      </c>
      <c r="AZ1157" s="103">
        <v>6.4142000000000001</v>
      </c>
      <c r="BA1157" s="103">
        <v>6.0308999999999999</v>
      </c>
      <c r="BB1157" s="103">
        <v>6.6475999999999997</v>
      </c>
      <c r="BC1157" s="103">
        <v>6.6475999999999997</v>
      </c>
      <c r="BD1157" s="103">
        <v>9.1142000000000003</v>
      </c>
      <c r="BE1157" s="103">
        <v>9.1142000000000003</v>
      </c>
      <c r="BF1157" s="103">
        <v>3.0499000000000001</v>
      </c>
      <c r="BG1157" s="103">
        <v>4.8817000000000004</v>
      </c>
      <c r="BH1157" s="103">
        <v>6.7316000000000003</v>
      </c>
      <c r="BI1157" s="103">
        <v>8.4981000000000009</v>
      </c>
      <c r="BJ1157" s="103">
        <v>9.9313000000000002</v>
      </c>
      <c r="BK1157" s="5">
        <v>10.198700000000001</v>
      </c>
      <c r="BL1157" s="5">
        <v>12.813700000000001</v>
      </c>
      <c r="BM1157" s="5">
        <v>12.313000000000001</v>
      </c>
      <c r="BN1157" s="5">
        <v>11.913</v>
      </c>
      <c r="BO1157" s="5">
        <v>0</v>
      </c>
      <c r="BP1157" s="5">
        <v>0.43130000000000002</v>
      </c>
      <c r="BQ1157" s="5">
        <v>0.33210000000000001</v>
      </c>
      <c r="BR1157" s="5">
        <v>1.4827999999999999</v>
      </c>
      <c r="BS1157" s="5">
        <v>3.3813</v>
      </c>
      <c r="BT1157" s="5">
        <v>3.5487000000000002</v>
      </c>
      <c r="BU1157" s="5">
        <v>3.4169</v>
      </c>
      <c r="BV1157" s="5"/>
      <c r="BW1157" s="5"/>
      <c r="BX1157" s="5"/>
      <c r="BY1157" s="5"/>
      <c r="BZ1157" s="5"/>
      <c r="CA1157" s="5"/>
      <c r="CB1157" s="105" t="s">
        <v>14</v>
      </c>
      <c r="CC1157" s="106">
        <f t="shared" si="376"/>
        <v>0</v>
      </c>
      <c r="CD1157" s="93">
        <f t="shared" si="377"/>
        <v>0</v>
      </c>
      <c r="CE1157" s="107">
        <f t="shared" si="378"/>
        <v>9.1142000000000003</v>
      </c>
      <c r="CF1157" s="16">
        <f t="shared" si="379"/>
        <v>3.4169</v>
      </c>
    </row>
    <row r="1158" spans="1:85" ht="14.5" x14ac:dyDescent="0.35">
      <c r="A1158" s="91" t="s">
        <v>1308</v>
      </c>
      <c r="B1158" s="91" t="s">
        <v>479</v>
      </c>
      <c r="C1158" s="91">
        <v>405</v>
      </c>
      <c r="D1158" s="91">
        <v>3520</v>
      </c>
      <c r="E1158" s="91" t="str">
        <f t="shared" si="380"/>
        <v>AJUDANTE EXPEDICAO AGENCIA3520405</v>
      </c>
      <c r="F1158" s="91" t="s">
        <v>982</v>
      </c>
      <c r="G1158" s="91" t="s">
        <v>58</v>
      </c>
      <c r="H1158" s="91" t="s">
        <v>1065</v>
      </c>
      <c r="I1158" s="91" t="s">
        <v>59</v>
      </c>
      <c r="J1158" s="91" t="s">
        <v>1134</v>
      </c>
      <c r="K1158" s="102" t="s">
        <v>470</v>
      </c>
      <c r="L1158" s="103">
        <v>0</v>
      </c>
      <c r="M1158" s="103">
        <v>0</v>
      </c>
      <c r="N1158" s="103">
        <v>0</v>
      </c>
      <c r="O1158" s="103">
        <v>0</v>
      </c>
      <c r="P1158" s="103">
        <v>0</v>
      </c>
      <c r="Q1158" s="103">
        <v>0</v>
      </c>
      <c r="R1158" s="103">
        <v>0</v>
      </c>
      <c r="S1158" s="103">
        <v>0</v>
      </c>
      <c r="T1158" s="103">
        <v>0</v>
      </c>
      <c r="U1158" s="103">
        <v>0</v>
      </c>
      <c r="V1158" s="103">
        <v>0</v>
      </c>
      <c r="W1158" s="103">
        <v>0</v>
      </c>
      <c r="X1158" s="103">
        <v>0</v>
      </c>
      <c r="Y1158" s="103">
        <v>0</v>
      </c>
      <c r="Z1158" s="103">
        <v>0</v>
      </c>
      <c r="AA1158" s="103">
        <v>0</v>
      </c>
      <c r="AB1158" s="103">
        <v>0</v>
      </c>
      <c r="AC1158" s="103">
        <v>0</v>
      </c>
      <c r="AD1158" s="103">
        <v>0</v>
      </c>
      <c r="AE1158" s="103">
        <v>0</v>
      </c>
      <c r="AF1158" s="103">
        <v>0</v>
      </c>
      <c r="AG1158" s="103">
        <v>0</v>
      </c>
      <c r="AH1158" s="103">
        <v>0</v>
      </c>
      <c r="AI1158" s="103">
        <v>0</v>
      </c>
      <c r="AJ1158" s="103">
        <v>0</v>
      </c>
      <c r="AK1158" s="103">
        <v>0</v>
      </c>
      <c r="AL1158" s="103">
        <v>0</v>
      </c>
      <c r="AM1158" s="103">
        <v>0</v>
      </c>
      <c r="AN1158" s="103">
        <v>0</v>
      </c>
      <c r="AO1158" s="103">
        <v>0</v>
      </c>
      <c r="AP1158" s="103">
        <v>0</v>
      </c>
      <c r="AQ1158" s="103">
        <v>0</v>
      </c>
      <c r="AR1158" s="103">
        <v>0</v>
      </c>
      <c r="AS1158" s="103">
        <v>0</v>
      </c>
      <c r="AT1158" s="103">
        <v>0</v>
      </c>
      <c r="AU1158" s="103">
        <v>0</v>
      </c>
      <c r="AV1158" s="103">
        <v>0</v>
      </c>
      <c r="AW1158" s="103">
        <v>2.7159</v>
      </c>
      <c r="AX1158" s="103">
        <v>1.75</v>
      </c>
      <c r="AY1158" s="103">
        <v>2.0173999999999999</v>
      </c>
      <c r="AZ1158" s="103">
        <v>2.4174000000000002</v>
      </c>
      <c r="BA1158" s="103">
        <v>4.5007000000000001</v>
      </c>
      <c r="BB1158" s="103">
        <v>5.5007000000000001</v>
      </c>
      <c r="BC1158" s="103">
        <v>5.5007000000000001</v>
      </c>
      <c r="BD1158" s="103">
        <v>6.2666000000000004</v>
      </c>
      <c r="BE1158" s="103">
        <v>6.2666000000000004</v>
      </c>
      <c r="BF1158" s="103">
        <v>2.8</v>
      </c>
      <c r="BG1158" s="103">
        <v>4.7651000000000003</v>
      </c>
      <c r="BH1158" s="103">
        <v>4.8983999999999996</v>
      </c>
      <c r="BI1158" s="103">
        <v>6.7824999999999998</v>
      </c>
      <c r="BJ1158" s="103">
        <v>0</v>
      </c>
      <c r="BK1158" s="5">
        <v>0</v>
      </c>
      <c r="BL1158" s="5">
        <v>1.8992</v>
      </c>
      <c r="BM1158" s="5">
        <v>0</v>
      </c>
      <c r="BN1158" s="5">
        <v>0</v>
      </c>
      <c r="BO1158" s="5">
        <v>0</v>
      </c>
      <c r="BP1158" s="5">
        <v>0.79920000000000002</v>
      </c>
      <c r="BQ1158" s="5">
        <v>2.9483999999999999</v>
      </c>
      <c r="BR1158" s="5">
        <v>5.5635000000000003</v>
      </c>
      <c r="BS1158" s="5">
        <v>8.6793999999999993</v>
      </c>
      <c r="BT1158" s="5">
        <v>8.3134999999999994</v>
      </c>
      <c r="BU1158" s="5">
        <v>4.0635000000000003</v>
      </c>
      <c r="BV1158" s="5"/>
      <c r="BW1158" s="5"/>
      <c r="BX1158" s="5"/>
      <c r="BY1158" s="5"/>
      <c r="BZ1158" s="5"/>
      <c r="CA1158" s="5"/>
      <c r="CB1158" s="105" t="s">
        <v>14</v>
      </c>
      <c r="CC1158" s="106">
        <f t="shared" si="376"/>
        <v>0</v>
      </c>
      <c r="CD1158" s="93">
        <f t="shared" si="377"/>
        <v>0</v>
      </c>
      <c r="CE1158" s="107">
        <f t="shared" si="378"/>
        <v>6.2666000000000004</v>
      </c>
      <c r="CF1158" s="16">
        <f t="shared" si="379"/>
        <v>4.0635000000000003</v>
      </c>
    </row>
    <row r="1159" spans="1:85" ht="14.5" x14ac:dyDescent="0.35">
      <c r="A1159" s="91" t="s">
        <v>1309</v>
      </c>
      <c r="B1159" s="91" t="s">
        <v>872</v>
      </c>
      <c r="C1159" s="91">
        <v>405</v>
      </c>
      <c r="D1159" s="91">
        <v>1310</v>
      </c>
      <c r="E1159" s="91" t="str">
        <f t="shared" si="380"/>
        <v>AJUDANTE EXPEDICAO1310405</v>
      </c>
      <c r="F1159" s="91" t="s">
        <v>982</v>
      </c>
      <c r="G1159" s="91" t="s">
        <v>58</v>
      </c>
      <c r="H1159" s="91" t="s">
        <v>1065</v>
      </c>
      <c r="I1159" s="91" t="s">
        <v>891</v>
      </c>
      <c r="J1159" s="91" t="s">
        <v>1134</v>
      </c>
      <c r="K1159" s="102" t="s">
        <v>470</v>
      </c>
      <c r="L1159" s="103">
        <v>0</v>
      </c>
      <c r="M1159" s="103">
        <v>0</v>
      </c>
      <c r="N1159" s="103">
        <v>0</v>
      </c>
      <c r="O1159" s="103">
        <v>0</v>
      </c>
      <c r="P1159" s="103">
        <v>0</v>
      </c>
      <c r="Q1159" s="103">
        <v>0</v>
      </c>
      <c r="R1159" s="103">
        <v>0</v>
      </c>
      <c r="S1159" s="103">
        <v>0</v>
      </c>
      <c r="T1159" s="103">
        <v>0</v>
      </c>
      <c r="U1159" s="103">
        <v>0</v>
      </c>
      <c r="V1159" s="103">
        <v>0</v>
      </c>
      <c r="W1159" s="103">
        <v>0</v>
      </c>
      <c r="X1159" s="103">
        <v>0</v>
      </c>
      <c r="Y1159" s="103">
        <v>0</v>
      </c>
      <c r="Z1159" s="103">
        <v>0</v>
      </c>
      <c r="AA1159" s="103">
        <v>0</v>
      </c>
      <c r="AB1159" s="103">
        <v>0</v>
      </c>
      <c r="AC1159" s="103">
        <v>0</v>
      </c>
      <c r="AD1159" s="103">
        <v>0</v>
      </c>
      <c r="AE1159" s="103">
        <v>0</v>
      </c>
      <c r="AF1159" s="103">
        <v>0</v>
      </c>
      <c r="AG1159" s="103">
        <v>0</v>
      </c>
      <c r="AH1159" s="103">
        <v>0</v>
      </c>
      <c r="AI1159" s="103">
        <v>0</v>
      </c>
      <c r="AJ1159" s="103">
        <v>0</v>
      </c>
      <c r="AK1159" s="103">
        <v>0</v>
      </c>
      <c r="AL1159" s="103">
        <v>0</v>
      </c>
      <c r="AM1159" s="103">
        <v>0</v>
      </c>
      <c r="AN1159" s="103">
        <v>0</v>
      </c>
      <c r="AO1159" s="103">
        <v>0</v>
      </c>
      <c r="AP1159" s="103">
        <v>0</v>
      </c>
      <c r="AQ1159" s="103">
        <v>0</v>
      </c>
      <c r="AR1159" s="103">
        <v>0</v>
      </c>
      <c r="AS1159" s="103">
        <v>0</v>
      </c>
      <c r="AT1159" s="103">
        <v>0</v>
      </c>
      <c r="AU1159" s="103">
        <v>0</v>
      </c>
      <c r="AV1159" s="103">
        <v>0</v>
      </c>
      <c r="AW1159" s="103">
        <v>0.53100000000000003</v>
      </c>
      <c r="AX1159" s="103">
        <v>0.93020000000000003</v>
      </c>
      <c r="AY1159" s="103">
        <v>1.4294</v>
      </c>
      <c r="AZ1159" s="103">
        <v>1.5294000000000001</v>
      </c>
      <c r="BA1159" s="103">
        <v>1.5294000000000001</v>
      </c>
      <c r="BB1159" s="103">
        <v>1.2961</v>
      </c>
      <c r="BC1159" s="103">
        <v>1.2961</v>
      </c>
      <c r="BD1159" s="103">
        <v>1.3960999999999999</v>
      </c>
      <c r="BE1159" s="103">
        <v>1.3960999999999999</v>
      </c>
      <c r="BF1159" s="103">
        <v>0.93179999999999996</v>
      </c>
      <c r="BG1159" s="103">
        <v>0.94920000000000004</v>
      </c>
      <c r="BH1159" s="103">
        <v>1.1492</v>
      </c>
      <c r="BI1159" s="103">
        <v>0.73180000000000001</v>
      </c>
      <c r="BJ1159" s="103">
        <v>1.6983999999999999</v>
      </c>
      <c r="BK1159" s="5">
        <v>2.3460999999999999</v>
      </c>
      <c r="BL1159" s="5">
        <v>4.3278999999999996</v>
      </c>
      <c r="BM1159" s="5">
        <v>5.5095999999999998</v>
      </c>
      <c r="BN1159" s="5">
        <v>0</v>
      </c>
      <c r="BO1159" s="5">
        <v>0</v>
      </c>
      <c r="BP1159" s="5">
        <v>1.0999000000000001</v>
      </c>
      <c r="BQ1159" s="5">
        <v>2.3990999999999998</v>
      </c>
      <c r="BR1159" s="5">
        <v>3.3483000000000001</v>
      </c>
      <c r="BS1159" s="5">
        <v>3.7483</v>
      </c>
      <c r="BT1159" s="5">
        <v>3.8483000000000001</v>
      </c>
      <c r="BU1159" s="5">
        <v>4.0641999999999996</v>
      </c>
      <c r="BV1159" s="5"/>
      <c r="BW1159" s="5"/>
      <c r="BX1159" s="5"/>
      <c r="BY1159" s="5"/>
      <c r="BZ1159" s="5"/>
      <c r="CA1159" s="5"/>
      <c r="CB1159" s="105" t="s">
        <v>14</v>
      </c>
      <c r="CC1159" s="106">
        <f t="shared" si="376"/>
        <v>0</v>
      </c>
      <c r="CD1159" s="93">
        <f t="shared" si="377"/>
        <v>0</v>
      </c>
      <c r="CE1159" s="107">
        <f t="shared" si="378"/>
        <v>1.3960999999999999</v>
      </c>
      <c r="CF1159" s="16">
        <f t="shared" si="379"/>
        <v>4.0641999999999996</v>
      </c>
    </row>
    <row r="1160" spans="1:85" ht="14.5" x14ac:dyDescent="0.35">
      <c r="A1160" s="91" t="s">
        <v>1310</v>
      </c>
      <c r="B1160" s="91" t="s">
        <v>1079</v>
      </c>
      <c r="C1160" s="91">
        <v>405</v>
      </c>
      <c r="D1160" s="91">
        <v>4990</v>
      </c>
      <c r="E1160" s="91" t="str">
        <f t="shared" si="380"/>
        <v>ANALISTA CUSTOMER SERVICE JR4990405</v>
      </c>
      <c r="F1160" s="91" t="s">
        <v>980</v>
      </c>
      <c r="G1160" s="91" t="s">
        <v>12</v>
      </c>
      <c r="H1160" s="91" t="s">
        <v>1065</v>
      </c>
      <c r="I1160" s="91" t="s">
        <v>30</v>
      </c>
      <c r="J1160" s="91" t="s">
        <v>1133</v>
      </c>
      <c r="K1160" s="102" t="s">
        <v>460</v>
      </c>
      <c r="L1160" s="103">
        <v>0</v>
      </c>
      <c r="M1160" s="103">
        <v>0</v>
      </c>
      <c r="N1160" s="103">
        <v>0</v>
      </c>
      <c r="O1160" s="103">
        <v>0</v>
      </c>
      <c r="P1160" s="103">
        <v>0</v>
      </c>
      <c r="Q1160" s="103">
        <v>0</v>
      </c>
      <c r="R1160" s="103">
        <v>0</v>
      </c>
      <c r="S1160" s="103">
        <v>0</v>
      </c>
      <c r="T1160" s="103">
        <v>0</v>
      </c>
      <c r="U1160" s="103">
        <v>0</v>
      </c>
      <c r="V1160" s="103">
        <v>0</v>
      </c>
      <c r="W1160" s="103">
        <v>0</v>
      </c>
      <c r="X1160" s="103">
        <v>0</v>
      </c>
      <c r="Y1160" s="103">
        <v>0</v>
      </c>
      <c r="Z1160" s="103">
        <v>0</v>
      </c>
      <c r="AA1160" s="103">
        <v>0</v>
      </c>
      <c r="AB1160" s="103">
        <v>0</v>
      </c>
      <c r="AC1160" s="103">
        <v>0</v>
      </c>
      <c r="AD1160" s="103">
        <v>0</v>
      </c>
      <c r="AE1160" s="103">
        <v>0</v>
      </c>
      <c r="AF1160" s="103">
        <v>0</v>
      </c>
      <c r="AG1160" s="103">
        <v>0</v>
      </c>
      <c r="AH1160" s="103">
        <v>0</v>
      </c>
      <c r="AI1160" s="103">
        <v>0</v>
      </c>
      <c r="AJ1160" s="103">
        <v>0</v>
      </c>
      <c r="AK1160" s="103">
        <v>0</v>
      </c>
      <c r="AL1160" s="103">
        <v>0</v>
      </c>
      <c r="AM1160" s="103">
        <v>0</v>
      </c>
      <c r="AN1160" s="103">
        <v>0</v>
      </c>
      <c r="AO1160" s="103">
        <v>0</v>
      </c>
      <c r="AP1160" s="103">
        <v>0</v>
      </c>
      <c r="AQ1160" s="103">
        <v>0</v>
      </c>
      <c r="AR1160" s="103">
        <v>0</v>
      </c>
      <c r="AS1160" s="103">
        <v>0</v>
      </c>
      <c r="AT1160" s="103">
        <v>0</v>
      </c>
      <c r="AU1160" s="103">
        <v>0</v>
      </c>
      <c r="AV1160" s="103">
        <v>0</v>
      </c>
      <c r="AW1160" s="103">
        <v>0.41660000000000003</v>
      </c>
      <c r="AX1160" s="103">
        <v>0</v>
      </c>
      <c r="AY1160" s="103">
        <v>0</v>
      </c>
      <c r="AZ1160" s="103">
        <v>0</v>
      </c>
      <c r="BA1160" s="103">
        <v>0</v>
      </c>
      <c r="BB1160" s="103">
        <v>0</v>
      </c>
      <c r="BC1160" s="103">
        <v>0</v>
      </c>
      <c r="BD1160" s="103">
        <v>0.38250000000000001</v>
      </c>
      <c r="BE1160" s="103">
        <v>0.38250000000000001</v>
      </c>
      <c r="BF1160" s="103">
        <v>8.2600000000000007E-2</v>
      </c>
      <c r="BG1160" s="103">
        <v>8.2600000000000007E-2</v>
      </c>
      <c r="BH1160" s="103">
        <v>8.2600000000000007E-2</v>
      </c>
      <c r="BI1160" s="103">
        <v>0.2326</v>
      </c>
      <c r="BJ1160" s="103">
        <v>0.2326</v>
      </c>
      <c r="BK1160" s="5">
        <v>0.48259999999999997</v>
      </c>
      <c r="BL1160" s="5">
        <v>0.48259999999999997</v>
      </c>
      <c r="BM1160" s="5">
        <v>0.54849999999999999</v>
      </c>
      <c r="BN1160" s="5">
        <v>0.54849999999999999</v>
      </c>
      <c r="BO1160" s="5">
        <v>0.76439999999999997</v>
      </c>
      <c r="BP1160" s="5">
        <v>0.53180000000000005</v>
      </c>
      <c r="BQ1160" s="5">
        <v>0.53180000000000005</v>
      </c>
      <c r="BR1160" s="5">
        <v>0.53180000000000005</v>
      </c>
      <c r="BS1160" s="5">
        <v>0.53180000000000005</v>
      </c>
      <c r="BT1160" s="5">
        <v>0.53180000000000005</v>
      </c>
      <c r="BU1160" s="5">
        <v>0.53180000000000005</v>
      </c>
      <c r="BV1160" s="5"/>
      <c r="BW1160" s="5"/>
      <c r="BX1160" s="5"/>
      <c r="BY1160" s="5"/>
      <c r="BZ1160" s="5"/>
      <c r="CA1160" s="5"/>
      <c r="CB1160" s="105" t="s">
        <v>14</v>
      </c>
      <c r="CC1160" s="106">
        <f t="shared" si="376"/>
        <v>0</v>
      </c>
      <c r="CD1160" s="93">
        <f t="shared" si="377"/>
        <v>0</v>
      </c>
      <c r="CE1160" s="107">
        <f t="shared" si="378"/>
        <v>0.38250000000000001</v>
      </c>
      <c r="CF1160" s="16">
        <f t="shared" si="379"/>
        <v>0.53180000000000005</v>
      </c>
    </row>
    <row r="1161" spans="1:85" ht="14.5" x14ac:dyDescent="0.35">
      <c r="A1161" s="91" t="s">
        <v>1311</v>
      </c>
      <c r="B1161" s="91" t="s">
        <v>479</v>
      </c>
      <c r="C1161" s="91">
        <v>405</v>
      </c>
      <c r="D1161" s="91">
        <v>3520</v>
      </c>
      <c r="E1161" s="91" t="str">
        <f t="shared" si="380"/>
        <v>AJUDANTE EXPEDICAO AGENCIA3520405</v>
      </c>
      <c r="F1161" s="91" t="s">
        <v>982</v>
      </c>
      <c r="G1161" s="91" t="s">
        <v>58</v>
      </c>
      <c r="H1161" s="91" t="s">
        <v>1065</v>
      </c>
      <c r="I1161" s="91" t="s">
        <v>59</v>
      </c>
      <c r="J1161" s="91" t="s">
        <v>1134</v>
      </c>
      <c r="K1161" s="102" t="s">
        <v>470</v>
      </c>
      <c r="L1161" s="103">
        <v>0</v>
      </c>
      <c r="M1161" s="103">
        <v>0</v>
      </c>
      <c r="N1161" s="103">
        <v>0</v>
      </c>
      <c r="O1161" s="103">
        <v>0</v>
      </c>
      <c r="P1161" s="103">
        <v>0</v>
      </c>
      <c r="Q1161" s="103">
        <v>0</v>
      </c>
      <c r="R1161" s="103">
        <v>0</v>
      </c>
      <c r="S1161" s="103">
        <v>0</v>
      </c>
      <c r="T1161" s="103">
        <v>0</v>
      </c>
      <c r="U1161" s="103">
        <v>0</v>
      </c>
      <c r="V1161" s="103">
        <v>0</v>
      </c>
      <c r="W1161" s="103">
        <v>0</v>
      </c>
      <c r="X1161" s="103">
        <v>0</v>
      </c>
      <c r="Y1161" s="103">
        <v>0</v>
      </c>
      <c r="Z1161" s="103">
        <v>0</v>
      </c>
      <c r="AA1161" s="103">
        <v>0</v>
      </c>
      <c r="AB1161" s="103">
        <v>0</v>
      </c>
      <c r="AC1161" s="103">
        <v>0</v>
      </c>
      <c r="AD1161" s="103">
        <v>0</v>
      </c>
      <c r="AE1161" s="103">
        <v>0</v>
      </c>
      <c r="AF1161" s="103">
        <v>0</v>
      </c>
      <c r="AG1161" s="103">
        <v>0</v>
      </c>
      <c r="AH1161" s="103">
        <v>0</v>
      </c>
      <c r="AI1161" s="103">
        <v>0</v>
      </c>
      <c r="AJ1161" s="103">
        <v>0</v>
      </c>
      <c r="AK1161" s="103">
        <v>0</v>
      </c>
      <c r="AL1161" s="103">
        <v>0</v>
      </c>
      <c r="AM1161" s="103">
        <v>0</v>
      </c>
      <c r="AN1161" s="103">
        <v>0</v>
      </c>
      <c r="AO1161" s="103">
        <v>0</v>
      </c>
      <c r="AP1161" s="103">
        <v>0</v>
      </c>
      <c r="AQ1161" s="103">
        <v>0</v>
      </c>
      <c r="AR1161" s="103">
        <v>0</v>
      </c>
      <c r="AS1161" s="103">
        <v>0</v>
      </c>
      <c r="AT1161" s="103">
        <v>0</v>
      </c>
      <c r="AU1161" s="103">
        <v>0</v>
      </c>
      <c r="AV1161" s="103">
        <v>0</v>
      </c>
      <c r="AW1161" s="103">
        <v>3.4832999999999998</v>
      </c>
      <c r="AX1161" s="103">
        <v>2.5173999999999999</v>
      </c>
      <c r="AY1161" s="103">
        <v>2.7848000000000002</v>
      </c>
      <c r="AZ1161" s="103">
        <v>3.1848000000000001</v>
      </c>
      <c r="BA1161" s="103">
        <v>5.1506999999999996</v>
      </c>
      <c r="BB1161" s="103">
        <v>6.1506999999999996</v>
      </c>
      <c r="BC1161" s="103">
        <v>6.1506999999999996</v>
      </c>
      <c r="BD1161" s="103">
        <v>8.1666000000000007</v>
      </c>
      <c r="BE1161" s="103">
        <v>8.1666000000000007</v>
      </c>
      <c r="BF1161" s="103">
        <v>3.3317999999999999</v>
      </c>
      <c r="BG1161" s="103">
        <v>5.2651000000000003</v>
      </c>
      <c r="BH1161" s="103">
        <v>5.6642999999999999</v>
      </c>
      <c r="BI1161" s="103">
        <v>9.1808999999999994</v>
      </c>
      <c r="BJ1161" s="103">
        <v>9.0302000000000007</v>
      </c>
      <c r="BK1161" s="5">
        <v>10.062799999999999</v>
      </c>
      <c r="BL1161" s="5">
        <v>5.3787000000000003</v>
      </c>
      <c r="BM1161" s="5">
        <v>2.7612999999999999</v>
      </c>
      <c r="BN1161" s="5">
        <v>0</v>
      </c>
      <c r="BO1161" s="5">
        <v>0</v>
      </c>
      <c r="BP1161" s="5">
        <v>24.049199999999999</v>
      </c>
      <c r="BQ1161" s="5">
        <v>37.299100000000003</v>
      </c>
      <c r="BR1161" s="5">
        <v>55.098300000000002</v>
      </c>
      <c r="BS1161" s="5">
        <v>76.897400000000005</v>
      </c>
      <c r="BT1161" s="5">
        <v>82.230699999999999</v>
      </c>
      <c r="BU1161" s="5">
        <v>0</v>
      </c>
      <c r="BV1161" s="5"/>
      <c r="BW1161" s="5"/>
      <c r="BX1161" s="5"/>
      <c r="BY1161" s="5"/>
      <c r="BZ1161" s="5"/>
      <c r="CA1161" s="5"/>
      <c r="CB1161" s="105" t="s">
        <v>14</v>
      </c>
      <c r="CC1161" s="106">
        <f t="shared" si="376"/>
        <v>0</v>
      </c>
      <c r="CD1161" s="93">
        <f t="shared" si="377"/>
        <v>0</v>
      </c>
      <c r="CE1161" s="107">
        <f t="shared" si="378"/>
        <v>8.1666000000000007</v>
      </c>
      <c r="CF1161" s="16">
        <f t="shared" si="379"/>
        <v>0</v>
      </c>
    </row>
    <row r="1162" spans="1:85" ht="14.5" x14ac:dyDescent="0.35">
      <c r="A1162" s="91" t="s">
        <v>1285</v>
      </c>
      <c r="B1162" s="91" t="s">
        <v>46</v>
      </c>
      <c r="C1162" s="91">
        <v>568</v>
      </c>
      <c r="D1162" s="91">
        <v>5122</v>
      </c>
      <c r="E1162" s="91" t="str">
        <f t="shared" si="380"/>
        <v>MOTORISTA ENTREGADOR5122568</v>
      </c>
      <c r="F1162" s="91" t="s">
        <v>982</v>
      </c>
      <c r="G1162" s="91" t="s">
        <v>43</v>
      </c>
      <c r="H1162" s="91" t="s">
        <v>34</v>
      </c>
      <c r="I1162" s="91" t="s">
        <v>177</v>
      </c>
      <c r="J1162" s="91" t="s">
        <v>1133</v>
      </c>
      <c r="K1162" s="102" t="s">
        <v>1425</v>
      </c>
      <c r="L1162" s="103">
        <v>0</v>
      </c>
      <c r="M1162" s="103">
        <v>0</v>
      </c>
      <c r="N1162" s="103">
        <v>0</v>
      </c>
      <c r="O1162" s="103">
        <v>0</v>
      </c>
      <c r="P1162" s="103">
        <v>0</v>
      </c>
      <c r="Q1162" s="103">
        <v>0</v>
      </c>
      <c r="R1162" s="103">
        <v>0</v>
      </c>
      <c r="S1162" s="103">
        <v>0</v>
      </c>
      <c r="T1162" s="103">
        <v>0</v>
      </c>
      <c r="U1162" s="103">
        <v>0</v>
      </c>
      <c r="V1162" s="103">
        <v>0</v>
      </c>
      <c r="W1162" s="103">
        <v>0</v>
      </c>
      <c r="X1162" s="103">
        <v>0</v>
      </c>
      <c r="Y1162" s="103">
        <v>0</v>
      </c>
      <c r="Z1162" s="103">
        <v>0</v>
      </c>
      <c r="AA1162" s="103">
        <v>0</v>
      </c>
      <c r="AB1162" s="103">
        <v>0</v>
      </c>
      <c r="AC1162" s="103">
        <v>0</v>
      </c>
      <c r="AD1162" s="103">
        <v>0</v>
      </c>
      <c r="AE1162" s="103">
        <v>0</v>
      </c>
      <c r="AF1162" s="103">
        <v>0</v>
      </c>
      <c r="AG1162" s="103">
        <v>0</v>
      </c>
      <c r="AH1162" s="103">
        <v>0</v>
      </c>
      <c r="AI1162" s="103">
        <v>0</v>
      </c>
      <c r="AJ1162" s="103">
        <v>0</v>
      </c>
      <c r="AK1162" s="103">
        <v>0</v>
      </c>
      <c r="AL1162" s="103">
        <v>0</v>
      </c>
      <c r="AM1162" s="103">
        <v>0</v>
      </c>
      <c r="AN1162" s="103">
        <v>0</v>
      </c>
      <c r="AO1162" s="103">
        <v>0</v>
      </c>
      <c r="AP1162" s="103">
        <v>0</v>
      </c>
      <c r="AQ1162" s="103">
        <v>0</v>
      </c>
      <c r="AR1162" s="103">
        <v>0</v>
      </c>
      <c r="AS1162" s="103">
        <v>0</v>
      </c>
      <c r="AT1162" s="103">
        <v>0.05</v>
      </c>
      <c r="AU1162" s="103">
        <v>0</v>
      </c>
      <c r="AV1162" s="103">
        <v>0</v>
      </c>
      <c r="AW1162" s="103">
        <v>0</v>
      </c>
      <c r="AX1162" s="103">
        <v>3.5817000000000001</v>
      </c>
      <c r="AY1162" s="103">
        <v>4.8323</v>
      </c>
      <c r="AZ1162" s="103">
        <v>4.5648999999999997</v>
      </c>
      <c r="BA1162" s="103">
        <v>6.0808</v>
      </c>
      <c r="BB1162" s="103">
        <v>6.2808000000000002</v>
      </c>
      <c r="BC1162" s="103">
        <v>6.3133999999999997</v>
      </c>
      <c r="BD1162" s="103">
        <v>6.5133000000000001</v>
      </c>
      <c r="BE1162" s="103">
        <v>6.98</v>
      </c>
      <c r="BF1162" s="103">
        <v>0</v>
      </c>
      <c r="BG1162" s="103">
        <v>0</v>
      </c>
      <c r="BH1162" s="103">
        <v>0</v>
      </c>
      <c r="BI1162" s="103">
        <v>0</v>
      </c>
      <c r="BJ1162" s="103">
        <v>0.1166</v>
      </c>
      <c r="BK1162" s="5">
        <v>0</v>
      </c>
      <c r="BL1162" s="5">
        <v>0</v>
      </c>
      <c r="BM1162" s="5">
        <v>9.6000000000000002E-2</v>
      </c>
      <c r="BN1162" s="5">
        <v>1.7786</v>
      </c>
      <c r="BO1162" s="5">
        <v>0.34379999999999999</v>
      </c>
      <c r="BP1162" s="5">
        <v>1.2430000000000001</v>
      </c>
      <c r="BQ1162" s="5">
        <v>1.7937000000000001</v>
      </c>
      <c r="BR1162" s="5">
        <v>2.9777999999999998</v>
      </c>
      <c r="BS1162" s="5">
        <v>3.3111999999999999</v>
      </c>
      <c r="BT1162" s="5">
        <v>2.9771000000000001</v>
      </c>
      <c r="BU1162" s="5">
        <v>1.1944999999999999</v>
      </c>
      <c r="BV1162" s="5"/>
      <c r="BW1162" s="5"/>
      <c r="BX1162" s="5"/>
      <c r="BY1162" s="5"/>
      <c r="BZ1162" s="5"/>
      <c r="CA1162" s="5"/>
      <c r="CB1162" s="105" t="s">
        <v>14</v>
      </c>
      <c r="CC1162" s="106">
        <f t="shared" si="376"/>
        <v>0</v>
      </c>
      <c r="CD1162" s="93">
        <f t="shared" si="377"/>
        <v>0</v>
      </c>
      <c r="CE1162" s="107">
        <f t="shared" si="378"/>
        <v>6.98</v>
      </c>
      <c r="CF1162" s="16">
        <f t="shared" si="379"/>
        <v>1.1944999999999999</v>
      </c>
    </row>
    <row r="1163" spans="1:85" ht="14.5" x14ac:dyDescent="0.35">
      <c r="A1163" s="91" t="s">
        <v>1317</v>
      </c>
      <c r="B1163" s="91" t="s">
        <v>16</v>
      </c>
      <c r="C1163" s="91">
        <v>405</v>
      </c>
      <c r="D1163" s="91">
        <v>4990</v>
      </c>
      <c r="E1163" s="91" t="str">
        <f t="shared" si="380"/>
        <v>AUXILIAR ADMINISTRATIVO C4990405</v>
      </c>
      <c r="F1163" s="91" t="s">
        <v>980</v>
      </c>
      <c r="G1163" s="91" t="s">
        <v>12</v>
      </c>
      <c r="H1163" s="91" t="s">
        <v>1065</v>
      </c>
      <c r="I1163" s="91" t="s">
        <v>30</v>
      </c>
      <c r="J1163" s="91" t="s">
        <v>1133</v>
      </c>
      <c r="K1163" s="102" t="s">
        <v>460</v>
      </c>
      <c r="L1163" s="103">
        <v>0</v>
      </c>
      <c r="M1163" s="103">
        <v>0</v>
      </c>
      <c r="N1163" s="103">
        <v>0</v>
      </c>
      <c r="O1163" s="103">
        <v>0</v>
      </c>
      <c r="P1163" s="103">
        <v>0</v>
      </c>
      <c r="Q1163" s="103">
        <v>0</v>
      </c>
      <c r="R1163" s="103">
        <v>0</v>
      </c>
      <c r="S1163" s="103">
        <v>0</v>
      </c>
      <c r="T1163" s="103">
        <v>0</v>
      </c>
      <c r="U1163" s="103">
        <v>0</v>
      </c>
      <c r="V1163" s="103">
        <v>0</v>
      </c>
      <c r="W1163" s="103">
        <v>0</v>
      </c>
      <c r="X1163" s="103">
        <v>0</v>
      </c>
      <c r="Y1163" s="103">
        <v>0</v>
      </c>
      <c r="Z1163" s="103">
        <v>0</v>
      </c>
      <c r="AA1163" s="103">
        <v>0</v>
      </c>
      <c r="AB1163" s="103">
        <v>0</v>
      </c>
      <c r="AC1163" s="103">
        <v>0</v>
      </c>
      <c r="AD1163" s="103">
        <v>0</v>
      </c>
      <c r="AE1163" s="103">
        <v>0</v>
      </c>
      <c r="AF1163" s="103">
        <v>0</v>
      </c>
      <c r="AG1163" s="103">
        <v>0</v>
      </c>
      <c r="AH1163" s="103">
        <v>0</v>
      </c>
      <c r="AI1163" s="103">
        <v>0</v>
      </c>
      <c r="AJ1163" s="103">
        <v>0</v>
      </c>
      <c r="AK1163" s="103">
        <v>0</v>
      </c>
      <c r="AL1163" s="103">
        <v>0</v>
      </c>
      <c r="AM1163" s="103">
        <v>0</v>
      </c>
      <c r="AN1163" s="103">
        <v>0</v>
      </c>
      <c r="AO1163" s="103">
        <v>0</v>
      </c>
      <c r="AP1163" s="103">
        <v>0</v>
      </c>
      <c r="AQ1163" s="103">
        <v>0</v>
      </c>
      <c r="AR1163" s="103">
        <v>0</v>
      </c>
      <c r="AS1163" s="103">
        <v>0</v>
      </c>
      <c r="AT1163" s="103">
        <v>0</v>
      </c>
      <c r="AU1163" s="103">
        <v>0</v>
      </c>
      <c r="AV1163" s="103">
        <v>0</v>
      </c>
      <c r="AW1163" s="103">
        <v>0</v>
      </c>
      <c r="AX1163" s="103">
        <v>3.3300000000000003E-2</v>
      </c>
      <c r="AY1163" s="103">
        <v>0</v>
      </c>
      <c r="AZ1163" s="103">
        <v>6.6600000000000006E-2</v>
      </c>
      <c r="BA1163" s="103">
        <v>6.6600000000000006E-2</v>
      </c>
      <c r="BB1163" s="103">
        <v>6.6600000000000006E-2</v>
      </c>
      <c r="BC1163" s="103">
        <v>0</v>
      </c>
      <c r="BD1163" s="103">
        <v>0.14990000000000001</v>
      </c>
      <c r="BE1163" s="103">
        <v>0.14990000000000001</v>
      </c>
      <c r="BF1163" s="103">
        <v>0.23330000000000001</v>
      </c>
      <c r="BG1163" s="103">
        <v>0.8992</v>
      </c>
      <c r="BH1163" s="103">
        <v>0.8992</v>
      </c>
      <c r="BI1163" s="103">
        <v>0</v>
      </c>
      <c r="BJ1163" s="103">
        <v>0</v>
      </c>
      <c r="BK1163" s="5">
        <v>0</v>
      </c>
      <c r="BL1163" s="5">
        <v>0.1</v>
      </c>
      <c r="BM1163" s="5">
        <v>0.1</v>
      </c>
      <c r="BN1163" s="5">
        <v>0.2833</v>
      </c>
      <c r="BO1163" s="5">
        <v>6.7400000000000002E-2</v>
      </c>
      <c r="BP1163" s="5">
        <v>6.7400000000000002E-2</v>
      </c>
      <c r="BQ1163" s="5">
        <v>6.7400000000000002E-2</v>
      </c>
      <c r="BR1163" s="5">
        <v>6.7400000000000002E-2</v>
      </c>
      <c r="BS1163" s="5">
        <v>0.18329999999999999</v>
      </c>
      <c r="BT1163" s="5">
        <v>0.18329999999999999</v>
      </c>
      <c r="BU1163" s="5">
        <v>0.18329999999999999</v>
      </c>
      <c r="BV1163" s="5"/>
      <c r="BW1163" s="5"/>
      <c r="BX1163" s="5"/>
      <c r="BY1163" s="5"/>
      <c r="BZ1163" s="5"/>
      <c r="CA1163" s="5"/>
      <c r="CB1163" s="105" t="s">
        <v>14</v>
      </c>
      <c r="CC1163" s="106">
        <f t="shared" si="376"/>
        <v>0</v>
      </c>
      <c r="CD1163" s="93">
        <f t="shared" si="377"/>
        <v>0</v>
      </c>
      <c r="CE1163" s="107">
        <f t="shared" si="378"/>
        <v>0.14990000000000001</v>
      </c>
      <c r="CF1163" s="16">
        <f t="shared" si="379"/>
        <v>0.18329999999999999</v>
      </c>
    </row>
    <row r="1164" spans="1:85" ht="14.5" x14ac:dyDescent="0.35">
      <c r="A1164" s="91" t="s">
        <v>1318</v>
      </c>
      <c r="B1164" s="91" t="s">
        <v>479</v>
      </c>
      <c r="C1164" s="91">
        <v>405</v>
      </c>
      <c r="D1164" s="91">
        <v>3506</v>
      </c>
      <c r="E1164" s="91" t="str">
        <f t="shared" si="380"/>
        <v>AJUDANTE EXPEDICAO AGENCIA3506405</v>
      </c>
      <c r="F1164" s="91" t="s">
        <v>982</v>
      </c>
      <c r="G1164" s="91" t="s">
        <v>43</v>
      </c>
      <c r="H1164" s="91" t="s">
        <v>1065</v>
      </c>
      <c r="I1164" s="91" t="s">
        <v>107</v>
      </c>
      <c r="J1164" s="91" t="s">
        <v>1134</v>
      </c>
      <c r="K1164" s="102" t="s">
        <v>487</v>
      </c>
      <c r="L1164" s="103">
        <v>0</v>
      </c>
      <c r="M1164" s="103">
        <v>0</v>
      </c>
      <c r="N1164" s="103">
        <v>0</v>
      </c>
      <c r="O1164" s="103">
        <v>0</v>
      </c>
      <c r="P1164" s="103">
        <v>0</v>
      </c>
      <c r="Q1164" s="103">
        <v>0</v>
      </c>
      <c r="R1164" s="103">
        <v>0</v>
      </c>
      <c r="S1164" s="103">
        <v>0</v>
      </c>
      <c r="T1164" s="103">
        <v>0</v>
      </c>
      <c r="U1164" s="103">
        <v>0</v>
      </c>
      <c r="V1164" s="103">
        <v>0</v>
      </c>
      <c r="W1164" s="103">
        <v>0</v>
      </c>
      <c r="X1164" s="103">
        <v>0</v>
      </c>
      <c r="Y1164" s="103">
        <v>0</v>
      </c>
      <c r="Z1164" s="103">
        <v>0</v>
      </c>
      <c r="AA1164" s="103">
        <v>0</v>
      </c>
      <c r="AB1164" s="103">
        <v>0</v>
      </c>
      <c r="AC1164" s="103">
        <v>0</v>
      </c>
      <c r="AD1164" s="103">
        <v>0</v>
      </c>
      <c r="AE1164" s="103">
        <v>0</v>
      </c>
      <c r="AF1164" s="103">
        <v>0</v>
      </c>
      <c r="AG1164" s="103">
        <v>0</v>
      </c>
      <c r="AH1164" s="103">
        <v>0</v>
      </c>
      <c r="AI1164" s="103">
        <v>0</v>
      </c>
      <c r="AJ1164" s="103">
        <v>0</v>
      </c>
      <c r="AK1164" s="103">
        <v>0</v>
      </c>
      <c r="AL1164" s="103">
        <v>0</v>
      </c>
      <c r="AM1164" s="103">
        <v>0</v>
      </c>
      <c r="AN1164" s="103">
        <v>0</v>
      </c>
      <c r="AO1164" s="103">
        <v>0</v>
      </c>
      <c r="AP1164" s="103">
        <v>0</v>
      </c>
      <c r="AQ1164" s="103">
        <v>0</v>
      </c>
      <c r="AR1164" s="103">
        <v>0</v>
      </c>
      <c r="AS1164" s="103">
        <v>0</v>
      </c>
      <c r="AT1164" s="103">
        <v>0</v>
      </c>
      <c r="AU1164" s="103">
        <v>0</v>
      </c>
      <c r="AV1164" s="103">
        <v>0</v>
      </c>
      <c r="AW1164" s="103">
        <v>0</v>
      </c>
      <c r="AX1164" s="103">
        <v>0.58250000000000002</v>
      </c>
      <c r="AY1164" s="103">
        <v>1.8332999999999999</v>
      </c>
      <c r="AZ1164" s="103">
        <v>2.4992000000000001</v>
      </c>
      <c r="BA1164" s="103">
        <v>2.7825000000000002</v>
      </c>
      <c r="BB1164" s="103">
        <v>2.7498999999999998</v>
      </c>
      <c r="BC1164" s="103">
        <v>3.0825</v>
      </c>
      <c r="BD1164" s="103">
        <v>2.6983999999999999</v>
      </c>
      <c r="BE1164" s="103">
        <v>3.1158000000000001</v>
      </c>
      <c r="BF1164" s="103">
        <v>1.66E-2</v>
      </c>
      <c r="BG1164" s="103">
        <v>0.29759999999999998</v>
      </c>
      <c r="BH1164" s="103">
        <v>0.68089999999999995</v>
      </c>
      <c r="BI1164" s="103">
        <v>0.46579999999999999</v>
      </c>
      <c r="BJ1164" s="103">
        <v>1.4816</v>
      </c>
      <c r="BK1164" s="5">
        <v>3.1141000000000001</v>
      </c>
      <c r="BL1164" s="5">
        <v>1.4959</v>
      </c>
      <c r="BM1164" s="5">
        <v>0.69510000000000005</v>
      </c>
      <c r="BN1164" s="5">
        <v>3.0102000000000002</v>
      </c>
      <c r="BO1164" s="5">
        <v>1.3928</v>
      </c>
      <c r="BP1164" s="5">
        <v>1.3928</v>
      </c>
      <c r="BQ1164" s="5">
        <v>1.3928</v>
      </c>
      <c r="BR1164" s="5">
        <v>1.3928</v>
      </c>
      <c r="BS1164" s="5">
        <v>1.3928</v>
      </c>
      <c r="BT1164" s="5">
        <v>0</v>
      </c>
      <c r="BU1164" s="5">
        <v>0</v>
      </c>
      <c r="BV1164" s="5"/>
      <c r="BW1164" s="5"/>
      <c r="BX1164" s="5"/>
      <c r="BY1164" s="5"/>
      <c r="BZ1164" s="5"/>
      <c r="CA1164" s="5"/>
      <c r="CB1164" s="105" t="s">
        <v>14</v>
      </c>
      <c r="CC1164" s="106">
        <f t="shared" si="376"/>
        <v>0</v>
      </c>
      <c r="CD1164" s="93">
        <f t="shared" si="377"/>
        <v>0</v>
      </c>
      <c r="CE1164" s="107">
        <f t="shared" si="378"/>
        <v>3.1158000000000001</v>
      </c>
      <c r="CF1164" s="16">
        <f t="shared" si="379"/>
        <v>0</v>
      </c>
    </row>
    <row r="1165" spans="1:85" ht="14.5" x14ac:dyDescent="0.35">
      <c r="A1165" s="91" t="s">
        <v>1319</v>
      </c>
      <c r="B1165" s="91" t="s">
        <v>479</v>
      </c>
      <c r="C1165" s="91">
        <v>405</v>
      </c>
      <c r="D1165" s="91">
        <v>4534</v>
      </c>
      <c r="E1165" s="91" t="str">
        <f t="shared" si="380"/>
        <v>AJUDANTE EXPEDICAO AGENCIA4534405</v>
      </c>
      <c r="F1165" s="91" t="s">
        <v>982</v>
      </c>
      <c r="G1165" s="91" t="s">
        <v>33</v>
      </c>
      <c r="H1165" s="91" t="s">
        <v>1065</v>
      </c>
      <c r="I1165" s="91" t="s">
        <v>166</v>
      </c>
      <c r="J1165" s="91" t="s">
        <v>1134</v>
      </c>
      <c r="K1165" s="102" t="s">
        <v>487</v>
      </c>
      <c r="L1165" s="103">
        <v>0</v>
      </c>
      <c r="M1165" s="103">
        <v>0</v>
      </c>
      <c r="N1165" s="103">
        <v>0</v>
      </c>
      <c r="O1165" s="103">
        <v>0</v>
      </c>
      <c r="P1165" s="103">
        <v>0</v>
      </c>
      <c r="Q1165" s="103">
        <v>0</v>
      </c>
      <c r="R1165" s="103">
        <v>0</v>
      </c>
      <c r="S1165" s="103">
        <v>0</v>
      </c>
      <c r="T1165" s="103">
        <v>0</v>
      </c>
      <c r="U1165" s="103">
        <v>0</v>
      </c>
      <c r="V1165" s="103">
        <v>0</v>
      </c>
      <c r="W1165" s="103">
        <v>0</v>
      </c>
      <c r="X1165" s="103">
        <v>0</v>
      </c>
      <c r="Y1165" s="103">
        <v>0</v>
      </c>
      <c r="Z1165" s="103">
        <v>0</v>
      </c>
      <c r="AA1165" s="103">
        <v>0</v>
      </c>
      <c r="AB1165" s="103">
        <v>0</v>
      </c>
      <c r="AC1165" s="103">
        <v>0</v>
      </c>
      <c r="AD1165" s="103">
        <v>0</v>
      </c>
      <c r="AE1165" s="103">
        <v>0</v>
      </c>
      <c r="AF1165" s="103">
        <v>0</v>
      </c>
      <c r="AG1165" s="103">
        <v>0</v>
      </c>
      <c r="AH1165" s="103">
        <v>0</v>
      </c>
      <c r="AI1165" s="103">
        <v>0</v>
      </c>
      <c r="AJ1165" s="103">
        <v>0</v>
      </c>
      <c r="AK1165" s="103">
        <v>0</v>
      </c>
      <c r="AL1165" s="103">
        <v>0</v>
      </c>
      <c r="AM1165" s="103">
        <v>0</v>
      </c>
      <c r="AN1165" s="103">
        <v>0</v>
      </c>
      <c r="AO1165" s="103">
        <v>0</v>
      </c>
      <c r="AP1165" s="103">
        <v>0</v>
      </c>
      <c r="AQ1165" s="103">
        <v>0</v>
      </c>
      <c r="AR1165" s="103">
        <v>0</v>
      </c>
      <c r="AS1165" s="103">
        <v>0</v>
      </c>
      <c r="AT1165" s="103">
        <v>0</v>
      </c>
      <c r="AU1165" s="103">
        <v>0</v>
      </c>
      <c r="AV1165" s="103">
        <v>0</v>
      </c>
      <c r="AW1165" s="103">
        <v>0</v>
      </c>
      <c r="AX1165" s="103">
        <v>0.2324</v>
      </c>
      <c r="AY1165" s="103">
        <v>2.08</v>
      </c>
      <c r="AZ1165" s="103">
        <v>2.2132999999999998</v>
      </c>
      <c r="BA1165" s="103">
        <v>2.7631999999999999</v>
      </c>
      <c r="BB1165" s="103">
        <v>2.8805999999999998</v>
      </c>
      <c r="BC1165" s="103">
        <v>3.0139</v>
      </c>
      <c r="BD1165" s="103">
        <v>2.5964999999999998</v>
      </c>
      <c r="BE1165" s="103">
        <v>2.5964999999999998</v>
      </c>
      <c r="BF1165" s="103">
        <v>1.2624</v>
      </c>
      <c r="BG1165" s="103">
        <v>0</v>
      </c>
      <c r="BH1165" s="103">
        <v>0</v>
      </c>
      <c r="BI1165" s="103">
        <v>0</v>
      </c>
      <c r="BJ1165" s="103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Q1165" s="5">
        <v>0</v>
      </c>
      <c r="BR1165" s="5">
        <v>0</v>
      </c>
      <c r="BS1165" s="5">
        <v>0</v>
      </c>
      <c r="BT1165" s="5">
        <v>0</v>
      </c>
      <c r="BU1165" s="5">
        <v>0</v>
      </c>
      <c r="BV1165" s="5"/>
      <c r="BW1165" s="5"/>
      <c r="BX1165" s="5"/>
      <c r="BY1165" s="5"/>
      <c r="BZ1165" s="5"/>
      <c r="CA1165" s="5"/>
      <c r="CB1165" s="105" t="s">
        <v>14</v>
      </c>
      <c r="CC1165" s="15">
        <f>M1165</f>
        <v>0</v>
      </c>
      <c r="CD1165" s="16">
        <f>AC1165</f>
        <v>0</v>
      </c>
      <c r="CE1165" s="133">
        <f>AV1165</f>
        <v>0</v>
      </c>
      <c r="CF1165" s="16">
        <f>BO1165</f>
        <v>0</v>
      </c>
      <c r="CG1165" s="93">
        <f>BU1165</f>
        <v>0</v>
      </c>
    </row>
    <row r="1166" spans="1:85" ht="14.5" x14ac:dyDescent="0.35">
      <c r="A1166" s="91" t="s">
        <v>1304</v>
      </c>
      <c r="B1166" s="91" t="s">
        <v>194</v>
      </c>
      <c r="C1166" s="91">
        <v>599</v>
      </c>
      <c r="D1166" s="91">
        <v>5122</v>
      </c>
      <c r="E1166" s="91" t="str">
        <f t="shared" si="380"/>
        <v>AJUDANTE ENTREGA5122599</v>
      </c>
      <c r="F1166" s="91" t="s">
        <v>982</v>
      </c>
      <c r="G1166" s="91" t="s">
        <v>43</v>
      </c>
      <c r="H1166" s="91" t="s">
        <v>51</v>
      </c>
      <c r="I1166" s="91" t="s">
        <v>177</v>
      </c>
      <c r="J1166" s="91" t="s">
        <v>1133</v>
      </c>
      <c r="K1166" s="102" t="s">
        <v>1425</v>
      </c>
      <c r="L1166" s="103">
        <v>0</v>
      </c>
      <c r="M1166" s="103">
        <v>0</v>
      </c>
      <c r="N1166" s="103">
        <v>0</v>
      </c>
      <c r="O1166" s="103">
        <v>0</v>
      </c>
      <c r="P1166" s="103">
        <v>0</v>
      </c>
      <c r="Q1166" s="103">
        <v>0</v>
      </c>
      <c r="R1166" s="103">
        <v>0</v>
      </c>
      <c r="S1166" s="103">
        <v>0</v>
      </c>
      <c r="T1166" s="103">
        <v>0</v>
      </c>
      <c r="U1166" s="103">
        <v>0</v>
      </c>
      <c r="V1166" s="103">
        <v>0</v>
      </c>
      <c r="W1166" s="103">
        <v>0</v>
      </c>
      <c r="X1166" s="103">
        <v>0</v>
      </c>
      <c r="Y1166" s="103">
        <v>0</v>
      </c>
      <c r="Z1166" s="103">
        <v>0</v>
      </c>
      <c r="AA1166" s="103">
        <v>0</v>
      </c>
      <c r="AB1166" s="103">
        <v>0</v>
      </c>
      <c r="AC1166" s="103">
        <v>0</v>
      </c>
      <c r="AD1166" s="103">
        <v>0</v>
      </c>
      <c r="AE1166" s="103">
        <v>0</v>
      </c>
      <c r="AF1166" s="103">
        <v>0</v>
      </c>
      <c r="AG1166" s="103">
        <v>0</v>
      </c>
      <c r="AH1166" s="103">
        <v>0</v>
      </c>
      <c r="AI1166" s="103">
        <v>0</v>
      </c>
      <c r="AJ1166" s="103">
        <v>0</v>
      </c>
      <c r="AK1166" s="103">
        <v>0</v>
      </c>
      <c r="AL1166" s="103">
        <v>0</v>
      </c>
      <c r="AM1166" s="103">
        <v>0</v>
      </c>
      <c r="AN1166" s="103">
        <v>0</v>
      </c>
      <c r="AO1166" s="103">
        <v>0</v>
      </c>
      <c r="AP1166" s="103">
        <v>0</v>
      </c>
      <c r="AQ1166" s="103">
        <v>0</v>
      </c>
      <c r="AR1166" s="103">
        <v>0</v>
      </c>
      <c r="AS1166" s="103">
        <v>0</v>
      </c>
      <c r="AT1166" s="103">
        <v>0</v>
      </c>
      <c r="AU1166" s="103">
        <v>0</v>
      </c>
      <c r="AV1166" s="103">
        <v>1.3341000000000001</v>
      </c>
      <c r="AW1166" s="103">
        <v>2.2341000000000002</v>
      </c>
      <c r="AX1166" s="103">
        <v>3.5</v>
      </c>
      <c r="AY1166" s="103">
        <v>6.0816999999999997</v>
      </c>
      <c r="AZ1166" s="103">
        <v>6.9991000000000003</v>
      </c>
      <c r="BA1166" s="103">
        <v>9.6997999999999998</v>
      </c>
      <c r="BB1166" s="103">
        <v>9.6997999999999998</v>
      </c>
      <c r="BC1166" s="103">
        <v>11.0998</v>
      </c>
      <c r="BD1166" s="103">
        <v>12.3157</v>
      </c>
      <c r="BE1166" s="103">
        <v>14.148999999999999</v>
      </c>
      <c r="BF1166" s="103">
        <v>0</v>
      </c>
      <c r="BG1166" s="103">
        <v>0</v>
      </c>
      <c r="BH1166" s="103">
        <v>0</v>
      </c>
      <c r="BI1166" s="103">
        <v>0</v>
      </c>
      <c r="BJ1166" s="103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0</v>
      </c>
      <c r="BS1166" s="5">
        <v>0</v>
      </c>
      <c r="BT1166" s="5">
        <v>0</v>
      </c>
      <c r="BU1166" s="5">
        <v>0</v>
      </c>
      <c r="BV1166" s="5"/>
      <c r="BW1166" s="5"/>
      <c r="BX1166" s="5"/>
      <c r="BY1166" s="5"/>
      <c r="BZ1166" s="5"/>
      <c r="CA1166" s="5"/>
      <c r="CB1166" s="105" t="s">
        <v>14</v>
      </c>
      <c r="CC1166" s="106">
        <f t="shared" ref="CC1166:CC1174" si="381">S1166</f>
        <v>0</v>
      </c>
      <c r="CD1166" s="93">
        <f t="shared" ref="CD1166:CD1174" si="382">AK1166</f>
        <v>0</v>
      </c>
      <c r="CE1166" s="107">
        <f t="shared" ref="CE1166:CE1174" si="383">BE1166</f>
        <v>14.148999999999999</v>
      </c>
      <c r="CF1166" s="16">
        <f t="shared" ref="CF1166:CF1174" si="384">BU1166</f>
        <v>0</v>
      </c>
    </row>
    <row r="1167" spans="1:85" ht="14.5" x14ac:dyDescent="0.35">
      <c r="A1167" s="91" t="s">
        <v>1322</v>
      </c>
      <c r="B1167" s="91" t="s">
        <v>1079</v>
      </c>
      <c r="C1167" s="91">
        <v>405</v>
      </c>
      <c r="D1167" s="91">
        <v>4990</v>
      </c>
      <c r="E1167" s="91" t="str">
        <f t="shared" si="380"/>
        <v>ANALISTA CUSTOMER SERVICE JR4990405</v>
      </c>
      <c r="F1167" s="91" t="s">
        <v>980</v>
      </c>
      <c r="G1167" s="91" t="s">
        <v>12</v>
      </c>
      <c r="H1167" s="91" t="s">
        <v>1065</v>
      </c>
      <c r="I1167" s="91" t="s">
        <v>30</v>
      </c>
      <c r="J1167" s="91" t="s">
        <v>1133</v>
      </c>
      <c r="K1167" s="102" t="s">
        <v>460</v>
      </c>
      <c r="L1167" s="103">
        <v>0</v>
      </c>
      <c r="M1167" s="103">
        <v>0</v>
      </c>
      <c r="N1167" s="103">
        <v>0</v>
      </c>
      <c r="O1167" s="103">
        <v>0</v>
      </c>
      <c r="P1167" s="103">
        <v>0</v>
      </c>
      <c r="Q1167" s="103">
        <v>0</v>
      </c>
      <c r="R1167" s="103">
        <v>0</v>
      </c>
      <c r="S1167" s="103">
        <v>0</v>
      </c>
      <c r="T1167" s="103">
        <v>0</v>
      </c>
      <c r="U1167" s="103">
        <v>0</v>
      </c>
      <c r="V1167" s="103">
        <v>0</v>
      </c>
      <c r="W1167" s="103">
        <v>0</v>
      </c>
      <c r="X1167" s="103">
        <v>0</v>
      </c>
      <c r="Y1167" s="103">
        <v>0</v>
      </c>
      <c r="Z1167" s="103">
        <v>0</v>
      </c>
      <c r="AA1167" s="103">
        <v>0</v>
      </c>
      <c r="AB1167" s="103">
        <v>0</v>
      </c>
      <c r="AC1167" s="103">
        <v>0</v>
      </c>
      <c r="AD1167" s="103">
        <v>0</v>
      </c>
      <c r="AE1167" s="103">
        <v>0</v>
      </c>
      <c r="AF1167" s="103">
        <v>0</v>
      </c>
      <c r="AG1167" s="103">
        <v>0</v>
      </c>
      <c r="AH1167" s="103">
        <v>0</v>
      </c>
      <c r="AI1167" s="103">
        <v>0</v>
      </c>
      <c r="AJ1167" s="103">
        <v>0</v>
      </c>
      <c r="AK1167" s="103">
        <v>0</v>
      </c>
      <c r="AL1167" s="103">
        <v>0</v>
      </c>
      <c r="AM1167" s="103">
        <v>0</v>
      </c>
      <c r="AN1167" s="103">
        <v>0</v>
      </c>
      <c r="AO1167" s="103">
        <v>0</v>
      </c>
      <c r="AP1167" s="103">
        <v>0</v>
      </c>
      <c r="AQ1167" s="103">
        <v>0</v>
      </c>
      <c r="AR1167" s="103">
        <v>0</v>
      </c>
      <c r="AS1167" s="103">
        <v>0</v>
      </c>
      <c r="AT1167" s="103">
        <v>0</v>
      </c>
      <c r="AU1167" s="103">
        <v>0</v>
      </c>
      <c r="AV1167" s="103">
        <v>0</v>
      </c>
      <c r="AW1167" s="103">
        <v>0</v>
      </c>
      <c r="AX1167" s="103">
        <v>0</v>
      </c>
      <c r="AY1167" s="103">
        <v>0.2833</v>
      </c>
      <c r="AZ1167" s="103">
        <v>0.2833</v>
      </c>
      <c r="BA1167" s="103">
        <v>0.2833</v>
      </c>
      <c r="BB1167" s="103">
        <v>0.2833</v>
      </c>
      <c r="BC1167" s="103">
        <v>0.68330000000000002</v>
      </c>
      <c r="BD1167" s="103">
        <v>0.43330000000000002</v>
      </c>
      <c r="BE1167" s="103">
        <v>0.43330000000000002</v>
      </c>
      <c r="BF1167" s="103">
        <v>0</v>
      </c>
      <c r="BG1167" s="103">
        <v>0</v>
      </c>
      <c r="BH1167" s="103">
        <v>0</v>
      </c>
      <c r="BI1167" s="103">
        <v>0</v>
      </c>
      <c r="BJ1167" s="103">
        <v>0</v>
      </c>
      <c r="BK1167" s="5">
        <v>0</v>
      </c>
      <c r="BL1167" s="5">
        <v>0</v>
      </c>
      <c r="BM1167" s="5">
        <v>0.1333</v>
      </c>
      <c r="BN1167" s="5">
        <v>0.1333</v>
      </c>
      <c r="BO1167" s="5">
        <v>0.1333</v>
      </c>
      <c r="BP1167" s="5">
        <v>0.1333</v>
      </c>
      <c r="BQ1167" s="5">
        <v>0.1333</v>
      </c>
      <c r="BR1167" s="5">
        <v>0.1333</v>
      </c>
      <c r="BS1167" s="5">
        <v>0.61660000000000004</v>
      </c>
      <c r="BT1167" s="5">
        <v>0.1333</v>
      </c>
      <c r="BU1167" s="5">
        <v>0.1333</v>
      </c>
      <c r="BV1167" s="5"/>
      <c r="BW1167" s="5"/>
      <c r="BX1167" s="5"/>
      <c r="BY1167" s="5"/>
      <c r="BZ1167" s="5"/>
      <c r="CA1167" s="5"/>
      <c r="CB1167" s="105" t="s">
        <v>14</v>
      </c>
      <c r="CC1167" s="106">
        <f t="shared" si="381"/>
        <v>0</v>
      </c>
      <c r="CD1167" s="93">
        <f t="shared" si="382"/>
        <v>0</v>
      </c>
      <c r="CE1167" s="107">
        <f t="shared" si="383"/>
        <v>0.43330000000000002</v>
      </c>
      <c r="CF1167" s="16">
        <f t="shared" si="384"/>
        <v>0.1333</v>
      </c>
    </row>
    <row r="1168" spans="1:85" ht="14.5" x14ac:dyDescent="0.35">
      <c r="A1168" s="91" t="s">
        <v>1323</v>
      </c>
      <c r="B1168" s="91" t="s">
        <v>479</v>
      </c>
      <c r="C1168" s="91">
        <v>405</v>
      </c>
      <c r="D1168" s="91">
        <v>3507</v>
      </c>
      <c r="E1168" s="91" t="str">
        <f t="shared" si="380"/>
        <v>AJUDANTE EXPEDICAO AGENCIA3507405</v>
      </c>
      <c r="F1168" s="91" t="s">
        <v>982</v>
      </c>
      <c r="G1168" s="91" t="s">
        <v>50</v>
      </c>
      <c r="H1168" s="91" t="s">
        <v>1065</v>
      </c>
      <c r="I1168" s="91" t="s">
        <v>61</v>
      </c>
      <c r="J1168" s="91" t="s">
        <v>1134</v>
      </c>
      <c r="K1168" s="102" t="s">
        <v>487</v>
      </c>
      <c r="L1168" s="103">
        <v>0</v>
      </c>
      <c r="M1168" s="103">
        <v>0</v>
      </c>
      <c r="N1168" s="103">
        <v>0</v>
      </c>
      <c r="O1168" s="103">
        <v>0</v>
      </c>
      <c r="P1168" s="103">
        <v>0</v>
      </c>
      <c r="Q1168" s="103">
        <v>0</v>
      </c>
      <c r="R1168" s="103">
        <v>0</v>
      </c>
      <c r="S1168" s="103">
        <v>0</v>
      </c>
      <c r="T1168" s="103">
        <v>0</v>
      </c>
      <c r="U1168" s="103">
        <v>0</v>
      </c>
      <c r="V1168" s="103">
        <v>0</v>
      </c>
      <c r="W1168" s="103">
        <v>0</v>
      </c>
      <c r="X1168" s="103">
        <v>0</v>
      </c>
      <c r="Y1168" s="103">
        <v>0</v>
      </c>
      <c r="Z1168" s="103">
        <v>0</v>
      </c>
      <c r="AA1168" s="103">
        <v>0</v>
      </c>
      <c r="AB1168" s="103">
        <v>0</v>
      </c>
      <c r="AC1168" s="103">
        <v>0</v>
      </c>
      <c r="AD1168" s="103">
        <v>0</v>
      </c>
      <c r="AE1168" s="103">
        <v>0</v>
      </c>
      <c r="AF1168" s="103">
        <v>0</v>
      </c>
      <c r="AG1168" s="103">
        <v>0</v>
      </c>
      <c r="AH1168" s="103">
        <v>0</v>
      </c>
      <c r="AI1168" s="103">
        <v>0</v>
      </c>
      <c r="AJ1168" s="103">
        <v>0</v>
      </c>
      <c r="AK1168" s="103">
        <v>0</v>
      </c>
      <c r="AL1168" s="103">
        <v>0</v>
      </c>
      <c r="AM1168" s="103">
        <v>0</v>
      </c>
      <c r="AN1168" s="103">
        <v>0</v>
      </c>
      <c r="AO1168" s="103">
        <v>0</v>
      </c>
      <c r="AP1168" s="103">
        <v>0</v>
      </c>
      <c r="AQ1168" s="103">
        <v>0</v>
      </c>
      <c r="AR1168" s="103">
        <v>0</v>
      </c>
      <c r="AS1168" s="103">
        <v>0</v>
      </c>
      <c r="AT1168" s="103">
        <v>0</v>
      </c>
      <c r="AU1168" s="103">
        <v>0</v>
      </c>
      <c r="AV1168" s="103">
        <v>0</v>
      </c>
      <c r="AW1168" s="103">
        <v>0</v>
      </c>
      <c r="AX1168" s="103">
        <v>0</v>
      </c>
      <c r="AY1168" s="103">
        <v>4.1999000000000004</v>
      </c>
      <c r="AZ1168" s="103">
        <v>4.1999000000000004</v>
      </c>
      <c r="BA1168" s="103">
        <v>6.1657999999999999</v>
      </c>
      <c r="BB1168" s="103">
        <v>7.2657999999999996</v>
      </c>
      <c r="BC1168" s="103">
        <v>7.2657999999999996</v>
      </c>
      <c r="BD1168" s="103">
        <v>2.3157999999999999</v>
      </c>
      <c r="BE1168" s="103">
        <v>2.3491</v>
      </c>
      <c r="BF1168" s="103">
        <v>2.1166</v>
      </c>
      <c r="BG1168" s="103">
        <v>7.7999000000000001</v>
      </c>
      <c r="BH1168" s="103">
        <v>7.1332000000000004</v>
      </c>
      <c r="BI1168" s="103">
        <v>6.9832999999999998</v>
      </c>
      <c r="BJ1168" s="103">
        <v>2.1659000000000002</v>
      </c>
      <c r="BK1168" s="5">
        <v>5.7150999999999996</v>
      </c>
      <c r="BL1168" s="5">
        <v>7.1128</v>
      </c>
      <c r="BM1168" s="5">
        <v>5.2968999999999999</v>
      </c>
      <c r="BN1168" s="5">
        <v>0</v>
      </c>
      <c r="BO1168" s="5">
        <v>0.98099999999999998</v>
      </c>
      <c r="BP1168" s="5">
        <v>5.1635</v>
      </c>
      <c r="BQ1168" s="5">
        <v>7.3300999999999998</v>
      </c>
      <c r="BR1168" s="5">
        <v>0.99680000000000002</v>
      </c>
      <c r="BS1168" s="5">
        <v>1.0126999999999999</v>
      </c>
      <c r="BT1168" s="5">
        <v>2.8127</v>
      </c>
      <c r="BU1168" s="5">
        <v>0</v>
      </c>
      <c r="BV1168" s="5"/>
      <c r="BW1168" s="5"/>
      <c r="BX1168" s="5"/>
      <c r="BY1168" s="5"/>
      <c r="BZ1168" s="5"/>
      <c r="CA1168" s="5"/>
      <c r="CB1168" s="105" t="s">
        <v>14</v>
      </c>
      <c r="CC1168" s="106">
        <f t="shared" si="381"/>
        <v>0</v>
      </c>
      <c r="CD1168" s="93">
        <f t="shared" si="382"/>
        <v>0</v>
      </c>
      <c r="CE1168" s="107">
        <f t="shared" si="383"/>
        <v>2.3491</v>
      </c>
      <c r="CF1168" s="16">
        <f t="shared" si="384"/>
        <v>0</v>
      </c>
    </row>
    <row r="1169" spans="1:85" ht="14.5" x14ac:dyDescent="0.35">
      <c r="A1169" s="91" t="s">
        <v>1324</v>
      </c>
      <c r="B1169" s="91" t="s">
        <v>46</v>
      </c>
      <c r="C1169" s="91">
        <v>568</v>
      </c>
      <c r="D1169" s="91">
        <v>4506</v>
      </c>
      <c r="E1169" s="91" t="str">
        <f t="shared" si="380"/>
        <v>MOTORISTA ENTREGADOR4506568</v>
      </c>
      <c r="F1169" s="91" t="s">
        <v>982</v>
      </c>
      <c r="G1169" s="91" t="s">
        <v>43</v>
      </c>
      <c r="H1169" s="91" t="s">
        <v>34</v>
      </c>
      <c r="I1169" s="91" t="s">
        <v>184</v>
      </c>
      <c r="J1169" s="91" t="s">
        <v>1133</v>
      </c>
      <c r="K1169" s="102" t="s">
        <v>1425</v>
      </c>
      <c r="L1169" s="103">
        <v>0</v>
      </c>
      <c r="M1169" s="103">
        <v>0</v>
      </c>
      <c r="N1169" s="103">
        <v>0</v>
      </c>
      <c r="O1169" s="103">
        <v>0</v>
      </c>
      <c r="P1169" s="103">
        <v>0</v>
      </c>
      <c r="Q1169" s="103">
        <v>0</v>
      </c>
      <c r="R1169" s="103">
        <v>0</v>
      </c>
      <c r="S1169" s="103">
        <v>0</v>
      </c>
      <c r="T1169" s="103">
        <v>0</v>
      </c>
      <c r="U1169" s="103">
        <v>0</v>
      </c>
      <c r="V1169" s="103">
        <v>0</v>
      </c>
      <c r="W1169" s="103">
        <v>0</v>
      </c>
      <c r="X1169" s="103">
        <v>0</v>
      </c>
      <c r="Y1169" s="103">
        <v>0</v>
      </c>
      <c r="Z1169" s="103">
        <v>0</v>
      </c>
      <c r="AA1169" s="103">
        <v>0</v>
      </c>
      <c r="AB1169" s="103">
        <v>0</v>
      </c>
      <c r="AC1169" s="103">
        <v>0</v>
      </c>
      <c r="AD1169" s="103">
        <v>0</v>
      </c>
      <c r="AE1169" s="103">
        <v>0</v>
      </c>
      <c r="AF1169" s="103">
        <v>0</v>
      </c>
      <c r="AG1169" s="103">
        <v>0</v>
      </c>
      <c r="AH1169" s="103">
        <v>0</v>
      </c>
      <c r="AI1169" s="103">
        <v>0</v>
      </c>
      <c r="AJ1169" s="103">
        <v>0</v>
      </c>
      <c r="AK1169" s="103">
        <v>0</v>
      </c>
      <c r="AL1169" s="103">
        <v>0</v>
      </c>
      <c r="AM1169" s="103">
        <v>0</v>
      </c>
      <c r="AN1169" s="103">
        <v>0</v>
      </c>
      <c r="AO1169" s="103">
        <v>0</v>
      </c>
      <c r="AP1169" s="103">
        <v>0</v>
      </c>
      <c r="AQ1169" s="103">
        <v>0</v>
      </c>
      <c r="AR1169" s="103">
        <v>0</v>
      </c>
      <c r="AS1169" s="103">
        <v>0</v>
      </c>
      <c r="AT1169" s="103">
        <v>0</v>
      </c>
      <c r="AU1169" s="103">
        <v>0</v>
      </c>
      <c r="AV1169" s="103">
        <v>0</v>
      </c>
      <c r="AW1169" s="103">
        <v>0</v>
      </c>
      <c r="AX1169" s="103">
        <v>0</v>
      </c>
      <c r="AY1169" s="103">
        <v>3.0348999999999999</v>
      </c>
      <c r="AZ1169" s="103">
        <v>2.919</v>
      </c>
      <c r="BA1169" s="103">
        <v>4.819</v>
      </c>
      <c r="BB1169" s="103">
        <v>3.8357000000000001</v>
      </c>
      <c r="BC1169" s="103">
        <v>5.1016000000000004</v>
      </c>
      <c r="BD1169" s="103">
        <v>6.1001000000000003</v>
      </c>
      <c r="BE1169" s="103">
        <v>7.2969999999999997</v>
      </c>
      <c r="BF1169" s="103">
        <v>4.6498999999999997</v>
      </c>
      <c r="BG1169" s="103">
        <v>14.051299999999999</v>
      </c>
      <c r="BH1169" s="103">
        <v>17.3187</v>
      </c>
      <c r="BI1169" s="103">
        <v>22.601900000000001</v>
      </c>
      <c r="BJ1169" s="103">
        <v>29.301100000000002</v>
      </c>
      <c r="BK1169" s="5">
        <v>37.2988</v>
      </c>
      <c r="BL1169" s="5">
        <v>44.729599999999998</v>
      </c>
      <c r="BM1169" s="5">
        <v>48.812100000000001</v>
      </c>
      <c r="BN1169" s="5">
        <v>52.080300000000001</v>
      </c>
      <c r="BO1169" s="5">
        <v>39.764499999999998</v>
      </c>
      <c r="BP1169" s="5">
        <v>42.847099999999998</v>
      </c>
      <c r="BQ1169" s="5">
        <v>43.747100000000003</v>
      </c>
      <c r="BR1169" s="5">
        <v>43.597099999999998</v>
      </c>
      <c r="BS1169" s="5">
        <v>43.597099999999998</v>
      </c>
      <c r="BT1169" s="5">
        <v>43.597099999999998</v>
      </c>
      <c r="BU1169" s="5">
        <v>43.597099999999998</v>
      </c>
      <c r="BV1169" s="5"/>
      <c r="BW1169" s="5"/>
      <c r="BX1169" s="5"/>
      <c r="BY1169" s="5"/>
      <c r="BZ1169" s="5"/>
      <c r="CA1169" s="5"/>
      <c r="CB1169" s="105" t="s">
        <v>14</v>
      </c>
      <c r="CC1169" s="106">
        <f t="shared" si="381"/>
        <v>0</v>
      </c>
      <c r="CD1169" s="93">
        <f t="shared" si="382"/>
        <v>0</v>
      </c>
      <c r="CE1169" s="107">
        <f t="shared" si="383"/>
        <v>7.2969999999999997</v>
      </c>
      <c r="CF1169" s="16">
        <f t="shared" si="384"/>
        <v>43.597099999999998</v>
      </c>
    </row>
    <row r="1170" spans="1:85" ht="14.5" x14ac:dyDescent="0.35">
      <c r="A1170" s="91" t="s">
        <v>1325</v>
      </c>
      <c r="B1170" s="91" t="s">
        <v>479</v>
      </c>
      <c r="C1170" s="91">
        <v>405</v>
      </c>
      <c r="D1170" s="91">
        <v>3529</v>
      </c>
      <c r="E1170" s="91" t="str">
        <f t="shared" si="380"/>
        <v>AJUDANTE EXPEDICAO AGENCIA3529405</v>
      </c>
      <c r="F1170" s="91" t="s">
        <v>982</v>
      </c>
      <c r="G1170" s="91" t="s">
        <v>336</v>
      </c>
      <c r="H1170" s="91" t="s">
        <v>1065</v>
      </c>
      <c r="I1170" s="91" t="s">
        <v>337</v>
      </c>
      <c r="J1170" s="91" t="s">
        <v>1134</v>
      </c>
      <c r="K1170" s="102" t="s">
        <v>487</v>
      </c>
      <c r="L1170" s="103">
        <v>0</v>
      </c>
      <c r="M1170" s="103">
        <v>0</v>
      </c>
      <c r="N1170" s="103">
        <v>0</v>
      </c>
      <c r="O1170" s="103">
        <v>0</v>
      </c>
      <c r="P1170" s="103">
        <v>0</v>
      </c>
      <c r="Q1170" s="103">
        <v>0</v>
      </c>
      <c r="R1170" s="103">
        <v>0</v>
      </c>
      <c r="S1170" s="103">
        <v>0</v>
      </c>
      <c r="T1170" s="103">
        <v>0</v>
      </c>
      <c r="U1170" s="103">
        <v>0</v>
      </c>
      <c r="V1170" s="103">
        <v>0</v>
      </c>
      <c r="W1170" s="103">
        <v>0</v>
      </c>
      <c r="X1170" s="103">
        <v>0</v>
      </c>
      <c r="Y1170" s="103">
        <v>0</v>
      </c>
      <c r="Z1170" s="103">
        <v>0</v>
      </c>
      <c r="AA1170" s="103">
        <v>0</v>
      </c>
      <c r="AB1170" s="103">
        <v>0</v>
      </c>
      <c r="AC1170" s="103">
        <v>0</v>
      </c>
      <c r="AD1170" s="103">
        <v>0</v>
      </c>
      <c r="AE1170" s="103">
        <v>0</v>
      </c>
      <c r="AF1170" s="103">
        <v>0</v>
      </c>
      <c r="AG1170" s="103">
        <v>0</v>
      </c>
      <c r="AH1170" s="103">
        <v>0</v>
      </c>
      <c r="AI1170" s="103">
        <v>0</v>
      </c>
      <c r="AJ1170" s="103">
        <v>0</v>
      </c>
      <c r="AK1170" s="103">
        <v>0</v>
      </c>
      <c r="AL1170" s="103">
        <v>0</v>
      </c>
      <c r="AM1170" s="103">
        <v>0</v>
      </c>
      <c r="AN1170" s="103">
        <v>0</v>
      </c>
      <c r="AO1170" s="103">
        <v>0</v>
      </c>
      <c r="AP1170" s="103">
        <v>0</v>
      </c>
      <c r="AQ1170" s="103">
        <v>0</v>
      </c>
      <c r="AR1170" s="103">
        <v>0</v>
      </c>
      <c r="AS1170" s="103">
        <v>0</v>
      </c>
      <c r="AT1170" s="103">
        <v>0</v>
      </c>
      <c r="AU1170" s="103">
        <v>0</v>
      </c>
      <c r="AV1170" s="103">
        <v>0</v>
      </c>
      <c r="AW1170" s="103">
        <v>0</v>
      </c>
      <c r="AX1170" s="103">
        <v>0</v>
      </c>
      <c r="AY1170" s="103">
        <v>0.94840000000000002</v>
      </c>
      <c r="AZ1170" s="103">
        <v>0.98170000000000002</v>
      </c>
      <c r="BA1170" s="103">
        <v>0.91500000000000004</v>
      </c>
      <c r="BB1170" s="103">
        <v>0.61580000000000001</v>
      </c>
      <c r="BC1170" s="103">
        <v>0.4158</v>
      </c>
      <c r="BD1170" s="103">
        <v>0</v>
      </c>
      <c r="BE1170" s="103">
        <v>1.7399999999999999E-2</v>
      </c>
      <c r="BF1170" s="103">
        <v>0</v>
      </c>
      <c r="BG1170" s="103">
        <v>0</v>
      </c>
      <c r="BH1170" s="103">
        <v>0</v>
      </c>
      <c r="BI1170" s="103">
        <v>0</v>
      </c>
      <c r="BJ1170" s="103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5">
        <v>0</v>
      </c>
      <c r="BS1170" s="5">
        <v>0</v>
      </c>
      <c r="BT1170" s="5">
        <v>0</v>
      </c>
      <c r="BU1170" s="5">
        <v>0</v>
      </c>
      <c r="BV1170" s="5"/>
      <c r="BW1170" s="5"/>
      <c r="BX1170" s="5"/>
      <c r="BY1170" s="5"/>
      <c r="BZ1170" s="5"/>
      <c r="CA1170" s="5"/>
      <c r="CB1170" s="105" t="s">
        <v>14</v>
      </c>
      <c r="CC1170" s="106">
        <f t="shared" si="381"/>
        <v>0</v>
      </c>
      <c r="CD1170" s="93">
        <f t="shared" si="382"/>
        <v>0</v>
      </c>
      <c r="CE1170" s="107">
        <f t="shared" si="383"/>
        <v>1.7399999999999999E-2</v>
      </c>
      <c r="CF1170" s="16">
        <f t="shared" si="384"/>
        <v>0</v>
      </c>
    </row>
    <row r="1171" spans="1:85" ht="14.5" x14ac:dyDescent="0.35">
      <c r="A1171" s="91" t="s">
        <v>1326</v>
      </c>
      <c r="B1171" s="91" t="s">
        <v>642</v>
      </c>
      <c r="C1171" s="91">
        <v>401</v>
      </c>
      <c r="D1171" s="91">
        <v>1990</v>
      </c>
      <c r="E1171" s="91" t="str">
        <f t="shared" si="380"/>
        <v>ASSISTENTE ADMINISTRATIVO A1990401</v>
      </c>
      <c r="F1171" s="91" t="s">
        <v>980</v>
      </c>
      <c r="G1171" s="91" t="s">
        <v>12</v>
      </c>
      <c r="H1171" s="91" t="s">
        <v>1065</v>
      </c>
      <c r="I1171" s="91" t="s">
        <v>13</v>
      </c>
      <c r="J1171" s="91" t="s">
        <v>1133</v>
      </c>
      <c r="K1171" s="102" t="s">
        <v>460</v>
      </c>
      <c r="L1171" s="103">
        <v>0</v>
      </c>
      <c r="M1171" s="103">
        <v>0</v>
      </c>
      <c r="N1171" s="103">
        <v>0</v>
      </c>
      <c r="O1171" s="103">
        <v>0</v>
      </c>
      <c r="P1171" s="103">
        <v>0</v>
      </c>
      <c r="Q1171" s="103">
        <v>0</v>
      </c>
      <c r="R1171" s="103">
        <v>0</v>
      </c>
      <c r="S1171" s="103">
        <v>0</v>
      </c>
      <c r="T1171" s="103">
        <v>0</v>
      </c>
      <c r="U1171" s="103">
        <v>0</v>
      </c>
      <c r="V1171" s="103">
        <v>0</v>
      </c>
      <c r="W1171" s="103">
        <v>0</v>
      </c>
      <c r="X1171" s="103">
        <v>0</v>
      </c>
      <c r="Y1171" s="103">
        <v>0</v>
      </c>
      <c r="Z1171" s="103">
        <v>0</v>
      </c>
      <c r="AA1171" s="103">
        <v>0</v>
      </c>
      <c r="AB1171" s="103">
        <v>0</v>
      </c>
      <c r="AC1171" s="103">
        <v>0</v>
      </c>
      <c r="AD1171" s="103">
        <v>0</v>
      </c>
      <c r="AE1171" s="103">
        <v>0</v>
      </c>
      <c r="AF1171" s="103">
        <v>0</v>
      </c>
      <c r="AG1171" s="103">
        <v>0</v>
      </c>
      <c r="AH1171" s="103">
        <v>0</v>
      </c>
      <c r="AI1171" s="103">
        <v>0</v>
      </c>
      <c r="AJ1171" s="103">
        <v>0</v>
      </c>
      <c r="AK1171" s="103">
        <v>0</v>
      </c>
      <c r="AL1171" s="103">
        <v>0</v>
      </c>
      <c r="AM1171" s="103">
        <v>0</v>
      </c>
      <c r="AN1171" s="103">
        <v>0</v>
      </c>
      <c r="AO1171" s="103">
        <v>0</v>
      </c>
      <c r="AP1171" s="103">
        <v>0</v>
      </c>
      <c r="AQ1171" s="103">
        <v>0</v>
      </c>
      <c r="AR1171" s="103">
        <v>0</v>
      </c>
      <c r="AS1171" s="103">
        <v>0</v>
      </c>
      <c r="AT1171" s="103">
        <v>0</v>
      </c>
      <c r="AU1171" s="103">
        <v>0</v>
      </c>
      <c r="AV1171" s="103">
        <v>0</v>
      </c>
      <c r="AW1171" s="103">
        <v>0</v>
      </c>
      <c r="AX1171" s="103">
        <v>0</v>
      </c>
      <c r="AY1171" s="103">
        <v>3.2599999999999997E-2</v>
      </c>
      <c r="AZ1171" s="103">
        <v>3.2599999999999997E-2</v>
      </c>
      <c r="BA1171" s="103">
        <v>3.2599999999999997E-2</v>
      </c>
      <c r="BB1171" s="103">
        <v>3.2599999999999997E-2</v>
      </c>
      <c r="BC1171" s="103">
        <v>3.2599999999999997E-2</v>
      </c>
      <c r="BD1171" s="103">
        <v>3.2599999999999997E-2</v>
      </c>
      <c r="BE1171" s="103">
        <v>3.2599999999999997E-2</v>
      </c>
      <c r="BF1171" s="103">
        <v>0</v>
      </c>
      <c r="BG1171" s="103">
        <v>0</v>
      </c>
      <c r="BH1171" s="103">
        <v>0</v>
      </c>
      <c r="BI1171" s="103">
        <v>1.5900000000000001E-2</v>
      </c>
      <c r="BJ1171" s="103">
        <v>3.1800000000000002E-2</v>
      </c>
      <c r="BK1171" s="5">
        <v>3.1800000000000002E-2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0</v>
      </c>
      <c r="BS1171" s="5">
        <v>0</v>
      </c>
      <c r="BT1171" s="5">
        <v>0</v>
      </c>
      <c r="BU1171" s="5">
        <v>0</v>
      </c>
      <c r="BV1171" s="5"/>
      <c r="BW1171" s="5"/>
      <c r="BX1171" s="5"/>
      <c r="BY1171" s="5"/>
      <c r="BZ1171" s="5"/>
      <c r="CA1171" s="5"/>
      <c r="CB1171" s="105" t="s">
        <v>14</v>
      </c>
      <c r="CC1171" s="106">
        <f t="shared" si="381"/>
        <v>0</v>
      </c>
      <c r="CD1171" s="93">
        <f t="shared" si="382"/>
        <v>0</v>
      </c>
      <c r="CE1171" s="107">
        <f t="shared" si="383"/>
        <v>3.2599999999999997E-2</v>
      </c>
      <c r="CF1171" s="16">
        <f t="shared" si="384"/>
        <v>0</v>
      </c>
    </row>
    <row r="1172" spans="1:85" ht="14.5" x14ac:dyDescent="0.35">
      <c r="A1172" s="91" t="s">
        <v>1327</v>
      </c>
      <c r="B1172" s="91" t="s">
        <v>16</v>
      </c>
      <c r="C1172" s="91">
        <v>405</v>
      </c>
      <c r="D1172" s="91">
        <v>4990</v>
      </c>
      <c r="E1172" s="91" t="str">
        <f t="shared" si="380"/>
        <v>AUXILIAR ADMINISTRATIVO C4990405</v>
      </c>
      <c r="F1172" s="91" t="s">
        <v>980</v>
      </c>
      <c r="G1172" s="91" t="s">
        <v>12</v>
      </c>
      <c r="H1172" s="91" t="s">
        <v>1065</v>
      </c>
      <c r="I1172" s="91" t="s">
        <v>30</v>
      </c>
      <c r="J1172" s="91" t="s">
        <v>1133</v>
      </c>
      <c r="K1172" s="102" t="s">
        <v>460</v>
      </c>
      <c r="L1172" s="103">
        <v>0</v>
      </c>
      <c r="M1172" s="103">
        <v>0</v>
      </c>
      <c r="N1172" s="103">
        <v>0</v>
      </c>
      <c r="O1172" s="103">
        <v>0</v>
      </c>
      <c r="P1172" s="103">
        <v>0</v>
      </c>
      <c r="Q1172" s="103">
        <v>0</v>
      </c>
      <c r="R1172" s="103">
        <v>0</v>
      </c>
      <c r="S1172" s="103">
        <v>0</v>
      </c>
      <c r="T1172" s="103">
        <v>0</v>
      </c>
      <c r="U1172" s="103">
        <v>0</v>
      </c>
      <c r="V1172" s="103">
        <v>0</v>
      </c>
      <c r="W1172" s="103">
        <v>0</v>
      </c>
      <c r="X1172" s="103">
        <v>0</v>
      </c>
      <c r="Y1172" s="103">
        <v>0</v>
      </c>
      <c r="Z1172" s="103">
        <v>0</v>
      </c>
      <c r="AA1172" s="103">
        <v>0</v>
      </c>
      <c r="AB1172" s="103">
        <v>0</v>
      </c>
      <c r="AC1172" s="103">
        <v>0</v>
      </c>
      <c r="AD1172" s="103">
        <v>0</v>
      </c>
      <c r="AE1172" s="103">
        <v>0</v>
      </c>
      <c r="AF1172" s="103">
        <v>0</v>
      </c>
      <c r="AG1172" s="103">
        <v>0</v>
      </c>
      <c r="AH1172" s="103">
        <v>0</v>
      </c>
      <c r="AI1172" s="103">
        <v>0</v>
      </c>
      <c r="AJ1172" s="103">
        <v>0</v>
      </c>
      <c r="AK1172" s="103">
        <v>0</v>
      </c>
      <c r="AL1172" s="103">
        <v>0</v>
      </c>
      <c r="AM1172" s="103">
        <v>0</v>
      </c>
      <c r="AN1172" s="103">
        <v>0</v>
      </c>
      <c r="AO1172" s="103">
        <v>0</v>
      </c>
      <c r="AP1172" s="103">
        <v>0</v>
      </c>
      <c r="AQ1172" s="103">
        <v>0</v>
      </c>
      <c r="AR1172" s="103">
        <v>0</v>
      </c>
      <c r="AS1172" s="103">
        <v>0</v>
      </c>
      <c r="AT1172" s="103">
        <v>0</v>
      </c>
      <c r="AU1172" s="103">
        <v>0</v>
      </c>
      <c r="AV1172" s="103">
        <v>0</v>
      </c>
      <c r="AW1172" s="103">
        <v>0</v>
      </c>
      <c r="AX1172" s="103">
        <v>0</v>
      </c>
      <c r="AY1172" s="103">
        <v>0</v>
      </c>
      <c r="AZ1172" s="103">
        <v>0.10150000000000001</v>
      </c>
      <c r="BA1172" s="103">
        <v>0.10150000000000001</v>
      </c>
      <c r="BB1172" s="103">
        <v>0.10150000000000001</v>
      </c>
      <c r="BC1172" s="103">
        <v>0.10150000000000001</v>
      </c>
      <c r="BD1172" s="103">
        <v>0.1174</v>
      </c>
      <c r="BE1172" s="103">
        <v>0.1174</v>
      </c>
      <c r="BF1172" s="103">
        <v>0</v>
      </c>
      <c r="BG1172" s="103">
        <v>0</v>
      </c>
      <c r="BH1172" s="103">
        <v>0</v>
      </c>
      <c r="BI1172" s="103">
        <v>0</v>
      </c>
      <c r="BJ1172" s="103">
        <v>0</v>
      </c>
      <c r="BK1172" s="5">
        <v>0</v>
      </c>
      <c r="BL1172" s="5">
        <v>6.59E-2</v>
      </c>
      <c r="BM1172" s="5">
        <v>0.18329999999999999</v>
      </c>
      <c r="BN1172" s="5">
        <v>0.31659999999999999</v>
      </c>
      <c r="BO1172" s="5">
        <v>1.66E-2</v>
      </c>
      <c r="BP1172" s="5">
        <v>0.13400000000000001</v>
      </c>
      <c r="BQ1172" s="5">
        <v>0.13400000000000001</v>
      </c>
      <c r="BR1172" s="5">
        <v>0.13400000000000001</v>
      </c>
      <c r="BS1172" s="5">
        <v>0.78400000000000003</v>
      </c>
      <c r="BT1172" s="5">
        <v>0.78400000000000003</v>
      </c>
      <c r="BU1172" s="5">
        <v>0.78400000000000003</v>
      </c>
      <c r="BV1172" s="5"/>
      <c r="BW1172" s="5"/>
      <c r="BX1172" s="5"/>
      <c r="BY1172" s="5"/>
      <c r="BZ1172" s="5"/>
      <c r="CA1172" s="5"/>
      <c r="CB1172" s="105" t="s">
        <v>14</v>
      </c>
      <c r="CC1172" s="106">
        <f t="shared" si="381"/>
        <v>0</v>
      </c>
      <c r="CD1172" s="93">
        <f t="shared" si="382"/>
        <v>0</v>
      </c>
      <c r="CE1172" s="107">
        <f t="shared" si="383"/>
        <v>0.1174</v>
      </c>
      <c r="CF1172" s="16">
        <f t="shared" si="384"/>
        <v>0.78400000000000003</v>
      </c>
    </row>
    <row r="1173" spans="1:85" ht="14.5" x14ac:dyDescent="0.35">
      <c r="A1173" s="91" t="s">
        <v>1328</v>
      </c>
      <c r="B1173" s="91" t="s">
        <v>1079</v>
      </c>
      <c r="C1173" s="91">
        <v>405</v>
      </c>
      <c r="D1173" s="91">
        <v>4990</v>
      </c>
      <c r="E1173" s="91" t="str">
        <f t="shared" si="380"/>
        <v>ANALISTA CUSTOMER SERVICE JR4990405</v>
      </c>
      <c r="F1173" s="91" t="s">
        <v>980</v>
      </c>
      <c r="G1173" s="91" t="s">
        <v>12</v>
      </c>
      <c r="H1173" s="91" t="s">
        <v>1065</v>
      </c>
      <c r="I1173" s="91" t="s">
        <v>30</v>
      </c>
      <c r="J1173" s="91" t="s">
        <v>1133</v>
      </c>
      <c r="K1173" s="102" t="s">
        <v>460</v>
      </c>
      <c r="L1173" s="103">
        <v>0</v>
      </c>
      <c r="M1173" s="103">
        <v>0</v>
      </c>
      <c r="N1173" s="103">
        <v>0</v>
      </c>
      <c r="O1173" s="103">
        <v>0</v>
      </c>
      <c r="P1173" s="103">
        <v>0</v>
      </c>
      <c r="Q1173" s="103">
        <v>0</v>
      </c>
      <c r="R1173" s="103">
        <v>0</v>
      </c>
      <c r="S1173" s="103">
        <v>0</v>
      </c>
      <c r="T1173" s="103">
        <v>0</v>
      </c>
      <c r="U1173" s="103">
        <v>0</v>
      </c>
      <c r="V1173" s="103">
        <v>0</v>
      </c>
      <c r="W1173" s="103">
        <v>0</v>
      </c>
      <c r="X1173" s="103">
        <v>0</v>
      </c>
      <c r="Y1173" s="103">
        <v>0</v>
      </c>
      <c r="Z1173" s="103">
        <v>0</v>
      </c>
      <c r="AA1173" s="103">
        <v>0</v>
      </c>
      <c r="AB1173" s="103">
        <v>0</v>
      </c>
      <c r="AC1173" s="103">
        <v>0</v>
      </c>
      <c r="AD1173" s="103">
        <v>0</v>
      </c>
      <c r="AE1173" s="103">
        <v>0</v>
      </c>
      <c r="AF1173" s="103">
        <v>0</v>
      </c>
      <c r="AG1173" s="103">
        <v>0</v>
      </c>
      <c r="AH1173" s="103">
        <v>0</v>
      </c>
      <c r="AI1173" s="103">
        <v>0</v>
      </c>
      <c r="AJ1173" s="103">
        <v>0</v>
      </c>
      <c r="AK1173" s="103">
        <v>0</v>
      </c>
      <c r="AL1173" s="103">
        <v>0</v>
      </c>
      <c r="AM1173" s="103">
        <v>0</v>
      </c>
      <c r="AN1173" s="103">
        <v>0</v>
      </c>
      <c r="AO1173" s="103">
        <v>0</v>
      </c>
      <c r="AP1173" s="103">
        <v>0</v>
      </c>
      <c r="AQ1173" s="103">
        <v>0</v>
      </c>
      <c r="AR1173" s="103">
        <v>0</v>
      </c>
      <c r="AS1173" s="103">
        <v>0</v>
      </c>
      <c r="AT1173" s="103">
        <v>0</v>
      </c>
      <c r="AU1173" s="103">
        <v>0</v>
      </c>
      <c r="AV1173" s="103">
        <v>0</v>
      </c>
      <c r="AW1173" s="103">
        <v>0</v>
      </c>
      <c r="AX1173" s="103">
        <v>0</v>
      </c>
      <c r="AY1173" s="103">
        <v>0</v>
      </c>
      <c r="AZ1173" s="103">
        <v>0.1333</v>
      </c>
      <c r="BA1173" s="103">
        <v>0.1333</v>
      </c>
      <c r="BB1173" s="103">
        <v>0.1333</v>
      </c>
      <c r="BC1173" s="103">
        <v>0.33329999999999999</v>
      </c>
      <c r="BD1173" s="103">
        <v>0.33329999999999999</v>
      </c>
      <c r="BE1173" s="103">
        <v>0.15</v>
      </c>
      <c r="BF1173" s="103">
        <v>0</v>
      </c>
      <c r="BG1173" s="103">
        <v>0</v>
      </c>
      <c r="BH1173" s="103">
        <v>0</v>
      </c>
      <c r="BI1173" s="103">
        <v>0</v>
      </c>
      <c r="BJ1173" s="103">
        <v>0</v>
      </c>
      <c r="BK1173" s="5">
        <v>0</v>
      </c>
      <c r="BL1173" s="5">
        <v>0</v>
      </c>
      <c r="BM1173" s="5">
        <v>3.1800000000000002E-2</v>
      </c>
      <c r="BN1173" s="5">
        <v>3.1800000000000002E-2</v>
      </c>
      <c r="BO1173" s="5">
        <v>3.1800000000000002E-2</v>
      </c>
      <c r="BP1173" s="5">
        <v>3.1800000000000002E-2</v>
      </c>
      <c r="BQ1173" s="5">
        <v>3.1800000000000002E-2</v>
      </c>
      <c r="BR1173" s="5">
        <v>3.1800000000000002E-2</v>
      </c>
      <c r="BS1173" s="5">
        <v>3.1800000000000002E-2</v>
      </c>
      <c r="BT1173" s="5">
        <v>3.1800000000000002E-2</v>
      </c>
      <c r="BU1173" s="5">
        <v>3.1800000000000002E-2</v>
      </c>
      <c r="BV1173" s="5"/>
      <c r="BW1173" s="5"/>
      <c r="BX1173" s="5"/>
      <c r="BY1173" s="5"/>
      <c r="BZ1173" s="5"/>
      <c r="CA1173" s="5"/>
      <c r="CB1173" s="105" t="s">
        <v>14</v>
      </c>
      <c r="CC1173" s="106">
        <f t="shared" si="381"/>
        <v>0</v>
      </c>
      <c r="CD1173" s="93">
        <f t="shared" si="382"/>
        <v>0</v>
      </c>
      <c r="CE1173" s="107">
        <f t="shared" si="383"/>
        <v>0.15</v>
      </c>
      <c r="CF1173" s="16">
        <f t="shared" si="384"/>
        <v>3.1800000000000002E-2</v>
      </c>
    </row>
    <row r="1174" spans="1:85" ht="14.5" x14ac:dyDescent="0.35">
      <c r="A1174" s="91" t="s">
        <v>1329</v>
      </c>
      <c r="B1174" s="91" t="s">
        <v>1079</v>
      </c>
      <c r="C1174" s="91">
        <v>405</v>
      </c>
      <c r="D1174" s="91">
        <v>4990</v>
      </c>
      <c r="E1174" s="91" t="str">
        <f t="shared" si="380"/>
        <v>ANALISTA CUSTOMER SERVICE JR4990405</v>
      </c>
      <c r="F1174" s="91" t="s">
        <v>980</v>
      </c>
      <c r="G1174" s="91" t="s">
        <v>12</v>
      </c>
      <c r="H1174" s="91" t="s">
        <v>1065</v>
      </c>
      <c r="I1174" s="91" t="s">
        <v>30</v>
      </c>
      <c r="J1174" s="91" t="s">
        <v>1133</v>
      </c>
      <c r="K1174" s="102" t="s">
        <v>460</v>
      </c>
      <c r="L1174" s="103">
        <v>0</v>
      </c>
      <c r="M1174" s="103">
        <v>0</v>
      </c>
      <c r="N1174" s="103">
        <v>0</v>
      </c>
      <c r="O1174" s="103">
        <v>0</v>
      </c>
      <c r="P1174" s="103">
        <v>0</v>
      </c>
      <c r="Q1174" s="103">
        <v>0</v>
      </c>
      <c r="R1174" s="103">
        <v>0</v>
      </c>
      <c r="S1174" s="103">
        <v>0</v>
      </c>
      <c r="T1174" s="103">
        <v>0</v>
      </c>
      <c r="U1174" s="103">
        <v>0</v>
      </c>
      <c r="V1174" s="103">
        <v>0</v>
      </c>
      <c r="W1174" s="103">
        <v>0</v>
      </c>
      <c r="X1174" s="103">
        <v>0</v>
      </c>
      <c r="Y1174" s="103">
        <v>0</v>
      </c>
      <c r="Z1174" s="103">
        <v>0</v>
      </c>
      <c r="AA1174" s="103">
        <v>0</v>
      </c>
      <c r="AB1174" s="103">
        <v>0</v>
      </c>
      <c r="AC1174" s="103">
        <v>0</v>
      </c>
      <c r="AD1174" s="103">
        <v>0</v>
      </c>
      <c r="AE1174" s="103">
        <v>0</v>
      </c>
      <c r="AF1174" s="103">
        <v>0</v>
      </c>
      <c r="AG1174" s="103">
        <v>0</v>
      </c>
      <c r="AH1174" s="103">
        <v>0</v>
      </c>
      <c r="AI1174" s="103">
        <v>0</v>
      </c>
      <c r="AJ1174" s="103">
        <v>0</v>
      </c>
      <c r="AK1174" s="103">
        <v>0</v>
      </c>
      <c r="AL1174" s="103">
        <v>0</v>
      </c>
      <c r="AM1174" s="103">
        <v>0</v>
      </c>
      <c r="AN1174" s="103">
        <v>0</v>
      </c>
      <c r="AO1174" s="103">
        <v>0</v>
      </c>
      <c r="AP1174" s="103">
        <v>0</v>
      </c>
      <c r="AQ1174" s="103">
        <v>0</v>
      </c>
      <c r="AR1174" s="103">
        <v>0</v>
      </c>
      <c r="AS1174" s="103">
        <v>0</v>
      </c>
      <c r="AT1174" s="103">
        <v>0</v>
      </c>
      <c r="AU1174" s="103">
        <v>0</v>
      </c>
      <c r="AV1174" s="103">
        <v>0</v>
      </c>
      <c r="AW1174" s="103">
        <v>0</v>
      </c>
      <c r="AX1174" s="103">
        <v>0</v>
      </c>
      <c r="AY1174" s="103">
        <v>0</v>
      </c>
      <c r="AZ1174" s="103">
        <v>8.3299999999999999E-2</v>
      </c>
      <c r="BA1174" s="103">
        <v>8.3299999999999999E-2</v>
      </c>
      <c r="BB1174" s="103">
        <v>8.3299999999999999E-2</v>
      </c>
      <c r="BC1174" s="103">
        <v>9.9199999999999997E-2</v>
      </c>
      <c r="BD1174" s="103">
        <v>9.9199999999999997E-2</v>
      </c>
      <c r="BE1174" s="103">
        <v>9.9199999999999997E-2</v>
      </c>
      <c r="BF1174" s="103">
        <v>0.1</v>
      </c>
      <c r="BG1174" s="103">
        <v>0.1</v>
      </c>
      <c r="BH1174" s="103">
        <v>0.1</v>
      </c>
      <c r="BI1174" s="103">
        <v>0.1</v>
      </c>
      <c r="BJ1174" s="103">
        <v>0.1</v>
      </c>
      <c r="BK1174" s="5">
        <v>0.85</v>
      </c>
      <c r="BL1174" s="5">
        <v>1.1014999999999999</v>
      </c>
      <c r="BM1174" s="5">
        <v>1.1014999999999999</v>
      </c>
      <c r="BN1174" s="5">
        <v>1.1014999999999999</v>
      </c>
      <c r="BO1174" s="5">
        <v>1.1014999999999999</v>
      </c>
      <c r="BP1174" s="5">
        <v>1.1182000000000001</v>
      </c>
      <c r="BQ1174" s="5">
        <v>1.1182000000000001</v>
      </c>
      <c r="BR1174" s="5">
        <v>0</v>
      </c>
      <c r="BS1174" s="5">
        <v>0</v>
      </c>
      <c r="BT1174" s="5">
        <v>0</v>
      </c>
      <c r="BU1174" s="5">
        <v>0</v>
      </c>
      <c r="BV1174" s="5"/>
      <c r="BW1174" s="5"/>
      <c r="BX1174" s="5"/>
      <c r="BY1174" s="5"/>
      <c r="BZ1174" s="5"/>
      <c r="CA1174" s="5"/>
      <c r="CB1174" s="105" t="s">
        <v>14</v>
      </c>
      <c r="CC1174" s="106">
        <f t="shared" si="381"/>
        <v>0</v>
      </c>
      <c r="CD1174" s="93">
        <f t="shared" si="382"/>
        <v>0</v>
      </c>
      <c r="CE1174" s="107">
        <f t="shared" si="383"/>
        <v>9.9199999999999997E-2</v>
      </c>
      <c r="CF1174" s="16">
        <f t="shared" si="384"/>
        <v>0</v>
      </c>
    </row>
    <row r="1175" spans="1:85" s="110" customFormat="1" ht="14.5" x14ac:dyDescent="0.35">
      <c r="A1175" s="108" t="s">
        <v>1330</v>
      </c>
      <c r="B1175" s="108" t="s">
        <v>479</v>
      </c>
      <c r="C1175" s="108">
        <v>405</v>
      </c>
      <c r="D1175" s="108">
        <v>3503</v>
      </c>
      <c r="E1175" s="108" t="str">
        <f t="shared" si="380"/>
        <v>AJUDANTE EXPEDICAO AGENCIA3503405</v>
      </c>
      <c r="F1175" s="108" t="s">
        <v>982</v>
      </c>
      <c r="G1175" s="108" t="s">
        <v>33</v>
      </c>
      <c r="H1175" s="108" t="s">
        <v>1065</v>
      </c>
      <c r="I1175" s="108" t="s">
        <v>35</v>
      </c>
      <c r="J1175" s="108" t="s">
        <v>1134</v>
      </c>
      <c r="K1175" s="102" t="s">
        <v>487</v>
      </c>
      <c r="L1175" s="109">
        <v>0</v>
      </c>
      <c r="M1175" s="109">
        <v>0</v>
      </c>
      <c r="N1175" s="109">
        <v>0</v>
      </c>
      <c r="O1175" s="109">
        <v>0</v>
      </c>
      <c r="P1175" s="109">
        <v>0</v>
      </c>
      <c r="Q1175" s="109">
        <v>0</v>
      </c>
      <c r="R1175" s="109">
        <v>0</v>
      </c>
      <c r="S1175" s="109">
        <v>0</v>
      </c>
      <c r="T1175" s="109">
        <v>0</v>
      </c>
      <c r="U1175" s="109">
        <v>0</v>
      </c>
      <c r="V1175" s="109">
        <v>0</v>
      </c>
      <c r="W1175" s="109">
        <v>0</v>
      </c>
      <c r="X1175" s="109">
        <v>0</v>
      </c>
      <c r="Y1175" s="109">
        <v>0</v>
      </c>
      <c r="Z1175" s="109">
        <v>0</v>
      </c>
      <c r="AA1175" s="109">
        <v>0</v>
      </c>
      <c r="AB1175" s="109">
        <v>0</v>
      </c>
      <c r="AC1175" s="109">
        <v>0</v>
      </c>
      <c r="AD1175" s="109">
        <v>0</v>
      </c>
      <c r="AE1175" s="109">
        <v>0</v>
      </c>
      <c r="AF1175" s="109">
        <v>0</v>
      </c>
      <c r="AG1175" s="109">
        <v>0</v>
      </c>
      <c r="AH1175" s="109">
        <v>0</v>
      </c>
      <c r="AI1175" s="109">
        <v>0</v>
      </c>
      <c r="AJ1175" s="109">
        <v>0</v>
      </c>
      <c r="AK1175" s="109">
        <v>0</v>
      </c>
      <c r="AL1175" s="109">
        <v>0</v>
      </c>
      <c r="AM1175" s="109">
        <v>0</v>
      </c>
      <c r="AN1175" s="109">
        <v>0</v>
      </c>
      <c r="AO1175" s="109">
        <v>0</v>
      </c>
      <c r="AP1175" s="109">
        <v>0</v>
      </c>
      <c r="AQ1175" s="109">
        <v>0</v>
      </c>
      <c r="AR1175" s="109">
        <v>0</v>
      </c>
      <c r="AS1175" s="109">
        <v>0</v>
      </c>
      <c r="AT1175" s="109">
        <v>0</v>
      </c>
      <c r="AU1175" s="109">
        <v>0</v>
      </c>
      <c r="AV1175" s="109">
        <v>0</v>
      </c>
      <c r="AW1175" s="109">
        <v>0</v>
      </c>
      <c r="AX1175" s="109">
        <v>0</v>
      </c>
      <c r="AY1175" s="109">
        <v>0</v>
      </c>
      <c r="AZ1175" s="109">
        <v>0.89829999999999999</v>
      </c>
      <c r="BA1175" s="103">
        <v>0.89829999999999999</v>
      </c>
      <c r="BB1175" s="103">
        <v>0.89829999999999999</v>
      </c>
      <c r="BC1175" s="103">
        <v>1.4481999999999999</v>
      </c>
      <c r="BD1175" s="103">
        <v>0</v>
      </c>
      <c r="BE1175" s="103">
        <v>0</v>
      </c>
      <c r="BF1175" s="103">
        <v>4.36E-2</v>
      </c>
      <c r="BG1175" s="103">
        <v>0</v>
      </c>
      <c r="BH1175" s="103">
        <v>0</v>
      </c>
      <c r="BI1175" s="103">
        <v>0</v>
      </c>
      <c r="BJ1175" s="103">
        <v>0</v>
      </c>
      <c r="BK1175" s="5">
        <v>4.3499999999999997E-2</v>
      </c>
      <c r="BL1175" s="5">
        <v>0</v>
      </c>
      <c r="BM1175" s="5">
        <v>0.24490000000000001</v>
      </c>
      <c r="BN1175" s="5">
        <v>0</v>
      </c>
      <c r="BO1175" s="5">
        <v>0</v>
      </c>
      <c r="BP1175" s="5">
        <v>0</v>
      </c>
      <c r="BQ1175" s="5">
        <v>0.1658</v>
      </c>
      <c r="BR1175" s="5">
        <v>10.015000000000001</v>
      </c>
      <c r="BS1175" s="5">
        <v>0</v>
      </c>
      <c r="BT1175" s="5">
        <v>0</v>
      </c>
      <c r="BU1175" s="5">
        <v>0.76339999999999997</v>
      </c>
      <c r="BV1175" s="58"/>
      <c r="BW1175" s="58"/>
      <c r="BX1175" s="58"/>
      <c r="BY1175" s="5"/>
      <c r="BZ1175" s="5"/>
      <c r="CA1175" s="5"/>
      <c r="CB1175" s="105" t="s">
        <v>14</v>
      </c>
      <c r="CC1175" s="15">
        <f>M1175</f>
        <v>0</v>
      </c>
      <c r="CD1175" s="16">
        <f>AC1175</f>
        <v>0</v>
      </c>
      <c r="CE1175" s="133">
        <f>AV1175</f>
        <v>0</v>
      </c>
      <c r="CF1175" s="16">
        <f>BO1175</f>
        <v>0</v>
      </c>
      <c r="CG1175" s="93">
        <f>BU1175</f>
        <v>0.76339999999999997</v>
      </c>
    </row>
    <row r="1176" spans="1:85" ht="14.5" x14ac:dyDescent="0.35">
      <c r="A1176" s="91" t="s">
        <v>1331</v>
      </c>
      <c r="B1176" s="91" t="s">
        <v>16</v>
      </c>
      <c r="C1176" s="91">
        <v>405</v>
      </c>
      <c r="D1176" s="91">
        <v>4990</v>
      </c>
      <c r="E1176" s="91" t="str">
        <f t="shared" si="380"/>
        <v>AUXILIAR ADMINISTRATIVO C4990405</v>
      </c>
      <c r="F1176" s="91" t="s">
        <v>980</v>
      </c>
      <c r="G1176" s="91" t="s">
        <v>12</v>
      </c>
      <c r="H1176" s="91" t="s">
        <v>1065</v>
      </c>
      <c r="I1176" s="91" t="s">
        <v>30</v>
      </c>
      <c r="J1176" s="91" t="s">
        <v>1133</v>
      </c>
      <c r="K1176" s="102" t="s">
        <v>460</v>
      </c>
      <c r="L1176" s="103">
        <v>0</v>
      </c>
      <c r="M1176" s="103">
        <v>0</v>
      </c>
      <c r="N1176" s="103">
        <v>0</v>
      </c>
      <c r="O1176" s="103">
        <v>0</v>
      </c>
      <c r="P1176" s="103">
        <v>0</v>
      </c>
      <c r="Q1176" s="103">
        <v>0</v>
      </c>
      <c r="R1176" s="103">
        <v>0</v>
      </c>
      <c r="S1176" s="103">
        <v>0</v>
      </c>
      <c r="T1176" s="103">
        <v>0</v>
      </c>
      <c r="U1176" s="103">
        <v>0</v>
      </c>
      <c r="V1176" s="103">
        <v>0</v>
      </c>
      <c r="W1176" s="103">
        <v>0</v>
      </c>
      <c r="X1176" s="103">
        <v>0</v>
      </c>
      <c r="Y1176" s="103">
        <v>0</v>
      </c>
      <c r="Z1176" s="103">
        <v>0</v>
      </c>
      <c r="AA1176" s="103">
        <v>0</v>
      </c>
      <c r="AB1176" s="103">
        <v>0</v>
      </c>
      <c r="AC1176" s="103">
        <v>0</v>
      </c>
      <c r="AD1176" s="103">
        <v>0</v>
      </c>
      <c r="AE1176" s="103">
        <v>0</v>
      </c>
      <c r="AF1176" s="103">
        <v>0</v>
      </c>
      <c r="AG1176" s="103">
        <v>0</v>
      </c>
      <c r="AH1176" s="103">
        <v>0</v>
      </c>
      <c r="AI1176" s="103">
        <v>0</v>
      </c>
      <c r="AJ1176" s="103">
        <v>0</v>
      </c>
      <c r="AK1176" s="103">
        <v>0</v>
      </c>
      <c r="AL1176" s="103">
        <v>0</v>
      </c>
      <c r="AM1176" s="103">
        <v>0</v>
      </c>
      <c r="AN1176" s="103">
        <v>0</v>
      </c>
      <c r="AO1176" s="103">
        <v>0</v>
      </c>
      <c r="AP1176" s="103">
        <v>0</v>
      </c>
      <c r="AQ1176" s="103">
        <v>0</v>
      </c>
      <c r="AR1176" s="103">
        <v>0</v>
      </c>
      <c r="AS1176" s="103">
        <v>0</v>
      </c>
      <c r="AT1176" s="103">
        <v>0</v>
      </c>
      <c r="AU1176" s="103">
        <v>0</v>
      </c>
      <c r="AV1176" s="103">
        <v>0</v>
      </c>
      <c r="AW1176" s="103">
        <v>0</v>
      </c>
      <c r="AX1176" s="103">
        <v>0</v>
      </c>
      <c r="AY1176" s="103">
        <v>0</v>
      </c>
      <c r="AZ1176" s="103">
        <v>9.8500000000000004E-2</v>
      </c>
      <c r="BA1176" s="103">
        <v>9.8500000000000004E-2</v>
      </c>
      <c r="BB1176" s="103">
        <v>9.8500000000000004E-2</v>
      </c>
      <c r="BC1176" s="103">
        <v>9.8500000000000004E-2</v>
      </c>
      <c r="BD1176" s="103">
        <v>9.8500000000000004E-2</v>
      </c>
      <c r="BE1176" s="103">
        <v>9.8500000000000004E-2</v>
      </c>
      <c r="BF1176" s="103">
        <v>0</v>
      </c>
      <c r="BG1176" s="103">
        <v>0.1159</v>
      </c>
      <c r="BH1176" s="103">
        <v>0.21510000000000001</v>
      </c>
      <c r="BI1176" s="103">
        <v>0.31509999999999999</v>
      </c>
      <c r="BJ1176" s="103">
        <v>0.31509999999999999</v>
      </c>
      <c r="BK1176" s="5">
        <v>0.34839999999999999</v>
      </c>
      <c r="BL1176" s="5">
        <v>0.53169999999999995</v>
      </c>
      <c r="BM1176" s="5">
        <v>3.2500000000000001E-2</v>
      </c>
      <c r="BN1176" s="5">
        <v>0</v>
      </c>
      <c r="BO1176" s="5">
        <v>0</v>
      </c>
      <c r="BP1176" s="5">
        <v>0.48249999999999998</v>
      </c>
      <c r="BQ1176" s="5">
        <v>0.48249999999999998</v>
      </c>
      <c r="BR1176" s="5">
        <v>0.56579999999999997</v>
      </c>
      <c r="BS1176" s="5">
        <v>0.56579999999999997</v>
      </c>
      <c r="BT1176" s="5">
        <v>0.64910000000000001</v>
      </c>
      <c r="BU1176" s="5">
        <v>0.64910000000000001</v>
      </c>
      <c r="BV1176" s="5"/>
      <c r="BW1176" s="5"/>
      <c r="BX1176" s="5"/>
      <c r="BY1176" s="5"/>
      <c r="BZ1176" s="5"/>
      <c r="CA1176" s="5"/>
      <c r="CB1176" s="105" t="s">
        <v>14</v>
      </c>
      <c r="CC1176" s="106">
        <f t="shared" ref="CC1176:CC1181" si="385">S1176</f>
        <v>0</v>
      </c>
      <c r="CD1176" s="93">
        <f t="shared" ref="CD1176:CD1181" si="386">AK1176</f>
        <v>0</v>
      </c>
      <c r="CE1176" s="107">
        <f t="shared" ref="CE1176:CE1181" si="387">BE1176</f>
        <v>9.8500000000000004E-2</v>
      </c>
      <c r="CF1176" s="16">
        <f t="shared" ref="CF1176:CF1181" si="388">BU1176</f>
        <v>0.64910000000000001</v>
      </c>
    </row>
    <row r="1177" spans="1:85" ht="14.5" x14ac:dyDescent="0.35">
      <c r="A1177" s="91" t="s">
        <v>1333</v>
      </c>
      <c r="B1177" s="91" t="s">
        <v>479</v>
      </c>
      <c r="C1177" s="91">
        <v>405</v>
      </c>
      <c r="D1177" s="91">
        <v>4556</v>
      </c>
      <c r="E1177" s="91" t="str">
        <f t="shared" si="380"/>
        <v>AJUDANTE EXPEDICAO AGENCIA4556405</v>
      </c>
      <c r="F1177" s="91" t="s">
        <v>982</v>
      </c>
      <c r="G1177" s="91" t="s">
        <v>43</v>
      </c>
      <c r="H1177" s="91" t="s">
        <v>1065</v>
      </c>
      <c r="I1177" s="91" t="s">
        <v>206</v>
      </c>
      <c r="J1177" s="91" t="s">
        <v>1134</v>
      </c>
      <c r="K1177" s="102" t="s">
        <v>487</v>
      </c>
      <c r="L1177" s="103">
        <v>0</v>
      </c>
      <c r="M1177" s="103">
        <v>0</v>
      </c>
      <c r="N1177" s="103">
        <v>0</v>
      </c>
      <c r="O1177" s="103">
        <v>0</v>
      </c>
      <c r="P1177" s="103">
        <v>0</v>
      </c>
      <c r="Q1177" s="103">
        <v>0</v>
      </c>
      <c r="R1177" s="103">
        <v>0</v>
      </c>
      <c r="S1177" s="103">
        <v>0</v>
      </c>
      <c r="T1177" s="103">
        <v>0</v>
      </c>
      <c r="U1177" s="103">
        <v>0</v>
      </c>
      <c r="V1177" s="103">
        <v>0</v>
      </c>
      <c r="W1177" s="103">
        <v>0</v>
      </c>
      <c r="X1177" s="103">
        <v>0</v>
      </c>
      <c r="Y1177" s="103">
        <v>0</v>
      </c>
      <c r="Z1177" s="103">
        <v>0</v>
      </c>
      <c r="AA1177" s="103">
        <v>0</v>
      </c>
      <c r="AB1177" s="103">
        <v>0</v>
      </c>
      <c r="AC1177" s="103">
        <v>0</v>
      </c>
      <c r="AD1177" s="103">
        <v>0</v>
      </c>
      <c r="AE1177" s="103">
        <v>0</v>
      </c>
      <c r="AF1177" s="103">
        <v>0</v>
      </c>
      <c r="AG1177" s="103">
        <v>0</v>
      </c>
      <c r="AH1177" s="103">
        <v>0</v>
      </c>
      <c r="AI1177" s="103">
        <v>0</v>
      </c>
      <c r="AJ1177" s="103">
        <v>0</v>
      </c>
      <c r="AK1177" s="103">
        <v>0</v>
      </c>
      <c r="AL1177" s="103">
        <v>0</v>
      </c>
      <c r="AM1177" s="103">
        <v>0</v>
      </c>
      <c r="AN1177" s="103">
        <v>0</v>
      </c>
      <c r="AO1177" s="103">
        <v>0</v>
      </c>
      <c r="AP1177" s="103">
        <v>0</v>
      </c>
      <c r="AQ1177" s="103">
        <v>0</v>
      </c>
      <c r="AR1177" s="103">
        <v>0</v>
      </c>
      <c r="AS1177" s="103">
        <v>0</v>
      </c>
      <c r="AT1177" s="103">
        <v>0</v>
      </c>
      <c r="AU1177" s="103">
        <v>0</v>
      </c>
      <c r="AV1177" s="103">
        <v>0</v>
      </c>
      <c r="AW1177" s="103">
        <v>0</v>
      </c>
      <c r="AX1177" s="103">
        <v>0</v>
      </c>
      <c r="AY1177" s="103">
        <v>0</v>
      </c>
      <c r="AZ1177" s="103">
        <v>0</v>
      </c>
      <c r="BA1177" s="103">
        <v>0</v>
      </c>
      <c r="BB1177" s="103">
        <v>7.9399999999999998E-2</v>
      </c>
      <c r="BC1177" s="103">
        <v>0</v>
      </c>
      <c r="BD1177" s="103">
        <v>0</v>
      </c>
      <c r="BE1177" s="103">
        <v>0</v>
      </c>
      <c r="BF1177" s="103">
        <v>0</v>
      </c>
      <c r="BG1177" s="103">
        <v>0</v>
      </c>
      <c r="BH1177" s="103">
        <v>0</v>
      </c>
      <c r="BI1177" s="103">
        <v>0</v>
      </c>
      <c r="BJ1177" s="103">
        <v>0</v>
      </c>
      <c r="BK1177" s="5">
        <v>0</v>
      </c>
      <c r="BL1177" s="5">
        <v>0</v>
      </c>
      <c r="BM1177" s="5">
        <v>0.35149999999999998</v>
      </c>
      <c r="BN1177" s="5">
        <v>0.2356</v>
      </c>
      <c r="BO1177" s="5">
        <v>0.2356</v>
      </c>
      <c r="BP1177" s="5">
        <v>0.2356</v>
      </c>
      <c r="BQ1177" s="5">
        <v>0.2356</v>
      </c>
      <c r="BR1177" s="5">
        <v>0.2356</v>
      </c>
      <c r="BS1177" s="5">
        <v>0.2356</v>
      </c>
      <c r="BT1177" s="5">
        <v>0.2356</v>
      </c>
      <c r="BU1177" s="5">
        <v>0.61809999999999998</v>
      </c>
      <c r="BV1177" s="5"/>
      <c r="BW1177" s="5"/>
      <c r="BX1177" s="5"/>
      <c r="BY1177" s="5"/>
      <c r="BZ1177" s="5"/>
      <c r="CA1177" s="5"/>
      <c r="CB1177" s="105" t="s">
        <v>14</v>
      </c>
      <c r="CC1177" s="106">
        <f t="shared" si="385"/>
        <v>0</v>
      </c>
      <c r="CD1177" s="93">
        <f t="shared" si="386"/>
        <v>0</v>
      </c>
      <c r="CE1177" s="107">
        <f t="shared" si="387"/>
        <v>0</v>
      </c>
      <c r="CF1177" s="16">
        <f t="shared" si="388"/>
        <v>0.61809999999999998</v>
      </c>
    </row>
    <row r="1178" spans="1:85" ht="14.5" x14ac:dyDescent="0.35">
      <c r="A1178" s="91" t="s">
        <v>1334</v>
      </c>
      <c r="B1178" s="91" t="s">
        <v>479</v>
      </c>
      <c r="C1178" s="91">
        <v>405</v>
      </c>
      <c r="D1178" s="91">
        <v>3518</v>
      </c>
      <c r="E1178" s="91" t="str">
        <f t="shared" si="380"/>
        <v>AJUDANTE EXPEDICAO AGENCIA3518405</v>
      </c>
      <c r="F1178" s="91" t="s">
        <v>982</v>
      </c>
      <c r="G1178" s="91" t="s">
        <v>43</v>
      </c>
      <c r="H1178" s="91" t="s">
        <v>1065</v>
      </c>
      <c r="I1178" s="91" t="s">
        <v>172</v>
      </c>
      <c r="J1178" s="91" t="s">
        <v>1134</v>
      </c>
      <c r="K1178" s="102" t="s">
        <v>487</v>
      </c>
      <c r="L1178" s="103">
        <v>0</v>
      </c>
      <c r="M1178" s="103">
        <v>0</v>
      </c>
      <c r="N1178" s="103">
        <v>0</v>
      </c>
      <c r="O1178" s="103">
        <v>0</v>
      </c>
      <c r="P1178" s="103">
        <v>0</v>
      </c>
      <c r="Q1178" s="103">
        <v>0</v>
      </c>
      <c r="R1178" s="103">
        <v>0</v>
      </c>
      <c r="S1178" s="103">
        <v>0</v>
      </c>
      <c r="T1178" s="103">
        <v>0</v>
      </c>
      <c r="U1178" s="103">
        <v>0</v>
      </c>
      <c r="V1178" s="103">
        <v>0</v>
      </c>
      <c r="W1178" s="103">
        <v>0</v>
      </c>
      <c r="X1178" s="103">
        <v>0</v>
      </c>
      <c r="Y1178" s="103">
        <v>0</v>
      </c>
      <c r="Z1178" s="103">
        <v>0</v>
      </c>
      <c r="AA1178" s="103">
        <v>0</v>
      </c>
      <c r="AB1178" s="103">
        <v>0</v>
      </c>
      <c r="AC1178" s="103">
        <v>0</v>
      </c>
      <c r="AD1178" s="103">
        <v>0</v>
      </c>
      <c r="AE1178" s="103">
        <v>0</v>
      </c>
      <c r="AF1178" s="103">
        <v>0</v>
      </c>
      <c r="AG1178" s="103">
        <v>0</v>
      </c>
      <c r="AH1178" s="103">
        <v>0</v>
      </c>
      <c r="AI1178" s="103">
        <v>0</v>
      </c>
      <c r="AJ1178" s="103">
        <v>0</v>
      </c>
      <c r="AK1178" s="103">
        <v>0</v>
      </c>
      <c r="AL1178" s="103">
        <v>0</v>
      </c>
      <c r="AM1178" s="103">
        <v>0</v>
      </c>
      <c r="AN1178" s="103">
        <v>0</v>
      </c>
      <c r="AO1178" s="103">
        <v>0</v>
      </c>
      <c r="AP1178" s="103">
        <v>0</v>
      </c>
      <c r="AQ1178" s="103">
        <v>0</v>
      </c>
      <c r="AR1178" s="103">
        <v>0</v>
      </c>
      <c r="AS1178" s="103">
        <v>0</v>
      </c>
      <c r="AT1178" s="103">
        <v>0</v>
      </c>
      <c r="AU1178" s="103">
        <v>0</v>
      </c>
      <c r="AV1178" s="103">
        <v>0</v>
      </c>
      <c r="AW1178" s="103">
        <v>0</v>
      </c>
      <c r="AX1178" s="103">
        <v>0</v>
      </c>
      <c r="AY1178" s="103">
        <v>0</v>
      </c>
      <c r="AZ1178" s="103">
        <v>0</v>
      </c>
      <c r="BA1178" s="103">
        <v>0</v>
      </c>
      <c r="BB1178" s="103">
        <v>0.13320000000000001</v>
      </c>
      <c r="BC1178" s="103">
        <v>0.13320000000000001</v>
      </c>
      <c r="BD1178" s="103">
        <v>0</v>
      </c>
      <c r="BE1178" s="103">
        <v>1.0483</v>
      </c>
      <c r="BF1178" s="103">
        <v>4.99E-2</v>
      </c>
      <c r="BG1178" s="103">
        <v>0.31659999999999999</v>
      </c>
      <c r="BH1178" s="103">
        <v>0</v>
      </c>
      <c r="BI1178" s="103">
        <v>0</v>
      </c>
      <c r="BJ1178" s="103">
        <v>0</v>
      </c>
      <c r="BK1178" s="5">
        <v>0.4476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0.22889999999999999</v>
      </c>
      <c r="BR1178" s="5">
        <v>3.5947</v>
      </c>
      <c r="BS1178" s="5">
        <v>4.1444999999999999</v>
      </c>
      <c r="BT1178" s="5">
        <v>1.7944</v>
      </c>
      <c r="BU1178" s="5">
        <v>2.2437</v>
      </c>
      <c r="BV1178" s="5"/>
      <c r="BW1178" s="5"/>
      <c r="BX1178" s="5"/>
      <c r="BY1178" s="5"/>
      <c r="BZ1178" s="5"/>
      <c r="CA1178" s="5"/>
      <c r="CB1178" s="105" t="s">
        <v>14</v>
      </c>
      <c r="CC1178" s="106">
        <f t="shared" si="385"/>
        <v>0</v>
      </c>
      <c r="CD1178" s="93">
        <f t="shared" si="386"/>
        <v>0</v>
      </c>
      <c r="CE1178" s="107">
        <f t="shared" si="387"/>
        <v>1.0483</v>
      </c>
      <c r="CF1178" s="16">
        <f t="shared" si="388"/>
        <v>2.2437</v>
      </c>
    </row>
    <row r="1179" spans="1:85" ht="14.5" x14ac:dyDescent="0.35">
      <c r="A1179" s="91" t="s">
        <v>1335</v>
      </c>
      <c r="B1179" s="91" t="s">
        <v>479</v>
      </c>
      <c r="C1179" s="91">
        <v>405</v>
      </c>
      <c r="D1179" s="91">
        <v>3506</v>
      </c>
      <c r="E1179" s="91" t="str">
        <f t="shared" si="380"/>
        <v>AJUDANTE EXPEDICAO AGENCIA3506405</v>
      </c>
      <c r="F1179" s="91" t="s">
        <v>982</v>
      </c>
      <c r="G1179" s="91" t="s">
        <v>43</v>
      </c>
      <c r="H1179" s="91" t="s">
        <v>1065</v>
      </c>
      <c r="I1179" s="91" t="s">
        <v>107</v>
      </c>
      <c r="J1179" s="91" t="s">
        <v>1134</v>
      </c>
      <c r="K1179" s="102" t="s">
        <v>487</v>
      </c>
      <c r="L1179" s="103">
        <v>0</v>
      </c>
      <c r="M1179" s="103">
        <v>0</v>
      </c>
      <c r="N1179" s="103">
        <v>0</v>
      </c>
      <c r="O1179" s="103">
        <v>0</v>
      </c>
      <c r="P1179" s="103">
        <v>0</v>
      </c>
      <c r="Q1179" s="103">
        <v>0</v>
      </c>
      <c r="R1179" s="103">
        <v>0</v>
      </c>
      <c r="S1179" s="103">
        <v>0</v>
      </c>
      <c r="T1179" s="103">
        <v>0</v>
      </c>
      <c r="U1179" s="103">
        <v>0</v>
      </c>
      <c r="V1179" s="103">
        <v>0</v>
      </c>
      <c r="W1179" s="103">
        <v>0</v>
      </c>
      <c r="X1179" s="103">
        <v>0</v>
      </c>
      <c r="Y1179" s="103">
        <v>0</v>
      </c>
      <c r="Z1179" s="103">
        <v>0</v>
      </c>
      <c r="AA1179" s="103">
        <v>0</v>
      </c>
      <c r="AB1179" s="103">
        <v>0</v>
      </c>
      <c r="AC1179" s="103">
        <v>0</v>
      </c>
      <c r="AD1179" s="103">
        <v>0</v>
      </c>
      <c r="AE1179" s="103">
        <v>0</v>
      </c>
      <c r="AF1179" s="103">
        <v>0</v>
      </c>
      <c r="AG1179" s="103">
        <v>0</v>
      </c>
      <c r="AH1179" s="103">
        <v>0</v>
      </c>
      <c r="AI1179" s="103">
        <v>0</v>
      </c>
      <c r="AJ1179" s="103">
        <v>0</v>
      </c>
      <c r="AK1179" s="103">
        <v>0</v>
      </c>
      <c r="AL1179" s="103">
        <v>0</v>
      </c>
      <c r="AM1179" s="103">
        <v>0</v>
      </c>
      <c r="AN1179" s="103">
        <v>0</v>
      </c>
      <c r="AO1179" s="103">
        <v>0</v>
      </c>
      <c r="AP1179" s="103">
        <v>0</v>
      </c>
      <c r="AQ1179" s="103">
        <v>0</v>
      </c>
      <c r="AR1179" s="103">
        <v>0</v>
      </c>
      <c r="AS1179" s="103">
        <v>0</v>
      </c>
      <c r="AT1179" s="103">
        <v>0</v>
      </c>
      <c r="AU1179" s="103">
        <v>0</v>
      </c>
      <c r="AV1179" s="103">
        <v>0</v>
      </c>
      <c r="AW1179" s="103">
        <v>0</v>
      </c>
      <c r="AX1179" s="103">
        <v>0</v>
      </c>
      <c r="AY1179" s="103">
        <v>0</v>
      </c>
      <c r="AZ1179" s="103">
        <v>0</v>
      </c>
      <c r="BA1179" s="103">
        <v>0</v>
      </c>
      <c r="BB1179" s="103">
        <v>0</v>
      </c>
      <c r="BC1179" s="103">
        <v>0.50890000000000002</v>
      </c>
      <c r="BD1179" s="103">
        <v>0</v>
      </c>
      <c r="BE1179" s="103">
        <v>0</v>
      </c>
      <c r="BF1179" s="103">
        <v>0</v>
      </c>
      <c r="BG1179" s="103">
        <v>0</v>
      </c>
      <c r="BH1179" s="103">
        <v>0</v>
      </c>
      <c r="BI1179" s="103">
        <v>0</v>
      </c>
      <c r="BJ1179" s="103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0</v>
      </c>
      <c r="BS1179" s="5">
        <v>0</v>
      </c>
      <c r="BT1179" s="5">
        <v>0</v>
      </c>
      <c r="BU1179" s="5">
        <v>0</v>
      </c>
      <c r="BV1179" s="5"/>
      <c r="BW1179" s="5"/>
      <c r="BX1179" s="5"/>
      <c r="BY1179" s="5"/>
      <c r="BZ1179" s="5"/>
      <c r="CA1179" s="5"/>
      <c r="CB1179" s="105" t="s">
        <v>14</v>
      </c>
      <c r="CC1179" s="106">
        <f t="shared" si="385"/>
        <v>0</v>
      </c>
      <c r="CD1179" s="93">
        <f t="shared" si="386"/>
        <v>0</v>
      </c>
      <c r="CE1179" s="107">
        <f t="shared" si="387"/>
        <v>0</v>
      </c>
      <c r="CF1179" s="16">
        <f t="shared" si="388"/>
        <v>0</v>
      </c>
    </row>
    <row r="1180" spans="1:85" ht="14.5" x14ac:dyDescent="0.35">
      <c r="A1180" s="91" t="s">
        <v>1337</v>
      </c>
      <c r="B1180" s="91" t="s">
        <v>1079</v>
      </c>
      <c r="C1180" s="91">
        <v>405</v>
      </c>
      <c r="D1180" s="91">
        <v>4990</v>
      </c>
      <c r="E1180" s="91" t="str">
        <f t="shared" si="380"/>
        <v>ANALISTA CUSTOMER SERVICE JR4990405</v>
      </c>
      <c r="F1180" s="91" t="s">
        <v>980</v>
      </c>
      <c r="G1180" s="91" t="s">
        <v>12</v>
      </c>
      <c r="H1180" s="91" t="s">
        <v>1065</v>
      </c>
      <c r="I1180" s="91" t="s">
        <v>30</v>
      </c>
      <c r="J1180" s="91" t="s">
        <v>1133</v>
      </c>
      <c r="K1180" s="102" t="s">
        <v>460</v>
      </c>
      <c r="L1180" s="103">
        <v>0</v>
      </c>
      <c r="M1180" s="103">
        <v>0</v>
      </c>
      <c r="N1180" s="103">
        <v>0</v>
      </c>
      <c r="O1180" s="103">
        <v>0</v>
      </c>
      <c r="P1180" s="103">
        <v>0</v>
      </c>
      <c r="Q1180" s="103">
        <v>0</v>
      </c>
      <c r="R1180" s="103">
        <v>0</v>
      </c>
      <c r="S1180" s="103">
        <v>0</v>
      </c>
      <c r="T1180" s="103">
        <v>0</v>
      </c>
      <c r="U1180" s="103">
        <v>0</v>
      </c>
      <c r="V1180" s="103">
        <v>0</v>
      </c>
      <c r="W1180" s="103">
        <v>0</v>
      </c>
      <c r="X1180" s="103">
        <v>0</v>
      </c>
      <c r="Y1180" s="103">
        <v>0</v>
      </c>
      <c r="Z1180" s="103">
        <v>0</v>
      </c>
      <c r="AA1180" s="103">
        <v>0</v>
      </c>
      <c r="AB1180" s="103">
        <v>0</v>
      </c>
      <c r="AC1180" s="103">
        <v>0</v>
      </c>
      <c r="AD1180" s="103">
        <v>0</v>
      </c>
      <c r="AE1180" s="103">
        <v>0</v>
      </c>
      <c r="AF1180" s="103">
        <v>0</v>
      </c>
      <c r="AG1180" s="103">
        <v>0</v>
      </c>
      <c r="AH1180" s="103">
        <v>0</v>
      </c>
      <c r="AI1180" s="103">
        <v>0</v>
      </c>
      <c r="AJ1180" s="103">
        <v>0</v>
      </c>
      <c r="AK1180" s="103">
        <v>0</v>
      </c>
      <c r="AL1180" s="103">
        <v>0</v>
      </c>
      <c r="AM1180" s="103">
        <v>0</v>
      </c>
      <c r="AN1180" s="103">
        <v>0</v>
      </c>
      <c r="AO1180" s="103">
        <v>0</v>
      </c>
      <c r="AP1180" s="103">
        <v>0</v>
      </c>
      <c r="AQ1180" s="103">
        <v>0</v>
      </c>
      <c r="AR1180" s="103">
        <v>0</v>
      </c>
      <c r="AS1180" s="103">
        <v>0</v>
      </c>
      <c r="AT1180" s="103">
        <v>0</v>
      </c>
      <c r="AU1180" s="103">
        <v>0</v>
      </c>
      <c r="AV1180" s="103">
        <v>0</v>
      </c>
      <c r="AW1180" s="103">
        <v>0</v>
      </c>
      <c r="AX1180" s="103">
        <v>0</v>
      </c>
      <c r="AY1180" s="103">
        <v>0</v>
      </c>
      <c r="AZ1180" s="103">
        <v>0</v>
      </c>
      <c r="BA1180" s="103">
        <v>0</v>
      </c>
      <c r="BB1180" s="103">
        <v>0</v>
      </c>
      <c r="BC1180" s="103">
        <v>0</v>
      </c>
      <c r="BD1180" s="103">
        <v>4.8500000000000001E-2</v>
      </c>
      <c r="BE1180" s="103">
        <v>0.31590000000000001</v>
      </c>
      <c r="BF1180" s="103">
        <v>3.2599999999999997E-2</v>
      </c>
      <c r="BG1180" s="103">
        <v>0.16669999999999999</v>
      </c>
      <c r="BH1180" s="103">
        <v>0.3841</v>
      </c>
      <c r="BI1180" s="103">
        <v>0.53410000000000002</v>
      </c>
      <c r="BJ1180" s="103">
        <v>0.53410000000000002</v>
      </c>
      <c r="BK1180" s="5">
        <v>0.53410000000000002</v>
      </c>
      <c r="BL1180" s="5">
        <v>0.56669999999999998</v>
      </c>
      <c r="BM1180" s="5">
        <v>0.63260000000000005</v>
      </c>
      <c r="BN1180" s="5">
        <v>0.63260000000000005</v>
      </c>
      <c r="BO1180" s="5">
        <v>0.63260000000000005</v>
      </c>
      <c r="BP1180" s="5">
        <v>0.63260000000000005</v>
      </c>
      <c r="BQ1180" s="5">
        <v>0.63260000000000005</v>
      </c>
      <c r="BR1180" s="5">
        <v>0.63260000000000005</v>
      </c>
      <c r="BS1180" s="5">
        <v>0.68259999999999998</v>
      </c>
      <c r="BT1180" s="5">
        <v>0.68259999999999998</v>
      </c>
      <c r="BU1180" s="5">
        <v>0.68259999999999998</v>
      </c>
      <c r="BV1180" s="5"/>
      <c r="BW1180" s="5"/>
      <c r="BX1180" s="5"/>
      <c r="BY1180" s="5"/>
      <c r="BZ1180" s="5"/>
      <c r="CA1180" s="5"/>
      <c r="CB1180" s="105" t="s">
        <v>14</v>
      </c>
      <c r="CC1180" s="106">
        <f t="shared" si="385"/>
        <v>0</v>
      </c>
      <c r="CD1180" s="93">
        <f t="shared" si="386"/>
        <v>0</v>
      </c>
      <c r="CE1180" s="107">
        <f t="shared" si="387"/>
        <v>0.31590000000000001</v>
      </c>
      <c r="CF1180" s="16">
        <f t="shared" si="388"/>
        <v>0.68259999999999998</v>
      </c>
    </row>
    <row r="1181" spans="1:85" ht="14.5" x14ac:dyDescent="0.35">
      <c r="A1181" s="91" t="s">
        <v>1338</v>
      </c>
      <c r="B1181" s="91" t="s">
        <v>16</v>
      </c>
      <c r="C1181" s="91">
        <v>405</v>
      </c>
      <c r="D1181" s="91">
        <v>4990</v>
      </c>
      <c r="E1181" s="91" t="str">
        <f t="shared" si="380"/>
        <v>AUXILIAR ADMINISTRATIVO C4990405</v>
      </c>
      <c r="F1181" s="91" t="s">
        <v>980</v>
      </c>
      <c r="G1181" s="91" t="s">
        <v>12</v>
      </c>
      <c r="H1181" s="91" t="s">
        <v>1065</v>
      </c>
      <c r="I1181" s="91" t="s">
        <v>30</v>
      </c>
      <c r="J1181" s="91" t="s">
        <v>1133</v>
      </c>
      <c r="K1181" s="102" t="s">
        <v>460</v>
      </c>
      <c r="L1181" s="103">
        <v>0</v>
      </c>
      <c r="M1181" s="103">
        <v>0</v>
      </c>
      <c r="N1181" s="103">
        <v>0</v>
      </c>
      <c r="O1181" s="103">
        <v>0</v>
      </c>
      <c r="P1181" s="103">
        <v>0</v>
      </c>
      <c r="Q1181" s="103">
        <v>0</v>
      </c>
      <c r="R1181" s="103">
        <v>0</v>
      </c>
      <c r="S1181" s="103">
        <v>0</v>
      </c>
      <c r="T1181" s="103">
        <v>0</v>
      </c>
      <c r="U1181" s="103">
        <v>0</v>
      </c>
      <c r="V1181" s="103">
        <v>0</v>
      </c>
      <c r="W1181" s="103">
        <v>0</v>
      </c>
      <c r="X1181" s="103">
        <v>0</v>
      </c>
      <c r="Y1181" s="103">
        <v>0</v>
      </c>
      <c r="Z1181" s="103">
        <v>0</v>
      </c>
      <c r="AA1181" s="103">
        <v>0</v>
      </c>
      <c r="AB1181" s="103">
        <v>0</v>
      </c>
      <c r="AC1181" s="103">
        <v>0</v>
      </c>
      <c r="AD1181" s="103">
        <v>0</v>
      </c>
      <c r="AE1181" s="103">
        <v>0</v>
      </c>
      <c r="AF1181" s="103">
        <v>0</v>
      </c>
      <c r="AG1181" s="103">
        <v>0</v>
      </c>
      <c r="AH1181" s="103">
        <v>0</v>
      </c>
      <c r="AI1181" s="103">
        <v>0</v>
      </c>
      <c r="AJ1181" s="103">
        <v>0</v>
      </c>
      <c r="AK1181" s="103">
        <v>0</v>
      </c>
      <c r="AL1181" s="103">
        <v>0</v>
      </c>
      <c r="AM1181" s="103">
        <v>0</v>
      </c>
      <c r="AN1181" s="103">
        <v>0</v>
      </c>
      <c r="AO1181" s="103">
        <v>0</v>
      </c>
      <c r="AP1181" s="103">
        <v>0</v>
      </c>
      <c r="AQ1181" s="103">
        <v>0</v>
      </c>
      <c r="AR1181" s="103">
        <v>0</v>
      </c>
      <c r="AS1181" s="103">
        <v>0</v>
      </c>
      <c r="AT1181" s="103">
        <v>0</v>
      </c>
      <c r="AU1181" s="103">
        <v>0</v>
      </c>
      <c r="AV1181" s="103">
        <v>0</v>
      </c>
      <c r="AW1181" s="103">
        <v>0</v>
      </c>
      <c r="AX1181" s="103">
        <v>0</v>
      </c>
      <c r="AY1181" s="103">
        <v>0</v>
      </c>
      <c r="AZ1181" s="103">
        <v>0</v>
      </c>
      <c r="BA1181" s="103">
        <v>0</v>
      </c>
      <c r="BB1181" s="103">
        <v>0</v>
      </c>
      <c r="BC1181" s="103">
        <v>0</v>
      </c>
      <c r="BD1181" s="103">
        <v>3.32E-2</v>
      </c>
      <c r="BE1181" s="103">
        <v>0.13320000000000001</v>
      </c>
      <c r="BF1181" s="103">
        <v>0</v>
      </c>
      <c r="BG1181" s="103">
        <v>0.6159</v>
      </c>
      <c r="BH1181" s="103">
        <v>0.6159</v>
      </c>
      <c r="BI1181" s="103">
        <v>0.1326</v>
      </c>
      <c r="BJ1181" s="103">
        <v>0.28260000000000002</v>
      </c>
      <c r="BK1181" s="5">
        <v>0.39850000000000002</v>
      </c>
      <c r="BL1181" s="5">
        <v>0.39850000000000002</v>
      </c>
      <c r="BM1181" s="5">
        <v>0.68179999999999996</v>
      </c>
      <c r="BN1181" s="5">
        <v>0.68179999999999996</v>
      </c>
      <c r="BO1181" s="5">
        <v>0.18179999999999999</v>
      </c>
      <c r="BP1181" s="5">
        <v>0.18179999999999999</v>
      </c>
      <c r="BQ1181" s="5">
        <v>0.18179999999999999</v>
      </c>
      <c r="BR1181" s="5">
        <v>0.18179999999999999</v>
      </c>
      <c r="BS1181" s="5">
        <v>0.38179999999999997</v>
      </c>
      <c r="BT1181" s="5">
        <v>0.38179999999999997</v>
      </c>
      <c r="BU1181" s="5">
        <v>0.38179999999999997</v>
      </c>
      <c r="BV1181" s="5"/>
      <c r="BW1181" s="5"/>
      <c r="BX1181" s="5"/>
      <c r="BY1181" s="5"/>
      <c r="BZ1181" s="5"/>
      <c r="CA1181" s="5"/>
      <c r="CB1181" s="105" t="s">
        <v>14</v>
      </c>
      <c r="CC1181" s="106">
        <f t="shared" si="385"/>
        <v>0</v>
      </c>
      <c r="CD1181" s="93">
        <f t="shared" si="386"/>
        <v>0</v>
      </c>
      <c r="CE1181" s="107">
        <f t="shared" si="387"/>
        <v>0.13320000000000001</v>
      </c>
      <c r="CF1181" s="16">
        <f t="shared" si="388"/>
        <v>0.38179999999999997</v>
      </c>
    </row>
    <row r="1182" spans="1:85" s="110" customFormat="1" ht="14.5" x14ac:dyDescent="0.35">
      <c r="A1182" s="108" t="s">
        <v>1339</v>
      </c>
      <c r="B1182" s="108" t="s">
        <v>49</v>
      </c>
      <c r="C1182" s="108">
        <v>599</v>
      </c>
      <c r="D1182" s="108">
        <v>4547</v>
      </c>
      <c r="E1182" s="108" t="str">
        <f t="shared" si="380"/>
        <v>MOTORISTA ENTREGADOR ABASTECEDOR4547599</v>
      </c>
      <c r="F1182" s="108" t="s">
        <v>982</v>
      </c>
      <c r="G1182" s="108" t="s">
        <v>33</v>
      </c>
      <c r="H1182" s="108" t="s">
        <v>51</v>
      </c>
      <c r="I1182" s="108" t="s">
        <v>516</v>
      </c>
      <c r="J1182" s="108" t="s">
        <v>1133</v>
      </c>
      <c r="K1182" s="102" t="s">
        <v>1063</v>
      </c>
      <c r="L1182" s="109">
        <v>0</v>
      </c>
      <c r="M1182" s="109">
        <v>0</v>
      </c>
      <c r="N1182" s="109">
        <v>0</v>
      </c>
      <c r="O1182" s="109">
        <v>0</v>
      </c>
      <c r="P1182" s="109">
        <v>0</v>
      </c>
      <c r="Q1182" s="109">
        <v>0</v>
      </c>
      <c r="R1182" s="109">
        <v>0</v>
      </c>
      <c r="S1182" s="109">
        <v>0</v>
      </c>
      <c r="T1182" s="109">
        <v>0</v>
      </c>
      <c r="U1182" s="109">
        <v>0</v>
      </c>
      <c r="V1182" s="109">
        <v>0</v>
      </c>
      <c r="W1182" s="109">
        <v>0</v>
      </c>
      <c r="X1182" s="109">
        <v>0</v>
      </c>
      <c r="Y1182" s="109">
        <v>0</v>
      </c>
      <c r="Z1182" s="109">
        <v>0</v>
      </c>
      <c r="AA1182" s="109">
        <v>0</v>
      </c>
      <c r="AB1182" s="109">
        <v>0</v>
      </c>
      <c r="AC1182" s="109">
        <v>0</v>
      </c>
      <c r="AD1182" s="109">
        <v>0</v>
      </c>
      <c r="AE1182" s="109">
        <v>0</v>
      </c>
      <c r="AF1182" s="109">
        <v>0</v>
      </c>
      <c r="AG1182" s="109">
        <v>0</v>
      </c>
      <c r="AH1182" s="109">
        <v>0</v>
      </c>
      <c r="AI1182" s="109">
        <v>0</v>
      </c>
      <c r="AJ1182" s="109">
        <v>0</v>
      </c>
      <c r="AK1182" s="109">
        <v>0</v>
      </c>
      <c r="AL1182" s="109">
        <v>0</v>
      </c>
      <c r="AM1182" s="109">
        <v>0</v>
      </c>
      <c r="AN1182" s="109">
        <v>0</v>
      </c>
      <c r="AO1182" s="109">
        <v>0</v>
      </c>
      <c r="AP1182" s="109">
        <v>0</v>
      </c>
      <c r="AQ1182" s="109">
        <v>0</v>
      </c>
      <c r="AR1182" s="109">
        <v>0</v>
      </c>
      <c r="AS1182" s="109">
        <v>0</v>
      </c>
      <c r="AT1182" s="109">
        <v>0</v>
      </c>
      <c r="AU1182" s="109">
        <v>0</v>
      </c>
      <c r="AV1182" s="109">
        <v>0</v>
      </c>
      <c r="AW1182" s="109">
        <v>0</v>
      </c>
      <c r="AX1182" s="109">
        <v>0</v>
      </c>
      <c r="AY1182" s="109">
        <v>0</v>
      </c>
      <c r="AZ1182" s="109">
        <v>0</v>
      </c>
      <c r="BA1182" s="109">
        <v>0</v>
      </c>
      <c r="BB1182" s="109">
        <v>0</v>
      </c>
      <c r="BC1182" s="109">
        <v>0</v>
      </c>
      <c r="BD1182" s="109">
        <v>4.6444999999999999</v>
      </c>
      <c r="BE1182" s="103">
        <v>5.3769999999999998</v>
      </c>
      <c r="BF1182" s="103">
        <v>5.3769999999999998</v>
      </c>
      <c r="BG1182" s="103">
        <v>5.3769999999999998</v>
      </c>
      <c r="BH1182" s="103">
        <v>15.0549</v>
      </c>
      <c r="BI1182" s="103">
        <v>15.0549</v>
      </c>
      <c r="BJ1182" s="103">
        <v>15.0549</v>
      </c>
      <c r="BK1182" s="5">
        <v>21.751799999999999</v>
      </c>
      <c r="BL1182" s="5">
        <v>21.4344</v>
      </c>
      <c r="BM1182" s="5">
        <v>27.3003</v>
      </c>
      <c r="BN1182" s="5">
        <v>35.233600000000003</v>
      </c>
      <c r="BO1182" s="5">
        <v>47.930500000000002</v>
      </c>
      <c r="BP1182" s="5">
        <v>4.4492000000000003</v>
      </c>
      <c r="BQ1182" s="5">
        <v>6.4150999999999998</v>
      </c>
      <c r="BR1182" s="5">
        <v>11.915100000000001</v>
      </c>
      <c r="BS1182" s="5">
        <v>14.481</v>
      </c>
      <c r="BT1182" s="5">
        <v>17.4969</v>
      </c>
      <c r="BU1182" s="5">
        <v>21.546900000000001</v>
      </c>
      <c r="BV1182" s="58"/>
      <c r="BW1182" s="58"/>
      <c r="BX1182" s="58"/>
      <c r="BY1182" s="58"/>
      <c r="BZ1182" s="58"/>
      <c r="CA1182" s="58"/>
      <c r="CB1182" s="105" t="s">
        <v>14</v>
      </c>
      <c r="CC1182" s="15">
        <f>M1182</f>
        <v>0</v>
      </c>
      <c r="CD1182" s="16">
        <f>AC1182</f>
        <v>0</v>
      </c>
      <c r="CE1182" s="133">
        <f>AV1182</f>
        <v>0</v>
      </c>
      <c r="CF1182" s="16">
        <f>BO1182</f>
        <v>47.930500000000002</v>
      </c>
      <c r="CG1182" s="93">
        <f>BU1182</f>
        <v>21.546900000000001</v>
      </c>
    </row>
    <row r="1183" spans="1:85" ht="14.5" x14ac:dyDescent="0.35">
      <c r="A1183" s="91" t="s">
        <v>1340</v>
      </c>
      <c r="B1183" s="91" t="s">
        <v>16</v>
      </c>
      <c r="C1183" s="91">
        <v>405</v>
      </c>
      <c r="D1183" s="91">
        <v>4990</v>
      </c>
      <c r="E1183" s="91" t="str">
        <f t="shared" si="380"/>
        <v>AUXILIAR ADMINISTRATIVO C4990405</v>
      </c>
      <c r="F1183" s="91" t="s">
        <v>980</v>
      </c>
      <c r="G1183" s="91" t="s">
        <v>12</v>
      </c>
      <c r="H1183" s="91" t="s">
        <v>1065</v>
      </c>
      <c r="I1183" s="91" t="s">
        <v>30</v>
      </c>
      <c r="J1183" s="91" t="s">
        <v>1133</v>
      </c>
      <c r="K1183" s="102" t="s">
        <v>460</v>
      </c>
      <c r="L1183" s="103">
        <v>0</v>
      </c>
      <c r="M1183" s="103">
        <v>0</v>
      </c>
      <c r="N1183" s="103">
        <v>0</v>
      </c>
      <c r="O1183" s="103">
        <v>0</v>
      </c>
      <c r="P1183" s="103">
        <v>0</v>
      </c>
      <c r="Q1183" s="103">
        <v>0</v>
      </c>
      <c r="R1183" s="103">
        <v>0</v>
      </c>
      <c r="S1183" s="103">
        <v>0</v>
      </c>
      <c r="T1183" s="103">
        <v>0</v>
      </c>
      <c r="U1183" s="103">
        <v>0</v>
      </c>
      <c r="V1183" s="103">
        <v>0</v>
      </c>
      <c r="W1183" s="103">
        <v>0</v>
      </c>
      <c r="X1183" s="103">
        <v>0</v>
      </c>
      <c r="Y1183" s="103">
        <v>0</v>
      </c>
      <c r="Z1183" s="103">
        <v>0</v>
      </c>
      <c r="AA1183" s="103">
        <v>0</v>
      </c>
      <c r="AB1183" s="103">
        <v>0</v>
      </c>
      <c r="AC1183" s="103">
        <v>0</v>
      </c>
      <c r="AD1183" s="103">
        <v>0</v>
      </c>
      <c r="AE1183" s="103">
        <v>0</v>
      </c>
      <c r="AF1183" s="103">
        <v>0</v>
      </c>
      <c r="AG1183" s="103">
        <v>0</v>
      </c>
      <c r="AH1183" s="103">
        <v>0</v>
      </c>
      <c r="AI1183" s="103">
        <v>0</v>
      </c>
      <c r="AJ1183" s="103">
        <v>0</v>
      </c>
      <c r="AK1183" s="103">
        <v>0</v>
      </c>
      <c r="AL1183" s="103">
        <v>0</v>
      </c>
      <c r="AM1183" s="103">
        <v>0</v>
      </c>
      <c r="AN1183" s="103">
        <v>0</v>
      </c>
      <c r="AO1183" s="103">
        <v>0</v>
      </c>
      <c r="AP1183" s="103">
        <v>0</v>
      </c>
      <c r="AQ1183" s="103">
        <v>0</v>
      </c>
      <c r="AR1183" s="103">
        <v>0</v>
      </c>
      <c r="AS1183" s="103">
        <v>0</v>
      </c>
      <c r="AT1183" s="103">
        <v>0</v>
      </c>
      <c r="AU1183" s="103">
        <v>0</v>
      </c>
      <c r="AV1183" s="103">
        <v>0</v>
      </c>
      <c r="AW1183" s="103">
        <v>0</v>
      </c>
      <c r="AX1183" s="103">
        <v>0</v>
      </c>
      <c r="AY1183" s="103">
        <v>0</v>
      </c>
      <c r="AZ1183" s="103">
        <v>0</v>
      </c>
      <c r="BA1183" s="103">
        <v>0</v>
      </c>
      <c r="BB1183" s="103">
        <v>0</v>
      </c>
      <c r="BC1183" s="103">
        <v>0</v>
      </c>
      <c r="BD1183" s="103">
        <v>0.19839999999999999</v>
      </c>
      <c r="BE1183" s="103">
        <v>0.19839999999999999</v>
      </c>
      <c r="BF1183" s="103">
        <v>0</v>
      </c>
      <c r="BG1183" s="103">
        <v>3.3300000000000003E-2</v>
      </c>
      <c r="BH1183" s="103">
        <v>0.1333</v>
      </c>
      <c r="BI1183" s="103">
        <v>0.1</v>
      </c>
      <c r="BJ1183" s="103">
        <v>0.1</v>
      </c>
      <c r="BK1183" s="5">
        <v>0.15</v>
      </c>
      <c r="BL1183" s="5">
        <v>0.21590000000000001</v>
      </c>
      <c r="BM1183" s="5">
        <v>0.29920000000000002</v>
      </c>
      <c r="BN1183" s="5">
        <v>0.36509999999999998</v>
      </c>
      <c r="BO1183" s="5">
        <v>0.36509999999999998</v>
      </c>
      <c r="BP1183" s="5">
        <v>0.53100000000000003</v>
      </c>
      <c r="BQ1183" s="5">
        <v>0.53100000000000003</v>
      </c>
      <c r="BR1183" s="5">
        <v>0.88100000000000001</v>
      </c>
      <c r="BS1183" s="5">
        <v>0.88100000000000001</v>
      </c>
      <c r="BT1183" s="5">
        <v>0.96430000000000005</v>
      </c>
      <c r="BU1183" s="5">
        <v>0.96430000000000005</v>
      </c>
      <c r="BV1183" s="5"/>
      <c r="BW1183" s="5"/>
      <c r="BX1183" s="5"/>
      <c r="BY1183" s="5"/>
      <c r="BZ1183" s="5"/>
      <c r="CA1183" s="5"/>
      <c r="CB1183" s="105" t="s">
        <v>14</v>
      </c>
      <c r="CC1183" s="106">
        <f>S1183</f>
        <v>0</v>
      </c>
      <c r="CD1183" s="93">
        <f>AK1183</f>
        <v>0</v>
      </c>
      <c r="CE1183" s="107">
        <f>BE1183</f>
        <v>0.19839999999999999</v>
      </c>
      <c r="CF1183" s="16">
        <f t="shared" ref="CF1183:CF1186" si="389">BU1183</f>
        <v>0.96430000000000005</v>
      </c>
    </row>
    <row r="1184" spans="1:85" ht="14.5" x14ac:dyDescent="0.35">
      <c r="A1184" s="91" t="s">
        <v>1341</v>
      </c>
      <c r="B1184" s="91" t="s">
        <v>1300</v>
      </c>
      <c r="C1184" s="91">
        <v>405</v>
      </c>
      <c r="D1184" s="91">
        <v>4990</v>
      </c>
      <c r="E1184" s="91" t="str">
        <f t="shared" si="380"/>
        <v>ANALISTA ROTEIRIZACAO JR4990405</v>
      </c>
      <c r="F1184" s="91" t="s">
        <v>980</v>
      </c>
      <c r="G1184" s="91" t="s">
        <v>12</v>
      </c>
      <c r="H1184" s="91" t="s">
        <v>1065</v>
      </c>
      <c r="I1184" s="91" t="s">
        <v>30</v>
      </c>
      <c r="J1184" s="91" t="s">
        <v>1133</v>
      </c>
      <c r="K1184" s="102" t="s">
        <v>460</v>
      </c>
      <c r="L1184" s="103">
        <v>0</v>
      </c>
      <c r="M1184" s="103">
        <v>0</v>
      </c>
      <c r="N1184" s="103">
        <v>0</v>
      </c>
      <c r="O1184" s="103">
        <v>0</v>
      </c>
      <c r="P1184" s="103">
        <v>0</v>
      </c>
      <c r="Q1184" s="103">
        <v>0</v>
      </c>
      <c r="R1184" s="103">
        <v>0</v>
      </c>
      <c r="S1184" s="103">
        <v>0</v>
      </c>
      <c r="T1184" s="103">
        <v>0</v>
      </c>
      <c r="U1184" s="103">
        <v>0</v>
      </c>
      <c r="V1184" s="103">
        <v>0</v>
      </c>
      <c r="W1184" s="103">
        <v>0</v>
      </c>
      <c r="X1184" s="103">
        <v>0</v>
      </c>
      <c r="Y1184" s="103">
        <v>0</v>
      </c>
      <c r="Z1184" s="103">
        <v>0</v>
      </c>
      <c r="AA1184" s="103">
        <v>0</v>
      </c>
      <c r="AB1184" s="103">
        <v>0</v>
      </c>
      <c r="AC1184" s="103">
        <v>0</v>
      </c>
      <c r="AD1184" s="103">
        <v>0</v>
      </c>
      <c r="AE1184" s="103">
        <v>0</v>
      </c>
      <c r="AF1184" s="103">
        <v>0</v>
      </c>
      <c r="AG1184" s="103">
        <v>0</v>
      </c>
      <c r="AH1184" s="103">
        <v>0</v>
      </c>
      <c r="AI1184" s="103">
        <v>0</v>
      </c>
      <c r="AJ1184" s="103">
        <v>0</v>
      </c>
      <c r="AK1184" s="103">
        <v>0</v>
      </c>
      <c r="AL1184" s="103">
        <v>0</v>
      </c>
      <c r="AM1184" s="103">
        <v>0</v>
      </c>
      <c r="AN1184" s="103">
        <v>0</v>
      </c>
      <c r="AO1184" s="103">
        <v>0</v>
      </c>
      <c r="AP1184" s="103">
        <v>0</v>
      </c>
      <c r="AQ1184" s="103">
        <v>0</v>
      </c>
      <c r="AR1184" s="103">
        <v>0</v>
      </c>
      <c r="AS1184" s="103">
        <v>0</v>
      </c>
      <c r="AT1184" s="103">
        <v>0</v>
      </c>
      <c r="AU1184" s="103">
        <v>0</v>
      </c>
      <c r="AV1184" s="103">
        <v>0</v>
      </c>
      <c r="AW1184" s="103">
        <v>0</v>
      </c>
      <c r="AX1184" s="103">
        <v>0</v>
      </c>
      <c r="AY1184" s="103">
        <v>0</v>
      </c>
      <c r="AZ1184" s="103">
        <v>0</v>
      </c>
      <c r="BA1184" s="103">
        <v>0</v>
      </c>
      <c r="BB1184" s="103">
        <v>0</v>
      </c>
      <c r="BC1184" s="103">
        <v>0</v>
      </c>
      <c r="BD1184" s="103">
        <v>1.7399999999999999E-2</v>
      </c>
      <c r="BE1184" s="103">
        <v>1.5100000000000001E-2</v>
      </c>
      <c r="BF1184" s="103">
        <v>0</v>
      </c>
      <c r="BG1184" s="103">
        <v>0</v>
      </c>
      <c r="BH1184" s="103">
        <v>0</v>
      </c>
      <c r="BI1184" s="103">
        <v>0</v>
      </c>
      <c r="BJ1184" s="103">
        <v>0</v>
      </c>
      <c r="BK1184" s="5">
        <v>0</v>
      </c>
      <c r="BL1184" s="5">
        <v>0</v>
      </c>
      <c r="BM1184" s="5">
        <v>0</v>
      </c>
      <c r="BN1184" s="5">
        <v>0.3674</v>
      </c>
      <c r="BO1184" s="5">
        <v>0.1</v>
      </c>
      <c r="BP1184" s="5">
        <v>0</v>
      </c>
      <c r="BQ1184" s="5">
        <v>0</v>
      </c>
      <c r="BR1184" s="5">
        <v>0</v>
      </c>
      <c r="BS1184" s="5">
        <v>0</v>
      </c>
      <c r="BT1184" s="5">
        <v>0</v>
      </c>
      <c r="BU1184" s="5">
        <v>6.59E-2</v>
      </c>
      <c r="BV1184" s="5"/>
      <c r="BW1184" s="5"/>
      <c r="BX1184" s="5"/>
      <c r="BY1184" s="5"/>
      <c r="BZ1184" s="5"/>
      <c r="CA1184" s="5"/>
      <c r="CB1184" s="105" t="s">
        <v>14</v>
      </c>
      <c r="CC1184" s="106">
        <f>S1184</f>
        <v>0</v>
      </c>
      <c r="CD1184" s="93">
        <f>AK1184</f>
        <v>0</v>
      </c>
      <c r="CE1184" s="107">
        <f>BE1184</f>
        <v>1.5100000000000001E-2</v>
      </c>
      <c r="CF1184" s="16">
        <f t="shared" si="389"/>
        <v>6.59E-2</v>
      </c>
    </row>
    <row r="1185" spans="1:85" ht="14.5" x14ac:dyDescent="0.35">
      <c r="A1185" s="91" t="s">
        <v>1342</v>
      </c>
      <c r="B1185" s="91" t="s">
        <v>16</v>
      </c>
      <c r="C1185" s="91">
        <v>405</v>
      </c>
      <c r="D1185" s="91">
        <v>4990</v>
      </c>
      <c r="E1185" s="91" t="str">
        <f t="shared" si="380"/>
        <v>AUXILIAR ADMINISTRATIVO C4990405</v>
      </c>
      <c r="F1185" s="91" t="s">
        <v>980</v>
      </c>
      <c r="G1185" s="91" t="s">
        <v>12</v>
      </c>
      <c r="H1185" s="91" t="s">
        <v>1065</v>
      </c>
      <c r="I1185" s="91" t="s">
        <v>30</v>
      </c>
      <c r="J1185" s="91" t="s">
        <v>1133</v>
      </c>
      <c r="K1185" s="102" t="s">
        <v>460</v>
      </c>
      <c r="L1185" s="103">
        <v>0</v>
      </c>
      <c r="M1185" s="103">
        <v>0</v>
      </c>
      <c r="N1185" s="103">
        <v>0</v>
      </c>
      <c r="O1185" s="103">
        <v>0</v>
      </c>
      <c r="P1185" s="103">
        <v>0</v>
      </c>
      <c r="Q1185" s="103">
        <v>0</v>
      </c>
      <c r="R1185" s="103">
        <v>0</v>
      </c>
      <c r="S1185" s="103">
        <v>0</v>
      </c>
      <c r="T1185" s="103">
        <v>0</v>
      </c>
      <c r="U1185" s="103">
        <v>0</v>
      </c>
      <c r="V1185" s="103">
        <v>0</v>
      </c>
      <c r="W1185" s="103">
        <v>0</v>
      </c>
      <c r="X1185" s="103">
        <v>0</v>
      </c>
      <c r="Y1185" s="103">
        <v>0</v>
      </c>
      <c r="Z1185" s="103">
        <v>0</v>
      </c>
      <c r="AA1185" s="103">
        <v>0</v>
      </c>
      <c r="AB1185" s="103">
        <v>0</v>
      </c>
      <c r="AC1185" s="103">
        <v>0</v>
      </c>
      <c r="AD1185" s="103">
        <v>0</v>
      </c>
      <c r="AE1185" s="103">
        <v>0</v>
      </c>
      <c r="AF1185" s="103">
        <v>0</v>
      </c>
      <c r="AG1185" s="103">
        <v>0</v>
      </c>
      <c r="AH1185" s="103">
        <v>0</v>
      </c>
      <c r="AI1185" s="103">
        <v>0</v>
      </c>
      <c r="AJ1185" s="103">
        <v>0</v>
      </c>
      <c r="AK1185" s="103">
        <v>0</v>
      </c>
      <c r="AL1185" s="103">
        <v>0</v>
      </c>
      <c r="AM1185" s="103">
        <v>0</v>
      </c>
      <c r="AN1185" s="103">
        <v>0</v>
      </c>
      <c r="AO1185" s="103">
        <v>0</v>
      </c>
      <c r="AP1185" s="103">
        <v>0</v>
      </c>
      <c r="AQ1185" s="103">
        <v>0</v>
      </c>
      <c r="AR1185" s="103">
        <v>0</v>
      </c>
      <c r="AS1185" s="103">
        <v>0</v>
      </c>
      <c r="AT1185" s="103">
        <v>0</v>
      </c>
      <c r="AU1185" s="103">
        <v>0</v>
      </c>
      <c r="AV1185" s="103">
        <v>0</v>
      </c>
      <c r="AW1185" s="103">
        <v>0</v>
      </c>
      <c r="AX1185" s="103">
        <v>0</v>
      </c>
      <c r="AY1185" s="103">
        <v>0</v>
      </c>
      <c r="AZ1185" s="103">
        <v>0</v>
      </c>
      <c r="BA1185" s="103">
        <v>0</v>
      </c>
      <c r="BB1185" s="103">
        <v>0</v>
      </c>
      <c r="BC1185" s="103">
        <v>0</v>
      </c>
      <c r="BD1185" s="103">
        <v>1.7299999999999999E-2</v>
      </c>
      <c r="BE1185" s="103">
        <v>1.7299999999999999E-2</v>
      </c>
      <c r="BF1185" s="103">
        <v>0.61660000000000004</v>
      </c>
      <c r="BG1185" s="103">
        <v>1.4491000000000001</v>
      </c>
      <c r="BH1185" s="103">
        <v>1.4491000000000001</v>
      </c>
      <c r="BI1185" s="103">
        <v>0.88239999999999996</v>
      </c>
      <c r="BJ1185" s="103">
        <v>0</v>
      </c>
      <c r="BK1185" s="5">
        <v>0.39829999999999999</v>
      </c>
      <c r="BL1185" s="5">
        <v>0.63160000000000005</v>
      </c>
      <c r="BM1185" s="5">
        <v>6.4199999999999993E-2</v>
      </c>
      <c r="BN1185" s="5">
        <v>0.71260000000000001</v>
      </c>
      <c r="BO1185" s="5">
        <v>0.71260000000000001</v>
      </c>
      <c r="BP1185" s="5">
        <v>0.36259999999999998</v>
      </c>
      <c r="BQ1185" s="5">
        <v>0.36259999999999998</v>
      </c>
      <c r="BR1185" s="5">
        <v>0.36259999999999998</v>
      </c>
      <c r="BS1185" s="5">
        <v>0.54590000000000005</v>
      </c>
      <c r="BT1185" s="5">
        <v>0.54590000000000005</v>
      </c>
      <c r="BU1185" s="5">
        <v>0.54590000000000005</v>
      </c>
      <c r="BV1185" s="5"/>
      <c r="BW1185" s="5"/>
      <c r="BX1185" s="5"/>
      <c r="BY1185" s="5"/>
      <c r="BZ1185" s="5"/>
      <c r="CA1185" s="5"/>
      <c r="CB1185" s="105" t="s">
        <v>14</v>
      </c>
      <c r="CC1185" s="106">
        <f>S1185</f>
        <v>0</v>
      </c>
      <c r="CD1185" s="93">
        <f>AK1185</f>
        <v>0</v>
      </c>
      <c r="CE1185" s="107">
        <f>BE1185</f>
        <v>1.7299999999999999E-2</v>
      </c>
      <c r="CF1185" s="16">
        <f t="shared" si="389"/>
        <v>0.54590000000000005</v>
      </c>
    </row>
    <row r="1186" spans="1:85" ht="14.5" x14ac:dyDescent="0.35">
      <c r="A1186" s="91" t="s">
        <v>1344</v>
      </c>
      <c r="B1186" s="91" t="s">
        <v>49</v>
      </c>
      <c r="C1186" s="91">
        <v>599</v>
      </c>
      <c r="D1186" s="91">
        <v>3518</v>
      </c>
      <c r="E1186" s="91" t="str">
        <f t="shared" si="380"/>
        <v>MOTORISTA ENTREGADOR ABASTECEDOR3518599</v>
      </c>
      <c r="F1186" s="91" t="s">
        <v>982</v>
      </c>
      <c r="G1186" s="91" t="s">
        <v>43</v>
      </c>
      <c r="H1186" s="91" t="s">
        <v>51</v>
      </c>
      <c r="I1186" s="91" t="s">
        <v>172</v>
      </c>
      <c r="J1186" s="91" t="str">
        <f>VLOOKUP(E1186,$E$4:$K$1185,6,0)</f>
        <v>DISTRIBUIÇÃO</v>
      </c>
      <c r="K1186" s="102" t="s">
        <v>1425</v>
      </c>
      <c r="L1186" s="103">
        <v>0</v>
      </c>
      <c r="M1186" s="103">
        <v>0</v>
      </c>
      <c r="N1186" s="103">
        <v>0</v>
      </c>
      <c r="O1186" s="103">
        <v>0</v>
      </c>
      <c r="P1186" s="103">
        <v>0</v>
      </c>
      <c r="Q1186" s="103">
        <v>0</v>
      </c>
      <c r="R1186" s="103">
        <v>0</v>
      </c>
      <c r="S1186" s="103">
        <v>0</v>
      </c>
      <c r="T1186" s="103">
        <v>0</v>
      </c>
      <c r="U1186" s="103">
        <v>0</v>
      </c>
      <c r="V1186" s="103">
        <v>0</v>
      </c>
      <c r="W1186" s="103">
        <v>0</v>
      </c>
      <c r="X1186" s="103">
        <v>0</v>
      </c>
      <c r="Y1186" s="103">
        <v>0</v>
      </c>
      <c r="Z1186" s="103">
        <v>0</v>
      </c>
      <c r="AA1186" s="103">
        <v>0</v>
      </c>
      <c r="AB1186" s="103">
        <v>0</v>
      </c>
      <c r="AC1186" s="103">
        <v>0</v>
      </c>
      <c r="AD1186" s="103">
        <v>0</v>
      </c>
      <c r="AE1186" s="103">
        <v>0</v>
      </c>
      <c r="AF1186" s="103">
        <v>0</v>
      </c>
      <c r="AG1186" s="103">
        <v>0</v>
      </c>
      <c r="AH1186" s="103">
        <v>0</v>
      </c>
      <c r="AI1186" s="103">
        <v>0</v>
      </c>
      <c r="AJ1186" s="103">
        <v>0</v>
      </c>
      <c r="AK1186" s="103">
        <v>0</v>
      </c>
      <c r="AL1186" s="103">
        <v>0</v>
      </c>
      <c r="AM1186" s="103">
        <v>0</v>
      </c>
      <c r="AN1186" s="103">
        <v>0</v>
      </c>
      <c r="AO1186" s="103">
        <v>0</v>
      </c>
      <c r="AP1186" s="103">
        <v>0</v>
      </c>
      <c r="AQ1186" s="103">
        <v>0</v>
      </c>
      <c r="AR1186" s="103">
        <v>0</v>
      </c>
      <c r="AS1186" s="103">
        <v>0</v>
      </c>
      <c r="AT1186" s="103">
        <v>0</v>
      </c>
      <c r="AU1186" s="103">
        <v>0</v>
      </c>
      <c r="AV1186" s="103">
        <v>0</v>
      </c>
      <c r="AW1186" s="103">
        <v>0</v>
      </c>
      <c r="AX1186" s="103">
        <v>0</v>
      </c>
      <c r="AY1186" s="103">
        <v>0</v>
      </c>
      <c r="AZ1186" s="103">
        <v>0</v>
      </c>
      <c r="BA1186" s="103">
        <v>0</v>
      </c>
      <c r="BB1186" s="103">
        <v>0</v>
      </c>
      <c r="BC1186" s="103">
        <v>0</v>
      </c>
      <c r="BD1186" s="103">
        <v>0</v>
      </c>
      <c r="BE1186" s="103">
        <v>7</v>
      </c>
      <c r="BF1186" s="103">
        <v>0</v>
      </c>
      <c r="BG1186" s="103">
        <v>0</v>
      </c>
      <c r="BH1186" s="103">
        <v>0</v>
      </c>
      <c r="BI1186" s="103">
        <v>0</v>
      </c>
      <c r="BJ1186" s="103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0</v>
      </c>
      <c r="BS1186" s="5">
        <v>0</v>
      </c>
      <c r="BT1186" s="5">
        <v>0</v>
      </c>
      <c r="BU1186" s="5">
        <v>0</v>
      </c>
      <c r="BV1186" s="5"/>
      <c r="BW1186" s="5"/>
      <c r="BX1186" s="5"/>
      <c r="BY1186" s="5"/>
      <c r="BZ1186" s="5"/>
      <c r="CA1186" s="5"/>
      <c r="CB1186" s="105" t="s">
        <v>14</v>
      </c>
      <c r="CC1186" s="106">
        <f>S1186</f>
        <v>0</v>
      </c>
      <c r="CD1186" s="93">
        <f>AK1186</f>
        <v>0</v>
      </c>
      <c r="CE1186" s="107">
        <f>BE1186</f>
        <v>7</v>
      </c>
      <c r="CF1186" s="16">
        <f t="shared" si="389"/>
        <v>0</v>
      </c>
    </row>
    <row r="1187" spans="1:85" ht="14.5" x14ac:dyDescent="0.35">
      <c r="A1187" s="108" t="s">
        <v>1345</v>
      </c>
      <c r="B1187" s="108" t="s">
        <v>40</v>
      </c>
      <c r="C1187" s="108">
        <v>568</v>
      </c>
      <c r="D1187" s="108">
        <v>4513</v>
      </c>
      <c r="E1187" s="108" t="str">
        <f t="shared" si="380"/>
        <v>MOTORISTA SUPLENTE4513568</v>
      </c>
      <c r="F1187" s="108" t="s">
        <v>982</v>
      </c>
      <c r="G1187" s="108" t="s">
        <v>33</v>
      </c>
      <c r="H1187" s="108" t="s">
        <v>34</v>
      </c>
      <c r="I1187" s="108" t="s">
        <v>170</v>
      </c>
      <c r="J1187" s="108" t="str">
        <f>VLOOKUP(E1187,$E$4:$K$1185,6,0)</f>
        <v>DISTRIBUIÇÃO</v>
      </c>
      <c r="K1187" s="102" t="s">
        <v>1063</v>
      </c>
      <c r="L1187" s="103">
        <v>0</v>
      </c>
      <c r="M1187" s="103">
        <v>0</v>
      </c>
      <c r="N1187" s="103">
        <v>0</v>
      </c>
      <c r="O1187" s="103">
        <v>0</v>
      </c>
      <c r="P1187" s="103">
        <v>0</v>
      </c>
      <c r="Q1187" s="103">
        <v>0</v>
      </c>
      <c r="R1187" s="103">
        <v>0</v>
      </c>
      <c r="S1187" s="103">
        <v>0</v>
      </c>
      <c r="T1187" s="103">
        <v>0</v>
      </c>
      <c r="U1187" s="103">
        <v>0</v>
      </c>
      <c r="V1187" s="103">
        <v>0</v>
      </c>
      <c r="W1187" s="103">
        <v>0</v>
      </c>
      <c r="X1187" s="103">
        <v>0</v>
      </c>
      <c r="Y1187" s="103">
        <v>0</v>
      </c>
      <c r="Z1187" s="103">
        <v>0</v>
      </c>
      <c r="AA1187" s="103">
        <v>0</v>
      </c>
      <c r="AB1187" s="103">
        <v>0</v>
      </c>
      <c r="AC1187" s="103">
        <v>0</v>
      </c>
      <c r="AD1187" s="103">
        <v>0</v>
      </c>
      <c r="AE1187" s="103">
        <v>0</v>
      </c>
      <c r="AF1187" s="103">
        <v>0</v>
      </c>
      <c r="AG1187" s="103">
        <v>0</v>
      </c>
      <c r="AH1187" s="103">
        <v>0</v>
      </c>
      <c r="AI1187" s="103">
        <v>0</v>
      </c>
      <c r="AJ1187" s="103">
        <v>0</v>
      </c>
      <c r="AK1187" s="103">
        <v>0</v>
      </c>
      <c r="AL1187" s="103">
        <v>0</v>
      </c>
      <c r="AM1187" s="103">
        <v>0</v>
      </c>
      <c r="AN1187" s="103">
        <v>0</v>
      </c>
      <c r="AO1187" s="103">
        <v>0</v>
      </c>
      <c r="AP1187" s="103">
        <v>0</v>
      </c>
      <c r="AQ1187" s="103">
        <v>0</v>
      </c>
      <c r="AR1187" s="103">
        <v>0</v>
      </c>
      <c r="AS1187" s="103">
        <v>0</v>
      </c>
      <c r="AT1187" s="103">
        <v>0</v>
      </c>
      <c r="AU1187" s="103">
        <v>0</v>
      </c>
      <c r="AV1187" s="103">
        <v>0</v>
      </c>
      <c r="AW1187" s="103">
        <v>0</v>
      </c>
      <c r="AX1187" s="103">
        <v>0</v>
      </c>
      <c r="AY1187" s="103">
        <v>0</v>
      </c>
      <c r="AZ1187" s="103">
        <v>0</v>
      </c>
      <c r="BA1187" s="103">
        <v>0</v>
      </c>
      <c r="BB1187" s="103">
        <v>0</v>
      </c>
      <c r="BC1187" s="103">
        <v>0</v>
      </c>
      <c r="BD1187" s="103">
        <v>0</v>
      </c>
      <c r="BE1187" s="103">
        <v>12.4993</v>
      </c>
      <c r="BF1187" s="103">
        <v>12.4993</v>
      </c>
      <c r="BG1187" s="103">
        <v>11.116</v>
      </c>
      <c r="BH1187" s="103">
        <v>12.5152</v>
      </c>
      <c r="BI1187" s="103">
        <v>12.5152</v>
      </c>
      <c r="BJ1187" s="103">
        <v>12.6167</v>
      </c>
      <c r="BK1187" s="5">
        <v>24.860900000000001</v>
      </c>
      <c r="BL1187" s="5">
        <v>29.523800000000001</v>
      </c>
      <c r="BM1187" s="5">
        <v>30.088999999999999</v>
      </c>
      <c r="BN1187" s="5">
        <v>30.118600000000001</v>
      </c>
      <c r="BO1187" s="5">
        <v>31.9497</v>
      </c>
      <c r="BP1187" s="5">
        <v>0</v>
      </c>
      <c r="BQ1187" s="5">
        <v>0</v>
      </c>
      <c r="BR1187" s="5">
        <v>0</v>
      </c>
      <c r="BS1187" s="5">
        <v>0</v>
      </c>
      <c r="BT1187" s="5">
        <v>0</v>
      </c>
      <c r="BU1187" s="5">
        <v>0</v>
      </c>
      <c r="BV1187" s="58"/>
      <c r="BW1187" s="58"/>
      <c r="BX1187" s="58"/>
      <c r="BY1187" s="58"/>
      <c r="BZ1187" s="58"/>
      <c r="CA1187" s="58"/>
      <c r="CB1187" s="105" t="s">
        <v>14</v>
      </c>
      <c r="CC1187" s="15">
        <f>M1187</f>
        <v>0</v>
      </c>
      <c r="CD1187" s="16">
        <f>AC1187</f>
        <v>0</v>
      </c>
      <c r="CE1187" s="133">
        <f>AV1187</f>
        <v>0</v>
      </c>
      <c r="CF1187" s="16">
        <f>BO1187</f>
        <v>31.9497</v>
      </c>
      <c r="CG1187" s="93">
        <f>BU1187</f>
        <v>0</v>
      </c>
    </row>
    <row r="1188" spans="1:85" ht="14.5" x14ac:dyDescent="0.35">
      <c r="A1188" s="91" t="s">
        <v>1346</v>
      </c>
      <c r="B1188" s="91" t="s">
        <v>49</v>
      </c>
      <c r="C1188" s="91">
        <v>599</v>
      </c>
      <c r="D1188" s="91">
        <v>3507</v>
      </c>
      <c r="E1188" s="91" t="str">
        <f t="shared" si="380"/>
        <v>MOTORISTA ENTREGADOR ABASTECEDOR3507599</v>
      </c>
      <c r="F1188" s="91" t="s">
        <v>982</v>
      </c>
      <c r="G1188" s="91" t="s">
        <v>50</v>
      </c>
      <c r="H1188" s="91" t="s">
        <v>51</v>
      </c>
      <c r="I1188" s="91" t="s">
        <v>61</v>
      </c>
      <c r="J1188" s="91" t="str">
        <f>VLOOKUP(E1188,$E$4:$K$1185,6,0)</f>
        <v>DISTRIBUIÇÃO</v>
      </c>
      <c r="K1188" s="102" t="s">
        <v>53</v>
      </c>
      <c r="L1188" s="103">
        <v>0</v>
      </c>
      <c r="M1188" s="103">
        <v>0</v>
      </c>
      <c r="N1188" s="103">
        <v>0</v>
      </c>
      <c r="O1188" s="103">
        <v>0</v>
      </c>
      <c r="P1188" s="103">
        <v>0</v>
      </c>
      <c r="Q1188" s="103">
        <v>0</v>
      </c>
      <c r="R1188" s="103">
        <v>0</v>
      </c>
      <c r="S1188" s="103">
        <v>0</v>
      </c>
      <c r="T1188" s="103">
        <v>0</v>
      </c>
      <c r="U1188" s="103">
        <v>0</v>
      </c>
      <c r="V1188" s="103">
        <v>0</v>
      </c>
      <c r="W1188" s="103">
        <v>0</v>
      </c>
      <c r="X1188" s="103">
        <v>0</v>
      </c>
      <c r="Y1188" s="103">
        <v>0</v>
      </c>
      <c r="Z1188" s="103">
        <v>0</v>
      </c>
      <c r="AA1188" s="103">
        <v>0</v>
      </c>
      <c r="AB1188" s="103">
        <v>0</v>
      </c>
      <c r="AC1188" s="103">
        <v>0</v>
      </c>
      <c r="AD1188" s="103">
        <v>0</v>
      </c>
      <c r="AE1188" s="103">
        <v>0</v>
      </c>
      <c r="AF1188" s="103">
        <v>0</v>
      </c>
      <c r="AG1188" s="103">
        <v>0</v>
      </c>
      <c r="AH1188" s="103">
        <v>0</v>
      </c>
      <c r="AI1188" s="103">
        <v>0</v>
      </c>
      <c r="AJ1188" s="103">
        <v>0</v>
      </c>
      <c r="AK1188" s="103">
        <v>0</v>
      </c>
      <c r="AL1188" s="103">
        <v>0</v>
      </c>
      <c r="AM1188" s="103">
        <v>0</v>
      </c>
      <c r="AN1188" s="103">
        <v>0</v>
      </c>
      <c r="AO1188" s="103">
        <v>0</v>
      </c>
      <c r="AP1188" s="103">
        <v>0</v>
      </c>
      <c r="AQ1188" s="103">
        <v>0</v>
      </c>
      <c r="AR1188" s="103">
        <v>0</v>
      </c>
      <c r="AS1188" s="103">
        <v>0</v>
      </c>
      <c r="AT1188" s="103">
        <v>0</v>
      </c>
      <c r="AU1188" s="103">
        <v>0</v>
      </c>
      <c r="AV1188" s="103">
        <v>0</v>
      </c>
      <c r="AW1188" s="103">
        <v>0</v>
      </c>
      <c r="AX1188" s="103">
        <v>0</v>
      </c>
      <c r="AY1188" s="103">
        <v>0</v>
      </c>
      <c r="AZ1188" s="103">
        <v>0</v>
      </c>
      <c r="BA1188" s="103">
        <v>0</v>
      </c>
      <c r="BB1188" s="103">
        <v>0</v>
      </c>
      <c r="BC1188" s="103">
        <v>0</v>
      </c>
      <c r="BD1188" s="103">
        <v>0</v>
      </c>
      <c r="BE1188" s="103">
        <v>1.665</v>
      </c>
      <c r="BF1188" s="103">
        <v>2.4817999999999998</v>
      </c>
      <c r="BG1188" s="103">
        <v>11.1981</v>
      </c>
      <c r="BH1188" s="103">
        <v>12.348100000000001</v>
      </c>
      <c r="BI1188" s="103">
        <v>14.5314</v>
      </c>
      <c r="BJ1188" s="103">
        <v>24.228899999999999</v>
      </c>
      <c r="BK1188" s="5">
        <v>29.9788</v>
      </c>
      <c r="BL1188" s="5">
        <v>32.609499999999997</v>
      </c>
      <c r="BM1188" s="5">
        <v>40.623699999999999</v>
      </c>
      <c r="BN1188" s="5">
        <v>46.473500000000001</v>
      </c>
      <c r="BO1188" s="5">
        <v>50.639299999999999</v>
      </c>
      <c r="BP1188" s="5">
        <v>55.3384</v>
      </c>
      <c r="BQ1188" s="5">
        <v>49.805799999999998</v>
      </c>
      <c r="BR1188" s="5">
        <v>43.288400000000003</v>
      </c>
      <c r="BS1188" s="5">
        <v>48.154200000000003</v>
      </c>
      <c r="BT1188" s="5">
        <v>43.388199999999998</v>
      </c>
      <c r="BU1188" s="5">
        <v>47.321399999999997</v>
      </c>
      <c r="BV1188" s="5"/>
      <c r="BW1188" s="5"/>
      <c r="BX1188" s="5"/>
      <c r="BY1188" s="5"/>
      <c r="BZ1188" s="5"/>
      <c r="CA1188" s="5"/>
      <c r="CB1188" s="105" t="s">
        <v>14</v>
      </c>
      <c r="CC1188" s="106">
        <f t="shared" ref="CC1188:CC1198" si="390">S1188</f>
        <v>0</v>
      </c>
      <c r="CD1188" s="93">
        <f t="shared" ref="CD1188:CD1198" si="391">AK1188</f>
        <v>0</v>
      </c>
      <c r="CE1188" s="107">
        <f t="shared" ref="CE1188:CE1198" si="392">BE1188</f>
        <v>1.665</v>
      </c>
      <c r="CF1188" s="16">
        <f t="shared" ref="CF1188:CF1198" si="393">BU1188</f>
        <v>47.321399999999997</v>
      </c>
    </row>
    <row r="1189" spans="1:85" ht="14.5" x14ac:dyDescent="0.35">
      <c r="A1189" s="91" t="s">
        <v>1347</v>
      </c>
      <c r="B1189" s="91" t="s">
        <v>479</v>
      </c>
      <c r="C1189" s="91">
        <v>405</v>
      </c>
      <c r="D1189" s="91">
        <v>4556</v>
      </c>
      <c r="E1189" s="91" t="str">
        <f t="shared" si="380"/>
        <v>AJUDANTE EXPEDICAO AGENCIA4556405</v>
      </c>
      <c r="F1189" s="91" t="s">
        <v>982</v>
      </c>
      <c r="G1189" s="91" t="s">
        <v>43</v>
      </c>
      <c r="H1189" s="91" t="s">
        <v>1065</v>
      </c>
      <c r="I1189" s="91" t="s">
        <v>206</v>
      </c>
      <c r="J1189" s="91" t="str">
        <f>VLOOKUP(E1189,$E$4:$K$1185,6,0)</f>
        <v>LOGÍSTICA</v>
      </c>
      <c r="K1189" s="102" t="s">
        <v>487</v>
      </c>
      <c r="L1189" s="103">
        <v>0</v>
      </c>
      <c r="M1189" s="103">
        <v>0</v>
      </c>
      <c r="N1189" s="103">
        <v>0</v>
      </c>
      <c r="O1189" s="103">
        <v>0</v>
      </c>
      <c r="P1189" s="103">
        <v>0</v>
      </c>
      <c r="Q1189" s="103">
        <v>0</v>
      </c>
      <c r="R1189" s="103">
        <v>0</v>
      </c>
      <c r="S1189" s="103">
        <v>0</v>
      </c>
      <c r="T1189" s="103">
        <v>0</v>
      </c>
      <c r="U1189" s="103">
        <v>0</v>
      </c>
      <c r="V1189" s="103">
        <v>0</v>
      </c>
      <c r="W1189" s="103">
        <v>0</v>
      </c>
      <c r="X1189" s="103">
        <v>0</v>
      </c>
      <c r="Y1189" s="103">
        <v>0</v>
      </c>
      <c r="Z1189" s="103">
        <v>0</v>
      </c>
      <c r="AA1189" s="103">
        <v>0</v>
      </c>
      <c r="AB1189" s="103">
        <v>0</v>
      </c>
      <c r="AC1189" s="103">
        <v>0</v>
      </c>
      <c r="AD1189" s="103">
        <v>0</v>
      </c>
      <c r="AE1189" s="103">
        <v>0</v>
      </c>
      <c r="AF1189" s="103">
        <v>0</v>
      </c>
      <c r="AG1189" s="103">
        <v>0</v>
      </c>
      <c r="AH1189" s="103">
        <v>0</v>
      </c>
      <c r="AI1189" s="103">
        <v>0</v>
      </c>
      <c r="AJ1189" s="103">
        <v>0</v>
      </c>
      <c r="AK1189" s="103">
        <v>0</v>
      </c>
      <c r="AL1189" s="103">
        <v>0</v>
      </c>
      <c r="AM1189" s="103">
        <v>0</v>
      </c>
      <c r="AN1189" s="103">
        <v>0</v>
      </c>
      <c r="AO1189" s="103">
        <v>0</v>
      </c>
      <c r="AP1189" s="103">
        <v>0</v>
      </c>
      <c r="AQ1189" s="103">
        <v>0</v>
      </c>
      <c r="AR1189" s="103">
        <v>0</v>
      </c>
      <c r="AS1189" s="103">
        <v>0</v>
      </c>
      <c r="AT1189" s="103">
        <v>0</v>
      </c>
      <c r="AU1189" s="103">
        <v>0</v>
      </c>
      <c r="AV1189" s="103">
        <v>0</v>
      </c>
      <c r="AW1189" s="103">
        <v>0</v>
      </c>
      <c r="AX1189" s="103">
        <v>0</v>
      </c>
      <c r="AY1189" s="103">
        <v>0</v>
      </c>
      <c r="AZ1189" s="103">
        <v>0</v>
      </c>
      <c r="BA1189" s="103">
        <v>0</v>
      </c>
      <c r="BB1189" s="103">
        <v>0</v>
      </c>
      <c r="BC1189" s="103">
        <v>0</v>
      </c>
      <c r="BD1189" s="103">
        <v>0</v>
      </c>
      <c r="BE1189" s="103">
        <v>4.8899999999999999E-2</v>
      </c>
      <c r="BF1189" s="103">
        <v>0.05</v>
      </c>
      <c r="BG1189" s="103">
        <v>0</v>
      </c>
      <c r="BH1189" s="103">
        <v>0</v>
      </c>
      <c r="BI1189" s="103">
        <v>0</v>
      </c>
      <c r="BJ1189" s="103">
        <v>0</v>
      </c>
      <c r="BK1189" s="5">
        <v>0</v>
      </c>
      <c r="BL1189" s="5">
        <v>0</v>
      </c>
      <c r="BM1189" s="5">
        <v>9.9099999999999994E-2</v>
      </c>
      <c r="BN1189" s="5">
        <v>0.19900000000000001</v>
      </c>
      <c r="BO1189" s="5">
        <v>0.43070000000000003</v>
      </c>
      <c r="BP1189" s="5">
        <v>0.43070000000000003</v>
      </c>
      <c r="BQ1189" s="5">
        <v>0.87980000000000003</v>
      </c>
      <c r="BR1189" s="5">
        <v>0.92979999999999996</v>
      </c>
      <c r="BS1189" s="5">
        <v>1.24E-2</v>
      </c>
      <c r="BT1189" s="5">
        <v>1.24E-2</v>
      </c>
      <c r="BU1189" s="5">
        <v>0.34489999999999998</v>
      </c>
      <c r="BV1189" s="5"/>
      <c r="BW1189" s="5"/>
      <c r="BX1189" s="5"/>
      <c r="BY1189" s="5"/>
      <c r="BZ1189" s="5"/>
      <c r="CA1189" s="5"/>
      <c r="CB1189" s="105" t="s">
        <v>14</v>
      </c>
      <c r="CC1189" s="106">
        <f t="shared" si="390"/>
        <v>0</v>
      </c>
      <c r="CD1189" s="93">
        <f t="shared" si="391"/>
        <v>0</v>
      </c>
      <c r="CE1189" s="107">
        <f t="shared" si="392"/>
        <v>4.8899999999999999E-2</v>
      </c>
      <c r="CF1189" s="16">
        <f t="shared" si="393"/>
        <v>0.34489999999999998</v>
      </c>
    </row>
    <row r="1190" spans="1:85" ht="14.5" x14ac:dyDescent="0.35">
      <c r="A1190" s="91" t="s">
        <v>1348</v>
      </c>
      <c r="B1190" s="91" t="s">
        <v>49</v>
      </c>
      <c r="C1190" s="91">
        <v>599</v>
      </c>
      <c r="D1190" s="91">
        <v>3520</v>
      </c>
      <c r="E1190" s="91" t="str">
        <f t="shared" si="380"/>
        <v>MOTORISTA ENTREGADOR ABASTECEDOR3520599</v>
      </c>
      <c r="F1190" s="91" t="s">
        <v>982</v>
      </c>
      <c r="G1190" s="91" t="s">
        <v>58</v>
      </c>
      <c r="H1190" s="91" t="s">
        <v>51</v>
      </c>
      <c r="I1190" s="91" t="s">
        <v>59</v>
      </c>
      <c r="J1190" s="91" t="str">
        <f>VLOOKUP(E1190,$E$4:$K$1185,6,0)</f>
        <v>DISTRIBUIÇÃO</v>
      </c>
      <c r="K1190" s="102" t="s">
        <v>53</v>
      </c>
      <c r="L1190" s="103">
        <v>0</v>
      </c>
      <c r="M1190" s="103">
        <v>0</v>
      </c>
      <c r="N1190" s="103">
        <v>0</v>
      </c>
      <c r="O1190" s="103">
        <v>0</v>
      </c>
      <c r="P1190" s="103">
        <v>0</v>
      </c>
      <c r="Q1190" s="103">
        <v>0</v>
      </c>
      <c r="R1190" s="103">
        <v>0</v>
      </c>
      <c r="S1190" s="103">
        <v>0</v>
      </c>
      <c r="T1190" s="103">
        <v>0</v>
      </c>
      <c r="U1190" s="103">
        <v>0</v>
      </c>
      <c r="V1190" s="103">
        <v>0</v>
      </c>
      <c r="W1190" s="103">
        <v>0</v>
      </c>
      <c r="X1190" s="103">
        <v>0</v>
      </c>
      <c r="Y1190" s="103">
        <v>0</v>
      </c>
      <c r="Z1190" s="103">
        <v>0</v>
      </c>
      <c r="AA1190" s="103">
        <v>0</v>
      </c>
      <c r="AB1190" s="103">
        <v>0</v>
      </c>
      <c r="AC1190" s="103">
        <v>0</v>
      </c>
      <c r="AD1190" s="103">
        <v>0</v>
      </c>
      <c r="AE1190" s="103">
        <v>0</v>
      </c>
      <c r="AF1190" s="103">
        <v>0</v>
      </c>
      <c r="AG1190" s="103">
        <v>0</v>
      </c>
      <c r="AH1190" s="103">
        <v>0</v>
      </c>
      <c r="AI1190" s="103">
        <v>0</v>
      </c>
      <c r="AJ1190" s="103">
        <v>0</v>
      </c>
      <c r="AK1190" s="103">
        <v>0</v>
      </c>
      <c r="AL1190" s="103">
        <v>0</v>
      </c>
      <c r="AM1190" s="103">
        <v>0</v>
      </c>
      <c r="AN1190" s="103">
        <v>0</v>
      </c>
      <c r="AO1190" s="103">
        <v>0</v>
      </c>
      <c r="AP1190" s="103">
        <v>0</v>
      </c>
      <c r="AQ1190" s="103">
        <v>0</v>
      </c>
      <c r="AR1190" s="103">
        <v>0</v>
      </c>
      <c r="AS1190" s="103">
        <v>0</v>
      </c>
      <c r="AT1190" s="103">
        <v>0</v>
      </c>
      <c r="AU1190" s="103">
        <v>0</v>
      </c>
      <c r="AV1190" s="103">
        <v>0</v>
      </c>
      <c r="AW1190" s="103">
        <v>0</v>
      </c>
      <c r="AX1190" s="103">
        <v>0</v>
      </c>
      <c r="AY1190" s="103">
        <v>0</v>
      </c>
      <c r="AZ1190" s="103">
        <v>0</v>
      </c>
      <c r="BA1190" s="103">
        <v>0</v>
      </c>
      <c r="BB1190" s="103">
        <v>0</v>
      </c>
      <c r="BC1190" s="103">
        <v>0</v>
      </c>
      <c r="BD1190" s="103">
        <v>0</v>
      </c>
      <c r="BE1190" s="103">
        <v>13.8833</v>
      </c>
      <c r="BF1190" s="103">
        <v>0</v>
      </c>
      <c r="BG1190" s="103">
        <v>0.3523</v>
      </c>
      <c r="BH1190" s="103">
        <v>4.7015000000000002</v>
      </c>
      <c r="BI1190" s="103">
        <v>9.6348000000000003</v>
      </c>
      <c r="BJ1190" s="103">
        <v>16.633199999999999</v>
      </c>
      <c r="BK1190" s="5">
        <v>30.165400000000002</v>
      </c>
      <c r="BL1190" s="5">
        <v>41.646799999999999</v>
      </c>
      <c r="BM1190" s="5">
        <v>51.679200000000002</v>
      </c>
      <c r="BN1190" s="5">
        <v>58.245100000000001</v>
      </c>
      <c r="BO1190" s="5">
        <v>59.462600000000002</v>
      </c>
      <c r="BP1190" s="5">
        <v>66.093699999999998</v>
      </c>
      <c r="BQ1190" s="5">
        <v>68.042199999999994</v>
      </c>
      <c r="BR1190" s="5">
        <v>72.274000000000001</v>
      </c>
      <c r="BS1190" s="5">
        <v>74.823999999999998</v>
      </c>
      <c r="BT1190" s="5">
        <v>78.007300000000001</v>
      </c>
      <c r="BU1190" s="5">
        <v>82.391400000000004</v>
      </c>
      <c r="BV1190" s="5"/>
      <c r="BW1190" s="5"/>
      <c r="BX1190" s="5"/>
      <c r="BY1190" s="5"/>
      <c r="BZ1190" s="5"/>
      <c r="CA1190" s="5"/>
      <c r="CB1190" s="105" t="s">
        <v>14</v>
      </c>
      <c r="CC1190" s="106">
        <f t="shared" si="390"/>
        <v>0</v>
      </c>
      <c r="CD1190" s="93">
        <f t="shared" si="391"/>
        <v>0</v>
      </c>
      <c r="CE1190" s="107">
        <f t="shared" si="392"/>
        <v>13.8833</v>
      </c>
      <c r="CF1190" s="16">
        <f t="shared" si="393"/>
        <v>82.391400000000004</v>
      </c>
    </row>
    <row r="1191" spans="1:85" ht="14.5" x14ac:dyDescent="0.35">
      <c r="A1191" s="91" t="s">
        <v>1349</v>
      </c>
      <c r="B1191" s="91" t="s">
        <v>46</v>
      </c>
      <c r="C1191" s="91">
        <v>568</v>
      </c>
      <c r="D1191" s="91">
        <v>4506</v>
      </c>
      <c r="E1191" s="91" t="str">
        <f t="shared" si="380"/>
        <v>MOTORISTA ENTREGADOR4506568</v>
      </c>
      <c r="F1191" s="91" t="s">
        <v>982</v>
      </c>
      <c r="G1191" s="91" t="s">
        <v>43</v>
      </c>
      <c r="H1191" s="91" t="s">
        <v>34</v>
      </c>
      <c r="I1191" s="91" t="s">
        <v>184</v>
      </c>
      <c r="J1191" s="91" t="s">
        <v>1133</v>
      </c>
      <c r="K1191" s="102" t="s">
        <v>1425</v>
      </c>
      <c r="L1191" s="103">
        <v>0</v>
      </c>
      <c r="M1191" s="103">
        <v>0</v>
      </c>
      <c r="N1191" s="103">
        <v>0</v>
      </c>
      <c r="O1191" s="103">
        <v>0</v>
      </c>
      <c r="P1191" s="103">
        <v>0</v>
      </c>
      <c r="Q1191" s="103">
        <v>0</v>
      </c>
      <c r="R1191" s="103">
        <v>0</v>
      </c>
      <c r="S1191" s="103">
        <v>0</v>
      </c>
      <c r="T1191" s="103">
        <v>0</v>
      </c>
      <c r="U1191" s="103">
        <v>0</v>
      </c>
      <c r="V1191" s="103">
        <v>0</v>
      </c>
      <c r="W1191" s="103">
        <v>0</v>
      </c>
      <c r="X1191" s="103">
        <v>0</v>
      </c>
      <c r="Y1191" s="103">
        <v>0</v>
      </c>
      <c r="Z1191" s="103">
        <v>0</v>
      </c>
      <c r="AA1191" s="103">
        <v>0</v>
      </c>
      <c r="AB1191" s="103">
        <v>0</v>
      </c>
      <c r="AC1191" s="103">
        <v>0</v>
      </c>
      <c r="AD1191" s="103">
        <v>0</v>
      </c>
      <c r="AE1191" s="103">
        <v>0</v>
      </c>
      <c r="AF1191" s="103">
        <v>0</v>
      </c>
      <c r="AG1191" s="103">
        <v>0</v>
      </c>
      <c r="AH1191" s="103">
        <v>0</v>
      </c>
      <c r="AI1191" s="103">
        <v>0</v>
      </c>
      <c r="AJ1191" s="103">
        <v>0</v>
      </c>
      <c r="AK1191" s="103">
        <v>0</v>
      </c>
      <c r="AL1191" s="103">
        <v>0</v>
      </c>
      <c r="AM1191" s="103">
        <v>0</v>
      </c>
      <c r="AN1191" s="103">
        <v>0</v>
      </c>
      <c r="AO1191" s="103">
        <v>0</v>
      </c>
      <c r="AP1191" s="103">
        <v>0</v>
      </c>
      <c r="AQ1191" s="103">
        <v>0</v>
      </c>
      <c r="AR1191" s="103">
        <v>0</v>
      </c>
      <c r="AS1191" s="103">
        <v>0</v>
      </c>
      <c r="AT1191" s="103">
        <v>0</v>
      </c>
      <c r="AU1191" s="103">
        <v>0</v>
      </c>
      <c r="AV1191" s="103">
        <v>0</v>
      </c>
      <c r="AW1191" s="103">
        <v>0</v>
      </c>
      <c r="AX1191" s="103">
        <v>0</v>
      </c>
      <c r="AY1191" s="103">
        <v>0</v>
      </c>
      <c r="AZ1191" s="103">
        <v>0</v>
      </c>
      <c r="BA1191" s="103">
        <v>0</v>
      </c>
      <c r="BB1191" s="103">
        <v>0</v>
      </c>
      <c r="BC1191" s="103">
        <v>0</v>
      </c>
      <c r="BD1191" s="103">
        <v>0</v>
      </c>
      <c r="BE1191" s="103">
        <v>0</v>
      </c>
      <c r="BF1191" s="103">
        <v>2.9832999999999998</v>
      </c>
      <c r="BG1191" s="103">
        <v>11.164999999999999</v>
      </c>
      <c r="BH1191" s="103">
        <v>14.2135</v>
      </c>
      <c r="BI1191" s="103">
        <v>18.2301</v>
      </c>
      <c r="BJ1191" s="103">
        <v>23.479299999999999</v>
      </c>
      <c r="BK1191" s="5">
        <v>28.745999999999999</v>
      </c>
      <c r="BL1191" s="5">
        <v>40.7134</v>
      </c>
      <c r="BM1191" s="5">
        <v>47.996699999999997</v>
      </c>
      <c r="BN1191" s="5">
        <v>50.596699999999998</v>
      </c>
      <c r="BO1191" s="5">
        <v>55.663400000000003</v>
      </c>
      <c r="BP1191" s="5">
        <v>59.044499999999999</v>
      </c>
      <c r="BQ1191" s="5">
        <v>59.994500000000002</v>
      </c>
      <c r="BR1191" s="5">
        <v>62.4452</v>
      </c>
      <c r="BS1191" s="5">
        <v>66.461799999999997</v>
      </c>
      <c r="BT1191" s="5">
        <v>69.777699999999996</v>
      </c>
      <c r="BU1191" s="5">
        <v>64.995099999999994</v>
      </c>
      <c r="BV1191" s="5"/>
      <c r="BW1191" s="5"/>
      <c r="BX1191" s="5"/>
      <c r="BY1191" s="5"/>
      <c r="BZ1191" s="5"/>
      <c r="CA1191" s="5"/>
      <c r="CB1191" s="105" t="s">
        <v>14</v>
      </c>
      <c r="CC1191" s="106">
        <f t="shared" si="390"/>
        <v>0</v>
      </c>
      <c r="CD1191" s="93">
        <f t="shared" si="391"/>
        <v>0</v>
      </c>
      <c r="CE1191" s="107">
        <f t="shared" si="392"/>
        <v>0</v>
      </c>
      <c r="CF1191" s="16">
        <f t="shared" si="393"/>
        <v>64.995099999999994</v>
      </c>
    </row>
    <row r="1192" spans="1:85" ht="14.5" x14ac:dyDescent="0.35">
      <c r="A1192" s="91" t="s">
        <v>1350</v>
      </c>
      <c r="B1192" s="91" t="s">
        <v>479</v>
      </c>
      <c r="C1192" s="91">
        <v>405</v>
      </c>
      <c r="D1192" s="91">
        <v>4506</v>
      </c>
      <c r="E1192" s="91" t="str">
        <f t="shared" si="380"/>
        <v>AJUDANTE EXPEDICAO AGENCIA4506405</v>
      </c>
      <c r="F1192" s="91" t="s">
        <v>982</v>
      </c>
      <c r="G1192" s="91" t="s">
        <v>43</v>
      </c>
      <c r="H1192" s="91" t="s">
        <v>1065</v>
      </c>
      <c r="I1192" s="91" t="s">
        <v>184</v>
      </c>
      <c r="J1192" s="91" t="s">
        <v>1134</v>
      </c>
      <c r="K1192" s="102" t="s">
        <v>487</v>
      </c>
      <c r="L1192" s="103">
        <v>0</v>
      </c>
      <c r="M1192" s="103">
        <v>0</v>
      </c>
      <c r="N1192" s="103">
        <v>0</v>
      </c>
      <c r="O1192" s="103">
        <v>0</v>
      </c>
      <c r="P1192" s="103">
        <v>0</v>
      </c>
      <c r="Q1192" s="103">
        <v>0</v>
      </c>
      <c r="R1192" s="103">
        <v>0</v>
      </c>
      <c r="S1192" s="103">
        <v>0</v>
      </c>
      <c r="T1192" s="103">
        <v>0</v>
      </c>
      <c r="U1192" s="103">
        <v>0</v>
      </c>
      <c r="V1192" s="103">
        <v>0</v>
      </c>
      <c r="W1192" s="103">
        <v>0</v>
      </c>
      <c r="X1192" s="103">
        <v>0</v>
      </c>
      <c r="Y1192" s="103">
        <v>0</v>
      </c>
      <c r="Z1192" s="103">
        <v>0</v>
      </c>
      <c r="AA1192" s="103">
        <v>0</v>
      </c>
      <c r="AB1192" s="103">
        <v>0</v>
      </c>
      <c r="AC1192" s="103">
        <v>0</v>
      </c>
      <c r="AD1192" s="103">
        <v>0</v>
      </c>
      <c r="AE1192" s="103">
        <v>0</v>
      </c>
      <c r="AF1192" s="103">
        <v>0</v>
      </c>
      <c r="AG1192" s="103">
        <v>0</v>
      </c>
      <c r="AH1192" s="103">
        <v>0</v>
      </c>
      <c r="AI1192" s="103">
        <v>0</v>
      </c>
      <c r="AJ1192" s="103">
        <v>0</v>
      </c>
      <c r="AK1192" s="103">
        <v>0</v>
      </c>
      <c r="AL1192" s="103">
        <v>0</v>
      </c>
      <c r="AM1192" s="103">
        <v>0</v>
      </c>
      <c r="AN1192" s="103">
        <v>0</v>
      </c>
      <c r="AO1192" s="103">
        <v>0</v>
      </c>
      <c r="AP1192" s="103">
        <v>0</v>
      </c>
      <c r="AQ1192" s="103">
        <v>0</v>
      </c>
      <c r="AR1192" s="103">
        <v>0</v>
      </c>
      <c r="AS1192" s="103">
        <v>0</v>
      </c>
      <c r="AT1192" s="103">
        <v>0</v>
      </c>
      <c r="AU1192" s="103">
        <v>0</v>
      </c>
      <c r="AV1192" s="103">
        <v>0</v>
      </c>
      <c r="AW1192" s="103">
        <v>0</v>
      </c>
      <c r="AX1192" s="103">
        <v>0</v>
      </c>
      <c r="AY1192" s="103">
        <v>0</v>
      </c>
      <c r="AZ1192" s="103">
        <v>0</v>
      </c>
      <c r="BA1192" s="103">
        <v>0</v>
      </c>
      <c r="BB1192" s="103">
        <v>0</v>
      </c>
      <c r="BC1192" s="103">
        <v>0</v>
      </c>
      <c r="BD1192" s="103">
        <v>0</v>
      </c>
      <c r="BE1192" s="103">
        <v>0</v>
      </c>
      <c r="BF1192" s="103">
        <v>8.4000000000000005E-2</v>
      </c>
      <c r="BG1192" s="103">
        <v>0</v>
      </c>
      <c r="BH1192" s="103">
        <v>0</v>
      </c>
      <c r="BI1192" s="103">
        <v>0.2369</v>
      </c>
      <c r="BJ1192" s="103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5">
        <v>0</v>
      </c>
      <c r="BS1192" s="5">
        <v>0</v>
      </c>
      <c r="BT1192" s="5">
        <v>0</v>
      </c>
      <c r="BU1192" s="5">
        <v>5.9799999999999999E-2</v>
      </c>
      <c r="BV1192" s="5"/>
      <c r="BW1192" s="5"/>
      <c r="BX1192" s="5"/>
      <c r="BY1192" s="5"/>
      <c r="BZ1192" s="5"/>
      <c r="CA1192" s="5"/>
      <c r="CB1192" s="105" t="s">
        <v>14</v>
      </c>
      <c r="CC1192" s="106">
        <f t="shared" si="390"/>
        <v>0</v>
      </c>
      <c r="CD1192" s="93">
        <f t="shared" si="391"/>
        <v>0</v>
      </c>
      <c r="CE1192" s="107">
        <f t="shared" si="392"/>
        <v>0</v>
      </c>
      <c r="CF1192" s="16">
        <f t="shared" si="393"/>
        <v>5.9799999999999999E-2</v>
      </c>
    </row>
    <row r="1193" spans="1:85" ht="14.5" x14ac:dyDescent="0.35">
      <c r="A1193" s="91" t="s">
        <v>1351</v>
      </c>
      <c r="B1193" s="91" t="s">
        <v>49</v>
      </c>
      <c r="C1193" s="91">
        <v>599</v>
      </c>
      <c r="D1193" s="91">
        <v>3518</v>
      </c>
      <c r="E1193" s="91" t="str">
        <f t="shared" si="380"/>
        <v>MOTORISTA ENTREGADOR ABASTECEDOR3518599</v>
      </c>
      <c r="F1193" s="91" t="s">
        <v>982</v>
      </c>
      <c r="G1193" s="91" t="s">
        <v>43</v>
      </c>
      <c r="H1193" s="91" t="s">
        <v>51</v>
      </c>
      <c r="I1193" s="91" t="s">
        <v>172</v>
      </c>
      <c r="J1193" s="91" t="s">
        <v>1133</v>
      </c>
      <c r="K1193" s="102" t="s">
        <v>1425</v>
      </c>
      <c r="L1193" s="103">
        <v>0</v>
      </c>
      <c r="M1193" s="103">
        <v>0</v>
      </c>
      <c r="N1193" s="103">
        <v>0</v>
      </c>
      <c r="O1193" s="103">
        <v>0</v>
      </c>
      <c r="P1193" s="103">
        <v>0</v>
      </c>
      <c r="Q1193" s="103">
        <v>0</v>
      </c>
      <c r="R1193" s="103">
        <v>0</v>
      </c>
      <c r="S1193" s="103">
        <v>0</v>
      </c>
      <c r="T1193" s="103">
        <v>0</v>
      </c>
      <c r="U1193" s="103">
        <v>0</v>
      </c>
      <c r="V1193" s="103">
        <v>0</v>
      </c>
      <c r="W1193" s="103">
        <v>0</v>
      </c>
      <c r="X1193" s="103">
        <v>0</v>
      </c>
      <c r="Y1193" s="103">
        <v>0</v>
      </c>
      <c r="Z1193" s="103">
        <v>0</v>
      </c>
      <c r="AA1193" s="103">
        <v>0</v>
      </c>
      <c r="AB1193" s="103">
        <v>0</v>
      </c>
      <c r="AC1193" s="103">
        <v>0</v>
      </c>
      <c r="AD1193" s="103">
        <v>0</v>
      </c>
      <c r="AE1193" s="103">
        <v>0</v>
      </c>
      <c r="AF1193" s="103">
        <v>0</v>
      </c>
      <c r="AG1193" s="103">
        <v>0</v>
      </c>
      <c r="AH1193" s="103">
        <v>0</v>
      </c>
      <c r="AI1193" s="103">
        <v>0</v>
      </c>
      <c r="AJ1193" s="103">
        <v>0</v>
      </c>
      <c r="AK1193" s="103">
        <v>0</v>
      </c>
      <c r="AL1193" s="103">
        <v>0</v>
      </c>
      <c r="AM1193" s="103">
        <v>0</v>
      </c>
      <c r="AN1193" s="103">
        <v>0</v>
      </c>
      <c r="AO1193" s="103">
        <v>0</v>
      </c>
      <c r="AP1193" s="103">
        <v>0</v>
      </c>
      <c r="AQ1193" s="103">
        <v>0</v>
      </c>
      <c r="AR1193" s="103">
        <v>0</v>
      </c>
      <c r="AS1193" s="103">
        <v>0</v>
      </c>
      <c r="AT1193" s="103">
        <v>0</v>
      </c>
      <c r="AU1193" s="103">
        <v>0</v>
      </c>
      <c r="AV1193" s="103">
        <v>0</v>
      </c>
      <c r="AW1193" s="103">
        <v>0</v>
      </c>
      <c r="AX1193" s="103">
        <v>0</v>
      </c>
      <c r="AY1193" s="103">
        <v>0</v>
      </c>
      <c r="AZ1193" s="103">
        <v>0</v>
      </c>
      <c r="BA1193" s="103">
        <v>0</v>
      </c>
      <c r="BB1193" s="103">
        <v>0</v>
      </c>
      <c r="BC1193" s="103">
        <v>0</v>
      </c>
      <c r="BD1193" s="103">
        <v>0</v>
      </c>
      <c r="BE1193" s="103">
        <v>0</v>
      </c>
      <c r="BF1193" s="103">
        <v>0.36659999999999998</v>
      </c>
      <c r="BG1193" s="103">
        <v>0</v>
      </c>
      <c r="BH1193" s="103">
        <v>2.5657999999999999</v>
      </c>
      <c r="BI1193" s="103">
        <v>1.4984</v>
      </c>
      <c r="BJ1193" s="103">
        <v>5.6166</v>
      </c>
      <c r="BK1193" s="5">
        <v>7.1665999999999999</v>
      </c>
      <c r="BL1193" s="5">
        <v>9.9174000000000007</v>
      </c>
      <c r="BM1193" s="5">
        <v>11.299200000000001</v>
      </c>
      <c r="BN1193" s="5">
        <v>8.6984999999999992</v>
      </c>
      <c r="BO1193" s="5">
        <v>9.4650999999999996</v>
      </c>
      <c r="BP1193" s="5">
        <v>11.315799999999999</v>
      </c>
      <c r="BQ1193" s="5">
        <v>11.315799999999999</v>
      </c>
      <c r="BR1193" s="5">
        <v>15.150499999999999</v>
      </c>
      <c r="BS1193" s="5">
        <v>17.316400000000002</v>
      </c>
      <c r="BT1193" s="5">
        <v>18.1005</v>
      </c>
      <c r="BU1193" s="5">
        <v>18.267199999999999</v>
      </c>
      <c r="BV1193" s="5"/>
      <c r="BW1193" s="5"/>
      <c r="BX1193" s="5"/>
      <c r="BY1193" s="5"/>
      <c r="BZ1193" s="5"/>
      <c r="CA1193" s="5"/>
      <c r="CB1193" s="105" t="s">
        <v>14</v>
      </c>
      <c r="CC1193" s="106">
        <f t="shared" si="390"/>
        <v>0</v>
      </c>
      <c r="CD1193" s="93">
        <f t="shared" si="391"/>
        <v>0</v>
      </c>
      <c r="CE1193" s="107">
        <f t="shared" si="392"/>
        <v>0</v>
      </c>
      <c r="CF1193" s="16">
        <f t="shared" si="393"/>
        <v>18.267199999999999</v>
      </c>
    </row>
    <row r="1194" spans="1:85" ht="14.5" x14ac:dyDescent="0.35">
      <c r="A1194" s="91" t="s">
        <v>1352</v>
      </c>
      <c r="B1194" s="91" t="s">
        <v>40</v>
      </c>
      <c r="C1194" s="91">
        <v>568</v>
      </c>
      <c r="D1194" s="91">
        <v>4556</v>
      </c>
      <c r="E1194" s="91" t="str">
        <f t="shared" si="380"/>
        <v>MOTORISTA SUPLENTE4556568</v>
      </c>
      <c r="F1194" s="91" t="s">
        <v>982</v>
      </c>
      <c r="G1194" s="91" t="s">
        <v>43</v>
      </c>
      <c r="H1194" s="91" t="s">
        <v>34</v>
      </c>
      <c r="I1194" s="91" t="s">
        <v>206</v>
      </c>
      <c r="J1194" s="91" t="s">
        <v>1133</v>
      </c>
      <c r="K1194" s="102" t="s">
        <v>1425</v>
      </c>
      <c r="L1194" s="103">
        <v>0</v>
      </c>
      <c r="M1194" s="103">
        <v>0</v>
      </c>
      <c r="N1194" s="103">
        <v>0</v>
      </c>
      <c r="O1194" s="103">
        <v>0</v>
      </c>
      <c r="P1194" s="103">
        <v>0</v>
      </c>
      <c r="Q1194" s="103">
        <v>0</v>
      </c>
      <c r="R1194" s="103">
        <v>0</v>
      </c>
      <c r="S1194" s="103">
        <v>0</v>
      </c>
      <c r="T1194" s="103">
        <v>0</v>
      </c>
      <c r="U1194" s="103">
        <v>0</v>
      </c>
      <c r="V1194" s="103">
        <v>0</v>
      </c>
      <c r="W1194" s="103">
        <v>0</v>
      </c>
      <c r="X1194" s="103">
        <v>0</v>
      </c>
      <c r="Y1194" s="103">
        <v>0</v>
      </c>
      <c r="Z1194" s="103">
        <v>0</v>
      </c>
      <c r="AA1194" s="103">
        <v>0</v>
      </c>
      <c r="AB1194" s="103">
        <v>0</v>
      </c>
      <c r="AC1194" s="103">
        <v>0</v>
      </c>
      <c r="AD1194" s="103">
        <v>0</v>
      </c>
      <c r="AE1194" s="103">
        <v>0</v>
      </c>
      <c r="AF1194" s="103">
        <v>0</v>
      </c>
      <c r="AG1194" s="103">
        <v>0</v>
      </c>
      <c r="AH1194" s="103">
        <v>0</v>
      </c>
      <c r="AI1194" s="103">
        <v>0</v>
      </c>
      <c r="AJ1194" s="103">
        <v>0</v>
      </c>
      <c r="AK1194" s="103">
        <v>0</v>
      </c>
      <c r="AL1194" s="103">
        <v>0</v>
      </c>
      <c r="AM1194" s="103">
        <v>0</v>
      </c>
      <c r="AN1194" s="103">
        <v>0</v>
      </c>
      <c r="AO1194" s="103">
        <v>0</v>
      </c>
      <c r="AP1194" s="103">
        <v>0</v>
      </c>
      <c r="AQ1194" s="103">
        <v>0</v>
      </c>
      <c r="AR1194" s="103">
        <v>0</v>
      </c>
      <c r="AS1194" s="103">
        <v>0</v>
      </c>
      <c r="AT1194" s="103">
        <v>0</v>
      </c>
      <c r="AU1194" s="103">
        <v>0</v>
      </c>
      <c r="AV1194" s="103">
        <v>0</v>
      </c>
      <c r="AW1194" s="103">
        <v>0</v>
      </c>
      <c r="AX1194" s="103">
        <v>0</v>
      </c>
      <c r="AY1194" s="103">
        <v>0</v>
      </c>
      <c r="AZ1194" s="103">
        <v>0</v>
      </c>
      <c r="BA1194" s="103">
        <v>0</v>
      </c>
      <c r="BB1194" s="103">
        <v>0</v>
      </c>
      <c r="BC1194" s="103">
        <v>0</v>
      </c>
      <c r="BD1194" s="103">
        <v>0</v>
      </c>
      <c r="BE1194" s="103">
        <v>0</v>
      </c>
      <c r="BF1194" s="103">
        <v>2.0165999999999999</v>
      </c>
      <c r="BG1194" s="103">
        <v>2.1316999999999999</v>
      </c>
      <c r="BH1194" s="103">
        <v>2.5308999999999999</v>
      </c>
      <c r="BI1194" s="103">
        <v>3.3990999999999998</v>
      </c>
      <c r="BJ1194" s="103">
        <v>5.1490999999999998</v>
      </c>
      <c r="BK1194" s="5">
        <v>5.3832000000000004</v>
      </c>
      <c r="BL1194" s="5">
        <v>10.399100000000001</v>
      </c>
      <c r="BM1194" s="5">
        <v>9.7506000000000004</v>
      </c>
      <c r="BN1194" s="5">
        <v>12.068</v>
      </c>
      <c r="BO1194" s="5">
        <v>13.385400000000001</v>
      </c>
      <c r="BP1194" s="5">
        <v>13.2028</v>
      </c>
      <c r="BQ1194" s="5">
        <v>13.7202</v>
      </c>
      <c r="BR1194" s="5">
        <v>14.619400000000001</v>
      </c>
      <c r="BS1194" s="5">
        <v>16.153500000000001</v>
      </c>
      <c r="BT1194" s="5">
        <v>13.036899999999999</v>
      </c>
      <c r="BU1194" s="5">
        <v>9.5709999999999997</v>
      </c>
      <c r="BV1194" s="5"/>
      <c r="BW1194" s="5"/>
      <c r="BX1194" s="5"/>
      <c r="BY1194" s="5"/>
      <c r="BZ1194" s="5"/>
      <c r="CA1194" s="5"/>
      <c r="CB1194" s="105" t="s">
        <v>14</v>
      </c>
      <c r="CC1194" s="106">
        <f t="shared" si="390"/>
        <v>0</v>
      </c>
      <c r="CD1194" s="93">
        <f t="shared" si="391"/>
        <v>0</v>
      </c>
      <c r="CE1194" s="107">
        <f t="shared" si="392"/>
        <v>0</v>
      </c>
      <c r="CF1194" s="16">
        <f t="shared" si="393"/>
        <v>9.5709999999999997</v>
      </c>
    </row>
    <row r="1195" spans="1:85" ht="14.5" x14ac:dyDescent="0.35">
      <c r="A1195" s="91" t="s">
        <v>1353</v>
      </c>
      <c r="B1195" s="91" t="s">
        <v>466</v>
      </c>
      <c r="C1195" s="91">
        <v>405</v>
      </c>
      <c r="D1195" s="91">
        <v>4990</v>
      </c>
      <c r="E1195" s="91" t="str">
        <f t="shared" si="380"/>
        <v>ANALISTA CADASTRO PL4990405</v>
      </c>
      <c r="F1195" s="91" t="s">
        <v>980</v>
      </c>
      <c r="G1195" s="91" t="s">
        <v>12</v>
      </c>
      <c r="H1195" s="91" t="s">
        <v>1065</v>
      </c>
      <c r="I1195" s="91" t="s">
        <v>30</v>
      </c>
      <c r="J1195" s="91" t="s">
        <v>1133</v>
      </c>
      <c r="K1195" s="102" t="s">
        <v>460</v>
      </c>
      <c r="L1195" s="103">
        <v>0</v>
      </c>
      <c r="M1195" s="103">
        <v>0</v>
      </c>
      <c r="N1195" s="103">
        <v>0</v>
      </c>
      <c r="O1195" s="103">
        <v>0</v>
      </c>
      <c r="P1195" s="103">
        <v>0</v>
      </c>
      <c r="Q1195" s="103">
        <v>0</v>
      </c>
      <c r="R1195" s="103">
        <v>0</v>
      </c>
      <c r="S1195" s="103">
        <v>0</v>
      </c>
      <c r="T1195" s="103">
        <v>0</v>
      </c>
      <c r="U1195" s="103">
        <v>0</v>
      </c>
      <c r="V1195" s="103">
        <v>0</v>
      </c>
      <c r="W1195" s="103">
        <v>0</v>
      </c>
      <c r="X1195" s="103">
        <v>0</v>
      </c>
      <c r="Y1195" s="103">
        <v>0</v>
      </c>
      <c r="Z1195" s="103">
        <v>0</v>
      </c>
      <c r="AA1195" s="103">
        <v>0</v>
      </c>
      <c r="AB1195" s="103">
        <v>0</v>
      </c>
      <c r="AC1195" s="103">
        <v>0</v>
      </c>
      <c r="AD1195" s="103">
        <v>0</v>
      </c>
      <c r="AE1195" s="103">
        <v>0</v>
      </c>
      <c r="AF1195" s="103">
        <v>0</v>
      </c>
      <c r="AG1195" s="103">
        <v>0</v>
      </c>
      <c r="AH1195" s="103">
        <v>0</v>
      </c>
      <c r="AI1195" s="103">
        <v>0</v>
      </c>
      <c r="AJ1195" s="103">
        <v>0</v>
      </c>
      <c r="AK1195" s="103">
        <v>0</v>
      </c>
      <c r="AL1195" s="103">
        <v>0</v>
      </c>
      <c r="AM1195" s="103">
        <v>0</v>
      </c>
      <c r="AN1195" s="103">
        <v>0</v>
      </c>
      <c r="AO1195" s="103">
        <v>0</v>
      </c>
      <c r="AP1195" s="103">
        <v>0</v>
      </c>
      <c r="AQ1195" s="103">
        <v>0</v>
      </c>
      <c r="AR1195" s="103">
        <v>0</v>
      </c>
      <c r="AS1195" s="103">
        <v>0</v>
      </c>
      <c r="AT1195" s="103">
        <v>0</v>
      </c>
      <c r="AU1195" s="103">
        <v>0</v>
      </c>
      <c r="AV1195" s="103">
        <v>0</v>
      </c>
      <c r="AW1195" s="103">
        <v>0</v>
      </c>
      <c r="AX1195" s="103">
        <v>0</v>
      </c>
      <c r="AY1195" s="103">
        <v>0</v>
      </c>
      <c r="AZ1195" s="103">
        <v>0</v>
      </c>
      <c r="BA1195" s="103">
        <v>0</v>
      </c>
      <c r="BB1195" s="103">
        <v>0</v>
      </c>
      <c r="BC1195" s="103">
        <v>0</v>
      </c>
      <c r="BD1195" s="103">
        <v>0</v>
      </c>
      <c r="BE1195" s="103">
        <v>0</v>
      </c>
      <c r="BF1195" s="103">
        <v>1.5900000000000001E-2</v>
      </c>
      <c r="BG1195" s="103">
        <v>0</v>
      </c>
      <c r="BH1195" s="103">
        <v>0</v>
      </c>
      <c r="BI1195" s="103">
        <v>0</v>
      </c>
      <c r="BJ1195" s="103">
        <v>0</v>
      </c>
      <c r="BK1195" s="5">
        <v>0</v>
      </c>
      <c r="BL1195" s="5">
        <v>0</v>
      </c>
      <c r="BM1195" s="5">
        <v>0</v>
      </c>
      <c r="BN1195" s="5">
        <v>1.66E-2</v>
      </c>
      <c r="BO1195" s="5">
        <v>1.66E-2</v>
      </c>
      <c r="BP1195" s="5">
        <v>1.66E-2</v>
      </c>
      <c r="BQ1195" s="5">
        <v>1.66E-2</v>
      </c>
      <c r="BR1195" s="5">
        <v>1.66E-2</v>
      </c>
      <c r="BS1195" s="5">
        <v>1.66E-2</v>
      </c>
      <c r="BT1195" s="5">
        <v>1.66E-2</v>
      </c>
      <c r="BU1195" s="5">
        <v>1.66E-2</v>
      </c>
      <c r="BV1195" s="5"/>
      <c r="BW1195" s="5"/>
      <c r="BX1195" s="5"/>
      <c r="BY1195" s="5"/>
      <c r="BZ1195" s="5"/>
      <c r="CA1195" s="5"/>
      <c r="CB1195" s="105" t="s">
        <v>14</v>
      </c>
      <c r="CC1195" s="106">
        <f t="shared" si="390"/>
        <v>0</v>
      </c>
      <c r="CD1195" s="93">
        <f t="shared" si="391"/>
        <v>0</v>
      </c>
      <c r="CE1195" s="107">
        <f t="shared" si="392"/>
        <v>0</v>
      </c>
      <c r="CF1195" s="16">
        <f t="shared" si="393"/>
        <v>1.66E-2</v>
      </c>
    </row>
    <row r="1196" spans="1:85" ht="14.5" x14ac:dyDescent="0.35">
      <c r="A1196" s="91" t="s">
        <v>1354</v>
      </c>
      <c r="B1196" s="91" t="s">
        <v>49</v>
      </c>
      <c r="C1196" s="91">
        <v>599</v>
      </c>
      <c r="D1196" s="91">
        <v>3520</v>
      </c>
      <c r="E1196" s="91" t="str">
        <f t="shared" si="380"/>
        <v>MOTORISTA ENTREGADOR ABASTECEDOR3520599</v>
      </c>
      <c r="F1196" s="91" t="s">
        <v>982</v>
      </c>
      <c r="G1196" s="91" t="s">
        <v>58</v>
      </c>
      <c r="H1196" s="91" t="s">
        <v>51</v>
      </c>
      <c r="I1196" s="91" t="s">
        <v>59</v>
      </c>
      <c r="J1196" s="91" t="s">
        <v>1133</v>
      </c>
      <c r="K1196" s="102" t="s">
        <v>53</v>
      </c>
      <c r="L1196" s="103">
        <v>0</v>
      </c>
      <c r="M1196" s="103">
        <v>0</v>
      </c>
      <c r="N1196" s="103">
        <v>0</v>
      </c>
      <c r="O1196" s="103">
        <v>0</v>
      </c>
      <c r="P1196" s="103">
        <v>0</v>
      </c>
      <c r="Q1196" s="103">
        <v>0</v>
      </c>
      <c r="R1196" s="103">
        <v>0</v>
      </c>
      <c r="S1196" s="103">
        <v>0</v>
      </c>
      <c r="T1196" s="103">
        <v>0</v>
      </c>
      <c r="U1196" s="103">
        <v>0</v>
      </c>
      <c r="V1196" s="103">
        <v>0</v>
      </c>
      <c r="W1196" s="103">
        <v>0</v>
      </c>
      <c r="X1196" s="103">
        <v>0</v>
      </c>
      <c r="Y1196" s="103">
        <v>0</v>
      </c>
      <c r="Z1196" s="103">
        <v>0</v>
      </c>
      <c r="AA1196" s="103">
        <v>0</v>
      </c>
      <c r="AB1196" s="103">
        <v>0</v>
      </c>
      <c r="AC1196" s="103">
        <v>0</v>
      </c>
      <c r="AD1196" s="103">
        <v>0</v>
      </c>
      <c r="AE1196" s="103">
        <v>0</v>
      </c>
      <c r="AF1196" s="103">
        <v>0</v>
      </c>
      <c r="AG1196" s="103">
        <v>0</v>
      </c>
      <c r="AH1196" s="103">
        <v>0</v>
      </c>
      <c r="AI1196" s="103">
        <v>0</v>
      </c>
      <c r="AJ1196" s="103">
        <v>0</v>
      </c>
      <c r="AK1196" s="103">
        <v>0</v>
      </c>
      <c r="AL1196" s="103">
        <v>0</v>
      </c>
      <c r="AM1196" s="103">
        <v>0</v>
      </c>
      <c r="AN1196" s="103">
        <v>0</v>
      </c>
      <c r="AO1196" s="103">
        <v>0</v>
      </c>
      <c r="AP1196" s="103">
        <v>0</v>
      </c>
      <c r="AQ1196" s="103">
        <v>0</v>
      </c>
      <c r="AR1196" s="103">
        <v>0</v>
      </c>
      <c r="AS1196" s="103">
        <v>0</v>
      </c>
      <c r="AT1196" s="103">
        <v>0</v>
      </c>
      <c r="AU1196" s="103">
        <v>0</v>
      </c>
      <c r="AV1196" s="103">
        <v>0</v>
      </c>
      <c r="AW1196" s="103">
        <v>0</v>
      </c>
      <c r="AX1196" s="103">
        <v>0</v>
      </c>
      <c r="AY1196" s="103">
        <v>0</v>
      </c>
      <c r="AZ1196" s="103">
        <v>0</v>
      </c>
      <c r="BA1196" s="103">
        <v>0</v>
      </c>
      <c r="BB1196" s="103">
        <v>0</v>
      </c>
      <c r="BC1196" s="103">
        <v>0</v>
      </c>
      <c r="BD1196" s="103">
        <v>0</v>
      </c>
      <c r="BE1196" s="103">
        <v>0</v>
      </c>
      <c r="BF1196" s="103">
        <v>2.0173999999999999</v>
      </c>
      <c r="BG1196" s="103">
        <v>4.6680999999999999</v>
      </c>
      <c r="BH1196" s="103">
        <v>9.5672999999999995</v>
      </c>
      <c r="BI1196" s="103">
        <v>10.934699999999999</v>
      </c>
      <c r="BJ1196" s="103">
        <v>10.934699999999999</v>
      </c>
      <c r="BK1196" s="5">
        <v>10.934699999999999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0</v>
      </c>
      <c r="BS1196" s="5">
        <v>0</v>
      </c>
      <c r="BT1196" s="5">
        <v>0</v>
      </c>
      <c r="BU1196" s="5">
        <v>0</v>
      </c>
      <c r="BV1196" s="5"/>
      <c r="BW1196" s="5"/>
      <c r="BX1196" s="5"/>
      <c r="BY1196" s="5"/>
      <c r="BZ1196" s="5"/>
      <c r="CA1196" s="5"/>
      <c r="CB1196" s="105" t="s">
        <v>14</v>
      </c>
      <c r="CC1196" s="106">
        <f t="shared" si="390"/>
        <v>0</v>
      </c>
      <c r="CD1196" s="93">
        <f t="shared" si="391"/>
        <v>0</v>
      </c>
      <c r="CE1196" s="107">
        <f t="shared" si="392"/>
        <v>0</v>
      </c>
      <c r="CF1196" s="16">
        <f t="shared" si="393"/>
        <v>0</v>
      </c>
    </row>
    <row r="1197" spans="1:85" ht="14.5" x14ac:dyDescent="0.35">
      <c r="A1197" s="91" t="s">
        <v>1355</v>
      </c>
      <c r="B1197" s="91" t="s">
        <v>83</v>
      </c>
      <c r="C1197" s="91">
        <v>599</v>
      </c>
      <c r="D1197" s="91">
        <v>4556</v>
      </c>
      <c r="E1197" s="91" t="str">
        <f t="shared" si="380"/>
        <v>SUPERVISOR DISTRIBUICAO E FROTAS C4556599</v>
      </c>
      <c r="F1197" s="91" t="s">
        <v>981</v>
      </c>
      <c r="G1197" s="91" t="s">
        <v>43</v>
      </c>
      <c r="H1197" s="91" t="s">
        <v>51</v>
      </c>
      <c r="I1197" s="91" t="s">
        <v>206</v>
      </c>
      <c r="J1197" s="91" t="s">
        <v>1133</v>
      </c>
      <c r="K1197" s="102" t="s">
        <v>1425</v>
      </c>
      <c r="L1197" s="103">
        <v>0</v>
      </c>
      <c r="M1197" s="103">
        <v>0</v>
      </c>
      <c r="N1197" s="103">
        <v>0</v>
      </c>
      <c r="O1197" s="103">
        <v>0</v>
      </c>
      <c r="P1197" s="103">
        <v>0</v>
      </c>
      <c r="Q1197" s="103">
        <v>0</v>
      </c>
      <c r="R1197" s="103">
        <v>0</v>
      </c>
      <c r="S1197" s="103">
        <v>0</v>
      </c>
      <c r="T1197" s="103">
        <v>0</v>
      </c>
      <c r="U1197" s="103">
        <v>0</v>
      </c>
      <c r="V1197" s="103">
        <v>0</v>
      </c>
      <c r="W1197" s="103">
        <v>0</v>
      </c>
      <c r="X1197" s="103">
        <v>0</v>
      </c>
      <c r="Y1197" s="103">
        <v>0</v>
      </c>
      <c r="Z1197" s="103">
        <v>0</v>
      </c>
      <c r="AA1197" s="103">
        <v>0</v>
      </c>
      <c r="AB1197" s="103">
        <v>0</v>
      </c>
      <c r="AC1197" s="103">
        <v>0</v>
      </c>
      <c r="AD1197" s="103">
        <v>0</v>
      </c>
      <c r="AE1197" s="103">
        <v>0</v>
      </c>
      <c r="AF1197" s="103">
        <v>0</v>
      </c>
      <c r="AG1197" s="103">
        <v>0</v>
      </c>
      <c r="AH1197" s="103">
        <v>0</v>
      </c>
      <c r="AI1197" s="103">
        <v>0</v>
      </c>
      <c r="AJ1197" s="103">
        <v>0</v>
      </c>
      <c r="AK1197" s="103">
        <v>0</v>
      </c>
      <c r="AL1197" s="103">
        <v>0</v>
      </c>
      <c r="AM1197" s="103">
        <v>0</v>
      </c>
      <c r="AN1197" s="103">
        <v>0</v>
      </c>
      <c r="AO1197" s="103">
        <v>0</v>
      </c>
      <c r="AP1197" s="103">
        <v>0</v>
      </c>
      <c r="AQ1197" s="103">
        <v>0</v>
      </c>
      <c r="AR1197" s="103">
        <v>0</v>
      </c>
      <c r="AS1197" s="103">
        <v>0</v>
      </c>
      <c r="AT1197" s="103">
        <v>0</v>
      </c>
      <c r="AU1197" s="103">
        <v>0</v>
      </c>
      <c r="AV1197" s="103">
        <v>0</v>
      </c>
      <c r="AW1197" s="103">
        <v>0</v>
      </c>
      <c r="AX1197" s="103">
        <v>0</v>
      </c>
      <c r="AY1197" s="103">
        <v>0</v>
      </c>
      <c r="AZ1197" s="103">
        <v>0</v>
      </c>
      <c r="BA1197" s="103">
        <v>0</v>
      </c>
      <c r="BB1197" s="103">
        <v>0</v>
      </c>
      <c r="BC1197" s="103">
        <v>0</v>
      </c>
      <c r="BD1197" s="103">
        <v>0</v>
      </c>
      <c r="BE1197" s="103">
        <v>0</v>
      </c>
      <c r="BF1197" s="103">
        <v>7.9837999999999996</v>
      </c>
      <c r="BG1197" s="103">
        <v>17.0501</v>
      </c>
      <c r="BH1197" s="103">
        <v>20.0151</v>
      </c>
      <c r="BI1197" s="103">
        <v>11.4818</v>
      </c>
      <c r="BJ1197" s="103">
        <v>6.4500000000000002E-2</v>
      </c>
      <c r="BK1197" s="5">
        <v>0</v>
      </c>
      <c r="BL1197" s="5">
        <v>0</v>
      </c>
      <c r="BM1197" s="5">
        <v>0.79630000000000001</v>
      </c>
      <c r="BN1197" s="5">
        <v>0</v>
      </c>
      <c r="BO1197" s="5">
        <v>0.79549999999999998</v>
      </c>
      <c r="BP1197" s="5">
        <v>1.0287999999999999</v>
      </c>
      <c r="BQ1197" s="5">
        <v>1.2446999999999999</v>
      </c>
      <c r="BR1197" s="5">
        <v>1.2446999999999999</v>
      </c>
      <c r="BS1197" s="5">
        <v>0</v>
      </c>
      <c r="BT1197" s="5">
        <v>0</v>
      </c>
      <c r="BU1197" s="5">
        <v>0</v>
      </c>
      <c r="BV1197" s="5"/>
      <c r="BW1197" s="5"/>
      <c r="BX1197" s="5"/>
      <c r="BY1197" s="5"/>
      <c r="BZ1197" s="5"/>
      <c r="CA1197" s="5"/>
      <c r="CB1197" s="105" t="s">
        <v>14</v>
      </c>
      <c r="CC1197" s="106">
        <f t="shared" si="390"/>
        <v>0</v>
      </c>
      <c r="CD1197" s="93">
        <f t="shared" si="391"/>
        <v>0</v>
      </c>
      <c r="CE1197" s="107">
        <f t="shared" si="392"/>
        <v>0</v>
      </c>
      <c r="CF1197" s="16">
        <f t="shared" si="393"/>
        <v>0</v>
      </c>
    </row>
    <row r="1198" spans="1:85" ht="14.5" x14ac:dyDescent="0.35">
      <c r="A1198" s="91" t="s">
        <v>1356</v>
      </c>
      <c r="B1198" s="91" t="s">
        <v>25</v>
      </c>
      <c r="C1198" s="91">
        <v>405</v>
      </c>
      <c r="D1198" s="91">
        <v>4506</v>
      </c>
      <c r="E1198" s="91" t="str">
        <f t="shared" si="380"/>
        <v>AUXILIAR ADMINISTRATIVO A4506405</v>
      </c>
      <c r="F1198" s="91" t="s">
        <v>980</v>
      </c>
      <c r="G1198" s="91" t="s">
        <v>43</v>
      </c>
      <c r="H1198" s="91" t="s">
        <v>1065</v>
      </c>
      <c r="I1198" s="91" t="s">
        <v>184</v>
      </c>
      <c r="J1198" s="91" t="s">
        <v>1134</v>
      </c>
      <c r="K1198" s="102" t="s">
        <v>470</v>
      </c>
      <c r="L1198" s="103">
        <v>0</v>
      </c>
      <c r="M1198" s="103">
        <v>0</v>
      </c>
      <c r="N1198" s="103">
        <v>0</v>
      </c>
      <c r="O1198" s="103">
        <v>0</v>
      </c>
      <c r="P1198" s="103">
        <v>0</v>
      </c>
      <c r="Q1198" s="103">
        <v>0</v>
      </c>
      <c r="R1198" s="103">
        <v>0</v>
      </c>
      <c r="S1198" s="103">
        <v>0</v>
      </c>
      <c r="T1198" s="103">
        <v>0</v>
      </c>
      <c r="U1198" s="103">
        <v>0</v>
      </c>
      <c r="V1198" s="103">
        <v>0</v>
      </c>
      <c r="W1198" s="103">
        <v>0</v>
      </c>
      <c r="X1198" s="103">
        <v>0</v>
      </c>
      <c r="Y1198" s="103">
        <v>0</v>
      </c>
      <c r="Z1198" s="103">
        <v>0</v>
      </c>
      <c r="AA1198" s="103">
        <v>0</v>
      </c>
      <c r="AB1198" s="103">
        <v>0</v>
      </c>
      <c r="AC1198" s="103">
        <v>0</v>
      </c>
      <c r="AD1198" s="103">
        <v>0</v>
      </c>
      <c r="AE1198" s="103">
        <v>0</v>
      </c>
      <c r="AF1198" s="103">
        <v>0</v>
      </c>
      <c r="AG1198" s="103">
        <v>0</v>
      </c>
      <c r="AH1198" s="103">
        <v>0</v>
      </c>
      <c r="AI1198" s="103">
        <v>0</v>
      </c>
      <c r="AJ1198" s="103">
        <v>0</v>
      </c>
      <c r="AK1198" s="103">
        <v>0</v>
      </c>
      <c r="AL1198" s="103">
        <v>0</v>
      </c>
      <c r="AM1198" s="103">
        <v>0</v>
      </c>
      <c r="AN1198" s="103">
        <v>0</v>
      </c>
      <c r="AO1198" s="103">
        <v>0</v>
      </c>
      <c r="AP1198" s="103">
        <v>0</v>
      </c>
      <c r="AQ1198" s="103">
        <v>0</v>
      </c>
      <c r="AR1198" s="103">
        <v>0</v>
      </c>
      <c r="AS1198" s="103">
        <v>0</v>
      </c>
      <c r="AT1198" s="103">
        <v>0</v>
      </c>
      <c r="AU1198" s="103">
        <v>0</v>
      </c>
      <c r="AV1198" s="103">
        <v>0</v>
      </c>
      <c r="AW1198" s="103">
        <v>0</v>
      </c>
      <c r="AX1198" s="103">
        <v>0</v>
      </c>
      <c r="AY1198" s="103">
        <v>0</v>
      </c>
      <c r="AZ1198" s="103">
        <v>0</v>
      </c>
      <c r="BA1198" s="103">
        <v>0</v>
      </c>
      <c r="BB1198" s="103">
        <v>0</v>
      </c>
      <c r="BC1198" s="103">
        <v>0</v>
      </c>
      <c r="BD1198" s="103">
        <v>0</v>
      </c>
      <c r="BE1198" s="103">
        <v>0</v>
      </c>
      <c r="BF1198" s="103">
        <v>8.2658000000000005</v>
      </c>
      <c r="BG1198" s="103">
        <v>1.2333000000000001</v>
      </c>
      <c r="BH1198" s="103">
        <v>3.3658999999999999</v>
      </c>
      <c r="BI1198" s="103">
        <v>0</v>
      </c>
      <c r="BJ1198" s="103">
        <v>0.1855</v>
      </c>
      <c r="BK1198" s="5">
        <v>0</v>
      </c>
      <c r="BL1198" s="5">
        <v>1.3187</v>
      </c>
      <c r="BM1198" s="5">
        <v>1.6838</v>
      </c>
      <c r="BN1198" s="5">
        <v>0.58379999999999999</v>
      </c>
      <c r="BO1198" s="5">
        <v>0.3664</v>
      </c>
      <c r="BP1198" s="5">
        <v>0</v>
      </c>
      <c r="BQ1198" s="5">
        <v>0</v>
      </c>
      <c r="BR1198" s="5">
        <v>0</v>
      </c>
      <c r="BS1198" s="5">
        <v>2.7185000000000001</v>
      </c>
      <c r="BT1198" s="5">
        <v>4.2184999999999997</v>
      </c>
      <c r="BU1198" s="5">
        <v>0</v>
      </c>
      <c r="BV1198" s="5"/>
      <c r="BW1198" s="5"/>
      <c r="BX1198" s="5"/>
      <c r="BY1198" s="5"/>
      <c r="BZ1198" s="5"/>
      <c r="CA1198" s="5"/>
      <c r="CB1198" s="105" t="s">
        <v>14</v>
      </c>
      <c r="CC1198" s="106">
        <f t="shared" si="390"/>
        <v>0</v>
      </c>
      <c r="CD1198" s="93">
        <f t="shared" si="391"/>
        <v>0</v>
      </c>
      <c r="CE1198" s="107">
        <f t="shared" si="392"/>
        <v>0</v>
      </c>
      <c r="CF1198" s="16">
        <f t="shared" si="393"/>
        <v>0</v>
      </c>
    </row>
    <row r="1199" spans="1:85" ht="14.5" x14ac:dyDescent="0.35">
      <c r="A1199" s="91" t="s">
        <v>1357</v>
      </c>
      <c r="B1199" s="91" t="s">
        <v>49</v>
      </c>
      <c r="C1199" s="91">
        <v>599</v>
      </c>
      <c r="D1199" s="91">
        <v>4534</v>
      </c>
      <c r="E1199" s="91" t="str">
        <f t="shared" si="380"/>
        <v>MOTORISTA ENTREGADOR ABASTECEDOR4534599</v>
      </c>
      <c r="F1199" s="91" t="s">
        <v>982</v>
      </c>
      <c r="G1199" s="91" t="s">
        <v>33</v>
      </c>
      <c r="H1199" s="91" t="s">
        <v>51</v>
      </c>
      <c r="I1199" s="91" t="s">
        <v>166</v>
      </c>
      <c r="J1199" s="91" t="s">
        <v>1133</v>
      </c>
      <c r="K1199" s="102" t="s">
        <v>1063</v>
      </c>
      <c r="L1199" s="103">
        <v>0</v>
      </c>
      <c r="M1199" s="103">
        <v>0</v>
      </c>
      <c r="N1199" s="103">
        <v>0</v>
      </c>
      <c r="O1199" s="103">
        <v>0</v>
      </c>
      <c r="P1199" s="103">
        <v>0</v>
      </c>
      <c r="Q1199" s="103">
        <v>0</v>
      </c>
      <c r="R1199" s="103">
        <v>0</v>
      </c>
      <c r="S1199" s="103">
        <v>0</v>
      </c>
      <c r="T1199" s="103">
        <v>0</v>
      </c>
      <c r="U1199" s="103">
        <v>0</v>
      </c>
      <c r="V1199" s="103">
        <v>0</v>
      </c>
      <c r="W1199" s="103">
        <v>0</v>
      </c>
      <c r="X1199" s="103">
        <v>0</v>
      </c>
      <c r="Y1199" s="103">
        <v>0</v>
      </c>
      <c r="Z1199" s="103">
        <v>0</v>
      </c>
      <c r="AA1199" s="103">
        <v>0</v>
      </c>
      <c r="AB1199" s="103">
        <v>0</v>
      </c>
      <c r="AC1199" s="103">
        <v>0</v>
      </c>
      <c r="AD1199" s="103">
        <v>0</v>
      </c>
      <c r="AE1199" s="103">
        <v>0</v>
      </c>
      <c r="AF1199" s="103">
        <v>0</v>
      </c>
      <c r="AG1199" s="103">
        <v>0</v>
      </c>
      <c r="AH1199" s="103">
        <v>0</v>
      </c>
      <c r="AI1199" s="103">
        <v>0</v>
      </c>
      <c r="AJ1199" s="103">
        <v>0</v>
      </c>
      <c r="AK1199" s="103">
        <v>0</v>
      </c>
      <c r="AL1199" s="103">
        <v>0</v>
      </c>
      <c r="AM1199" s="103">
        <v>0</v>
      </c>
      <c r="AN1199" s="103">
        <v>0</v>
      </c>
      <c r="AO1199" s="103">
        <v>0</v>
      </c>
      <c r="AP1199" s="103">
        <v>0</v>
      </c>
      <c r="AQ1199" s="103">
        <v>0</v>
      </c>
      <c r="AR1199" s="103">
        <v>0</v>
      </c>
      <c r="AS1199" s="103">
        <v>0</v>
      </c>
      <c r="AT1199" s="103">
        <v>0</v>
      </c>
      <c r="AU1199" s="103">
        <v>0</v>
      </c>
      <c r="AV1199" s="103">
        <v>0</v>
      </c>
      <c r="AW1199" s="103">
        <v>0</v>
      </c>
      <c r="AX1199" s="103">
        <v>0</v>
      </c>
      <c r="AY1199" s="103">
        <v>0</v>
      </c>
      <c r="AZ1199" s="103">
        <v>0</v>
      </c>
      <c r="BA1199" s="103">
        <v>0</v>
      </c>
      <c r="BB1199" s="103">
        <v>0</v>
      </c>
      <c r="BC1199" s="103">
        <v>0</v>
      </c>
      <c r="BD1199" s="103">
        <v>0</v>
      </c>
      <c r="BE1199" s="103">
        <v>0</v>
      </c>
      <c r="BF1199" s="103">
        <v>2.1</v>
      </c>
      <c r="BG1199" s="103">
        <v>4.8491999999999997</v>
      </c>
      <c r="BH1199" s="103">
        <v>7.2484000000000002</v>
      </c>
      <c r="BI1199" s="103">
        <v>12.781000000000001</v>
      </c>
      <c r="BJ1199" s="103">
        <v>15.530200000000001</v>
      </c>
      <c r="BK1199" s="5">
        <v>19.830200000000001</v>
      </c>
      <c r="BL1199" s="5">
        <v>21.930199999999999</v>
      </c>
      <c r="BM1199" s="5">
        <v>23.465</v>
      </c>
      <c r="BN1199" s="5">
        <v>23.782399999999999</v>
      </c>
      <c r="BO1199" s="5">
        <v>7.1992000000000003</v>
      </c>
      <c r="BP1199" s="5">
        <v>0</v>
      </c>
      <c r="BQ1199" s="5">
        <v>0</v>
      </c>
      <c r="BR1199" s="5">
        <v>0</v>
      </c>
      <c r="BS1199" s="5">
        <v>0</v>
      </c>
      <c r="BT1199" s="5">
        <v>0</v>
      </c>
      <c r="BU1199" s="5">
        <v>0</v>
      </c>
      <c r="BV1199" s="5"/>
      <c r="BW1199" s="5"/>
      <c r="BX1199" s="5"/>
      <c r="BY1199" s="5"/>
      <c r="BZ1199" s="5"/>
      <c r="CA1199" s="5"/>
      <c r="CB1199" s="105" t="s">
        <v>14</v>
      </c>
      <c r="CC1199" s="15">
        <f>M1199</f>
        <v>0</v>
      </c>
      <c r="CD1199" s="16">
        <f>AC1199</f>
        <v>0</v>
      </c>
      <c r="CE1199" s="133">
        <f>AV1199</f>
        <v>0</v>
      </c>
      <c r="CF1199" s="16">
        <f>BO1199</f>
        <v>7.1992000000000003</v>
      </c>
      <c r="CG1199" s="93">
        <f>BU1199</f>
        <v>0</v>
      </c>
    </row>
    <row r="1200" spans="1:85" ht="14.5" x14ac:dyDescent="0.35">
      <c r="A1200" s="91" t="s">
        <v>1358</v>
      </c>
      <c r="B1200" s="91" t="s">
        <v>83</v>
      </c>
      <c r="C1200" s="91">
        <v>599</v>
      </c>
      <c r="D1200" s="91">
        <v>3529</v>
      </c>
      <c r="E1200" s="91" t="str">
        <f t="shared" si="380"/>
        <v>SUPERVISOR DISTRIBUICAO E FROTAS C3529599</v>
      </c>
      <c r="F1200" s="91" t="s">
        <v>981</v>
      </c>
      <c r="G1200" s="91" t="s">
        <v>336</v>
      </c>
      <c r="H1200" s="91" t="s">
        <v>51</v>
      </c>
      <c r="I1200" s="91" t="s">
        <v>337</v>
      </c>
      <c r="J1200" s="91" t="s">
        <v>1133</v>
      </c>
      <c r="K1200" s="102" t="s">
        <v>1063</v>
      </c>
      <c r="L1200" s="103">
        <v>0</v>
      </c>
      <c r="M1200" s="103">
        <v>0</v>
      </c>
      <c r="N1200" s="103">
        <v>0</v>
      </c>
      <c r="O1200" s="103">
        <v>0</v>
      </c>
      <c r="P1200" s="103">
        <v>0</v>
      </c>
      <c r="Q1200" s="103">
        <v>0</v>
      </c>
      <c r="R1200" s="103">
        <v>0</v>
      </c>
      <c r="S1200" s="103">
        <v>0</v>
      </c>
      <c r="T1200" s="103">
        <v>0</v>
      </c>
      <c r="U1200" s="103">
        <v>0</v>
      </c>
      <c r="V1200" s="103">
        <v>0</v>
      </c>
      <c r="W1200" s="103">
        <v>0</v>
      </c>
      <c r="X1200" s="103">
        <v>0</v>
      </c>
      <c r="Y1200" s="103">
        <v>0</v>
      </c>
      <c r="Z1200" s="103">
        <v>0</v>
      </c>
      <c r="AA1200" s="103">
        <v>0</v>
      </c>
      <c r="AB1200" s="103">
        <v>0</v>
      </c>
      <c r="AC1200" s="103">
        <v>0</v>
      </c>
      <c r="AD1200" s="103">
        <v>0</v>
      </c>
      <c r="AE1200" s="103">
        <v>0</v>
      </c>
      <c r="AF1200" s="103">
        <v>0</v>
      </c>
      <c r="AG1200" s="103">
        <v>0</v>
      </c>
      <c r="AH1200" s="103">
        <v>0</v>
      </c>
      <c r="AI1200" s="103">
        <v>0</v>
      </c>
      <c r="AJ1200" s="103">
        <v>0</v>
      </c>
      <c r="AK1200" s="103">
        <v>0</v>
      </c>
      <c r="AL1200" s="103">
        <v>0</v>
      </c>
      <c r="AM1200" s="103">
        <v>0</v>
      </c>
      <c r="AN1200" s="103">
        <v>0</v>
      </c>
      <c r="AO1200" s="103">
        <v>0</v>
      </c>
      <c r="AP1200" s="103">
        <v>0</v>
      </c>
      <c r="AQ1200" s="103">
        <v>0</v>
      </c>
      <c r="AR1200" s="103">
        <v>0</v>
      </c>
      <c r="AS1200" s="103">
        <v>0</v>
      </c>
      <c r="AT1200" s="103">
        <v>0</v>
      </c>
      <c r="AU1200" s="103">
        <v>0</v>
      </c>
      <c r="AV1200" s="103">
        <v>0</v>
      </c>
      <c r="AW1200" s="103">
        <v>0</v>
      </c>
      <c r="AX1200" s="103">
        <v>0</v>
      </c>
      <c r="AY1200" s="103">
        <v>0</v>
      </c>
      <c r="AZ1200" s="103">
        <v>0</v>
      </c>
      <c r="BA1200" s="103">
        <v>0</v>
      </c>
      <c r="BB1200" s="103">
        <v>0</v>
      </c>
      <c r="BC1200" s="103">
        <v>0</v>
      </c>
      <c r="BD1200" s="103">
        <v>0</v>
      </c>
      <c r="BE1200" s="103">
        <v>0</v>
      </c>
      <c r="BF1200" s="103">
        <v>4.9809000000000001</v>
      </c>
      <c r="BG1200" s="103">
        <v>7.7808000000000002</v>
      </c>
      <c r="BH1200" s="103">
        <v>8.6316000000000006</v>
      </c>
      <c r="BI1200" s="103">
        <v>2.0642</v>
      </c>
      <c r="BJ1200" s="103">
        <v>2.9466999999999999</v>
      </c>
      <c r="BK1200" s="5">
        <v>10.1974</v>
      </c>
      <c r="BL1200" s="5">
        <v>15.9451</v>
      </c>
      <c r="BM1200" s="5">
        <v>9.1783999999999999</v>
      </c>
      <c r="BN1200" s="5">
        <v>13.844099999999999</v>
      </c>
      <c r="BO1200" s="5">
        <v>18.625800000000002</v>
      </c>
      <c r="BP1200" s="5">
        <v>23.4758</v>
      </c>
      <c r="BQ1200" s="5">
        <v>24.459099999999999</v>
      </c>
      <c r="BR1200" s="5">
        <v>28.1417</v>
      </c>
      <c r="BS1200" s="5">
        <v>28.574200000000001</v>
      </c>
      <c r="BT1200" s="5">
        <v>30.59</v>
      </c>
      <c r="BU1200" s="5">
        <v>16.2393</v>
      </c>
      <c r="BV1200" s="5"/>
      <c r="BW1200" s="5"/>
      <c r="BX1200" s="5"/>
      <c r="BY1200" s="5"/>
      <c r="BZ1200" s="5"/>
      <c r="CA1200" s="5"/>
      <c r="CB1200" s="105" t="s">
        <v>14</v>
      </c>
      <c r="CC1200" s="106">
        <f>S1200</f>
        <v>0</v>
      </c>
      <c r="CD1200" s="93">
        <f>AK1200</f>
        <v>0</v>
      </c>
      <c r="CE1200" s="107">
        <f>BE1200</f>
        <v>0</v>
      </c>
      <c r="CF1200" s="16">
        <f t="shared" ref="CF1200:CF1202" si="394">BU1200</f>
        <v>16.2393</v>
      </c>
    </row>
    <row r="1201" spans="1:85" ht="14.5" x14ac:dyDescent="0.35">
      <c r="A1201" s="91" t="s">
        <v>1359</v>
      </c>
      <c r="B1201" s="91" t="s">
        <v>49</v>
      </c>
      <c r="C1201" s="91">
        <v>599</v>
      </c>
      <c r="D1201" s="91">
        <v>3518</v>
      </c>
      <c r="E1201" s="91" t="str">
        <f t="shared" si="380"/>
        <v>MOTORISTA ENTREGADOR ABASTECEDOR3518599</v>
      </c>
      <c r="F1201" s="91" t="s">
        <v>982</v>
      </c>
      <c r="G1201" s="91" t="s">
        <v>43</v>
      </c>
      <c r="H1201" s="91" t="s">
        <v>51</v>
      </c>
      <c r="I1201" s="91" t="s">
        <v>172</v>
      </c>
      <c r="J1201" s="91" t="s">
        <v>1133</v>
      </c>
      <c r="K1201" s="102" t="s">
        <v>1425</v>
      </c>
      <c r="L1201" s="103">
        <v>0</v>
      </c>
      <c r="M1201" s="103">
        <v>0</v>
      </c>
      <c r="N1201" s="103">
        <v>0</v>
      </c>
      <c r="O1201" s="103">
        <v>0</v>
      </c>
      <c r="P1201" s="103">
        <v>0</v>
      </c>
      <c r="Q1201" s="103">
        <v>0</v>
      </c>
      <c r="R1201" s="103">
        <v>0</v>
      </c>
      <c r="S1201" s="103">
        <v>0</v>
      </c>
      <c r="T1201" s="103">
        <v>0</v>
      </c>
      <c r="U1201" s="103">
        <v>0</v>
      </c>
      <c r="V1201" s="103">
        <v>0</v>
      </c>
      <c r="W1201" s="103">
        <v>0</v>
      </c>
      <c r="X1201" s="103">
        <v>0</v>
      </c>
      <c r="Y1201" s="103">
        <v>0</v>
      </c>
      <c r="Z1201" s="103">
        <v>0</v>
      </c>
      <c r="AA1201" s="103">
        <v>0</v>
      </c>
      <c r="AB1201" s="103">
        <v>0</v>
      </c>
      <c r="AC1201" s="103">
        <v>0</v>
      </c>
      <c r="AD1201" s="103">
        <v>0</v>
      </c>
      <c r="AE1201" s="103">
        <v>0</v>
      </c>
      <c r="AF1201" s="103">
        <v>0</v>
      </c>
      <c r="AG1201" s="103">
        <v>0</v>
      </c>
      <c r="AH1201" s="103">
        <v>0</v>
      </c>
      <c r="AI1201" s="103">
        <v>0</v>
      </c>
      <c r="AJ1201" s="103">
        <v>0</v>
      </c>
      <c r="AK1201" s="103">
        <v>0</v>
      </c>
      <c r="AL1201" s="103">
        <v>0</v>
      </c>
      <c r="AM1201" s="103">
        <v>0</v>
      </c>
      <c r="AN1201" s="103">
        <v>0</v>
      </c>
      <c r="AO1201" s="103">
        <v>0</v>
      </c>
      <c r="AP1201" s="103">
        <v>0</v>
      </c>
      <c r="AQ1201" s="103">
        <v>0</v>
      </c>
      <c r="AR1201" s="103">
        <v>0</v>
      </c>
      <c r="AS1201" s="103">
        <v>0</v>
      </c>
      <c r="AT1201" s="103">
        <v>0</v>
      </c>
      <c r="AU1201" s="103">
        <v>0</v>
      </c>
      <c r="AV1201" s="103">
        <v>0</v>
      </c>
      <c r="AW1201" s="103">
        <v>0</v>
      </c>
      <c r="AX1201" s="103">
        <v>0</v>
      </c>
      <c r="AY1201" s="103">
        <v>0</v>
      </c>
      <c r="AZ1201" s="103">
        <v>0</v>
      </c>
      <c r="BA1201" s="103">
        <v>0</v>
      </c>
      <c r="BB1201" s="103">
        <v>0</v>
      </c>
      <c r="BC1201" s="103">
        <v>0</v>
      </c>
      <c r="BD1201" s="103">
        <v>0</v>
      </c>
      <c r="BE1201" s="103">
        <v>0</v>
      </c>
      <c r="BF1201" s="103">
        <v>1.3658999999999999</v>
      </c>
      <c r="BG1201" s="103">
        <v>4.0476000000000001</v>
      </c>
      <c r="BH1201" s="103">
        <v>4.0968</v>
      </c>
      <c r="BI1201" s="103">
        <v>5.2953000000000001</v>
      </c>
      <c r="BJ1201" s="103">
        <v>12.3445</v>
      </c>
      <c r="BK1201" s="5">
        <v>15.7445</v>
      </c>
      <c r="BL1201" s="5">
        <v>23.394500000000001</v>
      </c>
      <c r="BM1201" s="5">
        <v>25.695399999999999</v>
      </c>
      <c r="BN1201" s="5">
        <v>27.512799999999999</v>
      </c>
      <c r="BO1201" s="5">
        <v>31.2105</v>
      </c>
      <c r="BP1201" s="5">
        <v>32.4938</v>
      </c>
      <c r="BQ1201" s="5">
        <v>34.526400000000002</v>
      </c>
      <c r="BR1201" s="5">
        <v>36.592300000000002</v>
      </c>
      <c r="BS1201" s="5">
        <v>38.008200000000002</v>
      </c>
      <c r="BT1201" s="5">
        <v>38.009</v>
      </c>
      <c r="BU1201" s="5">
        <v>38.9756</v>
      </c>
      <c r="BV1201" s="5"/>
      <c r="BW1201" s="5"/>
      <c r="BX1201" s="5"/>
      <c r="BY1201" s="5"/>
      <c r="BZ1201" s="5"/>
      <c r="CA1201" s="5"/>
      <c r="CB1201" s="105" t="s">
        <v>14</v>
      </c>
      <c r="CC1201" s="106">
        <f>S1201</f>
        <v>0</v>
      </c>
      <c r="CD1201" s="93">
        <f>AK1201</f>
        <v>0</v>
      </c>
      <c r="CE1201" s="107">
        <f>BE1201</f>
        <v>0</v>
      </c>
      <c r="CF1201" s="16">
        <f t="shared" si="394"/>
        <v>38.9756</v>
      </c>
    </row>
    <row r="1202" spans="1:85" ht="14.5" x14ac:dyDescent="0.35">
      <c r="A1202" s="91" t="s">
        <v>1360</v>
      </c>
      <c r="B1202" s="91" t="s">
        <v>479</v>
      </c>
      <c r="C1202" s="91">
        <v>405</v>
      </c>
      <c r="D1202" s="91">
        <v>3518</v>
      </c>
      <c r="E1202" s="91" t="str">
        <f t="shared" si="380"/>
        <v>AJUDANTE EXPEDICAO AGENCIA3518405</v>
      </c>
      <c r="F1202" s="91" t="s">
        <v>982</v>
      </c>
      <c r="G1202" s="91" t="s">
        <v>43</v>
      </c>
      <c r="H1202" s="91" t="s">
        <v>1065</v>
      </c>
      <c r="I1202" s="91" t="s">
        <v>172</v>
      </c>
      <c r="J1202" s="91" t="s">
        <v>1134</v>
      </c>
      <c r="K1202" s="102" t="s">
        <v>487</v>
      </c>
      <c r="L1202" s="103">
        <v>0</v>
      </c>
      <c r="M1202" s="103">
        <v>0</v>
      </c>
      <c r="N1202" s="103">
        <v>0</v>
      </c>
      <c r="O1202" s="103">
        <v>0</v>
      </c>
      <c r="P1202" s="103">
        <v>0</v>
      </c>
      <c r="Q1202" s="103">
        <v>0</v>
      </c>
      <c r="R1202" s="103">
        <v>0</v>
      </c>
      <c r="S1202" s="103">
        <v>0</v>
      </c>
      <c r="T1202" s="103">
        <v>0</v>
      </c>
      <c r="U1202" s="103">
        <v>0</v>
      </c>
      <c r="V1202" s="103">
        <v>0</v>
      </c>
      <c r="W1202" s="103">
        <v>0</v>
      </c>
      <c r="X1202" s="103">
        <v>0</v>
      </c>
      <c r="Y1202" s="103">
        <v>0</v>
      </c>
      <c r="Z1202" s="103">
        <v>0</v>
      </c>
      <c r="AA1202" s="103">
        <v>0</v>
      </c>
      <c r="AB1202" s="103">
        <v>0</v>
      </c>
      <c r="AC1202" s="103">
        <v>0</v>
      </c>
      <c r="AD1202" s="103">
        <v>0</v>
      </c>
      <c r="AE1202" s="103">
        <v>0</v>
      </c>
      <c r="AF1202" s="103">
        <v>0</v>
      </c>
      <c r="AG1202" s="103">
        <v>0</v>
      </c>
      <c r="AH1202" s="103">
        <v>0</v>
      </c>
      <c r="AI1202" s="103">
        <v>0</v>
      </c>
      <c r="AJ1202" s="103">
        <v>0</v>
      </c>
      <c r="AK1202" s="103">
        <v>0</v>
      </c>
      <c r="AL1202" s="103">
        <v>0</v>
      </c>
      <c r="AM1202" s="103">
        <v>0</v>
      </c>
      <c r="AN1202" s="103">
        <v>0</v>
      </c>
      <c r="AO1202" s="103">
        <v>0</v>
      </c>
      <c r="AP1202" s="103">
        <v>0</v>
      </c>
      <c r="AQ1202" s="103">
        <v>0</v>
      </c>
      <c r="AR1202" s="103">
        <v>0</v>
      </c>
      <c r="AS1202" s="103">
        <v>0</v>
      </c>
      <c r="AT1202" s="103">
        <v>0</v>
      </c>
      <c r="AU1202" s="103">
        <v>0</v>
      </c>
      <c r="AV1202" s="103">
        <v>0</v>
      </c>
      <c r="AW1202" s="103">
        <v>0</v>
      </c>
      <c r="AX1202" s="103">
        <v>0</v>
      </c>
      <c r="AY1202" s="103">
        <v>0</v>
      </c>
      <c r="AZ1202" s="103">
        <v>0</v>
      </c>
      <c r="BA1202" s="103">
        <v>0</v>
      </c>
      <c r="BB1202" s="103">
        <v>0</v>
      </c>
      <c r="BC1202" s="103">
        <v>0</v>
      </c>
      <c r="BD1202" s="103">
        <v>0</v>
      </c>
      <c r="BE1202" s="103">
        <v>0</v>
      </c>
      <c r="BF1202" s="103">
        <v>0.74919999999999998</v>
      </c>
      <c r="BG1202" s="103">
        <v>1.5143</v>
      </c>
      <c r="BH1202" s="103">
        <v>0.21429999999999999</v>
      </c>
      <c r="BI1202" s="103">
        <v>0</v>
      </c>
      <c r="BJ1202" s="103">
        <v>0</v>
      </c>
      <c r="BK1202" s="5">
        <v>0.89990000000000003</v>
      </c>
      <c r="BL1202" s="5">
        <v>0</v>
      </c>
      <c r="BM1202" s="5">
        <v>0</v>
      </c>
      <c r="BN1202" s="5">
        <v>0</v>
      </c>
      <c r="BO1202" s="5">
        <v>9.4600000000000004E-2</v>
      </c>
      <c r="BP1202" s="5">
        <v>4.6102999999999996</v>
      </c>
      <c r="BQ1202" s="5">
        <v>7.3102</v>
      </c>
      <c r="BR1202" s="5">
        <v>10.4434</v>
      </c>
      <c r="BS1202" s="5">
        <v>3.4426000000000001</v>
      </c>
      <c r="BT1202" s="5">
        <v>0.97519999999999996</v>
      </c>
      <c r="BU1202" s="5">
        <v>2.0918000000000001</v>
      </c>
      <c r="BV1202" s="5"/>
      <c r="BW1202" s="5"/>
      <c r="BX1202" s="5"/>
      <c r="BY1202" s="5"/>
      <c r="BZ1202" s="5"/>
      <c r="CA1202" s="5"/>
      <c r="CB1202" s="105" t="s">
        <v>14</v>
      </c>
      <c r="CC1202" s="106">
        <f>S1202</f>
        <v>0</v>
      </c>
      <c r="CD1202" s="93">
        <f>AK1202</f>
        <v>0</v>
      </c>
      <c r="CE1202" s="107">
        <f>BE1202</f>
        <v>0</v>
      </c>
      <c r="CF1202" s="16">
        <f t="shared" si="394"/>
        <v>2.0918000000000001</v>
      </c>
    </row>
    <row r="1203" spans="1:85" ht="14.5" x14ac:dyDescent="0.35">
      <c r="A1203" s="108" t="s">
        <v>1363</v>
      </c>
      <c r="B1203" s="108" t="s">
        <v>479</v>
      </c>
      <c r="C1203" s="108">
        <v>405</v>
      </c>
      <c r="D1203" s="108">
        <v>4547</v>
      </c>
      <c r="E1203" s="108" t="str">
        <f t="shared" si="380"/>
        <v>AJUDANTE EXPEDICAO AGENCIA4547405</v>
      </c>
      <c r="F1203" s="108" t="s">
        <v>982</v>
      </c>
      <c r="G1203" s="108" t="s">
        <v>33</v>
      </c>
      <c r="H1203" s="108" t="s">
        <v>1065</v>
      </c>
      <c r="I1203" s="108" t="s">
        <v>516</v>
      </c>
      <c r="J1203" s="108" t="str">
        <f t="shared" ref="J1203:J1209" si="395">VLOOKUP(E1203,$E$4:$K$1202,6,0)</f>
        <v>LOGÍSTICA</v>
      </c>
      <c r="K1203" s="102" t="s">
        <v>487</v>
      </c>
      <c r="L1203" s="103">
        <v>0</v>
      </c>
      <c r="M1203" s="103">
        <v>0</v>
      </c>
      <c r="N1203" s="103">
        <v>0</v>
      </c>
      <c r="O1203" s="103">
        <v>0</v>
      </c>
      <c r="P1203" s="103">
        <v>0</v>
      </c>
      <c r="Q1203" s="103">
        <v>0</v>
      </c>
      <c r="R1203" s="103">
        <v>0</v>
      </c>
      <c r="S1203" s="103">
        <v>0</v>
      </c>
      <c r="T1203" s="103">
        <v>0</v>
      </c>
      <c r="U1203" s="103">
        <v>0</v>
      </c>
      <c r="V1203" s="103">
        <v>0</v>
      </c>
      <c r="W1203" s="103">
        <v>0</v>
      </c>
      <c r="X1203" s="103">
        <v>0</v>
      </c>
      <c r="Y1203" s="103">
        <v>0</v>
      </c>
      <c r="Z1203" s="103">
        <v>0</v>
      </c>
      <c r="AA1203" s="103">
        <v>0</v>
      </c>
      <c r="AB1203" s="103">
        <v>0</v>
      </c>
      <c r="AC1203" s="103">
        <v>0</v>
      </c>
      <c r="AD1203" s="103">
        <v>0</v>
      </c>
      <c r="AE1203" s="103">
        <v>0</v>
      </c>
      <c r="AF1203" s="103">
        <v>0</v>
      </c>
      <c r="AG1203" s="103">
        <v>0</v>
      </c>
      <c r="AH1203" s="103">
        <v>0</v>
      </c>
      <c r="AI1203" s="103">
        <v>0</v>
      </c>
      <c r="AJ1203" s="103">
        <v>0</v>
      </c>
      <c r="AK1203" s="103">
        <v>0</v>
      </c>
      <c r="AL1203" s="103">
        <v>0</v>
      </c>
      <c r="AM1203" s="103">
        <v>0</v>
      </c>
      <c r="AN1203" s="103">
        <v>0</v>
      </c>
      <c r="AO1203" s="103">
        <v>0</v>
      </c>
      <c r="AP1203" s="103">
        <v>0</v>
      </c>
      <c r="AQ1203" s="103">
        <v>0</v>
      </c>
      <c r="AR1203" s="103">
        <v>0</v>
      </c>
      <c r="AS1203" s="103">
        <v>0</v>
      </c>
      <c r="AT1203" s="103">
        <v>0</v>
      </c>
      <c r="AU1203" s="103">
        <v>0</v>
      </c>
      <c r="AV1203" s="103">
        <v>0</v>
      </c>
      <c r="AW1203" s="103">
        <v>0</v>
      </c>
      <c r="AX1203" s="103">
        <v>0</v>
      </c>
      <c r="AY1203" s="103">
        <v>0</v>
      </c>
      <c r="AZ1203" s="103">
        <v>0</v>
      </c>
      <c r="BA1203" s="103">
        <v>0</v>
      </c>
      <c r="BB1203" s="103">
        <v>0</v>
      </c>
      <c r="BC1203" s="103">
        <v>0</v>
      </c>
      <c r="BD1203" s="103">
        <v>0</v>
      </c>
      <c r="BE1203" s="103">
        <v>0</v>
      </c>
      <c r="BF1203" s="103">
        <v>0</v>
      </c>
      <c r="BG1203" s="103">
        <v>3.8824999999999998</v>
      </c>
      <c r="BH1203" s="103">
        <v>2.6324999999999998</v>
      </c>
      <c r="BI1203" s="103">
        <v>7.3832000000000004</v>
      </c>
      <c r="BJ1203" s="103">
        <v>0.83479999999999999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1.5826</v>
      </c>
      <c r="BQ1203" s="5">
        <v>1.8</v>
      </c>
      <c r="BR1203" s="5">
        <v>1.5508</v>
      </c>
      <c r="BS1203" s="5">
        <v>2.5849000000000002</v>
      </c>
      <c r="BT1203" s="5">
        <v>0</v>
      </c>
      <c r="BU1203" s="5">
        <v>0</v>
      </c>
      <c r="BV1203" s="58"/>
      <c r="BW1203" s="58"/>
      <c r="BX1203" s="58"/>
      <c r="BY1203" s="58"/>
      <c r="BZ1203" s="58"/>
      <c r="CA1203" s="58"/>
      <c r="CB1203" s="105" t="s">
        <v>14</v>
      </c>
      <c r="CC1203" s="15">
        <f>M1203</f>
        <v>0</v>
      </c>
      <c r="CD1203" s="16">
        <f>AC1203</f>
        <v>0</v>
      </c>
      <c r="CE1203" s="133">
        <f>AV1203</f>
        <v>0</v>
      </c>
      <c r="CF1203" s="16">
        <f>BO1203</f>
        <v>0</v>
      </c>
      <c r="CG1203" s="93">
        <f>BU1203</f>
        <v>0</v>
      </c>
    </row>
    <row r="1204" spans="1:85" ht="14.5" x14ac:dyDescent="0.35">
      <c r="A1204" s="91" t="s">
        <v>1364</v>
      </c>
      <c r="B1204" s="91" t="s">
        <v>46</v>
      </c>
      <c r="C1204" s="91">
        <v>568</v>
      </c>
      <c r="D1204" s="91">
        <v>3518</v>
      </c>
      <c r="E1204" s="91" t="str">
        <f t="shared" si="380"/>
        <v>MOTORISTA ENTREGADOR3518568</v>
      </c>
      <c r="F1204" s="91" t="s">
        <v>982</v>
      </c>
      <c r="G1204" s="91" t="s">
        <v>43</v>
      </c>
      <c r="H1204" s="91" t="s">
        <v>34</v>
      </c>
      <c r="I1204" s="91" t="s">
        <v>172</v>
      </c>
      <c r="J1204" s="91" t="str">
        <f t="shared" si="395"/>
        <v>DISTRIBUIÇÃO</v>
      </c>
      <c r="K1204" s="102" t="s">
        <v>1425</v>
      </c>
      <c r="L1204" s="103">
        <v>0</v>
      </c>
      <c r="M1204" s="103">
        <v>0</v>
      </c>
      <c r="N1204" s="103">
        <v>0</v>
      </c>
      <c r="O1204" s="103">
        <v>0</v>
      </c>
      <c r="P1204" s="103">
        <v>0</v>
      </c>
      <c r="Q1204" s="103">
        <v>0</v>
      </c>
      <c r="R1204" s="103">
        <v>0</v>
      </c>
      <c r="S1204" s="103">
        <v>0</v>
      </c>
      <c r="T1204" s="103">
        <v>0</v>
      </c>
      <c r="U1204" s="103">
        <v>0</v>
      </c>
      <c r="V1204" s="103">
        <v>0</v>
      </c>
      <c r="W1204" s="103">
        <v>0</v>
      </c>
      <c r="X1204" s="103">
        <v>0</v>
      </c>
      <c r="Y1204" s="103">
        <v>0</v>
      </c>
      <c r="Z1204" s="103">
        <v>0</v>
      </c>
      <c r="AA1204" s="103">
        <v>0</v>
      </c>
      <c r="AB1204" s="103">
        <v>0</v>
      </c>
      <c r="AC1204" s="103">
        <v>0</v>
      </c>
      <c r="AD1204" s="103">
        <v>0</v>
      </c>
      <c r="AE1204" s="103">
        <v>0</v>
      </c>
      <c r="AF1204" s="103">
        <v>0</v>
      </c>
      <c r="AG1204" s="103">
        <v>0</v>
      </c>
      <c r="AH1204" s="103">
        <v>0</v>
      </c>
      <c r="AI1204" s="103">
        <v>0</v>
      </c>
      <c r="AJ1204" s="103">
        <v>0</v>
      </c>
      <c r="AK1204" s="103">
        <v>0</v>
      </c>
      <c r="AL1204" s="103">
        <v>0</v>
      </c>
      <c r="AM1204" s="103">
        <v>0</v>
      </c>
      <c r="AN1204" s="103">
        <v>0</v>
      </c>
      <c r="AO1204" s="103">
        <v>0</v>
      </c>
      <c r="AP1204" s="103">
        <v>0</v>
      </c>
      <c r="AQ1204" s="103">
        <v>0</v>
      </c>
      <c r="AR1204" s="103">
        <v>0</v>
      </c>
      <c r="AS1204" s="103">
        <v>0</v>
      </c>
      <c r="AT1204" s="103">
        <v>0</v>
      </c>
      <c r="AU1204" s="103">
        <v>0</v>
      </c>
      <c r="AV1204" s="103">
        <v>0</v>
      </c>
      <c r="AW1204" s="103">
        <v>0</v>
      </c>
      <c r="AX1204" s="103">
        <v>0</v>
      </c>
      <c r="AY1204" s="103">
        <v>0</v>
      </c>
      <c r="AZ1204" s="103">
        <v>0</v>
      </c>
      <c r="BA1204" s="103">
        <v>0</v>
      </c>
      <c r="BB1204" s="103">
        <v>0</v>
      </c>
      <c r="BC1204" s="103">
        <v>0</v>
      </c>
      <c r="BD1204" s="103">
        <v>0</v>
      </c>
      <c r="BE1204" s="103">
        <v>0</v>
      </c>
      <c r="BF1204" s="103">
        <v>0</v>
      </c>
      <c r="BG1204" s="103">
        <v>0.2984</v>
      </c>
      <c r="BH1204" s="103">
        <v>0.4476</v>
      </c>
      <c r="BI1204" s="103">
        <v>0</v>
      </c>
      <c r="BJ1204" s="103">
        <v>2.5143</v>
      </c>
      <c r="BK1204" s="5">
        <v>6.3460999999999999</v>
      </c>
      <c r="BL1204" s="5">
        <v>11.6104</v>
      </c>
      <c r="BM1204" s="5">
        <v>20.141300000000001</v>
      </c>
      <c r="BN1204" s="5">
        <v>25.838999999999999</v>
      </c>
      <c r="BO1204" s="5">
        <v>27.754100000000001</v>
      </c>
      <c r="BP1204" s="5">
        <v>29.386600000000001</v>
      </c>
      <c r="BQ1204" s="5">
        <v>30.77</v>
      </c>
      <c r="BR1204" s="5">
        <v>33.169899999999998</v>
      </c>
      <c r="BS1204" s="5">
        <v>35.551699999999997</v>
      </c>
      <c r="BT1204" s="5">
        <v>40.151699999999998</v>
      </c>
      <c r="BU1204" s="5">
        <v>43.783499999999997</v>
      </c>
      <c r="BV1204" s="5"/>
      <c r="BW1204" s="5"/>
      <c r="BX1204" s="5"/>
      <c r="BY1204" s="5"/>
      <c r="BZ1204" s="5"/>
      <c r="CA1204" s="5"/>
      <c r="CB1204" s="105" t="s">
        <v>14</v>
      </c>
      <c r="CC1204" s="106">
        <f t="shared" ref="CC1204:CC1212" si="396">S1204</f>
        <v>0</v>
      </c>
      <c r="CD1204" s="93">
        <f t="shared" ref="CD1204:CD1212" si="397">AK1204</f>
        <v>0</v>
      </c>
      <c r="CE1204" s="107">
        <f t="shared" ref="CE1204:CE1212" si="398">BE1204</f>
        <v>0</v>
      </c>
      <c r="CF1204" s="16">
        <f t="shared" ref="CF1204:CF1212" si="399">BU1204</f>
        <v>43.783499999999997</v>
      </c>
    </row>
    <row r="1205" spans="1:85" ht="14.5" x14ac:dyDescent="0.35">
      <c r="A1205" s="91" t="s">
        <v>1365</v>
      </c>
      <c r="B1205" s="91" t="s">
        <v>40</v>
      </c>
      <c r="C1205" s="91">
        <v>568</v>
      </c>
      <c r="D1205" s="91">
        <v>3518</v>
      </c>
      <c r="E1205" s="91" t="str">
        <f t="shared" si="380"/>
        <v>MOTORISTA SUPLENTE3518568</v>
      </c>
      <c r="F1205" s="91" t="s">
        <v>982</v>
      </c>
      <c r="G1205" s="91" t="s">
        <v>43</v>
      </c>
      <c r="H1205" s="91" t="s">
        <v>34</v>
      </c>
      <c r="I1205" s="91" t="s">
        <v>172</v>
      </c>
      <c r="J1205" s="91" t="str">
        <f t="shared" si="395"/>
        <v>DISTRIBUIÇÃO</v>
      </c>
      <c r="K1205" s="102" t="s">
        <v>1425</v>
      </c>
      <c r="L1205" s="103">
        <v>0</v>
      </c>
      <c r="M1205" s="103">
        <v>0</v>
      </c>
      <c r="N1205" s="103">
        <v>0</v>
      </c>
      <c r="O1205" s="103">
        <v>0</v>
      </c>
      <c r="P1205" s="103">
        <v>0</v>
      </c>
      <c r="Q1205" s="103">
        <v>0</v>
      </c>
      <c r="R1205" s="103">
        <v>0</v>
      </c>
      <c r="S1205" s="103">
        <v>0</v>
      </c>
      <c r="T1205" s="103">
        <v>0</v>
      </c>
      <c r="U1205" s="103">
        <v>0</v>
      </c>
      <c r="V1205" s="103">
        <v>0</v>
      </c>
      <c r="W1205" s="103">
        <v>0</v>
      </c>
      <c r="X1205" s="103">
        <v>0</v>
      </c>
      <c r="Y1205" s="103">
        <v>0</v>
      </c>
      <c r="Z1205" s="103">
        <v>0</v>
      </c>
      <c r="AA1205" s="103">
        <v>0</v>
      </c>
      <c r="AB1205" s="103">
        <v>0</v>
      </c>
      <c r="AC1205" s="103">
        <v>0</v>
      </c>
      <c r="AD1205" s="103">
        <v>0</v>
      </c>
      <c r="AE1205" s="103">
        <v>0</v>
      </c>
      <c r="AF1205" s="103">
        <v>0</v>
      </c>
      <c r="AG1205" s="103">
        <v>0</v>
      </c>
      <c r="AH1205" s="103">
        <v>0</v>
      </c>
      <c r="AI1205" s="103">
        <v>0</v>
      </c>
      <c r="AJ1205" s="103">
        <v>0</v>
      </c>
      <c r="AK1205" s="103">
        <v>0</v>
      </c>
      <c r="AL1205" s="103">
        <v>0</v>
      </c>
      <c r="AM1205" s="103">
        <v>0</v>
      </c>
      <c r="AN1205" s="103">
        <v>0</v>
      </c>
      <c r="AO1205" s="103">
        <v>0</v>
      </c>
      <c r="AP1205" s="103">
        <v>0</v>
      </c>
      <c r="AQ1205" s="103">
        <v>0</v>
      </c>
      <c r="AR1205" s="103">
        <v>0</v>
      </c>
      <c r="AS1205" s="103">
        <v>0</v>
      </c>
      <c r="AT1205" s="103">
        <v>0</v>
      </c>
      <c r="AU1205" s="103">
        <v>0</v>
      </c>
      <c r="AV1205" s="103">
        <v>0</v>
      </c>
      <c r="AW1205" s="103">
        <v>0</v>
      </c>
      <c r="AX1205" s="103">
        <v>0</v>
      </c>
      <c r="AY1205" s="103">
        <v>0</v>
      </c>
      <c r="AZ1205" s="103">
        <v>0</v>
      </c>
      <c r="BA1205" s="103">
        <v>0</v>
      </c>
      <c r="BB1205" s="103">
        <v>0</v>
      </c>
      <c r="BC1205" s="103">
        <v>0</v>
      </c>
      <c r="BD1205" s="103">
        <v>0</v>
      </c>
      <c r="BE1205" s="103">
        <v>0</v>
      </c>
      <c r="BF1205" s="103">
        <v>0</v>
      </c>
      <c r="BG1205" s="103">
        <v>4.2855999999999996</v>
      </c>
      <c r="BH1205" s="103">
        <v>5.3356000000000003</v>
      </c>
      <c r="BI1205" s="103">
        <v>5.9196999999999997</v>
      </c>
      <c r="BJ1205" s="103">
        <v>9.6856000000000009</v>
      </c>
      <c r="BK1205" s="5">
        <v>15.670400000000001</v>
      </c>
      <c r="BL1205" s="5">
        <v>19.753</v>
      </c>
      <c r="BM1205" s="5">
        <v>26.086400000000001</v>
      </c>
      <c r="BN1205" s="5">
        <v>30.7546</v>
      </c>
      <c r="BO1205" s="5">
        <v>35.836399999999998</v>
      </c>
      <c r="BP1205" s="5">
        <v>41.386400000000002</v>
      </c>
      <c r="BQ1205" s="5">
        <v>42.770499999999998</v>
      </c>
      <c r="BR1205" s="5">
        <v>45.386400000000002</v>
      </c>
      <c r="BS1205" s="5">
        <v>48.802300000000002</v>
      </c>
      <c r="BT1205" s="5">
        <v>50.802300000000002</v>
      </c>
      <c r="BU1205" s="5">
        <v>51.635599999999997</v>
      </c>
      <c r="BV1205" s="5"/>
      <c r="BW1205" s="5"/>
      <c r="BX1205" s="5"/>
      <c r="BY1205" s="5"/>
      <c r="BZ1205" s="5"/>
      <c r="CA1205" s="5"/>
      <c r="CB1205" s="105" t="s">
        <v>14</v>
      </c>
      <c r="CC1205" s="106">
        <f t="shared" si="396"/>
        <v>0</v>
      </c>
      <c r="CD1205" s="93">
        <f t="shared" si="397"/>
        <v>0</v>
      </c>
      <c r="CE1205" s="107">
        <f t="shared" si="398"/>
        <v>0</v>
      </c>
      <c r="CF1205" s="16">
        <f t="shared" si="399"/>
        <v>51.635599999999997</v>
      </c>
    </row>
    <row r="1206" spans="1:85" ht="14.5" x14ac:dyDescent="0.35">
      <c r="A1206" s="91" t="s">
        <v>1366</v>
      </c>
      <c r="B1206" s="91" t="s">
        <v>1079</v>
      </c>
      <c r="C1206" s="91">
        <v>405</v>
      </c>
      <c r="D1206" s="91">
        <v>4990</v>
      </c>
      <c r="E1206" s="91" t="str">
        <f t="shared" si="380"/>
        <v>ANALISTA CUSTOMER SERVICE JR4990405</v>
      </c>
      <c r="F1206" s="91" t="s">
        <v>980</v>
      </c>
      <c r="G1206" s="91" t="s">
        <v>12</v>
      </c>
      <c r="H1206" s="91" t="s">
        <v>1065</v>
      </c>
      <c r="I1206" s="91" t="s">
        <v>30</v>
      </c>
      <c r="J1206" s="91" t="str">
        <f t="shared" si="395"/>
        <v>DISTRIBUIÇÃO</v>
      </c>
      <c r="K1206" s="102" t="s">
        <v>460</v>
      </c>
      <c r="L1206" s="103">
        <v>0</v>
      </c>
      <c r="M1206" s="103">
        <v>0</v>
      </c>
      <c r="N1206" s="103">
        <v>0</v>
      </c>
      <c r="O1206" s="103">
        <v>0</v>
      </c>
      <c r="P1206" s="103">
        <v>0</v>
      </c>
      <c r="Q1206" s="103">
        <v>0</v>
      </c>
      <c r="R1206" s="103">
        <v>0</v>
      </c>
      <c r="S1206" s="103">
        <v>0</v>
      </c>
      <c r="T1206" s="103">
        <v>0</v>
      </c>
      <c r="U1206" s="103">
        <v>0</v>
      </c>
      <c r="V1206" s="103">
        <v>0</v>
      </c>
      <c r="W1206" s="103">
        <v>0</v>
      </c>
      <c r="X1206" s="103">
        <v>0</v>
      </c>
      <c r="Y1206" s="103">
        <v>0</v>
      </c>
      <c r="Z1206" s="103">
        <v>0</v>
      </c>
      <c r="AA1206" s="103">
        <v>0</v>
      </c>
      <c r="AB1206" s="103">
        <v>0</v>
      </c>
      <c r="AC1206" s="103">
        <v>0</v>
      </c>
      <c r="AD1206" s="103">
        <v>0</v>
      </c>
      <c r="AE1206" s="103">
        <v>0</v>
      </c>
      <c r="AF1206" s="103">
        <v>0</v>
      </c>
      <c r="AG1206" s="103">
        <v>0</v>
      </c>
      <c r="AH1206" s="103">
        <v>0</v>
      </c>
      <c r="AI1206" s="103">
        <v>0</v>
      </c>
      <c r="AJ1206" s="103">
        <v>0</v>
      </c>
      <c r="AK1206" s="103">
        <v>0</v>
      </c>
      <c r="AL1206" s="103">
        <v>0</v>
      </c>
      <c r="AM1206" s="103">
        <v>0</v>
      </c>
      <c r="AN1206" s="103">
        <v>0</v>
      </c>
      <c r="AO1206" s="103">
        <v>0</v>
      </c>
      <c r="AP1206" s="103">
        <v>0</v>
      </c>
      <c r="AQ1206" s="103">
        <v>0</v>
      </c>
      <c r="AR1206" s="103">
        <v>0</v>
      </c>
      <c r="AS1206" s="103">
        <v>0</v>
      </c>
      <c r="AT1206" s="103">
        <v>0</v>
      </c>
      <c r="AU1206" s="103">
        <v>0</v>
      </c>
      <c r="AV1206" s="103">
        <v>0</v>
      </c>
      <c r="AW1206" s="103">
        <v>0</v>
      </c>
      <c r="AX1206" s="103">
        <v>0</v>
      </c>
      <c r="AY1206" s="103">
        <v>0</v>
      </c>
      <c r="AZ1206" s="103">
        <v>0</v>
      </c>
      <c r="BA1206" s="103">
        <v>0</v>
      </c>
      <c r="BB1206" s="103">
        <v>0</v>
      </c>
      <c r="BC1206" s="103">
        <v>0</v>
      </c>
      <c r="BD1206" s="103">
        <v>0</v>
      </c>
      <c r="BE1206" s="103">
        <v>0</v>
      </c>
      <c r="BF1206" s="103">
        <v>0</v>
      </c>
      <c r="BG1206" s="103">
        <v>0.6825</v>
      </c>
      <c r="BH1206" s="103">
        <v>0.6825</v>
      </c>
      <c r="BI1206" s="103">
        <v>0.91579999999999995</v>
      </c>
      <c r="BJ1206" s="103">
        <v>1.4482999999999999</v>
      </c>
      <c r="BK1206" s="5">
        <v>1.2983</v>
      </c>
      <c r="BL1206" s="5">
        <v>1.2983</v>
      </c>
      <c r="BM1206" s="5">
        <v>1.3142</v>
      </c>
      <c r="BN1206" s="5">
        <v>1.6975</v>
      </c>
      <c r="BO1206" s="5">
        <v>1.6975</v>
      </c>
      <c r="BP1206" s="5">
        <v>1.6156999999999999</v>
      </c>
      <c r="BQ1206" s="5">
        <v>1.6156999999999999</v>
      </c>
      <c r="BR1206" s="5">
        <v>1.6156999999999999</v>
      </c>
      <c r="BS1206" s="5">
        <v>1.899</v>
      </c>
      <c r="BT1206" s="5">
        <v>1.899</v>
      </c>
      <c r="BU1206" s="5">
        <v>1.899</v>
      </c>
      <c r="BV1206" s="5"/>
      <c r="BW1206" s="5"/>
      <c r="BX1206" s="5"/>
      <c r="BY1206" s="5"/>
      <c r="BZ1206" s="5"/>
      <c r="CA1206" s="5"/>
      <c r="CB1206" s="105" t="s">
        <v>14</v>
      </c>
      <c r="CC1206" s="106">
        <f t="shared" si="396"/>
        <v>0</v>
      </c>
      <c r="CD1206" s="93">
        <f t="shared" si="397"/>
        <v>0</v>
      </c>
      <c r="CE1206" s="107">
        <f t="shared" si="398"/>
        <v>0</v>
      </c>
      <c r="CF1206" s="16">
        <f t="shared" si="399"/>
        <v>1.899</v>
      </c>
    </row>
    <row r="1207" spans="1:85" ht="14.5" x14ac:dyDescent="0.35">
      <c r="A1207" s="91" t="s">
        <v>1367</v>
      </c>
      <c r="B1207" s="91" t="s">
        <v>49</v>
      </c>
      <c r="C1207" s="91">
        <v>599</v>
      </c>
      <c r="D1207" s="91">
        <v>4506</v>
      </c>
      <c r="E1207" s="91" t="str">
        <f t="shared" si="380"/>
        <v>MOTORISTA ENTREGADOR ABASTECEDOR4506599</v>
      </c>
      <c r="F1207" s="91" t="s">
        <v>982</v>
      </c>
      <c r="G1207" s="91" t="s">
        <v>43</v>
      </c>
      <c r="H1207" s="91" t="s">
        <v>51</v>
      </c>
      <c r="I1207" s="91" t="s">
        <v>184</v>
      </c>
      <c r="J1207" s="91" t="str">
        <f t="shared" si="395"/>
        <v>DISTRIBUIÇÃO</v>
      </c>
      <c r="K1207" s="102" t="s">
        <v>1425</v>
      </c>
      <c r="L1207" s="103">
        <v>0</v>
      </c>
      <c r="M1207" s="103">
        <v>0</v>
      </c>
      <c r="N1207" s="103">
        <v>0</v>
      </c>
      <c r="O1207" s="103">
        <v>0</v>
      </c>
      <c r="P1207" s="103">
        <v>0</v>
      </c>
      <c r="Q1207" s="103">
        <v>0</v>
      </c>
      <c r="R1207" s="103">
        <v>0</v>
      </c>
      <c r="S1207" s="103">
        <v>0</v>
      </c>
      <c r="T1207" s="103">
        <v>0</v>
      </c>
      <c r="U1207" s="103">
        <v>0</v>
      </c>
      <c r="V1207" s="103">
        <v>0</v>
      </c>
      <c r="W1207" s="103">
        <v>0</v>
      </c>
      <c r="X1207" s="103">
        <v>0</v>
      </c>
      <c r="Y1207" s="103">
        <v>0</v>
      </c>
      <c r="Z1207" s="103">
        <v>0</v>
      </c>
      <c r="AA1207" s="103">
        <v>0</v>
      </c>
      <c r="AB1207" s="103">
        <v>0</v>
      </c>
      <c r="AC1207" s="103">
        <v>0</v>
      </c>
      <c r="AD1207" s="103">
        <v>0</v>
      </c>
      <c r="AE1207" s="103">
        <v>0</v>
      </c>
      <c r="AF1207" s="103">
        <v>0</v>
      </c>
      <c r="AG1207" s="103">
        <v>0</v>
      </c>
      <c r="AH1207" s="103">
        <v>0</v>
      </c>
      <c r="AI1207" s="103">
        <v>0</v>
      </c>
      <c r="AJ1207" s="103">
        <v>0</v>
      </c>
      <c r="AK1207" s="103">
        <v>0</v>
      </c>
      <c r="AL1207" s="103">
        <v>0</v>
      </c>
      <c r="AM1207" s="103">
        <v>0</v>
      </c>
      <c r="AN1207" s="103">
        <v>0</v>
      </c>
      <c r="AO1207" s="103">
        <v>0</v>
      </c>
      <c r="AP1207" s="103">
        <v>0</v>
      </c>
      <c r="AQ1207" s="103">
        <v>0</v>
      </c>
      <c r="AR1207" s="103">
        <v>0</v>
      </c>
      <c r="AS1207" s="103">
        <v>0</v>
      </c>
      <c r="AT1207" s="103">
        <v>0</v>
      </c>
      <c r="AU1207" s="103">
        <v>0</v>
      </c>
      <c r="AV1207" s="103">
        <v>0</v>
      </c>
      <c r="AW1207" s="103">
        <v>0</v>
      </c>
      <c r="AX1207" s="103">
        <v>0</v>
      </c>
      <c r="AY1207" s="103">
        <v>0</v>
      </c>
      <c r="AZ1207" s="103">
        <v>0</v>
      </c>
      <c r="BA1207" s="103">
        <v>0</v>
      </c>
      <c r="BB1207" s="103">
        <v>0</v>
      </c>
      <c r="BC1207" s="103">
        <v>0</v>
      </c>
      <c r="BD1207" s="103">
        <v>0</v>
      </c>
      <c r="BE1207" s="103">
        <v>0</v>
      </c>
      <c r="BF1207" s="103">
        <v>0</v>
      </c>
      <c r="BG1207" s="103">
        <v>0.41510000000000002</v>
      </c>
      <c r="BH1207" s="103">
        <v>0</v>
      </c>
      <c r="BI1207" s="103">
        <v>0</v>
      </c>
      <c r="BJ1207" s="103">
        <v>9.6799999999999997E-2</v>
      </c>
      <c r="BK1207" s="5">
        <v>1.1959</v>
      </c>
      <c r="BL1207" s="5">
        <v>0</v>
      </c>
      <c r="BM1207" s="5">
        <v>1.9774</v>
      </c>
      <c r="BN1207" s="5">
        <v>0.71</v>
      </c>
      <c r="BO1207" s="5">
        <v>0</v>
      </c>
      <c r="BP1207" s="5">
        <v>2.8105000000000002</v>
      </c>
      <c r="BQ1207" s="5">
        <v>3.4603999999999999</v>
      </c>
      <c r="BR1207" s="5">
        <v>5.8929</v>
      </c>
      <c r="BS1207" s="5">
        <v>6.6094999999999997</v>
      </c>
      <c r="BT1207" s="5">
        <v>7.3087</v>
      </c>
      <c r="BU1207" s="5">
        <v>10.0252</v>
      </c>
      <c r="BV1207" s="5"/>
      <c r="BW1207" s="5"/>
      <c r="BX1207" s="5"/>
      <c r="BY1207" s="5"/>
      <c r="BZ1207" s="5"/>
      <c r="CA1207" s="5"/>
      <c r="CB1207" s="105" t="s">
        <v>14</v>
      </c>
      <c r="CC1207" s="106">
        <f t="shared" si="396"/>
        <v>0</v>
      </c>
      <c r="CD1207" s="93">
        <f t="shared" si="397"/>
        <v>0</v>
      </c>
      <c r="CE1207" s="107">
        <f t="shared" si="398"/>
        <v>0</v>
      </c>
      <c r="CF1207" s="16">
        <f t="shared" si="399"/>
        <v>10.0252</v>
      </c>
    </row>
    <row r="1208" spans="1:85" ht="14.5" x14ac:dyDescent="0.35">
      <c r="A1208" s="91" t="s">
        <v>1368</v>
      </c>
      <c r="B1208" s="91" t="s">
        <v>533</v>
      </c>
      <c r="C1208" s="91">
        <v>405</v>
      </c>
      <c r="D1208" s="91">
        <v>5122</v>
      </c>
      <c r="E1208" s="91" t="str">
        <f t="shared" si="380"/>
        <v>SUPERVISOR EXPEDICAO C5122405</v>
      </c>
      <c r="F1208" s="91" t="s">
        <v>981</v>
      </c>
      <c r="G1208" s="91" t="s">
        <v>43</v>
      </c>
      <c r="H1208" s="91" t="s">
        <v>1065</v>
      </c>
      <c r="I1208" s="91" t="s">
        <v>177</v>
      </c>
      <c r="J1208" s="91" t="str">
        <f t="shared" si="395"/>
        <v>LOGÍSTICA</v>
      </c>
      <c r="K1208" s="102" t="s">
        <v>470</v>
      </c>
      <c r="L1208" s="103">
        <v>0</v>
      </c>
      <c r="M1208" s="103">
        <v>0</v>
      </c>
      <c r="N1208" s="103">
        <v>0</v>
      </c>
      <c r="O1208" s="103">
        <v>0</v>
      </c>
      <c r="P1208" s="103">
        <v>0</v>
      </c>
      <c r="Q1208" s="103">
        <v>0</v>
      </c>
      <c r="R1208" s="103">
        <v>0</v>
      </c>
      <c r="S1208" s="103">
        <v>0</v>
      </c>
      <c r="T1208" s="103">
        <v>0</v>
      </c>
      <c r="U1208" s="103">
        <v>0</v>
      </c>
      <c r="V1208" s="103">
        <v>0</v>
      </c>
      <c r="W1208" s="103">
        <v>0</v>
      </c>
      <c r="X1208" s="103">
        <v>0</v>
      </c>
      <c r="Y1208" s="103">
        <v>0</v>
      </c>
      <c r="Z1208" s="103">
        <v>0</v>
      </c>
      <c r="AA1208" s="103">
        <v>0</v>
      </c>
      <c r="AB1208" s="103">
        <v>0</v>
      </c>
      <c r="AC1208" s="103">
        <v>0</v>
      </c>
      <c r="AD1208" s="103">
        <v>0</v>
      </c>
      <c r="AE1208" s="103">
        <v>0</v>
      </c>
      <c r="AF1208" s="103">
        <v>0</v>
      </c>
      <c r="AG1208" s="103">
        <v>0</v>
      </c>
      <c r="AH1208" s="103">
        <v>0</v>
      </c>
      <c r="AI1208" s="103">
        <v>0</v>
      </c>
      <c r="AJ1208" s="103">
        <v>0</v>
      </c>
      <c r="AK1208" s="103">
        <v>0</v>
      </c>
      <c r="AL1208" s="103">
        <v>0</v>
      </c>
      <c r="AM1208" s="103">
        <v>0</v>
      </c>
      <c r="AN1208" s="103">
        <v>0</v>
      </c>
      <c r="AO1208" s="103">
        <v>0</v>
      </c>
      <c r="AP1208" s="103">
        <v>0</v>
      </c>
      <c r="AQ1208" s="103">
        <v>0</v>
      </c>
      <c r="AR1208" s="103">
        <v>0</v>
      </c>
      <c r="AS1208" s="103">
        <v>0</v>
      </c>
      <c r="AT1208" s="103">
        <v>0</v>
      </c>
      <c r="AU1208" s="103">
        <v>0</v>
      </c>
      <c r="AV1208" s="103">
        <v>0</v>
      </c>
      <c r="AW1208" s="103">
        <v>0</v>
      </c>
      <c r="AX1208" s="103">
        <v>0</v>
      </c>
      <c r="AY1208" s="103">
        <v>0</v>
      </c>
      <c r="AZ1208" s="103">
        <v>0</v>
      </c>
      <c r="BA1208" s="103">
        <v>0</v>
      </c>
      <c r="BB1208" s="103">
        <v>0</v>
      </c>
      <c r="BC1208" s="103">
        <v>0</v>
      </c>
      <c r="BD1208" s="103">
        <v>0</v>
      </c>
      <c r="BE1208" s="103">
        <v>0</v>
      </c>
      <c r="BF1208" s="103">
        <v>0</v>
      </c>
      <c r="BG1208" s="103">
        <v>4.6150000000000002</v>
      </c>
      <c r="BH1208" s="103">
        <v>0.48249999999999998</v>
      </c>
      <c r="BI1208" s="103">
        <v>2.9468999999999999</v>
      </c>
      <c r="BJ1208" s="103">
        <v>6.5620000000000003</v>
      </c>
      <c r="BK1208" s="5">
        <v>8.3270999999999997</v>
      </c>
      <c r="BL1208" s="5">
        <v>14.1081</v>
      </c>
      <c r="BM1208" s="5">
        <v>14.541399999999999</v>
      </c>
      <c r="BN1208" s="5">
        <v>16.790600000000001</v>
      </c>
      <c r="BO1208" s="5">
        <v>11.0899</v>
      </c>
      <c r="BP1208" s="5">
        <v>12.0558</v>
      </c>
      <c r="BQ1208" s="5">
        <v>12.388400000000001</v>
      </c>
      <c r="BR1208" s="5">
        <v>6.6216999999999997</v>
      </c>
      <c r="BS1208" s="5">
        <v>7.9875999999999996</v>
      </c>
      <c r="BT1208" s="5">
        <v>11.369300000000001</v>
      </c>
      <c r="BU1208" s="5">
        <v>13.9011</v>
      </c>
      <c r="BV1208" s="5"/>
      <c r="BW1208" s="5"/>
      <c r="BX1208" s="5"/>
      <c r="BY1208" s="5"/>
      <c r="BZ1208" s="5"/>
      <c r="CA1208" s="5"/>
      <c r="CB1208" s="105" t="s">
        <v>14</v>
      </c>
      <c r="CC1208" s="106">
        <f t="shared" si="396"/>
        <v>0</v>
      </c>
      <c r="CD1208" s="93">
        <f t="shared" si="397"/>
        <v>0</v>
      </c>
      <c r="CE1208" s="107">
        <f t="shared" si="398"/>
        <v>0</v>
      </c>
      <c r="CF1208" s="16">
        <f t="shared" si="399"/>
        <v>13.9011</v>
      </c>
    </row>
    <row r="1209" spans="1:85" ht="14.5" x14ac:dyDescent="0.35">
      <c r="A1209" s="91" t="s">
        <v>1369</v>
      </c>
      <c r="B1209" s="91" t="s">
        <v>642</v>
      </c>
      <c r="C1209" s="91">
        <v>401</v>
      </c>
      <c r="D1209" s="91">
        <v>1301</v>
      </c>
      <c r="E1209" s="91" t="str">
        <f t="shared" si="380"/>
        <v>ASSISTENTE ADMINISTRATIVO A1301401</v>
      </c>
      <c r="F1209" s="91" t="s">
        <v>980</v>
      </c>
      <c r="G1209" s="91" t="s">
        <v>43</v>
      </c>
      <c r="H1209" s="91" t="s">
        <v>1065</v>
      </c>
      <c r="I1209" s="91" t="s">
        <v>450</v>
      </c>
      <c r="J1209" s="91" t="str">
        <f t="shared" si="395"/>
        <v>LOGÍSTICA</v>
      </c>
      <c r="K1209" s="102" t="s">
        <v>643</v>
      </c>
      <c r="L1209" s="103">
        <v>0</v>
      </c>
      <c r="M1209" s="103">
        <v>0</v>
      </c>
      <c r="N1209" s="103">
        <v>0</v>
      </c>
      <c r="O1209" s="103">
        <v>0</v>
      </c>
      <c r="P1209" s="103">
        <v>0</v>
      </c>
      <c r="Q1209" s="103">
        <v>0</v>
      </c>
      <c r="R1209" s="103">
        <v>0</v>
      </c>
      <c r="S1209" s="103">
        <v>0</v>
      </c>
      <c r="T1209" s="103">
        <v>0</v>
      </c>
      <c r="U1209" s="103">
        <v>0</v>
      </c>
      <c r="V1209" s="103">
        <v>0</v>
      </c>
      <c r="W1209" s="103">
        <v>0</v>
      </c>
      <c r="X1209" s="103">
        <v>0</v>
      </c>
      <c r="Y1209" s="103">
        <v>0</v>
      </c>
      <c r="Z1209" s="103">
        <v>0</v>
      </c>
      <c r="AA1209" s="103">
        <v>0</v>
      </c>
      <c r="AB1209" s="103">
        <v>0</v>
      </c>
      <c r="AC1209" s="103">
        <v>0</v>
      </c>
      <c r="AD1209" s="103">
        <v>0</v>
      </c>
      <c r="AE1209" s="103">
        <v>0</v>
      </c>
      <c r="AF1209" s="103">
        <v>0</v>
      </c>
      <c r="AG1209" s="103">
        <v>0</v>
      </c>
      <c r="AH1209" s="103">
        <v>0</v>
      </c>
      <c r="AI1209" s="103">
        <v>0</v>
      </c>
      <c r="AJ1209" s="103">
        <v>0</v>
      </c>
      <c r="AK1209" s="103">
        <v>0</v>
      </c>
      <c r="AL1209" s="103">
        <v>0</v>
      </c>
      <c r="AM1209" s="103">
        <v>0</v>
      </c>
      <c r="AN1209" s="103">
        <v>0</v>
      </c>
      <c r="AO1209" s="103">
        <v>0</v>
      </c>
      <c r="AP1209" s="103">
        <v>0</v>
      </c>
      <c r="AQ1209" s="103">
        <v>0</v>
      </c>
      <c r="AR1209" s="103">
        <v>0</v>
      </c>
      <c r="AS1209" s="103">
        <v>0</v>
      </c>
      <c r="AT1209" s="103">
        <v>0</v>
      </c>
      <c r="AU1209" s="103">
        <v>0</v>
      </c>
      <c r="AV1209" s="103">
        <v>0</v>
      </c>
      <c r="AW1209" s="103">
        <v>0</v>
      </c>
      <c r="AX1209" s="103">
        <v>0</v>
      </c>
      <c r="AY1209" s="103">
        <v>0</v>
      </c>
      <c r="AZ1209" s="103">
        <v>0</v>
      </c>
      <c r="BA1209" s="103">
        <v>0</v>
      </c>
      <c r="BB1209" s="103">
        <v>0</v>
      </c>
      <c r="BC1209" s="103">
        <v>0</v>
      </c>
      <c r="BD1209" s="103">
        <v>0</v>
      </c>
      <c r="BE1209" s="103">
        <v>0</v>
      </c>
      <c r="BF1209" s="103">
        <v>0</v>
      </c>
      <c r="BG1209" s="103">
        <v>0.3674</v>
      </c>
      <c r="BH1209" s="103">
        <v>0.3674</v>
      </c>
      <c r="BI1209" s="103">
        <v>0.3674</v>
      </c>
      <c r="BJ1209" s="103">
        <v>0.3674</v>
      </c>
      <c r="BK1209" s="5">
        <v>0.3674</v>
      </c>
      <c r="BL1209" s="5">
        <v>0.58409999999999995</v>
      </c>
      <c r="BM1209" s="5">
        <v>1.4008</v>
      </c>
      <c r="BN1209" s="5">
        <v>1.4008</v>
      </c>
      <c r="BO1209" s="5">
        <v>1.4008</v>
      </c>
      <c r="BP1209" s="5">
        <v>2.5348999999999999</v>
      </c>
      <c r="BQ1209" s="5">
        <v>2.5348999999999999</v>
      </c>
      <c r="BR1209" s="5">
        <v>3.1682000000000001</v>
      </c>
      <c r="BS1209" s="5">
        <v>3.1682000000000001</v>
      </c>
      <c r="BT1209" s="5">
        <v>0</v>
      </c>
      <c r="BU1209" s="5">
        <v>0</v>
      </c>
      <c r="BV1209" s="5"/>
      <c r="BW1209" s="5"/>
      <c r="BX1209" s="5"/>
      <c r="BY1209" s="5"/>
      <c r="BZ1209" s="5"/>
      <c r="CA1209" s="5"/>
      <c r="CB1209" s="105" t="s">
        <v>14</v>
      </c>
      <c r="CC1209" s="106">
        <f t="shared" si="396"/>
        <v>0</v>
      </c>
      <c r="CD1209" s="93">
        <f t="shared" si="397"/>
        <v>0</v>
      </c>
      <c r="CE1209" s="107">
        <f t="shared" si="398"/>
        <v>0</v>
      </c>
      <c r="CF1209" s="16">
        <f t="shared" si="399"/>
        <v>0</v>
      </c>
    </row>
    <row r="1210" spans="1:85" ht="14.5" x14ac:dyDescent="0.35">
      <c r="A1210" s="91" t="s">
        <v>1372</v>
      </c>
      <c r="B1210" s="91" t="s">
        <v>533</v>
      </c>
      <c r="C1210" s="91">
        <v>405</v>
      </c>
      <c r="D1210" s="91">
        <v>4513</v>
      </c>
      <c r="E1210" s="91" t="str">
        <f t="shared" si="380"/>
        <v>SUPERVISOR EXPEDICAO C4513405</v>
      </c>
      <c r="F1210" s="91" t="s">
        <v>981</v>
      </c>
      <c r="G1210" s="91" t="s">
        <v>33</v>
      </c>
      <c r="H1210" s="91" t="s">
        <v>1065</v>
      </c>
      <c r="I1210" s="91" t="s">
        <v>170</v>
      </c>
      <c r="J1210" s="91" t="str">
        <f t="shared" ref="J1210:J1215" si="400">VLOOKUP(E1210,$E$4:$K$1209,6,0)</f>
        <v>LOGÍSTICA</v>
      </c>
      <c r="K1210" s="102" t="s">
        <v>487</v>
      </c>
      <c r="L1210" s="103">
        <v>0</v>
      </c>
      <c r="M1210" s="103">
        <v>0</v>
      </c>
      <c r="N1210" s="103">
        <v>0</v>
      </c>
      <c r="O1210" s="103">
        <v>0</v>
      </c>
      <c r="P1210" s="103">
        <v>0</v>
      </c>
      <c r="Q1210" s="103">
        <v>0</v>
      </c>
      <c r="R1210" s="103">
        <v>0</v>
      </c>
      <c r="S1210" s="103">
        <v>0</v>
      </c>
      <c r="T1210" s="103">
        <v>0</v>
      </c>
      <c r="U1210" s="103">
        <v>0</v>
      </c>
      <c r="V1210" s="103">
        <v>0</v>
      </c>
      <c r="W1210" s="103">
        <v>0</v>
      </c>
      <c r="X1210" s="103">
        <v>0</v>
      </c>
      <c r="Y1210" s="103">
        <v>0</v>
      </c>
      <c r="Z1210" s="103">
        <v>0</v>
      </c>
      <c r="AA1210" s="103">
        <v>0</v>
      </c>
      <c r="AB1210" s="103">
        <v>0</v>
      </c>
      <c r="AC1210" s="103">
        <v>0</v>
      </c>
      <c r="AD1210" s="103">
        <v>0</v>
      </c>
      <c r="AE1210" s="103">
        <v>0</v>
      </c>
      <c r="AF1210" s="103">
        <v>0</v>
      </c>
      <c r="AG1210" s="103">
        <v>0</v>
      </c>
      <c r="AH1210" s="103">
        <v>0</v>
      </c>
      <c r="AI1210" s="103">
        <v>0</v>
      </c>
      <c r="AJ1210" s="103">
        <v>0</v>
      </c>
      <c r="AK1210" s="103">
        <v>0</v>
      </c>
      <c r="AL1210" s="103">
        <v>0</v>
      </c>
      <c r="AM1210" s="103">
        <v>0</v>
      </c>
      <c r="AN1210" s="103">
        <v>0</v>
      </c>
      <c r="AO1210" s="103">
        <v>0</v>
      </c>
      <c r="AP1210" s="103">
        <v>0</v>
      </c>
      <c r="AQ1210" s="103">
        <v>0</v>
      </c>
      <c r="AR1210" s="103">
        <v>0</v>
      </c>
      <c r="AS1210" s="103">
        <v>0</v>
      </c>
      <c r="AT1210" s="103">
        <v>0</v>
      </c>
      <c r="AU1210" s="103">
        <v>0</v>
      </c>
      <c r="AV1210" s="103">
        <v>0</v>
      </c>
      <c r="AW1210" s="103">
        <v>0</v>
      </c>
      <c r="AX1210" s="103">
        <v>0</v>
      </c>
      <c r="AY1210" s="103">
        <v>0</v>
      </c>
      <c r="AZ1210" s="103">
        <v>0</v>
      </c>
      <c r="BA1210" s="103">
        <v>0</v>
      </c>
      <c r="BB1210" s="103">
        <v>0</v>
      </c>
      <c r="BC1210" s="103">
        <v>0</v>
      </c>
      <c r="BD1210" s="103">
        <v>0</v>
      </c>
      <c r="BE1210" s="103">
        <v>0</v>
      </c>
      <c r="BF1210" s="103">
        <v>0</v>
      </c>
      <c r="BG1210" s="103">
        <v>0</v>
      </c>
      <c r="BH1210" s="103">
        <v>4.2309000000000001</v>
      </c>
      <c r="BI1210" s="103">
        <v>6.3799000000000001</v>
      </c>
      <c r="BJ1210" s="103">
        <v>7.2798999999999996</v>
      </c>
      <c r="BK1210" s="5">
        <v>7.6124999999999998</v>
      </c>
      <c r="BL1210" s="5">
        <v>7.1965000000000003</v>
      </c>
      <c r="BM1210" s="5">
        <v>0</v>
      </c>
      <c r="BN1210" s="5">
        <v>0</v>
      </c>
      <c r="BO1210" s="5">
        <v>0</v>
      </c>
      <c r="BP1210" s="5">
        <v>1.0667</v>
      </c>
      <c r="BQ1210" s="5">
        <v>1.2826</v>
      </c>
      <c r="BR1210" s="5">
        <v>2.1492</v>
      </c>
      <c r="BS1210" s="5">
        <v>0</v>
      </c>
      <c r="BT1210" s="5">
        <v>0</v>
      </c>
      <c r="BU1210" s="5">
        <v>0</v>
      </c>
      <c r="BV1210" s="5"/>
      <c r="BW1210" s="5"/>
      <c r="BX1210" s="5"/>
      <c r="BY1210" s="5"/>
      <c r="BZ1210" s="5"/>
      <c r="CA1210" s="5"/>
      <c r="CB1210" s="105" t="s">
        <v>14</v>
      </c>
      <c r="CC1210" s="106">
        <f t="shared" si="396"/>
        <v>0</v>
      </c>
      <c r="CD1210" s="93">
        <f t="shared" si="397"/>
        <v>0</v>
      </c>
      <c r="CE1210" s="107">
        <f t="shared" si="398"/>
        <v>0</v>
      </c>
      <c r="CF1210" s="16">
        <f t="shared" si="399"/>
        <v>0</v>
      </c>
    </row>
    <row r="1211" spans="1:85" ht="14.5" x14ac:dyDescent="0.35">
      <c r="A1211" s="91" t="s">
        <v>1373</v>
      </c>
      <c r="B1211" s="91" t="s">
        <v>872</v>
      </c>
      <c r="C1211" s="91">
        <v>405</v>
      </c>
      <c r="D1211" s="91">
        <v>1307</v>
      </c>
      <c r="E1211" s="91" t="str">
        <f t="shared" si="380"/>
        <v>AJUDANTE EXPEDICAO1307405</v>
      </c>
      <c r="F1211" s="91" t="s">
        <v>982</v>
      </c>
      <c r="G1211" s="91" t="s">
        <v>336</v>
      </c>
      <c r="H1211" s="91" t="s">
        <v>1065</v>
      </c>
      <c r="I1211" s="91" t="s">
        <v>880</v>
      </c>
      <c r="J1211" s="91" t="str">
        <f t="shared" si="400"/>
        <v>LOGÍSTICA</v>
      </c>
      <c r="K1211" s="102" t="s">
        <v>470</v>
      </c>
      <c r="L1211" s="103">
        <v>0</v>
      </c>
      <c r="M1211" s="103">
        <v>0</v>
      </c>
      <c r="N1211" s="103">
        <v>0</v>
      </c>
      <c r="O1211" s="103">
        <v>0</v>
      </c>
      <c r="P1211" s="103">
        <v>0</v>
      </c>
      <c r="Q1211" s="103">
        <v>0</v>
      </c>
      <c r="R1211" s="103">
        <v>0</v>
      </c>
      <c r="S1211" s="103">
        <v>0</v>
      </c>
      <c r="T1211" s="103">
        <v>0</v>
      </c>
      <c r="U1211" s="103">
        <v>0</v>
      </c>
      <c r="V1211" s="103">
        <v>0</v>
      </c>
      <c r="W1211" s="103">
        <v>0</v>
      </c>
      <c r="X1211" s="103">
        <v>0</v>
      </c>
      <c r="Y1211" s="103">
        <v>0</v>
      </c>
      <c r="Z1211" s="103">
        <v>0</v>
      </c>
      <c r="AA1211" s="103">
        <v>0</v>
      </c>
      <c r="AB1211" s="103">
        <v>0</v>
      </c>
      <c r="AC1211" s="103">
        <v>0</v>
      </c>
      <c r="AD1211" s="103">
        <v>0</v>
      </c>
      <c r="AE1211" s="103">
        <v>0</v>
      </c>
      <c r="AF1211" s="103">
        <v>0</v>
      </c>
      <c r="AG1211" s="103">
        <v>0</v>
      </c>
      <c r="AH1211" s="103">
        <v>0</v>
      </c>
      <c r="AI1211" s="103">
        <v>0</v>
      </c>
      <c r="AJ1211" s="103">
        <v>0</v>
      </c>
      <c r="AK1211" s="103">
        <v>0</v>
      </c>
      <c r="AL1211" s="103">
        <v>0</v>
      </c>
      <c r="AM1211" s="103">
        <v>0</v>
      </c>
      <c r="AN1211" s="103">
        <v>0</v>
      </c>
      <c r="AO1211" s="103">
        <v>0</v>
      </c>
      <c r="AP1211" s="103">
        <v>0</v>
      </c>
      <c r="AQ1211" s="103">
        <v>0</v>
      </c>
      <c r="AR1211" s="103">
        <v>0</v>
      </c>
      <c r="AS1211" s="103">
        <v>0</v>
      </c>
      <c r="AT1211" s="103">
        <v>0</v>
      </c>
      <c r="AU1211" s="103">
        <v>0</v>
      </c>
      <c r="AV1211" s="103">
        <v>0</v>
      </c>
      <c r="AW1211" s="103">
        <v>0</v>
      </c>
      <c r="AX1211" s="103">
        <v>0</v>
      </c>
      <c r="AY1211" s="103">
        <v>0</v>
      </c>
      <c r="AZ1211" s="103">
        <v>0</v>
      </c>
      <c r="BA1211" s="103">
        <v>0</v>
      </c>
      <c r="BB1211" s="103">
        <v>0</v>
      </c>
      <c r="BC1211" s="103">
        <v>0</v>
      </c>
      <c r="BD1211" s="103">
        <v>0</v>
      </c>
      <c r="BE1211" s="103">
        <v>0</v>
      </c>
      <c r="BF1211" s="103">
        <v>0</v>
      </c>
      <c r="BG1211" s="103">
        <v>0</v>
      </c>
      <c r="BH1211" s="103">
        <v>0.24540000000000001</v>
      </c>
      <c r="BI1211" s="103">
        <v>6.3600000000000004E-2</v>
      </c>
      <c r="BJ1211" s="103">
        <v>0.58099999999999996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0</v>
      </c>
      <c r="BS1211" s="5">
        <v>0</v>
      </c>
      <c r="BT1211" s="5">
        <v>0</v>
      </c>
      <c r="BU1211" s="5">
        <v>0</v>
      </c>
      <c r="BV1211" s="5"/>
      <c r="BW1211" s="5"/>
      <c r="BX1211" s="5"/>
      <c r="BY1211" s="5"/>
      <c r="BZ1211" s="5"/>
      <c r="CA1211" s="5"/>
      <c r="CB1211" s="105" t="s">
        <v>14</v>
      </c>
      <c r="CC1211" s="106">
        <f t="shared" si="396"/>
        <v>0</v>
      </c>
      <c r="CD1211" s="93">
        <f t="shared" si="397"/>
        <v>0</v>
      </c>
      <c r="CE1211" s="107">
        <f t="shared" si="398"/>
        <v>0</v>
      </c>
      <c r="CF1211" s="16">
        <f t="shared" si="399"/>
        <v>0</v>
      </c>
    </row>
    <row r="1212" spans="1:85" ht="14.5" x14ac:dyDescent="0.35">
      <c r="A1212" s="91" t="s">
        <v>1374</v>
      </c>
      <c r="B1212" s="91" t="s">
        <v>46</v>
      </c>
      <c r="C1212" s="91">
        <v>568</v>
      </c>
      <c r="D1212" s="91">
        <v>5122</v>
      </c>
      <c r="E1212" s="91" t="str">
        <f t="shared" si="380"/>
        <v>MOTORISTA ENTREGADOR5122568</v>
      </c>
      <c r="F1212" s="91" t="s">
        <v>982</v>
      </c>
      <c r="G1212" s="91" t="s">
        <v>43</v>
      </c>
      <c r="H1212" s="91" t="s">
        <v>34</v>
      </c>
      <c r="I1212" s="91" t="s">
        <v>177</v>
      </c>
      <c r="J1212" s="91" t="str">
        <f t="shared" si="400"/>
        <v>DISTRIBUIÇÃO</v>
      </c>
      <c r="K1212" s="102" t="s">
        <v>1425</v>
      </c>
      <c r="L1212" s="103">
        <v>0</v>
      </c>
      <c r="M1212" s="103">
        <v>0</v>
      </c>
      <c r="N1212" s="103">
        <v>0</v>
      </c>
      <c r="O1212" s="103">
        <v>0</v>
      </c>
      <c r="P1212" s="103">
        <v>0</v>
      </c>
      <c r="Q1212" s="103">
        <v>0</v>
      </c>
      <c r="R1212" s="103">
        <v>0</v>
      </c>
      <c r="S1212" s="103">
        <v>0</v>
      </c>
      <c r="T1212" s="103">
        <v>0</v>
      </c>
      <c r="U1212" s="103">
        <v>0</v>
      </c>
      <c r="V1212" s="103">
        <v>0</v>
      </c>
      <c r="W1212" s="103">
        <v>0</v>
      </c>
      <c r="X1212" s="103">
        <v>0</v>
      </c>
      <c r="Y1212" s="103">
        <v>0</v>
      </c>
      <c r="Z1212" s="103">
        <v>0</v>
      </c>
      <c r="AA1212" s="103">
        <v>0</v>
      </c>
      <c r="AB1212" s="103">
        <v>0</v>
      </c>
      <c r="AC1212" s="103">
        <v>0</v>
      </c>
      <c r="AD1212" s="103">
        <v>0</v>
      </c>
      <c r="AE1212" s="103">
        <v>0</v>
      </c>
      <c r="AF1212" s="103">
        <v>0</v>
      </c>
      <c r="AG1212" s="103">
        <v>0</v>
      </c>
      <c r="AH1212" s="103">
        <v>0</v>
      </c>
      <c r="AI1212" s="103">
        <v>0</v>
      </c>
      <c r="AJ1212" s="103">
        <v>0</v>
      </c>
      <c r="AK1212" s="103">
        <v>0</v>
      </c>
      <c r="AL1212" s="103">
        <v>0</v>
      </c>
      <c r="AM1212" s="103">
        <v>0</v>
      </c>
      <c r="AN1212" s="103">
        <v>0</v>
      </c>
      <c r="AO1212" s="103">
        <v>0</v>
      </c>
      <c r="AP1212" s="103">
        <v>0</v>
      </c>
      <c r="AQ1212" s="103">
        <v>0</v>
      </c>
      <c r="AR1212" s="103">
        <v>0</v>
      </c>
      <c r="AS1212" s="103">
        <v>0</v>
      </c>
      <c r="AT1212" s="103">
        <v>0</v>
      </c>
      <c r="AU1212" s="103">
        <v>0</v>
      </c>
      <c r="AV1212" s="103">
        <v>0</v>
      </c>
      <c r="AW1212" s="103">
        <v>0</v>
      </c>
      <c r="AX1212" s="103">
        <v>0</v>
      </c>
      <c r="AY1212" s="103">
        <v>0</v>
      </c>
      <c r="AZ1212" s="103">
        <v>0</v>
      </c>
      <c r="BA1212" s="103">
        <v>0</v>
      </c>
      <c r="BB1212" s="103">
        <v>0</v>
      </c>
      <c r="BC1212" s="103">
        <v>0</v>
      </c>
      <c r="BD1212" s="103">
        <v>0</v>
      </c>
      <c r="BE1212" s="103">
        <v>0</v>
      </c>
      <c r="BF1212" s="103">
        <v>0</v>
      </c>
      <c r="BG1212" s="103">
        <v>0</v>
      </c>
      <c r="BH1212" s="103">
        <v>0.2175</v>
      </c>
      <c r="BI1212" s="103">
        <v>2.1507999999999998</v>
      </c>
      <c r="BJ1212" s="103">
        <v>5.9682000000000004</v>
      </c>
      <c r="BK1212" s="5">
        <v>12.45</v>
      </c>
      <c r="BL1212" s="5">
        <v>22.331700000000001</v>
      </c>
      <c r="BM1212" s="5">
        <v>31.664100000000001</v>
      </c>
      <c r="BN1212" s="5">
        <v>35.963900000000002</v>
      </c>
      <c r="BO1212" s="5">
        <v>40.763100000000001</v>
      </c>
      <c r="BP1212" s="5">
        <v>43.7956</v>
      </c>
      <c r="BQ1212" s="5">
        <v>43.261499999999998</v>
      </c>
      <c r="BR1212" s="5">
        <v>45.711399999999998</v>
      </c>
      <c r="BS1212" s="5">
        <v>47.362099999999998</v>
      </c>
      <c r="BT1212" s="5">
        <v>50.178600000000003</v>
      </c>
      <c r="BU1212" s="5">
        <v>52.045999999999999</v>
      </c>
      <c r="BV1212" s="5"/>
      <c r="BW1212" s="5"/>
      <c r="BX1212" s="5"/>
      <c r="BY1212" s="5"/>
      <c r="BZ1212" s="5"/>
      <c r="CA1212" s="5"/>
      <c r="CB1212" s="105" t="s">
        <v>14</v>
      </c>
      <c r="CC1212" s="106">
        <f t="shared" si="396"/>
        <v>0</v>
      </c>
      <c r="CD1212" s="93">
        <f t="shared" si="397"/>
        <v>0</v>
      </c>
      <c r="CE1212" s="107">
        <f t="shared" si="398"/>
        <v>0</v>
      </c>
      <c r="CF1212" s="16">
        <f t="shared" si="399"/>
        <v>52.045999999999999</v>
      </c>
    </row>
    <row r="1213" spans="1:85" ht="14.5" x14ac:dyDescent="0.35">
      <c r="A1213" s="108" t="s">
        <v>1375</v>
      </c>
      <c r="B1213" s="108" t="s">
        <v>194</v>
      </c>
      <c r="C1213" s="108">
        <v>599</v>
      </c>
      <c r="D1213" s="108">
        <v>3503</v>
      </c>
      <c r="E1213" s="108" t="str">
        <f t="shared" si="380"/>
        <v>AJUDANTE ENTREGA3503599</v>
      </c>
      <c r="F1213" s="108" t="s">
        <v>982</v>
      </c>
      <c r="G1213" s="108" t="s">
        <v>33</v>
      </c>
      <c r="H1213" s="108" t="s">
        <v>51</v>
      </c>
      <c r="I1213" s="108" t="s">
        <v>35</v>
      </c>
      <c r="J1213" s="108" t="str">
        <f t="shared" si="400"/>
        <v>DISTRIBUIÇÃO</v>
      </c>
      <c r="K1213" s="102" t="s">
        <v>1063</v>
      </c>
      <c r="L1213" s="103">
        <v>0</v>
      </c>
      <c r="M1213" s="103">
        <v>0</v>
      </c>
      <c r="N1213" s="103">
        <v>0</v>
      </c>
      <c r="O1213" s="103">
        <v>0</v>
      </c>
      <c r="P1213" s="103">
        <v>0</v>
      </c>
      <c r="Q1213" s="103">
        <v>0</v>
      </c>
      <c r="R1213" s="103">
        <v>0</v>
      </c>
      <c r="S1213" s="103">
        <v>0</v>
      </c>
      <c r="T1213" s="103">
        <v>0</v>
      </c>
      <c r="U1213" s="103">
        <v>0</v>
      </c>
      <c r="V1213" s="103">
        <v>0</v>
      </c>
      <c r="W1213" s="103">
        <v>0</v>
      </c>
      <c r="X1213" s="103">
        <v>0</v>
      </c>
      <c r="Y1213" s="103">
        <v>0</v>
      </c>
      <c r="Z1213" s="103">
        <v>0</v>
      </c>
      <c r="AA1213" s="103">
        <v>0</v>
      </c>
      <c r="AB1213" s="103">
        <v>0</v>
      </c>
      <c r="AC1213" s="103">
        <v>0</v>
      </c>
      <c r="AD1213" s="103">
        <v>0</v>
      </c>
      <c r="AE1213" s="103">
        <v>0</v>
      </c>
      <c r="AF1213" s="103">
        <v>0</v>
      </c>
      <c r="AG1213" s="103">
        <v>0</v>
      </c>
      <c r="AH1213" s="103">
        <v>0</v>
      </c>
      <c r="AI1213" s="103">
        <v>0</v>
      </c>
      <c r="AJ1213" s="103">
        <v>0</v>
      </c>
      <c r="AK1213" s="103">
        <v>0</v>
      </c>
      <c r="AL1213" s="103">
        <v>0</v>
      </c>
      <c r="AM1213" s="103">
        <v>0</v>
      </c>
      <c r="AN1213" s="103">
        <v>0</v>
      </c>
      <c r="AO1213" s="103">
        <v>0</v>
      </c>
      <c r="AP1213" s="103">
        <v>0</v>
      </c>
      <c r="AQ1213" s="103">
        <v>0</v>
      </c>
      <c r="AR1213" s="103">
        <v>0</v>
      </c>
      <c r="AS1213" s="103">
        <v>0</v>
      </c>
      <c r="AT1213" s="103">
        <v>0</v>
      </c>
      <c r="AU1213" s="103">
        <v>0</v>
      </c>
      <c r="AV1213" s="103">
        <v>0</v>
      </c>
      <c r="AW1213" s="103">
        <v>0</v>
      </c>
      <c r="AX1213" s="103">
        <v>0</v>
      </c>
      <c r="AY1213" s="103">
        <v>0</v>
      </c>
      <c r="AZ1213" s="103">
        <v>0</v>
      </c>
      <c r="BA1213" s="103">
        <v>0</v>
      </c>
      <c r="BB1213" s="103">
        <v>0</v>
      </c>
      <c r="BC1213" s="103">
        <v>0</v>
      </c>
      <c r="BD1213" s="103">
        <v>0</v>
      </c>
      <c r="BE1213" s="103">
        <v>0</v>
      </c>
      <c r="BF1213" s="103">
        <v>0</v>
      </c>
      <c r="BG1213" s="103">
        <v>0</v>
      </c>
      <c r="BH1213" s="103">
        <v>0</v>
      </c>
      <c r="BI1213" s="103">
        <v>1.5</v>
      </c>
      <c r="BJ1213" s="103">
        <v>5.6997999999999998</v>
      </c>
      <c r="BK1213" s="5">
        <v>13.0807</v>
      </c>
      <c r="BL1213" s="5">
        <v>20.363099999999999</v>
      </c>
      <c r="BM1213" s="5">
        <v>25.877400000000002</v>
      </c>
      <c r="BN1213" s="5">
        <v>31.926600000000001</v>
      </c>
      <c r="BO1213" s="5">
        <v>37.575000000000003</v>
      </c>
      <c r="BP1213" s="5">
        <v>1.5659000000000001</v>
      </c>
      <c r="BQ1213" s="5">
        <v>4.6818</v>
      </c>
      <c r="BR1213" s="5">
        <v>8.6469000000000005</v>
      </c>
      <c r="BS1213" s="5">
        <v>3.1301999999999999</v>
      </c>
      <c r="BT1213" s="5">
        <v>3.0975999999999999</v>
      </c>
      <c r="BU1213" s="5">
        <v>7.2626999999999997</v>
      </c>
      <c r="BV1213" s="58"/>
      <c r="BW1213" s="58"/>
      <c r="BX1213" s="58"/>
      <c r="BY1213" s="58"/>
      <c r="BZ1213" s="58"/>
      <c r="CA1213" s="58"/>
      <c r="CB1213" s="105" t="s">
        <v>14</v>
      </c>
      <c r="CC1213" s="15">
        <f>M1213</f>
        <v>0</v>
      </c>
      <c r="CD1213" s="16">
        <f>AC1213</f>
        <v>0</v>
      </c>
      <c r="CE1213" s="133">
        <f>AV1213</f>
        <v>0</v>
      </c>
      <c r="CF1213" s="16">
        <f t="shared" ref="CF1213:CF1214" si="401">BO1213</f>
        <v>37.575000000000003</v>
      </c>
      <c r="CG1213" s="93">
        <f t="shared" ref="CG1213:CG1214" si="402">BU1213</f>
        <v>7.2626999999999997</v>
      </c>
    </row>
    <row r="1214" spans="1:85" ht="14.5" x14ac:dyDescent="0.35">
      <c r="A1214" s="108" t="s">
        <v>1376</v>
      </c>
      <c r="B1214" s="108" t="s">
        <v>479</v>
      </c>
      <c r="C1214" s="108">
        <v>405</v>
      </c>
      <c r="D1214" s="108">
        <v>3503</v>
      </c>
      <c r="E1214" s="108" t="str">
        <f t="shared" si="380"/>
        <v>AJUDANTE EXPEDICAO AGENCIA3503405</v>
      </c>
      <c r="F1214" s="108" t="s">
        <v>982</v>
      </c>
      <c r="G1214" s="108" t="s">
        <v>33</v>
      </c>
      <c r="H1214" s="108" t="s">
        <v>1065</v>
      </c>
      <c r="I1214" s="108" t="s">
        <v>35</v>
      </c>
      <c r="J1214" s="108" t="str">
        <f t="shared" si="400"/>
        <v>LOGÍSTICA</v>
      </c>
      <c r="K1214" s="102" t="s">
        <v>487</v>
      </c>
      <c r="L1214" s="103">
        <v>0</v>
      </c>
      <c r="M1214" s="103">
        <v>0</v>
      </c>
      <c r="N1214" s="103">
        <v>0</v>
      </c>
      <c r="O1214" s="103">
        <v>0</v>
      </c>
      <c r="P1214" s="103">
        <v>0</v>
      </c>
      <c r="Q1214" s="103">
        <v>0</v>
      </c>
      <c r="R1214" s="103">
        <v>0</v>
      </c>
      <c r="S1214" s="103">
        <v>0</v>
      </c>
      <c r="T1214" s="103">
        <v>0</v>
      </c>
      <c r="U1214" s="103">
        <v>0</v>
      </c>
      <c r="V1214" s="103">
        <v>0</v>
      </c>
      <c r="W1214" s="103">
        <v>0</v>
      </c>
      <c r="X1214" s="103">
        <v>0</v>
      </c>
      <c r="Y1214" s="103">
        <v>0</v>
      </c>
      <c r="Z1214" s="103">
        <v>0</v>
      </c>
      <c r="AA1214" s="103">
        <v>0</v>
      </c>
      <c r="AB1214" s="103">
        <v>0</v>
      </c>
      <c r="AC1214" s="103">
        <v>0</v>
      </c>
      <c r="AD1214" s="103">
        <v>0</v>
      </c>
      <c r="AE1214" s="103">
        <v>0</v>
      </c>
      <c r="AF1214" s="103">
        <v>0</v>
      </c>
      <c r="AG1214" s="103">
        <v>0</v>
      </c>
      <c r="AH1214" s="103">
        <v>0</v>
      </c>
      <c r="AI1214" s="103">
        <v>0</v>
      </c>
      <c r="AJ1214" s="103">
        <v>0</v>
      </c>
      <c r="AK1214" s="103">
        <v>0</v>
      </c>
      <c r="AL1214" s="103">
        <v>0</v>
      </c>
      <c r="AM1214" s="103">
        <v>0</v>
      </c>
      <c r="AN1214" s="103">
        <v>0</v>
      </c>
      <c r="AO1214" s="103">
        <v>0</v>
      </c>
      <c r="AP1214" s="103">
        <v>0</v>
      </c>
      <c r="AQ1214" s="103">
        <v>0</v>
      </c>
      <c r="AR1214" s="103">
        <v>0</v>
      </c>
      <c r="AS1214" s="103">
        <v>0</v>
      </c>
      <c r="AT1214" s="103">
        <v>0</v>
      </c>
      <c r="AU1214" s="103">
        <v>0</v>
      </c>
      <c r="AV1214" s="103">
        <v>0</v>
      </c>
      <c r="AW1214" s="103">
        <v>0</v>
      </c>
      <c r="AX1214" s="103">
        <v>0</v>
      </c>
      <c r="AY1214" s="103">
        <v>0</v>
      </c>
      <c r="AZ1214" s="103">
        <v>0</v>
      </c>
      <c r="BA1214" s="103">
        <v>0</v>
      </c>
      <c r="BB1214" s="103">
        <v>0</v>
      </c>
      <c r="BC1214" s="103">
        <v>0</v>
      </c>
      <c r="BD1214" s="103">
        <v>0</v>
      </c>
      <c r="BE1214" s="103">
        <v>0</v>
      </c>
      <c r="BF1214" s="103">
        <v>0</v>
      </c>
      <c r="BG1214" s="103">
        <v>0</v>
      </c>
      <c r="BH1214" s="103">
        <v>0</v>
      </c>
      <c r="BI1214" s="103">
        <v>0.82769999999999999</v>
      </c>
      <c r="BJ1214" s="103">
        <v>0.46029999999999999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5.7984</v>
      </c>
      <c r="BS1214" s="5">
        <v>0</v>
      </c>
      <c r="BT1214" s="5">
        <v>0</v>
      </c>
      <c r="BU1214" s="5">
        <v>0</v>
      </c>
      <c r="BV1214" s="58"/>
      <c r="BW1214" s="58"/>
      <c r="BX1214" s="58"/>
      <c r="BY1214" s="58"/>
      <c r="BZ1214" s="58"/>
      <c r="CA1214" s="58"/>
      <c r="CB1214" s="105" t="s">
        <v>14</v>
      </c>
      <c r="CC1214" s="15">
        <f>M1214</f>
        <v>0</v>
      </c>
      <c r="CD1214" s="16">
        <f>AC1214</f>
        <v>0</v>
      </c>
      <c r="CE1214" s="133">
        <f>AV1214</f>
        <v>0</v>
      </c>
      <c r="CF1214" s="16">
        <f t="shared" si="401"/>
        <v>0</v>
      </c>
      <c r="CG1214" s="93">
        <f t="shared" si="402"/>
        <v>0</v>
      </c>
    </row>
    <row r="1215" spans="1:85" ht="14.5" x14ac:dyDescent="0.35">
      <c r="A1215" s="91" t="s">
        <v>1377</v>
      </c>
      <c r="B1215" s="91" t="s">
        <v>1079</v>
      </c>
      <c r="C1215" s="91">
        <v>405</v>
      </c>
      <c r="D1215" s="91">
        <v>4990</v>
      </c>
      <c r="E1215" s="91" t="str">
        <f t="shared" si="380"/>
        <v>ANALISTA CUSTOMER SERVICE JR4990405</v>
      </c>
      <c r="F1215" s="91" t="s">
        <v>980</v>
      </c>
      <c r="G1215" s="91" t="s">
        <v>12</v>
      </c>
      <c r="H1215" s="91" t="s">
        <v>1065</v>
      </c>
      <c r="I1215" s="91" t="s">
        <v>30</v>
      </c>
      <c r="J1215" s="91" t="str">
        <f t="shared" si="400"/>
        <v>DISTRIBUIÇÃO</v>
      </c>
      <c r="K1215" s="102" t="s">
        <v>460</v>
      </c>
      <c r="L1215" s="103">
        <v>0</v>
      </c>
      <c r="M1215" s="103">
        <v>0</v>
      </c>
      <c r="N1215" s="103">
        <v>0</v>
      </c>
      <c r="O1215" s="103">
        <v>0</v>
      </c>
      <c r="P1215" s="103">
        <v>0</v>
      </c>
      <c r="Q1215" s="103">
        <v>0</v>
      </c>
      <c r="R1215" s="103">
        <v>0</v>
      </c>
      <c r="S1215" s="103">
        <v>0</v>
      </c>
      <c r="T1215" s="103">
        <v>0</v>
      </c>
      <c r="U1215" s="103">
        <v>0</v>
      </c>
      <c r="V1215" s="103">
        <v>0</v>
      </c>
      <c r="W1215" s="103">
        <v>0</v>
      </c>
      <c r="X1215" s="103">
        <v>0</v>
      </c>
      <c r="Y1215" s="103">
        <v>0</v>
      </c>
      <c r="Z1215" s="103">
        <v>0</v>
      </c>
      <c r="AA1215" s="103">
        <v>0</v>
      </c>
      <c r="AB1215" s="103">
        <v>0</v>
      </c>
      <c r="AC1215" s="103">
        <v>0</v>
      </c>
      <c r="AD1215" s="103">
        <v>0</v>
      </c>
      <c r="AE1215" s="103">
        <v>0</v>
      </c>
      <c r="AF1215" s="103">
        <v>0</v>
      </c>
      <c r="AG1215" s="103">
        <v>0</v>
      </c>
      <c r="AH1215" s="103">
        <v>0</v>
      </c>
      <c r="AI1215" s="103">
        <v>0</v>
      </c>
      <c r="AJ1215" s="103">
        <v>0</v>
      </c>
      <c r="AK1215" s="103">
        <v>0</v>
      </c>
      <c r="AL1215" s="103">
        <v>0</v>
      </c>
      <c r="AM1215" s="103">
        <v>0</v>
      </c>
      <c r="AN1215" s="103">
        <v>0</v>
      </c>
      <c r="AO1215" s="103">
        <v>0</v>
      </c>
      <c r="AP1215" s="103">
        <v>0</v>
      </c>
      <c r="AQ1215" s="103">
        <v>0</v>
      </c>
      <c r="AR1215" s="103">
        <v>0</v>
      </c>
      <c r="AS1215" s="103">
        <v>0</v>
      </c>
      <c r="AT1215" s="103">
        <v>0</v>
      </c>
      <c r="AU1215" s="103">
        <v>0</v>
      </c>
      <c r="AV1215" s="103">
        <v>0</v>
      </c>
      <c r="AW1215" s="103">
        <v>0</v>
      </c>
      <c r="AX1215" s="103">
        <v>0</v>
      </c>
      <c r="AY1215" s="103">
        <v>0</v>
      </c>
      <c r="AZ1215" s="103">
        <v>0</v>
      </c>
      <c r="BA1215" s="103">
        <v>0</v>
      </c>
      <c r="BB1215" s="103">
        <v>0</v>
      </c>
      <c r="BC1215" s="103">
        <v>0</v>
      </c>
      <c r="BD1215" s="103">
        <v>0</v>
      </c>
      <c r="BE1215" s="103">
        <v>0</v>
      </c>
      <c r="BF1215" s="103">
        <v>0</v>
      </c>
      <c r="BG1215" s="103">
        <v>0</v>
      </c>
      <c r="BH1215" s="103">
        <v>0</v>
      </c>
      <c r="BI1215" s="103">
        <v>6.59E-2</v>
      </c>
      <c r="BJ1215" s="103">
        <v>6.59E-2</v>
      </c>
      <c r="BK1215" s="5">
        <v>4.8500000000000001E-2</v>
      </c>
      <c r="BL1215" s="5">
        <v>0.1326</v>
      </c>
      <c r="BM1215" s="5">
        <v>0.1326</v>
      </c>
      <c r="BN1215" s="5">
        <v>0.1326</v>
      </c>
      <c r="BO1215" s="5">
        <v>0.1326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>
        <v>0</v>
      </c>
      <c r="BV1215" s="5"/>
      <c r="BW1215" s="5"/>
      <c r="BX1215" s="5"/>
      <c r="BY1215" s="5"/>
      <c r="BZ1215" s="5"/>
      <c r="CA1215" s="5"/>
      <c r="CB1215" s="105" t="s">
        <v>14</v>
      </c>
      <c r="CC1215" s="106">
        <f>S1215</f>
        <v>0</v>
      </c>
      <c r="CD1215" s="93">
        <f>AK1215</f>
        <v>0</v>
      </c>
      <c r="CE1215" s="107">
        <f>BE1215</f>
        <v>0</v>
      </c>
      <c r="CF1215" s="16">
        <f t="shared" ref="CF1215:CF1219" si="403">BU1215</f>
        <v>0</v>
      </c>
    </row>
    <row r="1216" spans="1:85" ht="14.5" x14ac:dyDescent="0.35">
      <c r="A1216" s="91" t="s">
        <v>1380</v>
      </c>
      <c r="B1216" s="91" t="s">
        <v>49</v>
      </c>
      <c r="C1216" s="91">
        <v>599</v>
      </c>
      <c r="D1216" s="91">
        <v>4506</v>
      </c>
      <c r="E1216" s="91" t="str">
        <f t="shared" si="380"/>
        <v>MOTORISTA ENTREGADOR ABASTECEDOR4506599</v>
      </c>
      <c r="F1216" s="91" t="s">
        <v>982</v>
      </c>
      <c r="G1216" s="91" t="s">
        <v>43</v>
      </c>
      <c r="H1216" s="91" t="s">
        <v>51</v>
      </c>
      <c r="I1216" s="91" t="s">
        <v>184</v>
      </c>
      <c r="J1216" s="91" t="str">
        <f t="shared" ref="J1216:J1221" si="404">VLOOKUP(E1216,$E$4:$K$1215,6,0)</f>
        <v>DISTRIBUIÇÃO</v>
      </c>
      <c r="K1216" s="102" t="s">
        <v>1425</v>
      </c>
      <c r="L1216" s="103">
        <v>0</v>
      </c>
      <c r="M1216" s="103">
        <v>0</v>
      </c>
      <c r="N1216" s="103">
        <v>0</v>
      </c>
      <c r="O1216" s="103">
        <v>0</v>
      </c>
      <c r="P1216" s="103">
        <v>0</v>
      </c>
      <c r="Q1216" s="103">
        <v>0</v>
      </c>
      <c r="R1216" s="103">
        <v>0</v>
      </c>
      <c r="S1216" s="103">
        <v>0</v>
      </c>
      <c r="T1216" s="103">
        <v>0</v>
      </c>
      <c r="U1216" s="103">
        <v>0</v>
      </c>
      <c r="V1216" s="103">
        <v>0</v>
      </c>
      <c r="W1216" s="103">
        <v>0</v>
      </c>
      <c r="X1216" s="103">
        <v>0</v>
      </c>
      <c r="Y1216" s="103">
        <v>0</v>
      </c>
      <c r="Z1216" s="103">
        <v>0</v>
      </c>
      <c r="AA1216" s="103">
        <v>0</v>
      </c>
      <c r="AB1216" s="103">
        <v>0</v>
      </c>
      <c r="AC1216" s="103">
        <v>0</v>
      </c>
      <c r="AD1216" s="103">
        <v>0</v>
      </c>
      <c r="AE1216" s="103">
        <v>0</v>
      </c>
      <c r="AF1216" s="103">
        <v>0</v>
      </c>
      <c r="AG1216" s="103">
        <v>0</v>
      </c>
      <c r="AH1216" s="103">
        <v>0</v>
      </c>
      <c r="AI1216" s="103">
        <v>0</v>
      </c>
      <c r="AJ1216" s="103">
        <v>0</v>
      </c>
      <c r="AK1216" s="103">
        <v>0</v>
      </c>
      <c r="AL1216" s="103">
        <v>0</v>
      </c>
      <c r="AM1216" s="103">
        <v>0</v>
      </c>
      <c r="AN1216" s="103">
        <v>0</v>
      </c>
      <c r="AO1216" s="103">
        <v>0</v>
      </c>
      <c r="AP1216" s="103">
        <v>0</v>
      </c>
      <c r="AQ1216" s="103">
        <v>0</v>
      </c>
      <c r="AR1216" s="103">
        <v>0</v>
      </c>
      <c r="AS1216" s="103">
        <v>0</v>
      </c>
      <c r="AT1216" s="103">
        <v>0</v>
      </c>
      <c r="AU1216" s="103">
        <v>0</v>
      </c>
      <c r="AV1216" s="103">
        <v>0</v>
      </c>
      <c r="AW1216" s="103">
        <v>0</v>
      </c>
      <c r="AX1216" s="103">
        <v>0</v>
      </c>
      <c r="AY1216" s="103">
        <v>0</v>
      </c>
      <c r="AZ1216" s="103">
        <v>0</v>
      </c>
      <c r="BA1216" s="103">
        <v>0</v>
      </c>
      <c r="BB1216" s="103">
        <v>0</v>
      </c>
      <c r="BC1216" s="103">
        <v>0</v>
      </c>
      <c r="BD1216" s="103">
        <v>0</v>
      </c>
      <c r="BE1216" s="103">
        <v>0</v>
      </c>
      <c r="BF1216" s="103">
        <v>0</v>
      </c>
      <c r="BG1216" s="103">
        <v>0</v>
      </c>
      <c r="BH1216" s="103">
        <v>0</v>
      </c>
      <c r="BI1216" s="103">
        <v>0</v>
      </c>
      <c r="BJ1216" s="103">
        <v>3.3300000000000003E-2</v>
      </c>
      <c r="BK1216" s="5">
        <v>5.6492000000000004</v>
      </c>
      <c r="BL1216" s="5">
        <v>12.929399999999999</v>
      </c>
      <c r="BM1216" s="5">
        <v>5.5785</v>
      </c>
      <c r="BN1216" s="5">
        <v>9.7268000000000008</v>
      </c>
      <c r="BO1216" s="5">
        <v>7.9615</v>
      </c>
      <c r="BP1216" s="5">
        <v>9.2273999999999994</v>
      </c>
      <c r="BQ1216" s="5">
        <v>9.2273999999999994</v>
      </c>
      <c r="BR1216" s="5">
        <v>10.8607</v>
      </c>
      <c r="BS1216" s="5">
        <v>13.476599999999999</v>
      </c>
      <c r="BT1216" s="5">
        <v>13.476599999999999</v>
      </c>
      <c r="BU1216" s="5">
        <v>13.476599999999999</v>
      </c>
      <c r="BV1216" s="5"/>
      <c r="BW1216" s="5"/>
      <c r="BX1216" s="5"/>
      <c r="BY1216" s="5"/>
      <c r="BZ1216" s="5"/>
      <c r="CA1216" s="5"/>
      <c r="CB1216" s="105" t="s">
        <v>14</v>
      </c>
      <c r="CC1216" s="106">
        <f>S1216</f>
        <v>0</v>
      </c>
      <c r="CD1216" s="93">
        <f>AK1216</f>
        <v>0</v>
      </c>
      <c r="CE1216" s="107">
        <f>BE1216</f>
        <v>0</v>
      </c>
      <c r="CF1216" s="16">
        <f t="shared" si="403"/>
        <v>13.476599999999999</v>
      </c>
    </row>
    <row r="1217" spans="1:85" ht="14.5" x14ac:dyDescent="0.35">
      <c r="A1217" s="91" t="s">
        <v>1381</v>
      </c>
      <c r="B1217" s="91" t="s">
        <v>49</v>
      </c>
      <c r="C1217" s="91">
        <v>599</v>
      </c>
      <c r="D1217" s="91">
        <v>3518</v>
      </c>
      <c r="E1217" s="91" t="str">
        <f t="shared" si="380"/>
        <v>MOTORISTA ENTREGADOR ABASTECEDOR3518599</v>
      </c>
      <c r="F1217" s="91" t="s">
        <v>982</v>
      </c>
      <c r="G1217" s="91" t="s">
        <v>43</v>
      </c>
      <c r="H1217" s="91" t="s">
        <v>51</v>
      </c>
      <c r="I1217" s="91" t="s">
        <v>172</v>
      </c>
      <c r="J1217" s="91" t="str">
        <f t="shared" si="404"/>
        <v>DISTRIBUIÇÃO</v>
      </c>
      <c r="K1217" s="102" t="s">
        <v>1425</v>
      </c>
      <c r="L1217" s="103">
        <v>0</v>
      </c>
      <c r="M1217" s="103">
        <v>0</v>
      </c>
      <c r="N1217" s="103">
        <v>0</v>
      </c>
      <c r="O1217" s="103">
        <v>0</v>
      </c>
      <c r="P1217" s="103">
        <v>0</v>
      </c>
      <c r="Q1217" s="103">
        <v>0</v>
      </c>
      <c r="R1217" s="103">
        <v>0</v>
      </c>
      <c r="S1217" s="103">
        <v>0</v>
      </c>
      <c r="T1217" s="103">
        <v>0</v>
      </c>
      <c r="U1217" s="103">
        <v>0</v>
      </c>
      <c r="V1217" s="103">
        <v>0</v>
      </c>
      <c r="W1217" s="103">
        <v>0</v>
      </c>
      <c r="X1217" s="103">
        <v>0</v>
      </c>
      <c r="Y1217" s="103">
        <v>0</v>
      </c>
      <c r="Z1217" s="103">
        <v>0</v>
      </c>
      <c r="AA1217" s="103">
        <v>0</v>
      </c>
      <c r="AB1217" s="103">
        <v>0</v>
      </c>
      <c r="AC1217" s="103">
        <v>0</v>
      </c>
      <c r="AD1217" s="103">
        <v>0</v>
      </c>
      <c r="AE1217" s="103">
        <v>0</v>
      </c>
      <c r="AF1217" s="103">
        <v>0</v>
      </c>
      <c r="AG1217" s="103">
        <v>0</v>
      </c>
      <c r="AH1217" s="103">
        <v>0</v>
      </c>
      <c r="AI1217" s="103">
        <v>0</v>
      </c>
      <c r="AJ1217" s="103">
        <v>0</v>
      </c>
      <c r="AK1217" s="103">
        <v>0</v>
      </c>
      <c r="AL1217" s="103">
        <v>0</v>
      </c>
      <c r="AM1217" s="103">
        <v>0</v>
      </c>
      <c r="AN1217" s="103">
        <v>0</v>
      </c>
      <c r="AO1217" s="103">
        <v>0</v>
      </c>
      <c r="AP1217" s="103">
        <v>0</v>
      </c>
      <c r="AQ1217" s="103">
        <v>0</v>
      </c>
      <c r="AR1217" s="103">
        <v>0</v>
      </c>
      <c r="AS1217" s="103">
        <v>0</v>
      </c>
      <c r="AT1217" s="103">
        <v>0</v>
      </c>
      <c r="AU1217" s="103">
        <v>0</v>
      </c>
      <c r="AV1217" s="103">
        <v>0</v>
      </c>
      <c r="AW1217" s="103">
        <v>0</v>
      </c>
      <c r="AX1217" s="103">
        <v>0</v>
      </c>
      <c r="AY1217" s="103">
        <v>0</v>
      </c>
      <c r="AZ1217" s="103">
        <v>0</v>
      </c>
      <c r="BA1217" s="103">
        <v>0</v>
      </c>
      <c r="BB1217" s="103">
        <v>0</v>
      </c>
      <c r="BC1217" s="103">
        <v>0</v>
      </c>
      <c r="BD1217" s="103">
        <v>0</v>
      </c>
      <c r="BE1217" s="103">
        <v>0</v>
      </c>
      <c r="BF1217" s="103">
        <v>0</v>
      </c>
      <c r="BG1217" s="103">
        <v>0</v>
      </c>
      <c r="BH1217" s="103">
        <v>0</v>
      </c>
      <c r="BI1217" s="103">
        <v>0</v>
      </c>
      <c r="BJ1217" s="103">
        <v>0.35</v>
      </c>
      <c r="BK1217" s="5">
        <v>0.99990000000000001</v>
      </c>
      <c r="BL1217" s="5">
        <v>6.3162000000000003</v>
      </c>
      <c r="BM1217" s="5">
        <v>12.4993</v>
      </c>
      <c r="BN1217" s="5">
        <v>17.962800000000001</v>
      </c>
      <c r="BO1217" s="5">
        <v>21.5792</v>
      </c>
      <c r="BP1217" s="5">
        <v>25.528400000000001</v>
      </c>
      <c r="BQ1217" s="5">
        <v>25.877600000000001</v>
      </c>
      <c r="BR1217" s="5">
        <v>28.7102</v>
      </c>
      <c r="BS1217" s="5">
        <v>30.743400000000001</v>
      </c>
      <c r="BT1217" s="5">
        <v>32.460799999999999</v>
      </c>
      <c r="BU1217" s="5">
        <v>36.542499999999997</v>
      </c>
      <c r="BV1217" s="5"/>
      <c r="BW1217" s="5"/>
      <c r="BX1217" s="5"/>
      <c r="BY1217" s="5"/>
      <c r="BZ1217" s="5"/>
      <c r="CA1217" s="5"/>
      <c r="CB1217" s="105" t="s">
        <v>14</v>
      </c>
      <c r="CC1217" s="106">
        <f>S1217</f>
        <v>0</v>
      </c>
      <c r="CD1217" s="93">
        <f>AK1217</f>
        <v>0</v>
      </c>
      <c r="CE1217" s="107">
        <f>BE1217</f>
        <v>0</v>
      </c>
      <c r="CF1217" s="16">
        <f t="shared" si="403"/>
        <v>36.542499999999997</v>
      </c>
    </row>
    <row r="1218" spans="1:85" ht="14.5" x14ac:dyDescent="0.35">
      <c r="A1218" s="91" t="s">
        <v>1382</v>
      </c>
      <c r="B1218" s="91" t="s">
        <v>479</v>
      </c>
      <c r="C1218" s="91">
        <v>405</v>
      </c>
      <c r="D1218" s="91">
        <v>4506</v>
      </c>
      <c r="E1218" s="91" t="str">
        <f t="shared" si="380"/>
        <v>AJUDANTE EXPEDICAO AGENCIA4506405</v>
      </c>
      <c r="F1218" s="91" t="s">
        <v>982</v>
      </c>
      <c r="G1218" s="91" t="s">
        <v>43</v>
      </c>
      <c r="H1218" s="91" t="s">
        <v>1065</v>
      </c>
      <c r="I1218" s="91" t="s">
        <v>184</v>
      </c>
      <c r="J1218" s="91" t="str">
        <f t="shared" si="404"/>
        <v>LOGÍSTICA</v>
      </c>
      <c r="K1218" s="102" t="s">
        <v>487</v>
      </c>
      <c r="L1218" s="103">
        <v>0</v>
      </c>
      <c r="M1218" s="103">
        <v>0</v>
      </c>
      <c r="N1218" s="103">
        <v>0</v>
      </c>
      <c r="O1218" s="103">
        <v>0</v>
      </c>
      <c r="P1218" s="103">
        <v>0</v>
      </c>
      <c r="Q1218" s="103">
        <v>0</v>
      </c>
      <c r="R1218" s="103">
        <v>0</v>
      </c>
      <c r="S1218" s="103">
        <v>0</v>
      </c>
      <c r="T1218" s="103">
        <v>0</v>
      </c>
      <c r="U1218" s="103">
        <v>0</v>
      </c>
      <c r="V1218" s="103">
        <v>0</v>
      </c>
      <c r="W1218" s="103">
        <v>0</v>
      </c>
      <c r="X1218" s="103">
        <v>0</v>
      </c>
      <c r="Y1218" s="103">
        <v>0</v>
      </c>
      <c r="Z1218" s="103">
        <v>0</v>
      </c>
      <c r="AA1218" s="103">
        <v>0</v>
      </c>
      <c r="AB1218" s="103">
        <v>0</v>
      </c>
      <c r="AC1218" s="103">
        <v>0</v>
      </c>
      <c r="AD1218" s="103">
        <v>0</v>
      </c>
      <c r="AE1218" s="103">
        <v>0</v>
      </c>
      <c r="AF1218" s="103">
        <v>0</v>
      </c>
      <c r="AG1218" s="103">
        <v>0</v>
      </c>
      <c r="AH1218" s="103">
        <v>0</v>
      </c>
      <c r="AI1218" s="103">
        <v>0</v>
      </c>
      <c r="AJ1218" s="103">
        <v>0</v>
      </c>
      <c r="AK1218" s="103">
        <v>0</v>
      </c>
      <c r="AL1218" s="103">
        <v>0</v>
      </c>
      <c r="AM1218" s="103">
        <v>0</v>
      </c>
      <c r="AN1218" s="103">
        <v>0</v>
      </c>
      <c r="AO1218" s="103">
        <v>0</v>
      </c>
      <c r="AP1218" s="103">
        <v>0</v>
      </c>
      <c r="AQ1218" s="103">
        <v>0</v>
      </c>
      <c r="AR1218" s="103">
        <v>0</v>
      </c>
      <c r="AS1218" s="103">
        <v>0</v>
      </c>
      <c r="AT1218" s="103">
        <v>0</v>
      </c>
      <c r="AU1218" s="103">
        <v>0</v>
      </c>
      <c r="AV1218" s="103">
        <v>0</v>
      </c>
      <c r="AW1218" s="103">
        <v>0</v>
      </c>
      <c r="AX1218" s="103">
        <v>0</v>
      </c>
      <c r="AY1218" s="103">
        <v>0</v>
      </c>
      <c r="AZ1218" s="103">
        <v>0</v>
      </c>
      <c r="BA1218" s="103">
        <v>0</v>
      </c>
      <c r="BB1218" s="103">
        <v>0</v>
      </c>
      <c r="BC1218" s="103">
        <v>0</v>
      </c>
      <c r="BD1218" s="103">
        <v>0</v>
      </c>
      <c r="BE1218" s="103">
        <v>0</v>
      </c>
      <c r="BF1218" s="103">
        <v>0</v>
      </c>
      <c r="BG1218" s="103">
        <v>0</v>
      </c>
      <c r="BH1218" s="103">
        <v>0</v>
      </c>
      <c r="BI1218" s="103">
        <v>0</v>
      </c>
      <c r="BJ1218" s="103">
        <v>1.5900000000000001E-2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0.66120000000000001</v>
      </c>
      <c r="BQ1218" s="5">
        <v>0.82789999999999997</v>
      </c>
      <c r="BR1218" s="5">
        <v>0</v>
      </c>
      <c r="BS1218" s="5">
        <v>0</v>
      </c>
      <c r="BT1218" s="5">
        <v>0</v>
      </c>
      <c r="BU1218" s="5">
        <v>0</v>
      </c>
      <c r="BV1218" s="5"/>
      <c r="BW1218" s="5"/>
      <c r="BX1218" s="5"/>
      <c r="BY1218" s="5"/>
      <c r="BZ1218" s="5"/>
      <c r="CA1218" s="5"/>
      <c r="CB1218" s="105" t="s">
        <v>14</v>
      </c>
      <c r="CC1218" s="106">
        <f>S1218</f>
        <v>0</v>
      </c>
      <c r="CD1218" s="93">
        <f>AK1218</f>
        <v>0</v>
      </c>
      <c r="CE1218" s="107">
        <f>BE1218</f>
        <v>0</v>
      </c>
      <c r="CF1218" s="16">
        <f t="shared" si="403"/>
        <v>0</v>
      </c>
    </row>
    <row r="1219" spans="1:85" ht="14.5" x14ac:dyDescent="0.35">
      <c r="A1219" s="91" t="s">
        <v>1383</v>
      </c>
      <c r="B1219" s="91" t="s">
        <v>479</v>
      </c>
      <c r="C1219" s="91">
        <v>405</v>
      </c>
      <c r="D1219" s="91">
        <v>3520</v>
      </c>
      <c r="E1219" s="91" t="str">
        <f t="shared" ref="E1219:E1221" si="405">B1219&amp;D1219&amp;C1219</f>
        <v>AJUDANTE EXPEDICAO AGENCIA3520405</v>
      </c>
      <c r="F1219" s="91" t="s">
        <v>982</v>
      </c>
      <c r="G1219" s="91" t="s">
        <v>58</v>
      </c>
      <c r="H1219" s="91" t="s">
        <v>1065</v>
      </c>
      <c r="I1219" s="91" t="s">
        <v>59</v>
      </c>
      <c r="J1219" s="91" t="str">
        <f t="shared" si="404"/>
        <v>LOGÍSTICA</v>
      </c>
      <c r="K1219" s="102" t="s">
        <v>470</v>
      </c>
      <c r="L1219" s="103">
        <v>0</v>
      </c>
      <c r="M1219" s="103">
        <v>0</v>
      </c>
      <c r="N1219" s="103">
        <v>0</v>
      </c>
      <c r="O1219" s="103">
        <v>0</v>
      </c>
      <c r="P1219" s="103">
        <v>0</v>
      </c>
      <c r="Q1219" s="103">
        <v>0</v>
      </c>
      <c r="R1219" s="103">
        <v>0</v>
      </c>
      <c r="S1219" s="103">
        <v>0</v>
      </c>
      <c r="T1219" s="103">
        <v>0</v>
      </c>
      <c r="U1219" s="103">
        <v>0</v>
      </c>
      <c r="V1219" s="103">
        <v>0</v>
      </c>
      <c r="W1219" s="103">
        <v>0</v>
      </c>
      <c r="X1219" s="103">
        <v>0</v>
      </c>
      <c r="Y1219" s="103">
        <v>0</v>
      </c>
      <c r="Z1219" s="103">
        <v>0</v>
      </c>
      <c r="AA1219" s="103">
        <v>0</v>
      </c>
      <c r="AB1219" s="103">
        <v>0</v>
      </c>
      <c r="AC1219" s="103">
        <v>0</v>
      </c>
      <c r="AD1219" s="103">
        <v>0</v>
      </c>
      <c r="AE1219" s="103">
        <v>0</v>
      </c>
      <c r="AF1219" s="103">
        <v>0</v>
      </c>
      <c r="AG1219" s="103">
        <v>0</v>
      </c>
      <c r="AH1219" s="103">
        <v>0</v>
      </c>
      <c r="AI1219" s="103">
        <v>0</v>
      </c>
      <c r="AJ1219" s="103">
        <v>0</v>
      </c>
      <c r="AK1219" s="103">
        <v>0</v>
      </c>
      <c r="AL1219" s="103">
        <v>0</v>
      </c>
      <c r="AM1219" s="103">
        <v>0</v>
      </c>
      <c r="AN1219" s="103">
        <v>0</v>
      </c>
      <c r="AO1219" s="103">
        <v>0</v>
      </c>
      <c r="AP1219" s="103">
        <v>0</v>
      </c>
      <c r="AQ1219" s="103">
        <v>0</v>
      </c>
      <c r="AR1219" s="103">
        <v>0</v>
      </c>
      <c r="AS1219" s="103">
        <v>0</v>
      </c>
      <c r="AT1219" s="103">
        <v>0</v>
      </c>
      <c r="AU1219" s="103">
        <v>0</v>
      </c>
      <c r="AV1219" s="103">
        <v>0</v>
      </c>
      <c r="AW1219" s="103">
        <v>0</v>
      </c>
      <c r="AX1219" s="103">
        <v>0</v>
      </c>
      <c r="AY1219" s="103">
        <v>0</v>
      </c>
      <c r="AZ1219" s="103">
        <v>0</v>
      </c>
      <c r="BA1219" s="103">
        <v>0</v>
      </c>
      <c r="BB1219" s="103">
        <v>0</v>
      </c>
      <c r="BC1219" s="103">
        <v>0</v>
      </c>
      <c r="BD1219" s="103">
        <v>0</v>
      </c>
      <c r="BE1219" s="103">
        <v>0</v>
      </c>
      <c r="BF1219" s="103">
        <v>0</v>
      </c>
      <c r="BG1219" s="103">
        <v>0</v>
      </c>
      <c r="BH1219" s="103">
        <v>0</v>
      </c>
      <c r="BI1219" s="103">
        <v>0</v>
      </c>
      <c r="BJ1219" s="103">
        <v>0.46589999999999998</v>
      </c>
      <c r="BK1219" s="5">
        <v>1.9157999999999999</v>
      </c>
      <c r="BL1219" s="5">
        <v>4.2967000000000004</v>
      </c>
      <c r="BM1219" s="5">
        <v>1.2118</v>
      </c>
      <c r="BN1219" s="5">
        <v>0</v>
      </c>
      <c r="BO1219" s="5">
        <v>0</v>
      </c>
      <c r="BP1219" s="5">
        <v>15.533300000000001</v>
      </c>
      <c r="BQ1219" s="5">
        <v>21.933199999999999</v>
      </c>
      <c r="BR1219" s="5">
        <v>6.0651000000000002</v>
      </c>
      <c r="BS1219" s="5">
        <v>9.3628</v>
      </c>
      <c r="BT1219" s="5">
        <v>8.9135000000000009</v>
      </c>
      <c r="BU1219" s="5">
        <v>4.6635</v>
      </c>
      <c r="BV1219" s="5"/>
      <c r="BW1219" s="5"/>
      <c r="BX1219" s="5"/>
      <c r="BY1219" s="5"/>
      <c r="BZ1219" s="5"/>
      <c r="CA1219" s="5"/>
      <c r="CB1219" s="105" t="s">
        <v>14</v>
      </c>
      <c r="CC1219" s="106">
        <f>S1219</f>
        <v>0</v>
      </c>
      <c r="CD1219" s="93">
        <f>AK1219</f>
        <v>0</v>
      </c>
      <c r="CE1219" s="107">
        <f>BE1219</f>
        <v>0</v>
      </c>
      <c r="CF1219" s="16">
        <f t="shared" si="403"/>
        <v>4.6635</v>
      </c>
    </row>
    <row r="1220" spans="1:85" ht="14.5" x14ac:dyDescent="0.35">
      <c r="A1220" s="108" t="s">
        <v>1384</v>
      </c>
      <c r="B1220" s="108" t="s">
        <v>46</v>
      </c>
      <c r="C1220" s="108">
        <v>568</v>
      </c>
      <c r="D1220" s="108">
        <v>3503</v>
      </c>
      <c r="E1220" s="108" t="str">
        <f t="shared" si="405"/>
        <v>MOTORISTA ENTREGADOR3503568</v>
      </c>
      <c r="F1220" s="108" t="s">
        <v>982</v>
      </c>
      <c r="G1220" s="108" t="s">
        <v>33</v>
      </c>
      <c r="H1220" s="108" t="s">
        <v>34</v>
      </c>
      <c r="I1220" s="108" t="s">
        <v>35</v>
      </c>
      <c r="J1220" s="108" t="str">
        <f t="shared" si="404"/>
        <v>DISTRIBUIÇÃO</v>
      </c>
      <c r="K1220" s="102" t="s">
        <v>1063</v>
      </c>
      <c r="L1220" s="103">
        <v>0</v>
      </c>
      <c r="M1220" s="103">
        <v>0</v>
      </c>
      <c r="N1220" s="103">
        <v>0</v>
      </c>
      <c r="O1220" s="103">
        <v>0</v>
      </c>
      <c r="P1220" s="103">
        <v>0</v>
      </c>
      <c r="Q1220" s="103">
        <v>0</v>
      </c>
      <c r="R1220" s="103">
        <v>0</v>
      </c>
      <c r="S1220" s="103">
        <v>0</v>
      </c>
      <c r="T1220" s="103">
        <v>0</v>
      </c>
      <c r="U1220" s="103">
        <v>0</v>
      </c>
      <c r="V1220" s="103">
        <v>0</v>
      </c>
      <c r="W1220" s="103">
        <v>0</v>
      </c>
      <c r="X1220" s="103">
        <v>0</v>
      </c>
      <c r="Y1220" s="103">
        <v>0</v>
      </c>
      <c r="Z1220" s="103">
        <v>0</v>
      </c>
      <c r="AA1220" s="103">
        <v>0</v>
      </c>
      <c r="AB1220" s="103">
        <v>0</v>
      </c>
      <c r="AC1220" s="103">
        <v>0</v>
      </c>
      <c r="AD1220" s="103">
        <v>0</v>
      </c>
      <c r="AE1220" s="103">
        <v>0</v>
      </c>
      <c r="AF1220" s="103">
        <v>0</v>
      </c>
      <c r="AG1220" s="103">
        <v>0</v>
      </c>
      <c r="AH1220" s="103">
        <v>0</v>
      </c>
      <c r="AI1220" s="103">
        <v>0</v>
      </c>
      <c r="AJ1220" s="103">
        <v>0</v>
      </c>
      <c r="AK1220" s="103">
        <v>0</v>
      </c>
      <c r="AL1220" s="103">
        <v>0</v>
      </c>
      <c r="AM1220" s="103">
        <v>0</v>
      </c>
      <c r="AN1220" s="103">
        <v>0</v>
      </c>
      <c r="AO1220" s="103">
        <v>0</v>
      </c>
      <c r="AP1220" s="103">
        <v>0</v>
      </c>
      <c r="AQ1220" s="103">
        <v>0</v>
      </c>
      <c r="AR1220" s="103">
        <v>0</v>
      </c>
      <c r="AS1220" s="103">
        <v>0</v>
      </c>
      <c r="AT1220" s="103">
        <v>0</v>
      </c>
      <c r="AU1220" s="103">
        <v>0</v>
      </c>
      <c r="AV1220" s="103">
        <v>0</v>
      </c>
      <c r="AW1220" s="103">
        <v>0</v>
      </c>
      <c r="AX1220" s="103">
        <v>0</v>
      </c>
      <c r="AY1220" s="103">
        <v>0</v>
      </c>
      <c r="AZ1220" s="103">
        <v>0</v>
      </c>
      <c r="BA1220" s="103">
        <v>0</v>
      </c>
      <c r="BB1220" s="103">
        <v>0</v>
      </c>
      <c r="BC1220" s="103">
        <v>0</v>
      </c>
      <c r="BD1220" s="103">
        <v>0</v>
      </c>
      <c r="BE1220" s="103">
        <v>0</v>
      </c>
      <c r="BF1220" s="103">
        <v>0</v>
      </c>
      <c r="BG1220" s="103">
        <v>0</v>
      </c>
      <c r="BH1220" s="103">
        <v>0</v>
      </c>
      <c r="BI1220" s="103">
        <v>0</v>
      </c>
      <c r="BJ1220" s="103">
        <v>0.53190000000000004</v>
      </c>
      <c r="BK1220" s="5">
        <v>4.5137999999999998</v>
      </c>
      <c r="BL1220" s="5">
        <v>12.348000000000001</v>
      </c>
      <c r="BM1220" s="5">
        <v>16.296500000000002</v>
      </c>
      <c r="BN1220" s="5">
        <v>21.078299999999999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5">
        <v>0</v>
      </c>
      <c r="BU1220" s="5">
        <v>0</v>
      </c>
      <c r="BV1220" s="58"/>
      <c r="BW1220" s="58"/>
      <c r="BX1220" s="58"/>
      <c r="BY1220" s="58"/>
      <c r="BZ1220" s="58"/>
      <c r="CA1220" s="58"/>
      <c r="CB1220" s="105" t="s">
        <v>14</v>
      </c>
      <c r="CC1220" s="15">
        <f>M1220</f>
        <v>0</v>
      </c>
      <c r="CD1220" s="16">
        <f>AC1220</f>
        <v>0</v>
      </c>
      <c r="CE1220" s="133">
        <f>AV1220</f>
        <v>0</v>
      </c>
      <c r="CF1220" s="16">
        <f>BO1220</f>
        <v>0</v>
      </c>
      <c r="CG1220" s="93">
        <f>BU1220</f>
        <v>0</v>
      </c>
    </row>
    <row r="1221" spans="1:85" ht="14.5" x14ac:dyDescent="0.35">
      <c r="A1221" s="91" t="s">
        <v>1385</v>
      </c>
      <c r="B1221" s="91" t="s">
        <v>479</v>
      </c>
      <c r="C1221" s="91">
        <v>405</v>
      </c>
      <c r="D1221" s="91">
        <v>3529</v>
      </c>
      <c r="E1221" s="91" t="str">
        <f t="shared" si="405"/>
        <v>AJUDANTE EXPEDICAO AGENCIA3529405</v>
      </c>
      <c r="F1221" s="91" t="s">
        <v>982</v>
      </c>
      <c r="G1221" s="91" t="s">
        <v>336</v>
      </c>
      <c r="H1221" s="91" t="s">
        <v>1065</v>
      </c>
      <c r="I1221" s="91" t="s">
        <v>337</v>
      </c>
      <c r="J1221" s="91" t="str">
        <f t="shared" si="404"/>
        <v>LOGÍSTICA</v>
      </c>
      <c r="K1221" s="102" t="s">
        <v>487</v>
      </c>
      <c r="L1221" s="103">
        <v>0</v>
      </c>
      <c r="M1221" s="103">
        <v>0</v>
      </c>
      <c r="N1221" s="103">
        <v>0</v>
      </c>
      <c r="O1221" s="103">
        <v>0</v>
      </c>
      <c r="P1221" s="103">
        <v>0</v>
      </c>
      <c r="Q1221" s="103">
        <v>0</v>
      </c>
      <c r="R1221" s="103">
        <v>0</v>
      </c>
      <c r="S1221" s="103">
        <v>0</v>
      </c>
      <c r="T1221" s="103">
        <v>0</v>
      </c>
      <c r="U1221" s="103">
        <v>0</v>
      </c>
      <c r="V1221" s="103">
        <v>0</v>
      </c>
      <c r="W1221" s="103">
        <v>0</v>
      </c>
      <c r="X1221" s="103">
        <v>0</v>
      </c>
      <c r="Y1221" s="103">
        <v>0</v>
      </c>
      <c r="Z1221" s="103">
        <v>0</v>
      </c>
      <c r="AA1221" s="103">
        <v>0</v>
      </c>
      <c r="AB1221" s="103">
        <v>0</v>
      </c>
      <c r="AC1221" s="103">
        <v>0</v>
      </c>
      <c r="AD1221" s="103">
        <v>0</v>
      </c>
      <c r="AE1221" s="103">
        <v>0</v>
      </c>
      <c r="AF1221" s="103">
        <v>0</v>
      </c>
      <c r="AG1221" s="103">
        <v>0</v>
      </c>
      <c r="AH1221" s="103">
        <v>0</v>
      </c>
      <c r="AI1221" s="103">
        <v>0</v>
      </c>
      <c r="AJ1221" s="103">
        <v>0</v>
      </c>
      <c r="AK1221" s="103">
        <v>0</v>
      </c>
      <c r="AL1221" s="103">
        <v>0</v>
      </c>
      <c r="AM1221" s="103">
        <v>0</v>
      </c>
      <c r="AN1221" s="103">
        <v>0</v>
      </c>
      <c r="AO1221" s="103">
        <v>0</v>
      </c>
      <c r="AP1221" s="103">
        <v>0</v>
      </c>
      <c r="AQ1221" s="103">
        <v>0</v>
      </c>
      <c r="AR1221" s="103">
        <v>0</v>
      </c>
      <c r="AS1221" s="103">
        <v>0</v>
      </c>
      <c r="AT1221" s="103">
        <v>0</v>
      </c>
      <c r="AU1221" s="103">
        <v>0</v>
      </c>
      <c r="AV1221" s="103">
        <v>0</v>
      </c>
      <c r="AW1221" s="103">
        <v>0</v>
      </c>
      <c r="AX1221" s="103">
        <v>0</v>
      </c>
      <c r="AY1221" s="103">
        <v>0</v>
      </c>
      <c r="AZ1221" s="103">
        <v>0</v>
      </c>
      <c r="BA1221" s="103">
        <v>0</v>
      </c>
      <c r="BB1221" s="103">
        <v>0</v>
      </c>
      <c r="BC1221" s="103">
        <v>0</v>
      </c>
      <c r="BD1221" s="103">
        <v>0</v>
      </c>
      <c r="BE1221" s="103">
        <v>0</v>
      </c>
      <c r="BF1221" s="103">
        <v>0</v>
      </c>
      <c r="BG1221" s="103">
        <v>0</v>
      </c>
      <c r="BH1221" s="103">
        <v>0</v>
      </c>
      <c r="BI1221" s="103">
        <v>0</v>
      </c>
      <c r="BJ1221" s="103">
        <v>8.0000000000000004E-4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>
        <v>0</v>
      </c>
      <c r="BV1221" s="5"/>
      <c r="BW1221" s="5"/>
      <c r="BX1221" s="5"/>
      <c r="BY1221" s="5"/>
      <c r="BZ1221" s="5"/>
      <c r="CA1221" s="5"/>
      <c r="CB1221" s="105" t="s">
        <v>14</v>
      </c>
      <c r="CC1221" s="106">
        <f>S1221</f>
        <v>0</v>
      </c>
      <c r="CD1221" s="93">
        <f>AK1221</f>
        <v>0</v>
      </c>
      <c r="CE1221" s="107">
        <f>BE1221</f>
        <v>0</v>
      </c>
      <c r="CF1221" s="16">
        <f t="shared" ref="CF1221:CF1223" si="406">BU1221</f>
        <v>0</v>
      </c>
    </row>
    <row r="1222" spans="1:85" ht="14.5" x14ac:dyDescent="0.35">
      <c r="A1222" s="91" t="s">
        <v>1388</v>
      </c>
      <c r="B1222" s="91" t="s">
        <v>479</v>
      </c>
      <c r="C1222" s="91">
        <v>405</v>
      </c>
      <c r="D1222" s="91">
        <v>3529</v>
      </c>
      <c r="E1222" s="91" t="str">
        <f t="shared" ref="E1222:E1264" si="407">B1222&amp;D1222&amp;C1222</f>
        <v>AJUDANTE EXPEDICAO AGENCIA3529405</v>
      </c>
      <c r="F1222" s="91" t="s">
        <v>982</v>
      </c>
      <c r="G1222" s="91" t="s">
        <v>336</v>
      </c>
      <c r="H1222" s="91" t="s">
        <v>1065</v>
      </c>
      <c r="I1222" s="91" t="s">
        <v>337</v>
      </c>
      <c r="J1222" s="91" t="str">
        <f t="shared" ref="J1222:J1227" si="408">VLOOKUP(E1222,$E$4:$K$1221,6,0)</f>
        <v>LOGÍSTICA</v>
      </c>
      <c r="K1222" s="102" t="s">
        <v>487</v>
      </c>
      <c r="L1222" s="103">
        <v>0</v>
      </c>
      <c r="M1222" s="103">
        <v>0</v>
      </c>
      <c r="N1222" s="103">
        <v>0</v>
      </c>
      <c r="O1222" s="103">
        <v>0</v>
      </c>
      <c r="P1222" s="103">
        <v>0</v>
      </c>
      <c r="Q1222" s="103">
        <v>0</v>
      </c>
      <c r="R1222" s="103">
        <v>0</v>
      </c>
      <c r="S1222" s="103">
        <v>0</v>
      </c>
      <c r="T1222" s="103">
        <v>0</v>
      </c>
      <c r="U1222" s="103">
        <v>0</v>
      </c>
      <c r="V1222" s="103">
        <v>0</v>
      </c>
      <c r="W1222" s="103">
        <v>0</v>
      </c>
      <c r="X1222" s="103">
        <v>0</v>
      </c>
      <c r="Y1222" s="103">
        <v>0</v>
      </c>
      <c r="Z1222" s="103">
        <v>0</v>
      </c>
      <c r="AA1222" s="103">
        <v>0</v>
      </c>
      <c r="AB1222" s="103">
        <v>0</v>
      </c>
      <c r="AC1222" s="103">
        <v>0</v>
      </c>
      <c r="AD1222" s="103">
        <v>0</v>
      </c>
      <c r="AE1222" s="103">
        <v>0</v>
      </c>
      <c r="AF1222" s="103">
        <v>0</v>
      </c>
      <c r="AG1222" s="103">
        <v>0</v>
      </c>
      <c r="AH1222" s="103">
        <v>0</v>
      </c>
      <c r="AI1222" s="103">
        <v>0</v>
      </c>
      <c r="AJ1222" s="103">
        <v>0</v>
      </c>
      <c r="AK1222" s="103">
        <v>0</v>
      </c>
      <c r="AL1222" s="103">
        <v>0</v>
      </c>
      <c r="AM1222" s="103">
        <v>0</v>
      </c>
      <c r="AN1222" s="103">
        <v>0</v>
      </c>
      <c r="AO1222" s="103">
        <v>0</v>
      </c>
      <c r="AP1222" s="103">
        <v>0</v>
      </c>
      <c r="AQ1222" s="103">
        <v>0</v>
      </c>
      <c r="AR1222" s="103">
        <v>0</v>
      </c>
      <c r="AS1222" s="103">
        <v>0</v>
      </c>
      <c r="AT1222" s="103">
        <v>0</v>
      </c>
      <c r="AU1222" s="103">
        <v>0</v>
      </c>
      <c r="AV1222" s="103">
        <v>0</v>
      </c>
      <c r="AW1222" s="103">
        <v>0</v>
      </c>
      <c r="AX1222" s="103">
        <v>0</v>
      </c>
      <c r="AY1222" s="103">
        <v>0</v>
      </c>
      <c r="AZ1222" s="103">
        <v>0</v>
      </c>
      <c r="BA1222" s="103">
        <v>0</v>
      </c>
      <c r="BB1222" s="103">
        <v>0</v>
      </c>
      <c r="BC1222" s="103">
        <v>0</v>
      </c>
      <c r="BD1222" s="103">
        <v>0</v>
      </c>
      <c r="BE1222" s="103">
        <v>0</v>
      </c>
      <c r="BF1222" s="103">
        <v>0</v>
      </c>
      <c r="BG1222" s="103">
        <v>0</v>
      </c>
      <c r="BH1222" s="103">
        <v>0</v>
      </c>
      <c r="BI1222" s="103">
        <v>0</v>
      </c>
      <c r="BJ1222" s="103">
        <v>0</v>
      </c>
      <c r="BK1222" s="5">
        <v>0.15079999999999999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0</v>
      </c>
      <c r="BS1222" s="5">
        <v>0</v>
      </c>
      <c r="BT1222" s="5">
        <v>0</v>
      </c>
      <c r="BU1222" s="5">
        <v>2.7300000000000001E-2</v>
      </c>
      <c r="BV1222" s="5"/>
      <c r="BW1222" s="5"/>
      <c r="BX1222" s="5"/>
      <c r="BY1222" s="5"/>
      <c r="BZ1222" s="5"/>
      <c r="CA1222" s="5"/>
      <c r="CB1222" s="105" t="s">
        <v>14</v>
      </c>
      <c r="CC1222" s="106">
        <f>S1222</f>
        <v>0</v>
      </c>
      <c r="CD1222" s="93">
        <f>AK1222</f>
        <v>0</v>
      </c>
      <c r="CE1222" s="107">
        <f>BE1222</f>
        <v>0</v>
      </c>
      <c r="CF1222" s="16">
        <f t="shared" si="406"/>
        <v>2.7300000000000001E-2</v>
      </c>
    </row>
    <row r="1223" spans="1:85" ht="14.5" x14ac:dyDescent="0.35">
      <c r="A1223" s="91" t="s">
        <v>1389</v>
      </c>
      <c r="B1223" s="91" t="s">
        <v>46</v>
      </c>
      <c r="C1223" s="91">
        <v>568</v>
      </c>
      <c r="D1223" s="91">
        <v>3520</v>
      </c>
      <c r="E1223" s="91" t="str">
        <f t="shared" si="407"/>
        <v>MOTORISTA ENTREGADOR3520568</v>
      </c>
      <c r="F1223" s="91" t="s">
        <v>982</v>
      </c>
      <c r="G1223" s="91" t="s">
        <v>58</v>
      </c>
      <c r="H1223" s="91" t="s">
        <v>34</v>
      </c>
      <c r="I1223" s="91" t="s">
        <v>59</v>
      </c>
      <c r="J1223" s="91" t="str">
        <f t="shared" si="408"/>
        <v>DISTRIBUIÇÃO</v>
      </c>
      <c r="K1223" s="102" t="s">
        <v>53</v>
      </c>
      <c r="L1223" s="103">
        <v>0</v>
      </c>
      <c r="M1223" s="103">
        <v>0</v>
      </c>
      <c r="N1223" s="103">
        <v>0</v>
      </c>
      <c r="O1223" s="103">
        <v>0</v>
      </c>
      <c r="P1223" s="103">
        <v>0</v>
      </c>
      <c r="Q1223" s="103">
        <v>0</v>
      </c>
      <c r="R1223" s="103">
        <v>0</v>
      </c>
      <c r="S1223" s="103">
        <v>0</v>
      </c>
      <c r="T1223" s="103">
        <v>0</v>
      </c>
      <c r="U1223" s="103">
        <v>0</v>
      </c>
      <c r="V1223" s="103">
        <v>0</v>
      </c>
      <c r="W1223" s="103">
        <v>0</v>
      </c>
      <c r="X1223" s="103">
        <v>0</v>
      </c>
      <c r="Y1223" s="103">
        <v>0</v>
      </c>
      <c r="Z1223" s="103">
        <v>0</v>
      </c>
      <c r="AA1223" s="103">
        <v>0</v>
      </c>
      <c r="AB1223" s="103">
        <v>0</v>
      </c>
      <c r="AC1223" s="103">
        <v>0</v>
      </c>
      <c r="AD1223" s="103">
        <v>0</v>
      </c>
      <c r="AE1223" s="103">
        <v>0</v>
      </c>
      <c r="AF1223" s="103">
        <v>0</v>
      </c>
      <c r="AG1223" s="103">
        <v>0</v>
      </c>
      <c r="AH1223" s="103">
        <v>0</v>
      </c>
      <c r="AI1223" s="103">
        <v>0</v>
      </c>
      <c r="AJ1223" s="103">
        <v>0</v>
      </c>
      <c r="AK1223" s="103">
        <v>0</v>
      </c>
      <c r="AL1223" s="103">
        <v>0</v>
      </c>
      <c r="AM1223" s="103">
        <v>0</v>
      </c>
      <c r="AN1223" s="103">
        <v>0</v>
      </c>
      <c r="AO1223" s="103">
        <v>0</v>
      </c>
      <c r="AP1223" s="103">
        <v>0</v>
      </c>
      <c r="AQ1223" s="103">
        <v>0</v>
      </c>
      <c r="AR1223" s="103">
        <v>0</v>
      </c>
      <c r="AS1223" s="103">
        <v>0</v>
      </c>
      <c r="AT1223" s="103">
        <v>0</v>
      </c>
      <c r="AU1223" s="103">
        <v>0</v>
      </c>
      <c r="AV1223" s="103">
        <v>0</v>
      </c>
      <c r="AW1223" s="103">
        <v>0</v>
      </c>
      <c r="AX1223" s="103">
        <v>0</v>
      </c>
      <c r="AY1223" s="103">
        <v>0</v>
      </c>
      <c r="AZ1223" s="103">
        <v>0</v>
      </c>
      <c r="BA1223" s="103">
        <v>0</v>
      </c>
      <c r="BB1223" s="103">
        <v>0</v>
      </c>
      <c r="BC1223" s="103">
        <v>0</v>
      </c>
      <c r="BD1223" s="103">
        <v>0</v>
      </c>
      <c r="BE1223" s="103">
        <v>0</v>
      </c>
      <c r="BF1223" s="103">
        <v>0</v>
      </c>
      <c r="BG1223" s="103">
        <v>0</v>
      </c>
      <c r="BH1223" s="103">
        <v>0</v>
      </c>
      <c r="BI1223" s="103">
        <v>0</v>
      </c>
      <c r="BJ1223" s="103">
        <v>0</v>
      </c>
      <c r="BK1223" s="5">
        <v>6.3324999999999996</v>
      </c>
      <c r="BL1223" s="5">
        <v>17.283000000000001</v>
      </c>
      <c r="BM1223" s="5">
        <v>27.2821</v>
      </c>
      <c r="BN1223" s="5">
        <v>35.815399999999997</v>
      </c>
      <c r="BO1223" s="5">
        <v>36.266199999999998</v>
      </c>
      <c r="BP1223" s="5">
        <v>42.350299999999997</v>
      </c>
      <c r="BQ1223" s="5">
        <v>45.017699999999998</v>
      </c>
      <c r="BR1223" s="5">
        <v>47.149500000000003</v>
      </c>
      <c r="BS1223" s="5">
        <v>48.815399999999997</v>
      </c>
      <c r="BT1223" s="5">
        <v>50.131300000000003</v>
      </c>
      <c r="BU1223" s="5">
        <v>52.630499999999998</v>
      </c>
      <c r="BV1223" s="5"/>
      <c r="BW1223" s="5"/>
      <c r="BX1223" s="5"/>
      <c r="BY1223" s="5"/>
      <c r="BZ1223" s="5"/>
      <c r="CA1223" s="5"/>
      <c r="CB1223" s="105" t="s">
        <v>14</v>
      </c>
      <c r="CC1223" s="106">
        <f>S1223</f>
        <v>0</v>
      </c>
      <c r="CD1223" s="93">
        <f>AK1223</f>
        <v>0</v>
      </c>
      <c r="CE1223" s="107">
        <f>BE1223</f>
        <v>0</v>
      </c>
      <c r="CF1223" s="16">
        <f t="shared" si="406"/>
        <v>52.630499999999998</v>
      </c>
    </row>
    <row r="1224" spans="1:85" s="110" customFormat="1" ht="14.5" x14ac:dyDescent="0.35">
      <c r="A1224" s="108" t="s">
        <v>1390</v>
      </c>
      <c r="B1224" s="108" t="s">
        <v>194</v>
      </c>
      <c r="C1224" s="108">
        <v>599</v>
      </c>
      <c r="D1224" s="108">
        <v>4534</v>
      </c>
      <c r="E1224" s="108" t="str">
        <f t="shared" si="407"/>
        <v>AJUDANTE ENTREGA4534599</v>
      </c>
      <c r="F1224" s="108" t="s">
        <v>982</v>
      </c>
      <c r="G1224" s="108" t="s">
        <v>33</v>
      </c>
      <c r="H1224" s="108" t="s">
        <v>51</v>
      </c>
      <c r="I1224" s="108" t="s">
        <v>166</v>
      </c>
      <c r="J1224" s="108" t="str">
        <f t="shared" si="408"/>
        <v>DISTRIBUIÇÃO</v>
      </c>
      <c r="K1224" s="102" t="s">
        <v>1063</v>
      </c>
      <c r="L1224" s="103">
        <v>0</v>
      </c>
      <c r="M1224" s="103">
        <v>0</v>
      </c>
      <c r="N1224" s="103">
        <v>0</v>
      </c>
      <c r="O1224" s="103">
        <v>0</v>
      </c>
      <c r="P1224" s="103">
        <v>0</v>
      </c>
      <c r="Q1224" s="103">
        <v>0</v>
      </c>
      <c r="R1224" s="103">
        <v>0</v>
      </c>
      <c r="S1224" s="103">
        <v>0</v>
      </c>
      <c r="T1224" s="103">
        <v>0</v>
      </c>
      <c r="U1224" s="103">
        <v>0</v>
      </c>
      <c r="V1224" s="103">
        <v>0</v>
      </c>
      <c r="W1224" s="103">
        <v>0</v>
      </c>
      <c r="X1224" s="103">
        <v>0</v>
      </c>
      <c r="Y1224" s="103">
        <v>0</v>
      </c>
      <c r="Z1224" s="103">
        <v>0</v>
      </c>
      <c r="AA1224" s="103">
        <v>0</v>
      </c>
      <c r="AB1224" s="103">
        <v>0</v>
      </c>
      <c r="AC1224" s="103">
        <v>0</v>
      </c>
      <c r="AD1224" s="103">
        <v>0</v>
      </c>
      <c r="AE1224" s="103">
        <v>0</v>
      </c>
      <c r="AF1224" s="103">
        <v>0</v>
      </c>
      <c r="AG1224" s="103">
        <v>0</v>
      </c>
      <c r="AH1224" s="103">
        <v>0</v>
      </c>
      <c r="AI1224" s="103">
        <v>0</v>
      </c>
      <c r="AJ1224" s="103">
        <v>0</v>
      </c>
      <c r="AK1224" s="103">
        <v>0</v>
      </c>
      <c r="AL1224" s="103">
        <v>0</v>
      </c>
      <c r="AM1224" s="103">
        <v>0</v>
      </c>
      <c r="AN1224" s="103">
        <v>0</v>
      </c>
      <c r="AO1224" s="103">
        <v>0</v>
      </c>
      <c r="AP1224" s="103">
        <v>0</v>
      </c>
      <c r="AQ1224" s="103">
        <v>0</v>
      </c>
      <c r="AR1224" s="103">
        <v>0</v>
      </c>
      <c r="AS1224" s="103">
        <v>0</v>
      </c>
      <c r="AT1224" s="103">
        <v>0</v>
      </c>
      <c r="AU1224" s="103">
        <v>0</v>
      </c>
      <c r="AV1224" s="103">
        <v>0</v>
      </c>
      <c r="AW1224" s="103">
        <v>0</v>
      </c>
      <c r="AX1224" s="103">
        <v>0</v>
      </c>
      <c r="AY1224" s="103">
        <v>0</v>
      </c>
      <c r="AZ1224" s="103">
        <v>0</v>
      </c>
      <c r="BA1224" s="103">
        <v>0</v>
      </c>
      <c r="BB1224" s="103">
        <v>0</v>
      </c>
      <c r="BC1224" s="103">
        <v>0</v>
      </c>
      <c r="BD1224" s="103">
        <v>0</v>
      </c>
      <c r="BE1224" s="103">
        <v>0</v>
      </c>
      <c r="BF1224" s="103">
        <v>0</v>
      </c>
      <c r="BG1224" s="103">
        <v>0</v>
      </c>
      <c r="BH1224" s="103">
        <v>0</v>
      </c>
      <c r="BI1224" s="103">
        <v>0</v>
      </c>
      <c r="BJ1224" s="103">
        <v>0</v>
      </c>
      <c r="BK1224" s="5">
        <v>2.1505000000000001</v>
      </c>
      <c r="BL1224" s="5">
        <v>8.5828000000000007</v>
      </c>
      <c r="BM1224" s="5">
        <v>14.8643</v>
      </c>
      <c r="BN1224" s="5">
        <v>20.279900000000001</v>
      </c>
      <c r="BO1224" s="5">
        <v>20.3291</v>
      </c>
      <c r="BP1224" s="5">
        <v>0</v>
      </c>
      <c r="BQ1224" s="5">
        <v>0</v>
      </c>
      <c r="BR1224" s="5">
        <v>1.4148000000000001</v>
      </c>
      <c r="BS1224" s="5">
        <v>5.7797999999999998</v>
      </c>
      <c r="BT1224" s="5">
        <v>0</v>
      </c>
      <c r="BU1224" s="5">
        <v>0</v>
      </c>
      <c r="BV1224" s="58"/>
      <c r="BW1224" s="58"/>
      <c r="BX1224" s="58"/>
      <c r="BY1224" s="58"/>
      <c r="BZ1224" s="58"/>
      <c r="CA1224" s="58"/>
      <c r="CB1224" s="105" t="s">
        <v>14</v>
      </c>
      <c r="CC1224" s="15">
        <f>M1224</f>
        <v>0</v>
      </c>
      <c r="CD1224" s="16">
        <f>AC1224</f>
        <v>0</v>
      </c>
      <c r="CE1224" s="133">
        <f>AV1224</f>
        <v>0</v>
      </c>
      <c r="CF1224" s="16">
        <f t="shared" ref="CF1224:CF1225" si="409">BO1224</f>
        <v>20.3291</v>
      </c>
      <c r="CG1224" s="93">
        <f t="shared" ref="CG1224:CG1225" si="410">BU1224</f>
        <v>0</v>
      </c>
    </row>
    <row r="1225" spans="1:85" s="110" customFormat="1" ht="14.5" x14ac:dyDescent="0.35">
      <c r="A1225" s="108" t="s">
        <v>1391</v>
      </c>
      <c r="B1225" s="108" t="s">
        <v>194</v>
      </c>
      <c r="C1225" s="108">
        <v>599</v>
      </c>
      <c r="D1225" s="108">
        <v>4513</v>
      </c>
      <c r="E1225" s="108" t="str">
        <f t="shared" si="407"/>
        <v>AJUDANTE ENTREGA4513599</v>
      </c>
      <c r="F1225" s="108" t="s">
        <v>982</v>
      </c>
      <c r="G1225" s="108" t="s">
        <v>33</v>
      </c>
      <c r="H1225" s="108" t="s">
        <v>51</v>
      </c>
      <c r="I1225" s="108" t="s">
        <v>170</v>
      </c>
      <c r="J1225" s="108" t="str">
        <f t="shared" si="408"/>
        <v>DISTRIBUIÇÃO</v>
      </c>
      <c r="K1225" s="102" t="s">
        <v>1063</v>
      </c>
      <c r="L1225" s="103">
        <v>0</v>
      </c>
      <c r="M1225" s="103">
        <v>0</v>
      </c>
      <c r="N1225" s="103">
        <v>0</v>
      </c>
      <c r="O1225" s="103">
        <v>0</v>
      </c>
      <c r="P1225" s="103">
        <v>0</v>
      </c>
      <c r="Q1225" s="103">
        <v>0</v>
      </c>
      <c r="R1225" s="103">
        <v>0</v>
      </c>
      <c r="S1225" s="103">
        <v>0</v>
      </c>
      <c r="T1225" s="103">
        <v>0</v>
      </c>
      <c r="U1225" s="103">
        <v>0</v>
      </c>
      <c r="V1225" s="103">
        <v>0</v>
      </c>
      <c r="W1225" s="103">
        <v>0</v>
      </c>
      <c r="X1225" s="103">
        <v>0</v>
      </c>
      <c r="Y1225" s="103">
        <v>0</v>
      </c>
      <c r="Z1225" s="103">
        <v>0</v>
      </c>
      <c r="AA1225" s="103">
        <v>0</v>
      </c>
      <c r="AB1225" s="103">
        <v>0</v>
      </c>
      <c r="AC1225" s="103">
        <v>0</v>
      </c>
      <c r="AD1225" s="103">
        <v>0</v>
      </c>
      <c r="AE1225" s="103">
        <v>0</v>
      </c>
      <c r="AF1225" s="103">
        <v>0</v>
      </c>
      <c r="AG1225" s="103">
        <v>0</v>
      </c>
      <c r="AH1225" s="103">
        <v>0</v>
      </c>
      <c r="AI1225" s="103">
        <v>0</v>
      </c>
      <c r="AJ1225" s="103">
        <v>0</v>
      </c>
      <c r="AK1225" s="103">
        <v>0</v>
      </c>
      <c r="AL1225" s="103">
        <v>0</v>
      </c>
      <c r="AM1225" s="103">
        <v>0</v>
      </c>
      <c r="AN1225" s="103">
        <v>0</v>
      </c>
      <c r="AO1225" s="103">
        <v>0</v>
      </c>
      <c r="AP1225" s="103">
        <v>0</v>
      </c>
      <c r="AQ1225" s="103">
        <v>0</v>
      </c>
      <c r="AR1225" s="103">
        <v>0</v>
      </c>
      <c r="AS1225" s="103">
        <v>0</v>
      </c>
      <c r="AT1225" s="103">
        <v>0</v>
      </c>
      <c r="AU1225" s="103">
        <v>0</v>
      </c>
      <c r="AV1225" s="103">
        <v>0</v>
      </c>
      <c r="AW1225" s="103">
        <v>0</v>
      </c>
      <c r="AX1225" s="103">
        <v>0</v>
      </c>
      <c r="AY1225" s="103">
        <v>0</v>
      </c>
      <c r="AZ1225" s="103">
        <v>0</v>
      </c>
      <c r="BA1225" s="103">
        <v>0</v>
      </c>
      <c r="BB1225" s="103">
        <v>0</v>
      </c>
      <c r="BC1225" s="103">
        <v>0</v>
      </c>
      <c r="BD1225" s="103">
        <v>0</v>
      </c>
      <c r="BE1225" s="103">
        <v>0</v>
      </c>
      <c r="BF1225" s="103">
        <v>0</v>
      </c>
      <c r="BG1225" s="103">
        <v>0</v>
      </c>
      <c r="BH1225" s="103">
        <v>0</v>
      </c>
      <c r="BI1225" s="103">
        <v>0</v>
      </c>
      <c r="BJ1225" s="103">
        <v>0</v>
      </c>
      <c r="BK1225" s="5">
        <v>26.194400000000002</v>
      </c>
      <c r="BL1225" s="5">
        <v>30.776299999999999</v>
      </c>
      <c r="BM1225" s="5">
        <v>30.776299999999999</v>
      </c>
      <c r="BN1225" s="5">
        <v>30.776299999999999</v>
      </c>
      <c r="BO1225" s="5">
        <v>50.688699999999997</v>
      </c>
      <c r="BP1225" s="5">
        <v>0.81669999999999998</v>
      </c>
      <c r="BQ1225" s="5">
        <v>2.3340999999999998</v>
      </c>
      <c r="BR1225" s="5">
        <v>3.4174000000000002</v>
      </c>
      <c r="BS1225" s="5">
        <v>2.8014999999999999</v>
      </c>
      <c r="BT1225" s="5">
        <v>2.7682000000000002</v>
      </c>
      <c r="BU1225" s="5">
        <v>0.15090000000000001</v>
      </c>
      <c r="BV1225" s="58"/>
      <c r="BW1225" s="58"/>
      <c r="BX1225" s="58"/>
      <c r="BY1225" s="58"/>
      <c r="BZ1225" s="58"/>
      <c r="CA1225" s="58"/>
      <c r="CB1225" s="105" t="s">
        <v>14</v>
      </c>
      <c r="CC1225" s="15">
        <f>M1225</f>
        <v>0</v>
      </c>
      <c r="CD1225" s="16">
        <f>AC1225</f>
        <v>0</v>
      </c>
      <c r="CE1225" s="133">
        <f>AV1225</f>
        <v>0</v>
      </c>
      <c r="CF1225" s="16">
        <f t="shared" si="409"/>
        <v>50.688699999999997</v>
      </c>
      <c r="CG1225" s="93">
        <f t="shared" si="410"/>
        <v>0.15090000000000001</v>
      </c>
    </row>
    <row r="1226" spans="1:85" ht="14.5" x14ac:dyDescent="0.35">
      <c r="A1226" s="91" t="s">
        <v>1392</v>
      </c>
      <c r="B1226" s="91" t="s">
        <v>479</v>
      </c>
      <c r="C1226" s="91">
        <v>405</v>
      </c>
      <c r="D1226" s="91">
        <v>3520</v>
      </c>
      <c r="E1226" s="91" t="str">
        <f t="shared" si="407"/>
        <v>AJUDANTE EXPEDICAO AGENCIA3520405</v>
      </c>
      <c r="F1226" s="91" t="s">
        <v>982</v>
      </c>
      <c r="G1226" s="91" t="s">
        <v>58</v>
      </c>
      <c r="H1226" s="91" t="s">
        <v>1065</v>
      </c>
      <c r="I1226" s="91" t="s">
        <v>59</v>
      </c>
      <c r="J1226" s="91" t="str">
        <f t="shared" si="408"/>
        <v>LOGÍSTICA</v>
      </c>
      <c r="K1226" s="102" t="s">
        <v>470</v>
      </c>
      <c r="L1226" s="103">
        <v>0</v>
      </c>
      <c r="M1226" s="103">
        <v>0</v>
      </c>
      <c r="N1226" s="103">
        <v>0</v>
      </c>
      <c r="O1226" s="103">
        <v>0</v>
      </c>
      <c r="P1226" s="103">
        <v>0</v>
      </c>
      <c r="Q1226" s="103">
        <v>0</v>
      </c>
      <c r="R1226" s="103">
        <v>0</v>
      </c>
      <c r="S1226" s="103">
        <v>0</v>
      </c>
      <c r="T1226" s="103">
        <v>0</v>
      </c>
      <c r="U1226" s="103">
        <v>0</v>
      </c>
      <c r="V1226" s="103">
        <v>0</v>
      </c>
      <c r="W1226" s="103">
        <v>0</v>
      </c>
      <c r="X1226" s="103">
        <v>0</v>
      </c>
      <c r="Y1226" s="103">
        <v>0</v>
      </c>
      <c r="Z1226" s="103">
        <v>0</v>
      </c>
      <c r="AA1226" s="103">
        <v>0</v>
      </c>
      <c r="AB1226" s="103">
        <v>0</v>
      </c>
      <c r="AC1226" s="103">
        <v>0</v>
      </c>
      <c r="AD1226" s="103">
        <v>0</v>
      </c>
      <c r="AE1226" s="103">
        <v>0</v>
      </c>
      <c r="AF1226" s="103">
        <v>0</v>
      </c>
      <c r="AG1226" s="103">
        <v>0</v>
      </c>
      <c r="AH1226" s="103">
        <v>0</v>
      </c>
      <c r="AI1226" s="103">
        <v>0</v>
      </c>
      <c r="AJ1226" s="103">
        <v>0</v>
      </c>
      <c r="AK1226" s="103">
        <v>0</v>
      </c>
      <c r="AL1226" s="103">
        <v>0</v>
      </c>
      <c r="AM1226" s="103">
        <v>0</v>
      </c>
      <c r="AN1226" s="103">
        <v>0</v>
      </c>
      <c r="AO1226" s="103">
        <v>0</v>
      </c>
      <c r="AP1226" s="103">
        <v>0</v>
      </c>
      <c r="AQ1226" s="103">
        <v>0</v>
      </c>
      <c r="AR1226" s="103">
        <v>0</v>
      </c>
      <c r="AS1226" s="103">
        <v>0</v>
      </c>
      <c r="AT1226" s="103">
        <v>0</v>
      </c>
      <c r="AU1226" s="103">
        <v>0</v>
      </c>
      <c r="AV1226" s="103">
        <v>0</v>
      </c>
      <c r="AW1226" s="103">
        <v>0</v>
      </c>
      <c r="AX1226" s="103">
        <v>0</v>
      </c>
      <c r="AY1226" s="103">
        <v>0</v>
      </c>
      <c r="AZ1226" s="103">
        <v>0</v>
      </c>
      <c r="BA1226" s="103">
        <v>0</v>
      </c>
      <c r="BB1226" s="103">
        <v>0</v>
      </c>
      <c r="BC1226" s="103">
        <v>0</v>
      </c>
      <c r="BD1226" s="103">
        <v>0</v>
      </c>
      <c r="BE1226" s="103">
        <v>0</v>
      </c>
      <c r="BF1226" s="103">
        <v>0</v>
      </c>
      <c r="BG1226" s="103">
        <v>0</v>
      </c>
      <c r="BH1226" s="103">
        <v>0</v>
      </c>
      <c r="BI1226" s="103">
        <v>0</v>
      </c>
      <c r="BJ1226" s="103">
        <v>0</v>
      </c>
      <c r="BK1226" s="5">
        <v>0.1</v>
      </c>
      <c r="BL1226" s="5">
        <v>2.6150000000000002</v>
      </c>
      <c r="BM1226" s="5">
        <v>3.7823000000000002</v>
      </c>
      <c r="BN1226" s="5">
        <v>2.5482</v>
      </c>
      <c r="BO1226" s="5">
        <v>0.91410000000000002</v>
      </c>
      <c r="BP1226" s="5">
        <v>1.53</v>
      </c>
      <c r="BQ1226" s="5">
        <v>1.8798999999999999</v>
      </c>
      <c r="BR1226" s="5">
        <v>1.3616999999999999</v>
      </c>
      <c r="BS1226" s="5">
        <v>1.7109000000000001</v>
      </c>
      <c r="BT1226" s="5">
        <v>1.345</v>
      </c>
      <c r="BU1226" s="5">
        <v>1.7109000000000001</v>
      </c>
      <c r="BV1226" s="5"/>
      <c r="BW1226" s="5"/>
      <c r="BX1226" s="5"/>
      <c r="BY1226" s="5"/>
      <c r="BZ1226" s="5"/>
      <c r="CA1226" s="5"/>
      <c r="CB1226" s="105" t="s">
        <v>14</v>
      </c>
      <c r="CC1226" s="106">
        <f>S1226</f>
        <v>0</v>
      </c>
      <c r="CD1226" s="93">
        <f>AK1226</f>
        <v>0</v>
      </c>
      <c r="CE1226" s="107">
        <f>BE1226</f>
        <v>0</v>
      </c>
      <c r="CF1226" s="16">
        <f t="shared" ref="CF1226:CF1227" si="411">BU1226</f>
        <v>1.7109000000000001</v>
      </c>
    </row>
    <row r="1227" spans="1:85" ht="14.5" x14ac:dyDescent="0.35">
      <c r="A1227" s="91" t="s">
        <v>1393</v>
      </c>
      <c r="B1227" s="91" t="s">
        <v>194</v>
      </c>
      <c r="C1227" s="91">
        <v>599</v>
      </c>
      <c r="D1227" s="91">
        <v>3547</v>
      </c>
      <c r="E1227" s="91" t="str">
        <f t="shared" si="407"/>
        <v>AJUDANTE ENTREGA3547599</v>
      </c>
      <c r="F1227" s="91" t="s">
        <v>982</v>
      </c>
      <c r="G1227" s="91" t="s">
        <v>43</v>
      </c>
      <c r="H1227" s="91" t="s">
        <v>51</v>
      </c>
      <c r="I1227" s="91" t="s">
        <v>99</v>
      </c>
      <c r="J1227" s="91" t="str">
        <f t="shared" si="408"/>
        <v>DISTRIBUIÇÃO</v>
      </c>
      <c r="K1227" s="102" t="s">
        <v>1425</v>
      </c>
      <c r="L1227" s="103">
        <v>0</v>
      </c>
      <c r="M1227" s="103">
        <v>0</v>
      </c>
      <c r="N1227" s="103">
        <v>0</v>
      </c>
      <c r="O1227" s="103">
        <v>0</v>
      </c>
      <c r="P1227" s="103">
        <v>0</v>
      </c>
      <c r="Q1227" s="103">
        <v>0</v>
      </c>
      <c r="R1227" s="103">
        <v>0</v>
      </c>
      <c r="S1227" s="103">
        <v>0</v>
      </c>
      <c r="T1227" s="103">
        <v>0</v>
      </c>
      <c r="U1227" s="103">
        <v>0</v>
      </c>
      <c r="V1227" s="103">
        <v>0</v>
      </c>
      <c r="W1227" s="103">
        <v>0</v>
      </c>
      <c r="X1227" s="103">
        <v>0</v>
      </c>
      <c r="Y1227" s="103">
        <v>0</v>
      </c>
      <c r="Z1227" s="103">
        <v>0</v>
      </c>
      <c r="AA1227" s="103">
        <v>0</v>
      </c>
      <c r="AB1227" s="103">
        <v>0</v>
      </c>
      <c r="AC1227" s="103">
        <v>0</v>
      </c>
      <c r="AD1227" s="103">
        <v>0</v>
      </c>
      <c r="AE1227" s="103">
        <v>0</v>
      </c>
      <c r="AF1227" s="103">
        <v>0</v>
      </c>
      <c r="AG1227" s="103">
        <v>0</v>
      </c>
      <c r="AH1227" s="103">
        <v>0</v>
      </c>
      <c r="AI1227" s="103">
        <v>0</v>
      </c>
      <c r="AJ1227" s="103">
        <v>0</v>
      </c>
      <c r="AK1227" s="103">
        <v>0</v>
      </c>
      <c r="AL1227" s="103">
        <v>0</v>
      </c>
      <c r="AM1227" s="103">
        <v>0</v>
      </c>
      <c r="AN1227" s="103">
        <v>0</v>
      </c>
      <c r="AO1227" s="103">
        <v>0</v>
      </c>
      <c r="AP1227" s="103">
        <v>0</v>
      </c>
      <c r="AQ1227" s="103">
        <v>0</v>
      </c>
      <c r="AR1227" s="103">
        <v>0</v>
      </c>
      <c r="AS1227" s="103">
        <v>0</v>
      </c>
      <c r="AT1227" s="103">
        <v>0</v>
      </c>
      <c r="AU1227" s="103">
        <v>0</v>
      </c>
      <c r="AV1227" s="103">
        <v>0</v>
      </c>
      <c r="AW1227" s="103">
        <v>0</v>
      </c>
      <c r="AX1227" s="103">
        <v>0</v>
      </c>
      <c r="AY1227" s="103">
        <v>0</v>
      </c>
      <c r="AZ1227" s="103">
        <v>0</v>
      </c>
      <c r="BA1227" s="103">
        <v>0</v>
      </c>
      <c r="BB1227" s="103">
        <v>0</v>
      </c>
      <c r="BC1227" s="103">
        <v>0</v>
      </c>
      <c r="BD1227" s="103">
        <v>0</v>
      </c>
      <c r="BE1227" s="103">
        <v>0</v>
      </c>
      <c r="BF1227" s="103">
        <v>0</v>
      </c>
      <c r="BG1227" s="103">
        <v>0</v>
      </c>
      <c r="BH1227" s="103">
        <v>0</v>
      </c>
      <c r="BI1227" s="103">
        <v>0</v>
      </c>
      <c r="BJ1227" s="103">
        <v>0</v>
      </c>
      <c r="BK1227" s="5">
        <v>0.45390000000000003</v>
      </c>
      <c r="BL1227" s="5">
        <v>15.704700000000001</v>
      </c>
      <c r="BM1227" s="5">
        <v>13.219099999999999</v>
      </c>
      <c r="BN1227" s="5">
        <v>20.8032</v>
      </c>
      <c r="BO1227" s="5">
        <v>27.053899999999999</v>
      </c>
      <c r="BP1227" s="5">
        <v>31.1372</v>
      </c>
      <c r="BQ1227" s="5">
        <v>33.769799999999996</v>
      </c>
      <c r="BR1227" s="5">
        <v>33.421300000000002</v>
      </c>
      <c r="BS1227" s="5">
        <v>36.437899999999999</v>
      </c>
      <c r="BT1227" s="5">
        <v>38.837899999999998</v>
      </c>
      <c r="BU1227" s="5">
        <v>40.820500000000003</v>
      </c>
      <c r="BV1227" s="5"/>
      <c r="BW1227" s="5"/>
      <c r="BX1227" s="5"/>
      <c r="BY1227" s="5"/>
      <c r="BZ1227" s="5"/>
      <c r="CA1227" s="5"/>
      <c r="CB1227" s="105" t="s">
        <v>14</v>
      </c>
      <c r="CC1227" s="106">
        <f>S1227</f>
        <v>0</v>
      </c>
      <c r="CD1227" s="93">
        <f>AK1227</f>
        <v>0</v>
      </c>
      <c r="CE1227" s="107">
        <f>BE1227</f>
        <v>0</v>
      </c>
      <c r="CF1227" s="16">
        <f t="shared" si="411"/>
        <v>40.820500000000003</v>
      </c>
    </row>
    <row r="1228" spans="1:85" s="110" customFormat="1" ht="14.5" x14ac:dyDescent="0.35">
      <c r="A1228" s="108" t="s">
        <v>1396</v>
      </c>
      <c r="B1228" s="108" t="s">
        <v>194</v>
      </c>
      <c r="C1228" s="108">
        <v>599</v>
      </c>
      <c r="D1228" s="108">
        <v>3503</v>
      </c>
      <c r="E1228" s="108" t="str">
        <f t="shared" si="407"/>
        <v>AJUDANTE ENTREGA3503599</v>
      </c>
      <c r="F1228" s="108" t="s">
        <v>982</v>
      </c>
      <c r="G1228" s="108" t="s">
        <v>33</v>
      </c>
      <c r="H1228" s="108" t="s">
        <v>51</v>
      </c>
      <c r="I1228" s="108" t="s">
        <v>35</v>
      </c>
      <c r="J1228" s="108" t="str">
        <f t="shared" ref="J1228:J1234" si="412">VLOOKUP(E1228,$E$4:$K$1227,6,0)</f>
        <v>DISTRIBUIÇÃO</v>
      </c>
      <c r="K1228" s="143" t="str">
        <f>VLOOKUP(E1228,$E$4:$K$1227,7,0)</f>
        <v>VICTOR CESAR</v>
      </c>
      <c r="L1228" s="103">
        <v>0</v>
      </c>
      <c r="M1228" s="103">
        <v>0</v>
      </c>
      <c r="N1228" s="103">
        <v>0</v>
      </c>
      <c r="O1228" s="103">
        <v>0</v>
      </c>
      <c r="P1228" s="103">
        <v>0</v>
      </c>
      <c r="Q1228" s="103">
        <v>0</v>
      </c>
      <c r="R1228" s="103">
        <v>0</v>
      </c>
      <c r="S1228" s="103">
        <v>0</v>
      </c>
      <c r="T1228" s="103">
        <v>0</v>
      </c>
      <c r="U1228" s="103">
        <v>0</v>
      </c>
      <c r="V1228" s="103">
        <v>0</v>
      </c>
      <c r="W1228" s="103">
        <v>0</v>
      </c>
      <c r="X1228" s="103">
        <v>0</v>
      </c>
      <c r="Y1228" s="103">
        <v>0</v>
      </c>
      <c r="Z1228" s="103">
        <v>0</v>
      </c>
      <c r="AA1228" s="103">
        <v>0</v>
      </c>
      <c r="AB1228" s="103">
        <v>0</v>
      </c>
      <c r="AC1228" s="103">
        <v>0</v>
      </c>
      <c r="AD1228" s="103">
        <v>0</v>
      </c>
      <c r="AE1228" s="103">
        <v>0</v>
      </c>
      <c r="AF1228" s="103">
        <v>0</v>
      </c>
      <c r="AG1228" s="103">
        <v>0</v>
      </c>
      <c r="AH1228" s="103">
        <v>0</v>
      </c>
      <c r="AI1228" s="103">
        <v>0</v>
      </c>
      <c r="AJ1228" s="103">
        <v>0</v>
      </c>
      <c r="AK1228" s="103">
        <v>0</v>
      </c>
      <c r="AL1228" s="103">
        <v>0</v>
      </c>
      <c r="AM1228" s="103">
        <v>0</v>
      </c>
      <c r="AN1228" s="103">
        <v>0</v>
      </c>
      <c r="AO1228" s="103">
        <v>0</v>
      </c>
      <c r="AP1228" s="103">
        <v>0</v>
      </c>
      <c r="AQ1228" s="103">
        <v>0</v>
      </c>
      <c r="AR1228" s="103">
        <v>0</v>
      </c>
      <c r="AS1228" s="103">
        <v>0</v>
      </c>
      <c r="AT1228" s="103">
        <v>0</v>
      </c>
      <c r="AU1228" s="103">
        <v>0</v>
      </c>
      <c r="AV1228" s="103">
        <v>0</v>
      </c>
      <c r="AW1228" s="103">
        <v>0</v>
      </c>
      <c r="AX1228" s="103">
        <v>0</v>
      </c>
      <c r="AY1228" s="103">
        <v>0</v>
      </c>
      <c r="AZ1228" s="103">
        <v>0</v>
      </c>
      <c r="BA1228" s="103">
        <v>0</v>
      </c>
      <c r="BB1228" s="103">
        <v>0</v>
      </c>
      <c r="BC1228" s="103">
        <v>0</v>
      </c>
      <c r="BD1228" s="103">
        <v>0</v>
      </c>
      <c r="BE1228" s="103">
        <v>0</v>
      </c>
      <c r="BF1228" s="103">
        <v>0</v>
      </c>
      <c r="BG1228" s="103">
        <v>0</v>
      </c>
      <c r="BH1228" s="103">
        <v>0</v>
      </c>
      <c r="BI1228" s="103">
        <v>0</v>
      </c>
      <c r="BJ1228" s="103">
        <v>0</v>
      </c>
      <c r="BK1228" s="103">
        <v>0</v>
      </c>
      <c r="BL1228" s="5">
        <v>5.7007000000000003</v>
      </c>
      <c r="BM1228" s="5">
        <v>7.6332000000000004</v>
      </c>
      <c r="BN1228" s="5">
        <v>10.649800000000001</v>
      </c>
      <c r="BO1228" s="5">
        <v>13.3142</v>
      </c>
      <c r="BP1228" s="5">
        <v>3.3166000000000002</v>
      </c>
      <c r="BQ1228" s="5">
        <v>6.8658000000000001</v>
      </c>
      <c r="BR1228" s="5">
        <v>9.3650000000000002</v>
      </c>
      <c r="BS1228" s="5">
        <v>10.115</v>
      </c>
      <c r="BT1228" s="5">
        <v>3.7149999999999999</v>
      </c>
      <c r="BU1228" s="5">
        <v>6.9991000000000003</v>
      </c>
      <c r="BV1228" s="58"/>
      <c r="BW1228" s="58"/>
      <c r="BX1228" s="58"/>
      <c r="BY1228" s="58"/>
      <c r="BZ1228" s="58"/>
      <c r="CA1228" s="58"/>
      <c r="CB1228" s="105" t="s">
        <v>14</v>
      </c>
      <c r="CC1228" s="15">
        <f>M1228</f>
        <v>0</v>
      </c>
      <c r="CD1228" s="16">
        <f>AC1228</f>
        <v>0</v>
      </c>
      <c r="CE1228" s="133">
        <f>AV1228</f>
        <v>0</v>
      </c>
      <c r="CF1228" s="16">
        <f>BO1228</f>
        <v>13.3142</v>
      </c>
      <c r="CG1228" s="93">
        <f>BU1228</f>
        <v>6.9991000000000003</v>
      </c>
    </row>
    <row r="1229" spans="1:85" ht="14.5" x14ac:dyDescent="0.35">
      <c r="A1229" s="91" t="s">
        <v>1397</v>
      </c>
      <c r="B1229" s="91" t="s">
        <v>49</v>
      </c>
      <c r="C1229" s="91">
        <v>599</v>
      </c>
      <c r="D1229" s="91">
        <v>3529</v>
      </c>
      <c r="E1229" s="91" t="str">
        <f t="shared" si="407"/>
        <v>MOTORISTA ENTREGADOR ABASTECEDOR3529599</v>
      </c>
      <c r="F1229" s="91" t="s">
        <v>982</v>
      </c>
      <c r="G1229" s="91" t="s">
        <v>336</v>
      </c>
      <c r="H1229" s="91" t="s">
        <v>51</v>
      </c>
      <c r="I1229" s="91" t="s">
        <v>337</v>
      </c>
      <c r="J1229" s="108" t="str">
        <f t="shared" si="412"/>
        <v>DISTRIBUIÇÃO</v>
      </c>
      <c r="K1229" s="143" t="str">
        <f>VLOOKUP(E1229,$E$4:$K$1227,7,0)</f>
        <v>VICTOR CESAR</v>
      </c>
      <c r="L1229" s="103">
        <v>0</v>
      </c>
      <c r="M1229" s="103">
        <v>0</v>
      </c>
      <c r="N1229" s="103">
        <v>0</v>
      </c>
      <c r="O1229" s="103">
        <v>0</v>
      </c>
      <c r="P1229" s="103">
        <v>0</v>
      </c>
      <c r="Q1229" s="103">
        <v>0</v>
      </c>
      <c r="R1229" s="103">
        <v>0</v>
      </c>
      <c r="S1229" s="103">
        <v>0</v>
      </c>
      <c r="T1229" s="103">
        <v>0</v>
      </c>
      <c r="U1229" s="103">
        <v>0</v>
      </c>
      <c r="V1229" s="103">
        <v>0</v>
      </c>
      <c r="W1229" s="103">
        <v>0</v>
      </c>
      <c r="X1229" s="103">
        <v>0</v>
      </c>
      <c r="Y1229" s="103">
        <v>0</v>
      </c>
      <c r="Z1229" s="103">
        <v>0</v>
      </c>
      <c r="AA1229" s="103">
        <v>0</v>
      </c>
      <c r="AB1229" s="103">
        <v>0</v>
      </c>
      <c r="AC1229" s="103">
        <v>0</v>
      </c>
      <c r="AD1229" s="103">
        <v>0</v>
      </c>
      <c r="AE1229" s="103">
        <v>0</v>
      </c>
      <c r="AF1229" s="103">
        <v>0</v>
      </c>
      <c r="AG1229" s="103">
        <v>0</v>
      </c>
      <c r="AH1229" s="103">
        <v>0</v>
      </c>
      <c r="AI1229" s="103">
        <v>0</v>
      </c>
      <c r="AJ1229" s="103">
        <v>0</v>
      </c>
      <c r="AK1229" s="103">
        <v>0</v>
      </c>
      <c r="AL1229" s="103">
        <v>0</v>
      </c>
      <c r="AM1229" s="103">
        <v>0</v>
      </c>
      <c r="AN1229" s="103">
        <v>0</v>
      </c>
      <c r="AO1229" s="103">
        <v>0</v>
      </c>
      <c r="AP1229" s="103">
        <v>0</v>
      </c>
      <c r="AQ1229" s="103">
        <v>0</v>
      </c>
      <c r="AR1229" s="103">
        <v>0</v>
      </c>
      <c r="AS1229" s="103">
        <v>0</v>
      </c>
      <c r="AT1229" s="103">
        <v>0</v>
      </c>
      <c r="AU1229" s="103">
        <v>0</v>
      </c>
      <c r="AV1229" s="103">
        <v>0</v>
      </c>
      <c r="AW1229" s="103">
        <v>0</v>
      </c>
      <c r="AX1229" s="103">
        <v>0</v>
      </c>
      <c r="AY1229" s="103">
        <v>0</v>
      </c>
      <c r="AZ1229" s="103">
        <v>0</v>
      </c>
      <c r="BA1229" s="103">
        <v>0</v>
      </c>
      <c r="BB1229" s="103">
        <v>0</v>
      </c>
      <c r="BC1229" s="103">
        <v>0</v>
      </c>
      <c r="BD1229" s="103">
        <v>0</v>
      </c>
      <c r="BE1229" s="103">
        <v>0</v>
      </c>
      <c r="BF1229" s="103">
        <v>0</v>
      </c>
      <c r="BG1229" s="103">
        <v>0</v>
      </c>
      <c r="BH1229" s="103">
        <v>0</v>
      </c>
      <c r="BI1229" s="103">
        <v>0</v>
      </c>
      <c r="BJ1229" s="103">
        <v>0</v>
      </c>
      <c r="BK1229" s="103">
        <v>0</v>
      </c>
      <c r="BL1229" s="5">
        <v>4.8324999999999996</v>
      </c>
      <c r="BM1229" s="5">
        <v>8.4481999999999999</v>
      </c>
      <c r="BN1229" s="5">
        <v>9.5314999999999994</v>
      </c>
      <c r="BO1229" s="5">
        <v>17.811499999999999</v>
      </c>
      <c r="BP1229" s="5">
        <v>23.943200000000001</v>
      </c>
      <c r="BQ1229" s="5">
        <v>26.309000000000001</v>
      </c>
      <c r="BR1229" s="5">
        <v>27.892299999999999</v>
      </c>
      <c r="BS1229" s="5">
        <v>30.908899999999999</v>
      </c>
      <c r="BT1229" s="5">
        <v>32.574800000000003</v>
      </c>
      <c r="BU1229" s="5">
        <v>35.723199999999999</v>
      </c>
      <c r="BV1229" s="5"/>
      <c r="BW1229" s="5"/>
      <c r="BX1229" s="5"/>
      <c r="BY1229" s="5"/>
      <c r="BZ1229" s="5"/>
      <c r="CA1229" s="5"/>
      <c r="CB1229" s="105" t="s">
        <v>14</v>
      </c>
      <c r="CC1229" s="106">
        <f>S1229</f>
        <v>0</v>
      </c>
      <c r="CD1229" s="93">
        <f>AK1229</f>
        <v>0</v>
      </c>
      <c r="CE1229" s="107">
        <f>BE1229</f>
        <v>0</v>
      </c>
      <c r="CF1229" s="16">
        <f t="shared" ref="CF1229:CF1233" si="413">BU1229</f>
        <v>35.723199999999999</v>
      </c>
    </row>
    <row r="1230" spans="1:85" ht="14.5" x14ac:dyDescent="0.35">
      <c r="A1230" s="91" t="s">
        <v>1398</v>
      </c>
      <c r="B1230" s="91" t="s">
        <v>194</v>
      </c>
      <c r="C1230" s="91">
        <v>599</v>
      </c>
      <c r="D1230" s="91">
        <v>4556</v>
      </c>
      <c r="E1230" s="91" t="str">
        <f t="shared" si="407"/>
        <v>AJUDANTE ENTREGA4556599</v>
      </c>
      <c r="F1230" s="91" t="s">
        <v>982</v>
      </c>
      <c r="G1230" s="91" t="s">
        <v>43</v>
      </c>
      <c r="H1230" s="91" t="s">
        <v>51</v>
      </c>
      <c r="I1230" s="91" t="s">
        <v>206</v>
      </c>
      <c r="J1230" s="108" t="str">
        <f t="shared" si="412"/>
        <v>DISTRIBUIÇÃO</v>
      </c>
      <c r="K1230" s="102" t="s">
        <v>1425</v>
      </c>
      <c r="L1230" s="103">
        <v>0</v>
      </c>
      <c r="M1230" s="103">
        <v>0</v>
      </c>
      <c r="N1230" s="103">
        <v>0</v>
      </c>
      <c r="O1230" s="103">
        <v>0</v>
      </c>
      <c r="P1230" s="103">
        <v>0</v>
      </c>
      <c r="Q1230" s="103">
        <v>0</v>
      </c>
      <c r="R1230" s="103">
        <v>0</v>
      </c>
      <c r="S1230" s="103">
        <v>0</v>
      </c>
      <c r="T1230" s="103">
        <v>0</v>
      </c>
      <c r="U1230" s="103">
        <v>0</v>
      </c>
      <c r="V1230" s="103">
        <v>0</v>
      </c>
      <c r="W1230" s="103">
        <v>0</v>
      </c>
      <c r="X1230" s="103">
        <v>0</v>
      </c>
      <c r="Y1230" s="103">
        <v>0</v>
      </c>
      <c r="Z1230" s="103">
        <v>0</v>
      </c>
      <c r="AA1230" s="103">
        <v>0</v>
      </c>
      <c r="AB1230" s="103">
        <v>0</v>
      </c>
      <c r="AC1230" s="103">
        <v>0</v>
      </c>
      <c r="AD1230" s="103">
        <v>0</v>
      </c>
      <c r="AE1230" s="103">
        <v>0</v>
      </c>
      <c r="AF1230" s="103">
        <v>0</v>
      </c>
      <c r="AG1230" s="103">
        <v>0</v>
      </c>
      <c r="AH1230" s="103">
        <v>0</v>
      </c>
      <c r="AI1230" s="103">
        <v>0</v>
      </c>
      <c r="AJ1230" s="103">
        <v>0</v>
      </c>
      <c r="AK1230" s="103">
        <v>0</v>
      </c>
      <c r="AL1230" s="103">
        <v>0</v>
      </c>
      <c r="AM1230" s="103">
        <v>0</v>
      </c>
      <c r="AN1230" s="103">
        <v>0</v>
      </c>
      <c r="AO1230" s="103">
        <v>0</v>
      </c>
      <c r="AP1230" s="103">
        <v>0</v>
      </c>
      <c r="AQ1230" s="103">
        <v>0</v>
      </c>
      <c r="AR1230" s="103">
        <v>0</v>
      </c>
      <c r="AS1230" s="103">
        <v>0</v>
      </c>
      <c r="AT1230" s="103">
        <v>0</v>
      </c>
      <c r="AU1230" s="103">
        <v>0</v>
      </c>
      <c r="AV1230" s="103">
        <v>0</v>
      </c>
      <c r="AW1230" s="103">
        <v>0</v>
      </c>
      <c r="AX1230" s="103">
        <v>0</v>
      </c>
      <c r="AY1230" s="103">
        <v>0</v>
      </c>
      <c r="AZ1230" s="103">
        <v>0</v>
      </c>
      <c r="BA1230" s="103">
        <v>0</v>
      </c>
      <c r="BB1230" s="103">
        <v>0</v>
      </c>
      <c r="BC1230" s="103">
        <v>0</v>
      </c>
      <c r="BD1230" s="103">
        <v>0</v>
      </c>
      <c r="BE1230" s="103">
        <v>0</v>
      </c>
      <c r="BF1230" s="103">
        <v>0</v>
      </c>
      <c r="BG1230" s="103">
        <v>0</v>
      </c>
      <c r="BH1230" s="103">
        <v>0</v>
      </c>
      <c r="BI1230" s="103">
        <v>0</v>
      </c>
      <c r="BJ1230" s="103">
        <v>0</v>
      </c>
      <c r="BK1230" s="103">
        <v>0</v>
      </c>
      <c r="BL1230" s="5">
        <v>1.3673999999999999</v>
      </c>
      <c r="BM1230" s="5">
        <v>0</v>
      </c>
      <c r="BN1230" s="5">
        <v>1.4348000000000001</v>
      </c>
      <c r="BO1230" s="5">
        <v>0</v>
      </c>
      <c r="BP1230" s="5">
        <v>2.6863000000000001</v>
      </c>
      <c r="BQ1230" s="5">
        <v>5.0195999999999996</v>
      </c>
      <c r="BR1230" s="5">
        <v>7.3529</v>
      </c>
      <c r="BS1230" s="5">
        <v>8.5029000000000003</v>
      </c>
      <c r="BT1230" s="5">
        <v>6.7695999999999996</v>
      </c>
      <c r="BU1230" s="5">
        <v>7.4355000000000002</v>
      </c>
      <c r="BV1230" s="5"/>
      <c r="BW1230" s="5"/>
      <c r="BX1230" s="5"/>
      <c r="BY1230" s="5"/>
      <c r="BZ1230" s="5"/>
      <c r="CA1230" s="5"/>
      <c r="CB1230" s="105" t="s">
        <v>14</v>
      </c>
      <c r="CC1230" s="106">
        <f>S1230</f>
        <v>0</v>
      </c>
      <c r="CD1230" s="93">
        <f>AK1230</f>
        <v>0</v>
      </c>
      <c r="CE1230" s="107">
        <f>BE1230</f>
        <v>0</v>
      </c>
      <c r="CF1230" s="16">
        <f t="shared" si="413"/>
        <v>7.4355000000000002</v>
      </c>
    </row>
    <row r="1231" spans="1:85" ht="14.5" x14ac:dyDescent="0.35">
      <c r="A1231" s="91" t="s">
        <v>1399</v>
      </c>
      <c r="B1231" s="91" t="s">
        <v>49</v>
      </c>
      <c r="C1231" s="91">
        <v>599</v>
      </c>
      <c r="D1231" s="91">
        <v>3520</v>
      </c>
      <c r="E1231" s="91" t="str">
        <f t="shared" si="407"/>
        <v>MOTORISTA ENTREGADOR ABASTECEDOR3520599</v>
      </c>
      <c r="F1231" s="91" t="s">
        <v>982</v>
      </c>
      <c r="G1231" s="91" t="s">
        <v>58</v>
      </c>
      <c r="H1231" s="91" t="s">
        <v>51</v>
      </c>
      <c r="I1231" s="91" t="s">
        <v>59</v>
      </c>
      <c r="J1231" s="108" t="str">
        <f t="shared" si="412"/>
        <v>DISTRIBUIÇÃO</v>
      </c>
      <c r="K1231" s="143" t="str">
        <f>VLOOKUP(E1231,$E$4:$K$1227,7,0)</f>
        <v>ANDRÉ SAULO</v>
      </c>
      <c r="L1231" s="103">
        <v>0</v>
      </c>
      <c r="M1231" s="103">
        <v>0</v>
      </c>
      <c r="N1231" s="103">
        <v>0</v>
      </c>
      <c r="O1231" s="103">
        <v>0</v>
      </c>
      <c r="P1231" s="103">
        <v>0</v>
      </c>
      <c r="Q1231" s="103">
        <v>0</v>
      </c>
      <c r="R1231" s="103">
        <v>0</v>
      </c>
      <c r="S1231" s="103">
        <v>0</v>
      </c>
      <c r="T1231" s="103">
        <v>0</v>
      </c>
      <c r="U1231" s="103">
        <v>0</v>
      </c>
      <c r="V1231" s="103">
        <v>0</v>
      </c>
      <c r="W1231" s="103">
        <v>0</v>
      </c>
      <c r="X1231" s="103">
        <v>0</v>
      </c>
      <c r="Y1231" s="103">
        <v>0</v>
      </c>
      <c r="Z1231" s="103">
        <v>0</v>
      </c>
      <c r="AA1231" s="103">
        <v>0</v>
      </c>
      <c r="AB1231" s="103">
        <v>0</v>
      </c>
      <c r="AC1231" s="103">
        <v>0</v>
      </c>
      <c r="AD1231" s="103">
        <v>0</v>
      </c>
      <c r="AE1231" s="103">
        <v>0</v>
      </c>
      <c r="AF1231" s="103">
        <v>0</v>
      </c>
      <c r="AG1231" s="103">
        <v>0</v>
      </c>
      <c r="AH1231" s="103">
        <v>0</v>
      </c>
      <c r="AI1231" s="103">
        <v>0</v>
      </c>
      <c r="AJ1231" s="103">
        <v>0</v>
      </c>
      <c r="AK1231" s="103">
        <v>0</v>
      </c>
      <c r="AL1231" s="103">
        <v>0</v>
      </c>
      <c r="AM1231" s="103">
        <v>0</v>
      </c>
      <c r="AN1231" s="103">
        <v>0</v>
      </c>
      <c r="AO1231" s="103">
        <v>0</v>
      </c>
      <c r="AP1231" s="103">
        <v>0</v>
      </c>
      <c r="AQ1231" s="103">
        <v>0</v>
      </c>
      <c r="AR1231" s="103">
        <v>0</v>
      </c>
      <c r="AS1231" s="103">
        <v>0</v>
      </c>
      <c r="AT1231" s="103">
        <v>0</v>
      </c>
      <c r="AU1231" s="103">
        <v>0</v>
      </c>
      <c r="AV1231" s="103">
        <v>0</v>
      </c>
      <c r="AW1231" s="103">
        <v>0</v>
      </c>
      <c r="AX1231" s="103">
        <v>0</v>
      </c>
      <c r="AY1231" s="103">
        <v>0</v>
      </c>
      <c r="AZ1231" s="103">
        <v>0</v>
      </c>
      <c r="BA1231" s="103">
        <v>0</v>
      </c>
      <c r="BB1231" s="103">
        <v>0</v>
      </c>
      <c r="BC1231" s="103">
        <v>0</v>
      </c>
      <c r="BD1231" s="103">
        <v>0</v>
      </c>
      <c r="BE1231" s="103">
        <v>0</v>
      </c>
      <c r="BF1231" s="103">
        <v>0</v>
      </c>
      <c r="BG1231" s="103">
        <v>0</v>
      </c>
      <c r="BH1231" s="103">
        <v>0</v>
      </c>
      <c r="BI1231" s="103">
        <v>0</v>
      </c>
      <c r="BJ1231" s="103">
        <v>0</v>
      </c>
      <c r="BK1231" s="103">
        <v>0</v>
      </c>
      <c r="BL1231" s="5">
        <v>3.2984</v>
      </c>
      <c r="BM1231" s="5">
        <v>11.663399999999999</v>
      </c>
      <c r="BN1231" s="5">
        <v>16.4619</v>
      </c>
      <c r="BO1231" s="5">
        <v>25.560300000000002</v>
      </c>
      <c r="BP1231" s="5">
        <v>31.5762</v>
      </c>
      <c r="BQ1231" s="5">
        <v>34.992100000000001</v>
      </c>
      <c r="BR1231" s="5">
        <v>40.191299999999998</v>
      </c>
      <c r="BS1231" s="5">
        <v>44.824599999999997</v>
      </c>
      <c r="BT1231" s="5">
        <v>46.258699999999997</v>
      </c>
      <c r="BU1231" s="5">
        <v>51.5261</v>
      </c>
      <c r="BV1231" s="5"/>
      <c r="BW1231" s="5"/>
      <c r="BX1231" s="5"/>
      <c r="BY1231" s="5"/>
      <c r="BZ1231" s="5"/>
      <c r="CA1231" s="5"/>
      <c r="CB1231" s="105" t="s">
        <v>14</v>
      </c>
      <c r="CC1231" s="106">
        <f>S1231</f>
        <v>0</v>
      </c>
      <c r="CD1231" s="93">
        <f>AK1231</f>
        <v>0</v>
      </c>
      <c r="CE1231" s="107">
        <f>BE1231</f>
        <v>0</v>
      </c>
      <c r="CF1231" s="16">
        <f t="shared" si="413"/>
        <v>51.5261</v>
      </c>
    </row>
    <row r="1232" spans="1:85" ht="14.5" x14ac:dyDescent="0.35">
      <c r="A1232" s="91" t="s">
        <v>1400</v>
      </c>
      <c r="B1232" s="91" t="s">
        <v>66</v>
      </c>
      <c r="C1232" s="91">
        <v>405</v>
      </c>
      <c r="D1232" s="91">
        <v>3506</v>
      </c>
      <c r="E1232" s="91" t="str">
        <f t="shared" si="407"/>
        <v>AUXILIAR DE FROTAS3506405</v>
      </c>
      <c r="F1232" s="91" t="s">
        <v>982</v>
      </c>
      <c r="G1232" s="91" t="s">
        <v>43</v>
      </c>
      <c r="H1232" s="91" t="s">
        <v>1065</v>
      </c>
      <c r="I1232" s="91" t="s">
        <v>107</v>
      </c>
      <c r="J1232" s="108" t="str">
        <f t="shared" si="412"/>
        <v>DISTRIBUIÇÃO</v>
      </c>
      <c r="K1232" s="143" t="str">
        <f>VLOOKUP(E1232,$E$4:$K$1227,7,0)</f>
        <v>HAILTON</v>
      </c>
      <c r="L1232" s="103">
        <v>0</v>
      </c>
      <c r="M1232" s="103">
        <v>0</v>
      </c>
      <c r="N1232" s="103">
        <v>0</v>
      </c>
      <c r="O1232" s="103">
        <v>0</v>
      </c>
      <c r="P1232" s="103">
        <v>0</v>
      </c>
      <c r="Q1232" s="103">
        <v>0</v>
      </c>
      <c r="R1232" s="103">
        <v>0</v>
      </c>
      <c r="S1232" s="103">
        <v>0</v>
      </c>
      <c r="T1232" s="103">
        <v>0</v>
      </c>
      <c r="U1232" s="103">
        <v>0</v>
      </c>
      <c r="V1232" s="103">
        <v>0</v>
      </c>
      <c r="W1232" s="103">
        <v>0</v>
      </c>
      <c r="X1232" s="103">
        <v>0</v>
      </c>
      <c r="Y1232" s="103">
        <v>0</v>
      </c>
      <c r="Z1232" s="103">
        <v>0</v>
      </c>
      <c r="AA1232" s="103">
        <v>0</v>
      </c>
      <c r="AB1232" s="103">
        <v>0</v>
      </c>
      <c r="AC1232" s="103">
        <v>0</v>
      </c>
      <c r="AD1232" s="103">
        <v>0</v>
      </c>
      <c r="AE1232" s="103">
        <v>0</v>
      </c>
      <c r="AF1232" s="103">
        <v>0</v>
      </c>
      <c r="AG1232" s="103">
        <v>0</v>
      </c>
      <c r="AH1232" s="103">
        <v>0</v>
      </c>
      <c r="AI1232" s="103">
        <v>0</v>
      </c>
      <c r="AJ1232" s="103">
        <v>0</v>
      </c>
      <c r="AK1232" s="103">
        <v>0</v>
      </c>
      <c r="AL1232" s="103">
        <v>0</v>
      </c>
      <c r="AM1232" s="103">
        <v>0</v>
      </c>
      <c r="AN1232" s="103">
        <v>0</v>
      </c>
      <c r="AO1232" s="103">
        <v>0</v>
      </c>
      <c r="AP1232" s="103">
        <v>0</v>
      </c>
      <c r="AQ1232" s="103">
        <v>0</v>
      </c>
      <c r="AR1232" s="103">
        <v>0</v>
      </c>
      <c r="AS1232" s="103">
        <v>0</v>
      </c>
      <c r="AT1232" s="103">
        <v>0</v>
      </c>
      <c r="AU1232" s="103">
        <v>0</v>
      </c>
      <c r="AV1232" s="103">
        <v>0</v>
      </c>
      <c r="AW1232" s="103">
        <v>0</v>
      </c>
      <c r="AX1232" s="103">
        <v>0</v>
      </c>
      <c r="AY1232" s="103">
        <v>0</v>
      </c>
      <c r="AZ1232" s="103">
        <v>0</v>
      </c>
      <c r="BA1232" s="103">
        <v>0</v>
      </c>
      <c r="BB1232" s="103">
        <v>0</v>
      </c>
      <c r="BC1232" s="103">
        <v>0</v>
      </c>
      <c r="BD1232" s="103">
        <v>0</v>
      </c>
      <c r="BE1232" s="103">
        <v>0</v>
      </c>
      <c r="BF1232" s="103">
        <v>0</v>
      </c>
      <c r="BG1232" s="103">
        <v>0</v>
      </c>
      <c r="BH1232" s="103">
        <v>0</v>
      </c>
      <c r="BI1232" s="103">
        <v>0</v>
      </c>
      <c r="BJ1232" s="103">
        <v>0</v>
      </c>
      <c r="BK1232" s="103">
        <v>0</v>
      </c>
      <c r="BL1232" s="5">
        <v>0.8</v>
      </c>
      <c r="BM1232" s="5">
        <v>2.6318000000000001</v>
      </c>
      <c r="BN1232" s="5">
        <v>3.3302</v>
      </c>
      <c r="BO1232" s="5">
        <v>0.26269999999999999</v>
      </c>
      <c r="BP1232" s="5">
        <v>2.5268999999999999</v>
      </c>
      <c r="BQ1232" s="5">
        <v>2.4095</v>
      </c>
      <c r="BR1232" s="5">
        <v>0.40949999999999998</v>
      </c>
      <c r="BS1232" s="5">
        <v>0.40949999999999998</v>
      </c>
      <c r="BT1232" s="5">
        <v>1.292</v>
      </c>
      <c r="BU1232" s="5">
        <v>7.9000000000000008E-3</v>
      </c>
      <c r="BV1232" s="5"/>
      <c r="BW1232" s="5"/>
      <c r="BX1232" s="5"/>
      <c r="BY1232" s="5"/>
      <c r="BZ1232" s="5"/>
      <c r="CA1232" s="5"/>
      <c r="CB1232" s="105" t="s">
        <v>14</v>
      </c>
      <c r="CC1232" s="106">
        <f>S1232</f>
        <v>0</v>
      </c>
      <c r="CD1232" s="93">
        <f>AK1232</f>
        <v>0</v>
      </c>
      <c r="CE1232" s="107">
        <f>BE1232</f>
        <v>0</v>
      </c>
      <c r="CF1232" s="16">
        <f t="shared" si="413"/>
        <v>7.9000000000000008E-3</v>
      </c>
    </row>
    <row r="1233" spans="1:85" ht="14.5" x14ac:dyDescent="0.35">
      <c r="A1233" s="91" t="s">
        <v>1401</v>
      </c>
      <c r="B1233" s="91" t="s">
        <v>479</v>
      </c>
      <c r="C1233" s="91">
        <v>405</v>
      </c>
      <c r="D1233" s="91">
        <v>4556</v>
      </c>
      <c r="E1233" s="91" t="str">
        <f t="shared" si="407"/>
        <v>AJUDANTE EXPEDICAO AGENCIA4556405</v>
      </c>
      <c r="F1233" s="91" t="s">
        <v>982</v>
      </c>
      <c r="G1233" s="91" t="s">
        <v>43</v>
      </c>
      <c r="H1233" s="91" t="s">
        <v>1065</v>
      </c>
      <c r="I1233" s="91" t="s">
        <v>206</v>
      </c>
      <c r="J1233" s="108" t="str">
        <f t="shared" si="412"/>
        <v>LOGÍSTICA</v>
      </c>
      <c r="K1233" s="143" t="str">
        <f>VLOOKUP(E1233,$E$4:$K$1227,7,0)</f>
        <v>PAULO AQUINO</v>
      </c>
      <c r="L1233" s="103">
        <v>0</v>
      </c>
      <c r="M1233" s="103">
        <v>0</v>
      </c>
      <c r="N1233" s="103">
        <v>0</v>
      </c>
      <c r="O1233" s="103">
        <v>0</v>
      </c>
      <c r="P1233" s="103">
        <v>0</v>
      </c>
      <c r="Q1233" s="103">
        <v>0</v>
      </c>
      <c r="R1233" s="103">
        <v>0</v>
      </c>
      <c r="S1233" s="103">
        <v>0</v>
      </c>
      <c r="T1233" s="103">
        <v>0</v>
      </c>
      <c r="U1233" s="103">
        <v>0</v>
      </c>
      <c r="V1233" s="103">
        <v>0</v>
      </c>
      <c r="W1233" s="103">
        <v>0</v>
      </c>
      <c r="X1233" s="103">
        <v>0</v>
      </c>
      <c r="Y1233" s="103">
        <v>0</v>
      </c>
      <c r="Z1233" s="103">
        <v>0</v>
      </c>
      <c r="AA1233" s="103">
        <v>0</v>
      </c>
      <c r="AB1233" s="103">
        <v>0</v>
      </c>
      <c r="AC1233" s="103">
        <v>0</v>
      </c>
      <c r="AD1233" s="103">
        <v>0</v>
      </c>
      <c r="AE1233" s="103">
        <v>0</v>
      </c>
      <c r="AF1233" s="103">
        <v>0</v>
      </c>
      <c r="AG1233" s="103">
        <v>0</v>
      </c>
      <c r="AH1233" s="103">
        <v>0</v>
      </c>
      <c r="AI1233" s="103">
        <v>0</v>
      </c>
      <c r="AJ1233" s="103">
        <v>0</v>
      </c>
      <c r="AK1233" s="103">
        <v>0</v>
      </c>
      <c r="AL1233" s="103">
        <v>0</v>
      </c>
      <c r="AM1233" s="103">
        <v>0</v>
      </c>
      <c r="AN1233" s="103">
        <v>0</v>
      </c>
      <c r="AO1233" s="103">
        <v>0</v>
      </c>
      <c r="AP1233" s="103">
        <v>0</v>
      </c>
      <c r="AQ1233" s="103">
        <v>0</v>
      </c>
      <c r="AR1233" s="103">
        <v>0</v>
      </c>
      <c r="AS1233" s="103">
        <v>0</v>
      </c>
      <c r="AT1233" s="103">
        <v>0</v>
      </c>
      <c r="AU1233" s="103">
        <v>0</v>
      </c>
      <c r="AV1233" s="103">
        <v>0</v>
      </c>
      <c r="AW1233" s="103">
        <v>0</v>
      </c>
      <c r="AX1233" s="103">
        <v>0</v>
      </c>
      <c r="AY1233" s="103">
        <v>0</v>
      </c>
      <c r="AZ1233" s="103">
        <v>0</v>
      </c>
      <c r="BA1233" s="103">
        <v>0</v>
      </c>
      <c r="BB1233" s="103">
        <v>0</v>
      </c>
      <c r="BC1233" s="103">
        <v>0</v>
      </c>
      <c r="BD1233" s="103">
        <v>0</v>
      </c>
      <c r="BE1233" s="103">
        <v>0</v>
      </c>
      <c r="BF1233" s="103">
        <v>0</v>
      </c>
      <c r="BG1233" s="103">
        <v>0</v>
      </c>
      <c r="BH1233" s="103">
        <v>0</v>
      </c>
      <c r="BI1233" s="103">
        <v>0</v>
      </c>
      <c r="BJ1233" s="103">
        <v>0</v>
      </c>
      <c r="BK1233" s="103">
        <v>0</v>
      </c>
      <c r="BL1233" s="5">
        <v>0.85070000000000001</v>
      </c>
      <c r="BM1233" s="5">
        <v>0</v>
      </c>
      <c r="BN1233" s="5">
        <v>2.3180999999999998</v>
      </c>
      <c r="BO1233" s="5">
        <v>0</v>
      </c>
      <c r="BP1233" s="5">
        <v>0.88480000000000003</v>
      </c>
      <c r="BQ1233" s="5">
        <v>1.3181</v>
      </c>
      <c r="BR1233" s="5">
        <v>4.2672999999999996</v>
      </c>
      <c r="BS1233" s="5">
        <v>3.8172999999999999</v>
      </c>
      <c r="BT1233" s="5">
        <v>4.7172000000000001</v>
      </c>
      <c r="BU1233" s="5">
        <v>4.7354000000000003</v>
      </c>
      <c r="BV1233" s="5"/>
      <c r="BW1233" s="5"/>
      <c r="BX1233" s="5"/>
      <c r="BY1233" s="5"/>
      <c r="BZ1233" s="5"/>
      <c r="CA1233" s="5"/>
      <c r="CB1233" s="105" t="s">
        <v>14</v>
      </c>
      <c r="CC1233" s="106">
        <f>S1233</f>
        <v>0</v>
      </c>
      <c r="CD1233" s="93">
        <f>AK1233</f>
        <v>0</v>
      </c>
      <c r="CE1233" s="107">
        <f>BE1233</f>
        <v>0</v>
      </c>
      <c r="CF1233" s="16">
        <f t="shared" si="413"/>
        <v>4.7354000000000003</v>
      </c>
    </row>
    <row r="1234" spans="1:85" s="110" customFormat="1" ht="14.5" x14ac:dyDescent="0.35">
      <c r="A1234" s="108" t="s">
        <v>1402</v>
      </c>
      <c r="B1234" s="108" t="s">
        <v>49</v>
      </c>
      <c r="C1234" s="108">
        <v>599</v>
      </c>
      <c r="D1234" s="108">
        <v>4550</v>
      </c>
      <c r="E1234" s="108" t="str">
        <f t="shared" si="407"/>
        <v>MOTORISTA ENTREGADOR ABASTECEDOR4550599</v>
      </c>
      <c r="F1234" s="108" t="s">
        <v>982</v>
      </c>
      <c r="G1234" s="108" t="s">
        <v>33</v>
      </c>
      <c r="H1234" s="108" t="s">
        <v>51</v>
      </c>
      <c r="I1234" s="108" t="s">
        <v>499</v>
      </c>
      <c r="J1234" s="108" t="str">
        <f t="shared" si="412"/>
        <v>DISTRIBUIÇÃO</v>
      </c>
      <c r="K1234" s="143" t="str">
        <f>VLOOKUP(E1234,$E$4:$K$1227,7,0)</f>
        <v>VICTOR CESAR</v>
      </c>
      <c r="L1234" s="103">
        <v>0</v>
      </c>
      <c r="M1234" s="103">
        <v>0</v>
      </c>
      <c r="N1234" s="103">
        <v>0</v>
      </c>
      <c r="O1234" s="103">
        <v>0</v>
      </c>
      <c r="P1234" s="103">
        <v>0</v>
      </c>
      <c r="Q1234" s="103">
        <v>0</v>
      </c>
      <c r="R1234" s="103">
        <v>0</v>
      </c>
      <c r="S1234" s="103">
        <v>0</v>
      </c>
      <c r="T1234" s="103">
        <v>0</v>
      </c>
      <c r="U1234" s="103">
        <v>0</v>
      </c>
      <c r="V1234" s="103">
        <v>0</v>
      </c>
      <c r="W1234" s="103">
        <v>0</v>
      </c>
      <c r="X1234" s="103">
        <v>0</v>
      </c>
      <c r="Y1234" s="103">
        <v>0</v>
      </c>
      <c r="Z1234" s="103">
        <v>0</v>
      </c>
      <c r="AA1234" s="103">
        <v>0</v>
      </c>
      <c r="AB1234" s="103">
        <v>0</v>
      </c>
      <c r="AC1234" s="103">
        <v>0</v>
      </c>
      <c r="AD1234" s="103">
        <v>0</v>
      </c>
      <c r="AE1234" s="103">
        <v>0</v>
      </c>
      <c r="AF1234" s="103">
        <v>0</v>
      </c>
      <c r="AG1234" s="103">
        <v>0</v>
      </c>
      <c r="AH1234" s="103">
        <v>0</v>
      </c>
      <c r="AI1234" s="103">
        <v>0</v>
      </c>
      <c r="AJ1234" s="103">
        <v>0</v>
      </c>
      <c r="AK1234" s="103">
        <v>0</v>
      </c>
      <c r="AL1234" s="103">
        <v>0</v>
      </c>
      <c r="AM1234" s="103">
        <v>0</v>
      </c>
      <c r="AN1234" s="103">
        <v>0</v>
      </c>
      <c r="AO1234" s="103">
        <v>0</v>
      </c>
      <c r="AP1234" s="103">
        <v>0</v>
      </c>
      <c r="AQ1234" s="103">
        <v>0</v>
      </c>
      <c r="AR1234" s="103">
        <v>0</v>
      </c>
      <c r="AS1234" s="103">
        <v>0</v>
      </c>
      <c r="AT1234" s="103">
        <v>0</v>
      </c>
      <c r="AU1234" s="103">
        <v>0</v>
      </c>
      <c r="AV1234" s="103">
        <v>0</v>
      </c>
      <c r="AW1234" s="103">
        <v>0</v>
      </c>
      <c r="AX1234" s="103">
        <v>0</v>
      </c>
      <c r="AY1234" s="103">
        <v>0</v>
      </c>
      <c r="AZ1234" s="103">
        <v>0</v>
      </c>
      <c r="BA1234" s="103">
        <v>0</v>
      </c>
      <c r="BB1234" s="103">
        <v>0</v>
      </c>
      <c r="BC1234" s="103">
        <v>0</v>
      </c>
      <c r="BD1234" s="103">
        <v>0</v>
      </c>
      <c r="BE1234" s="103">
        <v>0</v>
      </c>
      <c r="BF1234" s="103">
        <v>0</v>
      </c>
      <c r="BG1234" s="103">
        <v>0</v>
      </c>
      <c r="BH1234" s="103">
        <v>0</v>
      </c>
      <c r="BI1234" s="103">
        <v>0</v>
      </c>
      <c r="BJ1234" s="103">
        <v>0</v>
      </c>
      <c r="BK1234" s="103">
        <v>0</v>
      </c>
      <c r="BL1234" s="5">
        <v>6.3483999999999998</v>
      </c>
      <c r="BM1234" s="5">
        <v>13.2134</v>
      </c>
      <c r="BN1234" s="5">
        <v>24.361799999999999</v>
      </c>
      <c r="BO1234" s="5">
        <v>31.226900000000001</v>
      </c>
      <c r="BP1234" s="5">
        <v>0</v>
      </c>
      <c r="BQ1234" s="5">
        <v>0.1144</v>
      </c>
      <c r="BR1234" s="5">
        <v>2.1143999999999998</v>
      </c>
      <c r="BS1234" s="5">
        <v>4.5303000000000004</v>
      </c>
      <c r="BT1234" s="5">
        <v>2.8788</v>
      </c>
      <c r="BU1234" s="5">
        <v>6.1280000000000001</v>
      </c>
      <c r="BV1234" s="58"/>
      <c r="BW1234" s="58"/>
      <c r="BX1234" s="58"/>
      <c r="BY1234" s="58"/>
      <c r="BZ1234" s="58"/>
      <c r="CA1234" s="58"/>
      <c r="CB1234" s="105" t="s">
        <v>14</v>
      </c>
      <c r="CC1234" s="15">
        <f>M1234</f>
        <v>0</v>
      </c>
      <c r="CD1234" s="16">
        <f>AC1234</f>
        <v>0</v>
      </c>
      <c r="CE1234" s="133">
        <f>AV1234</f>
        <v>0</v>
      </c>
      <c r="CF1234" s="16">
        <f>BO1234</f>
        <v>31.226900000000001</v>
      </c>
      <c r="CG1234" s="93">
        <f>BU1234</f>
        <v>6.1280000000000001</v>
      </c>
    </row>
    <row r="1235" spans="1:85" ht="14.5" x14ac:dyDescent="0.35">
      <c r="A1235" s="91" t="s">
        <v>1403</v>
      </c>
      <c r="B1235" s="91" t="s">
        <v>642</v>
      </c>
      <c r="C1235" s="91">
        <v>405</v>
      </c>
      <c r="D1235" s="91">
        <v>4990</v>
      </c>
      <c r="E1235" s="91" t="str">
        <f t="shared" si="407"/>
        <v>ASSISTENTE ADMINISTRATIVO A4990405</v>
      </c>
      <c r="F1235" s="91" t="s">
        <v>980</v>
      </c>
      <c r="G1235" s="91" t="s">
        <v>12</v>
      </c>
      <c r="H1235" s="91" t="s">
        <v>1065</v>
      </c>
      <c r="I1235" s="91" t="s">
        <v>30</v>
      </c>
      <c r="J1235" s="108" t="s">
        <v>1133</v>
      </c>
      <c r="K1235" s="143" t="s">
        <v>1406</v>
      </c>
      <c r="L1235" s="103">
        <v>0</v>
      </c>
      <c r="M1235" s="103">
        <v>0</v>
      </c>
      <c r="N1235" s="103">
        <v>0</v>
      </c>
      <c r="O1235" s="103">
        <v>0</v>
      </c>
      <c r="P1235" s="103">
        <v>0</v>
      </c>
      <c r="Q1235" s="103">
        <v>0</v>
      </c>
      <c r="R1235" s="103">
        <v>0</v>
      </c>
      <c r="S1235" s="103">
        <v>0</v>
      </c>
      <c r="T1235" s="103">
        <v>0</v>
      </c>
      <c r="U1235" s="103">
        <v>0</v>
      </c>
      <c r="V1235" s="103">
        <v>0</v>
      </c>
      <c r="W1235" s="103">
        <v>0</v>
      </c>
      <c r="X1235" s="103">
        <v>0</v>
      </c>
      <c r="Y1235" s="103">
        <v>0</v>
      </c>
      <c r="Z1235" s="103">
        <v>0</v>
      </c>
      <c r="AA1235" s="103">
        <v>0</v>
      </c>
      <c r="AB1235" s="103">
        <v>0</v>
      </c>
      <c r="AC1235" s="103">
        <v>0</v>
      </c>
      <c r="AD1235" s="103">
        <v>0</v>
      </c>
      <c r="AE1235" s="103">
        <v>0</v>
      </c>
      <c r="AF1235" s="103">
        <v>0</v>
      </c>
      <c r="AG1235" s="103">
        <v>0</v>
      </c>
      <c r="AH1235" s="103">
        <v>0</v>
      </c>
      <c r="AI1235" s="103">
        <v>0</v>
      </c>
      <c r="AJ1235" s="103">
        <v>0</v>
      </c>
      <c r="AK1235" s="103">
        <v>0</v>
      </c>
      <c r="AL1235" s="103">
        <v>0</v>
      </c>
      <c r="AM1235" s="103">
        <v>0</v>
      </c>
      <c r="AN1235" s="103">
        <v>0</v>
      </c>
      <c r="AO1235" s="103">
        <v>0</v>
      </c>
      <c r="AP1235" s="103">
        <v>0</v>
      </c>
      <c r="AQ1235" s="103">
        <v>0</v>
      </c>
      <c r="AR1235" s="103">
        <v>0</v>
      </c>
      <c r="AS1235" s="103">
        <v>0</v>
      </c>
      <c r="AT1235" s="103">
        <v>0</v>
      </c>
      <c r="AU1235" s="103">
        <v>0</v>
      </c>
      <c r="AV1235" s="103">
        <v>0</v>
      </c>
      <c r="AW1235" s="103">
        <v>0</v>
      </c>
      <c r="AX1235" s="103">
        <v>0</v>
      </c>
      <c r="AY1235" s="103">
        <v>0</v>
      </c>
      <c r="AZ1235" s="103">
        <v>0</v>
      </c>
      <c r="BA1235" s="103">
        <v>0</v>
      </c>
      <c r="BB1235" s="103">
        <v>0</v>
      </c>
      <c r="BC1235" s="103">
        <v>0</v>
      </c>
      <c r="BD1235" s="103">
        <v>0</v>
      </c>
      <c r="BE1235" s="103">
        <v>0</v>
      </c>
      <c r="BF1235" s="103">
        <v>0</v>
      </c>
      <c r="BG1235" s="103">
        <v>0</v>
      </c>
      <c r="BH1235" s="103">
        <v>0</v>
      </c>
      <c r="BI1235" s="103">
        <v>0</v>
      </c>
      <c r="BJ1235" s="103">
        <v>0</v>
      </c>
      <c r="BK1235" s="103">
        <v>0</v>
      </c>
      <c r="BL1235" s="5">
        <v>8.65</v>
      </c>
      <c r="BM1235" s="5">
        <v>8.65</v>
      </c>
      <c r="BN1235" s="5">
        <v>8.65</v>
      </c>
      <c r="BO1235" s="5">
        <v>8.65</v>
      </c>
      <c r="BP1235" s="5">
        <v>8.65</v>
      </c>
      <c r="BQ1235" s="5">
        <v>8.65</v>
      </c>
      <c r="BR1235" s="5">
        <v>8.65</v>
      </c>
      <c r="BS1235" s="5">
        <v>8.65</v>
      </c>
      <c r="BT1235" s="5">
        <v>8.65</v>
      </c>
      <c r="BU1235" s="5">
        <v>8.65</v>
      </c>
      <c r="BV1235" s="5"/>
      <c r="BW1235" s="5"/>
      <c r="BX1235" s="5"/>
      <c r="BY1235" s="5"/>
      <c r="BZ1235" s="5"/>
      <c r="CA1235" s="5"/>
      <c r="CB1235" s="105" t="s">
        <v>14</v>
      </c>
      <c r="CC1235" s="106">
        <f>S1235</f>
        <v>0</v>
      </c>
      <c r="CD1235" s="93">
        <f>AK1235</f>
        <v>0</v>
      </c>
      <c r="CE1235" s="107">
        <f>BE1235</f>
        <v>0</v>
      </c>
      <c r="CF1235" s="16">
        <f>BU1235</f>
        <v>8.65</v>
      </c>
    </row>
    <row r="1236" spans="1:85" s="110" customFormat="1" ht="14.5" x14ac:dyDescent="0.35">
      <c r="A1236" s="108" t="s">
        <v>1404</v>
      </c>
      <c r="B1236" s="108" t="s">
        <v>49</v>
      </c>
      <c r="C1236" s="108">
        <v>599</v>
      </c>
      <c r="D1236" s="108">
        <v>3503</v>
      </c>
      <c r="E1236" s="108" t="str">
        <f t="shared" si="407"/>
        <v>MOTORISTA ENTREGADOR ABASTECEDOR3503599</v>
      </c>
      <c r="F1236" s="108" t="s">
        <v>982</v>
      </c>
      <c r="G1236" s="108" t="s">
        <v>33</v>
      </c>
      <c r="H1236" s="108" t="s">
        <v>51</v>
      </c>
      <c r="I1236" s="108" t="s">
        <v>35</v>
      </c>
      <c r="J1236" s="108" t="str">
        <f>VLOOKUP(E1236,$E$4:$K$1227,6,0)</f>
        <v>DISTRIBUIÇÃO</v>
      </c>
      <c r="K1236" s="143" t="str">
        <f>VLOOKUP(E1236,$E$4:$K$1227,7,0)</f>
        <v>VICTOR CESAR</v>
      </c>
      <c r="L1236" s="103">
        <v>0</v>
      </c>
      <c r="M1236" s="103">
        <v>0</v>
      </c>
      <c r="N1236" s="103">
        <v>0</v>
      </c>
      <c r="O1236" s="103">
        <v>0</v>
      </c>
      <c r="P1236" s="103">
        <v>0</v>
      </c>
      <c r="Q1236" s="103">
        <v>0</v>
      </c>
      <c r="R1236" s="103">
        <v>0</v>
      </c>
      <c r="S1236" s="103">
        <v>0</v>
      </c>
      <c r="T1236" s="103">
        <v>0</v>
      </c>
      <c r="U1236" s="103">
        <v>0</v>
      </c>
      <c r="V1236" s="103">
        <v>0</v>
      </c>
      <c r="W1236" s="103">
        <v>0</v>
      </c>
      <c r="X1236" s="103">
        <v>0</v>
      </c>
      <c r="Y1236" s="103">
        <v>0</v>
      </c>
      <c r="Z1236" s="103">
        <v>0</v>
      </c>
      <c r="AA1236" s="103">
        <v>0</v>
      </c>
      <c r="AB1236" s="103">
        <v>0</v>
      </c>
      <c r="AC1236" s="103">
        <v>0</v>
      </c>
      <c r="AD1236" s="103">
        <v>0</v>
      </c>
      <c r="AE1236" s="103">
        <v>0</v>
      </c>
      <c r="AF1236" s="103">
        <v>0</v>
      </c>
      <c r="AG1236" s="103">
        <v>0</v>
      </c>
      <c r="AH1236" s="103">
        <v>0</v>
      </c>
      <c r="AI1236" s="103">
        <v>0</v>
      </c>
      <c r="AJ1236" s="103">
        <v>0</v>
      </c>
      <c r="AK1236" s="103">
        <v>0</v>
      </c>
      <c r="AL1236" s="103">
        <v>0</v>
      </c>
      <c r="AM1236" s="103">
        <v>0</v>
      </c>
      <c r="AN1236" s="103">
        <v>0</v>
      </c>
      <c r="AO1236" s="103">
        <v>0</v>
      </c>
      <c r="AP1236" s="103">
        <v>0</v>
      </c>
      <c r="AQ1236" s="103">
        <v>0</v>
      </c>
      <c r="AR1236" s="103">
        <v>0</v>
      </c>
      <c r="AS1236" s="103">
        <v>0</v>
      </c>
      <c r="AT1236" s="103">
        <v>0</v>
      </c>
      <c r="AU1236" s="103">
        <v>0</v>
      </c>
      <c r="AV1236" s="103">
        <v>0</v>
      </c>
      <c r="AW1236" s="103">
        <v>0</v>
      </c>
      <c r="AX1236" s="103">
        <v>0</v>
      </c>
      <c r="AY1236" s="103">
        <v>0</v>
      </c>
      <c r="AZ1236" s="103">
        <v>0</v>
      </c>
      <c r="BA1236" s="103">
        <v>0</v>
      </c>
      <c r="BB1236" s="103">
        <v>0</v>
      </c>
      <c r="BC1236" s="103">
        <v>0</v>
      </c>
      <c r="BD1236" s="103">
        <v>0</v>
      </c>
      <c r="BE1236" s="103">
        <v>0</v>
      </c>
      <c r="BF1236" s="103">
        <v>0</v>
      </c>
      <c r="BG1236" s="103">
        <v>0</v>
      </c>
      <c r="BH1236" s="103">
        <v>0</v>
      </c>
      <c r="BI1236" s="103">
        <v>0</v>
      </c>
      <c r="BJ1236" s="103">
        <v>0</v>
      </c>
      <c r="BK1236" s="103">
        <v>0</v>
      </c>
      <c r="BL1236" s="5">
        <v>0.3659</v>
      </c>
      <c r="BM1236" s="5">
        <v>14.065200000000001</v>
      </c>
      <c r="BN1236" s="5">
        <v>18.914300000000001</v>
      </c>
      <c r="BO1236" s="5">
        <v>24.546700000000001</v>
      </c>
      <c r="BP1236" s="5">
        <v>5.0324999999999998</v>
      </c>
      <c r="BQ1236" s="5">
        <v>5.7499000000000002</v>
      </c>
      <c r="BR1236" s="5">
        <v>7.5499000000000001</v>
      </c>
      <c r="BS1236" s="5">
        <v>2.8990999999999998</v>
      </c>
      <c r="BT1236" s="5">
        <v>6.5475000000000003</v>
      </c>
      <c r="BU1236" s="5">
        <v>8.08</v>
      </c>
      <c r="BV1236" s="58"/>
      <c r="BW1236" s="58"/>
      <c r="BX1236" s="58"/>
      <c r="BY1236" s="58"/>
      <c r="BZ1236" s="58"/>
      <c r="CA1236" s="58"/>
      <c r="CB1236" s="105" t="s">
        <v>14</v>
      </c>
      <c r="CC1236" s="15">
        <f>M1236</f>
        <v>0</v>
      </c>
      <c r="CD1236" s="16">
        <f>AC1236</f>
        <v>0</v>
      </c>
      <c r="CE1236" s="133">
        <f>AV1236</f>
        <v>0</v>
      </c>
      <c r="CF1236" s="16">
        <f t="shared" ref="CF1236:CF1237" si="414">BO1236</f>
        <v>24.546700000000001</v>
      </c>
      <c r="CG1236" s="93">
        <f t="shared" ref="CG1236:CG1237" si="415">BU1236</f>
        <v>8.08</v>
      </c>
    </row>
    <row r="1237" spans="1:85" s="110" customFormat="1" ht="14.5" x14ac:dyDescent="0.35">
      <c r="A1237" s="108" t="s">
        <v>1405</v>
      </c>
      <c r="B1237" s="108" t="s">
        <v>66</v>
      </c>
      <c r="C1237" s="108">
        <v>405</v>
      </c>
      <c r="D1237" s="108">
        <v>4513</v>
      </c>
      <c r="E1237" s="108" t="str">
        <f t="shared" si="407"/>
        <v>AUXILIAR DE FROTAS4513405</v>
      </c>
      <c r="F1237" s="108" t="s">
        <v>982</v>
      </c>
      <c r="G1237" s="108" t="s">
        <v>33</v>
      </c>
      <c r="H1237" s="108" t="s">
        <v>1065</v>
      </c>
      <c r="I1237" s="108" t="s">
        <v>170</v>
      </c>
      <c r="J1237" s="108" t="str">
        <f>VLOOKUP(E1237,$E$4:$K$1227,6,0)</f>
        <v>DISTRIBUIÇÃO</v>
      </c>
      <c r="K1237" s="143" t="str">
        <f>VLOOKUP(E1237,$E$4:$K$1227,7,0)</f>
        <v>CLAUDIO</v>
      </c>
      <c r="L1237" s="103">
        <v>0</v>
      </c>
      <c r="M1237" s="103">
        <v>0</v>
      </c>
      <c r="N1237" s="103">
        <v>0</v>
      </c>
      <c r="O1237" s="103">
        <v>0</v>
      </c>
      <c r="P1237" s="103">
        <v>0</v>
      </c>
      <c r="Q1237" s="103">
        <v>0</v>
      </c>
      <c r="R1237" s="103">
        <v>0</v>
      </c>
      <c r="S1237" s="103">
        <v>0</v>
      </c>
      <c r="T1237" s="103">
        <v>0</v>
      </c>
      <c r="U1237" s="103">
        <v>0</v>
      </c>
      <c r="V1237" s="103">
        <v>0</v>
      </c>
      <c r="W1237" s="103">
        <v>0</v>
      </c>
      <c r="X1237" s="103">
        <v>0</v>
      </c>
      <c r="Y1237" s="103">
        <v>0</v>
      </c>
      <c r="Z1237" s="103">
        <v>0</v>
      </c>
      <c r="AA1237" s="103">
        <v>0</v>
      </c>
      <c r="AB1237" s="103">
        <v>0</v>
      </c>
      <c r="AC1237" s="103">
        <v>0</v>
      </c>
      <c r="AD1237" s="103">
        <v>0</v>
      </c>
      <c r="AE1237" s="103">
        <v>0</v>
      </c>
      <c r="AF1237" s="103">
        <v>0</v>
      </c>
      <c r="AG1237" s="103">
        <v>0</v>
      </c>
      <c r="AH1237" s="103">
        <v>0</v>
      </c>
      <c r="AI1237" s="103">
        <v>0</v>
      </c>
      <c r="AJ1237" s="103">
        <v>0</v>
      </c>
      <c r="AK1237" s="103">
        <v>0</v>
      </c>
      <c r="AL1237" s="103">
        <v>0</v>
      </c>
      <c r="AM1237" s="103">
        <v>0</v>
      </c>
      <c r="AN1237" s="103">
        <v>0</v>
      </c>
      <c r="AO1237" s="103">
        <v>0</v>
      </c>
      <c r="AP1237" s="103">
        <v>0</v>
      </c>
      <c r="AQ1237" s="103">
        <v>0</v>
      </c>
      <c r="AR1237" s="103">
        <v>0</v>
      </c>
      <c r="AS1237" s="103">
        <v>0</v>
      </c>
      <c r="AT1237" s="103">
        <v>0</v>
      </c>
      <c r="AU1237" s="103">
        <v>0</v>
      </c>
      <c r="AV1237" s="103">
        <v>0</v>
      </c>
      <c r="AW1237" s="103">
        <v>0</v>
      </c>
      <c r="AX1237" s="103">
        <v>0</v>
      </c>
      <c r="AY1237" s="103">
        <v>0</v>
      </c>
      <c r="AZ1237" s="103">
        <v>0</v>
      </c>
      <c r="BA1237" s="103">
        <v>0</v>
      </c>
      <c r="BB1237" s="103">
        <v>0</v>
      </c>
      <c r="BC1237" s="103">
        <v>0</v>
      </c>
      <c r="BD1237" s="103">
        <v>0</v>
      </c>
      <c r="BE1237" s="103">
        <v>0</v>
      </c>
      <c r="BF1237" s="103">
        <v>0</v>
      </c>
      <c r="BG1237" s="103">
        <v>0</v>
      </c>
      <c r="BH1237" s="103">
        <v>0</v>
      </c>
      <c r="BI1237" s="103">
        <v>0</v>
      </c>
      <c r="BJ1237" s="103">
        <v>0</v>
      </c>
      <c r="BK1237" s="103">
        <v>0</v>
      </c>
      <c r="BL1237" s="5">
        <v>3.5602999999999998</v>
      </c>
      <c r="BM1237" s="5">
        <v>1.7421</v>
      </c>
      <c r="BN1237" s="5">
        <v>1.8237000000000001</v>
      </c>
      <c r="BO1237" s="5">
        <v>0.20780000000000001</v>
      </c>
      <c r="BP1237" s="5">
        <v>0</v>
      </c>
      <c r="BQ1237" s="5">
        <v>0</v>
      </c>
      <c r="BR1237" s="5">
        <v>0</v>
      </c>
      <c r="BS1237" s="5">
        <v>0</v>
      </c>
      <c r="BT1237" s="5">
        <v>0</v>
      </c>
      <c r="BU1237" s="5">
        <v>0.26219999999999999</v>
      </c>
      <c r="BV1237" s="58"/>
      <c r="BW1237" s="58"/>
      <c r="BX1237" s="58"/>
      <c r="BY1237" s="58"/>
      <c r="BZ1237" s="58"/>
      <c r="CA1237" s="58"/>
      <c r="CB1237" s="105" t="s">
        <v>14</v>
      </c>
      <c r="CC1237" s="15">
        <f>M1237</f>
        <v>0</v>
      </c>
      <c r="CD1237" s="16">
        <f>AC1237</f>
        <v>0</v>
      </c>
      <c r="CE1237" s="133">
        <f>AV1237</f>
        <v>0</v>
      </c>
      <c r="CF1237" s="16">
        <f t="shared" si="414"/>
        <v>0.20780000000000001</v>
      </c>
      <c r="CG1237" s="93">
        <f t="shared" si="415"/>
        <v>0.26219999999999999</v>
      </c>
    </row>
    <row r="1238" spans="1:85" ht="14.5" x14ac:dyDescent="0.35">
      <c r="A1238" s="91" t="s">
        <v>1410</v>
      </c>
      <c r="B1238" s="91" t="s">
        <v>49</v>
      </c>
      <c r="C1238" s="91">
        <v>599</v>
      </c>
      <c r="D1238" s="91">
        <v>3520</v>
      </c>
      <c r="E1238" s="91" t="str">
        <f t="shared" si="407"/>
        <v>MOTORISTA ENTREGADOR ABASTECEDOR3520599</v>
      </c>
      <c r="F1238" s="91" t="s">
        <v>982</v>
      </c>
      <c r="G1238" s="91" t="s">
        <v>58</v>
      </c>
      <c r="H1238" s="91" t="s">
        <v>51</v>
      </c>
      <c r="I1238" s="91" t="s">
        <v>59</v>
      </c>
      <c r="J1238" s="91" t="s">
        <v>1133</v>
      </c>
      <c r="K1238" s="102" t="s">
        <v>53</v>
      </c>
      <c r="L1238" s="103">
        <v>0</v>
      </c>
      <c r="M1238" s="103">
        <v>0</v>
      </c>
      <c r="N1238" s="103">
        <v>0</v>
      </c>
      <c r="O1238" s="103">
        <v>0</v>
      </c>
      <c r="P1238" s="103">
        <v>0</v>
      </c>
      <c r="Q1238" s="103">
        <v>0</v>
      </c>
      <c r="R1238" s="103">
        <v>0</v>
      </c>
      <c r="S1238" s="103">
        <v>0</v>
      </c>
      <c r="T1238" s="103">
        <v>0</v>
      </c>
      <c r="U1238" s="103">
        <v>0</v>
      </c>
      <c r="V1238" s="103">
        <v>0</v>
      </c>
      <c r="W1238" s="103">
        <v>0</v>
      </c>
      <c r="X1238" s="103">
        <v>0</v>
      </c>
      <c r="Y1238" s="103">
        <v>0</v>
      </c>
      <c r="Z1238" s="103">
        <v>0</v>
      </c>
      <c r="AA1238" s="103">
        <v>0</v>
      </c>
      <c r="AB1238" s="103">
        <v>0</v>
      </c>
      <c r="AC1238" s="103">
        <v>0</v>
      </c>
      <c r="AD1238" s="103">
        <v>0</v>
      </c>
      <c r="AE1238" s="103">
        <v>0</v>
      </c>
      <c r="AF1238" s="103">
        <v>0</v>
      </c>
      <c r="AG1238" s="103">
        <v>0</v>
      </c>
      <c r="AH1238" s="103">
        <v>0</v>
      </c>
      <c r="AI1238" s="103">
        <v>0</v>
      </c>
      <c r="AJ1238" s="103">
        <v>0</v>
      </c>
      <c r="AK1238" s="103">
        <v>0</v>
      </c>
      <c r="AL1238" s="103">
        <v>0</v>
      </c>
      <c r="AM1238" s="103">
        <v>0</v>
      </c>
      <c r="AN1238" s="103">
        <v>0</v>
      </c>
      <c r="AO1238" s="103">
        <v>0</v>
      </c>
      <c r="AP1238" s="103">
        <v>0</v>
      </c>
      <c r="AQ1238" s="103">
        <v>0</v>
      </c>
      <c r="AR1238" s="103">
        <v>0</v>
      </c>
      <c r="AS1238" s="103">
        <v>0</v>
      </c>
      <c r="AT1238" s="103">
        <v>0</v>
      </c>
      <c r="AU1238" s="103">
        <v>0</v>
      </c>
      <c r="AV1238" s="103">
        <v>0</v>
      </c>
      <c r="AW1238" s="103">
        <v>0</v>
      </c>
      <c r="AX1238" s="103">
        <v>0</v>
      </c>
      <c r="AY1238" s="103">
        <v>0</v>
      </c>
      <c r="AZ1238" s="103">
        <v>0</v>
      </c>
      <c r="BA1238" s="103">
        <v>0</v>
      </c>
      <c r="BB1238" s="103">
        <v>0</v>
      </c>
      <c r="BC1238" s="103">
        <v>0</v>
      </c>
      <c r="BD1238" s="103">
        <v>0</v>
      </c>
      <c r="BE1238" s="103">
        <v>0</v>
      </c>
      <c r="BF1238" s="103">
        <v>0</v>
      </c>
      <c r="BG1238" s="103">
        <v>0</v>
      </c>
      <c r="BH1238" s="103">
        <v>0</v>
      </c>
      <c r="BI1238" s="103">
        <v>0</v>
      </c>
      <c r="BJ1238" s="103">
        <v>0</v>
      </c>
      <c r="BK1238" s="103">
        <v>0</v>
      </c>
      <c r="BL1238" s="103">
        <v>0</v>
      </c>
      <c r="BM1238" s="5">
        <v>3.1166</v>
      </c>
      <c r="BN1238" s="5">
        <v>8.5340000000000007</v>
      </c>
      <c r="BO1238" s="5">
        <v>13.415800000000001</v>
      </c>
      <c r="BP1238" s="5">
        <v>20.182500000000001</v>
      </c>
      <c r="BQ1238" s="5">
        <v>23.433199999999999</v>
      </c>
      <c r="BR1238" s="5">
        <v>26.166499999999999</v>
      </c>
      <c r="BS1238" s="5">
        <v>29.384699999999999</v>
      </c>
      <c r="BT1238" s="5">
        <v>29.869499999999999</v>
      </c>
      <c r="BU1238" s="5">
        <v>34.053600000000003</v>
      </c>
      <c r="BV1238" s="5"/>
      <c r="BW1238" s="5"/>
      <c r="BX1238" s="5"/>
      <c r="BY1238" s="5"/>
      <c r="BZ1238" s="5"/>
      <c r="CA1238" s="5"/>
      <c r="CB1238" s="105" t="s">
        <v>14</v>
      </c>
      <c r="CC1238" s="106">
        <f>S1238</f>
        <v>0</v>
      </c>
      <c r="CD1238" s="93">
        <f>AK1238</f>
        <v>0</v>
      </c>
      <c r="CE1238" s="107">
        <f>BE1238</f>
        <v>0</v>
      </c>
      <c r="CF1238" s="16">
        <f t="shared" ref="CF1238:CF1240" si="416">BU1238</f>
        <v>34.053600000000003</v>
      </c>
    </row>
    <row r="1239" spans="1:85" ht="14.5" x14ac:dyDescent="0.35">
      <c r="A1239" s="91" t="s">
        <v>1411</v>
      </c>
      <c r="B1239" s="91" t="s">
        <v>49</v>
      </c>
      <c r="C1239" s="91">
        <v>599</v>
      </c>
      <c r="D1239" s="91">
        <v>3529</v>
      </c>
      <c r="E1239" s="91" t="str">
        <f t="shared" si="407"/>
        <v>MOTORISTA ENTREGADOR ABASTECEDOR3529599</v>
      </c>
      <c r="F1239" s="91" t="s">
        <v>982</v>
      </c>
      <c r="G1239" s="91" t="s">
        <v>336</v>
      </c>
      <c r="H1239" s="91" t="s">
        <v>51</v>
      </c>
      <c r="I1239" s="91" t="s">
        <v>337</v>
      </c>
      <c r="J1239" s="91" t="s">
        <v>1133</v>
      </c>
      <c r="K1239" s="102" t="s">
        <v>1063</v>
      </c>
      <c r="L1239" s="103">
        <v>0</v>
      </c>
      <c r="M1239" s="103">
        <v>0</v>
      </c>
      <c r="N1239" s="103">
        <v>0</v>
      </c>
      <c r="O1239" s="103">
        <v>0</v>
      </c>
      <c r="P1239" s="103">
        <v>0</v>
      </c>
      <c r="Q1239" s="103">
        <v>0</v>
      </c>
      <c r="R1239" s="103">
        <v>0</v>
      </c>
      <c r="S1239" s="103">
        <v>0</v>
      </c>
      <c r="T1239" s="103">
        <v>0</v>
      </c>
      <c r="U1239" s="103">
        <v>0</v>
      </c>
      <c r="V1239" s="103">
        <v>0</v>
      </c>
      <c r="W1239" s="103">
        <v>0</v>
      </c>
      <c r="X1239" s="103">
        <v>0</v>
      </c>
      <c r="Y1239" s="103">
        <v>0</v>
      </c>
      <c r="Z1239" s="103">
        <v>0</v>
      </c>
      <c r="AA1239" s="103">
        <v>0</v>
      </c>
      <c r="AB1239" s="103">
        <v>0</v>
      </c>
      <c r="AC1239" s="103">
        <v>0</v>
      </c>
      <c r="AD1239" s="103">
        <v>0</v>
      </c>
      <c r="AE1239" s="103">
        <v>0</v>
      </c>
      <c r="AF1239" s="103">
        <v>0</v>
      </c>
      <c r="AG1239" s="103">
        <v>0</v>
      </c>
      <c r="AH1239" s="103">
        <v>0</v>
      </c>
      <c r="AI1239" s="103">
        <v>0</v>
      </c>
      <c r="AJ1239" s="103">
        <v>0</v>
      </c>
      <c r="AK1239" s="103">
        <v>0</v>
      </c>
      <c r="AL1239" s="103">
        <v>0</v>
      </c>
      <c r="AM1239" s="103">
        <v>0</v>
      </c>
      <c r="AN1239" s="103">
        <v>0</v>
      </c>
      <c r="AO1239" s="103">
        <v>0</v>
      </c>
      <c r="AP1239" s="103">
        <v>0</v>
      </c>
      <c r="AQ1239" s="103">
        <v>0</v>
      </c>
      <c r="AR1239" s="103">
        <v>0</v>
      </c>
      <c r="AS1239" s="103">
        <v>0</v>
      </c>
      <c r="AT1239" s="103">
        <v>0</v>
      </c>
      <c r="AU1239" s="103">
        <v>0</v>
      </c>
      <c r="AV1239" s="103">
        <v>0</v>
      </c>
      <c r="AW1239" s="103">
        <v>0</v>
      </c>
      <c r="AX1239" s="103">
        <v>0</v>
      </c>
      <c r="AY1239" s="103">
        <v>0</v>
      </c>
      <c r="AZ1239" s="103">
        <v>0</v>
      </c>
      <c r="BA1239" s="103">
        <v>0</v>
      </c>
      <c r="BB1239" s="103">
        <v>0</v>
      </c>
      <c r="BC1239" s="103">
        <v>0</v>
      </c>
      <c r="BD1239" s="103">
        <v>0</v>
      </c>
      <c r="BE1239" s="103">
        <v>0</v>
      </c>
      <c r="BF1239" s="103">
        <v>0</v>
      </c>
      <c r="BG1239" s="103">
        <v>0</v>
      </c>
      <c r="BH1239" s="103">
        <v>0</v>
      </c>
      <c r="BI1239" s="103">
        <v>0</v>
      </c>
      <c r="BJ1239" s="103">
        <v>0</v>
      </c>
      <c r="BK1239" s="103">
        <v>0</v>
      </c>
      <c r="BL1239" s="103">
        <v>0</v>
      </c>
      <c r="BM1239" s="5">
        <v>0.98329999999999995</v>
      </c>
      <c r="BN1239" s="5">
        <v>7.1641000000000004</v>
      </c>
      <c r="BO1239" s="5">
        <v>11.247199999999999</v>
      </c>
      <c r="BP1239" s="5">
        <v>16.695399999999999</v>
      </c>
      <c r="BQ1239" s="5">
        <v>19.194600000000001</v>
      </c>
      <c r="BR1239" s="5">
        <v>24.644300000000001</v>
      </c>
      <c r="BS1239" s="5">
        <v>27.543500000000002</v>
      </c>
      <c r="BT1239" s="5">
        <v>30.992599999999999</v>
      </c>
      <c r="BU1239" s="5">
        <v>35.3249</v>
      </c>
      <c r="BV1239" s="5"/>
      <c r="BW1239" s="5"/>
      <c r="BX1239" s="5"/>
      <c r="BY1239" s="5"/>
      <c r="BZ1239" s="5"/>
      <c r="CA1239" s="5"/>
      <c r="CB1239" s="105" t="s">
        <v>14</v>
      </c>
      <c r="CC1239" s="106">
        <f>S1239</f>
        <v>0</v>
      </c>
      <c r="CD1239" s="93">
        <f>AK1239</f>
        <v>0</v>
      </c>
      <c r="CE1239" s="107">
        <f>BE1239</f>
        <v>0</v>
      </c>
      <c r="CF1239" s="16">
        <f t="shared" si="416"/>
        <v>35.3249</v>
      </c>
    </row>
    <row r="1240" spans="1:85" ht="14.5" x14ac:dyDescent="0.35">
      <c r="A1240" s="91" t="s">
        <v>1412</v>
      </c>
      <c r="B1240" s="91" t="s">
        <v>49</v>
      </c>
      <c r="C1240" s="91">
        <v>599</v>
      </c>
      <c r="D1240" s="91">
        <v>3518</v>
      </c>
      <c r="E1240" s="91" t="str">
        <f t="shared" si="407"/>
        <v>MOTORISTA ENTREGADOR ABASTECEDOR3518599</v>
      </c>
      <c r="F1240" s="91" t="s">
        <v>982</v>
      </c>
      <c r="G1240" s="91" t="s">
        <v>43</v>
      </c>
      <c r="H1240" s="91" t="s">
        <v>51</v>
      </c>
      <c r="I1240" s="91" t="s">
        <v>172</v>
      </c>
      <c r="J1240" s="91" t="s">
        <v>1133</v>
      </c>
      <c r="K1240" s="102" t="s">
        <v>1425</v>
      </c>
      <c r="L1240" s="103">
        <v>0</v>
      </c>
      <c r="M1240" s="103">
        <v>0</v>
      </c>
      <c r="N1240" s="103">
        <v>0</v>
      </c>
      <c r="O1240" s="103">
        <v>0</v>
      </c>
      <c r="P1240" s="103">
        <v>0</v>
      </c>
      <c r="Q1240" s="103">
        <v>0</v>
      </c>
      <c r="R1240" s="103">
        <v>0</v>
      </c>
      <c r="S1240" s="103">
        <v>0</v>
      </c>
      <c r="T1240" s="103">
        <v>0</v>
      </c>
      <c r="U1240" s="103">
        <v>0</v>
      </c>
      <c r="V1240" s="103">
        <v>0</v>
      </c>
      <c r="W1240" s="103">
        <v>0</v>
      </c>
      <c r="X1240" s="103">
        <v>0</v>
      </c>
      <c r="Y1240" s="103">
        <v>0</v>
      </c>
      <c r="Z1240" s="103">
        <v>0</v>
      </c>
      <c r="AA1240" s="103">
        <v>0</v>
      </c>
      <c r="AB1240" s="103">
        <v>0</v>
      </c>
      <c r="AC1240" s="103">
        <v>0</v>
      </c>
      <c r="AD1240" s="103">
        <v>0</v>
      </c>
      <c r="AE1240" s="103">
        <v>0</v>
      </c>
      <c r="AF1240" s="103">
        <v>0</v>
      </c>
      <c r="AG1240" s="103">
        <v>0</v>
      </c>
      <c r="AH1240" s="103">
        <v>0</v>
      </c>
      <c r="AI1240" s="103">
        <v>0</v>
      </c>
      <c r="AJ1240" s="103">
        <v>0</v>
      </c>
      <c r="AK1240" s="103">
        <v>0</v>
      </c>
      <c r="AL1240" s="103">
        <v>0</v>
      </c>
      <c r="AM1240" s="103">
        <v>0</v>
      </c>
      <c r="AN1240" s="103">
        <v>0</v>
      </c>
      <c r="AO1240" s="103">
        <v>0</v>
      </c>
      <c r="AP1240" s="103">
        <v>0</v>
      </c>
      <c r="AQ1240" s="103">
        <v>0</v>
      </c>
      <c r="AR1240" s="103">
        <v>0</v>
      </c>
      <c r="AS1240" s="103">
        <v>0</v>
      </c>
      <c r="AT1240" s="103">
        <v>0</v>
      </c>
      <c r="AU1240" s="103">
        <v>0</v>
      </c>
      <c r="AV1240" s="103">
        <v>0</v>
      </c>
      <c r="AW1240" s="103">
        <v>0</v>
      </c>
      <c r="AX1240" s="103">
        <v>0</v>
      </c>
      <c r="AY1240" s="103">
        <v>0</v>
      </c>
      <c r="AZ1240" s="103">
        <v>0</v>
      </c>
      <c r="BA1240" s="103">
        <v>0</v>
      </c>
      <c r="BB1240" s="103">
        <v>0</v>
      </c>
      <c r="BC1240" s="103">
        <v>0</v>
      </c>
      <c r="BD1240" s="103">
        <v>0</v>
      </c>
      <c r="BE1240" s="103">
        <v>0</v>
      </c>
      <c r="BF1240" s="103">
        <v>0</v>
      </c>
      <c r="BG1240" s="103">
        <v>0</v>
      </c>
      <c r="BH1240" s="103">
        <v>0</v>
      </c>
      <c r="BI1240" s="103">
        <v>0</v>
      </c>
      <c r="BJ1240" s="103">
        <v>0</v>
      </c>
      <c r="BK1240" s="103">
        <v>0</v>
      </c>
      <c r="BL1240" s="103">
        <v>0</v>
      </c>
      <c r="BM1240" s="5">
        <v>2.5141</v>
      </c>
      <c r="BN1240" s="5">
        <v>7.2291999999999996</v>
      </c>
      <c r="BO1240" s="5">
        <v>10.542</v>
      </c>
      <c r="BP1240" s="5">
        <v>14.373799999999999</v>
      </c>
      <c r="BQ1240" s="5">
        <v>18.272200000000002</v>
      </c>
      <c r="BR1240" s="5">
        <v>20.838799999999999</v>
      </c>
      <c r="BS1240" s="5">
        <v>23.221399999999999</v>
      </c>
      <c r="BT1240" s="5">
        <v>25.5032</v>
      </c>
      <c r="BU1240" s="5">
        <v>27.353100000000001</v>
      </c>
      <c r="BV1240" s="5"/>
      <c r="BW1240" s="5"/>
      <c r="BX1240" s="5"/>
      <c r="BY1240" s="5"/>
      <c r="BZ1240" s="5"/>
      <c r="CA1240" s="5"/>
      <c r="CB1240" s="105" t="s">
        <v>14</v>
      </c>
      <c r="CC1240" s="106">
        <f>S1240</f>
        <v>0</v>
      </c>
      <c r="CD1240" s="93">
        <f>AK1240</f>
        <v>0</v>
      </c>
      <c r="CE1240" s="107">
        <f>BE1240</f>
        <v>0</v>
      </c>
      <c r="CF1240" s="16">
        <f t="shared" si="416"/>
        <v>27.353100000000001</v>
      </c>
    </row>
    <row r="1241" spans="1:85" s="110" customFormat="1" ht="14.5" x14ac:dyDescent="0.35">
      <c r="A1241" s="108" t="s">
        <v>1413</v>
      </c>
      <c r="B1241" s="108" t="s">
        <v>49</v>
      </c>
      <c r="C1241" s="108">
        <v>599</v>
      </c>
      <c r="D1241" s="108">
        <v>3503</v>
      </c>
      <c r="E1241" s="108" t="str">
        <f t="shared" si="407"/>
        <v>MOTORISTA ENTREGADOR ABASTECEDOR3503599</v>
      </c>
      <c r="F1241" s="108" t="s">
        <v>982</v>
      </c>
      <c r="G1241" s="108" t="s">
        <v>33</v>
      </c>
      <c r="H1241" s="108" t="s">
        <v>51</v>
      </c>
      <c r="I1241" s="108" t="s">
        <v>35</v>
      </c>
      <c r="J1241" s="91" t="s">
        <v>1133</v>
      </c>
      <c r="K1241" s="102" t="s">
        <v>1063</v>
      </c>
      <c r="L1241" s="103">
        <v>0</v>
      </c>
      <c r="M1241" s="103">
        <v>0</v>
      </c>
      <c r="N1241" s="103">
        <v>0</v>
      </c>
      <c r="O1241" s="103">
        <v>0</v>
      </c>
      <c r="P1241" s="103">
        <v>0</v>
      </c>
      <c r="Q1241" s="103">
        <v>0</v>
      </c>
      <c r="R1241" s="103">
        <v>0</v>
      </c>
      <c r="S1241" s="103">
        <v>0</v>
      </c>
      <c r="T1241" s="103">
        <v>0</v>
      </c>
      <c r="U1241" s="103">
        <v>0</v>
      </c>
      <c r="V1241" s="103">
        <v>0</v>
      </c>
      <c r="W1241" s="103">
        <v>0</v>
      </c>
      <c r="X1241" s="103">
        <v>0</v>
      </c>
      <c r="Y1241" s="103">
        <v>0</v>
      </c>
      <c r="Z1241" s="103">
        <v>0</v>
      </c>
      <c r="AA1241" s="103">
        <v>0</v>
      </c>
      <c r="AB1241" s="103">
        <v>0</v>
      </c>
      <c r="AC1241" s="103">
        <v>0</v>
      </c>
      <c r="AD1241" s="103">
        <v>0</v>
      </c>
      <c r="AE1241" s="103">
        <v>0</v>
      </c>
      <c r="AF1241" s="103">
        <v>0</v>
      </c>
      <c r="AG1241" s="103">
        <v>0</v>
      </c>
      <c r="AH1241" s="103">
        <v>0</v>
      </c>
      <c r="AI1241" s="103">
        <v>0</v>
      </c>
      <c r="AJ1241" s="103">
        <v>0</v>
      </c>
      <c r="AK1241" s="103">
        <v>0</v>
      </c>
      <c r="AL1241" s="103">
        <v>0</v>
      </c>
      <c r="AM1241" s="103">
        <v>0</v>
      </c>
      <c r="AN1241" s="103">
        <v>0</v>
      </c>
      <c r="AO1241" s="103">
        <v>0</v>
      </c>
      <c r="AP1241" s="103">
        <v>0</v>
      </c>
      <c r="AQ1241" s="103">
        <v>0</v>
      </c>
      <c r="AR1241" s="103">
        <v>0</v>
      </c>
      <c r="AS1241" s="103">
        <v>0</v>
      </c>
      <c r="AT1241" s="103">
        <v>0</v>
      </c>
      <c r="AU1241" s="103">
        <v>0</v>
      </c>
      <c r="AV1241" s="103">
        <v>0</v>
      </c>
      <c r="AW1241" s="103">
        <v>0</v>
      </c>
      <c r="AX1241" s="103">
        <v>0</v>
      </c>
      <c r="AY1241" s="103">
        <v>0</v>
      </c>
      <c r="AZ1241" s="103">
        <v>0</v>
      </c>
      <c r="BA1241" s="103">
        <v>0</v>
      </c>
      <c r="BB1241" s="103">
        <v>0</v>
      </c>
      <c r="BC1241" s="103">
        <v>0</v>
      </c>
      <c r="BD1241" s="103">
        <v>0</v>
      </c>
      <c r="BE1241" s="103">
        <v>0</v>
      </c>
      <c r="BF1241" s="103">
        <v>0</v>
      </c>
      <c r="BG1241" s="103">
        <v>0</v>
      </c>
      <c r="BH1241" s="103">
        <v>0</v>
      </c>
      <c r="BI1241" s="103">
        <v>0</v>
      </c>
      <c r="BJ1241" s="103">
        <v>0</v>
      </c>
      <c r="BK1241" s="103">
        <v>0</v>
      </c>
      <c r="BL1241" s="103">
        <v>0</v>
      </c>
      <c r="BM1241" s="5">
        <v>2.5649999999999999</v>
      </c>
      <c r="BN1241" s="5">
        <v>4.2149999999999999</v>
      </c>
      <c r="BO1241" s="5">
        <v>2.6808999999999998</v>
      </c>
      <c r="BP1241" s="5">
        <v>1.0666</v>
      </c>
      <c r="BQ1241" s="5">
        <v>1.9999</v>
      </c>
      <c r="BR1241" s="5">
        <v>5.0339999999999998</v>
      </c>
      <c r="BS1241" s="5">
        <v>0.48249999999999998</v>
      </c>
      <c r="BT1241" s="5">
        <v>1.8984000000000001</v>
      </c>
      <c r="BU1241" s="5">
        <v>3.1309</v>
      </c>
      <c r="BV1241" s="58"/>
      <c r="BW1241" s="58"/>
      <c r="BX1241" s="58"/>
      <c r="BY1241" s="58"/>
      <c r="BZ1241" s="58"/>
      <c r="CA1241" s="58"/>
      <c r="CB1241" s="105" t="s">
        <v>14</v>
      </c>
      <c r="CC1241" s="15">
        <f>M1241</f>
        <v>0</v>
      </c>
      <c r="CD1241" s="16">
        <f>AC1241</f>
        <v>0</v>
      </c>
      <c r="CE1241" s="133">
        <f>AV1241</f>
        <v>0</v>
      </c>
      <c r="CF1241" s="16">
        <f>BO1241</f>
        <v>2.6808999999999998</v>
      </c>
      <c r="CG1241" s="93">
        <f>BU1241</f>
        <v>3.1309</v>
      </c>
    </row>
    <row r="1242" spans="1:85" ht="14.5" x14ac:dyDescent="0.35">
      <c r="A1242" s="91" t="s">
        <v>1414</v>
      </c>
      <c r="B1242" s="91" t="s">
        <v>49</v>
      </c>
      <c r="C1242" s="91">
        <v>599</v>
      </c>
      <c r="D1242" s="91">
        <v>3518</v>
      </c>
      <c r="E1242" s="91" t="str">
        <f t="shared" si="407"/>
        <v>MOTORISTA ENTREGADOR ABASTECEDOR3518599</v>
      </c>
      <c r="F1242" s="91" t="s">
        <v>982</v>
      </c>
      <c r="G1242" s="91" t="s">
        <v>43</v>
      </c>
      <c r="H1242" s="91" t="s">
        <v>51</v>
      </c>
      <c r="I1242" s="91" t="s">
        <v>172</v>
      </c>
      <c r="J1242" s="91" t="s">
        <v>1133</v>
      </c>
      <c r="K1242" s="102" t="s">
        <v>1425</v>
      </c>
      <c r="L1242" s="103">
        <v>0</v>
      </c>
      <c r="M1242" s="103">
        <v>0</v>
      </c>
      <c r="N1242" s="103">
        <v>0</v>
      </c>
      <c r="O1242" s="103">
        <v>0</v>
      </c>
      <c r="P1242" s="103">
        <v>0</v>
      </c>
      <c r="Q1242" s="103">
        <v>0</v>
      </c>
      <c r="R1242" s="103">
        <v>0</v>
      </c>
      <c r="S1242" s="103">
        <v>0</v>
      </c>
      <c r="T1242" s="103">
        <v>0</v>
      </c>
      <c r="U1242" s="103">
        <v>0</v>
      </c>
      <c r="V1242" s="103">
        <v>0</v>
      </c>
      <c r="W1242" s="103">
        <v>0</v>
      </c>
      <c r="X1242" s="103">
        <v>0</v>
      </c>
      <c r="Y1242" s="103">
        <v>0</v>
      </c>
      <c r="Z1242" s="103">
        <v>0</v>
      </c>
      <c r="AA1242" s="103">
        <v>0</v>
      </c>
      <c r="AB1242" s="103">
        <v>0</v>
      </c>
      <c r="AC1242" s="103">
        <v>0</v>
      </c>
      <c r="AD1242" s="103">
        <v>0</v>
      </c>
      <c r="AE1242" s="103">
        <v>0</v>
      </c>
      <c r="AF1242" s="103">
        <v>0</v>
      </c>
      <c r="AG1242" s="103">
        <v>0</v>
      </c>
      <c r="AH1242" s="103">
        <v>0</v>
      </c>
      <c r="AI1242" s="103">
        <v>0</v>
      </c>
      <c r="AJ1242" s="103">
        <v>0</v>
      </c>
      <c r="AK1242" s="103">
        <v>0</v>
      </c>
      <c r="AL1242" s="103">
        <v>0</v>
      </c>
      <c r="AM1242" s="103">
        <v>0</v>
      </c>
      <c r="AN1242" s="103">
        <v>0</v>
      </c>
      <c r="AO1242" s="103">
        <v>0</v>
      </c>
      <c r="AP1242" s="103">
        <v>0</v>
      </c>
      <c r="AQ1242" s="103">
        <v>0</v>
      </c>
      <c r="AR1242" s="103">
        <v>0</v>
      </c>
      <c r="AS1242" s="103">
        <v>0</v>
      </c>
      <c r="AT1242" s="103">
        <v>0</v>
      </c>
      <c r="AU1242" s="103">
        <v>0</v>
      </c>
      <c r="AV1242" s="103">
        <v>0</v>
      </c>
      <c r="AW1242" s="103">
        <v>0</v>
      </c>
      <c r="AX1242" s="103">
        <v>0</v>
      </c>
      <c r="AY1242" s="103">
        <v>0</v>
      </c>
      <c r="AZ1242" s="103">
        <v>0</v>
      </c>
      <c r="BA1242" s="103">
        <v>0</v>
      </c>
      <c r="BB1242" s="103">
        <v>0</v>
      </c>
      <c r="BC1242" s="103">
        <v>0</v>
      </c>
      <c r="BD1242" s="103">
        <v>0</v>
      </c>
      <c r="BE1242" s="103">
        <v>0</v>
      </c>
      <c r="BF1242" s="103">
        <v>0</v>
      </c>
      <c r="BG1242" s="103">
        <v>0</v>
      </c>
      <c r="BH1242" s="103">
        <v>0</v>
      </c>
      <c r="BI1242" s="103">
        <v>0</v>
      </c>
      <c r="BJ1242" s="103">
        <v>0</v>
      </c>
      <c r="BK1242" s="103">
        <v>0</v>
      </c>
      <c r="BL1242" s="103">
        <v>0</v>
      </c>
      <c r="BM1242" s="5">
        <v>7.7473999999999998</v>
      </c>
      <c r="BN1242" s="5">
        <v>10.7965</v>
      </c>
      <c r="BO1242" s="5">
        <v>13.5441</v>
      </c>
      <c r="BP1242" s="5">
        <v>16.125800000000002</v>
      </c>
      <c r="BQ1242" s="5">
        <v>16.125800000000002</v>
      </c>
      <c r="BR1242" s="5">
        <v>20.058199999999999</v>
      </c>
      <c r="BS1242" s="5">
        <v>22.291499999999999</v>
      </c>
      <c r="BT1242" s="5">
        <v>23.5915</v>
      </c>
      <c r="BU1242" s="5">
        <v>26.608000000000001</v>
      </c>
      <c r="BV1242" s="5"/>
      <c r="BW1242" s="5"/>
      <c r="BX1242" s="5"/>
      <c r="BY1242" s="5"/>
      <c r="BZ1242" s="5"/>
      <c r="CA1242" s="5"/>
      <c r="CB1242" s="105" t="s">
        <v>14</v>
      </c>
      <c r="CC1242" s="106">
        <f>S1242</f>
        <v>0</v>
      </c>
      <c r="CD1242" s="93">
        <f>AK1242</f>
        <v>0</v>
      </c>
      <c r="CE1242" s="107">
        <f>BE1242</f>
        <v>0</v>
      </c>
      <c r="CF1242" s="16">
        <f t="shared" ref="CF1242:CF1246" si="417">BU1242</f>
        <v>26.608000000000001</v>
      </c>
    </row>
    <row r="1243" spans="1:85" ht="14.5" x14ac:dyDescent="0.35">
      <c r="A1243" s="91" t="s">
        <v>1415</v>
      </c>
      <c r="B1243" s="91" t="s">
        <v>49</v>
      </c>
      <c r="C1243" s="91">
        <v>599</v>
      </c>
      <c r="D1243" s="91">
        <v>3529</v>
      </c>
      <c r="E1243" s="91" t="str">
        <f t="shared" si="407"/>
        <v>MOTORISTA ENTREGADOR ABASTECEDOR3529599</v>
      </c>
      <c r="F1243" s="91" t="s">
        <v>982</v>
      </c>
      <c r="G1243" s="91" t="s">
        <v>336</v>
      </c>
      <c r="H1243" s="91" t="s">
        <v>51</v>
      </c>
      <c r="I1243" s="91" t="s">
        <v>337</v>
      </c>
      <c r="J1243" s="91" t="s">
        <v>1133</v>
      </c>
      <c r="K1243" s="102" t="s">
        <v>1063</v>
      </c>
      <c r="L1243" s="103">
        <v>0</v>
      </c>
      <c r="M1243" s="103">
        <v>0</v>
      </c>
      <c r="N1243" s="103">
        <v>0</v>
      </c>
      <c r="O1243" s="103">
        <v>0</v>
      </c>
      <c r="P1243" s="103">
        <v>0</v>
      </c>
      <c r="Q1243" s="103">
        <v>0</v>
      </c>
      <c r="R1243" s="103">
        <v>0</v>
      </c>
      <c r="S1243" s="103">
        <v>0</v>
      </c>
      <c r="T1243" s="103">
        <v>0</v>
      </c>
      <c r="U1243" s="103">
        <v>0</v>
      </c>
      <c r="V1243" s="103">
        <v>0</v>
      </c>
      <c r="W1243" s="103">
        <v>0</v>
      </c>
      <c r="X1243" s="103">
        <v>0</v>
      </c>
      <c r="Y1243" s="103">
        <v>0</v>
      </c>
      <c r="Z1243" s="103">
        <v>0</v>
      </c>
      <c r="AA1243" s="103">
        <v>0</v>
      </c>
      <c r="AB1243" s="103">
        <v>0</v>
      </c>
      <c r="AC1243" s="103">
        <v>0</v>
      </c>
      <c r="AD1243" s="103">
        <v>0</v>
      </c>
      <c r="AE1243" s="103">
        <v>0</v>
      </c>
      <c r="AF1243" s="103">
        <v>0</v>
      </c>
      <c r="AG1243" s="103">
        <v>0</v>
      </c>
      <c r="AH1243" s="103">
        <v>0</v>
      </c>
      <c r="AI1243" s="103">
        <v>0</v>
      </c>
      <c r="AJ1243" s="103">
        <v>0</v>
      </c>
      <c r="AK1243" s="103">
        <v>0</v>
      </c>
      <c r="AL1243" s="103">
        <v>0</v>
      </c>
      <c r="AM1243" s="103">
        <v>0</v>
      </c>
      <c r="AN1243" s="103">
        <v>0</v>
      </c>
      <c r="AO1243" s="103">
        <v>0</v>
      </c>
      <c r="AP1243" s="103">
        <v>0</v>
      </c>
      <c r="AQ1243" s="103">
        <v>0</v>
      </c>
      <c r="AR1243" s="103">
        <v>0</v>
      </c>
      <c r="AS1243" s="103">
        <v>0</v>
      </c>
      <c r="AT1243" s="103">
        <v>0</v>
      </c>
      <c r="AU1243" s="103">
        <v>0</v>
      </c>
      <c r="AV1243" s="103">
        <v>0</v>
      </c>
      <c r="AW1243" s="103">
        <v>0</v>
      </c>
      <c r="AX1243" s="103">
        <v>0</v>
      </c>
      <c r="AY1243" s="103">
        <v>0</v>
      </c>
      <c r="AZ1243" s="103">
        <v>0</v>
      </c>
      <c r="BA1243" s="103">
        <v>0</v>
      </c>
      <c r="BB1243" s="103">
        <v>0</v>
      </c>
      <c r="BC1243" s="103">
        <v>0</v>
      </c>
      <c r="BD1243" s="103">
        <v>0</v>
      </c>
      <c r="BE1243" s="103">
        <v>0</v>
      </c>
      <c r="BF1243" s="103">
        <v>0</v>
      </c>
      <c r="BG1243" s="103">
        <v>0</v>
      </c>
      <c r="BH1243" s="103">
        <v>0</v>
      </c>
      <c r="BI1243" s="103">
        <v>0</v>
      </c>
      <c r="BJ1243" s="103">
        <v>0</v>
      </c>
      <c r="BK1243" s="103">
        <v>0</v>
      </c>
      <c r="BL1243" s="103">
        <v>0</v>
      </c>
      <c r="BM1243" s="5">
        <v>0.2</v>
      </c>
      <c r="BN1243" s="5">
        <v>5.1308999999999996</v>
      </c>
      <c r="BO1243" s="5">
        <v>5.1134000000000004</v>
      </c>
      <c r="BP1243" s="5">
        <v>10.229200000000001</v>
      </c>
      <c r="BQ1243" s="5">
        <v>9.6443999999999992</v>
      </c>
      <c r="BR1243" s="5">
        <v>9.6285000000000007</v>
      </c>
      <c r="BS1243" s="5">
        <v>12.7117</v>
      </c>
      <c r="BT1243" s="5">
        <v>15.0275</v>
      </c>
      <c r="BU1243" s="5">
        <v>15.694900000000001</v>
      </c>
      <c r="BV1243" s="5"/>
      <c r="BW1243" s="5"/>
      <c r="BX1243" s="5"/>
      <c r="BY1243" s="5"/>
      <c r="BZ1243" s="5"/>
      <c r="CA1243" s="5"/>
      <c r="CB1243" s="105" t="s">
        <v>14</v>
      </c>
      <c r="CC1243" s="106">
        <f>S1243</f>
        <v>0</v>
      </c>
      <c r="CD1243" s="93">
        <f>AK1243</f>
        <v>0</v>
      </c>
      <c r="CE1243" s="107">
        <f>BE1243</f>
        <v>0</v>
      </c>
      <c r="CF1243" s="16">
        <f t="shared" si="417"/>
        <v>15.694900000000001</v>
      </c>
    </row>
    <row r="1244" spans="1:85" ht="14.5" x14ac:dyDescent="0.35">
      <c r="A1244" s="91" t="s">
        <v>1428</v>
      </c>
      <c r="B1244" s="91" t="s">
        <v>479</v>
      </c>
      <c r="C1244" s="91">
        <v>405</v>
      </c>
      <c r="D1244" s="91">
        <v>4545</v>
      </c>
      <c r="E1244" s="91" t="str">
        <f t="shared" si="407"/>
        <v>AJUDANTE EXPEDICAO AGENCIA4545405</v>
      </c>
      <c r="F1244" s="91" t="s">
        <v>982</v>
      </c>
      <c r="G1244" s="91" t="s">
        <v>50</v>
      </c>
      <c r="H1244" s="91" t="s">
        <v>1065</v>
      </c>
      <c r="I1244" s="91" t="s">
        <v>70</v>
      </c>
      <c r="J1244" s="91" t="str">
        <f t="shared" ref="J1244:J1269" si="418">VLOOKUP(E1244,$E$4:$K$1243,6,0)</f>
        <v>LOGÍSTICA</v>
      </c>
      <c r="K1244" s="102" t="str">
        <f t="shared" ref="K1244:K1267" si="419">VLOOKUP(E1244,$E$4:$K$1243,7,0)</f>
        <v>PAULO AQUINO</v>
      </c>
      <c r="L1244" s="103">
        <v>0</v>
      </c>
      <c r="M1244" s="103">
        <v>0</v>
      </c>
      <c r="N1244" s="103">
        <v>0</v>
      </c>
      <c r="O1244" s="103">
        <v>0</v>
      </c>
      <c r="P1244" s="103">
        <v>0</v>
      </c>
      <c r="Q1244" s="103">
        <v>0</v>
      </c>
      <c r="R1244" s="103">
        <v>0</v>
      </c>
      <c r="S1244" s="103">
        <v>0</v>
      </c>
      <c r="T1244" s="103">
        <v>0</v>
      </c>
      <c r="U1244" s="103">
        <v>0</v>
      </c>
      <c r="V1244" s="103">
        <v>0</v>
      </c>
      <c r="W1244" s="103">
        <v>0</v>
      </c>
      <c r="X1244" s="103">
        <v>0</v>
      </c>
      <c r="Y1244" s="103">
        <v>0</v>
      </c>
      <c r="Z1244" s="103">
        <v>0</v>
      </c>
      <c r="AA1244" s="103">
        <v>0</v>
      </c>
      <c r="AB1244" s="103">
        <v>0</v>
      </c>
      <c r="AC1244" s="103">
        <v>0</v>
      </c>
      <c r="AD1244" s="103">
        <v>0</v>
      </c>
      <c r="AE1244" s="103">
        <v>0</v>
      </c>
      <c r="AF1244" s="103">
        <v>0</v>
      </c>
      <c r="AG1244" s="103">
        <v>0</v>
      </c>
      <c r="AH1244" s="103">
        <v>0</v>
      </c>
      <c r="AI1244" s="103">
        <v>0</v>
      </c>
      <c r="AJ1244" s="103">
        <v>0</v>
      </c>
      <c r="AK1244" s="103">
        <v>0</v>
      </c>
      <c r="AL1244" s="103">
        <v>0</v>
      </c>
      <c r="AM1244" s="103">
        <v>0</v>
      </c>
      <c r="AN1244" s="103">
        <v>0</v>
      </c>
      <c r="AO1244" s="103">
        <v>0</v>
      </c>
      <c r="AP1244" s="103">
        <v>0</v>
      </c>
      <c r="AQ1244" s="103">
        <v>0</v>
      </c>
      <c r="AR1244" s="103">
        <v>0</v>
      </c>
      <c r="AS1244" s="103">
        <v>0</v>
      </c>
      <c r="AT1244" s="103">
        <v>0</v>
      </c>
      <c r="AU1244" s="103">
        <v>0</v>
      </c>
      <c r="AV1244" s="103">
        <v>0</v>
      </c>
      <c r="AW1244" s="103">
        <v>0</v>
      </c>
      <c r="AX1244" s="103">
        <v>0</v>
      </c>
      <c r="AY1244" s="103">
        <v>0</v>
      </c>
      <c r="AZ1244" s="103">
        <v>0</v>
      </c>
      <c r="BA1244" s="103">
        <v>0</v>
      </c>
      <c r="BB1244" s="103">
        <v>0</v>
      </c>
      <c r="BC1244" s="103">
        <v>0</v>
      </c>
      <c r="BD1244" s="103">
        <v>0</v>
      </c>
      <c r="BE1244" s="103">
        <v>0</v>
      </c>
      <c r="BF1244" s="103">
        <v>0</v>
      </c>
      <c r="BG1244" s="103">
        <v>0</v>
      </c>
      <c r="BH1244" s="103">
        <v>0</v>
      </c>
      <c r="BI1244" s="103">
        <v>0</v>
      </c>
      <c r="BJ1244" s="103">
        <v>0</v>
      </c>
      <c r="BK1244" s="103">
        <v>0</v>
      </c>
      <c r="BL1244" s="103">
        <v>0</v>
      </c>
      <c r="BM1244" s="103">
        <v>0</v>
      </c>
      <c r="BN1244" s="5">
        <v>1.23</v>
      </c>
      <c r="BO1244" s="5">
        <v>0</v>
      </c>
      <c r="BP1244" s="5">
        <v>0</v>
      </c>
      <c r="BQ1244" s="5">
        <v>1.5999000000000001</v>
      </c>
      <c r="BR1244" s="5">
        <v>7.5998999999999999</v>
      </c>
      <c r="BS1244" s="5">
        <v>13.484</v>
      </c>
      <c r="BT1244" s="5">
        <v>13.746</v>
      </c>
      <c r="BU1244" s="5">
        <v>16.629300000000001</v>
      </c>
      <c r="BV1244" s="5"/>
      <c r="BW1244" s="5"/>
      <c r="BX1244" s="5"/>
      <c r="BY1244" s="5"/>
      <c r="BZ1244" s="5"/>
      <c r="CA1244" s="5"/>
      <c r="CB1244" s="105" t="s">
        <v>14</v>
      </c>
      <c r="CC1244" s="106">
        <f>S1244</f>
        <v>0</v>
      </c>
      <c r="CD1244" s="93">
        <f>AK1244</f>
        <v>0</v>
      </c>
      <c r="CE1244" s="107">
        <f>BE1244</f>
        <v>0</v>
      </c>
      <c r="CF1244" s="16">
        <f t="shared" si="417"/>
        <v>16.629300000000001</v>
      </c>
    </row>
    <row r="1245" spans="1:85" ht="14.5" x14ac:dyDescent="0.35">
      <c r="A1245" s="91" t="s">
        <v>1429</v>
      </c>
      <c r="B1245" s="91" t="s">
        <v>194</v>
      </c>
      <c r="C1245" s="91">
        <v>599</v>
      </c>
      <c r="D1245" s="91">
        <v>4506</v>
      </c>
      <c r="E1245" s="91" t="str">
        <f t="shared" si="407"/>
        <v>AJUDANTE ENTREGA4506599</v>
      </c>
      <c r="F1245" s="91" t="s">
        <v>982</v>
      </c>
      <c r="G1245" s="91" t="s">
        <v>43</v>
      </c>
      <c r="H1245" s="91" t="s">
        <v>51</v>
      </c>
      <c r="I1245" s="91" t="s">
        <v>184</v>
      </c>
      <c r="J1245" s="91" t="str">
        <f t="shared" si="418"/>
        <v>DISTRIBUIÇÃO</v>
      </c>
      <c r="K1245" s="102" t="str">
        <f t="shared" si="419"/>
        <v>JULIO CESAR / EVERTON MOYA</v>
      </c>
      <c r="L1245" s="103">
        <v>0</v>
      </c>
      <c r="M1245" s="103">
        <v>0</v>
      </c>
      <c r="N1245" s="103">
        <v>0</v>
      </c>
      <c r="O1245" s="103">
        <v>0</v>
      </c>
      <c r="P1245" s="103">
        <v>0</v>
      </c>
      <c r="Q1245" s="103">
        <v>0</v>
      </c>
      <c r="R1245" s="103">
        <v>0</v>
      </c>
      <c r="S1245" s="103">
        <v>0</v>
      </c>
      <c r="T1245" s="103">
        <v>0</v>
      </c>
      <c r="U1245" s="103">
        <v>0</v>
      </c>
      <c r="V1245" s="103">
        <v>0</v>
      </c>
      <c r="W1245" s="103">
        <v>0</v>
      </c>
      <c r="X1245" s="103">
        <v>0</v>
      </c>
      <c r="Y1245" s="103">
        <v>0</v>
      </c>
      <c r="Z1245" s="103">
        <v>0</v>
      </c>
      <c r="AA1245" s="103">
        <v>0</v>
      </c>
      <c r="AB1245" s="103">
        <v>0</v>
      </c>
      <c r="AC1245" s="103">
        <v>0</v>
      </c>
      <c r="AD1245" s="103">
        <v>0</v>
      </c>
      <c r="AE1245" s="103">
        <v>0</v>
      </c>
      <c r="AF1245" s="103">
        <v>0</v>
      </c>
      <c r="AG1245" s="103">
        <v>0</v>
      </c>
      <c r="AH1245" s="103">
        <v>0</v>
      </c>
      <c r="AI1245" s="103">
        <v>0</v>
      </c>
      <c r="AJ1245" s="103">
        <v>0</v>
      </c>
      <c r="AK1245" s="103">
        <v>0</v>
      </c>
      <c r="AL1245" s="103">
        <v>0</v>
      </c>
      <c r="AM1245" s="103">
        <v>0</v>
      </c>
      <c r="AN1245" s="103">
        <v>0</v>
      </c>
      <c r="AO1245" s="103">
        <v>0</v>
      </c>
      <c r="AP1245" s="103">
        <v>0</v>
      </c>
      <c r="AQ1245" s="103">
        <v>0</v>
      </c>
      <c r="AR1245" s="103">
        <v>0</v>
      </c>
      <c r="AS1245" s="103">
        <v>0</v>
      </c>
      <c r="AT1245" s="103">
        <v>0</v>
      </c>
      <c r="AU1245" s="103">
        <v>0</v>
      </c>
      <c r="AV1245" s="103">
        <v>0</v>
      </c>
      <c r="AW1245" s="103">
        <v>0</v>
      </c>
      <c r="AX1245" s="103">
        <v>0</v>
      </c>
      <c r="AY1245" s="103">
        <v>0</v>
      </c>
      <c r="AZ1245" s="103">
        <v>0</v>
      </c>
      <c r="BA1245" s="103">
        <v>0</v>
      </c>
      <c r="BB1245" s="103">
        <v>0</v>
      </c>
      <c r="BC1245" s="103">
        <v>0</v>
      </c>
      <c r="BD1245" s="103">
        <v>0</v>
      </c>
      <c r="BE1245" s="103">
        <v>0</v>
      </c>
      <c r="BF1245" s="103">
        <v>0</v>
      </c>
      <c r="BG1245" s="103">
        <v>0</v>
      </c>
      <c r="BH1245" s="103">
        <v>0</v>
      </c>
      <c r="BI1245" s="103">
        <v>0</v>
      </c>
      <c r="BJ1245" s="103">
        <v>0</v>
      </c>
      <c r="BK1245" s="103">
        <v>0</v>
      </c>
      <c r="BL1245" s="103">
        <v>0</v>
      </c>
      <c r="BM1245" s="103">
        <v>0</v>
      </c>
      <c r="BN1245" s="5">
        <v>9.2992000000000008</v>
      </c>
      <c r="BO1245" s="5">
        <v>9.4809999999999999</v>
      </c>
      <c r="BP1245" s="5">
        <v>11.7143</v>
      </c>
      <c r="BQ1245" s="5">
        <v>10.164300000000001</v>
      </c>
      <c r="BR1245" s="5">
        <v>10.296900000000001</v>
      </c>
      <c r="BS1245" s="5">
        <v>14.295199999999999</v>
      </c>
      <c r="BT1245" s="5">
        <v>17.1951</v>
      </c>
      <c r="BU1245" s="5">
        <v>16.960999999999999</v>
      </c>
      <c r="BV1245" s="5"/>
      <c r="BW1245" s="5"/>
      <c r="BX1245" s="5"/>
      <c r="BY1245" s="5"/>
      <c r="BZ1245" s="5"/>
      <c r="CA1245" s="5"/>
      <c r="CB1245" s="105" t="s">
        <v>14</v>
      </c>
      <c r="CC1245" s="106">
        <f>S1245</f>
        <v>0</v>
      </c>
      <c r="CD1245" s="93">
        <f>AK1245</f>
        <v>0</v>
      </c>
      <c r="CE1245" s="107">
        <f>BE1245</f>
        <v>0</v>
      </c>
      <c r="CF1245" s="16">
        <f t="shared" si="417"/>
        <v>16.960999999999999</v>
      </c>
    </row>
    <row r="1246" spans="1:85" ht="14.5" x14ac:dyDescent="0.35">
      <c r="A1246" s="91" t="s">
        <v>1430</v>
      </c>
      <c r="B1246" s="91" t="s">
        <v>49</v>
      </c>
      <c r="C1246" s="91">
        <v>599</v>
      </c>
      <c r="D1246" s="91">
        <v>4506</v>
      </c>
      <c r="E1246" s="91" t="str">
        <f t="shared" si="407"/>
        <v>MOTORISTA ENTREGADOR ABASTECEDOR4506599</v>
      </c>
      <c r="F1246" s="91" t="s">
        <v>982</v>
      </c>
      <c r="G1246" s="91" t="s">
        <v>43</v>
      </c>
      <c r="H1246" s="91" t="s">
        <v>51</v>
      </c>
      <c r="I1246" s="91" t="s">
        <v>184</v>
      </c>
      <c r="J1246" s="91" t="str">
        <f t="shared" si="418"/>
        <v>DISTRIBUIÇÃO</v>
      </c>
      <c r="K1246" s="102" t="str">
        <f t="shared" si="419"/>
        <v>JULIO CESAR / EVERTON MOYA</v>
      </c>
      <c r="L1246" s="103">
        <v>0</v>
      </c>
      <c r="M1246" s="103">
        <v>0</v>
      </c>
      <c r="N1246" s="103">
        <v>0</v>
      </c>
      <c r="O1246" s="103">
        <v>0</v>
      </c>
      <c r="P1246" s="103">
        <v>0</v>
      </c>
      <c r="Q1246" s="103">
        <v>0</v>
      </c>
      <c r="R1246" s="103">
        <v>0</v>
      </c>
      <c r="S1246" s="103">
        <v>0</v>
      </c>
      <c r="T1246" s="103">
        <v>0</v>
      </c>
      <c r="U1246" s="103">
        <v>0</v>
      </c>
      <c r="V1246" s="103">
        <v>0</v>
      </c>
      <c r="W1246" s="103">
        <v>0</v>
      </c>
      <c r="X1246" s="103">
        <v>0</v>
      </c>
      <c r="Y1246" s="103">
        <v>0</v>
      </c>
      <c r="Z1246" s="103">
        <v>0</v>
      </c>
      <c r="AA1246" s="103">
        <v>0</v>
      </c>
      <c r="AB1246" s="103">
        <v>0</v>
      </c>
      <c r="AC1246" s="103">
        <v>0</v>
      </c>
      <c r="AD1246" s="103">
        <v>0</v>
      </c>
      <c r="AE1246" s="103">
        <v>0</v>
      </c>
      <c r="AF1246" s="103">
        <v>0</v>
      </c>
      <c r="AG1246" s="103">
        <v>0</v>
      </c>
      <c r="AH1246" s="103">
        <v>0</v>
      </c>
      <c r="AI1246" s="103">
        <v>0</v>
      </c>
      <c r="AJ1246" s="103">
        <v>0</v>
      </c>
      <c r="AK1246" s="103">
        <v>0</v>
      </c>
      <c r="AL1246" s="103">
        <v>0</v>
      </c>
      <c r="AM1246" s="103">
        <v>0</v>
      </c>
      <c r="AN1246" s="103">
        <v>0</v>
      </c>
      <c r="AO1246" s="103">
        <v>0</v>
      </c>
      <c r="AP1246" s="103">
        <v>0</v>
      </c>
      <c r="AQ1246" s="103">
        <v>0</v>
      </c>
      <c r="AR1246" s="103">
        <v>0</v>
      </c>
      <c r="AS1246" s="103">
        <v>0</v>
      </c>
      <c r="AT1246" s="103">
        <v>0</v>
      </c>
      <c r="AU1246" s="103">
        <v>0</v>
      </c>
      <c r="AV1246" s="103">
        <v>0</v>
      </c>
      <c r="AW1246" s="103">
        <v>0</v>
      </c>
      <c r="AX1246" s="103">
        <v>0</v>
      </c>
      <c r="AY1246" s="103">
        <v>0</v>
      </c>
      <c r="AZ1246" s="103">
        <v>0</v>
      </c>
      <c r="BA1246" s="103">
        <v>0</v>
      </c>
      <c r="BB1246" s="103">
        <v>0</v>
      </c>
      <c r="BC1246" s="103">
        <v>0</v>
      </c>
      <c r="BD1246" s="103">
        <v>0</v>
      </c>
      <c r="BE1246" s="103">
        <v>0</v>
      </c>
      <c r="BF1246" s="103">
        <v>0</v>
      </c>
      <c r="BG1246" s="103">
        <v>0</v>
      </c>
      <c r="BH1246" s="103">
        <v>0</v>
      </c>
      <c r="BI1246" s="103">
        <v>0</v>
      </c>
      <c r="BJ1246" s="103">
        <v>0</v>
      </c>
      <c r="BK1246" s="103">
        <v>0</v>
      </c>
      <c r="BL1246" s="103">
        <v>0</v>
      </c>
      <c r="BM1246" s="103">
        <v>0</v>
      </c>
      <c r="BN1246" s="5">
        <v>5.7805999999999997</v>
      </c>
      <c r="BO1246" s="5">
        <v>9.0123999999999995</v>
      </c>
      <c r="BP1246" s="5">
        <v>10.996499999999999</v>
      </c>
      <c r="BQ1246" s="5">
        <v>14.063000000000001</v>
      </c>
      <c r="BR1246" s="5">
        <v>22.878900000000002</v>
      </c>
      <c r="BS1246" s="5">
        <v>28.312100000000001</v>
      </c>
      <c r="BT1246" s="5">
        <v>31.994599999999998</v>
      </c>
      <c r="BU1246" s="5">
        <v>37.077100000000002</v>
      </c>
      <c r="BV1246" s="5"/>
      <c r="BW1246" s="5"/>
      <c r="BX1246" s="5"/>
      <c r="BY1246" s="5"/>
      <c r="BZ1246" s="5"/>
      <c r="CA1246" s="5"/>
      <c r="CB1246" s="105" t="s">
        <v>14</v>
      </c>
      <c r="CC1246" s="106">
        <f>S1246</f>
        <v>0</v>
      </c>
      <c r="CD1246" s="93">
        <f>AK1246</f>
        <v>0</v>
      </c>
      <c r="CE1246" s="107">
        <f>BE1246</f>
        <v>0</v>
      </c>
      <c r="CF1246" s="16">
        <f t="shared" si="417"/>
        <v>37.077100000000002</v>
      </c>
    </row>
    <row r="1247" spans="1:85" s="110" customFormat="1" ht="14.5" x14ac:dyDescent="0.35">
      <c r="A1247" s="108" t="s">
        <v>1431</v>
      </c>
      <c r="B1247" s="108" t="s">
        <v>194</v>
      </c>
      <c r="C1247" s="108">
        <v>599</v>
      </c>
      <c r="D1247" s="108">
        <v>4534</v>
      </c>
      <c r="E1247" s="108" t="str">
        <f t="shared" si="407"/>
        <v>AJUDANTE ENTREGA4534599</v>
      </c>
      <c r="F1247" s="108" t="s">
        <v>982</v>
      </c>
      <c r="G1247" s="108" t="s">
        <v>33</v>
      </c>
      <c r="H1247" s="108" t="s">
        <v>51</v>
      </c>
      <c r="I1247" s="108" t="s">
        <v>166</v>
      </c>
      <c r="J1247" s="108" t="str">
        <f t="shared" si="418"/>
        <v>DISTRIBUIÇÃO</v>
      </c>
      <c r="K1247" s="143" t="str">
        <f t="shared" si="419"/>
        <v>VICTOR CESAR</v>
      </c>
      <c r="L1247" s="109">
        <v>0</v>
      </c>
      <c r="M1247" s="109">
        <v>0</v>
      </c>
      <c r="N1247" s="109">
        <v>0</v>
      </c>
      <c r="O1247" s="109">
        <v>0</v>
      </c>
      <c r="P1247" s="109">
        <v>0</v>
      </c>
      <c r="Q1247" s="109">
        <v>0</v>
      </c>
      <c r="R1247" s="109">
        <v>0</v>
      </c>
      <c r="S1247" s="109">
        <v>0</v>
      </c>
      <c r="T1247" s="109">
        <v>0</v>
      </c>
      <c r="U1247" s="109">
        <v>0</v>
      </c>
      <c r="V1247" s="109">
        <v>0</v>
      </c>
      <c r="W1247" s="109">
        <v>0</v>
      </c>
      <c r="X1247" s="109">
        <v>0</v>
      </c>
      <c r="Y1247" s="109">
        <v>0</v>
      </c>
      <c r="Z1247" s="109">
        <v>0</v>
      </c>
      <c r="AA1247" s="109">
        <v>0</v>
      </c>
      <c r="AB1247" s="109">
        <v>0</v>
      </c>
      <c r="AC1247" s="109">
        <v>0</v>
      </c>
      <c r="AD1247" s="109">
        <v>0</v>
      </c>
      <c r="AE1247" s="109">
        <v>0</v>
      </c>
      <c r="AF1247" s="109">
        <v>0</v>
      </c>
      <c r="AG1247" s="109">
        <v>0</v>
      </c>
      <c r="AH1247" s="109">
        <v>0</v>
      </c>
      <c r="AI1247" s="109">
        <v>0</v>
      </c>
      <c r="AJ1247" s="109">
        <v>0</v>
      </c>
      <c r="AK1247" s="109">
        <v>0</v>
      </c>
      <c r="AL1247" s="109">
        <v>0</v>
      </c>
      <c r="AM1247" s="109">
        <v>0</v>
      </c>
      <c r="AN1247" s="109">
        <v>0</v>
      </c>
      <c r="AO1247" s="109">
        <v>0</v>
      </c>
      <c r="AP1247" s="109">
        <v>0</v>
      </c>
      <c r="AQ1247" s="109">
        <v>0</v>
      </c>
      <c r="AR1247" s="109">
        <v>0</v>
      </c>
      <c r="AS1247" s="109">
        <v>0</v>
      </c>
      <c r="AT1247" s="109">
        <v>0</v>
      </c>
      <c r="AU1247" s="109">
        <v>0</v>
      </c>
      <c r="AV1247" s="109">
        <v>0</v>
      </c>
      <c r="AW1247" s="109">
        <v>0</v>
      </c>
      <c r="AX1247" s="109">
        <v>0</v>
      </c>
      <c r="AY1247" s="109">
        <v>0</v>
      </c>
      <c r="AZ1247" s="109">
        <v>0</v>
      </c>
      <c r="BA1247" s="109">
        <v>0</v>
      </c>
      <c r="BB1247" s="109">
        <v>0</v>
      </c>
      <c r="BC1247" s="109">
        <v>0</v>
      </c>
      <c r="BD1247" s="109">
        <v>0</v>
      </c>
      <c r="BE1247" s="109">
        <v>0</v>
      </c>
      <c r="BF1247" s="109">
        <v>0</v>
      </c>
      <c r="BG1247" s="109">
        <v>0</v>
      </c>
      <c r="BH1247" s="109">
        <v>0</v>
      </c>
      <c r="BI1247" s="109">
        <v>0</v>
      </c>
      <c r="BJ1247" s="109">
        <v>0</v>
      </c>
      <c r="BK1247" s="109">
        <v>0</v>
      </c>
      <c r="BL1247" s="109">
        <v>0</v>
      </c>
      <c r="BM1247" s="109">
        <v>0</v>
      </c>
      <c r="BN1247" s="58">
        <v>0.8347</v>
      </c>
      <c r="BO1247" s="5">
        <v>3.0177999999999998</v>
      </c>
      <c r="BP1247" s="5">
        <v>0</v>
      </c>
      <c r="BQ1247" s="5">
        <v>0</v>
      </c>
      <c r="BR1247" s="5">
        <v>0</v>
      </c>
      <c r="BS1247" s="5">
        <v>0</v>
      </c>
      <c r="BT1247" s="5">
        <v>0</v>
      </c>
      <c r="BU1247" s="5">
        <v>0</v>
      </c>
      <c r="BV1247" s="58"/>
      <c r="BW1247" s="58"/>
      <c r="BX1247" s="58"/>
      <c r="BY1247" s="58"/>
      <c r="BZ1247" s="58"/>
      <c r="CA1247" s="58"/>
      <c r="CB1247" s="105" t="s">
        <v>14</v>
      </c>
      <c r="CC1247" s="15">
        <f>M1247</f>
        <v>0</v>
      </c>
      <c r="CD1247" s="16">
        <f>AC1247</f>
        <v>0</v>
      </c>
      <c r="CE1247" s="133">
        <f>AV1247</f>
        <v>0</v>
      </c>
      <c r="CF1247" s="16">
        <f>BO1247</f>
        <v>3.0177999999999998</v>
      </c>
      <c r="CG1247" s="93">
        <f>BU1247</f>
        <v>0</v>
      </c>
    </row>
    <row r="1248" spans="1:85" ht="14.5" x14ac:dyDescent="0.35">
      <c r="A1248" s="91" t="s">
        <v>1432</v>
      </c>
      <c r="B1248" s="91" t="s">
        <v>49</v>
      </c>
      <c r="C1248" s="91">
        <v>599</v>
      </c>
      <c r="D1248" s="91">
        <v>3518</v>
      </c>
      <c r="E1248" s="91" t="str">
        <f t="shared" si="407"/>
        <v>MOTORISTA ENTREGADOR ABASTECEDOR3518599</v>
      </c>
      <c r="F1248" s="91" t="s">
        <v>982</v>
      </c>
      <c r="G1248" s="91" t="s">
        <v>43</v>
      </c>
      <c r="H1248" s="91" t="s">
        <v>51</v>
      </c>
      <c r="I1248" s="91" t="s">
        <v>172</v>
      </c>
      <c r="J1248" s="91" t="str">
        <f t="shared" si="418"/>
        <v>DISTRIBUIÇÃO</v>
      </c>
      <c r="K1248" s="102" t="str">
        <f t="shared" si="419"/>
        <v>JULIO CESAR / EVERTON MOYA</v>
      </c>
      <c r="L1248" s="103">
        <v>0</v>
      </c>
      <c r="M1248" s="103">
        <v>0</v>
      </c>
      <c r="N1248" s="103">
        <v>0</v>
      </c>
      <c r="O1248" s="103">
        <v>0</v>
      </c>
      <c r="P1248" s="103">
        <v>0</v>
      </c>
      <c r="Q1248" s="103">
        <v>0</v>
      </c>
      <c r="R1248" s="103">
        <v>0</v>
      </c>
      <c r="S1248" s="103">
        <v>0</v>
      </c>
      <c r="T1248" s="103">
        <v>0</v>
      </c>
      <c r="U1248" s="103">
        <v>0</v>
      </c>
      <c r="V1248" s="103">
        <v>0</v>
      </c>
      <c r="W1248" s="103">
        <v>0</v>
      </c>
      <c r="X1248" s="103">
        <v>0</v>
      </c>
      <c r="Y1248" s="103">
        <v>0</v>
      </c>
      <c r="Z1248" s="103">
        <v>0</v>
      </c>
      <c r="AA1248" s="103">
        <v>0</v>
      </c>
      <c r="AB1248" s="103">
        <v>0</v>
      </c>
      <c r="AC1248" s="103">
        <v>0</v>
      </c>
      <c r="AD1248" s="103">
        <v>0</v>
      </c>
      <c r="AE1248" s="103">
        <v>0</v>
      </c>
      <c r="AF1248" s="103">
        <v>0</v>
      </c>
      <c r="AG1248" s="103">
        <v>0</v>
      </c>
      <c r="AH1248" s="103">
        <v>0</v>
      </c>
      <c r="AI1248" s="103">
        <v>0</v>
      </c>
      <c r="AJ1248" s="103">
        <v>0</v>
      </c>
      <c r="AK1248" s="103">
        <v>0</v>
      </c>
      <c r="AL1248" s="103">
        <v>0</v>
      </c>
      <c r="AM1248" s="103">
        <v>0</v>
      </c>
      <c r="AN1248" s="103">
        <v>0</v>
      </c>
      <c r="AO1248" s="103">
        <v>0</v>
      </c>
      <c r="AP1248" s="103">
        <v>0</v>
      </c>
      <c r="AQ1248" s="103">
        <v>0</v>
      </c>
      <c r="AR1248" s="103">
        <v>0</v>
      </c>
      <c r="AS1248" s="103">
        <v>0</v>
      </c>
      <c r="AT1248" s="103">
        <v>0</v>
      </c>
      <c r="AU1248" s="103">
        <v>0</v>
      </c>
      <c r="AV1248" s="103">
        <v>0</v>
      </c>
      <c r="AW1248" s="103">
        <v>0</v>
      </c>
      <c r="AX1248" s="103">
        <v>0</v>
      </c>
      <c r="AY1248" s="103">
        <v>0</v>
      </c>
      <c r="AZ1248" s="103">
        <v>0</v>
      </c>
      <c r="BA1248" s="103">
        <v>0</v>
      </c>
      <c r="BB1248" s="103">
        <v>0</v>
      </c>
      <c r="BC1248" s="103">
        <v>0</v>
      </c>
      <c r="BD1248" s="103">
        <v>0</v>
      </c>
      <c r="BE1248" s="103">
        <v>0</v>
      </c>
      <c r="BF1248" s="103">
        <v>0</v>
      </c>
      <c r="BG1248" s="103">
        <v>0</v>
      </c>
      <c r="BH1248" s="103">
        <v>0</v>
      </c>
      <c r="BI1248" s="103">
        <v>0</v>
      </c>
      <c r="BJ1248" s="103">
        <v>0</v>
      </c>
      <c r="BK1248" s="103">
        <v>0</v>
      </c>
      <c r="BL1248" s="103">
        <v>0</v>
      </c>
      <c r="BM1248" s="103">
        <v>0</v>
      </c>
      <c r="BN1248" s="5">
        <v>2.9165999999999999</v>
      </c>
      <c r="BO1248" s="5">
        <v>8.4944000000000006</v>
      </c>
      <c r="BP1248" s="5">
        <v>13.2094</v>
      </c>
      <c r="BQ1248" s="5">
        <v>13.107900000000001</v>
      </c>
      <c r="BR1248" s="5">
        <v>14.073700000000001</v>
      </c>
      <c r="BS1248" s="5">
        <v>15.9229</v>
      </c>
      <c r="BT1248" s="5">
        <v>17.122900000000001</v>
      </c>
      <c r="BU1248" s="5">
        <v>19.704599999999999</v>
      </c>
      <c r="BV1248" s="5"/>
      <c r="BW1248" s="5"/>
      <c r="BX1248" s="5"/>
      <c r="BY1248" s="5"/>
      <c r="BZ1248" s="5"/>
      <c r="CA1248" s="5"/>
      <c r="CB1248" s="105" t="s">
        <v>14</v>
      </c>
      <c r="CC1248" s="106">
        <f>S1248</f>
        <v>0</v>
      </c>
      <c r="CD1248" s="93">
        <f>AK1248</f>
        <v>0</v>
      </c>
      <c r="CE1248" s="107">
        <f>BE1248</f>
        <v>0</v>
      </c>
      <c r="CF1248" s="16">
        <f>BU1248</f>
        <v>19.704599999999999</v>
      </c>
    </row>
    <row r="1249" spans="1:85" s="110" customFormat="1" ht="14.5" x14ac:dyDescent="0.35">
      <c r="A1249" s="108" t="s">
        <v>1433</v>
      </c>
      <c r="B1249" s="108" t="s">
        <v>870</v>
      </c>
      <c r="C1249" s="108">
        <v>153</v>
      </c>
      <c r="D1249" s="108">
        <v>1302</v>
      </c>
      <c r="E1249" s="108" t="str">
        <f t="shared" si="407"/>
        <v>ALMOXARIFE JR1302153</v>
      </c>
      <c r="F1249" s="108" t="s">
        <v>982</v>
      </c>
      <c r="G1249" s="108" t="s">
        <v>33</v>
      </c>
      <c r="H1249" s="108" t="s">
        <v>1065</v>
      </c>
      <c r="I1249" s="108" t="s">
        <v>868</v>
      </c>
      <c r="J1249" s="108" t="str">
        <f t="shared" si="418"/>
        <v>LOGÍSTICA</v>
      </c>
      <c r="K1249" s="143" t="str">
        <f t="shared" si="419"/>
        <v>LEO DIAS - AMPE</v>
      </c>
      <c r="L1249" s="109">
        <v>0</v>
      </c>
      <c r="M1249" s="109">
        <v>0</v>
      </c>
      <c r="N1249" s="109">
        <v>0</v>
      </c>
      <c r="O1249" s="109">
        <v>0</v>
      </c>
      <c r="P1249" s="109">
        <v>0</v>
      </c>
      <c r="Q1249" s="109">
        <v>0</v>
      </c>
      <c r="R1249" s="109">
        <v>0</v>
      </c>
      <c r="S1249" s="109">
        <v>0</v>
      </c>
      <c r="T1249" s="109">
        <v>0</v>
      </c>
      <c r="U1249" s="109">
        <v>0</v>
      </c>
      <c r="V1249" s="109">
        <v>0</v>
      </c>
      <c r="W1249" s="109">
        <v>0</v>
      </c>
      <c r="X1249" s="109">
        <v>0</v>
      </c>
      <c r="Y1249" s="109">
        <v>0</v>
      </c>
      <c r="Z1249" s="109">
        <v>0</v>
      </c>
      <c r="AA1249" s="109">
        <v>0</v>
      </c>
      <c r="AB1249" s="109">
        <v>0</v>
      </c>
      <c r="AC1249" s="109">
        <v>0</v>
      </c>
      <c r="AD1249" s="109">
        <v>0</v>
      </c>
      <c r="AE1249" s="109">
        <v>0</v>
      </c>
      <c r="AF1249" s="109">
        <v>0</v>
      </c>
      <c r="AG1249" s="109">
        <v>0</v>
      </c>
      <c r="AH1249" s="109">
        <v>0</v>
      </c>
      <c r="AI1249" s="109">
        <v>0</v>
      </c>
      <c r="AJ1249" s="109">
        <v>0</v>
      </c>
      <c r="AK1249" s="109">
        <v>0</v>
      </c>
      <c r="AL1249" s="109">
        <v>0</v>
      </c>
      <c r="AM1249" s="109">
        <v>0</v>
      </c>
      <c r="AN1249" s="109">
        <v>0</v>
      </c>
      <c r="AO1249" s="109">
        <v>0</v>
      </c>
      <c r="AP1249" s="109">
        <v>0</v>
      </c>
      <c r="AQ1249" s="109">
        <v>0</v>
      </c>
      <c r="AR1249" s="109">
        <v>0</v>
      </c>
      <c r="AS1249" s="109">
        <v>0</v>
      </c>
      <c r="AT1249" s="109">
        <v>0</v>
      </c>
      <c r="AU1249" s="109">
        <v>0</v>
      </c>
      <c r="AV1249" s="109">
        <v>0</v>
      </c>
      <c r="AW1249" s="109">
        <v>0</v>
      </c>
      <c r="AX1249" s="109">
        <v>0</v>
      </c>
      <c r="AY1249" s="109">
        <v>0</v>
      </c>
      <c r="AZ1249" s="109">
        <v>0</v>
      </c>
      <c r="BA1249" s="109">
        <v>0</v>
      </c>
      <c r="BB1249" s="109">
        <v>0</v>
      </c>
      <c r="BC1249" s="109">
        <v>0</v>
      </c>
      <c r="BD1249" s="109">
        <v>0</v>
      </c>
      <c r="BE1249" s="109">
        <v>0</v>
      </c>
      <c r="BF1249" s="109">
        <v>0</v>
      </c>
      <c r="BG1249" s="109">
        <v>0</v>
      </c>
      <c r="BH1249" s="109">
        <v>0</v>
      </c>
      <c r="BI1249" s="109">
        <v>0</v>
      </c>
      <c r="BJ1249" s="109">
        <v>0</v>
      </c>
      <c r="BK1249" s="109">
        <v>0</v>
      </c>
      <c r="BL1249" s="109">
        <v>0</v>
      </c>
      <c r="BM1249" s="109">
        <v>0</v>
      </c>
      <c r="BN1249" s="58">
        <v>3.2923</v>
      </c>
      <c r="BO1249" s="5">
        <v>2.8769999999999998</v>
      </c>
      <c r="BP1249" s="5">
        <v>3.1149</v>
      </c>
      <c r="BQ1249" s="5">
        <v>3.8815</v>
      </c>
      <c r="BR1249" s="5">
        <v>0.93379999999999996</v>
      </c>
      <c r="BS1249" s="5">
        <v>0</v>
      </c>
      <c r="BT1249" s="5">
        <v>0</v>
      </c>
      <c r="BU1249" s="5">
        <v>0</v>
      </c>
      <c r="BV1249" s="58"/>
      <c r="BW1249" s="58"/>
      <c r="BX1249" s="58"/>
      <c r="BY1249" s="58"/>
      <c r="BZ1249" s="58"/>
      <c r="CA1249" s="58"/>
      <c r="CB1249" s="105" t="s">
        <v>14</v>
      </c>
      <c r="CC1249" s="15">
        <f>M1249</f>
        <v>0</v>
      </c>
      <c r="CD1249" s="16">
        <f>AC1249</f>
        <v>0</v>
      </c>
      <c r="CE1249" s="133">
        <f>AV1249</f>
        <v>0</v>
      </c>
      <c r="CF1249" s="16">
        <f>BO1249</f>
        <v>2.8769999999999998</v>
      </c>
      <c r="CG1249" s="93">
        <f>BU1249</f>
        <v>0</v>
      </c>
    </row>
    <row r="1250" spans="1:85" ht="14.5" x14ac:dyDescent="0.35">
      <c r="A1250" s="91" t="s">
        <v>1438</v>
      </c>
      <c r="B1250" s="91" t="s">
        <v>479</v>
      </c>
      <c r="C1250" s="91">
        <v>405</v>
      </c>
      <c r="D1250" s="91">
        <v>3520</v>
      </c>
      <c r="E1250" s="108" t="str">
        <f t="shared" si="407"/>
        <v>AJUDANTE EXPEDICAO AGENCIA3520405</v>
      </c>
      <c r="F1250" s="91" t="s">
        <v>982</v>
      </c>
      <c r="G1250" s="91" t="s">
        <v>58</v>
      </c>
      <c r="H1250" s="91" t="s">
        <v>1065</v>
      </c>
      <c r="I1250" s="91" t="s">
        <v>59</v>
      </c>
      <c r="J1250" s="108" t="str">
        <f t="shared" si="418"/>
        <v>LOGÍSTICA</v>
      </c>
      <c r="K1250" s="143" t="str">
        <f t="shared" si="419"/>
        <v>LEO DIAS</v>
      </c>
      <c r="L1250" s="109">
        <v>0</v>
      </c>
      <c r="M1250" s="109">
        <v>0</v>
      </c>
      <c r="N1250" s="109">
        <v>0</v>
      </c>
      <c r="O1250" s="109">
        <v>0</v>
      </c>
      <c r="P1250" s="109">
        <v>0</v>
      </c>
      <c r="Q1250" s="109">
        <v>0</v>
      </c>
      <c r="R1250" s="109">
        <v>0</v>
      </c>
      <c r="S1250" s="109">
        <v>0</v>
      </c>
      <c r="T1250" s="109">
        <v>0</v>
      </c>
      <c r="U1250" s="109">
        <v>0</v>
      </c>
      <c r="V1250" s="109">
        <v>0</v>
      </c>
      <c r="W1250" s="109">
        <v>0</v>
      </c>
      <c r="X1250" s="109">
        <v>0</v>
      </c>
      <c r="Y1250" s="109">
        <v>0</v>
      </c>
      <c r="Z1250" s="109">
        <v>0</v>
      </c>
      <c r="AA1250" s="109">
        <v>0</v>
      </c>
      <c r="AB1250" s="109">
        <v>0</v>
      </c>
      <c r="AC1250" s="109">
        <v>0</v>
      </c>
      <c r="AD1250" s="109">
        <v>0</v>
      </c>
      <c r="AE1250" s="109">
        <v>0</v>
      </c>
      <c r="AF1250" s="109">
        <v>0</v>
      </c>
      <c r="AG1250" s="109">
        <v>0</v>
      </c>
      <c r="AH1250" s="109">
        <v>0</v>
      </c>
      <c r="AI1250" s="109">
        <v>0</v>
      </c>
      <c r="AJ1250" s="109">
        <v>0</v>
      </c>
      <c r="AK1250" s="109">
        <v>0</v>
      </c>
      <c r="AL1250" s="109">
        <v>0</v>
      </c>
      <c r="AM1250" s="109">
        <v>0</v>
      </c>
      <c r="AN1250" s="109">
        <v>0</v>
      </c>
      <c r="AO1250" s="109">
        <v>0</v>
      </c>
      <c r="AP1250" s="109">
        <v>0</v>
      </c>
      <c r="AQ1250" s="109">
        <v>0</v>
      </c>
      <c r="AR1250" s="109">
        <v>0</v>
      </c>
      <c r="AS1250" s="109">
        <v>0</v>
      </c>
      <c r="AT1250" s="109">
        <v>0</v>
      </c>
      <c r="AU1250" s="109">
        <v>0</v>
      </c>
      <c r="AV1250" s="109">
        <v>0</v>
      </c>
      <c r="AW1250" s="109">
        <v>0</v>
      </c>
      <c r="AX1250" s="109">
        <v>0</v>
      </c>
      <c r="AY1250" s="109">
        <v>0</v>
      </c>
      <c r="AZ1250" s="109">
        <v>0</v>
      </c>
      <c r="BA1250" s="109">
        <v>0</v>
      </c>
      <c r="BB1250" s="109">
        <v>0</v>
      </c>
      <c r="BC1250" s="109">
        <v>0</v>
      </c>
      <c r="BD1250" s="109">
        <v>0</v>
      </c>
      <c r="BE1250" s="109">
        <v>0</v>
      </c>
      <c r="BF1250" s="109">
        <v>0</v>
      </c>
      <c r="BG1250" s="109">
        <v>0</v>
      </c>
      <c r="BH1250" s="109">
        <v>0</v>
      </c>
      <c r="BI1250" s="109">
        <v>0</v>
      </c>
      <c r="BJ1250" s="109">
        <v>0</v>
      </c>
      <c r="BK1250" s="109">
        <v>0</v>
      </c>
      <c r="BL1250" s="109">
        <v>0</v>
      </c>
      <c r="BM1250" s="109">
        <v>0</v>
      </c>
      <c r="BN1250" s="109">
        <v>0</v>
      </c>
      <c r="BO1250" s="5">
        <v>2.3157000000000001</v>
      </c>
      <c r="BP1250" s="5">
        <v>4.7633000000000001</v>
      </c>
      <c r="BQ1250" s="5">
        <v>4.7633000000000001</v>
      </c>
      <c r="BR1250" s="5">
        <v>5.5792000000000002</v>
      </c>
      <c r="BS1250" s="5">
        <v>5.5792000000000002</v>
      </c>
      <c r="BT1250" s="5">
        <v>7.0624000000000002</v>
      </c>
      <c r="BU1250" s="5">
        <v>7.0624000000000002</v>
      </c>
      <c r="BV1250" s="5"/>
      <c r="BW1250" s="5"/>
      <c r="BX1250" s="5"/>
      <c r="BY1250" s="5"/>
      <c r="BZ1250" s="5"/>
      <c r="CA1250" s="5"/>
      <c r="CB1250" s="105" t="s">
        <v>14</v>
      </c>
      <c r="CC1250" s="106">
        <f>S1250</f>
        <v>0</v>
      </c>
      <c r="CD1250" s="93">
        <f>AK1250</f>
        <v>0</v>
      </c>
      <c r="CE1250" s="107">
        <f>BE1250</f>
        <v>0</v>
      </c>
      <c r="CF1250" s="16">
        <f t="shared" ref="CF1250:CF1254" si="420">BU1250</f>
        <v>7.0624000000000002</v>
      </c>
    </row>
    <row r="1251" spans="1:85" ht="14.5" x14ac:dyDescent="0.35">
      <c r="A1251" s="91" t="s">
        <v>1439</v>
      </c>
      <c r="B1251" s="91" t="s">
        <v>479</v>
      </c>
      <c r="C1251" s="91">
        <v>405</v>
      </c>
      <c r="D1251" s="91">
        <v>3520</v>
      </c>
      <c r="E1251" s="108" t="str">
        <f t="shared" si="407"/>
        <v>AJUDANTE EXPEDICAO AGENCIA3520405</v>
      </c>
      <c r="F1251" s="91" t="s">
        <v>982</v>
      </c>
      <c r="G1251" s="91" t="s">
        <v>58</v>
      </c>
      <c r="H1251" s="91" t="s">
        <v>1065</v>
      </c>
      <c r="I1251" s="91" t="s">
        <v>59</v>
      </c>
      <c r="J1251" s="108" t="str">
        <f t="shared" si="418"/>
        <v>LOGÍSTICA</v>
      </c>
      <c r="K1251" s="143" t="str">
        <f t="shared" si="419"/>
        <v>LEO DIAS</v>
      </c>
      <c r="L1251" s="109">
        <v>0</v>
      </c>
      <c r="M1251" s="109">
        <v>0</v>
      </c>
      <c r="N1251" s="109">
        <v>0</v>
      </c>
      <c r="O1251" s="109">
        <v>0</v>
      </c>
      <c r="P1251" s="109">
        <v>0</v>
      </c>
      <c r="Q1251" s="109">
        <v>0</v>
      </c>
      <c r="R1251" s="109">
        <v>0</v>
      </c>
      <c r="S1251" s="109">
        <v>0</v>
      </c>
      <c r="T1251" s="109">
        <v>0</v>
      </c>
      <c r="U1251" s="109">
        <v>0</v>
      </c>
      <c r="V1251" s="109">
        <v>0</v>
      </c>
      <c r="W1251" s="109">
        <v>0</v>
      </c>
      <c r="X1251" s="109">
        <v>0</v>
      </c>
      <c r="Y1251" s="109">
        <v>0</v>
      </c>
      <c r="Z1251" s="109">
        <v>0</v>
      </c>
      <c r="AA1251" s="109">
        <v>0</v>
      </c>
      <c r="AB1251" s="109">
        <v>0</v>
      </c>
      <c r="AC1251" s="109">
        <v>0</v>
      </c>
      <c r="AD1251" s="109">
        <v>0</v>
      </c>
      <c r="AE1251" s="109">
        <v>0</v>
      </c>
      <c r="AF1251" s="109">
        <v>0</v>
      </c>
      <c r="AG1251" s="109">
        <v>0</v>
      </c>
      <c r="AH1251" s="109">
        <v>0</v>
      </c>
      <c r="AI1251" s="109">
        <v>0</v>
      </c>
      <c r="AJ1251" s="109">
        <v>0</v>
      </c>
      <c r="AK1251" s="109">
        <v>0</v>
      </c>
      <c r="AL1251" s="109">
        <v>0</v>
      </c>
      <c r="AM1251" s="109">
        <v>0</v>
      </c>
      <c r="AN1251" s="109">
        <v>0</v>
      </c>
      <c r="AO1251" s="109">
        <v>0</v>
      </c>
      <c r="AP1251" s="109">
        <v>0</v>
      </c>
      <c r="AQ1251" s="109">
        <v>0</v>
      </c>
      <c r="AR1251" s="109">
        <v>0</v>
      </c>
      <c r="AS1251" s="109">
        <v>0</v>
      </c>
      <c r="AT1251" s="109">
        <v>0</v>
      </c>
      <c r="AU1251" s="109">
        <v>0</v>
      </c>
      <c r="AV1251" s="109">
        <v>0</v>
      </c>
      <c r="AW1251" s="109">
        <v>0</v>
      </c>
      <c r="AX1251" s="109">
        <v>0</v>
      </c>
      <c r="AY1251" s="109">
        <v>0</v>
      </c>
      <c r="AZ1251" s="109">
        <v>0</v>
      </c>
      <c r="BA1251" s="109">
        <v>0</v>
      </c>
      <c r="BB1251" s="109">
        <v>0</v>
      </c>
      <c r="BC1251" s="109">
        <v>0</v>
      </c>
      <c r="BD1251" s="109">
        <v>0</v>
      </c>
      <c r="BE1251" s="109">
        <v>0</v>
      </c>
      <c r="BF1251" s="109">
        <v>0</v>
      </c>
      <c r="BG1251" s="109">
        <v>0</v>
      </c>
      <c r="BH1251" s="109">
        <v>0</v>
      </c>
      <c r="BI1251" s="109">
        <v>0</v>
      </c>
      <c r="BJ1251" s="109">
        <v>0</v>
      </c>
      <c r="BK1251" s="109">
        <v>0</v>
      </c>
      <c r="BL1251" s="109">
        <v>0</v>
      </c>
      <c r="BM1251" s="109">
        <v>0</v>
      </c>
      <c r="BN1251" s="109">
        <v>0</v>
      </c>
      <c r="BO1251" s="5">
        <v>1.7499</v>
      </c>
      <c r="BP1251" s="5">
        <v>3.4308999999999998</v>
      </c>
      <c r="BQ1251" s="5">
        <v>3.6309</v>
      </c>
      <c r="BR1251" s="5">
        <v>3.7627000000000002</v>
      </c>
      <c r="BS1251" s="5">
        <v>5.6292999999999997</v>
      </c>
      <c r="BT1251" s="5">
        <v>5.4466999999999999</v>
      </c>
      <c r="BU1251" s="5">
        <v>8.0299999999999994</v>
      </c>
      <c r="BV1251" s="5"/>
      <c r="BW1251" s="5"/>
      <c r="BX1251" s="5"/>
      <c r="BY1251" s="5"/>
      <c r="BZ1251" s="5"/>
      <c r="CA1251" s="5"/>
      <c r="CB1251" s="105" t="s">
        <v>14</v>
      </c>
      <c r="CC1251" s="106">
        <f>S1251</f>
        <v>0</v>
      </c>
      <c r="CD1251" s="93">
        <f>AK1251</f>
        <v>0</v>
      </c>
      <c r="CE1251" s="107">
        <f>BE1251</f>
        <v>0</v>
      </c>
      <c r="CF1251" s="16">
        <f t="shared" si="420"/>
        <v>8.0299999999999994</v>
      </c>
    </row>
    <row r="1252" spans="1:85" ht="14.5" x14ac:dyDescent="0.35">
      <c r="A1252" s="91" t="s">
        <v>1440</v>
      </c>
      <c r="B1252" s="91" t="s">
        <v>20</v>
      </c>
      <c r="C1252" s="91">
        <v>405</v>
      </c>
      <c r="D1252" s="91">
        <v>4990</v>
      </c>
      <c r="E1252" s="108" t="str">
        <f t="shared" si="407"/>
        <v>ASSISTENTE ADMINISTRATIVO B4990405</v>
      </c>
      <c r="F1252" s="91" t="s">
        <v>980</v>
      </c>
      <c r="G1252" s="91" t="s">
        <v>12</v>
      </c>
      <c r="H1252" s="91" t="s">
        <v>1065</v>
      </c>
      <c r="I1252" s="91" t="s">
        <v>30</v>
      </c>
      <c r="J1252" s="108" t="str">
        <f t="shared" si="418"/>
        <v>DISTRIBUIÇÃO</v>
      </c>
      <c r="K1252" s="143" t="str">
        <f t="shared" si="419"/>
        <v>KASUO</v>
      </c>
      <c r="L1252" s="109">
        <v>0</v>
      </c>
      <c r="M1252" s="109">
        <v>0</v>
      </c>
      <c r="N1252" s="109">
        <v>0</v>
      </c>
      <c r="O1252" s="109">
        <v>0</v>
      </c>
      <c r="P1252" s="109">
        <v>0</v>
      </c>
      <c r="Q1252" s="109">
        <v>0</v>
      </c>
      <c r="R1252" s="109">
        <v>0</v>
      </c>
      <c r="S1252" s="109">
        <v>0</v>
      </c>
      <c r="T1252" s="109">
        <v>0</v>
      </c>
      <c r="U1252" s="109">
        <v>0</v>
      </c>
      <c r="V1252" s="109">
        <v>0</v>
      </c>
      <c r="W1252" s="109">
        <v>0</v>
      </c>
      <c r="X1252" s="109">
        <v>0</v>
      </c>
      <c r="Y1252" s="109">
        <v>0</v>
      </c>
      <c r="Z1252" s="109">
        <v>0</v>
      </c>
      <c r="AA1252" s="109">
        <v>0</v>
      </c>
      <c r="AB1252" s="109">
        <v>0</v>
      </c>
      <c r="AC1252" s="109">
        <v>0</v>
      </c>
      <c r="AD1252" s="109">
        <v>0</v>
      </c>
      <c r="AE1252" s="109">
        <v>0</v>
      </c>
      <c r="AF1252" s="109">
        <v>0</v>
      </c>
      <c r="AG1252" s="109">
        <v>0</v>
      </c>
      <c r="AH1252" s="109">
        <v>0</v>
      </c>
      <c r="AI1252" s="109">
        <v>0</v>
      </c>
      <c r="AJ1252" s="109">
        <v>0</v>
      </c>
      <c r="AK1252" s="109">
        <v>0</v>
      </c>
      <c r="AL1252" s="109">
        <v>0</v>
      </c>
      <c r="AM1252" s="109">
        <v>0</v>
      </c>
      <c r="AN1252" s="109">
        <v>0</v>
      </c>
      <c r="AO1252" s="109">
        <v>0</v>
      </c>
      <c r="AP1252" s="109">
        <v>0</v>
      </c>
      <c r="AQ1252" s="109">
        <v>0</v>
      </c>
      <c r="AR1252" s="109">
        <v>0</v>
      </c>
      <c r="AS1252" s="109">
        <v>0</v>
      </c>
      <c r="AT1252" s="109">
        <v>0</v>
      </c>
      <c r="AU1252" s="109">
        <v>0</v>
      </c>
      <c r="AV1252" s="109">
        <v>0</v>
      </c>
      <c r="AW1252" s="109">
        <v>0</v>
      </c>
      <c r="AX1252" s="109">
        <v>0</v>
      </c>
      <c r="AY1252" s="109">
        <v>0</v>
      </c>
      <c r="AZ1252" s="109">
        <v>0</v>
      </c>
      <c r="BA1252" s="109">
        <v>0</v>
      </c>
      <c r="BB1252" s="109">
        <v>0</v>
      </c>
      <c r="BC1252" s="109">
        <v>0</v>
      </c>
      <c r="BD1252" s="109">
        <v>0</v>
      </c>
      <c r="BE1252" s="109">
        <v>0</v>
      </c>
      <c r="BF1252" s="109">
        <v>0</v>
      </c>
      <c r="BG1252" s="109">
        <v>0</v>
      </c>
      <c r="BH1252" s="109">
        <v>0</v>
      </c>
      <c r="BI1252" s="109">
        <v>0</v>
      </c>
      <c r="BJ1252" s="109">
        <v>0</v>
      </c>
      <c r="BK1252" s="109">
        <v>0</v>
      </c>
      <c r="BL1252" s="109">
        <v>0</v>
      </c>
      <c r="BM1252" s="109">
        <v>0</v>
      </c>
      <c r="BN1252" s="109">
        <v>0</v>
      </c>
      <c r="BO1252" s="5">
        <v>1.0825</v>
      </c>
      <c r="BP1252" s="5">
        <v>1.0825</v>
      </c>
      <c r="BQ1252" s="5">
        <v>1.0825</v>
      </c>
      <c r="BR1252" s="5">
        <v>1.0825</v>
      </c>
      <c r="BS1252" s="5">
        <v>1.0825</v>
      </c>
      <c r="BT1252" s="5">
        <v>1.0825</v>
      </c>
      <c r="BU1252" s="5">
        <v>1.0825</v>
      </c>
      <c r="BV1252" s="5"/>
      <c r="BW1252" s="5"/>
      <c r="BX1252" s="5"/>
      <c r="BY1252" s="5"/>
      <c r="BZ1252" s="5"/>
      <c r="CA1252" s="5"/>
      <c r="CB1252" s="105" t="s">
        <v>14</v>
      </c>
      <c r="CC1252" s="106">
        <f>S1252</f>
        <v>0</v>
      </c>
      <c r="CD1252" s="93">
        <f>AK1252</f>
        <v>0</v>
      </c>
      <c r="CE1252" s="107">
        <f>BE1252</f>
        <v>0</v>
      </c>
      <c r="CF1252" s="16">
        <f t="shared" si="420"/>
        <v>1.0825</v>
      </c>
    </row>
    <row r="1253" spans="1:85" ht="14.5" x14ac:dyDescent="0.35">
      <c r="A1253" s="91" t="s">
        <v>1441</v>
      </c>
      <c r="B1253" s="91" t="s">
        <v>194</v>
      </c>
      <c r="C1253" s="91">
        <v>599</v>
      </c>
      <c r="D1253" s="91">
        <v>4506</v>
      </c>
      <c r="E1253" s="108" t="str">
        <f t="shared" si="407"/>
        <v>AJUDANTE ENTREGA4506599</v>
      </c>
      <c r="F1253" s="91" t="s">
        <v>982</v>
      </c>
      <c r="G1253" s="91" t="s">
        <v>43</v>
      </c>
      <c r="H1253" s="91" t="s">
        <v>51</v>
      </c>
      <c r="I1253" s="91" t="s">
        <v>184</v>
      </c>
      <c r="J1253" s="108" t="str">
        <f t="shared" si="418"/>
        <v>DISTRIBUIÇÃO</v>
      </c>
      <c r="K1253" s="143" t="str">
        <f t="shared" si="419"/>
        <v>JULIO CESAR / EVERTON MOYA</v>
      </c>
      <c r="L1253" s="109">
        <v>0</v>
      </c>
      <c r="M1253" s="109">
        <v>0</v>
      </c>
      <c r="N1253" s="109">
        <v>0</v>
      </c>
      <c r="O1253" s="109">
        <v>0</v>
      </c>
      <c r="P1253" s="109">
        <v>0</v>
      </c>
      <c r="Q1253" s="109">
        <v>0</v>
      </c>
      <c r="R1253" s="109">
        <v>0</v>
      </c>
      <c r="S1253" s="109">
        <v>0</v>
      </c>
      <c r="T1253" s="109">
        <v>0</v>
      </c>
      <c r="U1253" s="109">
        <v>0</v>
      </c>
      <c r="V1253" s="109">
        <v>0</v>
      </c>
      <c r="W1253" s="109">
        <v>0</v>
      </c>
      <c r="X1253" s="109">
        <v>0</v>
      </c>
      <c r="Y1253" s="109">
        <v>0</v>
      </c>
      <c r="Z1253" s="109">
        <v>0</v>
      </c>
      <c r="AA1253" s="109">
        <v>0</v>
      </c>
      <c r="AB1253" s="109">
        <v>0</v>
      </c>
      <c r="AC1253" s="109">
        <v>0</v>
      </c>
      <c r="AD1253" s="109">
        <v>0</v>
      </c>
      <c r="AE1253" s="109">
        <v>0</v>
      </c>
      <c r="AF1253" s="109">
        <v>0</v>
      </c>
      <c r="AG1253" s="109">
        <v>0</v>
      </c>
      <c r="AH1253" s="109">
        <v>0</v>
      </c>
      <c r="AI1253" s="109">
        <v>0</v>
      </c>
      <c r="AJ1253" s="109">
        <v>0</v>
      </c>
      <c r="AK1253" s="109">
        <v>0</v>
      </c>
      <c r="AL1253" s="109">
        <v>0</v>
      </c>
      <c r="AM1253" s="109">
        <v>0</v>
      </c>
      <c r="AN1253" s="109">
        <v>0</v>
      </c>
      <c r="AO1253" s="109">
        <v>0</v>
      </c>
      <c r="AP1253" s="109">
        <v>0</v>
      </c>
      <c r="AQ1253" s="109">
        <v>0</v>
      </c>
      <c r="AR1253" s="109">
        <v>0</v>
      </c>
      <c r="AS1253" s="109">
        <v>0</v>
      </c>
      <c r="AT1253" s="109">
        <v>0</v>
      </c>
      <c r="AU1253" s="109">
        <v>0</v>
      </c>
      <c r="AV1253" s="109">
        <v>0</v>
      </c>
      <c r="AW1253" s="109">
        <v>0</v>
      </c>
      <c r="AX1253" s="109">
        <v>0</v>
      </c>
      <c r="AY1253" s="109">
        <v>0</v>
      </c>
      <c r="AZ1253" s="109">
        <v>0</v>
      </c>
      <c r="BA1253" s="109">
        <v>0</v>
      </c>
      <c r="BB1253" s="109">
        <v>0</v>
      </c>
      <c r="BC1253" s="109">
        <v>0</v>
      </c>
      <c r="BD1253" s="109">
        <v>0</v>
      </c>
      <c r="BE1253" s="109">
        <v>0</v>
      </c>
      <c r="BF1253" s="109">
        <v>0</v>
      </c>
      <c r="BG1253" s="109">
        <v>0</v>
      </c>
      <c r="BH1253" s="109">
        <v>0</v>
      </c>
      <c r="BI1253" s="109">
        <v>0</v>
      </c>
      <c r="BJ1253" s="109">
        <v>0</v>
      </c>
      <c r="BK1253" s="109">
        <v>0</v>
      </c>
      <c r="BL1253" s="109">
        <v>0</v>
      </c>
      <c r="BM1253" s="109">
        <v>0</v>
      </c>
      <c r="BN1253" s="109">
        <v>0</v>
      </c>
      <c r="BO1253" s="5">
        <v>2.3473999999999999</v>
      </c>
      <c r="BP1253" s="5">
        <v>3.6798999999999999</v>
      </c>
      <c r="BQ1253" s="5">
        <v>3.5640000000000001</v>
      </c>
      <c r="BR1253" s="5">
        <v>5.3973000000000004</v>
      </c>
      <c r="BS1253" s="5">
        <v>4.2154999999999996</v>
      </c>
      <c r="BT1253" s="5">
        <v>3.5488</v>
      </c>
      <c r="BU1253" s="5">
        <v>6.6828000000000003</v>
      </c>
      <c r="BV1253" s="5"/>
      <c r="BW1253" s="5"/>
      <c r="BX1253" s="5"/>
      <c r="BY1253" s="5"/>
      <c r="BZ1253" s="5"/>
      <c r="CA1253" s="5"/>
      <c r="CB1253" s="105" t="s">
        <v>14</v>
      </c>
      <c r="CC1253" s="106">
        <f>S1253</f>
        <v>0</v>
      </c>
      <c r="CD1253" s="93">
        <f>AK1253</f>
        <v>0</v>
      </c>
      <c r="CE1253" s="107">
        <f>BE1253</f>
        <v>0</v>
      </c>
      <c r="CF1253" s="16">
        <f t="shared" si="420"/>
        <v>6.6828000000000003</v>
      </c>
    </row>
    <row r="1254" spans="1:85" ht="14.5" x14ac:dyDescent="0.35">
      <c r="A1254" s="91" t="s">
        <v>1442</v>
      </c>
      <c r="B1254" s="91" t="s">
        <v>83</v>
      </c>
      <c r="C1254" s="91">
        <v>599</v>
      </c>
      <c r="D1254" s="91">
        <v>4545</v>
      </c>
      <c r="E1254" s="108" t="str">
        <f t="shared" si="407"/>
        <v>SUPERVISOR DISTRIBUICAO E FROTAS C4545599</v>
      </c>
      <c r="F1254" s="91" t="s">
        <v>981</v>
      </c>
      <c r="G1254" s="91" t="s">
        <v>50</v>
      </c>
      <c r="H1254" s="91" t="s">
        <v>51</v>
      </c>
      <c r="I1254" s="91" t="s">
        <v>70</v>
      </c>
      <c r="J1254" s="108" t="str">
        <f t="shared" si="418"/>
        <v>DISTRIBUIÇÃO</v>
      </c>
      <c r="K1254" s="143" t="str">
        <f t="shared" si="419"/>
        <v>ANDRÉ SAULO</v>
      </c>
      <c r="L1254" s="109">
        <v>0</v>
      </c>
      <c r="M1254" s="109">
        <v>0</v>
      </c>
      <c r="N1254" s="109">
        <v>0</v>
      </c>
      <c r="O1254" s="109">
        <v>0</v>
      </c>
      <c r="P1254" s="109">
        <v>0</v>
      </c>
      <c r="Q1254" s="109">
        <v>0</v>
      </c>
      <c r="R1254" s="109">
        <v>0</v>
      </c>
      <c r="S1254" s="109">
        <v>0</v>
      </c>
      <c r="T1254" s="109">
        <v>0</v>
      </c>
      <c r="U1254" s="109">
        <v>0</v>
      </c>
      <c r="V1254" s="109">
        <v>0</v>
      </c>
      <c r="W1254" s="109">
        <v>0</v>
      </c>
      <c r="X1254" s="109">
        <v>0</v>
      </c>
      <c r="Y1254" s="109">
        <v>0</v>
      </c>
      <c r="Z1254" s="109">
        <v>0</v>
      </c>
      <c r="AA1254" s="109">
        <v>0</v>
      </c>
      <c r="AB1254" s="109">
        <v>0</v>
      </c>
      <c r="AC1254" s="109">
        <v>0</v>
      </c>
      <c r="AD1254" s="109">
        <v>0</v>
      </c>
      <c r="AE1254" s="109">
        <v>0</v>
      </c>
      <c r="AF1254" s="109">
        <v>0</v>
      </c>
      <c r="AG1254" s="109">
        <v>0</v>
      </c>
      <c r="AH1254" s="109">
        <v>0</v>
      </c>
      <c r="AI1254" s="109">
        <v>0</v>
      </c>
      <c r="AJ1254" s="109">
        <v>0</v>
      </c>
      <c r="AK1254" s="109">
        <v>0</v>
      </c>
      <c r="AL1254" s="109">
        <v>0</v>
      </c>
      <c r="AM1254" s="109">
        <v>0</v>
      </c>
      <c r="AN1254" s="109">
        <v>0</v>
      </c>
      <c r="AO1254" s="109">
        <v>0</v>
      </c>
      <c r="AP1254" s="109">
        <v>0</v>
      </c>
      <c r="AQ1254" s="109">
        <v>0</v>
      </c>
      <c r="AR1254" s="109">
        <v>0</v>
      </c>
      <c r="AS1254" s="109">
        <v>0</v>
      </c>
      <c r="AT1254" s="109">
        <v>0</v>
      </c>
      <c r="AU1254" s="109">
        <v>0</v>
      </c>
      <c r="AV1254" s="109">
        <v>0</v>
      </c>
      <c r="AW1254" s="109">
        <v>0</v>
      </c>
      <c r="AX1254" s="109">
        <v>0</v>
      </c>
      <c r="AY1254" s="109">
        <v>0</v>
      </c>
      <c r="AZ1254" s="109">
        <v>0</v>
      </c>
      <c r="BA1254" s="109">
        <v>0</v>
      </c>
      <c r="BB1254" s="109">
        <v>0</v>
      </c>
      <c r="BC1254" s="109">
        <v>0</v>
      </c>
      <c r="BD1254" s="109">
        <v>0</v>
      </c>
      <c r="BE1254" s="109">
        <v>0</v>
      </c>
      <c r="BF1254" s="109">
        <v>0</v>
      </c>
      <c r="BG1254" s="109">
        <v>0</v>
      </c>
      <c r="BH1254" s="109">
        <v>0</v>
      </c>
      <c r="BI1254" s="109">
        <v>0</v>
      </c>
      <c r="BJ1254" s="109">
        <v>0</v>
      </c>
      <c r="BK1254" s="109">
        <v>0</v>
      </c>
      <c r="BL1254" s="109">
        <v>0</v>
      </c>
      <c r="BM1254" s="109">
        <v>0</v>
      </c>
      <c r="BN1254" s="109">
        <v>0</v>
      </c>
      <c r="BO1254" s="5">
        <v>7.6993</v>
      </c>
      <c r="BP1254" s="5">
        <v>13.0304</v>
      </c>
      <c r="BQ1254" s="5">
        <v>14.347099999999999</v>
      </c>
      <c r="BR1254" s="5">
        <v>19.246300000000002</v>
      </c>
      <c r="BS1254" s="5">
        <v>16.3796</v>
      </c>
      <c r="BT1254" s="5">
        <v>19.779499999999999</v>
      </c>
      <c r="BU1254" s="5">
        <v>24.3613</v>
      </c>
      <c r="BV1254" s="5"/>
      <c r="BW1254" s="5"/>
      <c r="BX1254" s="5"/>
      <c r="BY1254" s="5"/>
      <c r="BZ1254" s="5"/>
      <c r="CA1254" s="5"/>
      <c r="CB1254" s="105" t="s">
        <v>14</v>
      </c>
      <c r="CC1254" s="106">
        <f>S1254</f>
        <v>0</v>
      </c>
      <c r="CD1254" s="93">
        <f>AK1254</f>
        <v>0</v>
      </c>
      <c r="CE1254" s="107">
        <f>BE1254</f>
        <v>0</v>
      </c>
      <c r="CF1254" s="16">
        <f t="shared" si="420"/>
        <v>24.3613</v>
      </c>
    </row>
    <row r="1255" spans="1:85" s="110" customFormat="1" ht="14.5" x14ac:dyDescent="0.35">
      <c r="A1255" s="108" t="s">
        <v>1443</v>
      </c>
      <c r="B1255" s="108" t="s">
        <v>40</v>
      </c>
      <c r="C1255" s="108">
        <v>568</v>
      </c>
      <c r="D1255" s="108">
        <v>4513</v>
      </c>
      <c r="E1255" s="108" t="str">
        <f t="shared" si="407"/>
        <v>MOTORISTA SUPLENTE4513568</v>
      </c>
      <c r="F1255" s="108" t="s">
        <v>982</v>
      </c>
      <c r="G1255" s="108" t="s">
        <v>33</v>
      </c>
      <c r="H1255" s="108" t="s">
        <v>34</v>
      </c>
      <c r="I1255" s="108" t="s">
        <v>170</v>
      </c>
      <c r="J1255" s="108" t="str">
        <f t="shared" si="418"/>
        <v>DISTRIBUIÇÃO</v>
      </c>
      <c r="K1255" s="143" t="str">
        <f t="shared" si="419"/>
        <v>VICTOR CESAR</v>
      </c>
      <c r="L1255" s="109">
        <v>0</v>
      </c>
      <c r="M1255" s="109">
        <v>0</v>
      </c>
      <c r="N1255" s="109">
        <v>0</v>
      </c>
      <c r="O1255" s="109">
        <v>0</v>
      </c>
      <c r="P1255" s="109">
        <v>0</v>
      </c>
      <c r="Q1255" s="109">
        <v>0</v>
      </c>
      <c r="R1255" s="109">
        <v>0</v>
      </c>
      <c r="S1255" s="109">
        <v>0</v>
      </c>
      <c r="T1255" s="109">
        <v>0</v>
      </c>
      <c r="U1255" s="109">
        <v>0</v>
      </c>
      <c r="V1255" s="109">
        <v>0</v>
      </c>
      <c r="W1255" s="109">
        <v>0</v>
      </c>
      <c r="X1255" s="109">
        <v>0</v>
      </c>
      <c r="Y1255" s="109">
        <v>0</v>
      </c>
      <c r="Z1255" s="109">
        <v>0</v>
      </c>
      <c r="AA1255" s="109">
        <v>0</v>
      </c>
      <c r="AB1255" s="109">
        <v>0</v>
      </c>
      <c r="AC1255" s="109">
        <v>0</v>
      </c>
      <c r="AD1255" s="109">
        <v>0</v>
      </c>
      <c r="AE1255" s="109">
        <v>0</v>
      </c>
      <c r="AF1255" s="109">
        <v>0</v>
      </c>
      <c r="AG1255" s="109">
        <v>0</v>
      </c>
      <c r="AH1255" s="109">
        <v>0</v>
      </c>
      <c r="AI1255" s="109">
        <v>0</v>
      </c>
      <c r="AJ1255" s="109">
        <v>0</v>
      </c>
      <c r="AK1255" s="109">
        <v>0</v>
      </c>
      <c r="AL1255" s="109">
        <v>0</v>
      </c>
      <c r="AM1255" s="109">
        <v>0</v>
      </c>
      <c r="AN1255" s="109">
        <v>0</v>
      </c>
      <c r="AO1255" s="109">
        <v>0</v>
      </c>
      <c r="AP1255" s="109">
        <v>0</v>
      </c>
      <c r="AQ1255" s="109">
        <v>0</v>
      </c>
      <c r="AR1255" s="109">
        <v>0</v>
      </c>
      <c r="AS1255" s="109">
        <v>0</v>
      </c>
      <c r="AT1255" s="109">
        <v>0</v>
      </c>
      <c r="AU1255" s="109">
        <v>0</v>
      </c>
      <c r="AV1255" s="109">
        <v>0</v>
      </c>
      <c r="AW1255" s="109">
        <v>0</v>
      </c>
      <c r="AX1255" s="109">
        <v>0</v>
      </c>
      <c r="AY1255" s="109">
        <v>0</v>
      </c>
      <c r="AZ1255" s="109">
        <v>0</v>
      </c>
      <c r="BA1255" s="109">
        <v>0</v>
      </c>
      <c r="BB1255" s="109">
        <v>0</v>
      </c>
      <c r="BC1255" s="109">
        <v>0</v>
      </c>
      <c r="BD1255" s="109">
        <v>0</v>
      </c>
      <c r="BE1255" s="109">
        <v>0</v>
      </c>
      <c r="BF1255" s="109">
        <v>0</v>
      </c>
      <c r="BG1255" s="109">
        <v>0</v>
      </c>
      <c r="BH1255" s="109">
        <v>0</v>
      </c>
      <c r="BI1255" s="109">
        <v>0</v>
      </c>
      <c r="BJ1255" s="109">
        <v>0</v>
      </c>
      <c r="BK1255" s="109">
        <v>0</v>
      </c>
      <c r="BL1255" s="109">
        <v>0</v>
      </c>
      <c r="BM1255" s="109">
        <v>0</v>
      </c>
      <c r="BN1255" s="109">
        <v>0</v>
      </c>
      <c r="BO1255" s="5">
        <v>1.85</v>
      </c>
      <c r="BP1255" s="5">
        <v>0.2167</v>
      </c>
      <c r="BQ1255" s="5">
        <v>2.7667000000000002</v>
      </c>
      <c r="BR1255" s="5">
        <v>0</v>
      </c>
      <c r="BS1255" s="5">
        <v>0</v>
      </c>
      <c r="BT1255" s="5">
        <v>0</v>
      </c>
      <c r="BU1255" s="5">
        <v>2.0804999999999998</v>
      </c>
      <c r="BV1255" s="58"/>
      <c r="BW1255" s="58"/>
      <c r="BX1255" s="58"/>
      <c r="BY1255" s="58"/>
      <c r="BZ1255" s="58"/>
      <c r="CA1255" s="58"/>
      <c r="CB1255" s="105" t="s">
        <v>14</v>
      </c>
      <c r="CC1255" s="15">
        <f>M1255</f>
        <v>0</v>
      </c>
      <c r="CD1255" s="16">
        <f>AC1255</f>
        <v>0</v>
      </c>
      <c r="CE1255" s="133">
        <f>AV1255</f>
        <v>0</v>
      </c>
      <c r="CF1255" s="16">
        <f>BO1255</f>
        <v>1.85</v>
      </c>
      <c r="CG1255" s="93">
        <f>BU1255</f>
        <v>2.0804999999999998</v>
      </c>
    </row>
    <row r="1256" spans="1:85" ht="14.5" x14ac:dyDescent="0.35">
      <c r="A1256" s="91" t="s">
        <v>1444</v>
      </c>
      <c r="B1256" s="91" t="s">
        <v>1079</v>
      </c>
      <c r="C1256" s="91">
        <v>405</v>
      </c>
      <c r="D1256" s="91">
        <v>4990</v>
      </c>
      <c r="E1256" s="108" t="str">
        <f t="shared" si="407"/>
        <v>ANALISTA CUSTOMER SERVICE JR4990405</v>
      </c>
      <c r="F1256" s="91" t="s">
        <v>980</v>
      </c>
      <c r="G1256" s="91" t="s">
        <v>12</v>
      </c>
      <c r="H1256" s="91" t="s">
        <v>1065</v>
      </c>
      <c r="I1256" s="91" t="s">
        <v>30</v>
      </c>
      <c r="J1256" s="108" t="str">
        <f t="shared" si="418"/>
        <v>DISTRIBUIÇÃO</v>
      </c>
      <c r="K1256" s="143" t="str">
        <f t="shared" si="419"/>
        <v>KASUO</v>
      </c>
      <c r="L1256" s="109">
        <v>0</v>
      </c>
      <c r="M1256" s="109">
        <v>0</v>
      </c>
      <c r="N1256" s="109">
        <v>0</v>
      </c>
      <c r="O1256" s="109">
        <v>0</v>
      </c>
      <c r="P1256" s="109">
        <v>0</v>
      </c>
      <c r="Q1256" s="109">
        <v>0</v>
      </c>
      <c r="R1256" s="109">
        <v>0</v>
      </c>
      <c r="S1256" s="109">
        <v>0</v>
      </c>
      <c r="T1256" s="109">
        <v>0</v>
      </c>
      <c r="U1256" s="109">
        <v>0</v>
      </c>
      <c r="V1256" s="109">
        <v>0</v>
      </c>
      <c r="W1256" s="109">
        <v>0</v>
      </c>
      <c r="X1256" s="109">
        <v>0</v>
      </c>
      <c r="Y1256" s="109">
        <v>0</v>
      </c>
      <c r="Z1256" s="109">
        <v>0</v>
      </c>
      <c r="AA1256" s="109">
        <v>0</v>
      </c>
      <c r="AB1256" s="109">
        <v>0</v>
      </c>
      <c r="AC1256" s="109">
        <v>0</v>
      </c>
      <c r="AD1256" s="109">
        <v>0</v>
      </c>
      <c r="AE1256" s="109">
        <v>0</v>
      </c>
      <c r="AF1256" s="109">
        <v>0</v>
      </c>
      <c r="AG1256" s="109">
        <v>0</v>
      </c>
      <c r="AH1256" s="109">
        <v>0</v>
      </c>
      <c r="AI1256" s="109">
        <v>0</v>
      </c>
      <c r="AJ1256" s="109">
        <v>0</v>
      </c>
      <c r="AK1256" s="109">
        <v>0</v>
      </c>
      <c r="AL1256" s="109">
        <v>0</v>
      </c>
      <c r="AM1256" s="109">
        <v>0</v>
      </c>
      <c r="AN1256" s="109">
        <v>0</v>
      </c>
      <c r="AO1256" s="109">
        <v>0</v>
      </c>
      <c r="AP1256" s="109">
        <v>0</v>
      </c>
      <c r="AQ1256" s="109">
        <v>0</v>
      </c>
      <c r="AR1256" s="109">
        <v>0</v>
      </c>
      <c r="AS1256" s="109">
        <v>0</v>
      </c>
      <c r="AT1256" s="109">
        <v>0</v>
      </c>
      <c r="AU1256" s="109">
        <v>0</v>
      </c>
      <c r="AV1256" s="109">
        <v>0</v>
      </c>
      <c r="AW1256" s="109">
        <v>0</v>
      </c>
      <c r="AX1256" s="109">
        <v>0</v>
      </c>
      <c r="AY1256" s="109">
        <v>0</v>
      </c>
      <c r="AZ1256" s="109">
        <v>0</v>
      </c>
      <c r="BA1256" s="109">
        <v>0</v>
      </c>
      <c r="BB1256" s="109">
        <v>0</v>
      </c>
      <c r="BC1256" s="109">
        <v>0</v>
      </c>
      <c r="BD1256" s="109">
        <v>0</v>
      </c>
      <c r="BE1256" s="109">
        <v>0</v>
      </c>
      <c r="BF1256" s="109">
        <v>0</v>
      </c>
      <c r="BG1256" s="109">
        <v>0</v>
      </c>
      <c r="BH1256" s="109">
        <v>0</v>
      </c>
      <c r="BI1256" s="109">
        <v>0</v>
      </c>
      <c r="BJ1256" s="109">
        <v>0</v>
      </c>
      <c r="BK1256" s="109">
        <v>0</v>
      </c>
      <c r="BL1256" s="109">
        <v>0</v>
      </c>
      <c r="BM1256" s="109">
        <v>0</v>
      </c>
      <c r="BN1256" s="109">
        <v>0</v>
      </c>
      <c r="BO1256" s="109">
        <v>0</v>
      </c>
      <c r="BP1256" s="5">
        <v>1.67E-2</v>
      </c>
      <c r="BQ1256" s="5">
        <v>1.67E-2</v>
      </c>
      <c r="BR1256" s="5">
        <v>1.67E-2</v>
      </c>
      <c r="BS1256" s="5">
        <v>1.67E-2</v>
      </c>
      <c r="BT1256" s="5">
        <v>1.67E-2</v>
      </c>
      <c r="BU1256" s="5">
        <v>1.67E-2</v>
      </c>
      <c r="BV1256" s="5"/>
      <c r="BW1256" s="5"/>
      <c r="BX1256" s="5"/>
      <c r="BY1256" s="5"/>
      <c r="BZ1256" s="5"/>
      <c r="CA1256" s="5"/>
      <c r="CB1256" s="105" t="s">
        <v>14</v>
      </c>
      <c r="CC1256" s="106">
        <f t="shared" ref="CC1256:CC1261" si="421">S1256</f>
        <v>0</v>
      </c>
      <c r="CD1256" s="93">
        <f t="shared" ref="CD1256:CD1261" si="422">AK1256</f>
        <v>0</v>
      </c>
      <c r="CE1256" s="107">
        <f t="shared" ref="CE1256:CE1261" si="423">BE1256</f>
        <v>0</v>
      </c>
      <c r="CF1256" s="16">
        <f t="shared" ref="CF1256:CF1267" si="424">BU1256</f>
        <v>1.67E-2</v>
      </c>
    </row>
    <row r="1257" spans="1:85" ht="14.5" x14ac:dyDescent="0.35">
      <c r="A1257" s="91" t="s">
        <v>1445</v>
      </c>
      <c r="B1257" s="91" t="s">
        <v>49</v>
      </c>
      <c r="C1257" s="91">
        <v>599</v>
      </c>
      <c r="D1257" s="91">
        <v>3507</v>
      </c>
      <c r="E1257" s="108" t="str">
        <f t="shared" si="407"/>
        <v>MOTORISTA ENTREGADOR ABASTECEDOR3507599</v>
      </c>
      <c r="F1257" s="91" t="s">
        <v>982</v>
      </c>
      <c r="G1257" s="91" t="s">
        <v>50</v>
      </c>
      <c r="H1257" s="91" t="s">
        <v>51</v>
      </c>
      <c r="I1257" s="91" t="s">
        <v>61</v>
      </c>
      <c r="J1257" s="108" t="str">
        <f t="shared" si="418"/>
        <v>DISTRIBUIÇÃO</v>
      </c>
      <c r="K1257" s="143" t="str">
        <f t="shared" si="419"/>
        <v>ANDRÉ SAULO</v>
      </c>
      <c r="L1257" s="109">
        <v>0</v>
      </c>
      <c r="M1257" s="109">
        <v>0</v>
      </c>
      <c r="N1257" s="109">
        <v>0</v>
      </c>
      <c r="O1257" s="109">
        <v>0</v>
      </c>
      <c r="P1257" s="109">
        <v>0</v>
      </c>
      <c r="Q1257" s="109">
        <v>0</v>
      </c>
      <c r="R1257" s="109">
        <v>0</v>
      </c>
      <c r="S1257" s="109">
        <v>0</v>
      </c>
      <c r="T1257" s="109">
        <v>0</v>
      </c>
      <c r="U1257" s="109">
        <v>0</v>
      </c>
      <c r="V1257" s="109">
        <v>0</v>
      </c>
      <c r="W1257" s="109">
        <v>0</v>
      </c>
      <c r="X1257" s="109">
        <v>0</v>
      </c>
      <c r="Y1257" s="109">
        <v>0</v>
      </c>
      <c r="Z1257" s="109">
        <v>0</v>
      </c>
      <c r="AA1257" s="109">
        <v>0</v>
      </c>
      <c r="AB1257" s="109">
        <v>0</v>
      </c>
      <c r="AC1257" s="109">
        <v>0</v>
      </c>
      <c r="AD1257" s="109">
        <v>0</v>
      </c>
      <c r="AE1257" s="109">
        <v>0</v>
      </c>
      <c r="AF1257" s="109">
        <v>0</v>
      </c>
      <c r="AG1257" s="109">
        <v>0</v>
      </c>
      <c r="AH1257" s="109">
        <v>0</v>
      </c>
      <c r="AI1257" s="109">
        <v>0</v>
      </c>
      <c r="AJ1257" s="109">
        <v>0</v>
      </c>
      <c r="AK1257" s="109">
        <v>0</v>
      </c>
      <c r="AL1257" s="109">
        <v>0</v>
      </c>
      <c r="AM1257" s="109">
        <v>0</v>
      </c>
      <c r="AN1257" s="109">
        <v>0</v>
      </c>
      <c r="AO1257" s="109">
        <v>0</v>
      </c>
      <c r="AP1257" s="109">
        <v>0</v>
      </c>
      <c r="AQ1257" s="109">
        <v>0</v>
      </c>
      <c r="AR1257" s="109">
        <v>0</v>
      </c>
      <c r="AS1257" s="109">
        <v>0</v>
      </c>
      <c r="AT1257" s="109">
        <v>0</v>
      </c>
      <c r="AU1257" s="109">
        <v>0</v>
      </c>
      <c r="AV1257" s="109">
        <v>0</v>
      </c>
      <c r="AW1257" s="109">
        <v>0</v>
      </c>
      <c r="AX1257" s="109">
        <v>0</v>
      </c>
      <c r="AY1257" s="109">
        <v>0</v>
      </c>
      <c r="AZ1257" s="109">
        <v>0</v>
      </c>
      <c r="BA1257" s="109">
        <v>0</v>
      </c>
      <c r="BB1257" s="109">
        <v>0</v>
      </c>
      <c r="BC1257" s="109">
        <v>0</v>
      </c>
      <c r="BD1257" s="109">
        <v>0</v>
      </c>
      <c r="BE1257" s="109">
        <v>0</v>
      </c>
      <c r="BF1257" s="109">
        <v>0</v>
      </c>
      <c r="BG1257" s="109">
        <v>0</v>
      </c>
      <c r="BH1257" s="109">
        <v>0</v>
      </c>
      <c r="BI1257" s="109">
        <v>0</v>
      </c>
      <c r="BJ1257" s="109">
        <v>0</v>
      </c>
      <c r="BK1257" s="109">
        <v>0</v>
      </c>
      <c r="BL1257" s="109">
        <v>0</v>
      </c>
      <c r="BM1257" s="109">
        <v>0</v>
      </c>
      <c r="BN1257" s="109">
        <v>0</v>
      </c>
      <c r="BO1257" s="109">
        <v>0</v>
      </c>
      <c r="BP1257" s="5">
        <v>4.6151</v>
      </c>
      <c r="BQ1257" s="5">
        <v>6.6483999999999996</v>
      </c>
      <c r="BR1257" s="5">
        <v>10.413500000000001</v>
      </c>
      <c r="BS1257" s="5">
        <v>11.9308</v>
      </c>
      <c r="BT1257" s="5">
        <v>6.2474999999999996</v>
      </c>
      <c r="BU1257" s="5">
        <v>7.8974000000000002</v>
      </c>
      <c r="BV1257" s="5"/>
      <c r="BW1257" s="5"/>
      <c r="BX1257" s="5"/>
      <c r="BY1257" s="5"/>
      <c r="BZ1257" s="5"/>
      <c r="CA1257" s="5"/>
      <c r="CB1257" s="105" t="s">
        <v>14</v>
      </c>
      <c r="CC1257" s="106">
        <f t="shared" si="421"/>
        <v>0</v>
      </c>
      <c r="CD1257" s="93">
        <f t="shared" si="422"/>
        <v>0</v>
      </c>
      <c r="CE1257" s="107">
        <f t="shared" si="423"/>
        <v>0</v>
      </c>
      <c r="CF1257" s="16">
        <f t="shared" si="424"/>
        <v>7.8974000000000002</v>
      </c>
    </row>
    <row r="1258" spans="1:85" ht="14.5" x14ac:dyDescent="0.35">
      <c r="A1258" s="91" t="s">
        <v>1446</v>
      </c>
      <c r="B1258" s="91" t="s">
        <v>872</v>
      </c>
      <c r="C1258" s="91">
        <v>405</v>
      </c>
      <c r="D1258" s="91">
        <v>1307</v>
      </c>
      <c r="E1258" s="108" t="str">
        <f t="shared" si="407"/>
        <v>AJUDANTE EXPEDICAO1307405</v>
      </c>
      <c r="F1258" s="91" t="s">
        <v>982</v>
      </c>
      <c r="G1258" s="91" t="s">
        <v>336</v>
      </c>
      <c r="H1258" s="91" t="s">
        <v>1065</v>
      </c>
      <c r="I1258" s="91" t="s">
        <v>880</v>
      </c>
      <c r="J1258" s="108" t="str">
        <f t="shared" si="418"/>
        <v>LOGÍSTICA</v>
      </c>
      <c r="K1258" s="143" t="str">
        <f t="shared" si="419"/>
        <v>LEO DIAS</v>
      </c>
      <c r="L1258" s="109">
        <v>0</v>
      </c>
      <c r="M1258" s="109">
        <v>0</v>
      </c>
      <c r="N1258" s="109">
        <v>0</v>
      </c>
      <c r="O1258" s="109">
        <v>0</v>
      </c>
      <c r="P1258" s="109">
        <v>0</v>
      </c>
      <c r="Q1258" s="109">
        <v>0</v>
      </c>
      <c r="R1258" s="109">
        <v>0</v>
      </c>
      <c r="S1258" s="109">
        <v>0</v>
      </c>
      <c r="T1258" s="109">
        <v>0</v>
      </c>
      <c r="U1258" s="109">
        <v>0</v>
      </c>
      <c r="V1258" s="109">
        <v>0</v>
      </c>
      <c r="W1258" s="109">
        <v>0</v>
      </c>
      <c r="X1258" s="109">
        <v>0</v>
      </c>
      <c r="Y1258" s="109">
        <v>0</v>
      </c>
      <c r="Z1258" s="109">
        <v>0</v>
      </c>
      <c r="AA1258" s="109">
        <v>0</v>
      </c>
      <c r="AB1258" s="109">
        <v>0</v>
      </c>
      <c r="AC1258" s="109">
        <v>0</v>
      </c>
      <c r="AD1258" s="109">
        <v>0</v>
      </c>
      <c r="AE1258" s="109">
        <v>0</v>
      </c>
      <c r="AF1258" s="109">
        <v>0</v>
      </c>
      <c r="AG1258" s="109">
        <v>0</v>
      </c>
      <c r="AH1258" s="109">
        <v>0</v>
      </c>
      <c r="AI1258" s="109">
        <v>0</v>
      </c>
      <c r="AJ1258" s="109">
        <v>0</v>
      </c>
      <c r="AK1258" s="109">
        <v>0</v>
      </c>
      <c r="AL1258" s="109">
        <v>0</v>
      </c>
      <c r="AM1258" s="109">
        <v>0</v>
      </c>
      <c r="AN1258" s="109">
        <v>0</v>
      </c>
      <c r="AO1258" s="109">
        <v>0</v>
      </c>
      <c r="AP1258" s="109">
        <v>0</v>
      </c>
      <c r="AQ1258" s="109">
        <v>0</v>
      </c>
      <c r="AR1258" s="109">
        <v>0</v>
      </c>
      <c r="AS1258" s="109">
        <v>0</v>
      </c>
      <c r="AT1258" s="109">
        <v>0</v>
      </c>
      <c r="AU1258" s="109">
        <v>0</v>
      </c>
      <c r="AV1258" s="109">
        <v>0</v>
      </c>
      <c r="AW1258" s="109">
        <v>0</v>
      </c>
      <c r="AX1258" s="109">
        <v>0</v>
      </c>
      <c r="AY1258" s="109">
        <v>0</v>
      </c>
      <c r="AZ1258" s="109">
        <v>0</v>
      </c>
      <c r="BA1258" s="109">
        <v>0</v>
      </c>
      <c r="BB1258" s="109">
        <v>0</v>
      </c>
      <c r="BC1258" s="109">
        <v>0</v>
      </c>
      <c r="BD1258" s="109">
        <v>0</v>
      </c>
      <c r="BE1258" s="109">
        <v>0</v>
      </c>
      <c r="BF1258" s="109">
        <v>0</v>
      </c>
      <c r="BG1258" s="109">
        <v>0</v>
      </c>
      <c r="BH1258" s="109">
        <v>0</v>
      </c>
      <c r="BI1258" s="109">
        <v>0</v>
      </c>
      <c r="BJ1258" s="109">
        <v>0</v>
      </c>
      <c r="BK1258" s="109">
        <v>0</v>
      </c>
      <c r="BL1258" s="109">
        <v>0</v>
      </c>
      <c r="BM1258" s="109">
        <v>0</v>
      </c>
      <c r="BN1258" s="109">
        <v>0</v>
      </c>
      <c r="BO1258" s="109">
        <v>0</v>
      </c>
      <c r="BP1258" s="5">
        <v>8.3299999999999999E-2</v>
      </c>
      <c r="BQ1258" s="5">
        <v>8.3299999999999999E-2</v>
      </c>
      <c r="BR1258" s="5">
        <v>0.69989999999999997</v>
      </c>
      <c r="BS1258" s="5">
        <v>0.69989999999999997</v>
      </c>
      <c r="BT1258" s="5">
        <v>0</v>
      </c>
      <c r="BU1258" s="5">
        <v>8.2642000000000007</v>
      </c>
      <c r="BV1258" s="5"/>
      <c r="BW1258" s="5"/>
      <c r="BX1258" s="5"/>
      <c r="BY1258" s="5"/>
      <c r="BZ1258" s="5"/>
      <c r="CA1258" s="5"/>
      <c r="CB1258" s="105" t="s">
        <v>14</v>
      </c>
      <c r="CC1258" s="106">
        <f t="shared" si="421"/>
        <v>0</v>
      </c>
      <c r="CD1258" s="93">
        <f t="shared" si="422"/>
        <v>0</v>
      </c>
      <c r="CE1258" s="107">
        <f t="shared" si="423"/>
        <v>0</v>
      </c>
      <c r="CF1258" s="16">
        <f t="shared" si="424"/>
        <v>8.2642000000000007</v>
      </c>
    </row>
    <row r="1259" spans="1:85" ht="14.5" x14ac:dyDescent="0.35">
      <c r="A1259" s="91" t="s">
        <v>1447</v>
      </c>
      <c r="B1259" s="91" t="s">
        <v>1079</v>
      </c>
      <c r="C1259" s="91">
        <v>405</v>
      </c>
      <c r="D1259" s="91">
        <v>4990</v>
      </c>
      <c r="E1259" s="108" t="str">
        <f t="shared" si="407"/>
        <v>ANALISTA CUSTOMER SERVICE JR4990405</v>
      </c>
      <c r="F1259" s="91" t="s">
        <v>980</v>
      </c>
      <c r="G1259" s="91" t="s">
        <v>12</v>
      </c>
      <c r="H1259" s="91" t="s">
        <v>1065</v>
      </c>
      <c r="I1259" s="91" t="s">
        <v>30</v>
      </c>
      <c r="J1259" s="108" t="str">
        <f t="shared" si="418"/>
        <v>DISTRIBUIÇÃO</v>
      </c>
      <c r="K1259" s="143" t="str">
        <f t="shared" si="419"/>
        <v>KASUO</v>
      </c>
      <c r="L1259" s="109">
        <v>0</v>
      </c>
      <c r="M1259" s="109">
        <v>0</v>
      </c>
      <c r="N1259" s="109">
        <v>0</v>
      </c>
      <c r="O1259" s="109">
        <v>0</v>
      </c>
      <c r="P1259" s="109">
        <v>0</v>
      </c>
      <c r="Q1259" s="109">
        <v>0</v>
      </c>
      <c r="R1259" s="109">
        <v>0</v>
      </c>
      <c r="S1259" s="109">
        <v>0</v>
      </c>
      <c r="T1259" s="109">
        <v>0</v>
      </c>
      <c r="U1259" s="109">
        <v>0</v>
      </c>
      <c r="V1259" s="109">
        <v>0</v>
      </c>
      <c r="W1259" s="109">
        <v>0</v>
      </c>
      <c r="X1259" s="109">
        <v>0</v>
      </c>
      <c r="Y1259" s="109">
        <v>0</v>
      </c>
      <c r="Z1259" s="109">
        <v>0</v>
      </c>
      <c r="AA1259" s="109">
        <v>0</v>
      </c>
      <c r="AB1259" s="109">
        <v>0</v>
      </c>
      <c r="AC1259" s="109">
        <v>0</v>
      </c>
      <c r="AD1259" s="109">
        <v>0</v>
      </c>
      <c r="AE1259" s="109">
        <v>0</v>
      </c>
      <c r="AF1259" s="109">
        <v>0</v>
      </c>
      <c r="AG1259" s="109">
        <v>0</v>
      </c>
      <c r="AH1259" s="109">
        <v>0</v>
      </c>
      <c r="AI1259" s="109">
        <v>0</v>
      </c>
      <c r="AJ1259" s="109">
        <v>0</v>
      </c>
      <c r="AK1259" s="109">
        <v>0</v>
      </c>
      <c r="AL1259" s="109">
        <v>0</v>
      </c>
      <c r="AM1259" s="109">
        <v>0</v>
      </c>
      <c r="AN1259" s="109">
        <v>0</v>
      </c>
      <c r="AO1259" s="109">
        <v>0</v>
      </c>
      <c r="AP1259" s="109">
        <v>0</v>
      </c>
      <c r="AQ1259" s="109">
        <v>0</v>
      </c>
      <c r="AR1259" s="109">
        <v>0</v>
      </c>
      <c r="AS1259" s="109">
        <v>0</v>
      </c>
      <c r="AT1259" s="109">
        <v>0</v>
      </c>
      <c r="AU1259" s="109">
        <v>0</v>
      </c>
      <c r="AV1259" s="109">
        <v>0</v>
      </c>
      <c r="AW1259" s="109">
        <v>0</v>
      </c>
      <c r="AX1259" s="109">
        <v>0</v>
      </c>
      <c r="AY1259" s="109">
        <v>0</v>
      </c>
      <c r="AZ1259" s="109">
        <v>0</v>
      </c>
      <c r="BA1259" s="109">
        <v>0</v>
      </c>
      <c r="BB1259" s="109">
        <v>0</v>
      </c>
      <c r="BC1259" s="109">
        <v>0</v>
      </c>
      <c r="BD1259" s="109">
        <v>0</v>
      </c>
      <c r="BE1259" s="109">
        <v>0</v>
      </c>
      <c r="BF1259" s="109">
        <v>0</v>
      </c>
      <c r="BG1259" s="109">
        <v>0</v>
      </c>
      <c r="BH1259" s="109">
        <v>0</v>
      </c>
      <c r="BI1259" s="109">
        <v>0</v>
      </c>
      <c r="BJ1259" s="109">
        <v>0</v>
      </c>
      <c r="BK1259" s="109">
        <v>0</v>
      </c>
      <c r="BL1259" s="109">
        <v>0</v>
      </c>
      <c r="BM1259" s="109">
        <v>0</v>
      </c>
      <c r="BN1259" s="109">
        <v>0</v>
      </c>
      <c r="BO1259" s="109">
        <v>0</v>
      </c>
      <c r="BP1259" s="5">
        <v>1.4992000000000001</v>
      </c>
      <c r="BQ1259" s="5">
        <v>1.4992000000000001</v>
      </c>
      <c r="BR1259" s="5">
        <v>1.4992000000000001</v>
      </c>
      <c r="BS1259" s="5">
        <v>1.4992000000000001</v>
      </c>
      <c r="BT1259" s="5">
        <v>1.4992000000000001</v>
      </c>
      <c r="BU1259" s="5">
        <v>1.4992000000000001</v>
      </c>
      <c r="BV1259" s="5"/>
      <c r="BW1259" s="5"/>
      <c r="BX1259" s="5"/>
      <c r="BY1259" s="5"/>
      <c r="BZ1259" s="5"/>
      <c r="CA1259" s="5"/>
      <c r="CB1259" s="105" t="s">
        <v>14</v>
      </c>
      <c r="CC1259" s="106">
        <f t="shared" si="421"/>
        <v>0</v>
      </c>
      <c r="CD1259" s="93">
        <f t="shared" si="422"/>
        <v>0</v>
      </c>
      <c r="CE1259" s="107">
        <f t="shared" si="423"/>
        <v>0</v>
      </c>
      <c r="CF1259" s="16">
        <f t="shared" si="424"/>
        <v>1.4992000000000001</v>
      </c>
    </row>
    <row r="1260" spans="1:85" ht="14.5" x14ac:dyDescent="0.35">
      <c r="A1260" s="91" t="s">
        <v>1448</v>
      </c>
      <c r="B1260" s="91" t="s">
        <v>1042</v>
      </c>
      <c r="C1260" s="91">
        <v>401</v>
      </c>
      <c r="D1260" s="91">
        <v>1301</v>
      </c>
      <c r="E1260" s="108" t="str">
        <f t="shared" si="407"/>
        <v>ANALISTA PLANEJAMENTO LOGISTICA JR1301401</v>
      </c>
      <c r="F1260" s="91" t="s">
        <v>980</v>
      </c>
      <c r="G1260" s="91" t="s">
        <v>43</v>
      </c>
      <c r="H1260" s="91" t="s">
        <v>1065</v>
      </c>
      <c r="I1260" s="91" t="s">
        <v>450</v>
      </c>
      <c r="J1260" s="108" t="str">
        <f t="shared" si="418"/>
        <v>LOGÍSTICA</v>
      </c>
      <c r="K1260" s="143" t="str">
        <f t="shared" si="419"/>
        <v>SERGIO COCCOLI</v>
      </c>
      <c r="L1260" s="109">
        <v>0</v>
      </c>
      <c r="M1260" s="109">
        <v>0</v>
      </c>
      <c r="N1260" s="109">
        <v>0</v>
      </c>
      <c r="O1260" s="109">
        <v>0</v>
      </c>
      <c r="P1260" s="109">
        <v>0</v>
      </c>
      <c r="Q1260" s="109">
        <v>0</v>
      </c>
      <c r="R1260" s="109">
        <v>0</v>
      </c>
      <c r="S1260" s="109">
        <v>0</v>
      </c>
      <c r="T1260" s="109">
        <v>0</v>
      </c>
      <c r="U1260" s="109">
        <v>0</v>
      </c>
      <c r="V1260" s="109">
        <v>0</v>
      </c>
      <c r="W1260" s="109">
        <v>0</v>
      </c>
      <c r="X1260" s="109">
        <v>0</v>
      </c>
      <c r="Y1260" s="109">
        <v>0</v>
      </c>
      <c r="Z1260" s="109">
        <v>0</v>
      </c>
      <c r="AA1260" s="109">
        <v>0</v>
      </c>
      <c r="AB1260" s="109">
        <v>0</v>
      </c>
      <c r="AC1260" s="109">
        <v>0</v>
      </c>
      <c r="AD1260" s="109">
        <v>0</v>
      </c>
      <c r="AE1260" s="109">
        <v>0</v>
      </c>
      <c r="AF1260" s="109">
        <v>0</v>
      </c>
      <c r="AG1260" s="109">
        <v>0</v>
      </c>
      <c r="AH1260" s="109">
        <v>0</v>
      </c>
      <c r="AI1260" s="109">
        <v>0</v>
      </c>
      <c r="AJ1260" s="109">
        <v>0</v>
      </c>
      <c r="AK1260" s="109">
        <v>0</v>
      </c>
      <c r="AL1260" s="109">
        <v>0</v>
      </c>
      <c r="AM1260" s="109">
        <v>0</v>
      </c>
      <c r="AN1260" s="109">
        <v>0</v>
      </c>
      <c r="AO1260" s="109">
        <v>0</v>
      </c>
      <c r="AP1260" s="109">
        <v>0</v>
      </c>
      <c r="AQ1260" s="109">
        <v>0</v>
      </c>
      <c r="AR1260" s="109">
        <v>0</v>
      </c>
      <c r="AS1260" s="109">
        <v>0</v>
      </c>
      <c r="AT1260" s="109">
        <v>0</v>
      </c>
      <c r="AU1260" s="109">
        <v>0</v>
      </c>
      <c r="AV1260" s="109">
        <v>0</v>
      </c>
      <c r="AW1260" s="109">
        <v>0</v>
      </c>
      <c r="AX1260" s="109">
        <v>0</v>
      </c>
      <c r="AY1260" s="109">
        <v>0</v>
      </c>
      <c r="AZ1260" s="109">
        <v>0</v>
      </c>
      <c r="BA1260" s="109">
        <v>0</v>
      </c>
      <c r="BB1260" s="109">
        <v>0</v>
      </c>
      <c r="BC1260" s="109">
        <v>0</v>
      </c>
      <c r="BD1260" s="109">
        <v>0</v>
      </c>
      <c r="BE1260" s="109">
        <v>0</v>
      </c>
      <c r="BF1260" s="109">
        <v>0</v>
      </c>
      <c r="BG1260" s="109">
        <v>0</v>
      </c>
      <c r="BH1260" s="109">
        <v>0</v>
      </c>
      <c r="BI1260" s="109">
        <v>0</v>
      </c>
      <c r="BJ1260" s="109">
        <v>0</v>
      </c>
      <c r="BK1260" s="109">
        <v>0</v>
      </c>
      <c r="BL1260" s="109">
        <v>0</v>
      </c>
      <c r="BM1260" s="109">
        <v>0</v>
      </c>
      <c r="BN1260" s="109">
        <v>0</v>
      </c>
      <c r="BO1260" s="109">
        <v>0</v>
      </c>
      <c r="BP1260" s="5">
        <v>0.31830000000000003</v>
      </c>
      <c r="BQ1260" s="5">
        <v>0.31830000000000003</v>
      </c>
      <c r="BR1260" s="5">
        <v>0.31830000000000003</v>
      </c>
      <c r="BS1260" s="5">
        <v>0.31830000000000003</v>
      </c>
      <c r="BT1260" s="5">
        <v>0.31830000000000003</v>
      </c>
      <c r="BU1260" s="5">
        <v>0.46829999999999999</v>
      </c>
      <c r="BV1260" s="5"/>
      <c r="BW1260" s="5"/>
      <c r="BX1260" s="5"/>
      <c r="BY1260" s="5"/>
      <c r="BZ1260" s="5"/>
      <c r="CA1260" s="5"/>
      <c r="CB1260" s="105" t="s">
        <v>14</v>
      </c>
      <c r="CC1260" s="106">
        <f t="shared" si="421"/>
        <v>0</v>
      </c>
      <c r="CD1260" s="93">
        <f t="shared" si="422"/>
        <v>0</v>
      </c>
      <c r="CE1260" s="107">
        <f t="shared" si="423"/>
        <v>0</v>
      </c>
      <c r="CF1260" s="16">
        <f t="shared" si="424"/>
        <v>0.46829999999999999</v>
      </c>
    </row>
    <row r="1261" spans="1:85" ht="14.5" x14ac:dyDescent="0.35">
      <c r="A1261" s="91" t="s">
        <v>1449</v>
      </c>
      <c r="B1261" s="91" t="s">
        <v>479</v>
      </c>
      <c r="C1261" s="91">
        <v>405</v>
      </c>
      <c r="D1261" s="91">
        <v>3506</v>
      </c>
      <c r="E1261" s="108" t="str">
        <f t="shared" si="407"/>
        <v>AJUDANTE EXPEDICAO AGENCIA3506405</v>
      </c>
      <c r="F1261" s="91" t="s">
        <v>982</v>
      </c>
      <c r="G1261" s="91" t="s">
        <v>43</v>
      </c>
      <c r="H1261" s="91" t="s">
        <v>1065</v>
      </c>
      <c r="I1261" s="91" t="s">
        <v>107</v>
      </c>
      <c r="J1261" s="108" t="str">
        <f t="shared" si="418"/>
        <v>LOGÍSTICA</v>
      </c>
      <c r="K1261" s="143" t="str">
        <f t="shared" si="419"/>
        <v>PAULO AQUINO</v>
      </c>
      <c r="L1261" s="109">
        <v>0</v>
      </c>
      <c r="M1261" s="109">
        <v>0</v>
      </c>
      <c r="N1261" s="109">
        <v>0</v>
      </c>
      <c r="O1261" s="109">
        <v>0</v>
      </c>
      <c r="P1261" s="109">
        <v>0</v>
      </c>
      <c r="Q1261" s="109">
        <v>0</v>
      </c>
      <c r="R1261" s="109">
        <v>0</v>
      </c>
      <c r="S1261" s="109">
        <v>0</v>
      </c>
      <c r="T1261" s="109">
        <v>0</v>
      </c>
      <c r="U1261" s="109">
        <v>0</v>
      </c>
      <c r="V1261" s="109">
        <v>0</v>
      </c>
      <c r="W1261" s="109">
        <v>0</v>
      </c>
      <c r="X1261" s="109">
        <v>0</v>
      </c>
      <c r="Y1261" s="109">
        <v>0</v>
      </c>
      <c r="Z1261" s="109">
        <v>0</v>
      </c>
      <c r="AA1261" s="109">
        <v>0</v>
      </c>
      <c r="AB1261" s="109">
        <v>0</v>
      </c>
      <c r="AC1261" s="109">
        <v>0</v>
      </c>
      <c r="AD1261" s="109">
        <v>0</v>
      </c>
      <c r="AE1261" s="109">
        <v>0</v>
      </c>
      <c r="AF1261" s="109">
        <v>0</v>
      </c>
      <c r="AG1261" s="109">
        <v>0</v>
      </c>
      <c r="AH1261" s="109">
        <v>0</v>
      </c>
      <c r="AI1261" s="109">
        <v>0</v>
      </c>
      <c r="AJ1261" s="109">
        <v>0</v>
      </c>
      <c r="AK1261" s="109">
        <v>0</v>
      </c>
      <c r="AL1261" s="109">
        <v>0</v>
      </c>
      <c r="AM1261" s="109">
        <v>0</v>
      </c>
      <c r="AN1261" s="109">
        <v>0</v>
      </c>
      <c r="AO1261" s="109">
        <v>0</v>
      </c>
      <c r="AP1261" s="109">
        <v>0</v>
      </c>
      <c r="AQ1261" s="109">
        <v>0</v>
      </c>
      <c r="AR1261" s="109">
        <v>0</v>
      </c>
      <c r="AS1261" s="109">
        <v>0</v>
      </c>
      <c r="AT1261" s="109">
        <v>0</v>
      </c>
      <c r="AU1261" s="109">
        <v>0</v>
      </c>
      <c r="AV1261" s="109">
        <v>0</v>
      </c>
      <c r="AW1261" s="109">
        <v>0</v>
      </c>
      <c r="AX1261" s="109">
        <v>0</v>
      </c>
      <c r="AY1261" s="109">
        <v>0</v>
      </c>
      <c r="AZ1261" s="109">
        <v>0</v>
      </c>
      <c r="BA1261" s="109">
        <v>0</v>
      </c>
      <c r="BB1261" s="109">
        <v>0</v>
      </c>
      <c r="BC1261" s="109">
        <v>0</v>
      </c>
      <c r="BD1261" s="109">
        <v>0</v>
      </c>
      <c r="BE1261" s="109">
        <v>0</v>
      </c>
      <c r="BF1261" s="109">
        <v>0</v>
      </c>
      <c r="BG1261" s="109">
        <v>0</v>
      </c>
      <c r="BH1261" s="109">
        <v>0</v>
      </c>
      <c r="BI1261" s="109">
        <v>0</v>
      </c>
      <c r="BJ1261" s="109">
        <v>0</v>
      </c>
      <c r="BK1261" s="109">
        <v>0</v>
      </c>
      <c r="BL1261" s="109">
        <v>0</v>
      </c>
      <c r="BM1261" s="109">
        <v>0</v>
      </c>
      <c r="BN1261" s="109">
        <v>0</v>
      </c>
      <c r="BO1261" s="109">
        <v>0</v>
      </c>
      <c r="BP1261" s="5">
        <v>1.9332</v>
      </c>
      <c r="BQ1261" s="5">
        <v>3.5815999999999999</v>
      </c>
      <c r="BR1261" s="5">
        <v>4.4974999999999996</v>
      </c>
      <c r="BS1261" s="5">
        <v>6.4951999999999996</v>
      </c>
      <c r="BT1261" s="5">
        <v>7.5284000000000004</v>
      </c>
      <c r="BU1261" s="5">
        <v>8.0442</v>
      </c>
      <c r="BV1261" s="5"/>
      <c r="BW1261" s="5"/>
      <c r="BX1261" s="5"/>
      <c r="BY1261" s="5"/>
      <c r="BZ1261" s="5"/>
      <c r="CA1261" s="5"/>
      <c r="CB1261" s="105" t="s">
        <v>14</v>
      </c>
      <c r="CC1261" s="106">
        <f t="shared" si="421"/>
        <v>0</v>
      </c>
      <c r="CD1261" s="93">
        <f t="shared" si="422"/>
        <v>0</v>
      </c>
      <c r="CE1261" s="107">
        <f t="shared" si="423"/>
        <v>0</v>
      </c>
      <c r="CF1261" s="16">
        <f t="shared" si="424"/>
        <v>8.0442</v>
      </c>
    </row>
    <row r="1262" spans="1:85" ht="14.5" x14ac:dyDescent="0.35">
      <c r="A1262" s="91" t="s">
        <v>1454</v>
      </c>
      <c r="B1262" s="91" t="s">
        <v>46</v>
      </c>
      <c r="C1262" s="91">
        <v>568</v>
      </c>
      <c r="D1262" s="91">
        <v>5122</v>
      </c>
      <c r="E1262" s="108" t="str">
        <f t="shared" si="407"/>
        <v>MOTORISTA ENTREGADOR5122568</v>
      </c>
      <c r="F1262" s="91" t="s">
        <v>982</v>
      </c>
      <c r="G1262" s="91" t="s">
        <v>43</v>
      </c>
      <c r="H1262" s="91" t="s">
        <v>34</v>
      </c>
      <c r="I1262" s="91" t="s">
        <v>177</v>
      </c>
      <c r="J1262" s="108" t="str">
        <f t="shared" si="418"/>
        <v>DISTRIBUIÇÃO</v>
      </c>
      <c r="K1262" s="143" t="str">
        <f t="shared" si="419"/>
        <v>JULIO CESAR / EVERTON MOYA</v>
      </c>
      <c r="L1262" s="109">
        <v>0</v>
      </c>
      <c r="M1262" s="109">
        <v>0</v>
      </c>
      <c r="N1262" s="109">
        <v>0</v>
      </c>
      <c r="O1262" s="109">
        <v>0</v>
      </c>
      <c r="P1262" s="109">
        <v>0</v>
      </c>
      <c r="Q1262" s="109">
        <v>0</v>
      </c>
      <c r="R1262" s="109">
        <v>0</v>
      </c>
      <c r="S1262" s="109">
        <v>0</v>
      </c>
      <c r="T1262" s="109">
        <v>0</v>
      </c>
      <c r="U1262" s="109">
        <v>0</v>
      </c>
      <c r="V1262" s="109">
        <v>0</v>
      </c>
      <c r="W1262" s="109">
        <v>0</v>
      </c>
      <c r="X1262" s="109">
        <v>0</v>
      </c>
      <c r="Y1262" s="109">
        <v>0</v>
      </c>
      <c r="Z1262" s="109">
        <v>0</v>
      </c>
      <c r="AA1262" s="109">
        <v>0</v>
      </c>
      <c r="AB1262" s="109">
        <v>0</v>
      </c>
      <c r="AC1262" s="109">
        <v>0</v>
      </c>
      <c r="AD1262" s="109">
        <v>0</v>
      </c>
      <c r="AE1262" s="109">
        <v>0</v>
      </c>
      <c r="AF1262" s="109">
        <v>0</v>
      </c>
      <c r="AG1262" s="109">
        <v>0</v>
      </c>
      <c r="AH1262" s="109">
        <v>0</v>
      </c>
      <c r="AI1262" s="109">
        <v>0</v>
      </c>
      <c r="AJ1262" s="109">
        <v>0</v>
      </c>
      <c r="AK1262" s="109">
        <v>0</v>
      </c>
      <c r="AL1262" s="109">
        <v>0</v>
      </c>
      <c r="AM1262" s="109">
        <v>0</v>
      </c>
      <c r="AN1262" s="109">
        <v>0</v>
      </c>
      <c r="AO1262" s="109">
        <v>0</v>
      </c>
      <c r="AP1262" s="109">
        <v>0</v>
      </c>
      <c r="AQ1262" s="109">
        <v>0</v>
      </c>
      <c r="AR1262" s="109">
        <v>0</v>
      </c>
      <c r="AS1262" s="109">
        <v>0</v>
      </c>
      <c r="AT1262" s="109">
        <v>0</v>
      </c>
      <c r="AU1262" s="109">
        <v>0</v>
      </c>
      <c r="AV1262" s="109">
        <v>0</v>
      </c>
      <c r="AW1262" s="109">
        <v>0</v>
      </c>
      <c r="AX1262" s="109">
        <v>0</v>
      </c>
      <c r="AY1262" s="109">
        <v>0</v>
      </c>
      <c r="AZ1262" s="109">
        <v>0</v>
      </c>
      <c r="BA1262" s="109">
        <v>0</v>
      </c>
      <c r="BB1262" s="109">
        <v>0</v>
      </c>
      <c r="BC1262" s="109">
        <v>0</v>
      </c>
      <c r="BD1262" s="109">
        <v>0</v>
      </c>
      <c r="BE1262" s="109">
        <v>0</v>
      </c>
      <c r="BF1262" s="109">
        <v>0</v>
      </c>
      <c r="BG1262" s="109">
        <v>0</v>
      </c>
      <c r="BH1262" s="109">
        <v>0</v>
      </c>
      <c r="BI1262" s="109">
        <v>0</v>
      </c>
      <c r="BJ1262" s="109">
        <v>0</v>
      </c>
      <c r="BK1262" s="109">
        <v>0</v>
      </c>
      <c r="BL1262" s="109">
        <v>0</v>
      </c>
      <c r="BM1262" s="109">
        <v>0</v>
      </c>
      <c r="BN1262" s="109">
        <v>0</v>
      </c>
      <c r="BO1262" s="109">
        <v>0</v>
      </c>
      <c r="BP1262" s="109">
        <v>0</v>
      </c>
      <c r="BQ1262" s="5">
        <v>0.71589999999999998</v>
      </c>
      <c r="BR1262" s="5">
        <v>4.9324000000000003</v>
      </c>
      <c r="BS1262" s="5">
        <v>8.2157</v>
      </c>
      <c r="BT1262" s="5">
        <v>8.1815999999999995</v>
      </c>
      <c r="BU1262" s="5">
        <v>12.298999999999999</v>
      </c>
      <c r="BV1262" s="5"/>
      <c r="BW1262" s="5"/>
      <c r="BX1262" s="5"/>
      <c r="BY1262" s="5"/>
      <c r="BZ1262" s="5"/>
      <c r="CA1262" s="5"/>
      <c r="CB1262" s="105" t="s">
        <v>14</v>
      </c>
      <c r="CC1262" s="106">
        <f t="shared" ref="CC1262:CC1264" si="425">S1262</f>
        <v>0</v>
      </c>
      <c r="CD1262" s="93">
        <f t="shared" ref="CD1262:CD1264" si="426">AK1262</f>
        <v>0</v>
      </c>
      <c r="CE1262" s="107">
        <f t="shared" ref="CE1262:CE1264" si="427">BE1262</f>
        <v>0</v>
      </c>
      <c r="CF1262" s="16">
        <f t="shared" si="424"/>
        <v>12.298999999999999</v>
      </c>
    </row>
    <row r="1263" spans="1:85" ht="14.5" x14ac:dyDescent="0.35">
      <c r="A1263" s="91" t="s">
        <v>1455</v>
      </c>
      <c r="B1263" s="91" t="s">
        <v>872</v>
      </c>
      <c r="C1263" s="91">
        <v>405</v>
      </c>
      <c r="D1263" s="91">
        <v>1307</v>
      </c>
      <c r="E1263" s="108" t="str">
        <f t="shared" si="407"/>
        <v>AJUDANTE EXPEDICAO1307405</v>
      </c>
      <c r="F1263" s="91" t="s">
        <v>982</v>
      </c>
      <c r="G1263" s="91" t="s">
        <v>336</v>
      </c>
      <c r="H1263" s="91" t="s">
        <v>1065</v>
      </c>
      <c r="I1263" s="91" t="s">
        <v>880</v>
      </c>
      <c r="J1263" s="108" t="str">
        <f t="shared" si="418"/>
        <v>LOGÍSTICA</v>
      </c>
      <c r="K1263" s="143" t="str">
        <f t="shared" si="419"/>
        <v>LEO DIAS</v>
      </c>
      <c r="L1263" s="109">
        <v>0</v>
      </c>
      <c r="M1263" s="109">
        <v>0</v>
      </c>
      <c r="N1263" s="109">
        <v>0</v>
      </c>
      <c r="O1263" s="109">
        <v>0</v>
      </c>
      <c r="P1263" s="109">
        <v>0</v>
      </c>
      <c r="Q1263" s="109">
        <v>0</v>
      </c>
      <c r="R1263" s="109">
        <v>0</v>
      </c>
      <c r="S1263" s="109">
        <v>0</v>
      </c>
      <c r="T1263" s="109">
        <v>0</v>
      </c>
      <c r="U1263" s="109">
        <v>0</v>
      </c>
      <c r="V1263" s="109">
        <v>0</v>
      </c>
      <c r="W1263" s="109">
        <v>0</v>
      </c>
      <c r="X1263" s="109">
        <v>0</v>
      </c>
      <c r="Y1263" s="109">
        <v>0</v>
      </c>
      <c r="Z1263" s="109">
        <v>0</v>
      </c>
      <c r="AA1263" s="109">
        <v>0</v>
      </c>
      <c r="AB1263" s="109">
        <v>0</v>
      </c>
      <c r="AC1263" s="109">
        <v>0</v>
      </c>
      <c r="AD1263" s="109">
        <v>0</v>
      </c>
      <c r="AE1263" s="109">
        <v>0</v>
      </c>
      <c r="AF1263" s="109">
        <v>0</v>
      </c>
      <c r="AG1263" s="109">
        <v>0</v>
      </c>
      <c r="AH1263" s="109">
        <v>0</v>
      </c>
      <c r="AI1263" s="109">
        <v>0</v>
      </c>
      <c r="AJ1263" s="109">
        <v>0</v>
      </c>
      <c r="AK1263" s="109">
        <v>0</v>
      </c>
      <c r="AL1263" s="109">
        <v>0</v>
      </c>
      <c r="AM1263" s="109">
        <v>0</v>
      </c>
      <c r="AN1263" s="109">
        <v>0</v>
      </c>
      <c r="AO1263" s="109">
        <v>0</v>
      </c>
      <c r="AP1263" s="109">
        <v>0</v>
      </c>
      <c r="AQ1263" s="109">
        <v>0</v>
      </c>
      <c r="AR1263" s="109">
        <v>0</v>
      </c>
      <c r="AS1263" s="109">
        <v>0</v>
      </c>
      <c r="AT1263" s="109">
        <v>0</v>
      </c>
      <c r="AU1263" s="109">
        <v>0</v>
      </c>
      <c r="AV1263" s="109">
        <v>0</v>
      </c>
      <c r="AW1263" s="109">
        <v>0</v>
      </c>
      <c r="AX1263" s="109">
        <v>0</v>
      </c>
      <c r="AY1263" s="109">
        <v>0</v>
      </c>
      <c r="AZ1263" s="109">
        <v>0</v>
      </c>
      <c r="BA1263" s="109">
        <v>0</v>
      </c>
      <c r="BB1263" s="109">
        <v>0</v>
      </c>
      <c r="BC1263" s="109">
        <v>0</v>
      </c>
      <c r="BD1263" s="109">
        <v>0</v>
      </c>
      <c r="BE1263" s="109">
        <v>0</v>
      </c>
      <c r="BF1263" s="109">
        <v>0</v>
      </c>
      <c r="BG1263" s="109">
        <v>0</v>
      </c>
      <c r="BH1263" s="109">
        <v>0</v>
      </c>
      <c r="BI1263" s="109">
        <v>0</v>
      </c>
      <c r="BJ1263" s="109">
        <v>0</v>
      </c>
      <c r="BK1263" s="109">
        <v>0</v>
      </c>
      <c r="BL1263" s="109">
        <v>0</v>
      </c>
      <c r="BM1263" s="109">
        <v>0</v>
      </c>
      <c r="BN1263" s="109">
        <v>0</v>
      </c>
      <c r="BO1263" s="109">
        <v>0</v>
      </c>
      <c r="BP1263" s="109">
        <v>0</v>
      </c>
      <c r="BQ1263" s="5">
        <v>0.3</v>
      </c>
      <c r="BR1263" s="5">
        <v>0.2</v>
      </c>
      <c r="BS1263" s="5">
        <v>0</v>
      </c>
      <c r="BT1263" s="5">
        <v>0</v>
      </c>
      <c r="BU1263" s="5">
        <v>0.83250000000000002</v>
      </c>
      <c r="BV1263" s="5"/>
      <c r="BW1263" s="5"/>
      <c r="BX1263" s="5"/>
      <c r="BY1263" s="5"/>
      <c r="BZ1263" s="5"/>
      <c r="CA1263" s="5"/>
      <c r="CB1263" s="105" t="s">
        <v>14</v>
      </c>
      <c r="CC1263" s="106">
        <f t="shared" si="425"/>
        <v>0</v>
      </c>
      <c r="CD1263" s="93">
        <f t="shared" si="426"/>
        <v>0</v>
      </c>
      <c r="CE1263" s="107">
        <f t="shared" si="427"/>
        <v>0</v>
      </c>
      <c r="CF1263" s="16">
        <f t="shared" si="424"/>
        <v>0.83250000000000002</v>
      </c>
    </row>
    <row r="1264" spans="1:85" ht="14.5" x14ac:dyDescent="0.35">
      <c r="A1264" s="91" t="s">
        <v>1456</v>
      </c>
      <c r="B1264" s="91" t="s">
        <v>49</v>
      </c>
      <c r="C1264" s="91">
        <v>599</v>
      </c>
      <c r="D1264" s="91">
        <v>4556</v>
      </c>
      <c r="E1264" s="108" t="str">
        <f t="shared" si="407"/>
        <v>MOTORISTA ENTREGADOR ABASTECEDOR4556599</v>
      </c>
      <c r="F1264" s="91" t="s">
        <v>982</v>
      </c>
      <c r="G1264" s="91" t="s">
        <v>43</v>
      </c>
      <c r="H1264" s="91" t="s">
        <v>51</v>
      </c>
      <c r="I1264" s="91" t="s">
        <v>206</v>
      </c>
      <c r="J1264" s="108" t="str">
        <f t="shared" si="418"/>
        <v>DISTRIBUIÇÃO</v>
      </c>
      <c r="K1264" s="143" t="str">
        <f t="shared" si="419"/>
        <v>JULIO CESAR / EVERTON MOYA</v>
      </c>
      <c r="L1264" s="109">
        <v>0</v>
      </c>
      <c r="M1264" s="109">
        <v>0</v>
      </c>
      <c r="N1264" s="109">
        <v>0</v>
      </c>
      <c r="O1264" s="109">
        <v>0</v>
      </c>
      <c r="P1264" s="109">
        <v>0</v>
      </c>
      <c r="Q1264" s="109">
        <v>0</v>
      </c>
      <c r="R1264" s="109">
        <v>0</v>
      </c>
      <c r="S1264" s="109">
        <v>0</v>
      </c>
      <c r="T1264" s="109">
        <v>0</v>
      </c>
      <c r="U1264" s="109">
        <v>0</v>
      </c>
      <c r="V1264" s="109">
        <v>0</v>
      </c>
      <c r="W1264" s="109">
        <v>0</v>
      </c>
      <c r="X1264" s="109">
        <v>0</v>
      </c>
      <c r="Y1264" s="109">
        <v>0</v>
      </c>
      <c r="Z1264" s="109">
        <v>0</v>
      </c>
      <c r="AA1264" s="109">
        <v>0</v>
      </c>
      <c r="AB1264" s="109">
        <v>0</v>
      </c>
      <c r="AC1264" s="109">
        <v>0</v>
      </c>
      <c r="AD1264" s="109">
        <v>0</v>
      </c>
      <c r="AE1264" s="109">
        <v>0</v>
      </c>
      <c r="AF1264" s="109">
        <v>0</v>
      </c>
      <c r="AG1264" s="109">
        <v>0</v>
      </c>
      <c r="AH1264" s="109">
        <v>0</v>
      </c>
      <c r="AI1264" s="109">
        <v>0</v>
      </c>
      <c r="AJ1264" s="109">
        <v>0</v>
      </c>
      <c r="AK1264" s="109">
        <v>0</v>
      </c>
      <c r="AL1264" s="109">
        <v>0</v>
      </c>
      <c r="AM1264" s="109">
        <v>0</v>
      </c>
      <c r="AN1264" s="109">
        <v>0</v>
      </c>
      <c r="AO1264" s="109">
        <v>0</v>
      </c>
      <c r="AP1264" s="109">
        <v>0</v>
      </c>
      <c r="AQ1264" s="109">
        <v>0</v>
      </c>
      <c r="AR1264" s="109">
        <v>0</v>
      </c>
      <c r="AS1264" s="109">
        <v>0</v>
      </c>
      <c r="AT1264" s="109">
        <v>0</v>
      </c>
      <c r="AU1264" s="109">
        <v>0</v>
      </c>
      <c r="AV1264" s="109">
        <v>0</v>
      </c>
      <c r="AW1264" s="109">
        <v>0</v>
      </c>
      <c r="AX1264" s="109">
        <v>0</v>
      </c>
      <c r="AY1264" s="109">
        <v>0</v>
      </c>
      <c r="AZ1264" s="109">
        <v>0</v>
      </c>
      <c r="BA1264" s="109">
        <v>0</v>
      </c>
      <c r="BB1264" s="109">
        <v>0</v>
      </c>
      <c r="BC1264" s="109">
        <v>0</v>
      </c>
      <c r="BD1264" s="109">
        <v>0</v>
      </c>
      <c r="BE1264" s="109">
        <v>0</v>
      </c>
      <c r="BF1264" s="109">
        <v>0</v>
      </c>
      <c r="BG1264" s="109">
        <v>0</v>
      </c>
      <c r="BH1264" s="109">
        <v>0</v>
      </c>
      <c r="BI1264" s="109">
        <v>0</v>
      </c>
      <c r="BJ1264" s="109">
        <v>0</v>
      </c>
      <c r="BK1264" s="109">
        <v>0</v>
      </c>
      <c r="BL1264" s="109">
        <v>0</v>
      </c>
      <c r="BM1264" s="109">
        <v>0</v>
      </c>
      <c r="BN1264" s="109">
        <v>0</v>
      </c>
      <c r="BO1264" s="109">
        <v>0</v>
      </c>
      <c r="BP1264" s="109">
        <v>0</v>
      </c>
      <c r="BQ1264" s="5">
        <v>0.6159</v>
      </c>
      <c r="BR1264" s="5">
        <v>1.9492</v>
      </c>
      <c r="BS1264" s="5">
        <v>5.0810000000000004</v>
      </c>
      <c r="BT1264" s="5">
        <v>6.1969000000000003</v>
      </c>
      <c r="BU1264" s="5">
        <v>6.7142999999999997</v>
      </c>
      <c r="BV1264" s="5"/>
      <c r="BW1264" s="5"/>
      <c r="BX1264" s="5"/>
      <c r="BY1264" s="5"/>
      <c r="BZ1264" s="5"/>
      <c r="CA1264" s="5"/>
      <c r="CB1264" s="105" t="s">
        <v>14</v>
      </c>
      <c r="CC1264" s="106">
        <f t="shared" si="425"/>
        <v>0</v>
      </c>
      <c r="CD1264" s="93">
        <f t="shared" si="426"/>
        <v>0</v>
      </c>
      <c r="CE1264" s="107">
        <f t="shared" si="427"/>
        <v>0</v>
      </c>
      <c r="CF1264" s="16">
        <f t="shared" si="424"/>
        <v>6.7142999999999997</v>
      </c>
    </row>
    <row r="1265" spans="1:84" ht="14.5" x14ac:dyDescent="0.35">
      <c r="A1265" s="91" t="s">
        <v>1459</v>
      </c>
      <c r="B1265" s="91" t="s">
        <v>479</v>
      </c>
      <c r="C1265" s="91">
        <v>405</v>
      </c>
      <c r="D1265" s="91">
        <v>3518</v>
      </c>
      <c r="E1265" s="108" t="str">
        <f t="shared" ref="E1265:E1268" si="428">B1265&amp;D1265&amp;C1265</f>
        <v>AJUDANTE EXPEDICAO AGENCIA3518405</v>
      </c>
      <c r="F1265" s="91" t="s">
        <v>982</v>
      </c>
      <c r="G1265" s="91" t="s">
        <v>43</v>
      </c>
      <c r="H1265" s="91" t="s">
        <v>1065</v>
      </c>
      <c r="I1265" s="91" t="s">
        <v>172</v>
      </c>
      <c r="J1265" s="108" t="str">
        <f t="shared" si="418"/>
        <v>LOGÍSTICA</v>
      </c>
      <c r="K1265" s="143" t="str">
        <f t="shared" si="419"/>
        <v>PAULO AQUINO</v>
      </c>
      <c r="L1265" s="109">
        <v>0</v>
      </c>
      <c r="M1265" s="109">
        <v>0</v>
      </c>
      <c r="N1265" s="109">
        <v>0</v>
      </c>
      <c r="O1265" s="109">
        <v>0</v>
      </c>
      <c r="P1265" s="109">
        <v>0</v>
      </c>
      <c r="Q1265" s="109">
        <v>0</v>
      </c>
      <c r="R1265" s="109">
        <v>0</v>
      </c>
      <c r="S1265" s="109">
        <v>0</v>
      </c>
      <c r="T1265" s="109">
        <v>0</v>
      </c>
      <c r="U1265" s="109">
        <v>0</v>
      </c>
      <c r="V1265" s="109">
        <v>0</v>
      </c>
      <c r="W1265" s="109">
        <v>0</v>
      </c>
      <c r="X1265" s="109">
        <v>0</v>
      </c>
      <c r="Y1265" s="109">
        <v>0</v>
      </c>
      <c r="Z1265" s="109">
        <v>0</v>
      </c>
      <c r="AA1265" s="109">
        <v>0</v>
      </c>
      <c r="AB1265" s="109">
        <v>0</v>
      </c>
      <c r="AC1265" s="109">
        <v>0</v>
      </c>
      <c r="AD1265" s="109">
        <v>0</v>
      </c>
      <c r="AE1265" s="109">
        <v>0</v>
      </c>
      <c r="AF1265" s="109">
        <v>0</v>
      </c>
      <c r="AG1265" s="109">
        <v>0</v>
      </c>
      <c r="AH1265" s="109">
        <v>0</v>
      </c>
      <c r="AI1265" s="109">
        <v>0</v>
      </c>
      <c r="AJ1265" s="109">
        <v>0</v>
      </c>
      <c r="AK1265" s="109">
        <v>0</v>
      </c>
      <c r="AL1265" s="109">
        <v>0</v>
      </c>
      <c r="AM1265" s="109">
        <v>0</v>
      </c>
      <c r="AN1265" s="109">
        <v>0</v>
      </c>
      <c r="AO1265" s="109">
        <v>0</v>
      </c>
      <c r="AP1265" s="109">
        <v>0</v>
      </c>
      <c r="AQ1265" s="109">
        <v>0</v>
      </c>
      <c r="AR1265" s="109">
        <v>0</v>
      </c>
      <c r="AS1265" s="109">
        <v>0</v>
      </c>
      <c r="AT1265" s="109">
        <v>0</v>
      </c>
      <c r="AU1265" s="109">
        <v>0</v>
      </c>
      <c r="AV1265" s="109">
        <v>0</v>
      </c>
      <c r="AW1265" s="109">
        <v>0</v>
      </c>
      <c r="AX1265" s="109">
        <v>0</v>
      </c>
      <c r="AY1265" s="109">
        <v>0</v>
      </c>
      <c r="AZ1265" s="109">
        <v>0</v>
      </c>
      <c r="BA1265" s="109">
        <v>0</v>
      </c>
      <c r="BB1265" s="109">
        <v>0</v>
      </c>
      <c r="BC1265" s="109">
        <v>0</v>
      </c>
      <c r="BD1265" s="109">
        <v>0</v>
      </c>
      <c r="BE1265" s="109">
        <v>0</v>
      </c>
      <c r="BF1265" s="109">
        <v>0</v>
      </c>
      <c r="BG1265" s="109">
        <v>0</v>
      </c>
      <c r="BH1265" s="109">
        <v>0</v>
      </c>
      <c r="BI1265" s="109">
        <v>0</v>
      </c>
      <c r="BJ1265" s="109">
        <v>0</v>
      </c>
      <c r="BK1265" s="109">
        <v>0</v>
      </c>
      <c r="BL1265" s="109">
        <v>0</v>
      </c>
      <c r="BM1265" s="109">
        <v>0</v>
      </c>
      <c r="BN1265" s="109">
        <v>0</v>
      </c>
      <c r="BO1265" s="109">
        <v>0</v>
      </c>
      <c r="BP1265" s="109">
        <v>0</v>
      </c>
      <c r="BQ1265" s="109">
        <v>0</v>
      </c>
      <c r="BR1265" s="5">
        <v>5.0151000000000003</v>
      </c>
      <c r="BS1265" s="5">
        <v>3.8475999999999999</v>
      </c>
      <c r="BT1265" s="5">
        <v>1.1460999999999999</v>
      </c>
      <c r="BU1265" s="5">
        <v>1.1460999999999999</v>
      </c>
      <c r="BV1265" s="5"/>
      <c r="BW1265" s="5"/>
      <c r="BX1265" s="5"/>
      <c r="BY1265" s="5"/>
      <c r="BZ1265" s="5"/>
      <c r="CA1265" s="5"/>
      <c r="CB1265" s="105" t="s">
        <v>14</v>
      </c>
      <c r="CC1265" s="106">
        <f t="shared" ref="CC1265:CC1267" si="429">S1265</f>
        <v>0</v>
      </c>
      <c r="CD1265" s="93">
        <f t="shared" ref="CD1265:CD1267" si="430">AK1265</f>
        <v>0</v>
      </c>
      <c r="CE1265" s="107">
        <f t="shared" ref="CE1265:CE1267" si="431">BE1265</f>
        <v>0</v>
      </c>
      <c r="CF1265" s="16">
        <f t="shared" si="424"/>
        <v>1.1460999999999999</v>
      </c>
    </row>
    <row r="1266" spans="1:84" ht="14.5" x14ac:dyDescent="0.35">
      <c r="A1266" s="91" t="s">
        <v>1460</v>
      </c>
      <c r="B1266" s="91" t="s">
        <v>46</v>
      </c>
      <c r="C1266" s="91">
        <v>568</v>
      </c>
      <c r="D1266" s="91">
        <v>4550</v>
      </c>
      <c r="E1266" s="108" t="str">
        <f t="shared" si="428"/>
        <v>MOTORISTA ENTREGADOR4550568</v>
      </c>
      <c r="F1266" s="91" t="s">
        <v>982</v>
      </c>
      <c r="G1266" s="91" t="s">
        <v>33</v>
      </c>
      <c r="H1266" s="91" t="s">
        <v>34</v>
      </c>
      <c r="I1266" s="91" t="s">
        <v>499</v>
      </c>
      <c r="J1266" s="108" t="str">
        <f t="shared" si="418"/>
        <v>DISTRIBUIÇÃO</v>
      </c>
      <c r="K1266" s="143" t="str">
        <f t="shared" si="419"/>
        <v>VICTOR CESAR</v>
      </c>
      <c r="L1266" s="109">
        <v>0</v>
      </c>
      <c r="M1266" s="109">
        <v>0</v>
      </c>
      <c r="N1266" s="109">
        <v>0</v>
      </c>
      <c r="O1266" s="109">
        <v>0</v>
      </c>
      <c r="P1266" s="109">
        <v>0</v>
      </c>
      <c r="Q1266" s="109">
        <v>0</v>
      </c>
      <c r="R1266" s="109">
        <v>0</v>
      </c>
      <c r="S1266" s="109">
        <v>0</v>
      </c>
      <c r="T1266" s="109">
        <v>0</v>
      </c>
      <c r="U1266" s="109">
        <v>0</v>
      </c>
      <c r="V1266" s="109">
        <v>0</v>
      </c>
      <c r="W1266" s="109">
        <v>0</v>
      </c>
      <c r="X1266" s="109">
        <v>0</v>
      </c>
      <c r="Y1266" s="109">
        <v>0</v>
      </c>
      <c r="Z1266" s="109">
        <v>0</v>
      </c>
      <c r="AA1266" s="109">
        <v>0</v>
      </c>
      <c r="AB1266" s="109">
        <v>0</v>
      </c>
      <c r="AC1266" s="109">
        <v>0</v>
      </c>
      <c r="AD1266" s="109">
        <v>0</v>
      </c>
      <c r="AE1266" s="109">
        <v>0</v>
      </c>
      <c r="AF1266" s="109">
        <v>0</v>
      </c>
      <c r="AG1266" s="109">
        <v>0</v>
      </c>
      <c r="AH1266" s="109">
        <v>0</v>
      </c>
      <c r="AI1266" s="109">
        <v>0</v>
      </c>
      <c r="AJ1266" s="109">
        <v>0</v>
      </c>
      <c r="AK1266" s="109">
        <v>0</v>
      </c>
      <c r="AL1266" s="109">
        <v>0</v>
      </c>
      <c r="AM1266" s="109">
        <v>0</v>
      </c>
      <c r="AN1266" s="109">
        <v>0</v>
      </c>
      <c r="AO1266" s="109">
        <v>0</v>
      </c>
      <c r="AP1266" s="109">
        <v>0</v>
      </c>
      <c r="AQ1266" s="109">
        <v>0</v>
      </c>
      <c r="AR1266" s="109">
        <v>0</v>
      </c>
      <c r="AS1266" s="109">
        <v>0</v>
      </c>
      <c r="AT1266" s="109">
        <v>0</v>
      </c>
      <c r="AU1266" s="109">
        <v>0</v>
      </c>
      <c r="AV1266" s="109">
        <v>0</v>
      </c>
      <c r="AW1266" s="109">
        <v>0</v>
      </c>
      <c r="AX1266" s="109">
        <v>0</v>
      </c>
      <c r="AY1266" s="109">
        <v>0</v>
      </c>
      <c r="AZ1266" s="109">
        <v>0</v>
      </c>
      <c r="BA1266" s="109">
        <v>0</v>
      </c>
      <c r="BB1266" s="109">
        <v>0</v>
      </c>
      <c r="BC1266" s="109">
        <v>0</v>
      </c>
      <c r="BD1266" s="109">
        <v>0</v>
      </c>
      <c r="BE1266" s="109">
        <v>0</v>
      </c>
      <c r="BF1266" s="109">
        <v>0</v>
      </c>
      <c r="BG1266" s="109">
        <v>0</v>
      </c>
      <c r="BH1266" s="109">
        <v>0</v>
      </c>
      <c r="BI1266" s="109">
        <v>0</v>
      </c>
      <c r="BJ1266" s="109">
        <v>0</v>
      </c>
      <c r="BK1266" s="109">
        <v>0</v>
      </c>
      <c r="BL1266" s="109">
        <v>0</v>
      </c>
      <c r="BM1266" s="109">
        <v>0</v>
      </c>
      <c r="BN1266" s="109">
        <v>0</v>
      </c>
      <c r="BO1266" s="109">
        <v>0</v>
      </c>
      <c r="BP1266" s="109">
        <v>0</v>
      </c>
      <c r="BQ1266" s="109">
        <v>0</v>
      </c>
      <c r="BR1266" s="5">
        <v>2.7976999999999999</v>
      </c>
      <c r="BS1266" s="5">
        <v>2.7976999999999999</v>
      </c>
      <c r="BT1266" s="5">
        <v>2.7976999999999999</v>
      </c>
      <c r="BU1266" s="5">
        <v>2.7976999999999999</v>
      </c>
      <c r="BV1266" s="5"/>
      <c r="BW1266" s="5"/>
      <c r="BX1266" s="5"/>
      <c r="BY1266" s="5"/>
      <c r="BZ1266" s="5"/>
      <c r="CA1266" s="5"/>
      <c r="CB1266" s="105" t="s">
        <v>14</v>
      </c>
      <c r="CC1266" s="106">
        <f t="shared" si="429"/>
        <v>0</v>
      </c>
      <c r="CD1266" s="93">
        <f t="shared" si="430"/>
        <v>0</v>
      </c>
      <c r="CE1266" s="107">
        <f t="shared" si="431"/>
        <v>0</v>
      </c>
      <c r="CF1266" s="16">
        <f t="shared" si="424"/>
        <v>2.7976999999999999</v>
      </c>
    </row>
    <row r="1267" spans="1:84" ht="14.5" x14ac:dyDescent="0.35">
      <c r="A1267" s="91" t="s">
        <v>1461</v>
      </c>
      <c r="B1267" s="91" t="s">
        <v>194</v>
      </c>
      <c r="C1267" s="91">
        <v>599</v>
      </c>
      <c r="D1267" s="91">
        <v>4506</v>
      </c>
      <c r="E1267" s="108" t="str">
        <f t="shared" si="428"/>
        <v>AJUDANTE ENTREGA4506599</v>
      </c>
      <c r="F1267" s="91" t="s">
        <v>982</v>
      </c>
      <c r="G1267" s="91" t="s">
        <v>43</v>
      </c>
      <c r="H1267" s="91" t="s">
        <v>51</v>
      </c>
      <c r="I1267" s="91" t="s">
        <v>184</v>
      </c>
      <c r="J1267" s="108" t="str">
        <f t="shared" si="418"/>
        <v>DISTRIBUIÇÃO</v>
      </c>
      <c r="K1267" s="143" t="str">
        <f t="shared" si="419"/>
        <v>JULIO CESAR / EVERTON MOYA</v>
      </c>
      <c r="L1267" s="109">
        <v>0</v>
      </c>
      <c r="M1267" s="109">
        <v>0</v>
      </c>
      <c r="N1267" s="109">
        <v>0</v>
      </c>
      <c r="O1267" s="109">
        <v>0</v>
      </c>
      <c r="P1267" s="109">
        <v>0</v>
      </c>
      <c r="Q1267" s="109">
        <v>0</v>
      </c>
      <c r="R1267" s="109">
        <v>0</v>
      </c>
      <c r="S1267" s="109">
        <v>0</v>
      </c>
      <c r="T1267" s="109">
        <v>0</v>
      </c>
      <c r="U1267" s="109">
        <v>0</v>
      </c>
      <c r="V1267" s="109">
        <v>0</v>
      </c>
      <c r="W1267" s="109">
        <v>0</v>
      </c>
      <c r="X1267" s="109">
        <v>0</v>
      </c>
      <c r="Y1267" s="109">
        <v>0</v>
      </c>
      <c r="Z1267" s="109">
        <v>0</v>
      </c>
      <c r="AA1267" s="109">
        <v>0</v>
      </c>
      <c r="AB1267" s="109">
        <v>0</v>
      </c>
      <c r="AC1267" s="109">
        <v>0</v>
      </c>
      <c r="AD1267" s="109">
        <v>0</v>
      </c>
      <c r="AE1267" s="109">
        <v>0</v>
      </c>
      <c r="AF1267" s="109">
        <v>0</v>
      </c>
      <c r="AG1267" s="109">
        <v>0</v>
      </c>
      <c r="AH1267" s="109">
        <v>0</v>
      </c>
      <c r="AI1267" s="109">
        <v>0</v>
      </c>
      <c r="AJ1267" s="109">
        <v>0</v>
      </c>
      <c r="AK1267" s="109">
        <v>0</v>
      </c>
      <c r="AL1267" s="109">
        <v>0</v>
      </c>
      <c r="AM1267" s="109">
        <v>0</v>
      </c>
      <c r="AN1267" s="109">
        <v>0</v>
      </c>
      <c r="AO1267" s="109">
        <v>0</v>
      </c>
      <c r="AP1267" s="109">
        <v>0</v>
      </c>
      <c r="AQ1267" s="109">
        <v>0</v>
      </c>
      <c r="AR1267" s="109">
        <v>0</v>
      </c>
      <c r="AS1267" s="109">
        <v>0</v>
      </c>
      <c r="AT1267" s="109">
        <v>0</v>
      </c>
      <c r="AU1267" s="109">
        <v>0</v>
      </c>
      <c r="AV1267" s="109">
        <v>0</v>
      </c>
      <c r="AW1267" s="109">
        <v>0</v>
      </c>
      <c r="AX1267" s="109">
        <v>0</v>
      </c>
      <c r="AY1267" s="109">
        <v>0</v>
      </c>
      <c r="AZ1267" s="109">
        <v>0</v>
      </c>
      <c r="BA1267" s="109">
        <v>0</v>
      </c>
      <c r="BB1267" s="109">
        <v>0</v>
      </c>
      <c r="BC1267" s="109">
        <v>0</v>
      </c>
      <c r="BD1267" s="109">
        <v>0</v>
      </c>
      <c r="BE1267" s="109">
        <v>0</v>
      </c>
      <c r="BF1267" s="109">
        <v>0</v>
      </c>
      <c r="BG1267" s="109">
        <v>0</v>
      </c>
      <c r="BH1267" s="109">
        <v>0</v>
      </c>
      <c r="BI1267" s="109">
        <v>0</v>
      </c>
      <c r="BJ1267" s="109">
        <v>0</v>
      </c>
      <c r="BK1267" s="109">
        <v>0</v>
      </c>
      <c r="BL1267" s="109">
        <v>0</v>
      </c>
      <c r="BM1267" s="109">
        <v>0</v>
      </c>
      <c r="BN1267" s="109">
        <v>0</v>
      </c>
      <c r="BO1267" s="109">
        <v>0</v>
      </c>
      <c r="BP1267" s="109">
        <v>0</v>
      </c>
      <c r="BQ1267" s="109">
        <v>0</v>
      </c>
      <c r="BR1267" s="5">
        <v>0.29980000000000001</v>
      </c>
      <c r="BS1267" s="5">
        <v>1.2482</v>
      </c>
      <c r="BT1267" s="5">
        <v>0</v>
      </c>
      <c r="BU1267" s="5">
        <v>0</v>
      </c>
      <c r="BV1267" s="5"/>
      <c r="BW1267" s="5"/>
      <c r="BX1267" s="5"/>
      <c r="BY1267" s="5"/>
      <c r="BZ1267" s="5"/>
      <c r="CA1267" s="5"/>
      <c r="CB1267" s="105" t="s">
        <v>14</v>
      </c>
      <c r="CC1267" s="106">
        <f t="shared" si="429"/>
        <v>0</v>
      </c>
      <c r="CD1267" s="93">
        <f t="shared" si="430"/>
        <v>0</v>
      </c>
      <c r="CE1267" s="107">
        <f t="shared" si="431"/>
        <v>0</v>
      </c>
      <c r="CF1267" s="16">
        <f t="shared" si="424"/>
        <v>0</v>
      </c>
    </row>
    <row r="1268" spans="1:84" ht="14.5" x14ac:dyDescent="0.35">
      <c r="A1268" s="91" t="s">
        <v>1474</v>
      </c>
      <c r="B1268" s="91" t="s">
        <v>16</v>
      </c>
      <c r="C1268" s="91">
        <v>405</v>
      </c>
      <c r="D1268" s="91">
        <v>4990</v>
      </c>
      <c r="E1268" s="108" t="str">
        <f t="shared" si="428"/>
        <v>AUXILIAR ADMINISTRATIVO C4990405</v>
      </c>
      <c r="F1268" s="91" t="str">
        <f>VLOOKUP(B1268,AUX!$E$1:$F$42,2,0)</f>
        <v>ADMINISTRATIVO</v>
      </c>
      <c r="G1268" s="91" t="str">
        <f>VLOOKUP(D1268,AUX!$I$1:$K$33,3,0)</f>
        <v>OFNAC</v>
      </c>
      <c r="H1268" s="91" t="str">
        <f>VLOOKUP(C1268,AUX!$A$1:$B$7,2,0)</f>
        <v>NÃO APLICA</v>
      </c>
      <c r="I1268" s="91" t="str">
        <f>VLOOKUP(D1268,AUX!$I$1:$K$33,2,0)</f>
        <v>Gerência Geral de Vendas</v>
      </c>
      <c r="J1268" s="108" t="str">
        <f t="shared" si="418"/>
        <v>DISTRIBUIÇÃO</v>
      </c>
      <c r="K1268" s="143" t="s">
        <v>460</v>
      </c>
      <c r="L1268" s="109">
        <v>0</v>
      </c>
      <c r="M1268" s="109">
        <v>0</v>
      </c>
      <c r="N1268" s="109">
        <v>0</v>
      </c>
      <c r="O1268" s="109">
        <v>0</v>
      </c>
      <c r="P1268" s="109">
        <v>0</v>
      </c>
      <c r="Q1268" s="109">
        <v>0</v>
      </c>
      <c r="R1268" s="109">
        <v>0</v>
      </c>
      <c r="S1268" s="109">
        <v>0</v>
      </c>
      <c r="T1268" s="109">
        <v>0</v>
      </c>
      <c r="U1268" s="109">
        <v>0</v>
      </c>
      <c r="V1268" s="109">
        <v>0</v>
      </c>
      <c r="W1268" s="109">
        <v>0</v>
      </c>
      <c r="X1268" s="109">
        <v>0</v>
      </c>
      <c r="Y1268" s="109">
        <v>0</v>
      </c>
      <c r="Z1268" s="109">
        <v>0</v>
      </c>
      <c r="AA1268" s="109">
        <v>0</v>
      </c>
      <c r="AB1268" s="109">
        <v>0</v>
      </c>
      <c r="AC1268" s="109">
        <v>0</v>
      </c>
      <c r="AD1268" s="109">
        <v>0</v>
      </c>
      <c r="AE1268" s="109">
        <v>0</v>
      </c>
      <c r="AF1268" s="109">
        <v>0</v>
      </c>
      <c r="AG1268" s="109">
        <v>0</v>
      </c>
      <c r="AH1268" s="109">
        <v>0</v>
      </c>
      <c r="AI1268" s="109">
        <v>0</v>
      </c>
      <c r="AJ1268" s="109">
        <v>0</v>
      </c>
      <c r="AK1268" s="109">
        <v>0</v>
      </c>
      <c r="AL1268" s="109">
        <v>0</v>
      </c>
      <c r="AM1268" s="109">
        <v>0</v>
      </c>
      <c r="AN1268" s="109">
        <v>0</v>
      </c>
      <c r="AO1268" s="109">
        <v>0</v>
      </c>
      <c r="AP1268" s="109">
        <v>0</v>
      </c>
      <c r="AQ1268" s="109">
        <v>0</v>
      </c>
      <c r="AR1268" s="109">
        <v>0</v>
      </c>
      <c r="AS1268" s="109">
        <v>0</v>
      </c>
      <c r="AT1268" s="109">
        <v>0</v>
      </c>
      <c r="AU1268" s="109">
        <v>0</v>
      </c>
      <c r="AV1268" s="109">
        <v>0</v>
      </c>
      <c r="AW1268" s="109">
        <v>0</v>
      </c>
      <c r="AX1268" s="109">
        <v>0</v>
      </c>
      <c r="AY1268" s="109">
        <v>0</v>
      </c>
      <c r="AZ1268" s="109">
        <v>0</v>
      </c>
      <c r="BA1268" s="109">
        <v>0</v>
      </c>
      <c r="BB1268" s="109">
        <v>0</v>
      </c>
      <c r="BC1268" s="109">
        <v>0</v>
      </c>
      <c r="BD1268" s="109">
        <v>0</v>
      </c>
      <c r="BE1268" s="109">
        <v>0</v>
      </c>
      <c r="BF1268" s="109">
        <v>0</v>
      </c>
      <c r="BG1268" s="109">
        <v>0</v>
      </c>
      <c r="BH1268" s="109">
        <v>0</v>
      </c>
      <c r="BI1268" s="109">
        <v>0</v>
      </c>
      <c r="BJ1268" s="109">
        <v>0</v>
      </c>
      <c r="BK1268" s="109">
        <v>0</v>
      </c>
      <c r="BL1268" s="109">
        <v>0</v>
      </c>
      <c r="BM1268" s="109">
        <v>0</v>
      </c>
      <c r="BN1268" s="109">
        <v>0</v>
      </c>
      <c r="BO1268" s="109">
        <v>0</v>
      </c>
      <c r="BP1268" s="109">
        <v>0</v>
      </c>
      <c r="BQ1268" s="109">
        <v>0</v>
      </c>
      <c r="BR1268" s="109">
        <v>0</v>
      </c>
      <c r="BS1268" s="109">
        <v>0</v>
      </c>
      <c r="BT1268" s="5">
        <v>0.46589999999999998</v>
      </c>
      <c r="BU1268" s="5">
        <v>3.2599999999999997E-2</v>
      </c>
      <c r="BV1268" s="5"/>
      <c r="BW1268" s="5"/>
      <c r="BX1268" s="5"/>
      <c r="BY1268" s="5"/>
      <c r="BZ1268" s="5"/>
      <c r="CA1268" s="5"/>
      <c r="CB1268" s="105"/>
    </row>
    <row r="1269" spans="1:84" ht="14.5" x14ac:dyDescent="0.35">
      <c r="A1269" s="91" t="s">
        <v>1486</v>
      </c>
      <c r="B1269" s="91" t="s">
        <v>194</v>
      </c>
      <c r="C1269" s="91">
        <v>599</v>
      </c>
      <c r="D1269" s="91">
        <v>3518</v>
      </c>
      <c r="E1269" s="108" t="str">
        <f t="shared" ref="E1269" si="432">B1269&amp;D1269&amp;C1269</f>
        <v>AJUDANTE ENTREGA3518599</v>
      </c>
      <c r="F1269" s="91" t="str">
        <f>VLOOKUP(B1269,AUX!$E$1:$F$42,2,0)</f>
        <v>OPERATIVO</v>
      </c>
      <c r="G1269" s="91" t="str">
        <f>VLOOKUP(D1269,AUX!$I$1:$K$33,3,0)</f>
        <v>UNSP</v>
      </c>
      <c r="H1269" s="91" t="str">
        <f>VLOOKUP(C1269,AUX!$A$1:$B$7,2,0)</f>
        <v>TRAD</v>
      </c>
      <c r="I1269" s="91" t="str">
        <f>VLOOKUP(D1269,AUX!$I$1:$K$33,2,0)</f>
        <v>Ce Ve Campinas/Sumaré</v>
      </c>
      <c r="J1269" s="108" t="str">
        <f t="shared" si="418"/>
        <v>DISTRIBUIÇÃO</v>
      </c>
      <c r="K1269" s="143" t="str">
        <f>VLOOKUP(E1269,$E$4:$K$1243,7,0)</f>
        <v>JULIO CESAR / EVERTON MOYA</v>
      </c>
      <c r="L1269" s="109">
        <v>0</v>
      </c>
      <c r="M1269" s="109">
        <v>0</v>
      </c>
      <c r="N1269" s="109">
        <v>0</v>
      </c>
      <c r="O1269" s="109">
        <v>0</v>
      </c>
      <c r="P1269" s="109">
        <v>0</v>
      </c>
      <c r="Q1269" s="109">
        <v>0</v>
      </c>
      <c r="R1269" s="109">
        <v>0</v>
      </c>
      <c r="S1269" s="109">
        <v>0</v>
      </c>
      <c r="T1269" s="109">
        <v>0</v>
      </c>
      <c r="U1269" s="109">
        <v>0</v>
      </c>
      <c r="V1269" s="109">
        <v>0</v>
      </c>
      <c r="W1269" s="109">
        <v>0</v>
      </c>
      <c r="X1269" s="109">
        <v>0</v>
      </c>
      <c r="Y1269" s="109">
        <v>0</v>
      </c>
      <c r="Z1269" s="109">
        <v>0</v>
      </c>
      <c r="AA1269" s="109">
        <v>0</v>
      </c>
      <c r="AB1269" s="109">
        <v>0</v>
      </c>
      <c r="AC1269" s="109">
        <v>0</v>
      </c>
      <c r="AD1269" s="109">
        <v>0</v>
      </c>
      <c r="AE1269" s="109">
        <v>0</v>
      </c>
      <c r="AF1269" s="109">
        <v>0</v>
      </c>
      <c r="AG1269" s="109">
        <v>0</v>
      </c>
      <c r="AH1269" s="109">
        <v>0</v>
      </c>
      <c r="AI1269" s="109">
        <v>0</v>
      </c>
      <c r="AJ1269" s="109">
        <v>0</v>
      </c>
      <c r="AK1269" s="109">
        <v>0</v>
      </c>
      <c r="AL1269" s="109">
        <v>0</v>
      </c>
      <c r="AM1269" s="109">
        <v>0</v>
      </c>
      <c r="AN1269" s="109">
        <v>0</v>
      </c>
      <c r="AO1269" s="109">
        <v>0</v>
      </c>
      <c r="AP1269" s="109">
        <v>0</v>
      </c>
      <c r="AQ1269" s="109">
        <v>0</v>
      </c>
      <c r="AR1269" s="109">
        <v>0</v>
      </c>
      <c r="AS1269" s="109">
        <v>0</v>
      </c>
      <c r="AT1269" s="109">
        <v>0</v>
      </c>
      <c r="AU1269" s="109">
        <v>0</v>
      </c>
      <c r="AV1269" s="109">
        <v>0</v>
      </c>
      <c r="AW1269" s="109">
        <v>0</v>
      </c>
      <c r="AX1269" s="109">
        <v>0</v>
      </c>
      <c r="AY1269" s="109">
        <v>0</v>
      </c>
      <c r="AZ1269" s="109">
        <v>0</v>
      </c>
      <c r="BA1269" s="109">
        <v>0</v>
      </c>
      <c r="BB1269" s="109">
        <v>0</v>
      </c>
      <c r="BC1269" s="109">
        <v>0</v>
      </c>
      <c r="BD1269" s="109">
        <v>0</v>
      </c>
      <c r="BE1269" s="109">
        <v>0</v>
      </c>
      <c r="BF1269" s="109">
        <v>0</v>
      </c>
      <c r="BG1269" s="109">
        <v>0</v>
      </c>
      <c r="BH1269" s="109">
        <v>0</v>
      </c>
      <c r="BI1269" s="109">
        <v>0</v>
      </c>
      <c r="BJ1269" s="109">
        <v>0</v>
      </c>
      <c r="BK1269" s="109">
        <v>0</v>
      </c>
      <c r="BL1269" s="109">
        <v>0</v>
      </c>
      <c r="BM1269" s="109">
        <v>0</v>
      </c>
      <c r="BN1269" s="109">
        <v>0</v>
      </c>
      <c r="BO1269" s="109">
        <v>0</v>
      </c>
      <c r="BP1269" s="109">
        <v>0</v>
      </c>
      <c r="BQ1269" s="109">
        <v>0</v>
      </c>
      <c r="BR1269" s="109">
        <v>0</v>
      </c>
      <c r="BS1269" s="109">
        <v>0</v>
      </c>
      <c r="BT1269" s="109">
        <v>0</v>
      </c>
      <c r="BU1269" s="5">
        <v>0.52949999999999997</v>
      </c>
      <c r="BV1269" s="5"/>
      <c r="BW1269" s="5"/>
      <c r="BX1269" s="5"/>
      <c r="BY1269" s="5"/>
      <c r="BZ1269" s="5"/>
      <c r="CA1269" s="5"/>
      <c r="CB1269" s="105"/>
    </row>
    <row r="1270" spans="1:84" ht="14.5" x14ac:dyDescent="0.35">
      <c r="A1270" s="91" t="s">
        <v>550</v>
      </c>
      <c r="B1270" s="91" t="s">
        <v>83</v>
      </c>
      <c r="C1270" s="91">
        <v>405</v>
      </c>
      <c r="D1270" s="91">
        <v>3518</v>
      </c>
      <c r="E1270" s="91" t="str">
        <f>B1270&amp;D1270&amp;C1270</f>
        <v>SUPERVISOR DISTRIBUICAO E FROTAS C3518405</v>
      </c>
      <c r="F1270" s="91" t="str">
        <f>VLOOKUP(B1270,AUX!$E$1:$F$42,2,0)</f>
        <v>SUPERVISÃO</v>
      </c>
      <c r="G1270" s="91" t="str">
        <f>VLOOKUP(D1270,AUX!$I$1:$K$33,3,0)</f>
        <v>UNSP</v>
      </c>
      <c r="H1270" s="91" t="s">
        <v>1065</v>
      </c>
      <c r="I1270" s="91" t="s">
        <v>172</v>
      </c>
      <c r="J1270" s="91" t="s">
        <v>1134</v>
      </c>
      <c r="K1270" s="102" t="s">
        <v>1425</v>
      </c>
      <c r="L1270" s="104">
        <v>11.6372</v>
      </c>
      <c r="M1270" s="104">
        <v>12.305400000000001</v>
      </c>
      <c r="N1270" s="104">
        <v>5.1714000000000002</v>
      </c>
      <c r="O1270" s="103">
        <v>5.1887999999999996</v>
      </c>
      <c r="P1270" s="103">
        <v>6.2888000000000002</v>
      </c>
      <c r="Q1270" s="103">
        <v>13.888</v>
      </c>
      <c r="R1270" s="103">
        <v>6.5547000000000004</v>
      </c>
      <c r="S1270" s="103">
        <v>6.5547000000000004</v>
      </c>
      <c r="T1270" s="103">
        <v>0</v>
      </c>
      <c r="U1270" s="103">
        <v>0</v>
      </c>
      <c r="V1270" s="103">
        <v>0</v>
      </c>
      <c r="W1270" s="103">
        <v>0</v>
      </c>
      <c r="X1270" s="103">
        <v>3.1469999999999998</v>
      </c>
      <c r="Y1270" s="103">
        <v>3.1469999999999998</v>
      </c>
      <c r="Z1270" s="103">
        <v>5.7312000000000003</v>
      </c>
      <c r="AA1270" s="103">
        <v>3.6781999999999999</v>
      </c>
      <c r="AB1270" s="103">
        <v>5.0448000000000004</v>
      </c>
      <c r="AC1270" s="103">
        <v>0</v>
      </c>
      <c r="AD1270" s="103">
        <v>0</v>
      </c>
      <c r="AE1270" s="103">
        <v>0</v>
      </c>
      <c r="AF1270" s="103">
        <v>0</v>
      </c>
      <c r="AG1270" s="103">
        <v>0</v>
      </c>
      <c r="AH1270" s="103">
        <v>0</v>
      </c>
      <c r="AI1270" s="103">
        <v>0</v>
      </c>
      <c r="AJ1270" s="103">
        <v>0</v>
      </c>
      <c r="AK1270" s="103">
        <v>0</v>
      </c>
      <c r="AL1270" s="103">
        <v>0</v>
      </c>
      <c r="AM1270" s="103">
        <v>0.55000000000000004</v>
      </c>
      <c r="AN1270" s="103">
        <v>1.4642999999999999</v>
      </c>
      <c r="AO1270" s="103">
        <v>1.4642999999999999</v>
      </c>
      <c r="AP1270" s="103">
        <v>0.13109999999999999</v>
      </c>
      <c r="AQ1270" s="103">
        <v>0.13109999999999999</v>
      </c>
      <c r="AR1270" s="103">
        <v>0.13109999999999999</v>
      </c>
      <c r="AS1270" s="103">
        <v>0.77880000000000005</v>
      </c>
      <c r="AT1270" s="103">
        <v>2.4613999999999998</v>
      </c>
      <c r="AU1270" s="103">
        <v>1.2787999999999999</v>
      </c>
      <c r="AV1270" s="103">
        <v>1.3606</v>
      </c>
      <c r="AW1270" s="103">
        <v>0.92579999999999996</v>
      </c>
      <c r="AX1270" s="103">
        <v>0.32200000000000001</v>
      </c>
      <c r="AY1270" s="103">
        <v>2.9386000000000001</v>
      </c>
      <c r="AZ1270" s="103">
        <v>2.7553000000000001</v>
      </c>
      <c r="BA1270" s="103">
        <v>3.3879000000000001</v>
      </c>
      <c r="BB1270" s="103">
        <v>1.7047000000000001</v>
      </c>
      <c r="BC1270" s="103">
        <v>1.7047000000000001</v>
      </c>
      <c r="BD1270" s="103">
        <v>0</v>
      </c>
      <c r="BE1270" s="103">
        <v>8.9599999999999999E-2</v>
      </c>
      <c r="BF1270" s="103">
        <v>0.85</v>
      </c>
      <c r="BG1270" s="103">
        <v>1.0341</v>
      </c>
      <c r="BH1270" s="103">
        <v>0.9</v>
      </c>
      <c r="BI1270" s="103">
        <v>0.56599999999999995</v>
      </c>
      <c r="BJ1270" s="103">
        <v>1.2341</v>
      </c>
      <c r="BK1270" s="5">
        <v>3.3658999999999999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1.6955</v>
      </c>
      <c r="BR1270" s="5">
        <v>6.5948000000000002</v>
      </c>
      <c r="BS1270" s="5">
        <v>21.778099999999998</v>
      </c>
      <c r="BT1270" s="5">
        <v>46.1447</v>
      </c>
      <c r="BU1270" s="5">
        <v>3.2970999999999999</v>
      </c>
      <c r="BV1270" s="5"/>
      <c r="BW1270" s="5"/>
      <c r="BX1270" s="5"/>
      <c r="BY1270" s="5"/>
      <c r="BZ1270" s="5"/>
      <c r="CA1270" s="5"/>
      <c r="CB1270" s="105" t="s">
        <v>14</v>
      </c>
      <c r="CC1270" s="106">
        <f>S1270</f>
        <v>6.5547000000000004</v>
      </c>
      <c r="CD1270" s="93">
        <f>AK1270</f>
        <v>0</v>
      </c>
      <c r="CE1270" s="107">
        <f>BE1270</f>
        <v>8.9599999999999999E-2</v>
      </c>
      <c r="CF1270" s="16">
        <f>BU1270</f>
        <v>3.2970999999999999</v>
      </c>
    </row>
    <row r="1271" spans="1:84" ht="14.5" x14ac:dyDescent="0.35">
      <c r="A1271" s="91"/>
      <c r="B1271" s="91"/>
      <c r="C1271" s="91"/>
      <c r="D1271" s="91"/>
      <c r="E1271" s="91"/>
      <c r="F1271" s="91"/>
      <c r="G1271" s="91"/>
      <c r="H1271" s="91"/>
      <c r="I1271" s="91"/>
      <c r="J1271" s="91"/>
      <c r="K1271" s="102"/>
      <c r="L1271" s="103"/>
      <c r="M1271" s="103"/>
      <c r="N1271" s="103"/>
      <c r="O1271" s="103"/>
      <c r="P1271" s="103"/>
      <c r="Q1271" s="103"/>
      <c r="R1271" s="103"/>
      <c r="S1271" s="103"/>
      <c r="T1271" s="103"/>
      <c r="U1271" s="103"/>
      <c r="V1271" s="103"/>
      <c r="W1271" s="103"/>
      <c r="X1271" s="103"/>
      <c r="Y1271" s="103"/>
      <c r="Z1271" s="103"/>
      <c r="AA1271" s="103"/>
      <c r="AB1271" s="103"/>
      <c r="AC1271" s="103"/>
      <c r="AD1271" s="103"/>
      <c r="AE1271" s="103"/>
      <c r="AF1271" s="103"/>
      <c r="AG1271" s="103"/>
      <c r="AH1271" s="103"/>
      <c r="AI1271" s="103"/>
      <c r="AJ1271" s="103"/>
      <c r="AK1271" s="103"/>
      <c r="AL1271" s="103"/>
      <c r="AM1271" s="103"/>
      <c r="AN1271" s="103"/>
      <c r="AO1271" s="103"/>
      <c r="AP1271" s="103"/>
      <c r="AQ1271" s="103"/>
      <c r="AR1271" s="103"/>
      <c r="AS1271" s="103"/>
      <c r="AT1271" s="103"/>
      <c r="AU1271" s="103"/>
      <c r="AV1271" s="103"/>
      <c r="AW1271" s="103"/>
      <c r="AX1271" s="103"/>
      <c r="AY1271" s="103"/>
      <c r="AZ1271" s="103"/>
      <c r="BA1271" s="103"/>
      <c r="BB1271" s="103"/>
      <c r="BC1271" s="103"/>
      <c r="BD1271" s="103"/>
      <c r="BE1271" s="103"/>
      <c r="BF1271" s="103"/>
      <c r="BG1271" s="103"/>
      <c r="BH1271" s="103"/>
      <c r="BI1271" s="103"/>
      <c r="BJ1271" s="103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105"/>
    </row>
    <row r="1272" spans="1:84" ht="14.5" x14ac:dyDescent="0.35">
      <c r="A1272" s="91"/>
      <c r="B1272" s="91"/>
      <c r="C1272" s="91"/>
      <c r="D1272" s="91"/>
      <c r="E1272" s="91"/>
      <c r="F1272" s="91"/>
      <c r="G1272" s="91"/>
      <c r="H1272" s="91"/>
      <c r="I1272" s="91"/>
      <c r="J1272" s="91"/>
      <c r="K1272" s="102"/>
      <c r="L1272" s="103"/>
      <c r="M1272" s="103"/>
      <c r="N1272" s="103"/>
      <c r="O1272" s="103"/>
      <c r="P1272" s="103"/>
      <c r="Q1272" s="103"/>
      <c r="R1272" s="103"/>
      <c r="S1272" s="103"/>
      <c r="T1272" s="103"/>
      <c r="U1272" s="103"/>
      <c r="V1272" s="103"/>
      <c r="W1272" s="103"/>
      <c r="X1272" s="103"/>
      <c r="Y1272" s="103"/>
      <c r="Z1272" s="103"/>
      <c r="AA1272" s="103"/>
      <c r="AB1272" s="103"/>
      <c r="AC1272" s="103"/>
      <c r="AD1272" s="103"/>
      <c r="AE1272" s="103"/>
      <c r="AF1272" s="103"/>
      <c r="AG1272" s="103"/>
      <c r="AH1272" s="103"/>
      <c r="AI1272" s="103"/>
      <c r="AJ1272" s="103"/>
      <c r="AK1272" s="103"/>
      <c r="AL1272" s="103"/>
      <c r="AM1272" s="103"/>
      <c r="AN1272" s="103"/>
      <c r="AO1272" s="103"/>
      <c r="AP1272" s="103"/>
      <c r="AQ1272" s="103"/>
      <c r="AR1272" s="103"/>
      <c r="AS1272" s="103"/>
      <c r="AT1272" s="103"/>
      <c r="AU1272" s="103"/>
      <c r="AV1272" s="103"/>
      <c r="AW1272" s="103"/>
      <c r="AX1272" s="103"/>
      <c r="AY1272" s="103"/>
      <c r="AZ1272" s="103"/>
      <c r="BA1272" s="103"/>
      <c r="BB1272" s="103"/>
      <c r="BC1272" s="103"/>
      <c r="BD1272" s="103"/>
      <c r="BE1272" s="103"/>
      <c r="BF1272" s="103"/>
      <c r="BG1272" s="103"/>
      <c r="BH1272" s="103"/>
      <c r="BI1272" s="103"/>
      <c r="BJ1272" s="103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105"/>
    </row>
    <row r="1273" spans="1:84" ht="14.5" x14ac:dyDescent="0.35">
      <c r="A1273" s="91"/>
      <c r="B1273" s="91"/>
      <c r="C1273" s="91"/>
      <c r="D1273" s="91"/>
      <c r="E1273" s="91"/>
      <c r="F1273" s="91"/>
      <c r="G1273" s="91"/>
      <c r="H1273" s="91"/>
      <c r="I1273" s="91"/>
      <c r="J1273" s="91"/>
      <c r="K1273" s="102"/>
      <c r="L1273" s="103"/>
      <c r="M1273" s="103"/>
      <c r="N1273" s="103"/>
      <c r="O1273" s="103"/>
      <c r="P1273" s="103"/>
      <c r="Q1273" s="103"/>
      <c r="R1273" s="103"/>
      <c r="S1273" s="103"/>
      <c r="T1273" s="103"/>
      <c r="U1273" s="103"/>
      <c r="V1273" s="103"/>
      <c r="W1273" s="103"/>
      <c r="X1273" s="103"/>
      <c r="Y1273" s="103"/>
      <c r="Z1273" s="103"/>
      <c r="AA1273" s="103"/>
      <c r="AB1273" s="103"/>
      <c r="AC1273" s="103"/>
      <c r="AD1273" s="103"/>
      <c r="AE1273" s="103"/>
      <c r="AF1273" s="103"/>
      <c r="AG1273" s="103"/>
      <c r="AH1273" s="103"/>
      <c r="AI1273" s="103"/>
      <c r="AJ1273" s="103"/>
      <c r="AK1273" s="103"/>
      <c r="AL1273" s="103"/>
      <c r="AM1273" s="103"/>
      <c r="AN1273" s="103"/>
      <c r="AO1273" s="103"/>
      <c r="AP1273" s="103"/>
      <c r="AQ1273" s="103"/>
      <c r="AR1273" s="103"/>
      <c r="AS1273" s="103"/>
      <c r="AT1273" s="103"/>
      <c r="AU1273" s="103"/>
      <c r="AV1273" s="103"/>
      <c r="AW1273" s="103"/>
      <c r="AX1273" s="103"/>
      <c r="AY1273" s="103"/>
      <c r="AZ1273" s="103"/>
      <c r="BA1273" s="103"/>
      <c r="BB1273" s="103"/>
      <c r="BC1273" s="103"/>
      <c r="BD1273" s="103"/>
      <c r="BE1273" s="103"/>
      <c r="BF1273" s="103"/>
      <c r="BG1273" s="103"/>
      <c r="BH1273" s="103"/>
      <c r="BI1273" s="103"/>
      <c r="BJ1273" s="103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105"/>
    </row>
    <row r="1274" spans="1:84" ht="14.5" x14ac:dyDescent="0.35">
      <c r="A1274" s="91"/>
      <c r="B1274" s="91"/>
      <c r="C1274" s="91"/>
      <c r="D1274" s="91"/>
      <c r="E1274" s="91"/>
      <c r="F1274" s="91"/>
      <c r="G1274" s="91"/>
      <c r="H1274" s="91"/>
      <c r="I1274" s="91"/>
      <c r="J1274" s="91"/>
      <c r="K1274" s="102"/>
      <c r="L1274" s="103"/>
      <c r="M1274" s="103"/>
      <c r="N1274" s="103"/>
      <c r="O1274" s="103"/>
      <c r="P1274" s="103"/>
      <c r="Q1274" s="103"/>
      <c r="R1274" s="103"/>
      <c r="S1274" s="103"/>
      <c r="T1274" s="103"/>
      <c r="U1274" s="103"/>
      <c r="V1274" s="103"/>
      <c r="W1274" s="103"/>
      <c r="X1274" s="103"/>
      <c r="Y1274" s="103"/>
      <c r="Z1274" s="103"/>
      <c r="AA1274" s="103"/>
      <c r="AB1274" s="103"/>
      <c r="AC1274" s="103"/>
      <c r="AD1274" s="103"/>
      <c r="AE1274" s="103"/>
      <c r="AF1274" s="103"/>
      <c r="AG1274" s="103"/>
      <c r="AH1274" s="103"/>
      <c r="AI1274" s="103"/>
      <c r="AJ1274" s="103"/>
      <c r="AK1274" s="103"/>
      <c r="AL1274" s="103"/>
      <c r="AM1274" s="103"/>
      <c r="AN1274" s="103"/>
      <c r="AO1274" s="103"/>
      <c r="AP1274" s="103"/>
      <c r="AQ1274" s="103"/>
      <c r="AR1274" s="103"/>
      <c r="AS1274" s="103"/>
      <c r="AT1274" s="103"/>
      <c r="AU1274" s="103"/>
      <c r="AV1274" s="103"/>
      <c r="AW1274" s="103"/>
      <c r="AX1274" s="103"/>
      <c r="AY1274" s="103"/>
      <c r="AZ1274" s="103"/>
      <c r="BA1274" s="103"/>
      <c r="BB1274" s="103"/>
      <c r="BC1274" s="103"/>
      <c r="BD1274" s="103"/>
      <c r="BE1274" s="103"/>
      <c r="BF1274" s="103"/>
      <c r="BG1274" s="103"/>
      <c r="BH1274" s="103"/>
      <c r="BI1274" s="103"/>
      <c r="BJ1274" s="103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105"/>
    </row>
    <row r="1275" spans="1:84" ht="14.5" x14ac:dyDescent="0.35">
      <c r="A1275" s="91"/>
      <c r="B1275" s="91"/>
      <c r="C1275" s="91"/>
      <c r="D1275" s="91"/>
      <c r="E1275" s="91"/>
      <c r="F1275" s="91"/>
      <c r="G1275" s="91"/>
      <c r="H1275" s="91"/>
      <c r="I1275" s="91"/>
      <c r="J1275" s="91"/>
      <c r="K1275" s="102"/>
      <c r="L1275" s="103"/>
      <c r="M1275" s="103"/>
      <c r="N1275" s="103"/>
      <c r="O1275" s="103"/>
      <c r="P1275" s="103"/>
      <c r="Q1275" s="103"/>
      <c r="R1275" s="103"/>
      <c r="S1275" s="103"/>
      <c r="T1275" s="103"/>
      <c r="U1275" s="103"/>
      <c r="V1275" s="103"/>
      <c r="W1275" s="103"/>
      <c r="X1275" s="103"/>
      <c r="Y1275" s="103"/>
      <c r="Z1275" s="103"/>
      <c r="AA1275" s="103"/>
      <c r="AB1275" s="103"/>
      <c r="AC1275" s="103"/>
      <c r="AD1275" s="103"/>
      <c r="AE1275" s="103"/>
      <c r="AF1275" s="103"/>
      <c r="AG1275" s="103"/>
      <c r="AH1275" s="103"/>
      <c r="AI1275" s="103"/>
      <c r="AJ1275" s="103"/>
      <c r="AK1275" s="103"/>
      <c r="AL1275" s="103"/>
      <c r="AM1275" s="103"/>
      <c r="AN1275" s="103"/>
      <c r="AO1275" s="103"/>
      <c r="AP1275" s="103"/>
      <c r="AQ1275" s="103"/>
      <c r="AR1275" s="103"/>
      <c r="AS1275" s="103"/>
      <c r="AT1275" s="103"/>
      <c r="AU1275" s="103"/>
      <c r="AV1275" s="103"/>
      <c r="AW1275" s="103"/>
      <c r="AX1275" s="103"/>
      <c r="AY1275" s="103"/>
      <c r="AZ1275" s="103"/>
      <c r="BA1275" s="103"/>
      <c r="BB1275" s="103"/>
      <c r="BC1275" s="103"/>
      <c r="BD1275" s="103"/>
      <c r="BE1275" s="103"/>
      <c r="BF1275" s="103"/>
      <c r="BG1275" s="103"/>
      <c r="BH1275" s="103"/>
      <c r="BI1275" s="103"/>
      <c r="BJ1275" s="103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105"/>
    </row>
    <row r="1276" spans="1:84" ht="14.5" x14ac:dyDescent="0.35">
      <c r="A1276" s="91"/>
      <c r="B1276" s="91"/>
      <c r="C1276" s="91"/>
      <c r="D1276" s="91"/>
      <c r="E1276" s="91"/>
      <c r="F1276" s="91"/>
      <c r="G1276" s="91"/>
      <c r="H1276" s="91"/>
      <c r="I1276" s="91"/>
      <c r="J1276" s="91"/>
      <c r="K1276" s="102"/>
      <c r="L1276" s="103"/>
      <c r="M1276" s="103"/>
      <c r="N1276" s="103"/>
      <c r="O1276" s="103"/>
      <c r="P1276" s="103"/>
      <c r="Q1276" s="103"/>
      <c r="R1276" s="103"/>
      <c r="S1276" s="103"/>
      <c r="T1276" s="103"/>
      <c r="U1276" s="103"/>
      <c r="V1276" s="103"/>
      <c r="W1276" s="103"/>
      <c r="X1276" s="103"/>
      <c r="Y1276" s="103"/>
      <c r="Z1276" s="103"/>
      <c r="AA1276" s="103"/>
      <c r="AB1276" s="103"/>
      <c r="AC1276" s="103"/>
      <c r="AD1276" s="103"/>
      <c r="AE1276" s="103"/>
      <c r="AF1276" s="103"/>
      <c r="AG1276" s="103"/>
      <c r="AH1276" s="103"/>
      <c r="AI1276" s="103"/>
      <c r="AJ1276" s="103"/>
      <c r="AK1276" s="103"/>
      <c r="AL1276" s="103"/>
      <c r="AM1276" s="103"/>
      <c r="AN1276" s="103"/>
      <c r="AO1276" s="103"/>
      <c r="AP1276" s="103"/>
      <c r="AQ1276" s="103"/>
      <c r="AR1276" s="103"/>
      <c r="AS1276" s="103"/>
      <c r="AT1276" s="103"/>
      <c r="AU1276" s="103"/>
      <c r="AV1276" s="103"/>
      <c r="AW1276" s="103"/>
      <c r="AX1276" s="103"/>
      <c r="AY1276" s="103"/>
      <c r="AZ1276" s="103"/>
      <c r="BA1276" s="103"/>
      <c r="BB1276" s="103"/>
      <c r="BC1276" s="103"/>
      <c r="BD1276" s="103"/>
      <c r="BE1276" s="103"/>
      <c r="BF1276" s="103"/>
      <c r="BG1276" s="103"/>
      <c r="BH1276" s="103"/>
      <c r="BI1276" s="103"/>
      <c r="BJ1276" s="103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105"/>
    </row>
    <row r="1277" spans="1:84" ht="14.5" x14ac:dyDescent="0.35">
      <c r="A1277" s="91"/>
      <c r="B1277" s="91"/>
      <c r="C1277" s="91"/>
      <c r="D1277" s="91"/>
      <c r="E1277" s="91"/>
      <c r="F1277" s="91"/>
      <c r="G1277" s="91"/>
      <c r="H1277" s="91"/>
      <c r="I1277" s="91"/>
      <c r="J1277" s="91"/>
      <c r="K1277" s="102"/>
      <c r="L1277" s="103"/>
      <c r="M1277" s="103"/>
      <c r="N1277" s="103"/>
      <c r="O1277" s="103"/>
      <c r="P1277" s="103"/>
      <c r="Q1277" s="103"/>
      <c r="R1277" s="103"/>
      <c r="S1277" s="103"/>
      <c r="T1277" s="103"/>
      <c r="U1277" s="103"/>
      <c r="V1277" s="103"/>
      <c r="W1277" s="103"/>
      <c r="X1277" s="103"/>
      <c r="Y1277" s="103"/>
      <c r="Z1277" s="103"/>
      <c r="AA1277" s="103"/>
      <c r="AB1277" s="103"/>
      <c r="AC1277" s="103"/>
      <c r="AD1277" s="103"/>
      <c r="AE1277" s="103"/>
      <c r="AF1277" s="103"/>
      <c r="AG1277" s="103"/>
      <c r="AH1277" s="103"/>
      <c r="AI1277" s="103"/>
      <c r="AJ1277" s="103"/>
      <c r="AK1277" s="103"/>
      <c r="AL1277" s="103"/>
      <c r="AM1277" s="103"/>
      <c r="AN1277" s="103"/>
      <c r="AO1277" s="103"/>
      <c r="AP1277" s="103"/>
      <c r="AQ1277" s="103"/>
      <c r="AR1277" s="103"/>
      <c r="AS1277" s="103"/>
      <c r="AT1277" s="103"/>
      <c r="AU1277" s="103"/>
      <c r="AV1277" s="103"/>
      <c r="AW1277" s="103"/>
      <c r="AX1277" s="103"/>
      <c r="AY1277" s="103"/>
      <c r="AZ1277" s="103"/>
      <c r="BA1277" s="103"/>
      <c r="BB1277" s="103"/>
      <c r="BC1277" s="103"/>
      <c r="BD1277" s="103"/>
      <c r="BE1277" s="103"/>
      <c r="BF1277" s="103"/>
      <c r="BG1277" s="103"/>
      <c r="BH1277" s="103"/>
      <c r="BI1277" s="103"/>
      <c r="BJ1277" s="103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105"/>
    </row>
    <row r="1278" spans="1:84" ht="14.5" x14ac:dyDescent="0.35">
      <c r="A1278" s="91"/>
      <c r="B1278" s="91"/>
      <c r="C1278" s="91"/>
      <c r="D1278" s="91"/>
      <c r="E1278" s="91"/>
      <c r="F1278" s="91"/>
      <c r="G1278" s="91"/>
      <c r="H1278" s="91"/>
      <c r="I1278" s="91"/>
      <c r="J1278" s="91"/>
      <c r="K1278" s="102"/>
      <c r="L1278" s="103"/>
      <c r="M1278" s="103"/>
      <c r="N1278" s="103"/>
      <c r="O1278" s="103"/>
      <c r="P1278" s="103"/>
      <c r="Q1278" s="103"/>
      <c r="R1278" s="103"/>
      <c r="S1278" s="103"/>
      <c r="T1278" s="103"/>
      <c r="U1278" s="103"/>
      <c r="V1278" s="103"/>
      <c r="W1278" s="103"/>
      <c r="X1278" s="103"/>
      <c r="Y1278" s="103"/>
      <c r="Z1278" s="103"/>
      <c r="AA1278" s="103"/>
      <c r="AB1278" s="103"/>
      <c r="AC1278" s="103"/>
      <c r="AD1278" s="103"/>
      <c r="AE1278" s="103"/>
      <c r="AF1278" s="103"/>
      <c r="AG1278" s="103"/>
      <c r="AH1278" s="103"/>
      <c r="AI1278" s="103"/>
      <c r="AJ1278" s="103"/>
      <c r="AK1278" s="103"/>
      <c r="AL1278" s="103"/>
      <c r="AM1278" s="103"/>
      <c r="AN1278" s="103"/>
      <c r="AO1278" s="103"/>
      <c r="AP1278" s="103"/>
      <c r="AQ1278" s="103"/>
      <c r="AR1278" s="103"/>
      <c r="AS1278" s="103"/>
      <c r="AT1278" s="103"/>
      <c r="AU1278" s="103"/>
      <c r="AV1278" s="103"/>
      <c r="AW1278" s="103"/>
      <c r="AX1278" s="103"/>
      <c r="AY1278" s="103"/>
      <c r="AZ1278" s="103"/>
      <c r="BA1278" s="103"/>
      <c r="BB1278" s="103"/>
      <c r="BC1278" s="103"/>
      <c r="BD1278" s="103"/>
      <c r="BE1278" s="103"/>
      <c r="BF1278" s="103"/>
      <c r="BG1278" s="103"/>
      <c r="BH1278" s="103"/>
      <c r="BI1278" s="103"/>
      <c r="BJ1278" s="103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105"/>
    </row>
    <row r="1279" spans="1:84" ht="14.5" x14ac:dyDescent="0.35">
      <c r="A1279" s="91"/>
      <c r="B1279" s="91"/>
      <c r="C1279" s="91"/>
      <c r="D1279" s="91"/>
      <c r="E1279" s="91"/>
      <c r="F1279" s="91"/>
      <c r="G1279" s="91"/>
      <c r="H1279" s="91"/>
      <c r="I1279" s="91"/>
      <c r="J1279" s="91"/>
      <c r="K1279" s="102"/>
      <c r="L1279" s="103"/>
      <c r="M1279" s="103"/>
      <c r="N1279" s="103"/>
      <c r="O1279" s="103"/>
      <c r="P1279" s="103"/>
      <c r="Q1279" s="103"/>
      <c r="R1279" s="103"/>
      <c r="S1279" s="103"/>
      <c r="T1279" s="103"/>
      <c r="U1279" s="103"/>
      <c r="V1279" s="103"/>
      <c r="W1279" s="103"/>
      <c r="X1279" s="103"/>
      <c r="Y1279" s="103"/>
      <c r="Z1279" s="103"/>
      <c r="AA1279" s="103"/>
      <c r="AB1279" s="103"/>
      <c r="AC1279" s="103"/>
      <c r="AD1279" s="103"/>
      <c r="AE1279" s="103"/>
      <c r="AF1279" s="103"/>
      <c r="AG1279" s="103"/>
      <c r="AH1279" s="103"/>
      <c r="AI1279" s="103"/>
      <c r="AJ1279" s="103"/>
      <c r="AK1279" s="103"/>
      <c r="AL1279" s="103"/>
      <c r="AM1279" s="103"/>
      <c r="AN1279" s="103"/>
      <c r="AO1279" s="103"/>
      <c r="AP1279" s="103"/>
      <c r="AQ1279" s="103"/>
      <c r="AR1279" s="103"/>
      <c r="AS1279" s="103"/>
      <c r="AT1279" s="103"/>
      <c r="AU1279" s="103"/>
      <c r="AV1279" s="103"/>
      <c r="AW1279" s="103"/>
      <c r="AX1279" s="103"/>
      <c r="AY1279" s="103"/>
      <c r="AZ1279" s="103"/>
      <c r="BA1279" s="103"/>
      <c r="BB1279" s="103"/>
      <c r="BC1279" s="103"/>
      <c r="BD1279" s="103"/>
      <c r="BE1279" s="103"/>
      <c r="BF1279" s="103"/>
      <c r="BG1279" s="103"/>
      <c r="BH1279" s="103"/>
      <c r="BI1279" s="103"/>
      <c r="BJ1279" s="103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105"/>
    </row>
    <row r="1280" spans="1:84" ht="14.5" x14ac:dyDescent="0.35">
      <c r="A1280" s="91"/>
      <c r="B1280" s="91"/>
      <c r="C1280" s="91"/>
      <c r="D1280" s="91"/>
      <c r="E1280" s="91"/>
      <c r="F1280" s="91"/>
      <c r="G1280" s="91"/>
      <c r="H1280" s="91"/>
      <c r="I1280" s="91"/>
      <c r="J1280" s="91"/>
      <c r="K1280" s="102"/>
      <c r="L1280" s="103"/>
      <c r="M1280" s="103"/>
      <c r="N1280" s="103"/>
      <c r="O1280" s="103"/>
      <c r="P1280" s="103"/>
      <c r="Q1280" s="103"/>
      <c r="R1280" s="103"/>
      <c r="S1280" s="103"/>
      <c r="T1280" s="103"/>
      <c r="U1280" s="103"/>
      <c r="V1280" s="103"/>
      <c r="W1280" s="103"/>
      <c r="X1280" s="103"/>
      <c r="Y1280" s="103"/>
      <c r="Z1280" s="103"/>
      <c r="AA1280" s="103"/>
      <c r="AB1280" s="103"/>
      <c r="AC1280" s="103"/>
      <c r="AD1280" s="103"/>
      <c r="AE1280" s="103"/>
      <c r="AF1280" s="103"/>
      <c r="AG1280" s="103"/>
      <c r="AH1280" s="103"/>
      <c r="AI1280" s="103"/>
      <c r="AJ1280" s="103"/>
      <c r="AK1280" s="103"/>
      <c r="AL1280" s="103"/>
      <c r="AM1280" s="103"/>
      <c r="AN1280" s="103"/>
      <c r="AO1280" s="103"/>
      <c r="AP1280" s="103"/>
      <c r="AQ1280" s="103"/>
      <c r="AR1280" s="103"/>
      <c r="AS1280" s="103"/>
      <c r="AT1280" s="103"/>
      <c r="AU1280" s="103"/>
      <c r="AV1280" s="103"/>
      <c r="AW1280" s="103"/>
      <c r="AX1280" s="103"/>
      <c r="AY1280" s="103"/>
      <c r="AZ1280" s="103"/>
      <c r="BA1280" s="103"/>
      <c r="BB1280" s="103"/>
      <c r="BC1280" s="103"/>
      <c r="BD1280" s="103"/>
      <c r="BE1280" s="103"/>
      <c r="BF1280" s="103"/>
      <c r="BG1280" s="103"/>
      <c r="BH1280" s="103"/>
      <c r="BI1280" s="103"/>
      <c r="BJ1280" s="103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105"/>
    </row>
    <row r="1281" spans="1:80" ht="14.5" x14ac:dyDescent="0.35">
      <c r="A1281" s="91"/>
      <c r="B1281" s="91"/>
      <c r="C1281" s="91"/>
      <c r="D1281" s="91"/>
      <c r="E1281" s="91"/>
      <c r="F1281" s="91"/>
      <c r="G1281" s="91"/>
      <c r="H1281" s="91"/>
      <c r="I1281" s="91"/>
      <c r="J1281" s="91"/>
      <c r="K1281" s="102"/>
      <c r="L1281" s="103"/>
      <c r="M1281" s="103"/>
      <c r="N1281" s="103"/>
      <c r="O1281" s="103"/>
      <c r="P1281" s="103"/>
      <c r="Q1281" s="103"/>
      <c r="R1281" s="103"/>
      <c r="S1281" s="103"/>
      <c r="T1281" s="103"/>
      <c r="U1281" s="103"/>
      <c r="V1281" s="103"/>
      <c r="W1281" s="103"/>
      <c r="X1281" s="103"/>
      <c r="Y1281" s="103"/>
      <c r="Z1281" s="103"/>
      <c r="AA1281" s="103"/>
      <c r="AB1281" s="103"/>
      <c r="AC1281" s="103"/>
      <c r="AD1281" s="103"/>
      <c r="AE1281" s="103"/>
      <c r="AF1281" s="103"/>
      <c r="AG1281" s="103"/>
      <c r="AH1281" s="103"/>
      <c r="AI1281" s="103"/>
      <c r="AJ1281" s="103"/>
      <c r="AK1281" s="103"/>
      <c r="AL1281" s="103"/>
      <c r="AM1281" s="103"/>
      <c r="AN1281" s="103"/>
      <c r="AO1281" s="103"/>
      <c r="AP1281" s="103"/>
      <c r="AQ1281" s="103"/>
      <c r="AR1281" s="103"/>
      <c r="AS1281" s="103"/>
      <c r="AT1281" s="103"/>
      <c r="AU1281" s="103"/>
      <c r="AV1281" s="103"/>
      <c r="AW1281" s="103"/>
      <c r="AX1281" s="103"/>
      <c r="AY1281" s="103"/>
      <c r="AZ1281" s="103"/>
      <c r="BA1281" s="103"/>
      <c r="BB1281" s="103"/>
      <c r="BC1281" s="103"/>
      <c r="BD1281" s="103"/>
      <c r="BE1281" s="103"/>
      <c r="BF1281" s="103"/>
      <c r="BG1281" s="103"/>
      <c r="BH1281" s="103"/>
      <c r="BI1281" s="103"/>
      <c r="BJ1281" s="103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105"/>
    </row>
    <row r="1282" spans="1:80" ht="14.5" x14ac:dyDescent="0.35">
      <c r="A1282" s="91"/>
      <c r="B1282" s="91"/>
      <c r="C1282" s="91"/>
      <c r="D1282" s="91"/>
      <c r="E1282" s="91"/>
      <c r="F1282" s="91"/>
      <c r="G1282" s="91"/>
      <c r="H1282" s="91"/>
      <c r="I1282" s="91"/>
      <c r="J1282" s="91"/>
      <c r="K1282" s="102"/>
      <c r="L1282" s="103"/>
      <c r="M1282" s="103"/>
      <c r="N1282" s="103"/>
      <c r="O1282" s="103"/>
      <c r="P1282" s="103"/>
      <c r="Q1282" s="103"/>
      <c r="R1282" s="103"/>
      <c r="S1282" s="103"/>
      <c r="T1282" s="103"/>
      <c r="U1282" s="103"/>
      <c r="V1282" s="103"/>
      <c r="W1282" s="103"/>
      <c r="X1282" s="103"/>
      <c r="Y1282" s="103"/>
      <c r="Z1282" s="103"/>
      <c r="AA1282" s="103"/>
      <c r="AB1282" s="103"/>
      <c r="AC1282" s="103"/>
      <c r="AD1282" s="103"/>
      <c r="AE1282" s="103"/>
      <c r="AF1282" s="103"/>
      <c r="AG1282" s="103"/>
      <c r="AH1282" s="103"/>
      <c r="AI1282" s="103"/>
      <c r="AJ1282" s="103"/>
      <c r="AK1282" s="103"/>
      <c r="AL1282" s="103"/>
      <c r="AM1282" s="103"/>
      <c r="AN1282" s="103"/>
      <c r="AO1282" s="103"/>
      <c r="AP1282" s="103"/>
      <c r="AQ1282" s="103"/>
      <c r="AR1282" s="103"/>
      <c r="AS1282" s="103"/>
      <c r="AT1282" s="103"/>
      <c r="AU1282" s="103"/>
      <c r="AV1282" s="103"/>
      <c r="AW1282" s="103"/>
      <c r="AX1282" s="103"/>
      <c r="AY1282" s="103"/>
      <c r="AZ1282" s="103"/>
      <c r="BA1282" s="103"/>
      <c r="BB1282" s="103"/>
      <c r="BC1282" s="103"/>
      <c r="BD1282" s="103"/>
      <c r="BE1282" s="103"/>
      <c r="BF1282" s="103"/>
      <c r="BG1282" s="103"/>
      <c r="BH1282" s="103"/>
      <c r="BI1282" s="103"/>
      <c r="BJ1282" s="103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105"/>
    </row>
    <row r="1283" spans="1:80" ht="14.5" x14ac:dyDescent="0.35">
      <c r="A1283" s="91"/>
      <c r="B1283" s="91"/>
      <c r="C1283" s="91"/>
      <c r="D1283" s="91"/>
      <c r="E1283" s="91"/>
      <c r="F1283" s="91"/>
      <c r="G1283" s="91"/>
      <c r="H1283" s="91"/>
      <c r="I1283" s="91"/>
      <c r="J1283" s="91"/>
      <c r="K1283" s="102"/>
      <c r="L1283" s="103"/>
      <c r="M1283" s="103"/>
      <c r="N1283" s="103"/>
      <c r="O1283" s="103"/>
      <c r="P1283" s="103"/>
      <c r="Q1283" s="103"/>
      <c r="R1283" s="103"/>
      <c r="S1283" s="103"/>
      <c r="T1283" s="103"/>
      <c r="U1283" s="103"/>
      <c r="V1283" s="103"/>
      <c r="W1283" s="103"/>
      <c r="X1283" s="103"/>
      <c r="Y1283" s="103"/>
      <c r="Z1283" s="103"/>
      <c r="AA1283" s="103"/>
      <c r="AB1283" s="103"/>
      <c r="AC1283" s="103"/>
      <c r="AD1283" s="103"/>
      <c r="AE1283" s="103"/>
      <c r="AF1283" s="103"/>
      <c r="AG1283" s="103"/>
      <c r="AH1283" s="103"/>
      <c r="AI1283" s="103"/>
      <c r="AJ1283" s="103"/>
      <c r="AK1283" s="103"/>
      <c r="AL1283" s="103"/>
      <c r="AM1283" s="103"/>
      <c r="AN1283" s="103"/>
      <c r="AO1283" s="103"/>
      <c r="AP1283" s="103"/>
      <c r="AQ1283" s="103"/>
      <c r="AR1283" s="103"/>
      <c r="AS1283" s="103"/>
      <c r="AT1283" s="103"/>
      <c r="AU1283" s="103"/>
      <c r="AV1283" s="103"/>
      <c r="AW1283" s="103"/>
      <c r="AX1283" s="103"/>
      <c r="AY1283" s="103"/>
      <c r="AZ1283" s="103"/>
      <c r="BA1283" s="103"/>
      <c r="BB1283" s="103"/>
      <c r="BC1283" s="103"/>
      <c r="BD1283" s="103"/>
      <c r="BE1283" s="103"/>
      <c r="BF1283" s="103"/>
      <c r="BG1283" s="103"/>
      <c r="BH1283" s="103"/>
      <c r="BI1283" s="103"/>
      <c r="BJ1283" s="103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105"/>
    </row>
    <row r="1284" spans="1:80" ht="14.5" x14ac:dyDescent="0.35">
      <c r="A1284" s="91"/>
      <c r="B1284" s="91"/>
      <c r="C1284" s="91"/>
      <c r="D1284" s="91"/>
      <c r="E1284" s="91"/>
      <c r="F1284" s="91"/>
      <c r="G1284" s="91"/>
      <c r="H1284" s="91"/>
      <c r="I1284" s="91"/>
      <c r="J1284" s="91"/>
      <c r="K1284" s="102"/>
      <c r="L1284" s="103"/>
      <c r="M1284" s="103"/>
      <c r="N1284" s="103"/>
      <c r="O1284" s="103"/>
      <c r="P1284" s="103"/>
      <c r="Q1284" s="103"/>
      <c r="R1284" s="103"/>
      <c r="S1284" s="103"/>
      <c r="T1284" s="103"/>
      <c r="U1284" s="103"/>
      <c r="V1284" s="103"/>
      <c r="W1284" s="103"/>
      <c r="X1284" s="103"/>
      <c r="Y1284" s="103"/>
      <c r="Z1284" s="103"/>
      <c r="AA1284" s="103"/>
      <c r="AB1284" s="103"/>
      <c r="AC1284" s="103"/>
      <c r="AD1284" s="103"/>
      <c r="AE1284" s="103"/>
      <c r="AF1284" s="103"/>
      <c r="AG1284" s="103"/>
      <c r="AH1284" s="103"/>
      <c r="AI1284" s="103"/>
      <c r="AJ1284" s="103"/>
      <c r="AK1284" s="103"/>
      <c r="AL1284" s="103"/>
      <c r="AM1284" s="103"/>
      <c r="AN1284" s="103"/>
      <c r="AO1284" s="103"/>
      <c r="AP1284" s="103"/>
      <c r="AQ1284" s="103"/>
      <c r="AR1284" s="103"/>
      <c r="AS1284" s="103"/>
      <c r="AT1284" s="103"/>
      <c r="AU1284" s="103"/>
      <c r="AV1284" s="103"/>
      <c r="AW1284" s="103"/>
      <c r="AX1284" s="103"/>
      <c r="AY1284" s="103"/>
      <c r="AZ1284" s="103"/>
      <c r="BA1284" s="103"/>
      <c r="BB1284" s="103"/>
      <c r="BC1284" s="103"/>
      <c r="BD1284" s="103"/>
      <c r="BE1284" s="103"/>
      <c r="BF1284" s="103"/>
      <c r="BG1284" s="103"/>
      <c r="BH1284" s="103"/>
      <c r="BI1284" s="103"/>
      <c r="BJ1284" s="103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105"/>
    </row>
    <row r="1285" spans="1:80" ht="14.5" x14ac:dyDescent="0.35">
      <c r="A1285" s="91"/>
      <c r="B1285" s="91"/>
      <c r="C1285" s="91"/>
      <c r="D1285" s="91"/>
      <c r="E1285" s="91"/>
      <c r="F1285" s="91"/>
      <c r="G1285" s="91"/>
      <c r="H1285" s="91"/>
      <c r="I1285" s="91"/>
      <c r="J1285" s="91"/>
      <c r="K1285" s="102"/>
      <c r="L1285" s="103"/>
      <c r="M1285" s="103"/>
      <c r="N1285" s="103"/>
      <c r="O1285" s="103"/>
      <c r="P1285" s="103"/>
      <c r="Q1285" s="103"/>
      <c r="R1285" s="103"/>
      <c r="S1285" s="103"/>
      <c r="T1285" s="103"/>
      <c r="U1285" s="103"/>
      <c r="V1285" s="103"/>
      <c r="W1285" s="103"/>
      <c r="X1285" s="103"/>
      <c r="Y1285" s="103"/>
      <c r="Z1285" s="103"/>
      <c r="AA1285" s="103"/>
      <c r="AB1285" s="103"/>
      <c r="AC1285" s="103"/>
      <c r="AD1285" s="103"/>
      <c r="AE1285" s="103"/>
      <c r="AF1285" s="103"/>
      <c r="AG1285" s="103"/>
      <c r="AH1285" s="103"/>
      <c r="AI1285" s="103"/>
      <c r="AJ1285" s="103"/>
      <c r="AK1285" s="103"/>
      <c r="AL1285" s="103"/>
      <c r="AM1285" s="103"/>
      <c r="AN1285" s="103"/>
      <c r="AO1285" s="103"/>
      <c r="AP1285" s="103"/>
      <c r="AQ1285" s="103"/>
      <c r="AR1285" s="103"/>
      <c r="AS1285" s="103"/>
      <c r="AT1285" s="103"/>
      <c r="AU1285" s="103"/>
      <c r="AV1285" s="103"/>
      <c r="AW1285" s="103"/>
      <c r="AX1285" s="103"/>
      <c r="AY1285" s="103"/>
      <c r="AZ1285" s="103"/>
      <c r="BA1285" s="103"/>
      <c r="BB1285" s="103"/>
      <c r="BC1285" s="103"/>
      <c r="BD1285" s="103"/>
      <c r="BE1285" s="103"/>
      <c r="BF1285" s="103"/>
      <c r="BG1285" s="103"/>
      <c r="BH1285" s="103"/>
      <c r="BI1285" s="103"/>
      <c r="BJ1285" s="103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105"/>
    </row>
    <row r="1286" spans="1:80" ht="14.5" x14ac:dyDescent="0.35">
      <c r="A1286" s="91"/>
      <c r="B1286" s="91"/>
      <c r="C1286" s="91"/>
      <c r="D1286" s="91"/>
      <c r="E1286" s="91"/>
      <c r="F1286" s="91"/>
      <c r="G1286" s="91"/>
      <c r="H1286" s="91"/>
      <c r="I1286" s="91"/>
      <c r="J1286" s="91"/>
      <c r="K1286" s="102"/>
      <c r="L1286" s="103"/>
      <c r="M1286" s="103"/>
      <c r="N1286" s="103"/>
      <c r="O1286" s="103"/>
      <c r="P1286" s="103"/>
      <c r="Q1286" s="103"/>
      <c r="R1286" s="103"/>
      <c r="S1286" s="103"/>
      <c r="T1286" s="103"/>
      <c r="U1286" s="103"/>
      <c r="V1286" s="103"/>
      <c r="W1286" s="103"/>
      <c r="X1286" s="103"/>
      <c r="Y1286" s="103"/>
      <c r="Z1286" s="103"/>
      <c r="AA1286" s="103"/>
      <c r="AB1286" s="103"/>
      <c r="AC1286" s="103"/>
      <c r="AD1286" s="103"/>
      <c r="AE1286" s="103"/>
      <c r="AF1286" s="103"/>
      <c r="AG1286" s="103"/>
      <c r="AH1286" s="103"/>
      <c r="AI1286" s="103"/>
      <c r="AJ1286" s="103"/>
      <c r="AK1286" s="103"/>
      <c r="AL1286" s="103"/>
      <c r="AM1286" s="103"/>
      <c r="AN1286" s="103"/>
      <c r="AO1286" s="103"/>
      <c r="AP1286" s="103"/>
      <c r="AQ1286" s="103"/>
      <c r="AR1286" s="103"/>
      <c r="AS1286" s="103"/>
      <c r="AT1286" s="103"/>
      <c r="AU1286" s="103"/>
      <c r="AV1286" s="103"/>
      <c r="AW1286" s="103"/>
      <c r="AX1286" s="103"/>
      <c r="AY1286" s="103"/>
      <c r="AZ1286" s="103"/>
      <c r="BA1286" s="103"/>
      <c r="BB1286" s="103"/>
      <c r="BC1286" s="103"/>
      <c r="BD1286" s="103"/>
      <c r="BE1286" s="103"/>
      <c r="BF1286" s="103"/>
      <c r="BG1286" s="103"/>
      <c r="BH1286" s="103"/>
      <c r="BI1286" s="103"/>
      <c r="BJ1286" s="103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105"/>
    </row>
    <row r="1287" spans="1:80" ht="14.5" x14ac:dyDescent="0.35">
      <c r="A1287" s="91"/>
      <c r="B1287" s="91"/>
      <c r="C1287" s="91"/>
      <c r="D1287" s="91"/>
      <c r="E1287" s="91"/>
      <c r="F1287" s="91"/>
      <c r="G1287" s="91"/>
      <c r="H1287" s="91"/>
      <c r="I1287" s="91"/>
      <c r="J1287" s="91"/>
      <c r="K1287" s="102"/>
      <c r="L1287" s="103"/>
      <c r="M1287" s="103"/>
      <c r="N1287" s="103"/>
      <c r="O1287" s="103"/>
      <c r="P1287" s="103"/>
      <c r="Q1287" s="103"/>
      <c r="R1287" s="103"/>
      <c r="S1287" s="103"/>
      <c r="T1287" s="103"/>
      <c r="U1287" s="103"/>
      <c r="V1287" s="103"/>
      <c r="W1287" s="103"/>
      <c r="X1287" s="103"/>
      <c r="Y1287" s="103"/>
      <c r="Z1287" s="103"/>
      <c r="AA1287" s="103"/>
      <c r="AB1287" s="103"/>
      <c r="AC1287" s="103"/>
      <c r="AD1287" s="103"/>
      <c r="AE1287" s="103"/>
      <c r="AF1287" s="103"/>
      <c r="AG1287" s="103"/>
      <c r="AH1287" s="103"/>
      <c r="AI1287" s="103"/>
      <c r="AJ1287" s="103"/>
      <c r="AK1287" s="103"/>
      <c r="AL1287" s="103"/>
      <c r="AM1287" s="103"/>
      <c r="AN1287" s="103"/>
      <c r="AO1287" s="103"/>
      <c r="AP1287" s="103"/>
      <c r="AQ1287" s="103"/>
      <c r="AR1287" s="103"/>
      <c r="AS1287" s="103"/>
      <c r="AT1287" s="103"/>
      <c r="AU1287" s="103"/>
      <c r="AV1287" s="103"/>
      <c r="AW1287" s="103"/>
      <c r="AX1287" s="103"/>
      <c r="AY1287" s="103"/>
      <c r="AZ1287" s="103"/>
      <c r="BA1287" s="103"/>
      <c r="BB1287" s="103"/>
      <c r="BC1287" s="103"/>
      <c r="BD1287" s="103"/>
      <c r="BE1287" s="103"/>
      <c r="BF1287" s="103"/>
      <c r="BG1287" s="103"/>
      <c r="BH1287" s="103"/>
      <c r="BI1287" s="103"/>
      <c r="BJ1287" s="103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105"/>
    </row>
    <row r="1288" spans="1:80" ht="14.5" x14ac:dyDescent="0.35">
      <c r="A1288" s="91"/>
      <c r="B1288" s="91"/>
      <c r="C1288" s="91"/>
      <c r="D1288" s="91"/>
      <c r="E1288" s="91"/>
      <c r="F1288" s="91"/>
      <c r="G1288" s="91"/>
      <c r="H1288" s="91"/>
      <c r="I1288" s="91"/>
      <c r="J1288" s="91"/>
      <c r="K1288" s="102"/>
      <c r="L1288" s="103"/>
      <c r="M1288" s="103"/>
      <c r="N1288" s="103"/>
      <c r="O1288" s="103"/>
      <c r="P1288" s="103"/>
      <c r="Q1288" s="103"/>
      <c r="R1288" s="103"/>
      <c r="S1288" s="103"/>
      <c r="T1288" s="103"/>
      <c r="U1288" s="103"/>
      <c r="V1288" s="103"/>
      <c r="W1288" s="103"/>
      <c r="X1288" s="103"/>
      <c r="Y1288" s="103"/>
      <c r="Z1288" s="103"/>
      <c r="AA1288" s="103"/>
      <c r="AB1288" s="103"/>
      <c r="AC1288" s="103"/>
      <c r="AD1288" s="103"/>
      <c r="AE1288" s="103"/>
      <c r="AF1288" s="103"/>
      <c r="AG1288" s="103"/>
      <c r="AH1288" s="103"/>
      <c r="AI1288" s="103"/>
      <c r="AJ1288" s="103"/>
      <c r="AK1288" s="103"/>
      <c r="AL1288" s="103"/>
      <c r="AM1288" s="103"/>
      <c r="AN1288" s="103"/>
      <c r="AO1288" s="103"/>
      <c r="AP1288" s="103"/>
      <c r="AQ1288" s="103"/>
      <c r="AR1288" s="103"/>
      <c r="AS1288" s="103"/>
      <c r="AT1288" s="103"/>
      <c r="AU1288" s="103"/>
      <c r="AV1288" s="103"/>
      <c r="AW1288" s="103"/>
      <c r="AX1288" s="103"/>
      <c r="AY1288" s="103"/>
      <c r="AZ1288" s="103"/>
      <c r="BA1288" s="103"/>
      <c r="BB1288" s="103"/>
      <c r="BC1288" s="103"/>
      <c r="BD1288" s="103"/>
      <c r="BE1288" s="103"/>
      <c r="BF1288" s="103"/>
      <c r="BG1288" s="103"/>
      <c r="BH1288" s="103"/>
      <c r="BI1288" s="103"/>
      <c r="BJ1288" s="103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105"/>
    </row>
    <row r="1289" spans="1:80" ht="14.5" x14ac:dyDescent="0.35">
      <c r="A1289" s="91"/>
      <c r="B1289" s="91"/>
      <c r="C1289" s="91"/>
      <c r="D1289" s="91"/>
      <c r="E1289" s="91"/>
      <c r="F1289" s="91"/>
      <c r="G1289" s="91"/>
      <c r="H1289" s="91"/>
      <c r="I1289" s="91"/>
      <c r="J1289" s="91"/>
      <c r="K1289" s="102"/>
      <c r="L1289" s="103"/>
      <c r="M1289" s="103"/>
      <c r="N1289" s="103"/>
      <c r="O1289" s="103"/>
      <c r="P1289" s="103"/>
      <c r="Q1289" s="103"/>
      <c r="R1289" s="103"/>
      <c r="S1289" s="103"/>
      <c r="T1289" s="103"/>
      <c r="U1289" s="103"/>
      <c r="V1289" s="103"/>
      <c r="W1289" s="103"/>
      <c r="X1289" s="103"/>
      <c r="Y1289" s="103"/>
      <c r="Z1289" s="103"/>
      <c r="AA1289" s="103"/>
      <c r="AB1289" s="103"/>
      <c r="AC1289" s="103"/>
      <c r="AD1289" s="103"/>
      <c r="AE1289" s="103"/>
      <c r="AF1289" s="103"/>
      <c r="AG1289" s="103"/>
      <c r="AH1289" s="103"/>
      <c r="AI1289" s="103"/>
      <c r="AJ1289" s="103"/>
      <c r="AK1289" s="103"/>
      <c r="AL1289" s="103"/>
      <c r="AM1289" s="103"/>
      <c r="AN1289" s="103"/>
      <c r="AO1289" s="103"/>
      <c r="AP1289" s="103"/>
      <c r="AQ1289" s="103"/>
      <c r="AR1289" s="103"/>
      <c r="AS1289" s="103"/>
      <c r="AT1289" s="103"/>
      <c r="AU1289" s="103"/>
      <c r="AV1289" s="103"/>
      <c r="AW1289" s="103"/>
      <c r="AX1289" s="103"/>
      <c r="AY1289" s="103"/>
      <c r="AZ1289" s="103"/>
      <c r="BA1289" s="103"/>
      <c r="BB1289" s="103"/>
      <c r="BC1289" s="103"/>
      <c r="BD1289" s="103"/>
      <c r="BE1289" s="103"/>
      <c r="BF1289" s="103"/>
      <c r="BG1289" s="103"/>
      <c r="BH1289" s="103"/>
      <c r="BI1289" s="103"/>
      <c r="BJ1289" s="103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105"/>
    </row>
    <row r="1290" spans="1:80" ht="14.5" x14ac:dyDescent="0.35">
      <c r="A1290" s="91"/>
      <c r="B1290" s="91"/>
      <c r="C1290" s="91"/>
      <c r="D1290" s="91"/>
      <c r="E1290" s="91"/>
      <c r="F1290" s="91"/>
      <c r="G1290" s="91"/>
      <c r="H1290" s="91"/>
      <c r="I1290" s="91"/>
      <c r="J1290" s="91"/>
      <c r="K1290" s="102"/>
      <c r="L1290" s="103"/>
      <c r="M1290" s="103"/>
      <c r="N1290" s="103"/>
      <c r="O1290" s="103"/>
      <c r="P1290" s="103"/>
      <c r="Q1290" s="103"/>
      <c r="R1290" s="103"/>
      <c r="S1290" s="103"/>
      <c r="T1290" s="103"/>
      <c r="U1290" s="103"/>
      <c r="V1290" s="103"/>
      <c r="W1290" s="103"/>
      <c r="X1290" s="103"/>
      <c r="Y1290" s="103"/>
      <c r="Z1290" s="103"/>
      <c r="AA1290" s="103"/>
      <c r="AB1290" s="103"/>
      <c r="AC1290" s="103"/>
      <c r="AD1290" s="103"/>
      <c r="AE1290" s="103"/>
      <c r="AF1290" s="103"/>
      <c r="AG1290" s="103"/>
      <c r="AH1290" s="103"/>
      <c r="AI1290" s="103"/>
      <c r="AJ1290" s="103"/>
      <c r="AK1290" s="103"/>
      <c r="AL1290" s="103"/>
      <c r="AM1290" s="103"/>
      <c r="AN1290" s="103"/>
      <c r="AO1290" s="103"/>
      <c r="AP1290" s="103"/>
      <c r="AQ1290" s="103"/>
      <c r="AR1290" s="103"/>
      <c r="AS1290" s="103"/>
      <c r="AT1290" s="103"/>
      <c r="AU1290" s="103"/>
      <c r="AV1290" s="103"/>
      <c r="AW1290" s="103"/>
      <c r="AX1290" s="103"/>
      <c r="AY1290" s="103"/>
      <c r="AZ1290" s="103"/>
      <c r="BA1290" s="103"/>
      <c r="BB1290" s="103"/>
      <c r="BC1290" s="103"/>
      <c r="BD1290" s="103"/>
      <c r="BE1290" s="103"/>
      <c r="BF1290" s="103"/>
      <c r="BG1290" s="103"/>
      <c r="BH1290" s="103"/>
      <c r="BI1290" s="103"/>
      <c r="BJ1290" s="103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105"/>
    </row>
    <row r="1291" spans="1:80" ht="14.5" x14ac:dyDescent="0.35">
      <c r="A1291" s="91"/>
      <c r="B1291" s="91"/>
      <c r="C1291" s="91"/>
      <c r="D1291" s="91"/>
      <c r="E1291" s="91"/>
      <c r="F1291" s="91"/>
      <c r="G1291" s="91"/>
      <c r="H1291" s="91"/>
      <c r="I1291" s="91"/>
      <c r="J1291" s="91"/>
      <c r="K1291" s="102"/>
      <c r="L1291" s="103"/>
      <c r="M1291" s="103"/>
      <c r="N1291" s="103"/>
      <c r="O1291" s="103"/>
      <c r="P1291" s="103"/>
      <c r="Q1291" s="103"/>
      <c r="R1291" s="103"/>
      <c r="S1291" s="103"/>
      <c r="T1291" s="103"/>
      <c r="U1291" s="103"/>
      <c r="V1291" s="103"/>
      <c r="W1291" s="103"/>
      <c r="X1291" s="103"/>
      <c r="Y1291" s="103"/>
      <c r="Z1291" s="103"/>
      <c r="AA1291" s="103"/>
      <c r="AB1291" s="103"/>
      <c r="AC1291" s="103"/>
      <c r="AD1291" s="103"/>
      <c r="AE1291" s="103"/>
      <c r="AF1291" s="103"/>
      <c r="AG1291" s="103"/>
      <c r="AH1291" s="103"/>
      <c r="AI1291" s="103"/>
      <c r="AJ1291" s="103"/>
      <c r="AK1291" s="103"/>
      <c r="AL1291" s="103"/>
      <c r="AM1291" s="103"/>
      <c r="AN1291" s="103"/>
      <c r="AO1291" s="103"/>
      <c r="AP1291" s="103"/>
      <c r="AQ1291" s="103"/>
      <c r="AR1291" s="103"/>
      <c r="AS1291" s="103"/>
      <c r="AT1291" s="103"/>
      <c r="AU1291" s="103"/>
      <c r="AV1291" s="103"/>
      <c r="AW1291" s="103"/>
      <c r="AX1291" s="103"/>
      <c r="AY1291" s="103"/>
      <c r="AZ1291" s="103"/>
      <c r="BA1291" s="103"/>
      <c r="BB1291" s="103"/>
      <c r="BC1291" s="103"/>
      <c r="BD1291" s="103"/>
      <c r="BE1291" s="103"/>
      <c r="BF1291" s="103"/>
      <c r="BG1291" s="103"/>
      <c r="BH1291" s="103"/>
      <c r="BI1291" s="103"/>
      <c r="BJ1291" s="103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105"/>
    </row>
    <row r="1292" spans="1:80" ht="14.5" x14ac:dyDescent="0.35">
      <c r="A1292" s="91"/>
      <c r="B1292" s="91"/>
      <c r="C1292" s="91"/>
      <c r="D1292" s="91"/>
      <c r="E1292" s="91"/>
      <c r="F1292" s="91"/>
      <c r="G1292" s="91"/>
      <c r="H1292" s="91"/>
      <c r="I1292" s="91"/>
      <c r="J1292" s="91"/>
      <c r="K1292" s="102"/>
      <c r="L1292" s="103"/>
      <c r="M1292" s="103"/>
      <c r="N1292" s="103"/>
      <c r="O1292" s="103"/>
      <c r="P1292" s="103"/>
      <c r="Q1292" s="103"/>
      <c r="R1292" s="103"/>
      <c r="S1292" s="103"/>
      <c r="T1292" s="103"/>
      <c r="U1292" s="103"/>
      <c r="V1292" s="103"/>
      <c r="W1292" s="103"/>
      <c r="X1292" s="103"/>
      <c r="Y1292" s="103"/>
      <c r="Z1292" s="103"/>
      <c r="AA1292" s="103"/>
      <c r="AB1292" s="103"/>
      <c r="AC1292" s="103"/>
      <c r="AD1292" s="103"/>
      <c r="AE1292" s="103"/>
      <c r="AF1292" s="103"/>
      <c r="AG1292" s="103"/>
      <c r="AH1292" s="103"/>
      <c r="AI1292" s="103"/>
      <c r="AJ1292" s="103"/>
      <c r="AK1292" s="103"/>
      <c r="AL1292" s="103"/>
      <c r="AM1292" s="103"/>
      <c r="AN1292" s="103"/>
      <c r="AO1292" s="103"/>
      <c r="AP1292" s="103"/>
      <c r="AQ1292" s="103"/>
      <c r="AR1292" s="103"/>
      <c r="AS1292" s="103"/>
      <c r="AT1292" s="103"/>
      <c r="AU1292" s="103"/>
      <c r="AV1292" s="103"/>
      <c r="AW1292" s="103"/>
      <c r="AX1292" s="103"/>
      <c r="AY1292" s="103"/>
      <c r="AZ1292" s="103"/>
      <c r="BA1292" s="103"/>
      <c r="BB1292" s="103"/>
      <c r="BC1292" s="103"/>
      <c r="BD1292" s="103"/>
      <c r="BE1292" s="103"/>
      <c r="BF1292" s="103"/>
      <c r="BG1292" s="103"/>
      <c r="BH1292" s="103"/>
      <c r="BI1292" s="103"/>
      <c r="BJ1292" s="103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105"/>
    </row>
    <row r="1293" spans="1:80" ht="14.5" x14ac:dyDescent="0.35">
      <c r="A1293" s="91"/>
      <c r="B1293" s="91"/>
      <c r="C1293" s="91"/>
      <c r="D1293" s="91"/>
      <c r="E1293" s="91"/>
      <c r="F1293" s="91"/>
      <c r="G1293" s="91"/>
      <c r="H1293" s="91"/>
      <c r="I1293" s="91"/>
      <c r="J1293" s="91"/>
      <c r="K1293" s="102"/>
      <c r="L1293" s="103"/>
      <c r="M1293" s="103"/>
      <c r="N1293" s="103"/>
      <c r="O1293" s="103"/>
      <c r="P1293" s="103"/>
      <c r="Q1293" s="103"/>
      <c r="R1293" s="103"/>
      <c r="S1293" s="103"/>
      <c r="T1293" s="103"/>
      <c r="U1293" s="103"/>
      <c r="V1293" s="103"/>
      <c r="W1293" s="103"/>
      <c r="X1293" s="103"/>
      <c r="Y1293" s="103"/>
      <c r="Z1293" s="103"/>
      <c r="AA1293" s="103"/>
      <c r="AB1293" s="103"/>
      <c r="AC1293" s="103"/>
      <c r="AD1293" s="103"/>
      <c r="AE1293" s="103"/>
      <c r="AF1293" s="103"/>
      <c r="AG1293" s="103"/>
      <c r="AH1293" s="103"/>
      <c r="AI1293" s="103"/>
      <c r="AJ1293" s="103"/>
      <c r="AK1293" s="103"/>
      <c r="AL1293" s="103"/>
      <c r="AM1293" s="103"/>
      <c r="AN1293" s="103"/>
      <c r="AO1293" s="103"/>
      <c r="AP1293" s="103"/>
      <c r="AQ1293" s="103"/>
      <c r="AR1293" s="103"/>
      <c r="AS1293" s="103"/>
      <c r="AT1293" s="103"/>
      <c r="AU1293" s="103"/>
      <c r="AV1293" s="103"/>
      <c r="AW1293" s="103"/>
      <c r="AX1293" s="103"/>
      <c r="AY1293" s="103"/>
      <c r="AZ1293" s="103"/>
      <c r="BA1293" s="103"/>
      <c r="BB1293" s="103"/>
      <c r="BC1293" s="103"/>
      <c r="BD1293" s="103"/>
      <c r="BE1293" s="103"/>
      <c r="BF1293" s="103"/>
      <c r="BG1293" s="103"/>
      <c r="BH1293" s="103"/>
      <c r="BI1293" s="103"/>
      <c r="BJ1293" s="103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105"/>
    </row>
    <row r="1294" spans="1:80" ht="14.5" x14ac:dyDescent="0.35">
      <c r="A1294" s="91"/>
      <c r="B1294" s="91"/>
      <c r="C1294" s="91"/>
      <c r="D1294" s="91"/>
      <c r="E1294" s="91"/>
      <c r="F1294" s="91"/>
      <c r="G1294" s="91"/>
      <c r="H1294" s="91"/>
      <c r="I1294" s="91"/>
      <c r="J1294" s="91"/>
      <c r="K1294" s="102"/>
      <c r="L1294" s="103"/>
      <c r="M1294" s="103"/>
      <c r="N1294" s="103"/>
      <c r="O1294" s="103"/>
      <c r="P1294" s="103"/>
      <c r="Q1294" s="103"/>
      <c r="R1294" s="103"/>
      <c r="S1294" s="103"/>
      <c r="T1294" s="103"/>
      <c r="U1294" s="103"/>
      <c r="V1294" s="103"/>
      <c r="W1294" s="103"/>
      <c r="X1294" s="103"/>
      <c r="Y1294" s="103"/>
      <c r="Z1294" s="103"/>
      <c r="AA1294" s="103"/>
      <c r="AB1294" s="103"/>
      <c r="AC1294" s="103"/>
      <c r="AD1294" s="103"/>
      <c r="AE1294" s="103"/>
      <c r="AF1294" s="103"/>
      <c r="AG1294" s="103"/>
      <c r="AH1294" s="103"/>
      <c r="AI1294" s="103"/>
      <c r="AJ1294" s="103"/>
      <c r="AK1294" s="103"/>
      <c r="AL1294" s="103"/>
      <c r="AM1294" s="103"/>
      <c r="AN1294" s="103"/>
      <c r="AO1294" s="103"/>
      <c r="AP1294" s="103"/>
      <c r="AQ1294" s="103"/>
      <c r="AR1294" s="103"/>
      <c r="AS1294" s="103"/>
      <c r="AT1294" s="103"/>
      <c r="AU1294" s="103"/>
      <c r="AV1294" s="103"/>
      <c r="AW1294" s="103"/>
      <c r="AX1294" s="103"/>
      <c r="AY1294" s="103"/>
      <c r="AZ1294" s="103"/>
      <c r="BA1294" s="103"/>
      <c r="BB1294" s="103"/>
      <c r="BC1294" s="103"/>
      <c r="BD1294" s="103"/>
      <c r="BE1294" s="103"/>
      <c r="BF1294" s="103"/>
      <c r="BG1294" s="103"/>
      <c r="BH1294" s="103"/>
      <c r="BI1294" s="103"/>
      <c r="BJ1294" s="103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105"/>
    </row>
    <row r="1295" spans="1:80" ht="14.5" x14ac:dyDescent="0.35">
      <c r="A1295" s="91"/>
      <c r="B1295" s="91"/>
      <c r="C1295" s="91"/>
      <c r="D1295" s="91"/>
      <c r="E1295" s="91"/>
      <c r="F1295" s="91"/>
      <c r="G1295" s="91"/>
      <c r="H1295" s="91"/>
      <c r="I1295" s="91"/>
      <c r="J1295" s="91"/>
      <c r="K1295" s="102"/>
      <c r="L1295" s="103"/>
      <c r="M1295" s="103"/>
      <c r="N1295" s="103"/>
      <c r="O1295" s="103"/>
      <c r="P1295" s="103"/>
      <c r="Q1295" s="103"/>
      <c r="R1295" s="103"/>
      <c r="S1295" s="103"/>
      <c r="T1295" s="103"/>
      <c r="U1295" s="103"/>
      <c r="V1295" s="103"/>
      <c r="W1295" s="103"/>
      <c r="X1295" s="103"/>
      <c r="Y1295" s="103"/>
      <c r="Z1295" s="103"/>
      <c r="AA1295" s="103"/>
      <c r="AB1295" s="103"/>
      <c r="AC1295" s="103"/>
      <c r="AD1295" s="103"/>
      <c r="AE1295" s="103"/>
      <c r="AF1295" s="103"/>
      <c r="AG1295" s="103"/>
      <c r="AH1295" s="103"/>
      <c r="AI1295" s="103"/>
      <c r="AJ1295" s="103"/>
      <c r="AK1295" s="103"/>
      <c r="AL1295" s="103"/>
      <c r="AM1295" s="103"/>
      <c r="AN1295" s="103"/>
      <c r="AO1295" s="103"/>
      <c r="AP1295" s="103"/>
      <c r="AQ1295" s="103"/>
      <c r="AR1295" s="103"/>
      <c r="AS1295" s="103"/>
      <c r="AT1295" s="103"/>
      <c r="AU1295" s="103"/>
      <c r="AV1295" s="103"/>
      <c r="AW1295" s="103"/>
      <c r="AX1295" s="103"/>
      <c r="AY1295" s="103"/>
      <c r="AZ1295" s="103"/>
      <c r="BA1295" s="103"/>
      <c r="BB1295" s="103"/>
      <c r="BC1295" s="103"/>
      <c r="BD1295" s="103"/>
      <c r="BE1295" s="103"/>
      <c r="BF1295" s="103"/>
      <c r="BG1295" s="103"/>
      <c r="BH1295" s="103"/>
      <c r="BI1295" s="103"/>
      <c r="BJ1295" s="103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105"/>
    </row>
    <row r="1296" spans="1:80" ht="14.5" x14ac:dyDescent="0.35">
      <c r="A1296" s="91"/>
      <c r="B1296" s="91"/>
      <c r="C1296" s="91"/>
      <c r="D1296" s="91"/>
      <c r="E1296" s="91"/>
      <c r="F1296" s="91"/>
      <c r="G1296" s="91"/>
      <c r="H1296" s="91"/>
      <c r="I1296" s="91"/>
      <c r="J1296" s="91"/>
      <c r="K1296" s="102"/>
      <c r="L1296" s="103"/>
      <c r="M1296" s="103"/>
      <c r="N1296" s="103"/>
      <c r="O1296" s="103"/>
      <c r="P1296" s="103"/>
      <c r="Q1296" s="103"/>
      <c r="R1296" s="103"/>
      <c r="S1296" s="103"/>
      <c r="T1296" s="103"/>
      <c r="U1296" s="103"/>
      <c r="V1296" s="103"/>
      <c r="W1296" s="103"/>
      <c r="X1296" s="103"/>
      <c r="Y1296" s="103"/>
      <c r="Z1296" s="103"/>
      <c r="AA1296" s="103"/>
      <c r="AB1296" s="103"/>
      <c r="AC1296" s="103"/>
      <c r="AD1296" s="103"/>
      <c r="AE1296" s="103"/>
      <c r="AF1296" s="103"/>
      <c r="AG1296" s="103"/>
      <c r="AH1296" s="103"/>
      <c r="AI1296" s="103"/>
      <c r="AJ1296" s="103"/>
      <c r="AK1296" s="103"/>
      <c r="AL1296" s="103"/>
      <c r="AM1296" s="103"/>
      <c r="AN1296" s="103"/>
      <c r="AO1296" s="103"/>
      <c r="AP1296" s="103"/>
      <c r="AQ1296" s="103"/>
      <c r="AR1296" s="103"/>
      <c r="AS1296" s="103"/>
      <c r="AT1296" s="103"/>
      <c r="AU1296" s="103"/>
      <c r="AV1296" s="103"/>
      <c r="AW1296" s="103"/>
      <c r="AX1296" s="103"/>
      <c r="AY1296" s="103"/>
      <c r="AZ1296" s="103"/>
      <c r="BA1296" s="103"/>
      <c r="BB1296" s="103"/>
      <c r="BC1296" s="103"/>
      <c r="BD1296" s="103"/>
      <c r="BE1296" s="103"/>
      <c r="BF1296" s="103"/>
      <c r="BG1296" s="103"/>
      <c r="BH1296" s="103"/>
      <c r="BI1296" s="103"/>
      <c r="BJ1296" s="103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105"/>
    </row>
    <row r="1297" spans="1:80" ht="14.5" x14ac:dyDescent="0.35">
      <c r="A1297" s="91"/>
      <c r="B1297" s="91"/>
      <c r="C1297" s="91"/>
      <c r="D1297" s="91"/>
      <c r="E1297" s="91"/>
      <c r="F1297" s="91"/>
      <c r="G1297" s="91"/>
      <c r="H1297" s="91"/>
      <c r="I1297" s="91"/>
      <c r="J1297" s="91"/>
      <c r="K1297" s="102"/>
      <c r="L1297" s="103"/>
      <c r="M1297" s="103"/>
      <c r="N1297" s="103"/>
      <c r="O1297" s="103"/>
      <c r="P1297" s="103"/>
      <c r="Q1297" s="103"/>
      <c r="R1297" s="103"/>
      <c r="S1297" s="103"/>
      <c r="T1297" s="103"/>
      <c r="U1297" s="103"/>
      <c r="V1297" s="103"/>
      <c r="W1297" s="103"/>
      <c r="X1297" s="103"/>
      <c r="Y1297" s="103"/>
      <c r="Z1297" s="103"/>
      <c r="AA1297" s="103"/>
      <c r="AB1297" s="103"/>
      <c r="AC1297" s="103"/>
      <c r="AD1297" s="103"/>
      <c r="AE1297" s="103"/>
      <c r="AF1297" s="103"/>
      <c r="AG1297" s="103"/>
      <c r="AH1297" s="103"/>
      <c r="AI1297" s="103"/>
      <c r="AJ1297" s="103"/>
      <c r="AK1297" s="103"/>
      <c r="AL1297" s="103"/>
      <c r="AM1297" s="103"/>
      <c r="AN1297" s="103"/>
      <c r="AO1297" s="103"/>
      <c r="AP1297" s="103"/>
      <c r="AQ1297" s="103"/>
      <c r="AR1297" s="103"/>
      <c r="AS1297" s="103"/>
      <c r="AT1297" s="103"/>
      <c r="AU1297" s="103"/>
      <c r="AV1297" s="103"/>
      <c r="AW1297" s="103"/>
      <c r="AX1297" s="103"/>
      <c r="AY1297" s="103"/>
      <c r="AZ1297" s="103"/>
      <c r="BA1297" s="103"/>
      <c r="BB1297" s="103"/>
      <c r="BC1297" s="103"/>
      <c r="BD1297" s="103"/>
      <c r="BE1297" s="103"/>
      <c r="BF1297" s="103"/>
      <c r="BG1297" s="103"/>
      <c r="BH1297" s="103"/>
      <c r="BI1297" s="103"/>
      <c r="BJ1297" s="103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105"/>
    </row>
    <row r="1298" spans="1:80" ht="14.5" x14ac:dyDescent="0.35">
      <c r="A1298" s="91"/>
      <c r="B1298" s="91"/>
      <c r="C1298" s="91"/>
      <c r="D1298" s="91"/>
      <c r="E1298" s="91"/>
      <c r="F1298" s="91"/>
      <c r="G1298" s="91"/>
      <c r="H1298" s="91"/>
      <c r="I1298" s="91"/>
      <c r="J1298" s="91"/>
      <c r="K1298" s="102"/>
      <c r="L1298" s="103"/>
      <c r="M1298" s="103"/>
      <c r="N1298" s="103"/>
      <c r="O1298" s="103"/>
      <c r="P1298" s="103"/>
      <c r="Q1298" s="103"/>
      <c r="R1298" s="103"/>
      <c r="S1298" s="103"/>
      <c r="T1298" s="103"/>
      <c r="U1298" s="103"/>
      <c r="V1298" s="103"/>
      <c r="W1298" s="103"/>
      <c r="X1298" s="103"/>
      <c r="Y1298" s="103"/>
      <c r="Z1298" s="103"/>
      <c r="AA1298" s="103"/>
      <c r="AB1298" s="103"/>
      <c r="AC1298" s="103"/>
      <c r="AD1298" s="103"/>
      <c r="AE1298" s="103"/>
      <c r="AF1298" s="103"/>
      <c r="AG1298" s="103"/>
      <c r="AH1298" s="103"/>
      <c r="AI1298" s="103"/>
      <c r="AJ1298" s="103"/>
      <c r="AK1298" s="103"/>
      <c r="AL1298" s="103"/>
      <c r="AM1298" s="103"/>
      <c r="AN1298" s="103"/>
      <c r="AO1298" s="103"/>
      <c r="AP1298" s="103"/>
      <c r="AQ1298" s="103"/>
      <c r="AR1298" s="103"/>
      <c r="AS1298" s="103"/>
      <c r="AT1298" s="103"/>
      <c r="AU1298" s="103"/>
      <c r="AV1298" s="103"/>
      <c r="AW1298" s="103"/>
      <c r="AX1298" s="103"/>
      <c r="AY1298" s="103"/>
      <c r="AZ1298" s="103"/>
      <c r="BA1298" s="103"/>
      <c r="BB1298" s="103"/>
      <c r="BC1298" s="103"/>
      <c r="BD1298" s="103"/>
      <c r="BE1298" s="103"/>
      <c r="BF1298" s="103"/>
      <c r="BG1298" s="103"/>
      <c r="BH1298" s="103"/>
      <c r="BI1298" s="103"/>
      <c r="BJ1298" s="103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105"/>
    </row>
    <row r="1299" spans="1:80" ht="14.5" x14ac:dyDescent="0.35">
      <c r="A1299" s="91"/>
      <c r="B1299" s="91"/>
      <c r="C1299" s="91"/>
      <c r="D1299" s="91"/>
      <c r="E1299" s="91"/>
      <c r="F1299" s="91"/>
      <c r="G1299" s="91"/>
      <c r="H1299" s="91"/>
      <c r="I1299" s="91"/>
      <c r="J1299" s="91"/>
      <c r="K1299" s="102"/>
      <c r="L1299" s="103"/>
      <c r="M1299" s="103"/>
      <c r="N1299" s="103"/>
      <c r="O1299" s="103"/>
      <c r="P1299" s="103"/>
      <c r="Q1299" s="103"/>
      <c r="R1299" s="103"/>
      <c r="S1299" s="103"/>
      <c r="T1299" s="103"/>
      <c r="U1299" s="103"/>
      <c r="V1299" s="103"/>
      <c r="W1299" s="103"/>
      <c r="X1299" s="103"/>
      <c r="Y1299" s="103"/>
      <c r="Z1299" s="103"/>
      <c r="AA1299" s="103"/>
      <c r="AB1299" s="103"/>
      <c r="AC1299" s="103"/>
      <c r="AD1299" s="103"/>
      <c r="AE1299" s="103"/>
      <c r="AF1299" s="103"/>
      <c r="AG1299" s="103"/>
      <c r="AH1299" s="103"/>
      <c r="AI1299" s="103"/>
      <c r="AJ1299" s="103"/>
      <c r="AK1299" s="103"/>
      <c r="AL1299" s="103"/>
      <c r="AM1299" s="103"/>
      <c r="AN1299" s="103"/>
      <c r="AO1299" s="103"/>
      <c r="AP1299" s="103"/>
      <c r="AQ1299" s="103"/>
      <c r="AR1299" s="103"/>
      <c r="AS1299" s="103"/>
      <c r="AT1299" s="103"/>
      <c r="AU1299" s="103"/>
      <c r="AV1299" s="103"/>
      <c r="AW1299" s="103"/>
      <c r="AX1299" s="103"/>
      <c r="AY1299" s="103"/>
      <c r="AZ1299" s="103"/>
      <c r="BA1299" s="103"/>
      <c r="BB1299" s="103"/>
      <c r="BC1299" s="103"/>
      <c r="BD1299" s="103"/>
      <c r="BE1299" s="103"/>
      <c r="BF1299" s="103"/>
      <c r="BG1299" s="103"/>
      <c r="BH1299" s="103"/>
      <c r="BI1299" s="103"/>
      <c r="BJ1299" s="103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105"/>
    </row>
    <row r="1300" spans="1:80" ht="14.5" x14ac:dyDescent="0.35">
      <c r="A1300" s="91"/>
      <c r="B1300" s="91"/>
      <c r="C1300" s="91"/>
      <c r="D1300" s="91"/>
      <c r="E1300" s="91"/>
      <c r="F1300" s="91"/>
      <c r="G1300" s="91"/>
      <c r="H1300" s="91"/>
      <c r="I1300" s="91"/>
      <c r="J1300" s="91"/>
      <c r="K1300" s="102"/>
      <c r="L1300" s="103"/>
      <c r="M1300" s="103"/>
      <c r="N1300" s="103"/>
      <c r="O1300" s="103"/>
      <c r="P1300" s="103"/>
      <c r="Q1300" s="103"/>
      <c r="R1300" s="103"/>
      <c r="S1300" s="103"/>
      <c r="T1300" s="103"/>
      <c r="U1300" s="103"/>
      <c r="V1300" s="103"/>
      <c r="W1300" s="103"/>
      <c r="X1300" s="103"/>
      <c r="Y1300" s="103"/>
      <c r="Z1300" s="103"/>
      <c r="AA1300" s="103"/>
      <c r="AB1300" s="103"/>
      <c r="AC1300" s="103"/>
      <c r="AD1300" s="103"/>
      <c r="AE1300" s="103"/>
      <c r="AF1300" s="103"/>
      <c r="AG1300" s="103"/>
      <c r="AH1300" s="103"/>
      <c r="AI1300" s="103"/>
      <c r="AJ1300" s="103"/>
      <c r="AK1300" s="103"/>
      <c r="AL1300" s="103"/>
      <c r="AM1300" s="103"/>
      <c r="AN1300" s="103"/>
      <c r="AO1300" s="103"/>
      <c r="AP1300" s="103"/>
      <c r="AQ1300" s="103"/>
      <c r="AR1300" s="103"/>
      <c r="AS1300" s="103"/>
      <c r="AT1300" s="103"/>
      <c r="AU1300" s="103"/>
      <c r="AV1300" s="103"/>
      <c r="AW1300" s="103"/>
      <c r="AX1300" s="103"/>
      <c r="AY1300" s="103"/>
      <c r="AZ1300" s="103"/>
      <c r="BA1300" s="103"/>
      <c r="BB1300" s="103"/>
      <c r="BC1300" s="103"/>
      <c r="BD1300" s="103"/>
      <c r="BE1300" s="103"/>
      <c r="BF1300" s="103"/>
      <c r="BG1300" s="103"/>
      <c r="BH1300" s="103"/>
      <c r="BI1300" s="103"/>
      <c r="BJ1300" s="103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105"/>
    </row>
    <row r="1301" spans="1:80" ht="14.5" x14ac:dyDescent="0.35">
      <c r="A1301" s="91"/>
      <c r="B1301" s="91"/>
      <c r="C1301" s="91"/>
      <c r="D1301" s="91"/>
      <c r="E1301" s="91"/>
      <c r="F1301" s="91"/>
      <c r="G1301" s="91"/>
      <c r="H1301" s="91"/>
      <c r="I1301" s="91"/>
      <c r="J1301" s="91"/>
      <c r="K1301" s="102"/>
      <c r="L1301" s="103"/>
      <c r="M1301" s="103"/>
      <c r="N1301" s="103"/>
      <c r="O1301" s="103"/>
      <c r="P1301" s="103"/>
      <c r="Q1301" s="103"/>
      <c r="R1301" s="103"/>
      <c r="S1301" s="103"/>
      <c r="T1301" s="103"/>
      <c r="U1301" s="103"/>
      <c r="V1301" s="103"/>
      <c r="W1301" s="103"/>
      <c r="X1301" s="103"/>
      <c r="Y1301" s="103"/>
      <c r="Z1301" s="103"/>
      <c r="AA1301" s="103"/>
      <c r="AB1301" s="103"/>
      <c r="AC1301" s="103"/>
      <c r="AD1301" s="103"/>
      <c r="AE1301" s="103"/>
      <c r="AF1301" s="103"/>
      <c r="AG1301" s="103"/>
      <c r="AH1301" s="103"/>
      <c r="AI1301" s="103"/>
      <c r="AJ1301" s="103"/>
      <c r="AK1301" s="103"/>
      <c r="AL1301" s="103"/>
      <c r="AM1301" s="103"/>
      <c r="AN1301" s="103"/>
      <c r="AO1301" s="103"/>
      <c r="AP1301" s="103"/>
      <c r="AQ1301" s="103"/>
      <c r="AR1301" s="103"/>
      <c r="AS1301" s="103"/>
      <c r="AT1301" s="103"/>
      <c r="AU1301" s="103"/>
      <c r="AV1301" s="103"/>
      <c r="AW1301" s="103"/>
      <c r="AX1301" s="103"/>
      <c r="AY1301" s="103"/>
      <c r="AZ1301" s="103"/>
      <c r="BA1301" s="103"/>
      <c r="BB1301" s="103"/>
      <c r="BC1301" s="103"/>
      <c r="BD1301" s="103"/>
      <c r="BE1301" s="103"/>
      <c r="BF1301" s="103"/>
      <c r="BG1301" s="103"/>
      <c r="BH1301" s="103"/>
      <c r="BI1301" s="103"/>
      <c r="BJ1301" s="103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105"/>
    </row>
    <row r="1302" spans="1:80" ht="14.5" x14ac:dyDescent="0.35">
      <c r="A1302" s="91"/>
      <c r="B1302" s="91"/>
      <c r="C1302" s="91"/>
      <c r="D1302" s="91"/>
      <c r="E1302" s="91"/>
      <c r="F1302" s="91"/>
      <c r="G1302" s="91"/>
      <c r="H1302" s="91"/>
      <c r="I1302" s="91"/>
      <c r="J1302" s="91"/>
      <c r="K1302" s="102"/>
      <c r="L1302" s="103"/>
      <c r="M1302" s="103"/>
      <c r="N1302" s="103"/>
      <c r="O1302" s="103"/>
      <c r="P1302" s="103"/>
      <c r="Q1302" s="103"/>
      <c r="R1302" s="103"/>
      <c r="S1302" s="103"/>
      <c r="T1302" s="103"/>
      <c r="U1302" s="103"/>
      <c r="V1302" s="103"/>
      <c r="W1302" s="103"/>
      <c r="X1302" s="103"/>
      <c r="Y1302" s="103"/>
      <c r="Z1302" s="103"/>
      <c r="AA1302" s="103"/>
      <c r="AB1302" s="103"/>
      <c r="AC1302" s="103"/>
      <c r="AD1302" s="103"/>
      <c r="AE1302" s="103"/>
      <c r="AF1302" s="103"/>
      <c r="AG1302" s="103"/>
      <c r="AH1302" s="103"/>
      <c r="AI1302" s="103"/>
      <c r="AJ1302" s="103"/>
      <c r="AK1302" s="103"/>
      <c r="AL1302" s="103"/>
      <c r="AM1302" s="103"/>
      <c r="AN1302" s="103"/>
      <c r="AO1302" s="103"/>
      <c r="AP1302" s="103"/>
      <c r="AQ1302" s="103"/>
      <c r="AR1302" s="103"/>
      <c r="AS1302" s="103"/>
      <c r="AT1302" s="103"/>
      <c r="AU1302" s="103"/>
      <c r="AV1302" s="103"/>
      <c r="AW1302" s="103"/>
      <c r="AX1302" s="103"/>
      <c r="AY1302" s="103"/>
      <c r="AZ1302" s="103"/>
      <c r="BA1302" s="103"/>
      <c r="BB1302" s="103"/>
      <c r="BC1302" s="103"/>
      <c r="BD1302" s="103"/>
      <c r="BE1302" s="103"/>
      <c r="BF1302" s="103"/>
      <c r="BG1302" s="103"/>
      <c r="BH1302" s="103"/>
      <c r="BI1302" s="103"/>
      <c r="BJ1302" s="103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105"/>
    </row>
    <row r="1303" spans="1:80" ht="14.5" x14ac:dyDescent="0.35">
      <c r="A1303" s="91"/>
      <c r="B1303" s="91"/>
      <c r="C1303" s="91"/>
      <c r="D1303" s="91"/>
      <c r="E1303" s="91"/>
      <c r="F1303" s="91"/>
      <c r="G1303" s="91"/>
      <c r="H1303" s="91"/>
      <c r="I1303" s="91"/>
      <c r="J1303" s="91"/>
      <c r="K1303" s="102"/>
      <c r="L1303" s="103"/>
      <c r="M1303" s="103"/>
      <c r="N1303" s="103"/>
      <c r="O1303" s="103"/>
      <c r="P1303" s="103"/>
      <c r="Q1303" s="103"/>
      <c r="R1303" s="103"/>
      <c r="S1303" s="103"/>
      <c r="T1303" s="103"/>
      <c r="U1303" s="103"/>
      <c r="V1303" s="103"/>
      <c r="W1303" s="103"/>
      <c r="X1303" s="103"/>
      <c r="Y1303" s="103"/>
      <c r="Z1303" s="103"/>
      <c r="AA1303" s="103"/>
      <c r="AB1303" s="103"/>
      <c r="AC1303" s="103"/>
      <c r="AD1303" s="103"/>
      <c r="AE1303" s="103"/>
      <c r="AF1303" s="103"/>
      <c r="AG1303" s="103"/>
      <c r="AH1303" s="103"/>
      <c r="AI1303" s="103"/>
      <c r="AJ1303" s="103"/>
      <c r="AK1303" s="103"/>
      <c r="AL1303" s="103"/>
      <c r="AM1303" s="103"/>
      <c r="AN1303" s="103"/>
      <c r="AO1303" s="103"/>
      <c r="AP1303" s="103"/>
      <c r="AQ1303" s="103"/>
      <c r="AR1303" s="103"/>
      <c r="AS1303" s="103"/>
      <c r="AT1303" s="103"/>
      <c r="AU1303" s="103"/>
      <c r="AV1303" s="103"/>
      <c r="AW1303" s="103"/>
      <c r="AX1303" s="103"/>
      <c r="AY1303" s="103"/>
      <c r="AZ1303" s="103"/>
      <c r="BA1303" s="103"/>
      <c r="BB1303" s="103"/>
      <c r="BC1303" s="103"/>
      <c r="BD1303" s="103"/>
      <c r="BE1303" s="103"/>
      <c r="BF1303" s="103"/>
      <c r="BG1303" s="103"/>
      <c r="BH1303" s="103"/>
      <c r="BI1303" s="103"/>
      <c r="BJ1303" s="103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105"/>
    </row>
    <row r="1304" spans="1:80" ht="14.5" x14ac:dyDescent="0.35">
      <c r="A1304" s="91"/>
      <c r="B1304" s="91"/>
      <c r="C1304" s="91"/>
      <c r="D1304" s="91"/>
      <c r="E1304" s="91"/>
      <c r="F1304" s="91"/>
      <c r="G1304" s="91"/>
      <c r="H1304" s="91"/>
      <c r="I1304" s="91"/>
      <c r="J1304" s="91"/>
      <c r="K1304" s="102"/>
      <c r="L1304" s="103"/>
      <c r="M1304" s="103"/>
      <c r="N1304" s="103"/>
      <c r="O1304" s="103"/>
      <c r="P1304" s="103"/>
      <c r="Q1304" s="103"/>
      <c r="R1304" s="103"/>
      <c r="S1304" s="103"/>
      <c r="T1304" s="103"/>
      <c r="U1304" s="103"/>
      <c r="V1304" s="103"/>
      <c r="W1304" s="103"/>
      <c r="X1304" s="103"/>
      <c r="Y1304" s="103"/>
      <c r="Z1304" s="103"/>
      <c r="AA1304" s="103"/>
      <c r="AB1304" s="103"/>
      <c r="AC1304" s="103"/>
      <c r="AD1304" s="103"/>
      <c r="AE1304" s="103"/>
      <c r="AF1304" s="103"/>
      <c r="AG1304" s="103"/>
      <c r="AH1304" s="103"/>
      <c r="AI1304" s="103"/>
      <c r="AJ1304" s="103"/>
      <c r="AK1304" s="103"/>
      <c r="AL1304" s="103"/>
      <c r="AM1304" s="103"/>
      <c r="AN1304" s="103"/>
      <c r="AO1304" s="103"/>
      <c r="AP1304" s="103"/>
      <c r="AQ1304" s="103"/>
      <c r="AR1304" s="103"/>
      <c r="AS1304" s="103"/>
      <c r="AT1304" s="103"/>
      <c r="AU1304" s="103"/>
      <c r="AV1304" s="103"/>
      <c r="AW1304" s="103"/>
      <c r="AX1304" s="103"/>
      <c r="AY1304" s="103"/>
      <c r="AZ1304" s="103"/>
      <c r="BA1304" s="103"/>
      <c r="BB1304" s="103"/>
      <c r="BC1304" s="103"/>
      <c r="BD1304" s="103"/>
      <c r="BE1304" s="103"/>
      <c r="BF1304" s="103"/>
      <c r="BG1304" s="103"/>
      <c r="BH1304" s="103"/>
      <c r="BI1304" s="103"/>
      <c r="BJ1304" s="103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105"/>
    </row>
    <row r="1305" spans="1:80" ht="14.5" x14ac:dyDescent="0.35">
      <c r="A1305" s="91"/>
      <c r="B1305" s="91"/>
      <c r="C1305" s="91"/>
      <c r="D1305" s="91"/>
      <c r="E1305" s="91"/>
      <c r="F1305" s="91"/>
      <c r="G1305" s="91"/>
      <c r="H1305" s="91"/>
      <c r="I1305" s="91"/>
      <c r="J1305" s="91"/>
      <c r="K1305" s="102"/>
      <c r="L1305" s="103"/>
      <c r="M1305" s="103"/>
      <c r="N1305" s="103"/>
      <c r="O1305" s="103"/>
      <c r="P1305" s="103"/>
      <c r="Q1305" s="103"/>
      <c r="R1305" s="103"/>
      <c r="S1305" s="103"/>
      <c r="T1305" s="103"/>
      <c r="U1305" s="103"/>
      <c r="V1305" s="103"/>
      <c r="W1305" s="103"/>
      <c r="X1305" s="103"/>
      <c r="Y1305" s="103"/>
      <c r="Z1305" s="103"/>
      <c r="AA1305" s="103"/>
      <c r="AB1305" s="103"/>
      <c r="AC1305" s="103"/>
      <c r="AD1305" s="103"/>
      <c r="AE1305" s="103"/>
      <c r="AF1305" s="103"/>
      <c r="AG1305" s="103"/>
      <c r="AH1305" s="103"/>
      <c r="AI1305" s="103"/>
      <c r="AJ1305" s="103"/>
      <c r="AK1305" s="103"/>
      <c r="AL1305" s="103"/>
      <c r="AM1305" s="103"/>
      <c r="AN1305" s="103"/>
      <c r="AO1305" s="103"/>
      <c r="AP1305" s="103"/>
      <c r="AQ1305" s="103"/>
      <c r="AR1305" s="103"/>
      <c r="AS1305" s="103"/>
      <c r="AT1305" s="103"/>
      <c r="AU1305" s="103"/>
      <c r="AV1305" s="103"/>
      <c r="AW1305" s="103"/>
      <c r="AX1305" s="103"/>
      <c r="AY1305" s="103"/>
      <c r="AZ1305" s="103"/>
      <c r="BA1305" s="103"/>
      <c r="BB1305" s="103"/>
      <c r="BC1305" s="103"/>
      <c r="BD1305" s="103"/>
      <c r="BE1305" s="103"/>
      <c r="BF1305" s="103"/>
      <c r="BG1305" s="103"/>
      <c r="BH1305" s="103"/>
      <c r="BI1305" s="103"/>
      <c r="BJ1305" s="103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105"/>
    </row>
    <row r="1306" spans="1:80" ht="14.5" x14ac:dyDescent="0.35">
      <c r="A1306" s="91"/>
      <c r="B1306" s="91"/>
      <c r="C1306" s="91"/>
      <c r="D1306" s="91"/>
      <c r="E1306" s="91"/>
      <c r="F1306" s="91"/>
      <c r="G1306" s="91"/>
      <c r="H1306" s="91"/>
      <c r="I1306" s="91"/>
      <c r="J1306" s="91"/>
      <c r="K1306" s="102"/>
      <c r="L1306" s="103"/>
      <c r="M1306" s="103"/>
      <c r="N1306" s="103"/>
      <c r="O1306" s="103"/>
      <c r="P1306" s="103"/>
      <c r="Q1306" s="103"/>
      <c r="R1306" s="103"/>
      <c r="S1306" s="103"/>
      <c r="T1306" s="103"/>
      <c r="U1306" s="103"/>
      <c r="V1306" s="103"/>
      <c r="W1306" s="103"/>
      <c r="X1306" s="103"/>
      <c r="Y1306" s="103"/>
      <c r="Z1306" s="103"/>
      <c r="AA1306" s="103"/>
      <c r="AB1306" s="103"/>
      <c r="AC1306" s="103"/>
      <c r="AD1306" s="103"/>
      <c r="AE1306" s="103"/>
      <c r="AF1306" s="103"/>
      <c r="AG1306" s="103"/>
      <c r="AH1306" s="103"/>
      <c r="AI1306" s="103"/>
      <c r="AJ1306" s="103"/>
      <c r="AK1306" s="103"/>
      <c r="AL1306" s="103"/>
      <c r="AM1306" s="103"/>
      <c r="AN1306" s="103"/>
      <c r="AO1306" s="103"/>
      <c r="AP1306" s="103"/>
      <c r="AQ1306" s="103"/>
      <c r="AR1306" s="103"/>
      <c r="AS1306" s="103"/>
      <c r="AT1306" s="103"/>
      <c r="AU1306" s="103"/>
      <c r="AV1306" s="103"/>
      <c r="AW1306" s="103"/>
      <c r="AX1306" s="103"/>
      <c r="AY1306" s="103"/>
      <c r="AZ1306" s="103"/>
      <c r="BA1306" s="103"/>
      <c r="BB1306" s="103"/>
      <c r="BC1306" s="103"/>
      <c r="BD1306" s="103"/>
      <c r="BE1306" s="103"/>
      <c r="BF1306" s="103"/>
      <c r="BG1306" s="103"/>
      <c r="BH1306" s="103"/>
      <c r="BI1306" s="103"/>
      <c r="BJ1306" s="103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105"/>
    </row>
    <row r="1307" spans="1:80" ht="14.5" x14ac:dyDescent="0.35">
      <c r="A1307" s="91"/>
      <c r="B1307" s="91"/>
      <c r="C1307" s="91"/>
      <c r="D1307" s="91"/>
      <c r="E1307" s="91"/>
      <c r="F1307" s="91"/>
      <c r="G1307" s="91"/>
      <c r="H1307" s="91"/>
      <c r="I1307" s="91"/>
      <c r="J1307" s="91"/>
      <c r="K1307" s="102"/>
      <c r="L1307" s="103"/>
      <c r="M1307" s="103"/>
      <c r="N1307" s="103"/>
      <c r="O1307" s="103"/>
      <c r="P1307" s="103"/>
      <c r="Q1307" s="103"/>
      <c r="R1307" s="103"/>
      <c r="S1307" s="103"/>
      <c r="T1307" s="103"/>
      <c r="U1307" s="103"/>
      <c r="V1307" s="103"/>
      <c r="W1307" s="103"/>
      <c r="X1307" s="103"/>
      <c r="Y1307" s="103"/>
      <c r="Z1307" s="103"/>
      <c r="AA1307" s="103"/>
      <c r="AB1307" s="103"/>
      <c r="AC1307" s="103"/>
      <c r="AD1307" s="103"/>
      <c r="AE1307" s="103"/>
      <c r="AF1307" s="103"/>
      <c r="AG1307" s="103"/>
      <c r="AH1307" s="103"/>
      <c r="AI1307" s="103"/>
      <c r="AJ1307" s="103"/>
      <c r="AK1307" s="103"/>
      <c r="AL1307" s="103"/>
      <c r="AM1307" s="103"/>
      <c r="AN1307" s="103"/>
      <c r="AO1307" s="103"/>
      <c r="AP1307" s="103"/>
      <c r="AQ1307" s="103"/>
      <c r="AR1307" s="103"/>
      <c r="AS1307" s="103"/>
      <c r="AT1307" s="103"/>
      <c r="AU1307" s="103"/>
      <c r="AV1307" s="103"/>
      <c r="AW1307" s="103"/>
      <c r="AX1307" s="103"/>
      <c r="AY1307" s="103"/>
      <c r="AZ1307" s="103"/>
      <c r="BA1307" s="103"/>
      <c r="BB1307" s="103"/>
      <c r="BC1307" s="103"/>
      <c r="BD1307" s="103"/>
      <c r="BE1307" s="103"/>
      <c r="BF1307" s="103"/>
      <c r="BG1307" s="103"/>
      <c r="BH1307" s="103"/>
      <c r="BI1307" s="103"/>
      <c r="BJ1307" s="103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105"/>
    </row>
    <row r="1308" spans="1:80" ht="14.5" x14ac:dyDescent="0.35">
      <c r="A1308" s="91"/>
      <c r="B1308" s="91"/>
      <c r="C1308" s="91"/>
      <c r="D1308" s="91"/>
      <c r="E1308" s="91"/>
      <c r="F1308" s="91"/>
      <c r="G1308" s="91"/>
      <c r="H1308" s="91"/>
      <c r="I1308" s="91"/>
      <c r="J1308" s="91"/>
      <c r="K1308" s="102"/>
      <c r="L1308" s="103"/>
      <c r="M1308" s="103"/>
      <c r="N1308" s="103"/>
      <c r="O1308" s="103"/>
      <c r="P1308" s="103"/>
      <c r="Q1308" s="103"/>
      <c r="R1308" s="103"/>
      <c r="S1308" s="103"/>
      <c r="T1308" s="103"/>
      <c r="U1308" s="103"/>
      <c r="V1308" s="103"/>
      <c r="W1308" s="103"/>
      <c r="X1308" s="103"/>
      <c r="Y1308" s="103"/>
      <c r="Z1308" s="103"/>
      <c r="AA1308" s="103"/>
      <c r="AB1308" s="103"/>
      <c r="AC1308" s="103"/>
      <c r="AD1308" s="103"/>
      <c r="AE1308" s="103"/>
      <c r="AF1308" s="103"/>
      <c r="AG1308" s="103"/>
      <c r="AH1308" s="103"/>
      <c r="AI1308" s="103"/>
      <c r="AJ1308" s="103"/>
      <c r="AK1308" s="103"/>
      <c r="AL1308" s="103"/>
      <c r="AM1308" s="103"/>
      <c r="AN1308" s="103"/>
      <c r="AO1308" s="103"/>
      <c r="AP1308" s="103"/>
      <c r="AQ1308" s="103"/>
      <c r="AR1308" s="103"/>
      <c r="AS1308" s="103"/>
      <c r="AT1308" s="103"/>
      <c r="AU1308" s="103"/>
      <c r="AV1308" s="103"/>
      <c r="AW1308" s="103"/>
      <c r="AX1308" s="103"/>
      <c r="AY1308" s="103"/>
      <c r="AZ1308" s="103"/>
      <c r="BA1308" s="103"/>
      <c r="BB1308" s="103"/>
      <c r="BC1308" s="103"/>
      <c r="BD1308" s="103"/>
      <c r="BE1308" s="103"/>
      <c r="BF1308" s="103"/>
      <c r="BG1308" s="103"/>
      <c r="BH1308" s="103"/>
      <c r="BI1308" s="103"/>
      <c r="BJ1308" s="103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105"/>
    </row>
    <row r="1309" spans="1:80" ht="14.5" x14ac:dyDescent="0.35">
      <c r="A1309" s="91"/>
      <c r="B1309" s="91"/>
      <c r="C1309" s="91"/>
      <c r="D1309" s="91"/>
      <c r="E1309" s="91"/>
      <c r="F1309" s="91"/>
      <c r="G1309" s="91"/>
      <c r="H1309" s="91"/>
      <c r="I1309" s="91"/>
      <c r="J1309" s="91"/>
      <c r="K1309" s="102"/>
      <c r="L1309" s="103"/>
      <c r="M1309" s="103"/>
      <c r="N1309" s="103"/>
      <c r="O1309" s="103"/>
      <c r="P1309" s="103"/>
      <c r="Q1309" s="103"/>
      <c r="R1309" s="103"/>
      <c r="S1309" s="103"/>
      <c r="T1309" s="103"/>
      <c r="U1309" s="103"/>
      <c r="V1309" s="103"/>
      <c r="W1309" s="103"/>
      <c r="X1309" s="103"/>
      <c r="Y1309" s="103"/>
      <c r="Z1309" s="103"/>
      <c r="AA1309" s="103"/>
      <c r="AB1309" s="103"/>
      <c r="AC1309" s="103"/>
      <c r="AD1309" s="103"/>
      <c r="AE1309" s="103"/>
      <c r="AF1309" s="103"/>
      <c r="AG1309" s="103"/>
      <c r="AH1309" s="103"/>
      <c r="AI1309" s="103"/>
      <c r="AJ1309" s="103"/>
      <c r="AK1309" s="103"/>
      <c r="AL1309" s="103"/>
      <c r="AM1309" s="103"/>
      <c r="AN1309" s="103"/>
      <c r="AO1309" s="103"/>
      <c r="AP1309" s="103"/>
      <c r="AQ1309" s="103"/>
      <c r="AR1309" s="103"/>
      <c r="AS1309" s="103"/>
      <c r="AT1309" s="103"/>
      <c r="AU1309" s="103"/>
      <c r="AV1309" s="103"/>
      <c r="AW1309" s="103"/>
      <c r="AX1309" s="103"/>
      <c r="AY1309" s="103"/>
      <c r="AZ1309" s="103"/>
      <c r="BA1309" s="103"/>
      <c r="BB1309" s="103"/>
      <c r="BC1309" s="103"/>
      <c r="BD1309" s="103"/>
      <c r="BE1309" s="103"/>
      <c r="BF1309" s="103"/>
      <c r="BG1309" s="103"/>
      <c r="BH1309" s="103"/>
      <c r="BI1309" s="103"/>
      <c r="BJ1309" s="103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105"/>
    </row>
    <row r="1310" spans="1:80" ht="14.5" x14ac:dyDescent="0.35">
      <c r="A1310" s="91"/>
      <c r="B1310" s="91"/>
      <c r="C1310" s="91"/>
      <c r="D1310" s="91"/>
      <c r="E1310" s="91"/>
      <c r="F1310" s="91"/>
      <c r="G1310" s="91"/>
      <c r="H1310" s="91"/>
      <c r="I1310" s="91"/>
      <c r="J1310" s="91"/>
      <c r="K1310" s="102"/>
      <c r="L1310" s="103"/>
      <c r="M1310" s="103"/>
      <c r="N1310" s="103"/>
      <c r="O1310" s="103"/>
      <c r="P1310" s="103"/>
      <c r="Q1310" s="103"/>
      <c r="R1310" s="103"/>
      <c r="S1310" s="103"/>
      <c r="T1310" s="103"/>
      <c r="U1310" s="103"/>
      <c r="V1310" s="103"/>
      <c r="W1310" s="103"/>
      <c r="X1310" s="103"/>
      <c r="Y1310" s="103"/>
      <c r="Z1310" s="103"/>
      <c r="AA1310" s="103"/>
      <c r="AB1310" s="103"/>
      <c r="AC1310" s="103"/>
      <c r="AD1310" s="103"/>
      <c r="AE1310" s="103"/>
      <c r="AF1310" s="103"/>
      <c r="AG1310" s="103"/>
      <c r="AH1310" s="103"/>
      <c r="AI1310" s="103"/>
      <c r="AJ1310" s="103"/>
      <c r="AK1310" s="103"/>
      <c r="AL1310" s="103"/>
      <c r="AM1310" s="103"/>
      <c r="AN1310" s="103"/>
      <c r="AO1310" s="103"/>
      <c r="AP1310" s="103"/>
      <c r="AQ1310" s="103"/>
      <c r="AR1310" s="103"/>
      <c r="AS1310" s="103"/>
      <c r="AT1310" s="103"/>
      <c r="AU1310" s="103"/>
      <c r="AV1310" s="103"/>
      <c r="AW1310" s="103"/>
      <c r="AX1310" s="103"/>
      <c r="AY1310" s="103"/>
      <c r="AZ1310" s="103"/>
      <c r="BA1310" s="103"/>
      <c r="BB1310" s="103"/>
      <c r="BC1310" s="103"/>
      <c r="BD1310" s="103"/>
      <c r="BE1310" s="103"/>
      <c r="BF1310" s="103"/>
      <c r="BG1310" s="103"/>
      <c r="BH1310" s="103"/>
      <c r="BI1310" s="103"/>
      <c r="BJ1310" s="103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105"/>
    </row>
    <row r="1311" spans="1:80" ht="14.5" x14ac:dyDescent="0.35">
      <c r="A1311" s="91"/>
      <c r="B1311" s="91"/>
      <c r="C1311" s="91"/>
      <c r="D1311" s="91"/>
      <c r="E1311" s="91"/>
      <c r="F1311" s="91"/>
      <c r="G1311" s="91"/>
      <c r="H1311" s="91"/>
      <c r="I1311" s="91"/>
      <c r="J1311" s="91"/>
      <c r="K1311" s="102"/>
      <c r="L1311" s="103"/>
      <c r="M1311" s="103"/>
      <c r="N1311" s="103"/>
      <c r="O1311" s="103"/>
      <c r="P1311" s="103"/>
      <c r="Q1311" s="103"/>
      <c r="R1311" s="103"/>
      <c r="S1311" s="103"/>
      <c r="T1311" s="103"/>
      <c r="U1311" s="103"/>
      <c r="V1311" s="103"/>
      <c r="W1311" s="103"/>
      <c r="X1311" s="103"/>
      <c r="Y1311" s="103"/>
      <c r="Z1311" s="103"/>
      <c r="AA1311" s="103"/>
      <c r="AB1311" s="103"/>
      <c r="AC1311" s="103"/>
      <c r="AD1311" s="103"/>
      <c r="AE1311" s="103"/>
      <c r="AF1311" s="103"/>
      <c r="AG1311" s="103"/>
      <c r="AH1311" s="103"/>
      <c r="AI1311" s="103"/>
      <c r="AJ1311" s="103"/>
      <c r="AK1311" s="103"/>
      <c r="AL1311" s="103"/>
      <c r="AM1311" s="103"/>
      <c r="AN1311" s="103"/>
      <c r="AO1311" s="103"/>
      <c r="AP1311" s="103"/>
      <c r="AQ1311" s="103"/>
      <c r="AR1311" s="103"/>
      <c r="AS1311" s="103"/>
      <c r="AT1311" s="103"/>
      <c r="AU1311" s="103"/>
      <c r="AV1311" s="103"/>
      <c r="AW1311" s="103"/>
      <c r="AX1311" s="103"/>
      <c r="AY1311" s="103"/>
      <c r="AZ1311" s="103"/>
      <c r="BA1311" s="103"/>
      <c r="BB1311" s="103"/>
      <c r="BC1311" s="103"/>
      <c r="BD1311" s="103"/>
      <c r="BE1311" s="103"/>
      <c r="BF1311" s="103"/>
      <c r="BG1311" s="103"/>
      <c r="BH1311" s="103"/>
      <c r="BI1311" s="103"/>
      <c r="BJ1311" s="103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105"/>
    </row>
    <row r="1312" spans="1:80" ht="14.5" x14ac:dyDescent="0.35">
      <c r="A1312" s="91"/>
      <c r="B1312" s="91"/>
      <c r="C1312" s="91"/>
      <c r="D1312" s="91"/>
      <c r="E1312" s="91"/>
      <c r="F1312" s="91"/>
      <c r="G1312" s="91"/>
      <c r="H1312" s="91"/>
      <c r="I1312" s="91"/>
      <c r="J1312" s="91"/>
      <c r="K1312" s="102"/>
      <c r="L1312" s="103"/>
      <c r="M1312" s="103"/>
      <c r="N1312" s="103"/>
      <c r="O1312" s="103"/>
      <c r="P1312" s="103"/>
      <c r="Q1312" s="103"/>
      <c r="R1312" s="103"/>
      <c r="S1312" s="103"/>
      <c r="T1312" s="103"/>
      <c r="U1312" s="103"/>
      <c r="V1312" s="103"/>
      <c r="W1312" s="103"/>
      <c r="X1312" s="103"/>
      <c r="Y1312" s="103"/>
      <c r="Z1312" s="103"/>
      <c r="AA1312" s="103"/>
      <c r="AB1312" s="103"/>
      <c r="AC1312" s="103"/>
      <c r="AD1312" s="103"/>
      <c r="AE1312" s="103"/>
      <c r="AF1312" s="103"/>
      <c r="AG1312" s="103"/>
      <c r="AH1312" s="103"/>
      <c r="AI1312" s="103"/>
      <c r="AJ1312" s="103"/>
      <c r="AK1312" s="103"/>
      <c r="AL1312" s="103"/>
      <c r="AM1312" s="103"/>
      <c r="AN1312" s="103"/>
      <c r="AO1312" s="103"/>
      <c r="AP1312" s="103"/>
      <c r="AQ1312" s="103"/>
      <c r="AR1312" s="103"/>
      <c r="AS1312" s="103"/>
      <c r="AT1312" s="103"/>
      <c r="AU1312" s="103"/>
      <c r="AV1312" s="103"/>
      <c r="AW1312" s="103"/>
      <c r="AX1312" s="103"/>
      <c r="AY1312" s="103"/>
      <c r="AZ1312" s="103"/>
      <c r="BA1312" s="103"/>
      <c r="BB1312" s="103"/>
      <c r="BC1312" s="103"/>
      <c r="BD1312" s="103"/>
      <c r="BE1312" s="103"/>
      <c r="BF1312" s="103"/>
      <c r="BG1312" s="103"/>
      <c r="BH1312" s="103"/>
      <c r="BI1312" s="103"/>
      <c r="BJ1312" s="103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105"/>
    </row>
    <row r="1313" spans="1:80" ht="14.5" x14ac:dyDescent="0.35">
      <c r="A1313" s="91"/>
      <c r="B1313" s="91"/>
      <c r="C1313" s="91"/>
      <c r="D1313" s="91"/>
      <c r="E1313" s="91"/>
      <c r="F1313" s="91"/>
      <c r="G1313" s="91"/>
      <c r="H1313" s="91"/>
      <c r="I1313" s="91"/>
      <c r="J1313" s="91"/>
      <c r="K1313" s="102"/>
      <c r="L1313" s="103"/>
      <c r="M1313" s="103"/>
      <c r="N1313" s="103"/>
      <c r="O1313" s="103"/>
      <c r="P1313" s="103"/>
      <c r="Q1313" s="103"/>
      <c r="R1313" s="103"/>
      <c r="S1313" s="103"/>
      <c r="T1313" s="103"/>
      <c r="U1313" s="103"/>
      <c r="V1313" s="103"/>
      <c r="W1313" s="103"/>
      <c r="X1313" s="103"/>
      <c r="Y1313" s="103"/>
      <c r="Z1313" s="103"/>
      <c r="AA1313" s="103"/>
      <c r="AB1313" s="103"/>
      <c r="AC1313" s="103"/>
      <c r="AD1313" s="103"/>
      <c r="AE1313" s="103"/>
      <c r="AF1313" s="103"/>
      <c r="AG1313" s="103"/>
      <c r="AH1313" s="103"/>
      <c r="AI1313" s="103"/>
      <c r="AJ1313" s="103"/>
      <c r="AK1313" s="103"/>
      <c r="AL1313" s="103"/>
      <c r="AM1313" s="103"/>
      <c r="AN1313" s="103"/>
      <c r="AO1313" s="103"/>
      <c r="AP1313" s="103"/>
      <c r="AQ1313" s="103"/>
      <c r="AR1313" s="103"/>
      <c r="AS1313" s="103"/>
      <c r="AT1313" s="103"/>
      <c r="AU1313" s="103"/>
      <c r="AV1313" s="103"/>
      <c r="AW1313" s="103"/>
      <c r="AX1313" s="103"/>
      <c r="AY1313" s="103"/>
      <c r="AZ1313" s="103"/>
      <c r="BA1313" s="103"/>
      <c r="BB1313" s="103"/>
      <c r="BC1313" s="103"/>
      <c r="BD1313" s="103"/>
      <c r="BE1313" s="103"/>
      <c r="BF1313" s="103"/>
      <c r="BG1313" s="103"/>
      <c r="BH1313" s="103"/>
      <c r="BI1313" s="103"/>
      <c r="BJ1313" s="103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105"/>
    </row>
    <row r="1314" spans="1:80" ht="14.5" x14ac:dyDescent="0.35">
      <c r="A1314" s="91"/>
      <c r="B1314" s="91"/>
      <c r="C1314" s="91"/>
      <c r="D1314" s="91"/>
      <c r="E1314" s="91"/>
      <c r="F1314" s="91"/>
      <c r="G1314" s="91"/>
      <c r="H1314" s="91"/>
      <c r="I1314" s="91"/>
      <c r="J1314" s="91"/>
      <c r="K1314" s="102"/>
      <c r="L1314" s="103"/>
      <c r="M1314" s="103"/>
      <c r="N1314" s="103"/>
      <c r="O1314" s="103"/>
      <c r="P1314" s="103"/>
      <c r="Q1314" s="103"/>
      <c r="R1314" s="103"/>
      <c r="S1314" s="103"/>
      <c r="T1314" s="103"/>
      <c r="U1314" s="103"/>
      <c r="V1314" s="103"/>
      <c r="W1314" s="103"/>
      <c r="X1314" s="103"/>
      <c r="Y1314" s="103"/>
      <c r="Z1314" s="103"/>
      <c r="AA1314" s="103"/>
      <c r="AB1314" s="103"/>
      <c r="AC1314" s="103"/>
      <c r="AD1314" s="103"/>
      <c r="AE1314" s="103"/>
      <c r="AF1314" s="103"/>
      <c r="AG1314" s="103"/>
      <c r="AH1314" s="103"/>
      <c r="AI1314" s="103"/>
      <c r="AJ1314" s="103"/>
      <c r="AK1314" s="103"/>
      <c r="AL1314" s="103"/>
      <c r="AM1314" s="103"/>
      <c r="AN1314" s="103"/>
      <c r="AO1314" s="103"/>
      <c r="AP1314" s="103"/>
      <c r="AQ1314" s="103"/>
      <c r="AR1314" s="103"/>
      <c r="AS1314" s="103"/>
      <c r="AT1314" s="103"/>
      <c r="AU1314" s="103"/>
      <c r="AV1314" s="103"/>
      <c r="AW1314" s="103"/>
      <c r="AX1314" s="103"/>
      <c r="AY1314" s="103"/>
      <c r="AZ1314" s="103"/>
      <c r="BA1314" s="103"/>
      <c r="BB1314" s="103"/>
      <c r="BC1314" s="103"/>
      <c r="BD1314" s="103"/>
      <c r="BE1314" s="103"/>
      <c r="BF1314" s="103"/>
      <c r="BG1314" s="103"/>
      <c r="BH1314" s="103"/>
      <c r="BI1314" s="103"/>
      <c r="BJ1314" s="103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105"/>
    </row>
    <row r="1315" spans="1:80" ht="14.5" x14ac:dyDescent="0.35">
      <c r="A1315" s="91"/>
      <c r="B1315" s="91"/>
      <c r="C1315" s="91"/>
      <c r="D1315" s="91"/>
      <c r="E1315" s="91"/>
      <c r="F1315" s="91"/>
      <c r="G1315" s="91"/>
      <c r="H1315" s="91"/>
      <c r="I1315" s="91"/>
      <c r="J1315" s="91"/>
      <c r="K1315" s="102"/>
      <c r="L1315" s="103"/>
      <c r="M1315" s="103"/>
      <c r="N1315" s="103"/>
      <c r="O1315" s="103"/>
      <c r="P1315" s="103"/>
      <c r="Q1315" s="103"/>
      <c r="R1315" s="103"/>
      <c r="S1315" s="103"/>
      <c r="T1315" s="103"/>
      <c r="U1315" s="103"/>
      <c r="V1315" s="103"/>
      <c r="W1315" s="103"/>
      <c r="X1315" s="103"/>
      <c r="Y1315" s="103"/>
      <c r="Z1315" s="103"/>
      <c r="AA1315" s="103"/>
      <c r="AB1315" s="103"/>
      <c r="AC1315" s="103"/>
      <c r="AD1315" s="103"/>
      <c r="AE1315" s="103"/>
      <c r="AF1315" s="103"/>
      <c r="AG1315" s="103"/>
      <c r="AH1315" s="103"/>
      <c r="AI1315" s="103"/>
      <c r="AJ1315" s="103"/>
      <c r="AK1315" s="103"/>
      <c r="AL1315" s="103"/>
      <c r="AM1315" s="103"/>
      <c r="AN1315" s="103"/>
      <c r="AO1315" s="103"/>
      <c r="AP1315" s="103"/>
      <c r="AQ1315" s="103"/>
      <c r="AR1315" s="103"/>
      <c r="AS1315" s="103"/>
      <c r="AT1315" s="103"/>
      <c r="AU1315" s="103"/>
      <c r="AV1315" s="103"/>
      <c r="AW1315" s="103"/>
      <c r="AX1315" s="103"/>
      <c r="AY1315" s="103"/>
      <c r="AZ1315" s="103"/>
      <c r="BA1315" s="103"/>
      <c r="BB1315" s="103"/>
      <c r="BC1315" s="103"/>
      <c r="BD1315" s="103"/>
      <c r="BE1315" s="103"/>
      <c r="BF1315" s="103"/>
      <c r="BG1315" s="103"/>
      <c r="BH1315" s="103"/>
      <c r="BI1315" s="103"/>
      <c r="BJ1315" s="103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105"/>
    </row>
    <row r="1316" spans="1:80" ht="14.5" x14ac:dyDescent="0.35">
      <c r="A1316" s="91"/>
      <c r="B1316" s="91"/>
      <c r="C1316" s="91"/>
      <c r="D1316" s="91"/>
      <c r="E1316" s="91"/>
      <c r="F1316" s="91"/>
      <c r="G1316" s="91"/>
      <c r="H1316" s="91"/>
      <c r="I1316" s="91"/>
      <c r="J1316" s="91"/>
      <c r="K1316" s="102"/>
      <c r="L1316" s="103"/>
      <c r="M1316" s="103"/>
      <c r="N1316" s="103"/>
      <c r="O1316" s="103"/>
      <c r="P1316" s="103"/>
      <c r="Q1316" s="103"/>
      <c r="R1316" s="103"/>
      <c r="S1316" s="103"/>
      <c r="T1316" s="103"/>
      <c r="U1316" s="103"/>
      <c r="V1316" s="103"/>
      <c r="W1316" s="103"/>
      <c r="X1316" s="103"/>
      <c r="Y1316" s="103"/>
      <c r="Z1316" s="103"/>
      <c r="AA1316" s="103"/>
      <c r="AB1316" s="103"/>
      <c r="AC1316" s="103"/>
      <c r="AD1316" s="103"/>
      <c r="AE1316" s="103"/>
      <c r="AF1316" s="103"/>
      <c r="AG1316" s="103"/>
      <c r="AH1316" s="103"/>
      <c r="AI1316" s="103"/>
      <c r="AJ1316" s="103"/>
      <c r="AK1316" s="103"/>
      <c r="AL1316" s="103"/>
      <c r="AM1316" s="103"/>
      <c r="AN1316" s="103"/>
      <c r="AO1316" s="103"/>
      <c r="AP1316" s="103"/>
      <c r="AQ1316" s="103"/>
      <c r="AR1316" s="103"/>
      <c r="AS1316" s="103"/>
      <c r="AT1316" s="103"/>
      <c r="AU1316" s="103"/>
      <c r="AV1316" s="103"/>
      <c r="AW1316" s="103"/>
      <c r="AX1316" s="103"/>
      <c r="AY1316" s="103"/>
      <c r="AZ1316" s="103"/>
      <c r="BA1316" s="103"/>
      <c r="BB1316" s="103"/>
      <c r="BC1316" s="103"/>
      <c r="BD1316" s="103"/>
      <c r="BE1316" s="103"/>
      <c r="BF1316" s="103"/>
      <c r="BG1316" s="103"/>
      <c r="BH1316" s="103"/>
      <c r="BI1316" s="103"/>
      <c r="BJ1316" s="103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105"/>
    </row>
    <row r="1317" spans="1:80" ht="14.5" x14ac:dyDescent="0.35">
      <c r="A1317" s="91"/>
      <c r="B1317" s="91"/>
      <c r="C1317" s="91"/>
      <c r="D1317" s="91"/>
      <c r="E1317" s="91"/>
      <c r="F1317" s="91"/>
      <c r="G1317" s="91"/>
      <c r="H1317" s="91"/>
      <c r="I1317" s="91"/>
      <c r="J1317" s="91"/>
      <c r="K1317" s="102"/>
      <c r="L1317" s="103"/>
      <c r="M1317" s="103"/>
      <c r="N1317" s="103"/>
      <c r="O1317" s="103"/>
      <c r="P1317" s="103"/>
      <c r="Q1317" s="103"/>
      <c r="R1317" s="103"/>
      <c r="S1317" s="103"/>
      <c r="T1317" s="103"/>
      <c r="U1317" s="103"/>
      <c r="V1317" s="103"/>
      <c r="W1317" s="103"/>
      <c r="X1317" s="103"/>
      <c r="Y1317" s="103"/>
      <c r="Z1317" s="103"/>
      <c r="AA1317" s="103"/>
      <c r="AB1317" s="103"/>
      <c r="AC1317" s="103"/>
      <c r="AD1317" s="103"/>
      <c r="AE1317" s="103"/>
      <c r="AF1317" s="103"/>
      <c r="AG1317" s="103"/>
      <c r="AH1317" s="103"/>
      <c r="AI1317" s="103"/>
      <c r="AJ1317" s="103"/>
      <c r="AK1317" s="103"/>
      <c r="AL1317" s="103"/>
      <c r="AM1317" s="103"/>
      <c r="AN1317" s="103"/>
      <c r="AO1317" s="103"/>
      <c r="AP1317" s="103"/>
      <c r="AQ1317" s="103"/>
      <c r="AR1317" s="103"/>
      <c r="AS1317" s="103"/>
      <c r="AT1317" s="103"/>
      <c r="AU1317" s="103"/>
      <c r="AV1317" s="103"/>
      <c r="AW1317" s="103"/>
      <c r="AX1317" s="103"/>
      <c r="AY1317" s="103"/>
      <c r="AZ1317" s="103"/>
      <c r="BA1317" s="103"/>
      <c r="BB1317" s="103"/>
      <c r="BC1317" s="103"/>
      <c r="BD1317" s="103"/>
      <c r="BE1317" s="103"/>
      <c r="BF1317" s="103"/>
      <c r="BG1317" s="103"/>
      <c r="BH1317" s="103"/>
      <c r="BI1317" s="103"/>
      <c r="BJ1317" s="103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105"/>
    </row>
    <row r="1318" spans="1:80" ht="14.5" x14ac:dyDescent="0.35">
      <c r="A1318" s="91"/>
      <c r="B1318" s="91"/>
      <c r="C1318" s="91"/>
      <c r="D1318" s="91"/>
      <c r="E1318" s="91"/>
      <c r="F1318" s="91"/>
      <c r="G1318" s="91"/>
      <c r="H1318" s="91"/>
      <c r="I1318" s="91"/>
      <c r="J1318" s="91"/>
      <c r="K1318" s="102"/>
      <c r="L1318" s="103"/>
      <c r="M1318" s="103"/>
      <c r="N1318" s="103"/>
      <c r="O1318" s="103"/>
      <c r="P1318" s="103"/>
      <c r="Q1318" s="103"/>
      <c r="R1318" s="103"/>
      <c r="S1318" s="103"/>
      <c r="T1318" s="103"/>
      <c r="U1318" s="103"/>
      <c r="V1318" s="103"/>
      <c r="W1318" s="103"/>
      <c r="X1318" s="103"/>
      <c r="Y1318" s="103"/>
      <c r="Z1318" s="103"/>
      <c r="AA1318" s="103"/>
      <c r="AB1318" s="103"/>
      <c r="AC1318" s="103"/>
      <c r="AD1318" s="103"/>
      <c r="AE1318" s="103"/>
      <c r="AF1318" s="103"/>
      <c r="AG1318" s="103"/>
      <c r="AH1318" s="103"/>
      <c r="AI1318" s="103"/>
      <c r="AJ1318" s="103"/>
      <c r="AK1318" s="103"/>
      <c r="AL1318" s="103"/>
      <c r="AM1318" s="103"/>
      <c r="AN1318" s="103"/>
      <c r="AO1318" s="103"/>
      <c r="AP1318" s="103"/>
      <c r="AQ1318" s="103"/>
      <c r="AR1318" s="103"/>
      <c r="AS1318" s="103"/>
      <c r="AT1318" s="103"/>
      <c r="AU1318" s="103"/>
      <c r="AV1318" s="103"/>
      <c r="AW1318" s="103"/>
      <c r="AX1318" s="103"/>
      <c r="AY1318" s="103"/>
      <c r="AZ1318" s="103"/>
      <c r="BA1318" s="103"/>
      <c r="BB1318" s="103"/>
      <c r="BC1318" s="103"/>
      <c r="BD1318" s="103"/>
      <c r="BE1318" s="103"/>
      <c r="BF1318" s="103"/>
      <c r="BG1318" s="103"/>
      <c r="BH1318" s="103"/>
      <c r="BI1318" s="103"/>
      <c r="BJ1318" s="103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105"/>
    </row>
    <row r="1319" spans="1:80" ht="14.5" x14ac:dyDescent="0.35">
      <c r="A1319" s="91"/>
      <c r="B1319" s="91"/>
      <c r="C1319" s="91"/>
      <c r="D1319" s="91"/>
      <c r="E1319" s="91"/>
      <c r="F1319" s="91"/>
      <c r="G1319" s="91"/>
      <c r="H1319" s="91"/>
      <c r="I1319" s="91"/>
      <c r="J1319" s="91"/>
      <c r="K1319" s="102"/>
      <c r="L1319" s="103"/>
      <c r="M1319" s="103"/>
      <c r="N1319" s="103"/>
      <c r="O1319" s="103"/>
      <c r="P1319" s="103"/>
      <c r="Q1319" s="103"/>
      <c r="R1319" s="103"/>
      <c r="S1319" s="103"/>
      <c r="T1319" s="103"/>
      <c r="U1319" s="103"/>
      <c r="V1319" s="103"/>
      <c r="W1319" s="103"/>
      <c r="X1319" s="103"/>
      <c r="Y1319" s="103"/>
      <c r="Z1319" s="103"/>
      <c r="AA1319" s="103"/>
      <c r="AB1319" s="103"/>
      <c r="AC1319" s="103"/>
      <c r="AD1319" s="103"/>
      <c r="AE1319" s="103"/>
      <c r="AF1319" s="103"/>
      <c r="AG1319" s="103"/>
      <c r="AH1319" s="103"/>
      <c r="AI1319" s="103"/>
      <c r="AJ1319" s="103"/>
      <c r="AK1319" s="103"/>
      <c r="AL1319" s="103"/>
      <c r="AM1319" s="103"/>
      <c r="AN1319" s="103"/>
      <c r="AO1319" s="103"/>
      <c r="AP1319" s="103"/>
      <c r="AQ1319" s="103"/>
      <c r="AR1319" s="103"/>
      <c r="AS1319" s="103"/>
      <c r="AT1319" s="103"/>
      <c r="AU1319" s="103"/>
      <c r="AV1319" s="103"/>
      <c r="AW1319" s="103"/>
      <c r="AX1319" s="103"/>
      <c r="AY1319" s="103"/>
      <c r="AZ1319" s="103"/>
      <c r="BA1319" s="103"/>
      <c r="BB1319" s="103"/>
      <c r="BC1319" s="103"/>
      <c r="BD1319" s="103"/>
      <c r="BE1319" s="103"/>
      <c r="BF1319" s="103"/>
      <c r="BG1319" s="103"/>
      <c r="BH1319" s="103"/>
      <c r="BI1319" s="103"/>
      <c r="BJ1319" s="103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105"/>
    </row>
    <row r="1320" spans="1:80" ht="14.5" x14ac:dyDescent="0.35">
      <c r="A1320" s="91"/>
      <c r="B1320" s="91"/>
      <c r="C1320" s="91"/>
      <c r="D1320" s="91"/>
      <c r="E1320" s="91"/>
      <c r="F1320" s="91"/>
      <c r="G1320" s="91"/>
      <c r="H1320" s="91"/>
      <c r="I1320" s="91"/>
      <c r="J1320" s="91"/>
      <c r="K1320" s="102"/>
      <c r="L1320" s="103"/>
      <c r="M1320" s="103"/>
      <c r="N1320" s="103"/>
      <c r="O1320" s="103"/>
      <c r="P1320" s="103"/>
      <c r="Q1320" s="103"/>
      <c r="R1320" s="103"/>
      <c r="S1320" s="103"/>
      <c r="T1320" s="103"/>
      <c r="U1320" s="103"/>
      <c r="V1320" s="103"/>
      <c r="W1320" s="103"/>
      <c r="X1320" s="103"/>
      <c r="Y1320" s="103"/>
      <c r="Z1320" s="103"/>
      <c r="AA1320" s="103"/>
      <c r="AB1320" s="103"/>
      <c r="AC1320" s="103"/>
      <c r="AD1320" s="103"/>
      <c r="AE1320" s="103"/>
      <c r="AF1320" s="103"/>
      <c r="AG1320" s="103"/>
      <c r="AH1320" s="103"/>
      <c r="AI1320" s="103"/>
      <c r="AJ1320" s="103"/>
      <c r="AK1320" s="103"/>
      <c r="AL1320" s="103"/>
      <c r="AM1320" s="103"/>
      <c r="AN1320" s="103"/>
      <c r="AO1320" s="103"/>
      <c r="AP1320" s="103"/>
      <c r="AQ1320" s="103"/>
      <c r="AR1320" s="103"/>
      <c r="AS1320" s="103"/>
      <c r="AT1320" s="103"/>
      <c r="AU1320" s="103"/>
      <c r="AV1320" s="103"/>
      <c r="AW1320" s="103"/>
      <c r="AX1320" s="103"/>
      <c r="AY1320" s="103"/>
      <c r="AZ1320" s="103"/>
      <c r="BA1320" s="103"/>
      <c r="BB1320" s="103"/>
      <c r="BC1320" s="103"/>
      <c r="BD1320" s="103"/>
      <c r="BE1320" s="103"/>
      <c r="BF1320" s="103"/>
      <c r="BG1320" s="103"/>
      <c r="BH1320" s="103"/>
      <c r="BI1320" s="103"/>
      <c r="BJ1320" s="103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105"/>
    </row>
    <row r="1321" spans="1:80" ht="14.5" x14ac:dyDescent="0.35">
      <c r="A1321" s="91"/>
      <c r="B1321" s="91"/>
      <c r="C1321" s="91"/>
      <c r="D1321" s="91"/>
      <c r="E1321" s="91"/>
      <c r="F1321" s="91"/>
      <c r="G1321" s="91"/>
      <c r="H1321" s="91"/>
      <c r="I1321" s="91"/>
      <c r="J1321" s="91"/>
      <c r="K1321" s="102"/>
      <c r="L1321" s="103"/>
      <c r="M1321" s="103"/>
      <c r="N1321" s="103"/>
      <c r="O1321" s="103"/>
      <c r="P1321" s="103"/>
      <c r="Q1321" s="103"/>
      <c r="R1321" s="103"/>
      <c r="S1321" s="103"/>
      <c r="T1321" s="103"/>
      <c r="U1321" s="103"/>
      <c r="V1321" s="103"/>
      <c r="W1321" s="103"/>
      <c r="X1321" s="103"/>
      <c r="Y1321" s="103"/>
      <c r="Z1321" s="103"/>
      <c r="AA1321" s="103"/>
      <c r="AB1321" s="103"/>
      <c r="AC1321" s="103"/>
      <c r="AD1321" s="103"/>
      <c r="AE1321" s="103"/>
      <c r="AF1321" s="103"/>
      <c r="AG1321" s="103"/>
      <c r="AH1321" s="103"/>
      <c r="AI1321" s="103"/>
      <c r="AJ1321" s="103"/>
      <c r="AK1321" s="103"/>
      <c r="AL1321" s="103"/>
      <c r="AM1321" s="103"/>
      <c r="AN1321" s="103"/>
      <c r="AO1321" s="103"/>
      <c r="AP1321" s="103"/>
      <c r="AQ1321" s="103"/>
      <c r="AR1321" s="103"/>
      <c r="AS1321" s="103"/>
      <c r="AT1321" s="103"/>
      <c r="AU1321" s="103"/>
      <c r="AV1321" s="103"/>
      <c r="AW1321" s="103"/>
      <c r="AX1321" s="103"/>
      <c r="AY1321" s="103"/>
      <c r="AZ1321" s="103"/>
      <c r="BA1321" s="103"/>
      <c r="BB1321" s="103"/>
      <c r="BC1321" s="103"/>
      <c r="BD1321" s="103"/>
      <c r="BE1321" s="103"/>
      <c r="BF1321" s="103"/>
      <c r="BG1321" s="103"/>
      <c r="BH1321" s="103"/>
      <c r="BI1321" s="103"/>
      <c r="BJ1321" s="103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105"/>
    </row>
    <row r="1322" spans="1:80" ht="14.5" x14ac:dyDescent="0.35">
      <c r="A1322" s="91"/>
      <c r="B1322" s="91"/>
      <c r="C1322" s="91"/>
      <c r="D1322" s="91"/>
      <c r="E1322" s="91"/>
      <c r="F1322" s="91"/>
      <c r="G1322" s="91"/>
      <c r="H1322" s="91"/>
      <c r="I1322" s="91"/>
      <c r="J1322" s="91"/>
      <c r="K1322" s="102"/>
      <c r="L1322" s="103"/>
      <c r="M1322" s="103"/>
      <c r="N1322" s="103"/>
      <c r="O1322" s="103"/>
      <c r="P1322" s="103"/>
      <c r="Q1322" s="103"/>
      <c r="R1322" s="103"/>
      <c r="S1322" s="103"/>
      <c r="T1322" s="103"/>
      <c r="U1322" s="103"/>
      <c r="V1322" s="103"/>
      <c r="W1322" s="103"/>
      <c r="X1322" s="103"/>
      <c r="Y1322" s="103"/>
      <c r="Z1322" s="103"/>
      <c r="AA1322" s="103"/>
      <c r="AB1322" s="103"/>
      <c r="AC1322" s="103"/>
      <c r="AD1322" s="103"/>
      <c r="AE1322" s="103"/>
      <c r="AF1322" s="103"/>
      <c r="AG1322" s="103"/>
      <c r="AH1322" s="103"/>
      <c r="AI1322" s="103"/>
      <c r="AJ1322" s="103"/>
      <c r="AK1322" s="103"/>
      <c r="AL1322" s="103"/>
      <c r="AM1322" s="103"/>
      <c r="AN1322" s="103"/>
      <c r="AO1322" s="103"/>
      <c r="AP1322" s="103"/>
      <c r="AQ1322" s="103"/>
      <c r="AR1322" s="103"/>
      <c r="AS1322" s="103"/>
      <c r="AT1322" s="103"/>
      <c r="AU1322" s="103"/>
      <c r="AV1322" s="103"/>
      <c r="AW1322" s="103"/>
      <c r="AX1322" s="103"/>
      <c r="AY1322" s="103"/>
      <c r="AZ1322" s="103"/>
      <c r="BA1322" s="103"/>
      <c r="BB1322" s="103"/>
      <c r="BC1322" s="103"/>
      <c r="BD1322" s="103"/>
      <c r="BE1322" s="103"/>
      <c r="BF1322" s="103"/>
      <c r="BG1322" s="103"/>
      <c r="BH1322" s="103"/>
      <c r="BI1322" s="103"/>
      <c r="BJ1322" s="103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105"/>
    </row>
    <row r="1323" spans="1:80" ht="14.5" x14ac:dyDescent="0.35">
      <c r="A1323" s="91"/>
      <c r="B1323" s="91"/>
      <c r="C1323" s="91"/>
      <c r="D1323" s="91"/>
      <c r="E1323" s="91"/>
      <c r="F1323" s="91"/>
      <c r="G1323" s="91"/>
      <c r="H1323" s="91"/>
      <c r="I1323" s="91"/>
      <c r="J1323" s="91"/>
      <c r="K1323" s="102"/>
      <c r="L1323" s="103"/>
      <c r="M1323" s="103"/>
      <c r="N1323" s="103"/>
      <c r="O1323" s="103"/>
      <c r="P1323" s="103"/>
      <c r="Q1323" s="103"/>
      <c r="R1323" s="103"/>
      <c r="S1323" s="103"/>
      <c r="T1323" s="103"/>
      <c r="U1323" s="103"/>
      <c r="V1323" s="103"/>
      <c r="W1323" s="103"/>
      <c r="X1323" s="103"/>
      <c r="Y1323" s="103"/>
      <c r="Z1323" s="103"/>
      <c r="AA1323" s="103"/>
      <c r="AB1323" s="103"/>
      <c r="AC1323" s="103"/>
      <c r="AD1323" s="103"/>
      <c r="AE1323" s="103"/>
      <c r="AF1323" s="103"/>
      <c r="AG1323" s="103"/>
      <c r="AH1323" s="103"/>
      <c r="AI1323" s="103"/>
      <c r="AJ1323" s="103"/>
      <c r="AK1323" s="103"/>
      <c r="AL1323" s="103"/>
      <c r="AM1323" s="103"/>
      <c r="AN1323" s="103"/>
      <c r="AO1323" s="103"/>
      <c r="AP1323" s="103"/>
      <c r="AQ1323" s="103"/>
      <c r="AR1323" s="103"/>
      <c r="AS1323" s="103"/>
      <c r="AT1323" s="103"/>
      <c r="AU1323" s="103"/>
      <c r="AV1323" s="103"/>
      <c r="AW1323" s="103"/>
      <c r="AX1323" s="103"/>
      <c r="AY1323" s="103"/>
      <c r="AZ1323" s="103"/>
      <c r="BA1323" s="103"/>
      <c r="BB1323" s="103"/>
      <c r="BC1323" s="103"/>
      <c r="BD1323" s="103"/>
      <c r="BE1323" s="103"/>
      <c r="BF1323" s="103"/>
      <c r="BG1323" s="103"/>
      <c r="BH1323" s="103"/>
      <c r="BI1323" s="103"/>
      <c r="BJ1323" s="103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105"/>
    </row>
    <row r="1324" spans="1:80" ht="14.5" x14ac:dyDescent="0.35">
      <c r="A1324" s="91"/>
      <c r="B1324" s="91"/>
      <c r="C1324" s="91"/>
      <c r="D1324" s="91"/>
      <c r="E1324" s="91"/>
      <c r="F1324" s="91"/>
      <c r="G1324" s="91"/>
      <c r="H1324" s="91"/>
      <c r="I1324" s="91"/>
      <c r="J1324" s="91"/>
      <c r="K1324" s="102"/>
      <c r="L1324" s="103"/>
      <c r="M1324" s="103"/>
      <c r="N1324" s="103"/>
      <c r="O1324" s="103"/>
      <c r="P1324" s="103"/>
      <c r="Q1324" s="103"/>
      <c r="R1324" s="103"/>
      <c r="S1324" s="103"/>
      <c r="T1324" s="103"/>
      <c r="U1324" s="103"/>
      <c r="V1324" s="103"/>
      <c r="W1324" s="103"/>
      <c r="X1324" s="103"/>
      <c r="Y1324" s="103"/>
      <c r="Z1324" s="103"/>
      <c r="AA1324" s="103"/>
      <c r="AB1324" s="103"/>
      <c r="AC1324" s="103"/>
      <c r="AD1324" s="103"/>
      <c r="AE1324" s="103"/>
      <c r="AF1324" s="103"/>
      <c r="AG1324" s="103"/>
      <c r="AH1324" s="103"/>
      <c r="AI1324" s="103"/>
      <c r="AJ1324" s="103"/>
      <c r="AK1324" s="103"/>
      <c r="AL1324" s="103"/>
      <c r="AM1324" s="103"/>
      <c r="AN1324" s="103"/>
      <c r="AO1324" s="103"/>
      <c r="AP1324" s="103"/>
      <c r="AQ1324" s="103"/>
      <c r="AR1324" s="103"/>
      <c r="AS1324" s="103"/>
      <c r="AT1324" s="103"/>
      <c r="AU1324" s="103"/>
      <c r="AV1324" s="103"/>
      <c r="AW1324" s="103"/>
      <c r="AX1324" s="103"/>
      <c r="AY1324" s="103"/>
      <c r="AZ1324" s="103"/>
      <c r="BA1324" s="103"/>
      <c r="BB1324" s="103"/>
      <c r="BC1324" s="103"/>
      <c r="BD1324" s="103"/>
      <c r="BE1324" s="103"/>
      <c r="BF1324" s="103"/>
      <c r="BG1324" s="103"/>
      <c r="BH1324" s="103"/>
      <c r="BI1324" s="103"/>
      <c r="BJ1324" s="103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105"/>
    </row>
    <row r="1325" spans="1:80" ht="14.5" x14ac:dyDescent="0.35">
      <c r="A1325" s="91"/>
      <c r="B1325" s="91"/>
      <c r="C1325" s="91"/>
      <c r="D1325" s="91"/>
      <c r="E1325" s="91"/>
      <c r="F1325" s="91"/>
      <c r="G1325" s="91"/>
      <c r="H1325" s="91"/>
      <c r="I1325" s="91"/>
      <c r="J1325" s="91"/>
      <c r="K1325" s="102"/>
      <c r="L1325" s="103"/>
      <c r="M1325" s="103"/>
      <c r="N1325" s="103"/>
      <c r="O1325" s="103"/>
      <c r="P1325" s="103"/>
      <c r="Q1325" s="103"/>
      <c r="R1325" s="103"/>
      <c r="S1325" s="103"/>
      <c r="T1325" s="103"/>
      <c r="U1325" s="103"/>
      <c r="V1325" s="103"/>
      <c r="W1325" s="103"/>
      <c r="X1325" s="103"/>
      <c r="Y1325" s="103"/>
      <c r="Z1325" s="103"/>
      <c r="AA1325" s="103"/>
      <c r="AB1325" s="103"/>
      <c r="AC1325" s="103"/>
      <c r="AD1325" s="103"/>
      <c r="AE1325" s="103"/>
      <c r="AF1325" s="103"/>
      <c r="AG1325" s="103"/>
      <c r="AH1325" s="103"/>
      <c r="AI1325" s="103"/>
      <c r="AJ1325" s="103"/>
      <c r="AK1325" s="103"/>
      <c r="AL1325" s="103"/>
      <c r="AM1325" s="103"/>
      <c r="AN1325" s="103"/>
      <c r="AO1325" s="103"/>
      <c r="AP1325" s="103"/>
      <c r="AQ1325" s="103"/>
      <c r="AR1325" s="103"/>
      <c r="AS1325" s="103"/>
      <c r="AT1325" s="103"/>
      <c r="AU1325" s="103"/>
      <c r="AV1325" s="103"/>
      <c r="AW1325" s="103"/>
      <c r="AX1325" s="103"/>
      <c r="AY1325" s="103"/>
      <c r="AZ1325" s="103"/>
      <c r="BA1325" s="103"/>
      <c r="BB1325" s="103"/>
      <c r="BC1325" s="103"/>
      <c r="BD1325" s="103"/>
      <c r="BE1325" s="103"/>
      <c r="BF1325" s="103"/>
      <c r="BG1325" s="103"/>
      <c r="BH1325" s="103"/>
      <c r="BI1325" s="103"/>
      <c r="BJ1325" s="103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105"/>
    </row>
    <row r="1326" spans="1:80" ht="14.5" x14ac:dyDescent="0.35">
      <c r="A1326" s="91"/>
      <c r="B1326" s="91"/>
      <c r="C1326" s="91"/>
      <c r="D1326" s="91"/>
      <c r="E1326" s="91"/>
      <c r="F1326" s="91"/>
      <c r="G1326" s="91"/>
      <c r="H1326" s="91"/>
      <c r="I1326" s="91"/>
      <c r="J1326" s="91"/>
      <c r="K1326" s="102"/>
      <c r="L1326" s="103"/>
      <c r="M1326" s="103"/>
      <c r="N1326" s="103"/>
      <c r="O1326" s="103"/>
      <c r="P1326" s="103"/>
      <c r="Q1326" s="103"/>
      <c r="R1326" s="103"/>
      <c r="S1326" s="103"/>
      <c r="T1326" s="103"/>
      <c r="U1326" s="103"/>
      <c r="V1326" s="103"/>
      <c r="W1326" s="103"/>
      <c r="X1326" s="103"/>
      <c r="Y1326" s="103"/>
      <c r="Z1326" s="103"/>
      <c r="AA1326" s="103"/>
      <c r="AB1326" s="103"/>
      <c r="AC1326" s="103"/>
      <c r="AD1326" s="103"/>
      <c r="AE1326" s="103"/>
      <c r="AF1326" s="103"/>
      <c r="AG1326" s="103"/>
      <c r="AH1326" s="103"/>
      <c r="AI1326" s="103"/>
      <c r="AJ1326" s="103"/>
      <c r="AK1326" s="103"/>
      <c r="AL1326" s="103"/>
      <c r="AM1326" s="103"/>
      <c r="AN1326" s="103"/>
      <c r="AO1326" s="103"/>
      <c r="AP1326" s="103"/>
      <c r="AQ1326" s="103"/>
      <c r="AR1326" s="103"/>
      <c r="AS1326" s="103"/>
      <c r="AT1326" s="103"/>
      <c r="AU1326" s="103"/>
      <c r="AV1326" s="103"/>
      <c r="AW1326" s="103"/>
      <c r="AX1326" s="103"/>
      <c r="AY1326" s="103"/>
      <c r="AZ1326" s="103"/>
      <c r="BA1326" s="103"/>
      <c r="BB1326" s="103"/>
      <c r="BC1326" s="103"/>
      <c r="BD1326" s="103"/>
      <c r="BE1326" s="103"/>
      <c r="BF1326" s="103"/>
      <c r="BG1326" s="103"/>
      <c r="BH1326" s="103"/>
      <c r="BI1326" s="103"/>
      <c r="BJ1326" s="103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105"/>
    </row>
    <row r="1327" spans="1:80" ht="14.5" x14ac:dyDescent="0.35">
      <c r="A1327" s="91"/>
      <c r="B1327" s="91"/>
      <c r="C1327" s="91"/>
      <c r="D1327" s="91"/>
      <c r="E1327" s="91"/>
      <c r="F1327" s="91"/>
      <c r="G1327" s="91"/>
      <c r="H1327" s="91"/>
      <c r="I1327" s="91"/>
      <c r="J1327" s="91"/>
      <c r="K1327" s="102"/>
      <c r="L1327" s="103"/>
      <c r="M1327" s="103"/>
      <c r="N1327" s="103"/>
      <c r="O1327" s="103"/>
      <c r="P1327" s="103"/>
      <c r="Q1327" s="103"/>
      <c r="R1327" s="103"/>
      <c r="S1327" s="103"/>
      <c r="T1327" s="103"/>
      <c r="U1327" s="103"/>
      <c r="V1327" s="103"/>
      <c r="W1327" s="103"/>
      <c r="X1327" s="103"/>
      <c r="Y1327" s="103"/>
      <c r="Z1327" s="103"/>
      <c r="AA1327" s="103"/>
      <c r="AB1327" s="103"/>
      <c r="AC1327" s="103"/>
      <c r="AD1327" s="103"/>
      <c r="AE1327" s="103"/>
      <c r="AF1327" s="103"/>
      <c r="AG1327" s="103"/>
      <c r="AH1327" s="103"/>
      <c r="AI1327" s="103"/>
      <c r="AJ1327" s="103"/>
      <c r="AK1327" s="103"/>
      <c r="AL1327" s="103"/>
      <c r="AM1327" s="103"/>
      <c r="AN1327" s="103"/>
      <c r="AO1327" s="103"/>
      <c r="AP1327" s="103"/>
      <c r="AQ1327" s="103"/>
      <c r="AR1327" s="103"/>
      <c r="AS1327" s="103"/>
      <c r="AT1327" s="103"/>
      <c r="AU1327" s="103"/>
      <c r="AV1327" s="103"/>
      <c r="AW1327" s="103"/>
      <c r="AX1327" s="103"/>
      <c r="AY1327" s="103"/>
      <c r="AZ1327" s="103"/>
      <c r="BA1327" s="103"/>
      <c r="BB1327" s="103"/>
      <c r="BC1327" s="103"/>
      <c r="BD1327" s="103"/>
      <c r="BE1327" s="103"/>
      <c r="BF1327" s="103"/>
      <c r="BG1327" s="103"/>
      <c r="BH1327" s="103"/>
      <c r="BI1327" s="103"/>
      <c r="BJ1327" s="103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105"/>
    </row>
    <row r="1328" spans="1:80" ht="14.5" x14ac:dyDescent="0.35">
      <c r="A1328" s="91"/>
      <c r="B1328" s="91"/>
      <c r="C1328" s="91"/>
      <c r="D1328" s="91"/>
      <c r="E1328" s="91"/>
      <c r="F1328" s="91"/>
      <c r="G1328" s="91"/>
      <c r="H1328" s="91"/>
      <c r="I1328" s="91"/>
      <c r="J1328" s="91"/>
      <c r="K1328" s="102"/>
      <c r="L1328" s="103"/>
      <c r="M1328" s="103"/>
      <c r="N1328" s="103"/>
      <c r="O1328" s="103"/>
      <c r="P1328" s="103"/>
      <c r="Q1328" s="103"/>
      <c r="R1328" s="103"/>
      <c r="S1328" s="103"/>
      <c r="T1328" s="103"/>
      <c r="U1328" s="103"/>
      <c r="V1328" s="103"/>
      <c r="W1328" s="103"/>
      <c r="X1328" s="103"/>
      <c r="Y1328" s="103"/>
      <c r="Z1328" s="103"/>
      <c r="AA1328" s="103"/>
      <c r="AB1328" s="103"/>
      <c r="AC1328" s="103"/>
      <c r="AD1328" s="103"/>
      <c r="AE1328" s="103"/>
      <c r="AF1328" s="103"/>
      <c r="AG1328" s="103"/>
      <c r="AH1328" s="103"/>
      <c r="AI1328" s="103"/>
      <c r="AJ1328" s="103"/>
      <c r="AK1328" s="103"/>
      <c r="AL1328" s="103"/>
      <c r="AM1328" s="103"/>
      <c r="AN1328" s="103"/>
      <c r="AO1328" s="103"/>
      <c r="AP1328" s="103"/>
      <c r="AQ1328" s="103"/>
      <c r="AR1328" s="103"/>
      <c r="AS1328" s="103"/>
      <c r="AT1328" s="103"/>
      <c r="AU1328" s="103"/>
      <c r="AV1328" s="103"/>
      <c r="AW1328" s="103"/>
      <c r="AX1328" s="103"/>
      <c r="AY1328" s="103"/>
      <c r="AZ1328" s="103"/>
      <c r="BA1328" s="103"/>
      <c r="BB1328" s="103"/>
      <c r="BC1328" s="103"/>
      <c r="BD1328" s="103"/>
      <c r="BE1328" s="103"/>
      <c r="BF1328" s="103"/>
      <c r="BG1328" s="103"/>
      <c r="BH1328" s="103"/>
      <c r="BI1328" s="103"/>
      <c r="BJ1328" s="103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105"/>
    </row>
    <row r="1329" spans="1:80" ht="14.5" x14ac:dyDescent="0.35">
      <c r="A1329" s="91"/>
      <c r="B1329" s="91"/>
      <c r="C1329" s="91"/>
      <c r="D1329" s="91"/>
      <c r="E1329" s="91"/>
      <c r="F1329" s="91"/>
      <c r="G1329" s="91"/>
      <c r="H1329" s="91"/>
      <c r="I1329" s="91"/>
      <c r="J1329" s="91"/>
      <c r="K1329" s="102"/>
      <c r="L1329" s="103"/>
      <c r="M1329" s="103"/>
      <c r="N1329" s="103"/>
      <c r="O1329" s="103"/>
      <c r="P1329" s="103"/>
      <c r="Q1329" s="103"/>
      <c r="R1329" s="103"/>
      <c r="S1329" s="103"/>
      <c r="T1329" s="103"/>
      <c r="U1329" s="103"/>
      <c r="V1329" s="103"/>
      <c r="W1329" s="103"/>
      <c r="X1329" s="103"/>
      <c r="Y1329" s="103"/>
      <c r="Z1329" s="103"/>
      <c r="AA1329" s="103"/>
      <c r="AB1329" s="103"/>
      <c r="AC1329" s="103"/>
      <c r="AD1329" s="103"/>
      <c r="AE1329" s="103"/>
      <c r="AF1329" s="103"/>
      <c r="AG1329" s="103"/>
      <c r="AH1329" s="103"/>
      <c r="AI1329" s="103"/>
      <c r="AJ1329" s="103"/>
      <c r="AK1329" s="103"/>
      <c r="AL1329" s="103"/>
      <c r="AM1329" s="103"/>
      <c r="AN1329" s="103"/>
      <c r="AO1329" s="103"/>
      <c r="AP1329" s="103"/>
      <c r="AQ1329" s="103"/>
      <c r="AR1329" s="103"/>
      <c r="AS1329" s="103"/>
      <c r="AT1329" s="103"/>
      <c r="AU1329" s="103"/>
      <c r="AV1329" s="103"/>
      <c r="AW1329" s="103"/>
      <c r="AX1329" s="103"/>
      <c r="AY1329" s="103"/>
      <c r="AZ1329" s="103"/>
      <c r="BA1329" s="103"/>
      <c r="BB1329" s="103"/>
      <c r="BC1329" s="103"/>
      <c r="BD1329" s="103"/>
      <c r="BE1329" s="103"/>
      <c r="BF1329" s="103"/>
      <c r="BG1329" s="103"/>
      <c r="BH1329" s="103"/>
      <c r="BI1329" s="103"/>
      <c r="BJ1329" s="103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105"/>
    </row>
    <row r="1330" spans="1:80" ht="14.5" x14ac:dyDescent="0.35">
      <c r="A1330" s="91"/>
      <c r="B1330" s="91"/>
      <c r="C1330" s="91"/>
      <c r="D1330" s="91"/>
      <c r="E1330" s="91"/>
      <c r="F1330" s="91"/>
      <c r="G1330" s="91"/>
      <c r="H1330" s="91"/>
      <c r="I1330" s="91"/>
      <c r="J1330" s="91"/>
      <c r="K1330" s="102"/>
      <c r="L1330" s="103"/>
      <c r="M1330" s="103"/>
      <c r="N1330" s="103"/>
      <c r="O1330" s="103"/>
      <c r="P1330" s="103"/>
      <c r="Q1330" s="103"/>
      <c r="R1330" s="103"/>
      <c r="S1330" s="103"/>
      <c r="T1330" s="103"/>
      <c r="U1330" s="103"/>
      <c r="V1330" s="103"/>
      <c r="W1330" s="103"/>
      <c r="X1330" s="103"/>
      <c r="Y1330" s="103"/>
      <c r="Z1330" s="103"/>
      <c r="AA1330" s="103"/>
      <c r="AB1330" s="103"/>
      <c r="AC1330" s="103"/>
      <c r="AD1330" s="103"/>
      <c r="AE1330" s="103"/>
      <c r="AF1330" s="103"/>
      <c r="AG1330" s="103"/>
      <c r="AH1330" s="103"/>
      <c r="AI1330" s="103"/>
      <c r="AJ1330" s="103"/>
      <c r="AK1330" s="103"/>
      <c r="AL1330" s="103"/>
      <c r="AM1330" s="103"/>
      <c r="AN1330" s="103"/>
      <c r="AO1330" s="103"/>
      <c r="AP1330" s="103"/>
      <c r="AQ1330" s="103"/>
      <c r="AR1330" s="103"/>
      <c r="AS1330" s="103"/>
      <c r="AT1330" s="103"/>
      <c r="AU1330" s="103"/>
      <c r="AV1330" s="103"/>
      <c r="AW1330" s="103"/>
      <c r="AX1330" s="103"/>
      <c r="AY1330" s="103"/>
      <c r="AZ1330" s="103"/>
      <c r="BA1330" s="103"/>
      <c r="BB1330" s="103"/>
      <c r="BC1330" s="103"/>
      <c r="BD1330" s="103"/>
      <c r="BE1330" s="103"/>
      <c r="BF1330" s="103"/>
      <c r="BG1330" s="103"/>
      <c r="BH1330" s="103"/>
      <c r="BI1330" s="103"/>
      <c r="BJ1330" s="103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105"/>
    </row>
    <row r="1331" spans="1:80" ht="14.5" x14ac:dyDescent="0.35">
      <c r="A1331" s="91"/>
      <c r="B1331" s="91"/>
      <c r="C1331" s="91"/>
      <c r="D1331" s="91"/>
      <c r="E1331" s="91"/>
      <c r="F1331" s="91"/>
      <c r="G1331" s="91"/>
      <c r="H1331" s="91"/>
      <c r="I1331" s="91"/>
      <c r="J1331" s="91"/>
      <c r="K1331" s="102"/>
      <c r="L1331" s="103"/>
      <c r="M1331" s="103"/>
      <c r="N1331" s="103"/>
      <c r="O1331" s="103"/>
      <c r="P1331" s="103"/>
      <c r="Q1331" s="103"/>
      <c r="R1331" s="103"/>
      <c r="S1331" s="103"/>
      <c r="T1331" s="103"/>
      <c r="U1331" s="103"/>
      <c r="V1331" s="103"/>
      <c r="W1331" s="103"/>
      <c r="X1331" s="103"/>
      <c r="Y1331" s="103"/>
      <c r="Z1331" s="103"/>
      <c r="AA1331" s="103"/>
      <c r="AB1331" s="103"/>
      <c r="AC1331" s="103"/>
      <c r="AD1331" s="103"/>
      <c r="AE1331" s="103"/>
      <c r="AF1331" s="103"/>
      <c r="AG1331" s="103"/>
      <c r="AH1331" s="103"/>
      <c r="AI1331" s="103"/>
      <c r="AJ1331" s="103"/>
      <c r="AK1331" s="103"/>
      <c r="AL1331" s="103"/>
      <c r="AM1331" s="103"/>
      <c r="AN1331" s="103"/>
      <c r="AO1331" s="103"/>
      <c r="AP1331" s="103"/>
      <c r="AQ1331" s="103"/>
      <c r="AR1331" s="103"/>
      <c r="AS1331" s="103"/>
      <c r="AT1331" s="103"/>
      <c r="AU1331" s="103"/>
      <c r="AV1331" s="103"/>
      <c r="AW1331" s="103"/>
      <c r="AX1331" s="103"/>
      <c r="AY1331" s="103"/>
      <c r="AZ1331" s="103"/>
      <c r="BA1331" s="103"/>
      <c r="BB1331" s="103"/>
      <c r="BC1331" s="103"/>
      <c r="BD1331" s="103"/>
      <c r="BE1331" s="103"/>
      <c r="BF1331" s="103"/>
      <c r="BG1331" s="103"/>
      <c r="BH1331" s="103"/>
      <c r="BI1331" s="103"/>
      <c r="BJ1331" s="103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105"/>
    </row>
    <row r="1332" spans="1:80" ht="14.5" x14ac:dyDescent="0.35">
      <c r="A1332" s="91"/>
      <c r="B1332" s="91"/>
      <c r="C1332" s="91"/>
      <c r="D1332" s="91"/>
      <c r="E1332" s="91"/>
      <c r="F1332" s="91"/>
      <c r="G1332" s="91"/>
      <c r="H1332" s="91"/>
      <c r="I1332" s="91"/>
      <c r="J1332" s="91"/>
      <c r="K1332" s="102"/>
      <c r="L1332" s="103"/>
      <c r="M1332" s="103"/>
      <c r="N1332" s="103"/>
      <c r="O1332" s="103"/>
      <c r="P1332" s="103"/>
      <c r="Q1332" s="103"/>
      <c r="R1332" s="103"/>
      <c r="S1332" s="103"/>
      <c r="T1332" s="103"/>
      <c r="U1332" s="103"/>
      <c r="V1332" s="103"/>
      <c r="W1332" s="103"/>
      <c r="X1332" s="103"/>
      <c r="Y1332" s="103"/>
      <c r="Z1332" s="103"/>
      <c r="AA1332" s="103"/>
      <c r="AB1332" s="103"/>
      <c r="AC1332" s="103"/>
      <c r="AD1332" s="103"/>
      <c r="AE1332" s="103"/>
      <c r="AF1332" s="103"/>
      <c r="AG1332" s="103"/>
      <c r="AH1332" s="103"/>
      <c r="AI1332" s="103"/>
      <c r="AJ1332" s="103"/>
      <c r="AK1332" s="103"/>
      <c r="AL1332" s="103"/>
      <c r="AM1332" s="103"/>
      <c r="AN1332" s="103"/>
      <c r="AO1332" s="103"/>
      <c r="AP1332" s="103"/>
      <c r="AQ1332" s="103"/>
      <c r="AR1332" s="103"/>
      <c r="AS1332" s="103"/>
      <c r="AT1332" s="103"/>
      <c r="AU1332" s="103"/>
      <c r="AV1332" s="103"/>
      <c r="AW1332" s="103"/>
      <c r="AX1332" s="103"/>
      <c r="AY1332" s="103"/>
      <c r="AZ1332" s="103"/>
      <c r="BA1332" s="103"/>
      <c r="BB1332" s="103"/>
      <c r="BC1332" s="103"/>
      <c r="BD1332" s="103"/>
      <c r="BE1332" s="103"/>
      <c r="BF1332" s="103"/>
      <c r="BG1332" s="103"/>
      <c r="BH1332" s="103"/>
      <c r="BI1332" s="103"/>
      <c r="BJ1332" s="103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105"/>
    </row>
    <row r="1333" spans="1:80" ht="14.5" x14ac:dyDescent="0.35">
      <c r="A1333" s="91"/>
      <c r="B1333" s="91"/>
      <c r="C1333" s="91"/>
      <c r="D1333" s="91"/>
      <c r="E1333" s="91"/>
      <c r="F1333" s="91"/>
      <c r="G1333" s="91"/>
      <c r="H1333" s="91"/>
      <c r="I1333" s="91"/>
      <c r="J1333" s="91"/>
      <c r="K1333" s="102"/>
      <c r="L1333" s="103"/>
      <c r="M1333" s="103"/>
      <c r="N1333" s="103"/>
      <c r="O1333" s="103"/>
      <c r="P1333" s="103"/>
      <c r="Q1333" s="103"/>
      <c r="R1333" s="103"/>
      <c r="S1333" s="103"/>
      <c r="T1333" s="103"/>
      <c r="U1333" s="103"/>
      <c r="V1333" s="103"/>
      <c r="W1333" s="103"/>
      <c r="X1333" s="103"/>
      <c r="Y1333" s="103"/>
      <c r="Z1333" s="103"/>
      <c r="AA1333" s="103"/>
      <c r="AB1333" s="103"/>
      <c r="AC1333" s="103"/>
      <c r="AD1333" s="103"/>
      <c r="AE1333" s="103"/>
      <c r="AF1333" s="103"/>
      <c r="AG1333" s="103"/>
      <c r="AH1333" s="103"/>
      <c r="AI1333" s="103"/>
      <c r="AJ1333" s="103"/>
      <c r="AK1333" s="103"/>
      <c r="AL1333" s="103"/>
      <c r="AM1333" s="103"/>
      <c r="AN1333" s="103"/>
      <c r="AO1333" s="103"/>
      <c r="AP1333" s="103"/>
      <c r="AQ1333" s="103"/>
      <c r="AR1333" s="103"/>
      <c r="AS1333" s="103"/>
      <c r="AT1333" s="103"/>
      <c r="AU1333" s="103"/>
      <c r="AV1333" s="103"/>
      <c r="AW1333" s="103"/>
      <c r="AX1333" s="103"/>
      <c r="AY1333" s="103"/>
      <c r="AZ1333" s="103"/>
      <c r="BA1333" s="103"/>
      <c r="BB1333" s="103"/>
      <c r="BC1333" s="103"/>
      <c r="BD1333" s="103"/>
      <c r="BE1333" s="103"/>
      <c r="BF1333" s="103"/>
      <c r="BG1333" s="103"/>
      <c r="BH1333" s="103"/>
      <c r="BI1333" s="103"/>
      <c r="BJ1333" s="103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105"/>
    </row>
    <row r="1334" spans="1:80" ht="14.5" x14ac:dyDescent="0.35">
      <c r="A1334" s="91"/>
      <c r="B1334" s="91"/>
      <c r="C1334" s="91"/>
      <c r="D1334" s="91"/>
      <c r="E1334" s="91"/>
      <c r="F1334" s="91"/>
      <c r="G1334" s="91"/>
      <c r="H1334" s="91"/>
      <c r="I1334" s="91"/>
      <c r="J1334" s="91"/>
      <c r="K1334" s="102"/>
      <c r="L1334" s="103"/>
      <c r="M1334" s="103"/>
      <c r="N1334" s="103"/>
      <c r="O1334" s="103"/>
      <c r="P1334" s="103"/>
      <c r="Q1334" s="103"/>
      <c r="R1334" s="103"/>
      <c r="S1334" s="103"/>
      <c r="T1334" s="103"/>
      <c r="U1334" s="103"/>
      <c r="V1334" s="103"/>
      <c r="W1334" s="103"/>
      <c r="X1334" s="103"/>
      <c r="Y1334" s="103"/>
      <c r="Z1334" s="103"/>
      <c r="AA1334" s="103"/>
      <c r="AB1334" s="103"/>
      <c r="AC1334" s="103"/>
      <c r="AD1334" s="103"/>
      <c r="AE1334" s="103"/>
      <c r="AF1334" s="103"/>
      <c r="AG1334" s="103"/>
      <c r="AH1334" s="103"/>
      <c r="AI1334" s="103"/>
      <c r="AJ1334" s="103"/>
      <c r="AK1334" s="103"/>
      <c r="AL1334" s="103"/>
      <c r="AM1334" s="103"/>
      <c r="AN1334" s="103"/>
      <c r="AO1334" s="103"/>
      <c r="AP1334" s="103"/>
      <c r="AQ1334" s="103"/>
      <c r="AR1334" s="103"/>
      <c r="AS1334" s="103"/>
      <c r="AT1334" s="103"/>
      <c r="AU1334" s="103"/>
      <c r="AV1334" s="103"/>
      <c r="AW1334" s="103"/>
      <c r="AX1334" s="103"/>
      <c r="AY1334" s="103"/>
      <c r="AZ1334" s="103"/>
      <c r="BA1334" s="103"/>
      <c r="BB1334" s="103"/>
      <c r="BC1334" s="103"/>
      <c r="BD1334" s="103"/>
      <c r="BE1334" s="103"/>
      <c r="BF1334" s="103"/>
      <c r="BG1334" s="103"/>
      <c r="BH1334" s="103"/>
      <c r="BI1334" s="103"/>
      <c r="BJ1334" s="103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105"/>
    </row>
    <row r="1335" spans="1:80" ht="14.5" x14ac:dyDescent="0.35">
      <c r="A1335" s="91"/>
      <c r="B1335" s="91"/>
      <c r="C1335" s="91"/>
      <c r="D1335" s="91"/>
      <c r="E1335" s="91"/>
      <c r="F1335" s="91"/>
      <c r="G1335" s="91"/>
      <c r="H1335" s="91"/>
      <c r="I1335" s="91"/>
      <c r="J1335" s="91"/>
      <c r="K1335" s="102"/>
      <c r="L1335" s="103"/>
      <c r="M1335" s="103"/>
      <c r="N1335" s="103"/>
      <c r="O1335" s="103"/>
      <c r="P1335" s="103"/>
      <c r="Q1335" s="103"/>
      <c r="R1335" s="103"/>
      <c r="S1335" s="103"/>
      <c r="T1335" s="103"/>
      <c r="U1335" s="103"/>
      <c r="V1335" s="103"/>
      <c r="W1335" s="103"/>
      <c r="X1335" s="103"/>
      <c r="Y1335" s="103"/>
      <c r="Z1335" s="103"/>
      <c r="AA1335" s="103"/>
      <c r="AB1335" s="103"/>
      <c r="AC1335" s="103"/>
      <c r="AD1335" s="103"/>
      <c r="AE1335" s="103"/>
      <c r="AF1335" s="103"/>
      <c r="AG1335" s="103"/>
      <c r="AH1335" s="103"/>
      <c r="AI1335" s="103"/>
      <c r="AJ1335" s="103"/>
      <c r="AK1335" s="103"/>
      <c r="AL1335" s="103"/>
      <c r="AM1335" s="103"/>
      <c r="AN1335" s="103"/>
      <c r="AO1335" s="103"/>
      <c r="AP1335" s="103"/>
      <c r="AQ1335" s="103"/>
      <c r="AR1335" s="103"/>
      <c r="AS1335" s="103"/>
      <c r="AT1335" s="103"/>
      <c r="AU1335" s="103"/>
      <c r="AV1335" s="103"/>
      <c r="AW1335" s="103"/>
      <c r="AX1335" s="103"/>
      <c r="AY1335" s="103"/>
      <c r="AZ1335" s="103"/>
      <c r="BA1335" s="103"/>
      <c r="BB1335" s="103"/>
      <c r="BC1335" s="103"/>
      <c r="BD1335" s="103"/>
      <c r="BE1335" s="103"/>
      <c r="BF1335" s="103"/>
      <c r="BG1335" s="103"/>
      <c r="BH1335" s="103"/>
      <c r="BI1335" s="103"/>
      <c r="BJ1335" s="103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105"/>
    </row>
    <row r="1336" spans="1:80" ht="14.5" x14ac:dyDescent="0.35">
      <c r="A1336" s="91"/>
      <c r="B1336" s="91"/>
      <c r="C1336" s="91"/>
      <c r="D1336" s="91"/>
      <c r="E1336" s="91"/>
      <c r="F1336" s="91"/>
      <c r="G1336" s="91"/>
      <c r="H1336" s="91"/>
      <c r="I1336" s="91"/>
      <c r="J1336" s="91"/>
      <c r="K1336" s="102"/>
      <c r="L1336" s="103"/>
      <c r="M1336" s="103"/>
      <c r="N1336" s="103"/>
      <c r="O1336" s="103"/>
      <c r="P1336" s="103"/>
      <c r="Q1336" s="103"/>
      <c r="R1336" s="103"/>
      <c r="S1336" s="103"/>
      <c r="T1336" s="103"/>
      <c r="U1336" s="103"/>
      <c r="V1336" s="103"/>
      <c r="W1336" s="103"/>
      <c r="X1336" s="103"/>
      <c r="Y1336" s="103"/>
      <c r="Z1336" s="103"/>
      <c r="AA1336" s="103"/>
      <c r="AB1336" s="103"/>
      <c r="AC1336" s="103"/>
      <c r="AD1336" s="103"/>
      <c r="AE1336" s="103"/>
      <c r="AF1336" s="103"/>
      <c r="AG1336" s="103"/>
      <c r="AH1336" s="103"/>
      <c r="AI1336" s="103"/>
      <c r="AJ1336" s="103"/>
      <c r="AK1336" s="103"/>
      <c r="AL1336" s="103"/>
      <c r="AM1336" s="103"/>
      <c r="AN1336" s="103"/>
      <c r="AO1336" s="103"/>
      <c r="AP1336" s="103"/>
      <c r="AQ1336" s="103"/>
      <c r="AR1336" s="103"/>
      <c r="AS1336" s="103"/>
      <c r="AT1336" s="103"/>
      <c r="AU1336" s="103"/>
      <c r="AV1336" s="103"/>
      <c r="AW1336" s="103"/>
      <c r="AX1336" s="103"/>
      <c r="AY1336" s="103"/>
      <c r="AZ1336" s="103"/>
      <c r="BA1336" s="103"/>
      <c r="BB1336" s="103"/>
      <c r="BC1336" s="103"/>
      <c r="BD1336" s="103"/>
      <c r="BE1336" s="103"/>
      <c r="BF1336" s="103"/>
      <c r="BG1336" s="103"/>
      <c r="BH1336" s="103"/>
      <c r="BI1336" s="103"/>
      <c r="BJ1336" s="103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105"/>
    </row>
    <row r="1337" spans="1:80" ht="14.5" x14ac:dyDescent="0.35">
      <c r="A1337" s="91"/>
      <c r="B1337" s="91"/>
      <c r="C1337" s="91"/>
      <c r="D1337" s="91"/>
      <c r="E1337" s="91"/>
      <c r="F1337" s="91"/>
      <c r="G1337" s="91"/>
      <c r="H1337" s="91"/>
      <c r="I1337" s="91"/>
      <c r="J1337" s="91"/>
      <c r="K1337" s="102"/>
      <c r="L1337" s="103"/>
      <c r="M1337" s="103"/>
      <c r="N1337" s="103"/>
      <c r="O1337" s="103"/>
      <c r="P1337" s="103"/>
      <c r="Q1337" s="103"/>
      <c r="R1337" s="103"/>
      <c r="S1337" s="103"/>
      <c r="T1337" s="103"/>
      <c r="U1337" s="103"/>
      <c r="V1337" s="103"/>
      <c r="W1337" s="103"/>
      <c r="X1337" s="103"/>
      <c r="Y1337" s="103"/>
      <c r="Z1337" s="103"/>
      <c r="AA1337" s="103"/>
      <c r="AB1337" s="103"/>
      <c r="AC1337" s="103"/>
      <c r="AD1337" s="103"/>
      <c r="AE1337" s="103"/>
      <c r="AF1337" s="103"/>
      <c r="AG1337" s="103"/>
      <c r="AH1337" s="103"/>
      <c r="AI1337" s="103"/>
      <c r="AJ1337" s="103"/>
      <c r="AK1337" s="103"/>
      <c r="AL1337" s="103"/>
      <c r="AM1337" s="103"/>
      <c r="AN1337" s="103"/>
      <c r="AO1337" s="103"/>
      <c r="AP1337" s="103"/>
      <c r="AQ1337" s="103"/>
      <c r="AR1337" s="103"/>
      <c r="AS1337" s="103"/>
      <c r="AT1337" s="103"/>
      <c r="AU1337" s="103"/>
      <c r="AV1337" s="103"/>
      <c r="AW1337" s="103"/>
      <c r="AX1337" s="103"/>
      <c r="AY1337" s="103"/>
      <c r="AZ1337" s="103"/>
      <c r="BA1337" s="103"/>
      <c r="BB1337" s="103"/>
      <c r="BC1337" s="103"/>
      <c r="BD1337" s="103"/>
      <c r="BE1337" s="103"/>
      <c r="BF1337" s="103"/>
      <c r="BG1337" s="103"/>
      <c r="BH1337" s="103"/>
      <c r="BI1337" s="103"/>
      <c r="BJ1337" s="103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105"/>
    </row>
    <row r="1338" spans="1:80" ht="14.5" x14ac:dyDescent="0.35">
      <c r="A1338" s="91"/>
      <c r="B1338" s="91"/>
      <c r="C1338" s="91"/>
      <c r="D1338" s="91"/>
      <c r="E1338" s="91"/>
      <c r="F1338" s="91"/>
      <c r="G1338" s="91"/>
      <c r="H1338" s="91"/>
      <c r="I1338" s="91"/>
      <c r="J1338" s="91"/>
      <c r="K1338" s="102"/>
      <c r="L1338" s="103"/>
      <c r="M1338" s="103"/>
      <c r="N1338" s="103"/>
      <c r="O1338" s="103"/>
      <c r="P1338" s="103"/>
      <c r="Q1338" s="103"/>
      <c r="R1338" s="103"/>
      <c r="S1338" s="103"/>
      <c r="T1338" s="103"/>
      <c r="U1338" s="103"/>
      <c r="V1338" s="103"/>
      <c r="W1338" s="103"/>
      <c r="X1338" s="103"/>
      <c r="Y1338" s="103"/>
      <c r="Z1338" s="103"/>
      <c r="AA1338" s="103"/>
      <c r="AB1338" s="103"/>
      <c r="AC1338" s="103"/>
      <c r="AD1338" s="103"/>
      <c r="AE1338" s="103"/>
      <c r="AF1338" s="103"/>
      <c r="AG1338" s="103"/>
      <c r="AH1338" s="103"/>
      <c r="AI1338" s="103"/>
      <c r="AJ1338" s="103"/>
      <c r="AK1338" s="103"/>
      <c r="AL1338" s="103"/>
      <c r="AM1338" s="103"/>
      <c r="AN1338" s="103"/>
      <c r="AO1338" s="103"/>
      <c r="AP1338" s="103"/>
      <c r="AQ1338" s="103"/>
      <c r="AR1338" s="103"/>
      <c r="AS1338" s="103"/>
      <c r="AT1338" s="103"/>
      <c r="AU1338" s="103"/>
      <c r="AV1338" s="103"/>
      <c r="AW1338" s="103"/>
      <c r="AX1338" s="103"/>
      <c r="AY1338" s="103"/>
      <c r="AZ1338" s="103"/>
      <c r="BA1338" s="103"/>
      <c r="BB1338" s="103"/>
      <c r="BC1338" s="103"/>
      <c r="BD1338" s="103"/>
      <c r="BE1338" s="103"/>
      <c r="BF1338" s="103"/>
      <c r="BG1338" s="103"/>
      <c r="BH1338" s="103"/>
      <c r="BI1338" s="103"/>
      <c r="BJ1338" s="103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105"/>
    </row>
    <row r="1339" spans="1:80" ht="14.5" x14ac:dyDescent="0.35">
      <c r="A1339" s="91"/>
      <c r="B1339" s="91"/>
      <c r="C1339" s="91"/>
      <c r="D1339" s="91"/>
      <c r="E1339" s="91"/>
      <c r="F1339" s="91"/>
      <c r="G1339" s="91"/>
      <c r="H1339" s="91"/>
      <c r="I1339" s="91"/>
      <c r="J1339" s="91"/>
      <c r="K1339" s="102"/>
      <c r="L1339" s="103"/>
      <c r="M1339" s="103"/>
      <c r="N1339" s="103"/>
      <c r="O1339" s="103"/>
      <c r="P1339" s="103"/>
      <c r="Q1339" s="103"/>
      <c r="R1339" s="103"/>
      <c r="S1339" s="103"/>
      <c r="T1339" s="103"/>
      <c r="U1339" s="103"/>
      <c r="V1339" s="103"/>
      <c r="W1339" s="103"/>
      <c r="X1339" s="103"/>
      <c r="Y1339" s="103"/>
      <c r="Z1339" s="103"/>
      <c r="AA1339" s="103"/>
      <c r="AB1339" s="103"/>
      <c r="AC1339" s="103"/>
      <c r="AD1339" s="103"/>
      <c r="AE1339" s="103"/>
      <c r="AF1339" s="103"/>
      <c r="AG1339" s="103"/>
      <c r="AH1339" s="103"/>
      <c r="AI1339" s="103"/>
      <c r="AJ1339" s="103"/>
      <c r="AK1339" s="103"/>
      <c r="AL1339" s="103"/>
      <c r="AM1339" s="103"/>
      <c r="AN1339" s="103"/>
      <c r="AO1339" s="103"/>
      <c r="AP1339" s="103"/>
      <c r="AQ1339" s="103"/>
      <c r="AR1339" s="103"/>
      <c r="AS1339" s="103"/>
      <c r="AT1339" s="103"/>
      <c r="AU1339" s="103"/>
      <c r="AV1339" s="103"/>
      <c r="AW1339" s="103"/>
      <c r="AX1339" s="103"/>
      <c r="AY1339" s="103"/>
      <c r="AZ1339" s="103"/>
      <c r="BA1339" s="103"/>
      <c r="BB1339" s="103"/>
      <c r="BC1339" s="103"/>
      <c r="BD1339" s="103"/>
      <c r="BE1339" s="103"/>
      <c r="BF1339" s="103"/>
      <c r="BG1339" s="103"/>
      <c r="BH1339" s="103"/>
      <c r="BI1339" s="103"/>
      <c r="BJ1339" s="103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105"/>
    </row>
    <row r="1340" spans="1:80" ht="14.5" x14ac:dyDescent="0.35">
      <c r="A1340" s="91"/>
      <c r="B1340" s="91"/>
      <c r="C1340" s="91"/>
      <c r="D1340" s="91"/>
      <c r="E1340" s="91"/>
      <c r="F1340" s="91"/>
      <c r="G1340" s="91"/>
      <c r="H1340" s="91"/>
      <c r="I1340" s="91"/>
      <c r="J1340" s="91"/>
      <c r="K1340" s="102"/>
      <c r="L1340" s="103"/>
      <c r="M1340" s="103"/>
      <c r="N1340" s="103"/>
      <c r="O1340" s="103"/>
      <c r="P1340" s="103"/>
      <c r="Q1340" s="103"/>
      <c r="R1340" s="103"/>
      <c r="S1340" s="103"/>
      <c r="T1340" s="103"/>
      <c r="U1340" s="103"/>
      <c r="V1340" s="103"/>
      <c r="W1340" s="103"/>
      <c r="X1340" s="103"/>
      <c r="Y1340" s="103"/>
      <c r="Z1340" s="103"/>
      <c r="AA1340" s="103"/>
      <c r="AB1340" s="103"/>
      <c r="AC1340" s="103"/>
      <c r="AD1340" s="103"/>
      <c r="AE1340" s="103"/>
      <c r="AF1340" s="103"/>
      <c r="AG1340" s="103"/>
      <c r="AH1340" s="103"/>
      <c r="AI1340" s="103"/>
      <c r="AJ1340" s="103"/>
      <c r="AK1340" s="103"/>
      <c r="AL1340" s="103"/>
      <c r="AM1340" s="103"/>
      <c r="AN1340" s="103"/>
      <c r="AO1340" s="103"/>
      <c r="AP1340" s="103"/>
      <c r="AQ1340" s="103"/>
      <c r="AR1340" s="103"/>
      <c r="AS1340" s="103"/>
      <c r="AT1340" s="103"/>
      <c r="AU1340" s="103"/>
      <c r="AV1340" s="103"/>
      <c r="AW1340" s="103"/>
      <c r="AX1340" s="103"/>
      <c r="AY1340" s="103"/>
      <c r="AZ1340" s="103"/>
      <c r="BA1340" s="103"/>
      <c r="BB1340" s="103"/>
      <c r="BC1340" s="103"/>
      <c r="BD1340" s="103"/>
      <c r="BE1340" s="103"/>
      <c r="BF1340" s="103"/>
      <c r="BG1340" s="103"/>
      <c r="BH1340" s="103"/>
      <c r="BI1340" s="103"/>
      <c r="BJ1340" s="103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105"/>
    </row>
    <row r="1341" spans="1:80" ht="14.5" x14ac:dyDescent="0.35">
      <c r="A1341" s="91"/>
      <c r="B1341" s="91"/>
      <c r="C1341" s="91"/>
      <c r="D1341" s="91"/>
      <c r="E1341" s="91"/>
      <c r="F1341" s="91"/>
      <c r="G1341" s="91"/>
      <c r="H1341" s="91"/>
      <c r="I1341" s="91"/>
      <c r="J1341" s="91"/>
      <c r="K1341" s="102"/>
      <c r="L1341" s="103"/>
      <c r="M1341" s="103"/>
      <c r="N1341" s="103"/>
      <c r="O1341" s="103"/>
      <c r="P1341" s="103"/>
      <c r="Q1341" s="103"/>
      <c r="R1341" s="103"/>
      <c r="S1341" s="103"/>
      <c r="T1341" s="103"/>
      <c r="U1341" s="103"/>
      <c r="V1341" s="103"/>
      <c r="W1341" s="103"/>
      <c r="X1341" s="103"/>
      <c r="Y1341" s="103"/>
      <c r="Z1341" s="103"/>
      <c r="AA1341" s="103"/>
      <c r="AB1341" s="103"/>
      <c r="AC1341" s="103"/>
      <c r="AD1341" s="103"/>
      <c r="AE1341" s="103"/>
      <c r="AF1341" s="103"/>
      <c r="AG1341" s="103"/>
      <c r="AH1341" s="103"/>
      <c r="AI1341" s="103"/>
      <c r="AJ1341" s="103"/>
      <c r="AK1341" s="103"/>
      <c r="AL1341" s="103"/>
      <c r="AM1341" s="103"/>
      <c r="AN1341" s="103"/>
      <c r="AO1341" s="103"/>
      <c r="AP1341" s="103"/>
      <c r="AQ1341" s="103"/>
      <c r="AR1341" s="103"/>
      <c r="AS1341" s="103"/>
      <c r="AT1341" s="103"/>
      <c r="AU1341" s="103"/>
      <c r="AV1341" s="103"/>
      <c r="AW1341" s="103"/>
      <c r="AX1341" s="103"/>
      <c r="AY1341" s="103"/>
      <c r="AZ1341" s="103"/>
      <c r="BA1341" s="103"/>
      <c r="BB1341" s="103"/>
      <c r="BC1341" s="103"/>
      <c r="BD1341" s="103"/>
      <c r="BE1341" s="103"/>
      <c r="BF1341" s="103"/>
      <c r="BG1341" s="103"/>
      <c r="BH1341" s="103"/>
      <c r="BI1341" s="103"/>
      <c r="BJ1341" s="103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105"/>
    </row>
    <row r="1342" spans="1:80" ht="14.5" x14ac:dyDescent="0.35">
      <c r="A1342" s="91"/>
      <c r="B1342" s="91"/>
      <c r="C1342" s="91"/>
      <c r="D1342" s="91"/>
      <c r="E1342" s="91"/>
      <c r="F1342" s="91"/>
      <c r="G1342" s="91"/>
      <c r="H1342" s="91"/>
      <c r="I1342" s="91"/>
      <c r="J1342" s="91"/>
      <c r="K1342" s="102"/>
      <c r="L1342" s="103"/>
      <c r="M1342" s="103"/>
      <c r="N1342" s="103"/>
      <c r="O1342" s="103"/>
      <c r="P1342" s="103"/>
      <c r="Q1342" s="103"/>
      <c r="R1342" s="103"/>
      <c r="S1342" s="103"/>
      <c r="T1342" s="103"/>
      <c r="U1342" s="103"/>
      <c r="V1342" s="103"/>
      <c r="W1342" s="103"/>
      <c r="X1342" s="103"/>
      <c r="Y1342" s="103"/>
      <c r="Z1342" s="103"/>
      <c r="AA1342" s="103"/>
      <c r="AB1342" s="103"/>
      <c r="AC1342" s="103"/>
      <c r="AD1342" s="103"/>
      <c r="AE1342" s="103"/>
      <c r="AF1342" s="103"/>
      <c r="AG1342" s="103"/>
      <c r="AH1342" s="103"/>
      <c r="AI1342" s="103"/>
      <c r="AJ1342" s="103"/>
      <c r="AK1342" s="103"/>
      <c r="AL1342" s="103"/>
      <c r="AM1342" s="103"/>
      <c r="AN1342" s="103"/>
      <c r="AO1342" s="103"/>
      <c r="AP1342" s="103"/>
      <c r="AQ1342" s="103"/>
      <c r="AR1342" s="103"/>
      <c r="AS1342" s="103"/>
      <c r="AT1342" s="103"/>
      <c r="AU1342" s="103"/>
      <c r="AV1342" s="103"/>
      <c r="AW1342" s="103"/>
      <c r="AX1342" s="103"/>
      <c r="AY1342" s="103"/>
      <c r="AZ1342" s="103"/>
      <c r="BA1342" s="103"/>
      <c r="BB1342" s="103"/>
      <c r="BC1342" s="103"/>
      <c r="BD1342" s="103"/>
      <c r="BE1342" s="103"/>
      <c r="BF1342" s="103"/>
      <c r="BG1342" s="103"/>
      <c r="BH1342" s="103"/>
      <c r="BI1342" s="103"/>
      <c r="BJ1342" s="103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105"/>
    </row>
    <row r="1343" spans="1:80" ht="14.5" x14ac:dyDescent="0.35">
      <c r="A1343" s="91"/>
      <c r="B1343" s="91"/>
      <c r="C1343" s="91"/>
      <c r="D1343" s="91"/>
      <c r="E1343" s="91"/>
      <c r="F1343" s="91"/>
      <c r="G1343" s="91"/>
      <c r="H1343" s="91"/>
      <c r="I1343" s="91"/>
      <c r="J1343" s="91"/>
      <c r="K1343" s="102"/>
      <c r="L1343" s="103"/>
      <c r="M1343" s="103"/>
      <c r="N1343" s="103"/>
      <c r="O1343" s="103"/>
      <c r="P1343" s="103"/>
      <c r="Q1343" s="103"/>
      <c r="R1343" s="103"/>
      <c r="S1343" s="103"/>
      <c r="T1343" s="103"/>
      <c r="U1343" s="103"/>
      <c r="V1343" s="103"/>
      <c r="W1343" s="103"/>
      <c r="X1343" s="103"/>
      <c r="Y1343" s="103"/>
      <c r="Z1343" s="103"/>
      <c r="AA1343" s="103"/>
      <c r="AB1343" s="103"/>
      <c r="AC1343" s="103"/>
      <c r="AD1343" s="103"/>
      <c r="AE1343" s="103"/>
      <c r="AF1343" s="103"/>
      <c r="AG1343" s="103"/>
      <c r="AH1343" s="103"/>
      <c r="AI1343" s="103"/>
      <c r="AJ1343" s="103"/>
      <c r="AK1343" s="103"/>
      <c r="AL1343" s="103"/>
      <c r="AM1343" s="103"/>
      <c r="AN1343" s="103"/>
      <c r="AO1343" s="103"/>
      <c r="AP1343" s="103"/>
      <c r="AQ1343" s="103"/>
      <c r="AR1343" s="103"/>
      <c r="AS1343" s="103"/>
      <c r="AT1343" s="103"/>
      <c r="AU1343" s="103"/>
      <c r="AV1343" s="103"/>
      <c r="AW1343" s="103"/>
      <c r="AX1343" s="103"/>
      <c r="AY1343" s="103"/>
      <c r="AZ1343" s="103"/>
      <c r="BA1343" s="103"/>
      <c r="BB1343" s="103"/>
      <c r="BC1343" s="103"/>
      <c r="BD1343" s="103"/>
      <c r="BE1343" s="103"/>
      <c r="BF1343" s="103"/>
      <c r="BG1343" s="103"/>
      <c r="BH1343" s="103"/>
      <c r="BI1343" s="103"/>
      <c r="BJ1343" s="103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105"/>
    </row>
    <row r="1344" spans="1:80" ht="14.5" x14ac:dyDescent="0.35">
      <c r="A1344" s="91"/>
      <c r="B1344" s="91"/>
      <c r="C1344" s="91"/>
      <c r="D1344" s="91"/>
      <c r="E1344" s="91"/>
      <c r="F1344" s="91"/>
      <c r="G1344" s="91"/>
      <c r="H1344" s="91"/>
      <c r="I1344" s="91"/>
      <c r="J1344" s="91"/>
      <c r="K1344" s="102"/>
      <c r="L1344" s="103"/>
      <c r="M1344" s="103"/>
      <c r="N1344" s="103"/>
      <c r="O1344" s="103"/>
      <c r="P1344" s="103"/>
      <c r="Q1344" s="103"/>
      <c r="R1344" s="103"/>
      <c r="S1344" s="103"/>
      <c r="T1344" s="103"/>
      <c r="U1344" s="103"/>
      <c r="V1344" s="103"/>
      <c r="W1344" s="103"/>
      <c r="X1344" s="103"/>
      <c r="Y1344" s="103"/>
      <c r="Z1344" s="103"/>
      <c r="AA1344" s="103"/>
      <c r="AB1344" s="103"/>
      <c r="AC1344" s="103"/>
      <c r="AD1344" s="103"/>
      <c r="AE1344" s="103"/>
      <c r="AF1344" s="103"/>
      <c r="AG1344" s="103"/>
      <c r="AH1344" s="103"/>
      <c r="AI1344" s="103"/>
      <c r="AJ1344" s="103"/>
      <c r="AK1344" s="103"/>
      <c r="AL1344" s="103"/>
      <c r="AM1344" s="103"/>
      <c r="AN1344" s="103"/>
      <c r="AO1344" s="103"/>
      <c r="AP1344" s="103"/>
      <c r="AQ1344" s="103"/>
      <c r="AR1344" s="103"/>
      <c r="AS1344" s="103"/>
      <c r="AT1344" s="103"/>
      <c r="AU1344" s="103"/>
      <c r="AV1344" s="103"/>
      <c r="AW1344" s="103"/>
      <c r="AX1344" s="103"/>
      <c r="AY1344" s="103"/>
      <c r="AZ1344" s="103"/>
      <c r="BA1344" s="103"/>
      <c r="BB1344" s="103"/>
      <c r="BC1344" s="103"/>
      <c r="BD1344" s="103"/>
      <c r="BE1344" s="103"/>
      <c r="BF1344" s="103"/>
      <c r="BG1344" s="103"/>
      <c r="BH1344" s="103"/>
      <c r="BI1344" s="103"/>
      <c r="BJ1344" s="103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105"/>
    </row>
    <row r="1345" spans="1:80" ht="14.5" x14ac:dyDescent="0.35">
      <c r="A1345" s="91"/>
      <c r="B1345" s="91"/>
      <c r="C1345" s="91"/>
      <c r="D1345" s="91"/>
      <c r="E1345" s="91"/>
      <c r="F1345" s="91"/>
      <c r="G1345" s="91"/>
      <c r="H1345" s="91"/>
      <c r="I1345" s="91"/>
      <c r="J1345" s="91"/>
      <c r="K1345" s="102"/>
      <c r="L1345" s="103"/>
      <c r="M1345" s="103"/>
      <c r="N1345" s="103"/>
      <c r="O1345" s="103"/>
      <c r="P1345" s="103"/>
      <c r="Q1345" s="103"/>
      <c r="R1345" s="103"/>
      <c r="S1345" s="103"/>
      <c r="T1345" s="103"/>
      <c r="U1345" s="103"/>
      <c r="V1345" s="103"/>
      <c r="W1345" s="103"/>
      <c r="X1345" s="103"/>
      <c r="Y1345" s="103"/>
      <c r="Z1345" s="103"/>
      <c r="AA1345" s="103"/>
      <c r="AB1345" s="103"/>
      <c r="AC1345" s="103"/>
      <c r="AD1345" s="103"/>
      <c r="AE1345" s="103"/>
      <c r="AF1345" s="103"/>
      <c r="AG1345" s="103"/>
      <c r="AH1345" s="103"/>
      <c r="AI1345" s="103"/>
      <c r="AJ1345" s="103"/>
      <c r="AK1345" s="103"/>
      <c r="AL1345" s="103"/>
      <c r="AM1345" s="103"/>
      <c r="AN1345" s="103"/>
      <c r="AO1345" s="103"/>
      <c r="AP1345" s="103"/>
      <c r="AQ1345" s="103"/>
      <c r="AR1345" s="103"/>
      <c r="AS1345" s="103"/>
      <c r="AT1345" s="103"/>
      <c r="AU1345" s="103"/>
      <c r="AV1345" s="103"/>
      <c r="AW1345" s="103"/>
      <c r="AX1345" s="103"/>
      <c r="AY1345" s="103"/>
      <c r="AZ1345" s="103"/>
      <c r="BA1345" s="103"/>
      <c r="BB1345" s="103"/>
      <c r="BC1345" s="103"/>
      <c r="BD1345" s="103"/>
      <c r="BE1345" s="103"/>
      <c r="BF1345" s="103"/>
      <c r="BG1345" s="103"/>
      <c r="BH1345" s="103"/>
      <c r="BI1345" s="103"/>
      <c r="BJ1345" s="103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105"/>
    </row>
    <row r="1346" spans="1:80" ht="14.5" x14ac:dyDescent="0.35">
      <c r="A1346" s="91"/>
      <c r="B1346" s="91"/>
      <c r="C1346" s="91"/>
      <c r="D1346" s="91"/>
      <c r="E1346" s="91"/>
      <c r="F1346" s="91"/>
      <c r="G1346" s="91"/>
      <c r="H1346" s="91"/>
      <c r="I1346" s="91"/>
      <c r="J1346" s="91"/>
      <c r="K1346" s="102"/>
      <c r="L1346" s="103"/>
      <c r="M1346" s="103"/>
      <c r="N1346" s="103"/>
      <c r="O1346" s="103"/>
      <c r="P1346" s="103"/>
      <c r="Q1346" s="103"/>
      <c r="R1346" s="103"/>
      <c r="S1346" s="103"/>
      <c r="T1346" s="103"/>
      <c r="U1346" s="103"/>
      <c r="V1346" s="103"/>
      <c r="W1346" s="103"/>
      <c r="X1346" s="103"/>
      <c r="Y1346" s="103"/>
      <c r="Z1346" s="103"/>
      <c r="AA1346" s="103"/>
      <c r="AB1346" s="103"/>
      <c r="AC1346" s="103"/>
      <c r="AD1346" s="103"/>
      <c r="AE1346" s="103"/>
      <c r="AF1346" s="103"/>
      <c r="AG1346" s="103"/>
      <c r="AH1346" s="103"/>
      <c r="AI1346" s="103"/>
      <c r="AJ1346" s="103"/>
      <c r="AK1346" s="103"/>
      <c r="AL1346" s="103"/>
      <c r="AM1346" s="103"/>
      <c r="AN1346" s="103"/>
      <c r="AO1346" s="103"/>
      <c r="AP1346" s="103"/>
      <c r="AQ1346" s="103"/>
      <c r="AR1346" s="103"/>
      <c r="AS1346" s="103"/>
      <c r="AT1346" s="103"/>
      <c r="AU1346" s="103"/>
      <c r="AV1346" s="103"/>
      <c r="AW1346" s="103"/>
      <c r="AX1346" s="103"/>
      <c r="AY1346" s="103"/>
      <c r="AZ1346" s="103"/>
      <c r="BA1346" s="103"/>
      <c r="BB1346" s="103"/>
      <c r="BC1346" s="103"/>
      <c r="BD1346" s="103"/>
      <c r="BE1346" s="103"/>
      <c r="BF1346" s="103"/>
      <c r="BG1346" s="103"/>
      <c r="BH1346" s="103"/>
      <c r="BI1346" s="103"/>
      <c r="BJ1346" s="103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105"/>
    </row>
    <row r="1347" spans="1:80" ht="14.5" x14ac:dyDescent="0.35">
      <c r="A1347" s="91"/>
      <c r="B1347" s="91"/>
      <c r="C1347" s="91"/>
      <c r="D1347" s="91"/>
      <c r="E1347" s="91"/>
      <c r="F1347" s="91"/>
      <c r="G1347" s="91"/>
      <c r="H1347" s="91"/>
      <c r="I1347" s="91"/>
      <c r="J1347" s="91"/>
      <c r="K1347" s="102"/>
      <c r="L1347" s="103"/>
      <c r="M1347" s="103"/>
      <c r="N1347" s="103"/>
      <c r="O1347" s="103"/>
      <c r="P1347" s="103"/>
      <c r="Q1347" s="103"/>
      <c r="R1347" s="103"/>
      <c r="S1347" s="103"/>
      <c r="T1347" s="103"/>
      <c r="U1347" s="103"/>
      <c r="V1347" s="103"/>
      <c r="W1347" s="103"/>
      <c r="X1347" s="103"/>
      <c r="Y1347" s="103"/>
      <c r="Z1347" s="103"/>
      <c r="AA1347" s="103"/>
      <c r="AB1347" s="103"/>
      <c r="AC1347" s="103"/>
      <c r="AD1347" s="103"/>
      <c r="AE1347" s="103"/>
      <c r="AF1347" s="103"/>
      <c r="AG1347" s="103"/>
      <c r="AH1347" s="103"/>
      <c r="AI1347" s="103"/>
      <c r="AJ1347" s="103"/>
      <c r="AK1347" s="103"/>
      <c r="AL1347" s="103"/>
      <c r="AM1347" s="103"/>
      <c r="AN1347" s="103"/>
      <c r="AO1347" s="103"/>
      <c r="AP1347" s="103"/>
      <c r="AQ1347" s="103"/>
      <c r="AR1347" s="103"/>
      <c r="AS1347" s="103"/>
      <c r="AT1347" s="103"/>
      <c r="AU1347" s="103"/>
      <c r="AV1347" s="103"/>
      <c r="AW1347" s="103"/>
      <c r="AX1347" s="103"/>
      <c r="AY1347" s="103"/>
      <c r="AZ1347" s="103"/>
      <c r="BA1347" s="103"/>
      <c r="BB1347" s="103"/>
      <c r="BC1347" s="103"/>
      <c r="BD1347" s="103"/>
      <c r="BE1347" s="103"/>
      <c r="BF1347" s="103"/>
      <c r="BG1347" s="103"/>
      <c r="BH1347" s="103"/>
      <c r="BI1347" s="103"/>
      <c r="BJ1347" s="103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105"/>
    </row>
    <row r="1348" spans="1:80" ht="14.5" x14ac:dyDescent="0.35">
      <c r="A1348" s="91"/>
      <c r="B1348" s="91"/>
      <c r="C1348" s="91"/>
      <c r="D1348" s="91"/>
      <c r="E1348" s="91"/>
      <c r="F1348" s="91"/>
      <c r="G1348" s="91"/>
      <c r="H1348" s="91"/>
      <c r="I1348" s="91"/>
      <c r="J1348" s="91"/>
      <c r="K1348" s="102"/>
      <c r="L1348" s="103"/>
      <c r="M1348" s="103"/>
      <c r="N1348" s="103"/>
      <c r="O1348" s="103"/>
      <c r="P1348" s="103"/>
      <c r="Q1348" s="103"/>
      <c r="R1348" s="103"/>
      <c r="S1348" s="103"/>
      <c r="T1348" s="103"/>
      <c r="U1348" s="103"/>
      <c r="V1348" s="103"/>
      <c r="W1348" s="103"/>
      <c r="X1348" s="103"/>
      <c r="Y1348" s="103"/>
      <c r="Z1348" s="103"/>
      <c r="AA1348" s="103"/>
      <c r="AB1348" s="103"/>
      <c r="AC1348" s="103"/>
      <c r="AD1348" s="103"/>
      <c r="AE1348" s="103"/>
      <c r="AF1348" s="103"/>
      <c r="AG1348" s="103"/>
      <c r="AH1348" s="103"/>
      <c r="AI1348" s="103"/>
      <c r="AJ1348" s="103"/>
      <c r="AK1348" s="103"/>
      <c r="AL1348" s="103"/>
      <c r="AM1348" s="103"/>
      <c r="AN1348" s="103"/>
      <c r="AO1348" s="103"/>
      <c r="AP1348" s="103"/>
      <c r="AQ1348" s="103"/>
      <c r="AR1348" s="103"/>
      <c r="AS1348" s="103"/>
      <c r="AT1348" s="103"/>
      <c r="AU1348" s="103"/>
      <c r="AV1348" s="103"/>
      <c r="AW1348" s="103"/>
      <c r="AX1348" s="103"/>
      <c r="AY1348" s="103"/>
      <c r="AZ1348" s="103"/>
      <c r="BA1348" s="103"/>
      <c r="BB1348" s="103"/>
      <c r="BC1348" s="103"/>
      <c r="BD1348" s="103"/>
      <c r="BE1348" s="103"/>
      <c r="BF1348" s="103"/>
      <c r="BG1348" s="103"/>
      <c r="BH1348" s="103"/>
      <c r="BI1348" s="103"/>
      <c r="BJ1348" s="103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105"/>
    </row>
    <row r="1349" spans="1:80" ht="14.5" x14ac:dyDescent="0.35">
      <c r="A1349" s="91"/>
      <c r="B1349" s="91"/>
      <c r="C1349" s="91"/>
      <c r="D1349" s="91"/>
      <c r="E1349" s="91"/>
      <c r="F1349" s="91"/>
      <c r="G1349" s="91"/>
      <c r="H1349" s="91"/>
      <c r="I1349" s="91"/>
      <c r="J1349" s="91"/>
      <c r="K1349" s="102"/>
      <c r="L1349" s="103"/>
      <c r="M1349" s="103"/>
      <c r="N1349" s="103"/>
      <c r="O1349" s="103"/>
      <c r="P1349" s="103"/>
      <c r="Q1349" s="103"/>
      <c r="R1349" s="103"/>
      <c r="S1349" s="103"/>
      <c r="T1349" s="103"/>
      <c r="U1349" s="103"/>
      <c r="V1349" s="103"/>
      <c r="W1349" s="103"/>
      <c r="X1349" s="103"/>
      <c r="Y1349" s="103"/>
      <c r="Z1349" s="103"/>
      <c r="AA1349" s="103"/>
      <c r="AB1349" s="103"/>
      <c r="AC1349" s="103"/>
      <c r="AD1349" s="103"/>
      <c r="AE1349" s="103"/>
      <c r="AF1349" s="103"/>
      <c r="AG1349" s="103"/>
      <c r="AH1349" s="103"/>
      <c r="AI1349" s="103"/>
      <c r="AJ1349" s="103"/>
      <c r="AK1349" s="103"/>
      <c r="AL1349" s="103"/>
      <c r="AM1349" s="103"/>
      <c r="AN1349" s="103"/>
      <c r="AO1349" s="103"/>
      <c r="AP1349" s="103"/>
      <c r="AQ1349" s="103"/>
      <c r="AR1349" s="103"/>
      <c r="AS1349" s="103"/>
      <c r="AT1349" s="103"/>
      <c r="AU1349" s="103"/>
      <c r="AV1349" s="103"/>
      <c r="AW1349" s="103"/>
      <c r="AX1349" s="103"/>
      <c r="AY1349" s="103"/>
      <c r="AZ1349" s="103"/>
      <c r="BA1349" s="103"/>
      <c r="BB1349" s="103"/>
      <c r="BC1349" s="103"/>
      <c r="BD1349" s="103"/>
      <c r="BE1349" s="103"/>
      <c r="BF1349" s="103"/>
      <c r="BG1349" s="103"/>
      <c r="BH1349" s="103"/>
      <c r="BI1349" s="103"/>
      <c r="BJ1349" s="103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105"/>
    </row>
    <row r="1350" spans="1:80" ht="14.5" x14ac:dyDescent="0.35">
      <c r="A1350" s="91"/>
      <c r="B1350" s="91"/>
      <c r="C1350" s="91"/>
      <c r="D1350" s="91"/>
      <c r="E1350" s="91"/>
      <c r="F1350" s="91"/>
      <c r="G1350" s="91"/>
      <c r="H1350" s="91"/>
      <c r="I1350" s="91"/>
      <c r="J1350" s="91"/>
      <c r="K1350" s="102"/>
      <c r="L1350" s="103"/>
      <c r="M1350" s="103"/>
      <c r="N1350" s="103"/>
      <c r="O1350" s="103"/>
      <c r="P1350" s="103"/>
      <c r="Q1350" s="103"/>
      <c r="R1350" s="103"/>
      <c r="S1350" s="103"/>
      <c r="T1350" s="103"/>
      <c r="U1350" s="103"/>
      <c r="V1350" s="103"/>
      <c r="W1350" s="103"/>
      <c r="X1350" s="103"/>
      <c r="Y1350" s="103"/>
      <c r="Z1350" s="103"/>
      <c r="AA1350" s="103"/>
      <c r="AB1350" s="103"/>
      <c r="AC1350" s="103"/>
      <c r="AD1350" s="103"/>
      <c r="AE1350" s="103"/>
      <c r="AF1350" s="103"/>
      <c r="AG1350" s="103"/>
      <c r="AH1350" s="103"/>
      <c r="AI1350" s="103"/>
      <c r="AJ1350" s="103"/>
      <c r="AK1350" s="103"/>
      <c r="AL1350" s="103"/>
      <c r="AM1350" s="103"/>
      <c r="AN1350" s="103"/>
      <c r="AO1350" s="103"/>
      <c r="AP1350" s="103"/>
      <c r="AQ1350" s="103"/>
      <c r="AR1350" s="103"/>
      <c r="AS1350" s="103"/>
      <c r="AT1350" s="103"/>
      <c r="AU1350" s="103"/>
      <c r="AV1350" s="103"/>
      <c r="AW1350" s="103"/>
      <c r="AX1350" s="103"/>
      <c r="AY1350" s="103"/>
      <c r="AZ1350" s="103"/>
      <c r="BA1350" s="103"/>
      <c r="BB1350" s="103"/>
      <c r="BC1350" s="103"/>
      <c r="BD1350" s="103"/>
      <c r="BE1350" s="103"/>
      <c r="BF1350" s="103"/>
      <c r="BG1350" s="103"/>
      <c r="BH1350" s="103"/>
      <c r="BI1350" s="103"/>
      <c r="BJ1350" s="103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105"/>
    </row>
    <row r="1351" spans="1:80" ht="14.5" x14ac:dyDescent="0.35">
      <c r="A1351" s="91"/>
      <c r="B1351" s="91"/>
      <c r="C1351" s="91"/>
      <c r="D1351" s="91"/>
      <c r="E1351" s="91"/>
      <c r="F1351" s="91"/>
      <c r="G1351" s="91"/>
      <c r="H1351" s="91"/>
      <c r="I1351" s="91"/>
      <c r="J1351" s="91"/>
      <c r="K1351" s="102"/>
      <c r="L1351" s="103"/>
      <c r="M1351" s="103"/>
      <c r="N1351" s="103"/>
      <c r="O1351" s="103"/>
      <c r="P1351" s="103"/>
      <c r="Q1351" s="103"/>
      <c r="R1351" s="103"/>
      <c r="S1351" s="103"/>
      <c r="T1351" s="103"/>
      <c r="U1351" s="103"/>
      <c r="V1351" s="103"/>
      <c r="W1351" s="103"/>
      <c r="X1351" s="103"/>
      <c r="Y1351" s="103"/>
      <c r="Z1351" s="103"/>
      <c r="AA1351" s="103"/>
      <c r="AB1351" s="103"/>
      <c r="AC1351" s="103"/>
      <c r="AD1351" s="103"/>
      <c r="AE1351" s="103"/>
      <c r="AF1351" s="103"/>
      <c r="AG1351" s="103"/>
      <c r="AH1351" s="103"/>
      <c r="AI1351" s="103"/>
      <c r="AJ1351" s="103"/>
      <c r="AK1351" s="103"/>
      <c r="AL1351" s="103"/>
      <c r="AM1351" s="103"/>
      <c r="AN1351" s="103"/>
      <c r="AO1351" s="103"/>
      <c r="AP1351" s="103"/>
      <c r="AQ1351" s="103"/>
      <c r="AR1351" s="103"/>
      <c r="AS1351" s="103"/>
      <c r="AT1351" s="103"/>
      <c r="AU1351" s="103"/>
      <c r="AV1351" s="103"/>
      <c r="AW1351" s="103"/>
      <c r="AX1351" s="103"/>
      <c r="AY1351" s="103"/>
      <c r="AZ1351" s="103"/>
      <c r="BA1351" s="103"/>
      <c r="BB1351" s="103"/>
      <c r="BC1351" s="103"/>
      <c r="BD1351" s="103"/>
      <c r="BE1351" s="103"/>
      <c r="BF1351" s="103"/>
      <c r="BG1351" s="103"/>
      <c r="BH1351" s="103"/>
      <c r="BI1351" s="103"/>
      <c r="BJ1351" s="103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105"/>
    </row>
    <row r="1352" spans="1:80" ht="14.5" x14ac:dyDescent="0.35">
      <c r="A1352" s="91"/>
      <c r="B1352" s="91"/>
      <c r="C1352" s="91"/>
      <c r="D1352" s="91"/>
      <c r="E1352" s="91"/>
      <c r="F1352" s="91"/>
      <c r="G1352" s="91"/>
      <c r="H1352" s="91"/>
      <c r="I1352" s="91"/>
      <c r="J1352" s="91"/>
      <c r="K1352" s="102"/>
      <c r="L1352" s="103"/>
      <c r="M1352" s="103"/>
      <c r="N1352" s="103"/>
      <c r="O1352" s="103"/>
      <c r="P1352" s="103"/>
      <c r="Q1352" s="103"/>
      <c r="R1352" s="103"/>
      <c r="S1352" s="103"/>
      <c r="T1352" s="103"/>
      <c r="U1352" s="103"/>
      <c r="V1352" s="103"/>
      <c r="W1352" s="103"/>
      <c r="X1352" s="103"/>
      <c r="Y1352" s="103"/>
      <c r="Z1352" s="103"/>
      <c r="AA1352" s="103"/>
      <c r="AB1352" s="103"/>
      <c r="AC1352" s="103"/>
      <c r="AD1352" s="103"/>
      <c r="AE1352" s="103"/>
      <c r="AF1352" s="103"/>
      <c r="AG1352" s="103"/>
      <c r="AH1352" s="103"/>
      <c r="AI1352" s="103"/>
      <c r="AJ1352" s="103"/>
      <c r="AK1352" s="103"/>
      <c r="AL1352" s="103"/>
      <c r="AM1352" s="103"/>
      <c r="AN1352" s="103"/>
      <c r="AO1352" s="103"/>
      <c r="AP1352" s="103"/>
      <c r="AQ1352" s="103"/>
      <c r="AR1352" s="103"/>
      <c r="AS1352" s="103"/>
      <c r="AT1352" s="103"/>
      <c r="AU1352" s="103"/>
      <c r="AV1352" s="103"/>
      <c r="AW1352" s="103"/>
      <c r="AX1352" s="103"/>
      <c r="AY1352" s="103"/>
      <c r="AZ1352" s="103"/>
      <c r="BA1352" s="103"/>
      <c r="BB1352" s="103"/>
      <c r="BC1352" s="103"/>
      <c r="BD1352" s="103"/>
      <c r="BE1352" s="103"/>
      <c r="BF1352" s="103"/>
      <c r="BG1352" s="103"/>
      <c r="BH1352" s="103"/>
      <c r="BI1352" s="103"/>
      <c r="BJ1352" s="103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105"/>
    </row>
    <row r="1353" spans="1:80" ht="14.5" x14ac:dyDescent="0.35">
      <c r="A1353" s="91"/>
      <c r="B1353" s="91"/>
      <c r="C1353" s="91"/>
      <c r="D1353" s="91"/>
      <c r="E1353" s="91"/>
      <c r="F1353" s="91"/>
      <c r="G1353" s="91"/>
      <c r="H1353" s="91"/>
      <c r="I1353" s="91"/>
      <c r="J1353" s="91"/>
      <c r="K1353" s="102"/>
      <c r="L1353" s="103"/>
      <c r="M1353" s="103"/>
      <c r="N1353" s="103"/>
      <c r="O1353" s="103"/>
      <c r="P1353" s="103"/>
      <c r="Q1353" s="103"/>
      <c r="R1353" s="103"/>
      <c r="S1353" s="103"/>
      <c r="T1353" s="103"/>
      <c r="U1353" s="103"/>
      <c r="V1353" s="103"/>
      <c r="W1353" s="103"/>
      <c r="X1353" s="103"/>
      <c r="Y1353" s="103"/>
      <c r="Z1353" s="103"/>
      <c r="AA1353" s="103"/>
      <c r="AB1353" s="103"/>
      <c r="AC1353" s="103"/>
      <c r="AD1353" s="103"/>
      <c r="AE1353" s="103"/>
      <c r="AF1353" s="103"/>
      <c r="AG1353" s="103"/>
      <c r="AH1353" s="103"/>
      <c r="AI1353" s="103"/>
      <c r="AJ1353" s="103"/>
      <c r="AK1353" s="103"/>
      <c r="AL1353" s="103"/>
      <c r="AM1353" s="103"/>
      <c r="AN1353" s="103"/>
      <c r="AO1353" s="103"/>
      <c r="AP1353" s="103"/>
      <c r="AQ1353" s="103"/>
      <c r="AR1353" s="103"/>
      <c r="AS1353" s="103"/>
      <c r="AT1353" s="103"/>
      <c r="AU1353" s="103"/>
      <c r="AV1353" s="103"/>
      <c r="AW1353" s="103"/>
      <c r="AX1353" s="103"/>
      <c r="AY1353" s="103"/>
      <c r="AZ1353" s="103"/>
      <c r="BA1353" s="103"/>
      <c r="BB1353" s="103"/>
      <c r="BC1353" s="103"/>
      <c r="BD1353" s="103"/>
      <c r="BE1353" s="103"/>
      <c r="BF1353" s="103"/>
      <c r="BG1353" s="103"/>
      <c r="BH1353" s="103"/>
      <c r="BI1353" s="103"/>
      <c r="BJ1353" s="103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105"/>
    </row>
    <row r="1354" spans="1:80" ht="14.5" x14ac:dyDescent="0.35">
      <c r="A1354" s="91"/>
      <c r="B1354" s="91"/>
      <c r="C1354" s="91"/>
      <c r="D1354" s="91"/>
      <c r="E1354" s="91"/>
      <c r="F1354" s="91"/>
      <c r="G1354" s="91"/>
      <c r="H1354" s="91"/>
      <c r="I1354" s="91"/>
      <c r="J1354" s="91"/>
      <c r="K1354" s="102"/>
      <c r="L1354" s="103"/>
      <c r="M1354" s="103"/>
      <c r="N1354" s="103"/>
      <c r="O1354" s="103"/>
      <c r="P1354" s="103"/>
      <c r="Q1354" s="103"/>
      <c r="R1354" s="103"/>
      <c r="S1354" s="103"/>
      <c r="T1354" s="103"/>
      <c r="U1354" s="103"/>
      <c r="V1354" s="103"/>
      <c r="W1354" s="103"/>
      <c r="X1354" s="103"/>
      <c r="Y1354" s="103"/>
      <c r="Z1354" s="103"/>
      <c r="AA1354" s="103"/>
      <c r="AB1354" s="103"/>
      <c r="AC1354" s="103"/>
      <c r="AD1354" s="103"/>
      <c r="AE1354" s="103"/>
      <c r="AF1354" s="103"/>
      <c r="AG1354" s="103"/>
      <c r="AH1354" s="103"/>
      <c r="AI1354" s="103"/>
      <c r="AJ1354" s="103"/>
      <c r="AK1354" s="103"/>
      <c r="AL1354" s="103"/>
      <c r="AM1354" s="103"/>
      <c r="AN1354" s="103"/>
      <c r="AO1354" s="103"/>
      <c r="AP1354" s="103"/>
      <c r="AQ1354" s="103"/>
      <c r="AR1354" s="103"/>
      <c r="AS1354" s="103"/>
      <c r="AT1354" s="103"/>
      <c r="AU1354" s="103"/>
      <c r="AV1354" s="103"/>
      <c r="AW1354" s="103"/>
      <c r="AX1354" s="103"/>
      <c r="AY1354" s="103"/>
      <c r="AZ1354" s="103"/>
      <c r="BA1354" s="103"/>
      <c r="BB1354" s="103"/>
      <c r="BC1354" s="103"/>
      <c r="BD1354" s="103"/>
      <c r="BE1354" s="103"/>
      <c r="BF1354" s="103"/>
      <c r="BG1354" s="103"/>
      <c r="BH1354" s="103"/>
      <c r="BI1354" s="103"/>
      <c r="BJ1354" s="103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105"/>
    </row>
    <row r="1355" spans="1:80" ht="14.5" x14ac:dyDescent="0.35">
      <c r="A1355" s="91"/>
      <c r="B1355" s="91"/>
      <c r="C1355" s="91"/>
      <c r="D1355" s="91"/>
      <c r="E1355" s="91"/>
      <c r="F1355" s="91"/>
      <c r="G1355" s="91"/>
      <c r="H1355" s="91"/>
      <c r="I1355" s="91"/>
      <c r="J1355" s="91"/>
      <c r="K1355" s="102"/>
      <c r="L1355" s="103"/>
      <c r="M1355" s="103"/>
      <c r="N1355" s="103"/>
      <c r="O1355" s="103"/>
      <c r="P1355" s="103"/>
      <c r="Q1355" s="103"/>
      <c r="R1355" s="103"/>
      <c r="S1355" s="103"/>
      <c r="T1355" s="103"/>
      <c r="U1355" s="103"/>
      <c r="V1355" s="103"/>
      <c r="W1355" s="103"/>
      <c r="X1355" s="103"/>
      <c r="Y1355" s="103"/>
      <c r="Z1355" s="103"/>
      <c r="AA1355" s="103"/>
      <c r="AB1355" s="103"/>
      <c r="AC1355" s="103"/>
      <c r="AD1355" s="103"/>
      <c r="AE1355" s="103"/>
      <c r="AF1355" s="103"/>
      <c r="AG1355" s="103"/>
      <c r="AH1355" s="103"/>
      <c r="AI1355" s="103"/>
      <c r="AJ1355" s="103"/>
      <c r="AK1355" s="103"/>
      <c r="AL1355" s="103"/>
      <c r="AM1355" s="103"/>
      <c r="AN1355" s="103"/>
      <c r="AO1355" s="103"/>
      <c r="AP1355" s="103"/>
      <c r="AQ1355" s="103"/>
      <c r="AR1355" s="103"/>
      <c r="AS1355" s="103"/>
      <c r="AT1355" s="103"/>
      <c r="AU1355" s="103"/>
      <c r="AV1355" s="103"/>
      <c r="AW1355" s="103"/>
      <c r="AX1355" s="103"/>
      <c r="AY1355" s="103"/>
      <c r="AZ1355" s="103"/>
      <c r="BA1355" s="103"/>
      <c r="BB1355" s="103"/>
      <c r="BC1355" s="103"/>
      <c r="BD1355" s="103"/>
      <c r="BE1355" s="103"/>
      <c r="BF1355" s="103"/>
      <c r="BG1355" s="103"/>
      <c r="BH1355" s="103"/>
      <c r="BI1355" s="103"/>
      <c r="BJ1355" s="103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105"/>
    </row>
    <row r="1356" spans="1:80" ht="14.5" x14ac:dyDescent="0.35">
      <c r="A1356" s="91"/>
      <c r="B1356" s="91"/>
      <c r="C1356" s="91"/>
      <c r="D1356" s="91"/>
      <c r="E1356" s="91"/>
      <c r="F1356" s="91"/>
      <c r="G1356" s="91"/>
      <c r="H1356" s="91"/>
      <c r="I1356" s="91"/>
      <c r="J1356" s="91"/>
      <c r="K1356" s="102"/>
      <c r="L1356" s="103"/>
      <c r="M1356" s="103"/>
      <c r="N1356" s="103"/>
      <c r="O1356" s="103"/>
      <c r="P1356" s="103"/>
      <c r="Q1356" s="103"/>
      <c r="R1356" s="103"/>
      <c r="S1356" s="103"/>
      <c r="T1356" s="103"/>
      <c r="U1356" s="103"/>
      <c r="V1356" s="103"/>
      <c r="W1356" s="103"/>
      <c r="X1356" s="103"/>
      <c r="Y1356" s="103"/>
      <c r="Z1356" s="103"/>
      <c r="AA1356" s="103"/>
      <c r="AB1356" s="103"/>
      <c r="AC1356" s="103"/>
      <c r="AD1356" s="103"/>
      <c r="AE1356" s="103"/>
      <c r="AF1356" s="103"/>
      <c r="AG1356" s="103"/>
      <c r="AH1356" s="103"/>
      <c r="AI1356" s="103"/>
      <c r="AJ1356" s="103"/>
      <c r="AK1356" s="103"/>
      <c r="AL1356" s="103"/>
      <c r="AM1356" s="103"/>
      <c r="AN1356" s="103"/>
      <c r="AO1356" s="103"/>
      <c r="AP1356" s="103"/>
      <c r="AQ1356" s="103"/>
      <c r="AR1356" s="103"/>
      <c r="AS1356" s="103"/>
      <c r="AT1356" s="103"/>
      <c r="AU1356" s="103"/>
      <c r="AV1356" s="103"/>
      <c r="AW1356" s="103"/>
      <c r="AX1356" s="103"/>
      <c r="AY1356" s="103"/>
      <c r="AZ1356" s="103"/>
      <c r="BA1356" s="103"/>
      <c r="BB1356" s="103"/>
      <c r="BC1356" s="103"/>
      <c r="BD1356" s="103"/>
      <c r="BE1356" s="103"/>
      <c r="BF1356" s="103"/>
      <c r="BG1356" s="103"/>
      <c r="BH1356" s="103"/>
      <c r="BI1356" s="103"/>
      <c r="BJ1356" s="103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105"/>
    </row>
    <row r="1357" spans="1:80" ht="14.5" x14ac:dyDescent="0.35">
      <c r="A1357" s="91"/>
      <c r="B1357" s="91"/>
      <c r="C1357" s="91"/>
      <c r="D1357" s="91"/>
      <c r="E1357" s="91"/>
      <c r="F1357" s="91"/>
      <c r="G1357" s="91"/>
      <c r="H1357" s="91"/>
      <c r="I1357" s="91"/>
      <c r="J1357" s="91"/>
      <c r="K1357" s="102"/>
      <c r="L1357" s="103"/>
      <c r="M1357" s="103"/>
      <c r="N1357" s="103"/>
      <c r="O1357" s="103"/>
      <c r="P1357" s="103"/>
      <c r="Q1357" s="103"/>
      <c r="R1357" s="103"/>
      <c r="S1357" s="103"/>
      <c r="T1357" s="103"/>
      <c r="U1357" s="103"/>
      <c r="V1357" s="103"/>
      <c r="W1357" s="103"/>
      <c r="X1357" s="103"/>
      <c r="Y1357" s="103"/>
      <c r="Z1357" s="103"/>
      <c r="AA1357" s="103"/>
      <c r="AB1357" s="103"/>
      <c r="AC1357" s="103"/>
      <c r="AD1357" s="103"/>
      <c r="AE1357" s="103"/>
      <c r="AF1357" s="103"/>
      <c r="AG1357" s="103"/>
      <c r="AH1357" s="103"/>
      <c r="AI1357" s="103"/>
      <c r="AJ1357" s="103"/>
      <c r="AK1357" s="103"/>
      <c r="AL1357" s="103"/>
      <c r="AM1357" s="103"/>
      <c r="AN1357" s="103"/>
      <c r="AO1357" s="103"/>
      <c r="AP1357" s="103"/>
      <c r="AQ1357" s="103"/>
      <c r="AR1357" s="103"/>
      <c r="AS1357" s="103"/>
      <c r="AT1357" s="103"/>
      <c r="AU1357" s="103"/>
      <c r="AV1357" s="103"/>
      <c r="AW1357" s="103"/>
      <c r="AX1357" s="103"/>
      <c r="AY1357" s="103"/>
      <c r="AZ1357" s="103"/>
      <c r="BA1357" s="103"/>
      <c r="BB1357" s="103"/>
      <c r="BC1357" s="103"/>
      <c r="BD1357" s="103"/>
      <c r="BE1357" s="103"/>
      <c r="BF1357" s="103"/>
      <c r="BG1357" s="103"/>
      <c r="BH1357" s="103"/>
      <c r="BI1357" s="103"/>
      <c r="BJ1357" s="103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105"/>
    </row>
    <row r="1358" spans="1:80" ht="14.5" x14ac:dyDescent="0.35">
      <c r="A1358" s="91"/>
      <c r="B1358" s="91"/>
      <c r="C1358" s="91"/>
      <c r="D1358" s="91"/>
      <c r="E1358" s="91"/>
      <c r="F1358" s="91"/>
      <c r="G1358" s="91"/>
      <c r="H1358" s="91"/>
      <c r="I1358" s="91"/>
      <c r="J1358" s="91"/>
      <c r="K1358" s="102"/>
      <c r="L1358" s="103"/>
      <c r="M1358" s="103"/>
      <c r="N1358" s="103"/>
      <c r="O1358" s="103"/>
      <c r="P1358" s="103"/>
      <c r="Q1358" s="103"/>
      <c r="R1358" s="103"/>
      <c r="S1358" s="103"/>
      <c r="T1358" s="103"/>
      <c r="U1358" s="103"/>
      <c r="V1358" s="103"/>
      <c r="W1358" s="103"/>
      <c r="X1358" s="103"/>
      <c r="Y1358" s="103"/>
      <c r="Z1358" s="103"/>
      <c r="AA1358" s="103"/>
      <c r="AB1358" s="103"/>
      <c r="AC1358" s="103"/>
      <c r="AD1358" s="103"/>
      <c r="AE1358" s="103"/>
      <c r="AF1358" s="103"/>
      <c r="AG1358" s="103"/>
      <c r="AH1358" s="103"/>
      <c r="AI1358" s="103"/>
      <c r="AJ1358" s="103"/>
      <c r="AK1358" s="103"/>
      <c r="AL1358" s="103"/>
      <c r="AM1358" s="103"/>
      <c r="AN1358" s="103"/>
      <c r="AO1358" s="103"/>
      <c r="AP1358" s="103"/>
      <c r="AQ1358" s="103"/>
      <c r="AR1358" s="103"/>
      <c r="AS1358" s="103"/>
      <c r="AT1358" s="103"/>
      <c r="AU1358" s="103"/>
      <c r="AV1358" s="103"/>
      <c r="AW1358" s="103"/>
      <c r="AX1358" s="103"/>
      <c r="AY1358" s="103"/>
      <c r="AZ1358" s="103"/>
      <c r="BA1358" s="103"/>
      <c r="BB1358" s="103"/>
      <c r="BC1358" s="103"/>
      <c r="BD1358" s="103"/>
      <c r="BE1358" s="103"/>
      <c r="BF1358" s="103"/>
      <c r="BG1358" s="103"/>
      <c r="BH1358" s="103"/>
      <c r="BI1358" s="103"/>
      <c r="BJ1358" s="103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105"/>
    </row>
    <row r="1359" spans="1:80" ht="14.5" x14ac:dyDescent="0.35">
      <c r="A1359" s="91"/>
      <c r="B1359" s="91"/>
      <c r="C1359" s="91"/>
      <c r="D1359" s="91"/>
      <c r="E1359" s="91"/>
      <c r="F1359" s="91"/>
      <c r="G1359" s="91"/>
      <c r="H1359" s="91"/>
      <c r="I1359" s="91"/>
      <c r="J1359" s="91"/>
      <c r="K1359" s="102"/>
      <c r="L1359" s="103"/>
      <c r="M1359" s="103"/>
      <c r="N1359" s="103"/>
      <c r="O1359" s="103"/>
      <c r="P1359" s="103"/>
      <c r="Q1359" s="103"/>
      <c r="R1359" s="103"/>
      <c r="S1359" s="103"/>
      <c r="T1359" s="103"/>
      <c r="U1359" s="103"/>
      <c r="V1359" s="103"/>
      <c r="W1359" s="103"/>
      <c r="X1359" s="103"/>
      <c r="Y1359" s="103"/>
      <c r="Z1359" s="103"/>
      <c r="AA1359" s="103"/>
      <c r="AB1359" s="103"/>
      <c r="AC1359" s="103"/>
      <c r="AD1359" s="103"/>
      <c r="AE1359" s="103"/>
      <c r="AF1359" s="103"/>
      <c r="AG1359" s="103"/>
      <c r="AH1359" s="103"/>
      <c r="AI1359" s="103"/>
      <c r="AJ1359" s="103"/>
      <c r="AK1359" s="103"/>
      <c r="AL1359" s="103"/>
      <c r="AM1359" s="103"/>
      <c r="AN1359" s="103"/>
      <c r="AO1359" s="103"/>
      <c r="AP1359" s="103"/>
      <c r="AQ1359" s="103"/>
      <c r="AR1359" s="103"/>
      <c r="AS1359" s="103"/>
      <c r="AT1359" s="103"/>
      <c r="AU1359" s="103"/>
      <c r="AV1359" s="103"/>
      <c r="AW1359" s="103"/>
      <c r="AX1359" s="103"/>
      <c r="AY1359" s="103"/>
      <c r="AZ1359" s="103"/>
      <c r="BA1359" s="103"/>
      <c r="BB1359" s="103"/>
      <c r="BC1359" s="103"/>
      <c r="BD1359" s="103"/>
      <c r="BE1359" s="103"/>
      <c r="BF1359" s="103"/>
      <c r="BG1359" s="103"/>
      <c r="BH1359" s="103"/>
      <c r="BI1359" s="103"/>
      <c r="BJ1359" s="103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105"/>
    </row>
    <row r="1360" spans="1:80" ht="14.5" x14ac:dyDescent="0.35">
      <c r="A1360" s="91"/>
      <c r="B1360" s="91"/>
      <c r="C1360" s="91"/>
      <c r="D1360" s="91"/>
      <c r="E1360" s="91"/>
      <c r="F1360" s="91"/>
      <c r="G1360" s="91"/>
      <c r="H1360" s="91"/>
      <c r="I1360" s="91"/>
      <c r="J1360" s="91"/>
      <c r="K1360" s="102"/>
      <c r="L1360" s="103"/>
      <c r="M1360" s="103"/>
      <c r="N1360" s="103"/>
      <c r="O1360" s="103"/>
      <c r="P1360" s="103"/>
      <c r="Q1360" s="103"/>
      <c r="R1360" s="103"/>
      <c r="S1360" s="103"/>
      <c r="T1360" s="103"/>
      <c r="U1360" s="103"/>
      <c r="V1360" s="103"/>
      <c r="W1360" s="103"/>
      <c r="X1360" s="103"/>
      <c r="Y1360" s="103"/>
      <c r="Z1360" s="103"/>
      <c r="AA1360" s="103"/>
      <c r="AB1360" s="103"/>
      <c r="AC1360" s="103"/>
      <c r="AD1360" s="103"/>
      <c r="AE1360" s="103"/>
      <c r="AF1360" s="103"/>
      <c r="AG1360" s="103"/>
      <c r="AH1360" s="103"/>
      <c r="AI1360" s="103"/>
      <c r="AJ1360" s="103"/>
      <c r="AK1360" s="103"/>
      <c r="AL1360" s="103"/>
      <c r="AM1360" s="103"/>
      <c r="AN1360" s="103"/>
      <c r="AO1360" s="103"/>
      <c r="AP1360" s="103"/>
      <c r="AQ1360" s="103"/>
      <c r="AR1360" s="103"/>
      <c r="AS1360" s="103"/>
      <c r="AT1360" s="103"/>
      <c r="AU1360" s="103"/>
      <c r="AV1360" s="103"/>
      <c r="AW1360" s="103"/>
      <c r="AX1360" s="103"/>
      <c r="AY1360" s="103"/>
      <c r="AZ1360" s="103"/>
      <c r="BA1360" s="103"/>
      <c r="BB1360" s="103"/>
      <c r="BC1360" s="103"/>
      <c r="BD1360" s="103"/>
      <c r="BE1360" s="103"/>
      <c r="BF1360" s="103"/>
      <c r="BG1360" s="103"/>
      <c r="BH1360" s="103"/>
      <c r="BI1360" s="103"/>
      <c r="BJ1360" s="103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105"/>
    </row>
    <row r="1361" spans="1:80" ht="14.5" x14ac:dyDescent="0.35">
      <c r="A1361" s="91"/>
      <c r="B1361" s="91"/>
      <c r="C1361" s="91"/>
      <c r="D1361" s="91"/>
      <c r="E1361" s="91"/>
      <c r="F1361" s="91"/>
      <c r="G1361" s="91"/>
      <c r="H1361" s="91"/>
      <c r="I1361" s="91"/>
      <c r="J1361" s="91"/>
      <c r="K1361" s="102"/>
      <c r="L1361" s="103"/>
      <c r="M1361" s="103"/>
      <c r="N1361" s="103"/>
      <c r="O1361" s="103"/>
      <c r="P1361" s="103"/>
      <c r="Q1361" s="103"/>
      <c r="R1361" s="103"/>
      <c r="S1361" s="103"/>
      <c r="T1361" s="103"/>
      <c r="U1361" s="103"/>
      <c r="V1361" s="103"/>
      <c r="W1361" s="103"/>
      <c r="X1361" s="103"/>
      <c r="Y1361" s="103"/>
      <c r="Z1361" s="103"/>
      <c r="AA1361" s="103"/>
      <c r="AB1361" s="103"/>
      <c r="AC1361" s="103"/>
      <c r="AD1361" s="103"/>
      <c r="AE1361" s="103"/>
      <c r="AF1361" s="103"/>
      <c r="AG1361" s="103"/>
      <c r="AH1361" s="103"/>
      <c r="AI1361" s="103"/>
      <c r="AJ1361" s="103"/>
      <c r="AK1361" s="103"/>
      <c r="AL1361" s="103"/>
      <c r="AM1361" s="103"/>
      <c r="AN1361" s="103"/>
      <c r="AO1361" s="103"/>
      <c r="AP1361" s="103"/>
      <c r="AQ1361" s="103"/>
      <c r="AR1361" s="103"/>
      <c r="AS1361" s="103"/>
      <c r="AT1361" s="103"/>
      <c r="AU1361" s="103"/>
      <c r="AV1361" s="103"/>
      <c r="AW1361" s="103"/>
      <c r="AX1361" s="103"/>
      <c r="AY1361" s="103"/>
      <c r="AZ1361" s="103"/>
      <c r="BA1361" s="103"/>
      <c r="BB1361" s="103"/>
      <c r="BC1361" s="103"/>
      <c r="BD1361" s="103"/>
      <c r="BE1361" s="103"/>
      <c r="BF1361" s="103"/>
      <c r="BG1361" s="103"/>
      <c r="BH1361" s="103"/>
      <c r="BI1361" s="103"/>
      <c r="BJ1361" s="103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105"/>
    </row>
    <row r="1362" spans="1:80" ht="14.5" x14ac:dyDescent="0.35">
      <c r="A1362" s="91"/>
      <c r="B1362" s="91"/>
      <c r="C1362" s="91"/>
      <c r="D1362" s="91"/>
      <c r="E1362" s="91"/>
      <c r="F1362" s="91"/>
      <c r="G1362" s="91"/>
      <c r="H1362" s="91"/>
      <c r="I1362" s="91"/>
      <c r="J1362" s="91"/>
      <c r="K1362" s="102"/>
      <c r="L1362" s="103"/>
      <c r="M1362" s="103"/>
      <c r="N1362" s="103"/>
      <c r="O1362" s="103"/>
      <c r="P1362" s="103"/>
      <c r="Q1362" s="103"/>
      <c r="R1362" s="103"/>
      <c r="S1362" s="103"/>
      <c r="T1362" s="103"/>
      <c r="U1362" s="103"/>
      <c r="V1362" s="103"/>
      <c r="W1362" s="103"/>
      <c r="X1362" s="103"/>
      <c r="Y1362" s="103"/>
      <c r="Z1362" s="103"/>
      <c r="AA1362" s="103"/>
      <c r="AB1362" s="103"/>
      <c r="AC1362" s="103"/>
      <c r="AD1362" s="103"/>
      <c r="AE1362" s="103"/>
      <c r="AF1362" s="103"/>
      <c r="AG1362" s="103"/>
      <c r="AH1362" s="103"/>
      <c r="AI1362" s="103"/>
      <c r="AJ1362" s="103"/>
      <c r="AK1362" s="103"/>
      <c r="AL1362" s="103"/>
      <c r="AM1362" s="103"/>
      <c r="AN1362" s="103"/>
      <c r="AO1362" s="103"/>
      <c r="AP1362" s="103"/>
      <c r="AQ1362" s="103"/>
      <c r="AR1362" s="103"/>
      <c r="AS1362" s="103"/>
      <c r="AT1362" s="103"/>
      <c r="AU1362" s="103"/>
      <c r="AV1362" s="103"/>
      <c r="AW1362" s="103"/>
      <c r="AX1362" s="103"/>
      <c r="AY1362" s="103"/>
      <c r="AZ1362" s="103"/>
      <c r="BA1362" s="103"/>
      <c r="BB1362" s="103"/>
      <c r="BC1362" s="103"/>
      <c r="BD1362" s="103"/>
      <c r="BE1362" s="103"/>
      <c r="BF1362" s="103"/>
      <c r="BG1362" s="103"/>
      <c r="BH1362" s="103"/>
      <c r="BI1362" s="103"/>
      <c r="BJ1362" s="103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105"/>
    </row>
    <row r="1363" spans="1:80" ht="14.5" x14ac:dyDescent="0.35">
      <c r="A1363" s="91"/>
      <c r="B1363" s="91"/>
      <c r="C1363" s="91"/>
      <c r="D1363" s="91"/>
      <c r="E1363" s="91"/>
      <c r="F1363" s="91"/>
      <c r="G1363" s="91"/>
      <c r="H1363" s="91"/>
      <c r="I1363" s="91"/>
      <c r="J1363" s="91"/>
      <c r="K1363" s="102"/>
      <c r="L1363" s="103"/>
      <c r="M1363" s="103"/>
      <c r="N1363" s="103"/>
      <c r="O1363" s="103"/>
      <c r="P1363" s="103"/>
      <c r="Q1363" s="103"/>
      <c r="R1363" s="103"/>
      <c r="S1363" s="103"/>
      <c r="T1363" s="103"/>
      <c r="U1363" s="103"/>
      <c r="V1363" s="103"/>
      <c r="W1363" s="103"/>
      <c r="X1363" s="103"/>
      <c r="Y1363" s="103"/>
      <c r="Z1363" s="103"/>
      <c r="AA1363" s="103"/>
      <c r="AB1363" s="103"/>
      <c r="AC1363" s="103"/>
      <c r="AD1363" s="103"/>
      <c r="AE1363" s="103"/>
      <c r="AF1363" s="103"/>
      <c r="AG1363" s="103"/>
      <c r="AH1363" s="103"/>
      <c r="AI1363" s="103"/>
      <c r="AJ1363" s="103"/>
      <c r="AK1363" s="103"/>
      <c r="AL1363" s="103"/>
      <c r="AM1363" s="103"/>
      <c r="AN1363" s="103"/>
      <c r="AO1363" s="103"/>
      <c r="AP1363" s="103"/>
      <c r="AQ1363" s="103"/>
      <c r="AR1363" s="103"/>
      <c r="AS1363" s="103"/>
      <c r="AT1363" s="103"/>
      <c r="AU1363" s="103"/>
      <c r="AV1363" s="103"/>
      <c r="AW1363" s="103"/>
      <c r="AX1363" s="103"/>
      <c r="AY1363" s="103"/>
      <c r="AZ1363" s="103"/>
      <c r="BA1363" s="103"/>
      <c r="BB1363" s="103"/>
      <c r="BC1363" s="103"/>
      <c r="BD1363" s="103"/>
      <c r="BE1363" s="103"/>
      <c r="BF1363" s="103"/>
      <c r="BG1363" s="103"/>
      <c r="BH1363" s="103"/>
      <c r="BI1363" s="103"/>
      <c r="BJ1363" s="103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105"/>
    </row>
    <row r="1364" spans="1:80" ht="14.5" x14ac:dyDescent="0.35">
      <c r="A1364" s="91"/>
      <c r="B1364" s="91"/>
      <c r="C1364" s="91"/>
      <c r="D1364" s="91"/>
      <c r="E1364" s="91"/>
      <c r="F1364" s="91"/>
      <c r="G1364" s="91"/>
      <c r="H1364" s="91"/>
      <c r="I1364" s="91"/>
      <c r="J1364" s="91"/>
      <c r="K1364" s="102"/>
      <c r="L1364" s="103"/>
      <c r="M1364" s="103"/>
      <c r="N1364" s="103"/>
      <c r="O1364" s="103"/>
      <c r="P1364" s="103"/>
      <c r="Q1364" s="103"/>
      <c r="R1364" s="103"/>
      <c r="S1364" s="103"/>
      <c r="T1364" s="103"/>
      <c r="U1364" s="103"/>
      <c r="V1364" s="103"/>
      <c r="W1364" s="103"/>
      <c r="X1364" s="103"/>
      <c r="Y1364" s="103"/>
      <c r="Z1364" s="103"/>
      <c r="AA1364" s="103"/>
      <c r="AB1364" s="103"/>
      <c r="AC1364" s="103"/>
      <c r="AD1364" s="103"/>
      <c r="AE1364" s="103"/>
      <c r="AF1364" s="103"/>
      <c r="AG1364" s="103"/>
      <c r="AH1364" s="103"/>
      <c r="AI1364" s="103"/>
      <c r="AJ1364" s="103"/>
      <c r="AK1364" s="103"/>
      <c r="AL1364" s="103"/>
      <c r="AM1364" s="103"/>
      <c r="AN1364" s="103"/>
      <c r="AO1364" s="103"/>
      <c r="AP1364" s="103"/>
      <c r="AQ1364" s="103"/>
      <c r="AR1364" s="103"/>
      <c r="AS1364" s="103"/>
      <c r="AT1364" s="103"/>
      <c r="AU1364" s="103"/>
      <c r="AV1364" s="103"/>
      <c r="AW1364" s="103"/>
      <c r="AX1364" s="103"/>
      <c r="AY1364" s="103"/>
      <c r="AZ1364" s="103"/>
      <c r="BA1364" s="103"/>
      <c r="BB1364" s="103"/>
      <c r="BC1364" s="103"/>
      <c r="BD1364" s="103"/>
      <c r="BE1364" s="103"/>
      <c r="BF1364" s="103"/>
      <c r="BG1364" s="103"/>
      <c r="BH1364" s="103"/>
      <c r="BI1364" s="103"/>
      <c r="BJ1364" s="103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105"/>
    </row>
    <row r="1365" spans="1:80" ht="14.5" x14ac:dyDescent="0.35">
      <c r="A1365" s="91"/>
      <c r="B1365" s="91"/>
      <c r="C1365" s="91"/>
      <c r="D1365" s="91"/>
      <c r="E1365" s="91"/>
      <c r="F1365" s="91"/>
      <c r="G1365" s="91"/>
      <c r="H1365" s="91"/>
      <c r="I1365" s="91"/>
      <c r="J1365" s="91"/>
      <c r="K1365" s="102"/>
      <c r="L1365" s="103"/>
      <c r="M1365" s="103"/>
      <c r="N1365" s="103"/>
      <c r="O1365" s="103"/>
      <c r="P1365" s="103"/>
      <c r="Q1365" s="103"/>
      <c r="R1365" s="103"/>
      <c r="S1365" s="103"/>
      <c r="T1365" s="103"/>
      <c r="U1365" s="103"/>
      <c r="V1365" s="103"/>
      <c r="W1365" s="103"/>
      <c r="X1365" s="103"/>
      <c r="Y1365" s="103"/>
      <c r="Z1365" s="103"/>
      <c r="AA1365" s="103"/>
      <c r="AB1365" s="103"/>
      <c r="AC1365" s="103"/>
      <c r="AD1365" s="103"/>
      <c r="AE1365" s="103"/>
      <c r="AF1365" s="103"/>
      <c r="AG1365" s="103"/>
      <c r="AH1365" s="103"/>
      <c r="AI1365" s="103"/>
      <c r="AJ1365" s="103"/>
      <c r="AK1365" s="103"/>
      <c r="AL1365" s="103"/>
      <c r="AM1365" s="103"/>
      <c r="AN1365" s="103"/>
      <c r="AO1365" s="103"/>
      <c r="AP1365" s="103"/>
      <c r="AQ1365" s="103"/>
      <c r="AR1365" s="103"/>
      <c r="AS1365" s="103"/>
      <c r="AT1365" s="103"/>
      <c r="AU1365" s="103"/>
      <c r="AV1365" s="103"/>
      <c r="AW1365" s="103"/>
      <c r="AX1365" s="103"/>
      <c r="AY1365" s="103"/>
      <c r="AZ1365" s="103"/>
      <c r="BA1365" s="103"/>
      <c r="BB1365" s="103"/>
      <c r="BC1365" s="103"/>
      <c r="BD1365" s="103"/>
      <c r="BE1365" s="103"/>
      <c r="BF1365" s="103"/>
      <c r="BG1365" s="103"/>
      <c r="BH1365" s="103"/>
      <c r="BI1365" s="103"/>
      <c r="BJ1365" s="103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105"/>
    </row>
    <row r="1366" spans="1:80" ht="14.5" x14ac:dyDescent="0.35">
      <c r="A1366" s="91"/>
      <c r="B1366" s="91"/>
      <c r="C1366" s="91"/>
      <c r="D1366" s="91"/>
      <c r="E1366" s="91"/>
      <c r="F1366" s="91"/>
      <c r="G1366" s="91"/>
      <c r="H1366" s="91"/>
      <c r="I1366" s="91"/>
      <c r="J1366" s="91"/>
      <c r="K1366" s="102"/>
      <c r="L1366" s="103"/>
      <c r="M1366" s="103"/>
      <c r="N1366" s="103"/>
      <c r="O1366" s="103"/>
      <c r="P1366" s="103"/>
      <c r="Q1366" s="103"/>
      <c r="R1366" s="103"/>
      <c r="S1366" s="103"/>
      <c r="T1366" s="103"/>
      <c r="U1366" s="103"/>
      <c r="V1366" s="103"/>
      <c r="W1366" s="103"/>
      <c r="X1366" s="103"/>
      <c r="Y1366" s="103"/>
      <c r="Z1366" s="103"/>
      <c r="AA1366" s="103"/>
      <c r="AB1366" s="103"/>
      <c r="AC1366" s="103"/>
      <c r="AD1366" s="103"/>
      <c r="AE1366" s="103"/>
      <c r="AF1366" s="103"/>
      <c r="AG1366" s="103"/>
      <c r="AH1366" s="103"/>
      <c r="AI1366" s="103"/>
      <c r="AJ1366" s="103"/>
      <c r="AK1366" s="103"/>
      <c r="AL1366" s="103"/>
      <c r="AM1366" s="103"/>
      <c r="AN1366" s="103"/>
      <c r="AO1366" s="103"/>
      <c r="AP1366" s="103"/>
      <c r="AQ1366" s="103"/>
      <c r="AR1366" s="103"/>
      <c r="AS1366" s="103"/>
      <c r="AT1366" s="103"/>
      <c r="AU1366" s="103"/>
      <c r="AV1366" s="103"/>
      <c r="AW1366" s="103"/>
      <c r="AX1366" s="103"/>
      <c r="AY1366" s="103"/>
      <c r="AZ1366" s="103"/>
      <c r="BA1366" s="103"/>
      <c r="BB1366" s="103"/>
      <c r="BC1366" s="103"/>
      <c r="BD1366" s="103"/>
      <c r="BE1366" s="103"/>
      <c r="BF1366" s="103"/>
      <c r="BG1366" s="103"/>
      <c r="BH1366" s="103"/>
      <c r="BI1366" s="103"/>
      <c r="BJ1366" s="103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105"/>
    </row>
    <row r="1367" spans="1:80" ht="14.5" x14ac:dyDescent="0.35">
      <c r="A1367" s="91"/>
      <c r="B1367" s="91"/>
      <c r="C1367" s="91"/>
      <c r="D1367" s="91"/>
      <c r="E1367" s="91"/>
      <c r="F1367" s="91"/>
      <c r="G1367" s="91"/>
      <c r="H1367" s="91"/>
      <c r="I1367" s="91"/>
      <c r="J1367" s="91"/>
      <c r="K1367" s="102"/>
      <c r="L1367" s="103"/>
      <c r="M1367" s="103"/>
      <c r="N1367" s="103"/>
      <c r="O1367" s="103"/>
      <c r="P1367" s="103"/>
      <c r="Q1367" s="103"/>
      <c r="R1367" s="103"/>
      <c r="S1367" s="103"/>
      <c r="T1367" s="103"/>
      <c r="U1367" s="103"/>
      <c r="V1367" s="103"/>
      <c r="W1367" s="103"/>
      <c r="X1367" s="103"/>
      <c r="Y1367" s="103"/>
      <c r="Z1367" s="103"/>
      <c r="AA1367" s="103"/>
      <c r="AB1367" s="103"/>
      <c r="AC1367" s="103"/>
      <c r="AD1367" s="103"/>
      <c r="AE1367" s="103"/>
      <c r="AF1367" s="103"/>
      <c r="AG1367" s="103"/>
      <c r="AH1367" s="103"/>
      <c r="AI1367" s="103"/>
      <c r="AJ1367" s="103"/>
      <c r="AK1367" s="103"/>
      <c r="AL1367" s="103"/>
      <c r="AM1367" s="103"/>
      <c r="AN1367" s="103"/>
      <c r="AO1367" s="103"/>
      <c r="AP1367" s="103"/>
      <c r="AQ1367" s="103"/>
      <c r="AR1367" s="103"/>
      <c r="AS1367" s="103"/>
      <c r="AT1367" s="103"/>
      <c r="AU1367" s="103"/>
      <c r="AV1367" s="103"/>
      <c r="AW1367" s="103"/>
      <c r="AX1367" s="103"/>
      <c r="AY1367" s="103"/>
      <c r="AZ1367" s="103"/>
      <c r="BA1367" s="103"/>
      <c r="BB1367" s="103"/>
      <c r="BC1367" s="103"/>
      <c r="BD1367" s="103"/>
      <c r="BE1367" s="103"/>
      <c r="BF1367" s="103"/>
      <c r="BG1367" s="103"/>
      <c r="BH1367" s="103"/>
      <c r="BI1367" s="103"/>
      <c r="BJ1367" s="103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105"/>
    </row>
    <row r="1368" spans="1:80" ht="14.5" x14ac:dyDescent="0.35">
      <c r="A1368" s="91"/>
      <c r="B1368" s="91"/>
      <c r="C1368" s="91"/>
      <c r="D1368" s="91"/>
      <c r="E1368" s="91"/>
      <c r="F1368" s="91"/>
      <c r="G1368" s="91"/>
      <c r="H1368" s="91"/>
      <c r="I1368" s="91"/>
      <c r="J1368" s="91"/>
      <c r="K1368" s="102"/>
      <c r="L1368" s="103"/>
      <c r="M1368" s="103"/>
      <c r="N1368" s="103"/>
      <c r="O1368" s="103"/>
      <c r="P1368" s="103"/>
      <c r="Q1368" s="103"/>
      <c r="R1368" s="103"/>
      <c r="S1368" s="103"/>
      <c r="T1368" s="103"/>
      <c r="U1368" s="103"/>
      <c r="V1368" s="103"/>
      <c r="W1368" s="103"/>
      <c r="X1368" s="103"/>
      <c r="Y1368" s="103"/>
      <c r="Z1368" s="103"/>
      <c r="AA1368" s="103"/>
      <c r="AB1368" s="103"/>
      <c r="AC1368" s="103"/>
      <c r="AD1368" s="103"/>
      <c r="AE1368" s="103"/>
      <c r="AF1368" s="103"/>
      <c r="AG1368" s="103"/>
      <c r="AH1368" s="103"/>
      <c r="AI1368" s="103"/>
      <c r="AJ1368" s="103"/>
      <c r="AK1368" s="103"/>
      <c r="AL1368" s="103"/>
      <c r="AM1368" s="103"/>
      <c r="AN1368" s="103"/>
      <c r="AO1368" s="103"/>
      <c r="AP1368" s="103"/>
      <c r="AQ1368" s="103"/>
      <c r="AR1368" s="103"/>
      <c r="AS1368" s="103"/>
      <c r="AT1368" s="103"/>
      <c r="AU1368" s="103"/>
      <c r="AV1368" s="103"/>
      <c r="AW1368" s="103"/>
      <c r="AX1368" s="103"/>
      <c r="AY1368" s="103"/>
      <c r="AZ1368" s="103"/>
      <c r="BA1368" s="103"/>
      <c r="BB1368" s="103"/>
      <c r="BC1368" s="103"/>
      <c r="BD1368" s="103"/>
      <c r="BE1368" s="103"/>
      <c r="BF1368" s="103"/>
      <c r="BG1368" s="103"/>
      <c r="BH1368" s="103"/>
      <c r="BI1368" s="103"/>
      <c r="BJ1368" s="103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105"/>
    </row>
    <row r="1369" spans="1:80" ht="14.5" x14ac:dyDescent="0.35">
      <c r="A1369" s="91"/>
      <c r="B1369" s="91"/>
      <c r="C1369" s="91"/>
      <c r="D1369" s="91"/>
      <c r="E1369" s="91"/>
      <c r="F1369" s="91"/>
      <c r="G1369" s="91"/>
      <c r="H1369" s="91"/>
      <c r="I1369" s="91"/>
      <c r="J1369" s="91"/>
      <c r="K1369" s="102"/>
      <c r="L1369" s="103"/>
      <c r="M1369" s="103"/>
      <c r="N1369" s="103"/>
      <c r="O1369" s="103"/>
      <c r="P1369" s="103"/>
      <c r="Q1369" s="103"/>
      <c r="R1369" s="103"/>
      <c r="S1369" s="103"/>
      <c r="T1369" s="103"/>
      <c r="U1369" s="103"/>
      <c r="V1369" s="103"/>
      <c r="W1369" s="103"/>
      <c r="X1369" s="103"/>
      <c r="Y1369" s="103"/>
      <c r="Z1369" s="103"/>
      <c r="AA1369" s="103"/>
      <c r="AB1369" s="103"/>
      <c r="AC1369" s="103"/>
      <c r="AD1369" s="103"/>
      <c r="AE1369" s="103"/>
      <c r="AF1369" s="103"/>
      <c r="AG1369" s="103"/>
      <c r="AH1369" s="103"/>
      <c r="AI1369" s="103"/>
      <c r="AJ1369" s="103"/>
      <c r="AK1369" s="103"/>
      <c r="AL1369" s="103"/>
      <c r="AM1369" s="103"/>
      <c r="AN1369" s="103"/>
      <c r="AO1369" s="103"/>
      <c r="AP1369" s="103"/>
      <c r="AQ1369" s="103"/>
      <c r="AR1369" s="103"/>
      <c r="AS1369" s="103"/>
      <c r="AT1369" s="103"/>
      <c r="AU1369" s="103"/>
      <c r="AV1369" s="103"/>
      <c r="AW1369" s="103"/>
      <c r="AX1369" s="103"/>
      <c r="AY1369" s="103"/>
      <c r="AZ1369" s="103"/>
      <c r="BA1369" s="103"/>
      <c r="BB1369" s="103"/>
      <c r="BC1369" s="103"/>
      <c r="BD1369" s="103"/>
      <c r="BE1369" s="103"/>
      <c r="BF1369" s="103"/>
      <c r="BG1369" s="103"/>
      <c r="BH1369" s="103"/>
      <c r="BI1369" s="103"/>
      <c r="BJ1369" s="103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105"/>
    </row>
    <row r="1370" spans="1:80" ht="14.5" x14ac:dyDescent="0.35">
      <c r="A1370" s="91"/>
      <c r="B1370" s="91"/>
      <c r="C1370" s="91"/>
      <c r="D1370" s="91"/>
      <c r="E1370" s="91"/>
      <c r="F1370" s="91"/>
      <c r="G1370" s="91"/>
      <c r="H1370" s="91"/>
      <c r="I1370" s="91"/>
      <c r="J1370" s="91"/>
      <c r="K1370" s="102"/>
      <c r="L1370" s="103"/>
      <c r="M1370" s="103"/>
      <c r="N1370" s="103"/>
      <c r="O1370" s="103"/>
      <c r="P1370" s="103"/>
      <c r="Q1370" s="103"/>
      <c r="R1370" s="103"/>
      <c r="S1370" s="103"/>
      <c r="T1370" s="103"/>
      <c r="U1370" s="103"/>
      <c r="V1370" s="103"/>
      <c r="W1370" s="103"/>
      <c r="X1370" s="103"/>
      <c r="Y1370" s="103"/>
      <c r="Z1370" s="103"/>
      <c r="AA1370" s="103"/>
      <c r="AB1370" s="103"/>
      <c r="AC1370" s="103"/>
      <c r="AD1370" s="103"/>
      <c r="AE1370" s="103"/>
      <c r="AF1370" s="103"/>
      <c r="AG1370" s="103"/>
      <c r="AH1370" s="103"/>
      <c r="AI1370" s="103"/>
      <c r="AJ1370" s="103"/>
      <c r="AK1370" s="103"/>
      <c r="AL1370" s="103"/>
      <c r="AM1370" s="103"/>
      <c r="AN1370" s="103"/>
      <c r="AO1370" s="103"/>
      <c r="AP1370" s="103"/>
      <c r="AQ1370" s="103"/>
      <c r="AR1370" s="103"/>
      <c r="AS1370" s="103"/>
      <c r="AT1370" s="103"/>
      <c r="AU1370" s="103"/>
      <c r="AV1370" s="103"/>
      <c r="AW1370" s="103"/>
      <c r="AX1370" s="103"/>
      <c r="AY1370" s="103"/>
      <c r="AZ1370" s="103"/>
      <c r="BA1370" s="103"/>
      <c r="BB1370" s="103"/>
      <c r="BC1370" s="103"/>
      <c r="BD1370" s="103"/>
      <c r="BE1370" s="103"/>
      <c r="BF1370" s="103"/>
      <c r="BG1370" s="103"/>
      <c r="BH1370" s="103"/>
      <c r="BI1370" s="103"/>
      <c r="BJ1370" s="103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105"/>
    </row>
    <row r="1371" spans="1:80" ht="14.5" x14ac:dyDescent="0.35">
      <c r="A1371" s="91"/>
      <c r="B1371" s="91"/>
      <c r="C1371" s="91"/>
      <c r="D1371" s="91"/>
      <c r="E1371" s="91"/>
      <c r="F1371" s="91"/>
      <c r="G1371" s="91"/>
      <c r="H1371" s="91"/>
      <c r="I1371" s="91"/>
      <c r="J1371" s="91"/>
      <c r="K1371" s="102"/>
      <c r="L1371" s="103"/>
      <c r="M1371" s="103"/>
      <c r="N1371" s="103"/>
      <c r="O1371" s="103"/>
      <c r="P1371" s="103"/>
      <c r="Q1371" s="103"/>
      <c r="R1371" s="103"/>
      <c r="S1371" s="103"/>
      <c r="T1371" s="103"/>
      <c r="U1371" s="103"/>
      <c r="V1371" s="103"/>
      <c r="W1371" s="103"/>
      <c r="X1371" s="103"/>
      <c r="Y1371" s="103"/>
      <c r="Z1371" s="103"/>
      <c r="AA1371" s="103"/>
      <c r="AB1371" s="103"/>
      <c r="AC1371" s="103"/>
      <c r="AD1371" s="103"/>
      <c r="AE1371" s="103"/>
      <c r="AF1371" s="103"/>
      <c r="AG1371" s="103"/>
      <c r="AH1371" s="103"/>
      <c r="AI1371" s="103"/>
      <c r="AJ1371" s="103"/>
      <c r="AK1371" s="103"/>
      <c r="AL1371" s="103"/>
      <c r="AM1371" s="103"/>
      <c r="AN1371" s="103"/>
      <c r="AO1371" s="103"/>
      <c r="AP1371" s="103"/>
      <c r="AQ1371" s="103"/>
      <c r="AR1371" s="103"/>
      <c r="AS1371" s="103"/>
      <c r="AT1371" s="103"/>
      <c r="AU1371" s="103"/>
      <c r="AV1371" s="103"/>
      <c r="AW1371" s="103"/>
      <c r="AX1371" s="103"/>
      <c r="AY1371" s="103"/>
      <c r="AZ1371" s="103"/>
      <c r="BA1371" s="103"/>
      <c r="BB1371" s="103"/>
      <c r="BC1371" s="103"/>
      <c r="BD1371" s="103"/>
      <c r="BE1371" s="103"/>
      <c r="BF1371" s="103"/>
      <c r="BG1371" s="103"/>
      <c r="BH1371" s="103"/>
      <c r="BI1371" s="103"/>
      <c r="BJ1371" s="103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105"/>
    </row>
    <row r="1372" spans="1:80" ht="14.5" x14ac:dyDescent="0.35">
      <c r="A1372" s="91"/>
      <c r="B1372" s="91"/>
      <c r="C1372" s="91"/>
      <c r="D1372" s="91"/>
      <c r="E1372" s="91"/>
      <c r="F1372" s="91"/>
      <c r="G1372" s="91"/>
      <c r="H1372" s="91"/>
      <c r="I1372" s="91"/>
      <c r="J1372" s="91"/>
      <c r="K1372" s="102"/>
      <c r="L1372" s="103"/>
      <c r="M1372" s="103"/>
      <c r="N1372" s="103"/>
      <c r="O1372" s="103"/>
      <c r="P1372" s="103"/>
      <c r="Q1372" s="103"/>
      <c r="R1372" s="103"/>
      <c r="S1372" s="103"/>
      <c r="T1372" s="103"/>
      <c r="U1372" s="103"/>
      <c r="V1372" s="103"/>
      <c r="W1372" s="103"/>
      <c r="X1372" s="103"/>
      <c r="Y1372" s="103"/>
      <c r="Z1372" s="103"/>
      <c r="AA1372" s="103"/>
      <c r="AB1372" s="103"/>
      <c r="AC1372" s="103"/>
      <c r="AD1372" s="103"/>
      <c r="AE1372" s="103"/>
      <c r="AF1372" s="103"/>
      <c r="AG1372" s="103"/>
      <c r="AH1372" s="103"/>
      <c r="AI1372" s="103"/>
      <c r="AJ1372" s="103"/>
      <c r="AK1372" s="103"/>
      <c r="AL1372" s="103"/>
      <c r="AM1372" s="103"/>
      <c r="AN1372" s="103"/>
      <c r="AO1372" s="103"/>
      <c r="AP1372" s="103"/>
      <c r="AQ1372" s="103"/>
      <c r="AR1372" s="103"/>
      <c r="AS1372" s="103"/>
      <c r="AT1372" s="103"/>
      <c r="AU1372" s="103"/>
      <c r="AV1372" s="103"/>
      <c r="AW1372" s="103"/>
      <c r="AX1372" s="103"/>
      <c r="AY1372" s="103"/>
      <c r="AZ1372" s="103"/>
      <c r="BA1372" s="103"/>
      <c r="BB1372" s="103"/>
      <c r="BC1372" s="103"/>
      <c r="BD1372" s="103"/>
      <c r="BE1372" s="103"/>
      <c r="BF1372" s="103"/>
      <c r="BG1372" s="103"/>
      <c r="BH1372" s="103"/>
      <c r="BI1372" s="103"/>
      <c r="BJ1372" s="103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105"/>
    </row>
    <row r="1373" spans="1:80" ht="14.5" x14ac:dyDescent="0.35">
      <c r="A1373" s="91"/>
      <c r="B1373" s="91"/>
      <c r="C1373" s="91"/>
      <c r="D1373" s="91"/>
      <c r="E1373" s="91"/>
      <c r="F1373" s="91"/>
      <c r="G1373" s="91"/>
      <c r="H1373" s="91"/>
      <c r="I1373" s="91"/>
      <c r="J1373" s="91"/>
      <c r="K1373" s="102"/>
      <c r="L1373" s="103"/>
      <c r="M1373" s="103"/>
      <c r="N1373" s="103"/>
      <c r="O1373" s="103"/>
      <c r="P1373" s="103"/>
      <c r="Q1373" s="103"/>
      <c r="R1373" s="103"/>
      <c r="S1373" s="103"/>
      <c r="T1373" s="103"/>
      <c r="U1373" s="103"/>
      <c r="V1373" s="103"/>
      <c r="W1373" s="103"/>
      <c r="X1373" s="103"/>
      <c r="Y1373" s="103"/>
      <c r="Z1373" s="103"/>
      <c r="AA1373" s="103"/>
      <c r="AB1373" s="103"/>
      <c r="AC1373" s="103"/>
      <c r="AD1373" s="103"/>
      <c r="AE1373" s="103"/>
      <c r="AF1373" s="103"/>
      <c r="AG1373" s="103"/>
      <c r="AH1373" s="103"/>
      <c r="AI1373" s="103"/>
      <c r="AJ1373" s="103"/>
      <c r="AK1373" s="103"/>
      <c r="AL1373" s="103"/>
      <c r="AM1373" s="103"/>
      <c r="AN1373" s="103"/>
      <c r="AO1373" s="103"/>
      <c r="AP1373" s="103"/>
      <c r="AQ1373" s="103"/>
      <c r="AR1373" s="103"/>
      <c r="AS1373" s="103"/>
      <c r="AT1373" s="103"/>
      <c r="AU1373" s="103"/>
      <c r="AV1373" s="103"/>
      <c r="AW1373" s="103"/>
      <c r="AX1373" s="103"/>
      <c r="AY1373" s="103"/>
      <c r="AZ1373" s="103"/>
      <c r="BA1373" s="103"/>
      <c r="BB1373" s="103"/>
      <c r="BC1373" s="103"/>
      <c r="BD1373" s="103"/>
      <c r="BE1373" s="103"/>
      <c r="BF1373" s="103"/>
      <c r="BG1373" s="103"/>
      <c r="BH1373" s="103"/>
      <c r="BI1373" s="103"/>
      <c r="BJ1373" s="103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105"/>
    </row>
    <row r="1374" spans="1:80" ht="14.5" x14ac:dyDescent="0.35">
      <c r="A1374" s="91"/>
      <c r="B1374" s="91"/>
      <c r="C1374" s="91"/>
      <c r="D1374" s="91"/>
      <c r="E1374" s="91"/>
      <c r="F1374" s="91"/>
      <c r="G1374" s="91"/>
      <c r="H1374" s="91"/>
      <c r="I1374" s="91"/>
      <c r="J1374" s="91"/>
      <c r="K1374" s="102"/>
      <c r="L1374" s="103"/>
      <c r="M1374" s="103"/>
      <c r="N1374" s="103"/>
      <c r="O1374" s="103"/>
      <c r="P1374" s="103"/>
      <c r="Q1374" s="103"/>
      <c r="R1374" s="103"/>
      <c r="S1374" s="103"/>
      <c r="T1374" s="103"/>
      <c r="U1374" s="103"/>
      <c r="V1374" s="103"/>
      <c r="W1374" s="103"/>
      <c r="X1374" s="103"/>
      <c r="Y1374" s="103"/>
      <c r="Z1374" s="103"/>
      <c r="AA1374" s="103"/>
      <c r="AB1374" s="103"/>
      <c r="AC1374" s="103"/>
      <c r="AD1374" s="103"/>
      <c r="AE1374" s="103"/>
      <c r="AF1374" s="103"/>
      <c r="AG1374" s="103"/>
      <c r="AH1374" s="103"/>
      <c r="AI1374" s="103"/>
      <c r="AJ1374" s="103"/>
      <c r="AK1374" s="103"/>
      <c r="AL1374" s="103"/>
      <c r="AM1374" s="103"/>
      <c r="AN1374" s="103"/>
      <c r="AO1374" s="103"/>
      <c r="AP1374" s="103"/>
      <c r="AQ1374" s="103"/>
      <c r="AR1374" s="103"/>
      <c r="AS1374" s="103"/>
      <c r="AT1374" s="103"/>
      <c r="AU1374" s="103"/>
      <c r="AV1374" s="103"/>
      <c r="AW1374" s="103"/>
      <c r="AX1374" s="103"/>
      <c r="AY1374" s="103"/>
      <c r="AZ1374" s="103"/>
      <c r="BA1374" s="103"/>
      <c r="BB1374" s="103"/>
      <c r="BC1374" s="103"/>
      <c r="BD1374" s="103"/>
      <c r="BE1374" s="103"/>
      <c r="BF1374" s="103"/>
      <c r="BG1374" s="103"/>
      <c r="BH1374" s="103"/>
      <c r="BI1374" s="103"/>
      <c r="BJ1374" s="103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105"/>
    </row>
    <row r="1375" spans="1:80" ht="14.5" x14ac:dyDescent="0.35">
      <c r="A1375" s="91"/>
      <c r="B1375" s="91"/>
      <c r="C1375" s="91"/>
      <c r="D1375" s="91"/>
      <c r="E1375" s="91"/>
      <c r="F1375" s="91"/>
      <c r="G1375" s="91"/>
      <c r="H1375" s="91"/>
      <c r="I1375" s="91"/>
      <c r="J1375" s="91"/>
      <c r="K1375" s="102"/>
      <c r="L1375" s="103"/>
      <c r="M1375" s="103"/>
      <c r="N1375" s="103"/>
      <c r="O1375" s="103"/>
      <c r="P1375" s="103"/>
      <c r="Q1375" s="103"/>
      <c r="R1375" s="103"/>
      <c r="S1375" s="103"/>
      <c r="T1375" s="103"/>
      <c r="U1375" s="103"/>
      <c r="V1375" s="103"/>
      <c r="W1375" s="103"/>
      <c r="X1375" s="103"/>
      <c r="Y1375" s="103"/>
      <c r="Z1375" s="103"/>
      <c r="AA1375" s="103"/>
      <c r="AB1375" s="103"/>
      <c r="AC1375" s="103"/>
      <c r="AD1375" s="103"/>
      <c r="AE1375" s="103"/>
      <c r="AF1375" s="103"/>
      <c r="AG1375" s="103"/>
      <c r="AH1375" s="103"/>
      <c r="AI1375" s="103"/>
      <c r="AJ1375" s="103"/>
      <c r="AK1375" s="103"/>
      <c r="AL1375" s="103"/>
      <c r="AM1375" s="103"/>
      <c r="AN1375" s="103"/>
      <c r="AO1375" s="103"/>
      <c r="AP1375" s="103"/>
      <c r="AQ1375" s="103"/>
      <c r="AR1375" s="103"/>
      <c r="AS1375" s="103"/>
      <c r="AT1375" s="103"/>
      <c r="AU1375" s="103"/>
      <c r="AV1375" s="103"/>
      <c r="AW1375" s="103"/>
      <c r="AX1375" s="103"/>
      <c r="AY1375" s="103"/>
      <c r="AZ1375" s="103"/>
      <c r="BA1375" s="103"/>
      <c r="BB1375" s="103"/>
      <c r="BC1375" s="103"/>
      <c r="BD1375" s="103"/>
      <c r="BE1375" s="103"/>
      <c r="BF1375" s="103"/>
      <c r="BG1375" s="103"/>
      <c r="BH1375" s="103"/>
      <c r="BI1375" s="103"/>
      <c r="BJ1375" s="103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105"/>
    </row>
    <row r="1376" spans="1:80" ht="14.5" x14ac:dyDescent="0.35">
      <c r="A1376" s="91"/>
      <c r="B1376" s="91"/>
      <c r="C1376" s="91"/>
      <c r="D1376" s="91"/>
      <c r="E1376" s="91"/>
      <c r="F1376" s="91"/>
      <c r="G1376" s="91"/>
      <c r="H1376" s="91"/>
      <c r="I1376" s="91"/>
      <c r="J1376" s="91"/>
      <c r="K1376" s="102"/>
      <c r="L1376" s="103"/>
      <c r="M1376" s="103"/>
      <c r="N1376" s="103"/>
      <c r="O1376" s="103"/>
      <c r="P1376" s="103"/>
      <c r="Q1376" s="103"/>
      <c r="R1376" s="103"/>
      <c r="S1376" s="103"/>
      <c r="T1376" s="103"/>
      <c r="U1376" s="103"/>
      <c r="V1376" s="103"/>
      <c r="W1376" s="103"/>
      <c r="X1376" s="103"/>
      <c r="Y1376" s="103"/>
      <c r="Z1376" s="103"/>
      <c r="AA1376" s="103"/>
      <c r="AB1376" s="103"/>
      <c r="AC1376" s="103"/>
      <c r="AD1376" s="103"/>
      <c r="AE1376" s="103"/>
      <c r="AF1376" s="103"/>
      <c r="AG1376" s="103"/>
      <c r="AH1376" s="103"/>
      <c r="AI1376" s="103"/>
      <c r="AJ1376" s="103"/>
      <c r="AK1376" s="103"/>
      <c r="AL1376" s="103"/>
      <c r="AM1376" s="103"/>
      <c r="AN1376" s="103"/>
      <c r="AO1376" s="103"/>
      <c r="AP1376" s="103"/>
      <c r="AQ1376" s="103"/>
      <c r="AR1376" s="103"/>
      <c r="AS1376" s="103"/>
      <c r="AT1376" s="103"/>
      <c r="AU1376" s="103"/>
      <c r="AV1376" s="103"/>
      <c r="AW1376" s="103"/>
      <c r="AX1376" s="103"/>
      <c r="AY1376" s="103"/>
      <c r="AZ1376" s="103"/>
      <c r="BA1376" s="103"/>
      <c r="BB1376" s="103"/>
      <c r="BC1376" s="103"/>
      <c r="BD1376" s="103"/>
      <c r="BE1376" s="103"/>
      <c r="BF1376" s="103"/>
      <c r="BG1376" s="103"/>
      <c r="BH1376" s="103"/>
      <c r="BI1376" s="103"/>
      <c r="BJ1376" s="103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105"/>
    </row>
    <row r="1377" spans="1:80" ht="14.5" x14ac:dyDescent="0.35">
      <c r="A1377" s="91"/>
      <c r="B1377" s="91"/>
      <c r="C1377" s="91"/>
      <c r="D1377" s="91"/>
      <c r="E1377" s="91"/>
      <c r="F1377" s="91"/>
      <c r="G1377" s="91"/>
      <c r="H1377" s="91"/>
      <c r="I1377" s="91"/>
      <c r="J1377" s="91"/>
      <c r="K1377" s="102"/>
      <c r="L1377" s="103"/>
      <c r="M1377" s="103"/>
      <c r="N1377" s="103"/>
      <c r="O1377" s="103"/>
      <c r="P1377" s="103"/>
      <c r="Q1377" s="103"/>
      <c r="R1377" s="103"/>
      <c r="S1377" s="103"/>
      <c r="T1377" s="103"/>
      <c r="U1377" s="103"/>
      <c r="V1377" s="103"/>
      <c r="W1377" s="103"/>
      <c r="X1377" s="103"/>
      <c r="Y1377" s="103"/>
      <c r="Z1377" s="103"/>
      <c r="AA1377" s="103"/>
      <c r="AB1377" s="103"/>
      <c r="AC1377" s="103"/>
      <c r="AD1377" s="103"/>
      <c r="AE1377" s="103"/>
      <c r="AF1377" s="103"/>
      <c r="AG1377" s="103"/>
      <c r="AH1377" s="103"/>
      <c r="AI1377" s="103"/>
      <c r="AJ1377" s="103"/>
      <c r="AK1377" s="103"/>
      <c r="AL1377" s="103"/>
      <c r="AM1377" s="103"/>
      <c r="AN1377" s="103"/>
      <c r="AO1377" s="103"/>
      <c r="AP1377" s="103"/>
      <c r="AQ1377" s="103"/>
      <c r="AR1377" s="103"/>
      <c r="AS1377" s="103"/>
      <c r="AT1377" s="103"/>
      <c r="AU1377" s="103"/>
      <c r="AV1377" s="103"/>
      <c r="AW1377" s="103"/>
      <c r="AX1377" s="103"/>
      <c r="AY1377" s="103"/>
      <c r="AZ1377" s="103"/>
      <c r="BA1377" s="103"/>
      <c r="BB1377" s="103"/>
      <c r="BC1377" s="103"/>
      <c r="BD1377" s="103"/>
      <c r="BE1377" s="103"/>
      <c r="BF1377" s="103"/>
      <c r="BG1377" s="103"/>
      <c r="BH1377" s="103"/>
      <c r="BI1377" s="103"/>
      <c r="BJ1377" s="103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105"/>
    </row>
    <row r="1378" spans="1:80" ht="14.5" x14ac:dyDescent="0.35">
      <c r="A1378" s="91"/>
      <c r="B1378" s="91"/>
      <c r="C1378" s="91"/>
      <c r="D1378" s="91"/>
      <c r="E1378" s="91"/>
      <c r="F1378" s="91"/>
      <c r="G1378" s="91"/>
      <c r="H1378" s="91"/>
      <c r="I1378" s="91"/>
      <c r="J1378" s="91"/>
      <c r="K1378" s="102"/>
      <c r="L1378" s="103"/>
      <c r="M1378" s="103"/>
      <c r="N1378" s="103"/>
      <c r="O1378" s="103"/>
      <c r="P1378" s="103"/>
      <c r="Q1378" s="103"/>
      <c r="R1378" s="103"/>
      <c r="S1378" s="103"/>
      <c r="T1378" s="103"/>
      <c r="U1378" s="103"/>
      <c r="V1378" s="103"/>
      <c r="W1378" s="103"/>
      <c r="X1378" s="103"/>
      <c r="Y1378" s="103"/>
      <c r="Z1378" s="103"/>
      <c r="AA1378" s="103"/>
      <c r="AB1378" s="103"/>
      <c r="AC1378" s="103"/>
      <c r="AD1378" s="103"/>
      <c r="AE1378" s="103"/>
      <c r="AF1378" s="103"/>
      <c r="AG1378" s="103"/>
      <c r="AH1378" s="103"/>
      <c r="AI1378" s="103"/>
      <c r="AJ1378" s="103"/>
      <c r="AK1378" s="103"/>
      <c r="AL1378" s="103"/>
      <c r="AM1378" s="103"/>
      <c r="AN1378" s="103"/>
      <c r="AO1378" s="103"/>
      <c r="AP1378" s="103"/>
      <c r="AQ1378" s="103"/>
      <c r="AR1378" s="103"/>
      <c r="AS1378" s="103"/>
      <c r="AT1378" s="103"/>
      <c r="AU1378" s="103"/>
      <c r="AV1378" s="103"/>
      <c r="AW1378" s="103"/>
      <c r="AX1378" s="103"/>
      <c r="AY1378" s="103"/>
      <c r="AZ1378" s="103"/>
      <c r="BA1378" s="103"/>
      <c r="BB1378" s="103"/>
      <c r="BC1378" s="103"/>
      <c r="BD1378" s="103"/>
      <c r="BE1378" s="103"/>
      <c r="BF1378" s="103"/>
      <c r="BG1378" s="103"/>
      <c r="BH1378" s="103"/>
      <c r="BI1378" s="103"/>
      <c r="BJ1378" s="103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105"/>
    </row>
    <row r="1379" spans="1:80" ht="14.5" x14ac:dyDescent="0.35">
      <c r="A1379" s="91"/>
      <c r="B1379" s="91"/>
      <c r="C1379" s="91"/>
      <c r="D1379" s="91"/>
      <c r="E1379" s="91"/>
      <c r="F1379" s="91"/>
      <c r="G1379" s="91"/>
      <c r="H1379" s="91"/>
      <c r="I1379" s="91"/>
      <c r="J1379" s="91"/>
      <c r="K1379" s="102"/>
      <c r="L1379" s="103"/>
      <c r="M1379" s="103"/>
      <c r="N1379" s="103"/>
      <c r="O1379" s="103"/>
      <c r="P1379" s="103"/>
      <c r="Q1379" s="103"/>
      <c r="R1379" s="103"/>
      <c r="S1379" s="103"/>
      <c r="T1379" s="103"/>
      <c r="U1379" s="103"/>
      <c r="V1379" s="103"/>
      <c r="W1379" s="103"/>
      <c r="X1379" s="103"/>
      <c r="Y1379" s="103"/>
      <c r="Z1379" s="103"/>
      <c r="AA1379" s="103"/>
      <c r="AB1379" s="103"/>
      <c r="AC1379" s="103"/>
      <c r="AD1379" s="103"/>
      <c r="AE1379" s="103"/>
      <c r="AF1379" s="103"/>
      <c r="AG1379" s="103"/>
      <c r="AH1379" s="103"/>
      <c r="AI1379" s="103"/>
      <c r="AJ1379" s="103"/>
      <c r="AK1379" s="103"/>
      <c r="AL1379" s="103"/>
      <c r="AM1379" s="103"/>
      <c r="AN1379" s="103"/>
      <c r="AO1379" s="103"/>
      <c r="AP1379" s="103"/>
      <c r="AQ1379" s="103"/>
      <c r="AR1379" s="103"/>
      <c r="AS1379" s="103"/>
      <c r="AT1379" s="103"/>
      <c r="AU1379" s="103"/>
      <c r="AV1379" s="103"/>
      <c r="AW1379" s="103"/>
      <c r="AX1379" s="103"/>
      <c r="AY1379" s="103"/>
      <c r="AZ1379" s="103"/>
      <c r="BA1379" s="103"/>
      <c r="BB1379" s="103"/>
      <c r="BC1379" s="103"/>
      <c r="BD1379" s="103"/>
      <c r="BE1379" s="103"/>
      <c r="BF1379" s="103"/>
      <c r="BG1379" s="103"/>
      <c r="BH1379" s="103"/>
      <c r="BI1379" s="103"/>
      <c r="BJ1379" s="103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105"/>
    </row>
    <row r="1380" spans="1:80" ht="14.5" x14ac:dyDescent="0.35">
      <c r="A1380" s="91"/>
      <c r="B1380" s="91"/>
      <c r="C1380" s="91"/>
      <c r="D1380" s="91"/>
      <c r="E1380" s="91"/>
      <c r="F1380" s="91"/>
      <c r="G1380" s="91"/>
      <c r="H1380" s="91"/>
      <c r="I1380" s="91"/>
      <c r="J1380" s="91"/>
      <c r="K1380" s="102"/>
      <c r="L1380" s="103"/>
      <c r="M1380" s="103"/>
      <c r="N1380" s="103"/>
      <c r="O1380" s="103"/>
      <c r="P1380" s="103"/>
      <c r="Q1380" s="103"/>
      <c r="R1380" s="103"/>
      <c r="S1380" s="103"/>
      <c r="T1380" s="103"/>
      <c r="U1380" s="103"/>
      <c r="V1380" s="103"/>
      <c r="W1380" s="103"/>
      <c r="X1380" s="103"/>
      <c r="Y1380" s="103"/>
      <c r="Z1380" s="103"/>
      <c r="AA1380" s="103"/>
      <c r="AB1380" s="103"/>
      <c r="AC1380" s="103"/>
      <c r="AD1380" s="103"/>
      <c r="AE1380" s="103"/>
      <c r="AF1380" s="103"/>
      <c r="AG1380" s="103"/>
      <c r="AH1380" s="103"/>
      <c r="AI1380" s="103"/>
      <c r="AJ1380" s="103"/>
      <c r="AK1380" s="103"/>
      <c r="AL1380" s="103"/>
      <c r="AM1380" s="103"/>
      <c r="AN1380" s="103"/>
      <c r="AO1380" s="103"/>
      <c r="AP1380" s="103"/>
      <c r="AQ1380" s="103"/>
      <c r="AR1380" s="103"/>
      <c r="AS1380" s="103"/>
      <c r="AT1380" s="103"/>
      <c r="AU1380" s="103"/>
      <c r="AV1380" s="103"/>
      <c r="AW1380" s="103"/>
      <c r="AX1380" s="103"/>
      <c r="AY1380" s="103"/>
      <c r="AZ1380" s="103"/>
      <c r="BA1380" s="103"/>
      <c r="BB1380" s="103"/>
      <c r="BC1380" s="103"/>
      <c r="BD1380" s="103"/>
      <c r="BE1380" s="103"/>
      <c r="BF1380" s="103"/>
      <c r="BG1380" s="103"/>
      <c r="BH1380" s="103"/>
      <c r="BI1380" s="103"/>
      <c r="BJ1380" s="103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105"/>
    </row>
    <row r="1381" spans="1:80" ht="14.5" x14ac:dyDescent="0.35">
      <c r="A1381" s="91"/>
      <c r="B1381" s="91"/>
      <c r="C1381" s="91"/>
      <c r="D1381" s="91"/>
      <c r="E1381" s="91"/>
      <c r="F1381" s="91"/>
      <c r="G1381" s="91"/>
      <c r="H1381" s="91"/>
      <c r="I1381" s="91"/>
      <c r="J1381" s="91"/>
      <c r="K1381" s="102"/>
      <c r="L1381" s="103"/>
      <c r="M1381" s="103"/>
      <c r="N1381" s="103"/>
      <c r="O1381" s="103"/>
      <c r="P1381" s="103"/>
      <c r="Q1381" s="103"/>
      <c r="R1381" s="103"/>
      <c r="S1381" s="103"/>
      <c r="T1381" s="103"/>
      <c r="U1381" s="103"/>
      <c r="V1381" s="103"/>
      <c r="W1381" s="103"/>
      <c r="X1381" s="103"/>
      <c r="Y1381" s="103"/>
      <c r="Z1381" s="103"/>
      <c r="AA1381" s="103"/>
      <c r="AB1381" s="103"/>
      <c r="AC1381" s="103"/>
      <c r="AD1381" s="103"/>
      <c r="AE1381" s="103"/>
      <c r="AF1381" s="103"/>
      <c r="AG1381" s="103"/>
      <c r="AH1381" s="103"/>
      <c r="AI1381" s="103"/>
      <c r="AJ1381" s="103"/>
      <c r="AK1381" s="103"/>
      <c r="AL1381" s="103"/>
      <c r="AM1381" s="103"/>
      <c r="AN1381" s="103"/>
      <c r="AO1381" s="103"/>
      <c r="AP1381" s="103"/>
      <c r="AQ1381" s="103"/>
      <c r="AR1381" s="103"/>
      <c r="AS1381" s="103"/>
      <c r="AT1381" s="103"/>
      <c r="AU1381" s="103"/>
      <c r="AV1381" s="103"/>
      <c r="AW1381" s="103"/>
      <c r="AX1381" s="103"/>
      <c r="AY1381" s="103"/>
      <c r="AZ1381" s="103"/>
      <c r="BA1381" s="103"/>
      <c r="BB1381" s="103"/>
      <c r="BC1381" s="103"/>
      <c r="BD1381" s="103"/>
      <c r="BE1381" s="103"/>
      <c r="BF1381" s="103"/>
      <c r="BG1381" s="103"/>
      <c r="BH1381" s="103"/>
      <c r="BI1381" s="103"/>
      <c r="BJ1381" s="103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105"/>
    </row>
    <row r="1382" spans="1:80" ht="14.5" x14ac:dyDescent="0.35">
      <c r="A1382" s="91"/>
      <c r="B1382" s="91"/>
      <c r="C1382" s="91"/>
      <c r="D1382" s="91"/>
      <c r="E1382" s="91"/>
      <c r="F1382" s="91"/>
      <c r="G1382" s="91"/>
      <c r="H1382" s="91"/>
      <c r="I1382" s="91"/>
      <c r="J1382" s="91"/>
      <c r="K1382" s="102"/>
      <c r="L1382" s="103"/>
      <c r="M1382" s="103"/>
      <c r="N1382" s="103"/>
      <c r="O1382" s="103"/>
      <c r="P1382" s="103"/>
      <c r="Q1382" s="103"/>
      <c r="R1382" s="103"/>
      <c r="S1382" s="103"/>
      <c r="T1382" s="103"/>
      <c r="U1382" s="103"/>
      <c r="V1382" s="103"/>
      <c r="W1382" s="103"/>
      <c r="X1382" s="103"/>
      <c r="Y1382" s="103"/>
      <c r="Z1382" s="103"/>
      <c r="AA1382" s="103"/>
      <c r="AB1382" s="103"/>
      <c r="AC1382" s="103"/>
      <c r="AD1382" s="103"/>
      <c r="AE1382" s="103"/>
      <c r="AF1382" s="103"/>
      <c r="AG1382" s="103"/>
      <c r="AH1382" s="103"/>
      <c r="AI1382" s="103"/>
      <c r="AJ1382" s="103"/>
      <c r="AK1382" s="103"/>
      <c r="AL1382" s="103"/>
      <c r="AM1382" s="103"/>
      <c r="AN1382" s="103"/>
      <c r="AO1382" s="103"/>
      <c r="AP1382" s="103"/>
      <c r="AQ1382" s="103"/>
      <c r="AR1382" s="103"/>
      <c r="AS1382" s="103"/>
      <c r="AT1382" s="103"/>
      <c r="AU1382" s="103"/>
      <c r="AV1382" s="103"/>
      <c r="AW1382" s="103"/>
      <c r="AX1382" s="103"/>
      <c r="AY1382" s="103"/>
      <c r="AZ1382" s="103"/>
      <c r="BA1382" s="103"/>
      <c r="BB1382" s="103"/>
      <c r="BC1382" s="103"/>
      <c r="BD1382" s="103"/>
      <c r="BE1382" s="103"/>
      <c r="BF1382" s="103"/>
      <c r="BG1382" s="103"/>
      <c r="BH1382" s="103"/>
      <c r="BI1382" s="103"/>
      <c r="BJ1382" s="103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105"/>
    </row>
    <row r="1383" spans="1:80" ht="14.5" x14ac:dyDescent="0.35">
      <c r="A1383" s="91"/>
      <c r="B1383" s="91"/>
      <c r="C1383" s="91"/>
      <c r="D1383" s="91"/>
      <c r="E1383" s="91"/>
      <c r="F1383" s="91"/>
      <c r="G1383" s="91"/>
      <c r="H1383" s="91"/>
      <c r="I1383" s="91"/>
      <c r="J1383" s="91"/>
      <c r="K1383" s="102"/>
      <c r="L1383" s="103"/>
      <c r="M1383" s="103"/>
      <c r="N1383" s="103"/>
      <c r="O1383" s="103"/>
      <c r="P1383" s="103"/>
      <c r="Q1383" s="103"/>
      <c r="R1383" s="103"/>
      <c r="S1383" s="103"/>
      <c r="T1383" s="103"/>
      <c r="U1383" s="103"/>
      <c r="V1383" s="103"/>
      <c r="W1383" s="103"/>
      <c r="X1383" s="103"/>
      <c r="Y1383" s="103"/>
      <c r="Z1383" s="103"/>
      <c r="AA1383" s="103"/>
      <c r="AB1383" s="103"/>
      <c r="AC1383" s="103"/>
      <c r="AD1383" s="103"/>
      <c r="AE1383" s="103"/>
      <c r="AF1383" s="103"/>
      <c r="AG1383" s="103"/>
      <c r="AH1383" s="103"/>
      <c r="AI1383" s="103"/>
      <c r="AJ1383" s="103"/>
      <c r="AK1383" s="103"/>
      <c r="AL1383" s="103"/>
      <c r="AM1383" s="103"/>
      <c r="AN1383" s="103"/>
      <c r="AO1383" s="103"/>
      <c r="AP1383" s="103"/>
      <c r="AQ1383" s="103"/>
      <c r="AR1383" s="103"/>
      <c r="AS1383" s="103"/>
      <c r="AT1383" s="103"/>
      <c r="AU1383" s="103"/>
      <c r="AV1383" s="103"/>
      <c r="AW1383" s="103"/>
      <c r="AX1383" s="103"/>
      <c r="AY1383" s="103"/>
      <c r="AZ1383" s="103"/>
      <c r="BA1383" s="103"/>
      <c r="BB1383" s="103"/>
      <c r="BC1383" s="103"/>
      <c r="BD1383" s="103"/>
      <c r="BE1383" s="103"/>
      <c r="BF1383" s="103"/>
      <c r="BG1383" s="103"/>
      <c r="BH1383" s="103"/>
      <c r="BI1383" s="103"/>
      <c r="BJ1383" s="103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105"/>
    </row>
    <row r="1384" spans="1:80" ht="14.5" x14ac:dyDescent="0.35">
      <c r="A1384" s="91"/>
      <c r="B1384" s="91"/>
      <c r="C1384" s="91"/>
      <c r="D1384" s="91"/>
      <c r="E1384" s="91"/>
      <c r="F1384" s="91"/>
      <c r="G1384" s="91"/>
      <c r="H1384" s="91"/>
      <c r="I1384" s="91"/>
      <c r="J1384" s="91"/>
      <c r="K1384" s="102"/>
      <c r="L1384" s="103"/>
      <c r="M1384" s="103"/>
      <c r="N1384" s="103"/>
      <c r="O1384" s="103"/>
      <c r="P1384" s="103"/>
      <c r="Q1384" s="103"/>
      <c r="R1384" s="103"/>
      <c r="S1384" s="103"/>
      <c r="T1384" s="103"/>
      <c r="U1384" s="103"/>
      <c r="V1384" s="103"/>
      <c r="W1384" s="103"/>
      <c r="X1384" s="103"/>
      <c r="Y1384" s="103"/>
      <c r="Z1384" s="103"/>
      <c r="AA1384" s="103"/>
      <c r="AB1384" s="103"/>
      <c r="AC1384" s="103"/>
      <c r="AD1384" s="103"/>
      <c r="AE1384" s="103"/>
      <c r="AF1384" s="103"/>
      <c r="AG1384" s="103"/>
      <c r="AH1384" s="103"/>
      <c r="AI1384" s="103"/>
      <c r="AJ1384" s="103"/>
      <c r="AK1384" s="103"/>
      <c r="AL1384" s="103"/>
      <c r="AM1384" s="103"/>
      <c r="AN1384" s="103"/>
      <c r="AO1384" s="103"/>
      <c r="AP1384" s="103"/>
      <c r="AQ1384" s="103"/>
      <c r="AR1384" s="103"/>
      <c r="AS1384" s="103"/>
      <c r="AT1384" s="103"/>
      <c r="AU1384" s="103"/>
      <c r="AV1384" s="103"/>
      <c r="AW1384" s="103"/>
      <c r="AX1384" s="103"/>
      <c r="AY1384" s="103"/>
      <c r="AZ1384" s="103"/>
      <c r="BA1384" s="103"/>
      <c r="BB1384" s="103"/>
      <c r="BC1384" s="103"/>
      <c r="BD1384" s="103"/>
      <c r="BE1384" s="103"/>
      <c r="BF1384" s="103"/>
      <c r="BG1384" s="103"/>
      <c r="BH1384" s="103"/>
      <c r="BI1384" s="103"/>
      <c r="BJ1384" s="103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105"/>
    </row>
    <row r="1385" spans="1:80" ht="14.5" x14ac:dyDescent="0.35">
      <c r="A1385" s="91"/>
      <c r="B1385" s="91"/>
      <c r="C1385" s="91"/>
      <c r="D1385" s="91"/>
      <c r="E1385" s="91"/>
      <c r="F1385" s="91"/>
      <c r="G1385" s="91"/>
      <c r="H1385" s="91"/>
      <c r="I1385" s="91"/>
      <c r="J1385" s="91"/>
      <c r="K1385" s="102"/>
      <c r="L1385" s="103"/>
      <c r="M1385" s="103"/>
      <c r="N1385" s="103"/>
      <c r="O1385" s="103"/>
      <c r="P1385" s="103"/>
      <c r="Q1385" s="103"/>
      <c r="R1385" s="103"/>
      <c r="S1385" s="103"/>
      <c r="T1385" s="103"/>
      <c r="U1385" s="103"/>
      <c r="V1385" s="103"/>
      <c r="W1385" s="103"/>
      <c r="X1385" s="103"/>
      <c r="Y1385" s="103"/>
      <c r="Z1385" s="103"/>
      <c r="AA1385" s="103"/>
      <c r="AB1385" s="103"/>
      <c r="AC1385" s="103"/>
      <c r="AD1385" s="103"/>
      <c r="AE1385" s="103"/>
      <c r="AF1385" s="103"/>
      <c r="AG1385" s="103"/>
      <c r="AH1385" s="103"/>
      <c r="AI1385" s="103"/>
      <c r="AJ1385" s="103"/>
      <c r="AK1385" s="103"/>
      <c r="AL1385" s="103"/>
      <c r="AM1385" s="103"/>
      <c r="AN1385" s="103"/>
      <c r="AO1385" s="103"/>
      <c r="AP1385" s="103"/>
      <c r="AQ1385" s="103"/>
      <c r="AR1385" s="103"/>
      <c r="AS1385" s="103"/>
      <c r="AT1385" s="103"/>
      <c r="AU1385" s="103"/>
      <c r="AV1385" s="103"/>
      <c r="AW1385" s="103"/>
      <c r="AX1385" s="103"/>
      <c r="AY1385" s="103"/>
      <c r="AZ1385" s="103"/>
      <c r="BA1385" s="103"/>
      <c r="BB1385" s="103"/>
      <c r="BC1385" s="103"/>
      <c r="BD1385" s="103"/>
      <c r="BE1385" s="103"/>
      <c r="BF1385" s="103"/>
      <c r="BG1385" s="103"/>
      <c r="BH1385" s="103"/>
      <c r="BI1385" s="103"/>
      <c r="BJ1385" s="103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105"/>
    </row>
    <row r="1386" spans="1:80" ht="14.5" x14ac:dyDescent="0.35">
      <c r="A1386" s="91"/>
      <c r="B1386" s="91"/>
      <c r="C1386" s="91"/>
      <c r="D1386" s="91"/>
      <c r="E1386" s="91"/>
      <c r="F1386" s="91"/>
      <c r="G1386" s="91"/>
      <c r="H1386" s="91"/>
      <c r="I1386" s="91"/>
      <c r="J1386" s="91"/>
      <c r="K1386" s="102"/>
      <c r="L1386" s="103"/>
      <c r="M1386" s="103"/>
      <c r="N1386" s="103"/>
      <c r="O1386" s="103"/>
      <c r="P1386" s="103"/>
      <c r="Q1386" s="103"/>
      <c r="R1386" s="103"/>
      <c r="S1386" s="103"/>
      <c r="T1386" s="103"/>
      <c r="U1386" s="103"/>
      <c r="V1386" s="103"/>
      <c r="W1386" s="103"/>
      <c r="X1386" s="103"/>
      <c r="Y1386" s="103"/>
      <c r="Z1386" s="103"/>
      <c r="AA1386" s="103"/>
      <c r="AB1386" s="103"/>
      <c r="AC1386" s="103"/>
      <c r="AD1386" s="103"/>
      <c r="AE1386" s="103"/>
      <c r="AF1386" s="103"/>
      <c r="AG1386" s="103"/>
      <c r="AH1386" s="103"/>
      <c r="AI1386" s="103"/>
      <c r="AJ1386" s="103"/>
      <c r="AK1386" s="103"/>
      <c r="AL1386" s="103"/>
      <c r="AM1386" s="103"/>
      <c r="AN1386" s="103"/>
      <c r="AO1386" s="103"/>
      <c r="AP1386" s="103"/>
      <c r="AQ1386" s="103"/>
      <c r="AR1386" s="103"/>
      <c r="AS1386" s="103"/>
      <c r="AT1386" s="103"/>
      <c r="AU1386" s="103"/>
      <c r="AV1386" s="103"/>
      <c r="AW1386" s="103"/>
      <c r="AX1386" s="103"/>
      <c r="AY1386" s="103"/>
      <c r="AZ1386" s="103"/>
      <c r="BA1386" s="103"/>
      <c r="BB1386" s="103"/>
      <c r="BC1386" s="103"/>
      <c r="BD1386" s="103"/>
      <c r="BE1386" s="103"/>
      <c r="BF1386" s="103"/>
      <c r="BG1386" s="103"/>
      <c r="BH1386" s="103"/>
      <c r="BI1386" s="103"/>
      <c r="BJ1386" s="103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105"/>
    </row>
    <row r="1387" spans="1:80" ht="14.5" x14ac:dyDescent="0.35">
      <c r="A1387" s="91"/>
      <c r="B1387" s="91"/>
      <c r="C1387" s="91"/>
      <c r="D1387" s="91"/>
      <c r="E1387" s="91"/>
      <c r="F1387" s="91"/>
      <c r="G1387" s="91"/>
      <c r="H1387" s="91"/>
      <c r="I1387" s="91"/>
      <c r="J1387" s="91"/>
      <c r="K1387" s="102"/>
      <c r="L1387" s="103"/>
      <c r="M1387" s="103"/>
      <c r="N1387" s="103"/>
      <c r="O1387" s="103"/>
      <c r="P1387" s="103"/>
      <c r="Q1387" s="103"/>
      <c r="R1387" s="103"/>
      <c r="S1387" s="103"/>
      <c r="T1387" s="103"/>
      <c r="U1387" s="103"/>
      <c r="V1387" s="103"/>
      <c r="W1387" s="103"/>
      <c r="X1387" s="103"/>
      <c r="Y1387" s="103"/>
      <c r="Z1387" s="103"/>
      <c r="AA1387" s="103"/>
      <c r="AB1387" s="103"/>
      <c r="AC1387" s="103"/>
      <c r="AD1387" s="103"/>
      <c r="AE1387" s="103"/>
      <c r="AF1387" s="103"/>
      <c r="AG1387" s="103"/>
      <c r="AH1387" s="103"/>
      <c r="AI1387" s="103"/>
      <c r="AJ1387" s="103"/>
      <c r="AK1387" s="103"/>
      <c r="AL1387" s="103"/>
      <c r="AM1387" s="103"/>
      <c r="AN1387" s="103"/>
      <c r="AO1387" s="103"/>
      <c r="AP1387" s="103"/>
      <c r="AQ1387" s="103"/>
      <c r="AR1387" s="103"/>
      <c r="AS1387" s="103"/>
      <c r="AT1387" s="103"/>
      <c r="AU1387" s="103"/>
      <c r="AV1387" s="103"/>
      <c r="AW1387" s="103"/>
      <c r="AX1387" s="103"/>
      <c r="AY1387" s="103"/>
      <c r="AZ1387" s="103"/>
      <c r="BA1387" s="103"/>
      <c r="BB1387" s="103"/>
      <c r="BC1387" s="103"/>
      <c r="BD1387" s="103"/>
      <c r="BE1387" s="103"/>
      <c r="BF1387" s="103"/>
      <c r="BG1387" s="103"/>
      <c r="BH1387" s="103"/>
      <c r="BI1387" s="103"/>
      <c r="BJ1387" s="103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105"/>
    </row>
    <row r="1388" spans="1:80" ht="14.5" x14ac:dyDescent="0.35">
      <c r="A1388" s="91"/>
      <c r="B1388" s="91"/>
      <c r="C1388" s="91"/>
      <c r="D1388" s="91"/>
      <c r="E1388" s="91"/>
      <c r="F1388" s="91"/>
      <c r="G1388" s="91"/>
      <c r="H1388" s="91"/>
      <c r="I1388" s="91"/>
      <c r="J1388" s="91"/>
      <c r="K1388" s="102"/>
      <c r="L1388" s="103"/>
      <c r="M1388" s="103"/>
      <c r="N1388" s="103"/>
      <c r="O1388" s="103"/>
      <c r="P1388" s="103"/>
      <c r="Q1388" s="103"/>
      <c r="R1388" s="103"/>
      <c r="S1388" s="103"/>
      <c r="T1388" s="103"/>
      <c r="U1388" s="103"/>
      <c r="V1388" s="103"/>
      <c r="W1388" s="103"/>
      <c r="X1388" s="103"/>
      <c r="Y1388" s="103"/>
      <c r="Z1388" s="103"/>
      <c r="AA1388" s="103"/>
      <c r="AB1388" s="103"/>
      <c r="AC1388" s="103"/>
      <c r="AD1388" s="103"/>
      <c r="AE1388" s="103"/>
      <c r="AF1388" s="103"/>
      <c r="AG1388" s="103"/>
      <c r="AH1388" s="103"/>
      <c r="AI1388" s="103"/>
      <c r="AJ1388" s="103"/>
      <c r="AK1388" s="103"/>
      <c r="AL1388" s="103"/>
      <c r="AM1388" s="103"/>
      <c r="AN1388" s="103"/>
      <c r="AO1388" s="103"/>
      <c r="AP1388" s="103"/>
      <c r="AQ1388" s="103"/>
      <c r="AR1388" s="103"/>
      <c r="AS1388" s="103"/>
      <c r="AT1388" s="103"/>
      <c r="AU1388" s="103"/>
      <c r="AV1388" s="103"/>
      <c r="AW1388" s="103"/>
      <c r="AX1388" s="103"/>
      <c r="AY1388" s="103"/>
      <c r="AZ1388" s="103"/>
      <c r="BA1388" s="103"/>
      <c r="BB1388" s="103"/>
      <c r="BC1388" s="103"/>
      <c r="BD1388" s="103"/>
      <c r="BE1388" s="103"/>
      <c r="BF1388" s="103"/>
      <c r="BG1388" s="103"/>
      <c r="BH1388" s="103"/>
      <c r="BI1388" s="103"/>
      <c r="BJ1388" s="103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105"/>
    </row>
    <row r="1389" spans="1:80" ht="14.5" x14ac:dyDescent="0.35">
      <c r="A1389" s="91"/>
      <c r="B1389" s="91"/>
      <c r="C1389" s="91"/>
      <c r="D1389" s="91"/>
      <c r="E1389" s="91"/>
      <c r="F1389" s="91"/>
      <c r="G1389" s="91"/>
      <c r="H1389" s="91"/>
      <c r="I1389" s="91"/>
      <c r="J1389" s="91"/>
      <c r="K1389" s="102"/>
      <c r="L1389" s="103"/>
      <c r="M1389" s="103"/>
      <c r="N1389" s="103"/>
      <c r="O1389" s="103"/>
      <c r="P1389" s="103"/>
      <c r="Q1389" s="103"/>
      <c r="R1389" s="103"/>
      <c r="S1389" s="103"/>
      <c r="T1389" s="103"/>
      <c r="U1389" s="103"/>
      <c r="V1389" s="103"/>
      <c r="W1389" s="103"/>
      <c r="X1389" s="103"/>
      <c r="Y1389" s="103"/>
      <c r="Z1389" s="103"/>
      <c r="AA1389" s="103"/>
      <c r="AB1389" s="103"/>
      <c r="AC1389" s="103"/>
      <c r="AD1389" s="103"/>
      <c r="AE1389" s="103"/>
      <c r="AF1389" s="103"/>
      <c r="AG1389" s="103"/>
      <c r="AH1389" s="103"/>
      <c r="AI1389" s="103"/>
      <c r="AJ1389" s="103"/>
      <c r="AK1389" s="103"/>
      <c r="AL1389" s="103"/>
      <c r="AM1389" s="103"/>
      <c r="AN1389" s="103"/>
      <c r="AO1389" s="103"/>
      <c r="AP1389" s="103"/>
      <c r="AQ1389" s="103"/>
      <c r="AR1389" s="103"/>
      <c r="AS1389" s="103"/>
      <c r="AT1389" s="103"/>
      <c r="AU1389" s="103"/>
      <c r="AV1389" s="103"/>
      <c r="AW1389" s="103"/>
      <c r="AX1389" s="103"/>
      <c r="AY1389" s="103"/>
      <c r="AZ1389" s="103"/>
      <c r="BA1389" s="103"/>
      <c r="BB1389" s="103"/>
      <c r="BC1389" s="103"/>
      <c r="BD1389" s="103"/>
      <c r="BE1389" s="103"/>
      <c r="BF1389" s="103"/>
      <c r="BG1389" s="103"/>
      <c r="BH1389" s="103"/>
      <c r="BI1389" s="103"/>
      <c r="BJ1389" s="103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105"/>
    </row>
    <row r="1390" spans="1:80" ht="14.5" x14ac:dyDescent="0.35">
      <c r="A1390" s="91"/>
      <c r="B1390" s="91"/>
      <c r="C1390" s="91"/>
      <c r="D1390" s="91"/>
      <c r="E1390" s="91"/>
      <c r="F1390" s="91"/>
      <c r="G1390" s="91"/>
      <c r="H1390" s="91"/>
      <c r="I1390" s="91"/>
      <c r="J1390" s="91"/>
      <c r="K1390" s="102"/>
      <c r="L1390" s="103"/>
      <c r="M1390" s="103"/>
      <c r="N1390" s="103"/>
      <c r="O1390" s="103"/>
      <c r="P1390" s="103"/>
      <c r="Q1390" s="103"/>
      <c r="R1390" s="103"/>
      <c r="S1390" s="103"/>
      <c r="T1390" s="103"/>
      <c r="U1390" s="103"/>
      <c r="V1390" s="103"/>
      <c r="W1390" s="103"/>
      <c r="X1390" s="103"/>
      <c r="Y1390" s="103"/>
      <c r="Z1390" s="103"/>
      <c r="AA1390" s="103"/>
      <c r="AB1390" s="103"/>
      <c r="AC1390" s="103"/>
      <c r="AD1390" s="103"/>
      <c r="AE1390" s="103"/>
      <c r="AF1390" s="103"/>
      <c r="AG1390" s="103"/>
      <c r="AH1390" s="103"/>
      <c r="AI1390" s="103"/>
      <c r="AJ1390" s="103"/>
      <c r="AK1390" s="103"/>
      <c r="AL1390" s="103"/>
      <c r="AM1390" s="103"/>
      <c r="AN1390" s="103"/>
      <c r="AO1390" s="103"/>
      <c r="AP1390" s="103"/>
      <c r="AQ1390" s="103"/>
      <c r="AR1390" s="103"/>
      <c r="AS1390" s="103"/>
      <c r="AT1390" s="103"/>
      <c r="AU1390" s="103"/>
      <c r="AV1390" s="103"/>
      <c r="AW1390" s="103"/>
      <c r="AX1390" s="103"/>
      <c r="AY1390" s="103"/>
      <c r="AZ1390" s="103"/>
      <c r="BA1390" s="103"/>
      <c r="BB1390" s="103"/>
      <c r="BC1390" s="103"/>
      <c r="BD1390" s="103"/>
      <c r="BE1390" s="103"/>
      <c r="BF1390" s="103"/>
      <c r="BG1390" s="103"/>
      <c r="BH1390" s="103"/>
      <c r="BI1390" s="103"/>
      <c r="BJ1390" s="103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105"/>
    </row>
    <row r="1391" spans="1:80" ht="14.5" x14ac:dyDescent="0.35">
      <c r="A1391" s="91"/>
      <c r="B1391" s="91"/>
      <c r="C1391" s="91"/>
      <c r="D1391" s="91"/>
      <c r="E1391" s="91"/>
      <c r="F1391" s="91"/>
      <c r="G1391" s="91"/>
      <c r="H1391" s="91"/>
      <c r="I1391" s="91"/>
      <c r="J1391" s="91"/>
      <c r="K1391" s="102"/>
      <c r="L1391" s="103"/>
      <c r="M1391" s="103"/>
      <c r="N1391" s="103"/>
      <c r="O1391" s="103"/>
      <c r="P1391" s="103"/>
      <c r="Q1391" s="103"/>
      <c r="R1391" s="103"/>
      <c r="S1391" s="103"/>
      <c r="T1391" s="103"/>
      <c r="U1391" s="103"/>
      <c r="V1391" s="103"/>
      <c r="W1391" s="103"/>
      <c r="X1391" s="103"/>
      <c r="Y1391" s="103"/>
      <c r="Z1391" s="103"/>
      <c r="AA1391" s="103"/>
      <c r="AB1391" s="103"/>
      <c r="AC1391" s="103"/>
      <c r="AD1391" s="103"/>
      <c r="AE1391" s="103"/>
      <c r="AF1391" s="103"/>
      <c r="AG1391" s="103"/>
      <c r="AH1391" s="103"/>
      <c r="AI1391" s="103"/>
      <c r="AJ1391" s="103"/>
      <c r="AK1391" s="103"/>
      <c r="AL1391" s="103"/>
      <c r="AM1391" s="103"/>
      <c r="AN1391" s="103"/>
      <c r="AO1391" s="103"/>
      <c r="AP1391" s="103"/>
      <c r="AQ1391" s="103"/>
      <c r="AR1391" s="103"/>
      <c r="AS1391" s="103"/>
      <c r="AT1391" s="103"/>
      <c r="AU1391" s="103"/>
      <c r="AV1391" s="103"/>
      <c r="AW1391" s="103"/>
      <c r="AX1391" s="103"/>
      <c r="AY1391" s="103"/>
      <c r="AZ1391" s="103"/>
      <c r="BA1391" s="103"/>
      <c r="BB1391" s="103"/>
      <c r="BC1391" s="103"/>
      <c r="BD1391" s="103"/>
      <c r="BE1391" s="103"/>
      <c r="BF1391" s="103"/>
      <c r="BG1391" s="103"/>
      <c r="BH1391" s="103"/>
      <c r="BI1391" s="103"/>
      <c r="BJ1391" s="103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105"/>
    </row>
    <row r="1392" spans="1:80" ht="14.5" x14ac:dyDescent="0.35">
      <c r="A1392" s="91"/>
      <c r="B1392" s="91"/>
      <c r="C1392" s="91"/>
      <c r="D1392" s="91"/>
      <c r="E1392" s="91"/>
      <c r="F1392" s="91"/>
      <c r="G1392" s="91"/>
      <c r="H1392" s="91"/>
      <c r="I1392" s="91"/>
      <c r="J1392" s="91"/>
      <c r="K1392" s="102"/>
      <c r="L1392" s="103"/>
      <c r="M1392" s="103"/>
      <c r="N1392" s="103"/>
      <c r="O1392" s="103"/>
      <c r="P1392" s="103"/>
      <c r="Q1392" s="103"/>
      <c r="R1392" s="103"/>
      <c r="S1392" s="103"/>
      <c r="T1392" s="103"/>
      <c r="U1392" s="103"/>
      <c r="V1392" s="103"/>
      <c r="W1392" s="103"/>
      <c r="X1392" s="103"/>
      <c r="Y1392" s="103"/>
      <c r="Z1392" s="103"/>
      <c r="AA1392" s="103"/>
      <c r="AB1392" s="103"/>
      <c r="AC1392" s="103"/>
      <c r="AD1392" s="103"/>
      <c r="AE1392" s="103"/>
      <c r="AF1392" s="103"/>
      <c r="AG1392" s="103"/>
      <c r="AH1392" s="103"/>
      <c r="AI1392" s="103"/>
      <c r="AJ1392" s="103"/>
      <c r="AK1392" s="103"/>
      <c r="AL1392" s="103"/>
      <c r="AM1392" s="103"/>
      <c r="AN1392" s="103"/>
      <c r="AO1392" s="103"/>
      <c r="AP1392" s="103"/>
      <c r="AQ1392" s="103"/>
      <c r="AR1392" s="103"/>
      <c r="AS1392" s="103"/>
      <c r="AT1392" s="103"/>
      <c r="AU1392" s="103"/>
      <c r="AV1392" s="103"/>
      <c r="AW1392" s="103"/>
      <c r="AX1392" s="103"/>
      <c r="AY1392" s="103"/>
      <c r="AZ1392" s="103"/>
      <c r="BA1392" s="103"/>
      <c r="BB1392" s="103"/>
      <c r="BC1392" s="103"/>
      <c r="BD1392" s="103"/>
      <c r="BE1392" s="103"/>
      <c r="BF1392" s="103"/>
      <c r="BG1392" s="103"/>
      <c r="BH1392" s="103"/>
      <c r="BI1392" s="103"/>
      <c r="BJ1392" s="103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105"/>
    </row>
    <row r="1393" spans="1:80" ht="14.5" x14ac:dyDescent="0.35">
      <c r="A1393" s="91"/>
      <c r="B1393" s="91"/>
      <c r="C1393" s="91"/>
      <c r="D1393" s="91"/>
      <c r="E1393" s="91"/>
      <c r="F1393" s="91"/>
      <c r="G1393" s="91"/>
      <c r="H1393" s="91"/>
      <c r="I1393" s="91"/>
      <c r="J1393" s="91"/>
      <c r="K1393" s="102"/>
      <c r="L1393" s="103"/>
      <c r="M1393" s="103"/>
      <c r="N1393" s="103"/>
      <c r="O1393" s="103"/>
      <c r="P1393" s="103"/>
      <c r="Q1393" s="103"/>
      <c r="R1393" s="103"/>
      <c r="S1393" s="103"/>
      <c r="T1393" s="103"/>
      <c r="U1393" s="103"/>
      <c r="V1393" s="103"/>
      <c r="W1393" s="103"/>
      <c r="X1393" s="103"/>
      <c r="Y1393" s="103"/>
      <c r="Z1393" s="103"/>
      <c r="AA1393" s="103"/>
      <c r="AB1393" s="103"/>
      <c r="AC1393" s="103"/>
      <c r="AD1393" s="103"/>
      <c r="AE1393" s="103"/>
      <c r="AF1393" s="103"/>
      <c r="AG1393" s="103"/>
      <c r="AH1393" s="103"/>
      <c r="AI1393" s="103"/>
      <c r="AJ1393" s="103"/>
      <c r="AK1393" s="103"/>
      <c r="AL1393" s="103"/>
      <c r="AM1393" s="103"/>
      <c r="AN1393" s="103"/>
      <c r="AO1393" s="103"/>
      <c r="AP1393" s="103"/>
      <c r="AQ1393" s="103"/>
      <c r="AR1393" s="103"/>
      <c r="AS1393" s="103"/>
      <c r="AT1393" s="103"/>
      <c r="AU1393" s="103"/>
      <c r="AV1393" s="103"/>
      <c r="AW1393" s="103"/>
      <c r="AX1393" s="103"/>
      <c r="AY1393" s="103"/>
      <c r="AZ1393" s="103"/>
      <c r="BA1393" s="103"/>
      <c r="BB1393" s="103"/>
      <c r="BC1393" s="103"/>
      <c r="BD1393" s="103"/>
      <c r="BE1393" s="103"/>
      <c r="BF1393" s="103"/>
      <c r="BG1393" s="103"/>
      <c r="BH1393" s="103"/>
      <c r="BI1393" s="103"/>
      <c r="BJ1393" s="103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105"/>
    </row>
    <row r="1394" spans="1:80" ht="14.5" x14ac:dyDescent="0.35">
      <c r="A1394" s="91"/>
      <c r="B1394" s="91"/>
      <c r="C1394" s="91"/>
      <c r="D1394" s="91"/>
      <c r="E1394" s="91"/>
      <c r="F1394" s="91"/>
      <c r="G1394" s="91"/>
      <c r="H1394" s="91"/>
      <c r="I1394" s="91"/>
      <c r="J1394" s="91"/>
      <c r="K1394" s="102"/>
      <c r="L1394" s="103"/>
      <c r="M1394" s="103"/>
      <c r="N1394" s="103"/>
      <c r="O1394" s="103"/>
      <c r="P1394" s="103"/>
      <c r="Q1394" s="103"/>
      <c r="R1394" s="103"/>
      <c r="S1394" s="103"/>
      <c r="T1394" s="103"/>
      <c r="U1394" s="103"/>
      <c r="V1394" s="103"/>
      <c r="W1394" s="103"/>
      <c r="X1394" s="103"/>
      <c r="Y1394" s="103"/>
      <c r="Z1394" s="103"/>
      <c r="AA1394" s="103"/>
      <c r="AB1394" s="103"/>
      <c r="AC1394" s="103"/>
      <c r="AD1394" s="103"/>
      <c r="AE1394" s="103"/>
      <c r="AF1394" s="103"/>
      <c r="AG1394" s="103"/>
      <c r="AH1394" s="103"/>
      <c r="AI1394" s="103"/>
      <c r="AJ1394" s="103"/>
      <c r="AK1394" s="103"/>
      <c r="AL1394" s="103"/>
      <c r="AM1394" s="103"/>
      <c r="AN1394" s="103"/>
      <c r="AO1394" s="103"/>
      <c r="AP1394" s="103"/>
      <c r="AQ1394" s="103"/>
      <c r="AR1394" s="103"/>
      <c r="AS1394" s="103"/>
      <c r="AT1394" s="103"/>
      <c r="AU1394" s="103"/>
      <c r="AV1394" s="103"/>
      <c r="AW1394" s="103"/>
      <c r="AX1394" s="103"/>
      <c r="AY1394" s="103"/>
      <c r="AZ1394" s="103"/>
      <c r="BA1394" s="103"/>
      <c r="BB1394" s="103"/>
      <c r="BC1394" s="103"/>
      <c r="BD1394" s="103"/>
      <c r="BE1394" s="103"/>
      <c r="BF1394" s="103"/>
      <c r="BG1394" s="103"/>
      <c r="BH1394" s="103"/>
      <c r="BI1394" s="103"/>
      <c r="BJ1394" s="103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105"/>
    </row>
    <row r="1395" spans="1:80" ht="14.5" x14ac:dyDescent="0.35">
      <c r="A1395" s="91"/>
      <c r="B1395" s="91"/>
      <c r="C1395" s="91"/>
      <c r="D1395" s="91"/>
      <c r="E1395" s="91"/>
      <c r="F1395" s="91"/>
      <c r="G1395" s="91"/>
      <c r="H1395" s="91"/>
      <c r="I1395" s="91"/>
      <c r="J1395" s="91"/>
      <c r="K1395" s="102"/>
      <c r="L1395" s="103"/>
      <c r="M1395" s="103"/>
      <c r="N1395" s="103"/>
      <c r="O1395" s="103"/>
      <c r="P1395" s="103"/>
      <c r="Q1395" s="103"/>
      <c r="R1395" s="103"/>
      <c r="S1395" s="103"/>
      <c r="T1395" s="103"/>
      <c r="U1395" s="103"/>
      <c r="V1395" s="103"/>
      <c r="W1395" s="103"/>
      <c r="X1395" s="103"/>
      <c r="Y1395" s="103"/>
      <c r="Z1395" s="103"/>
      <c r="AA1395" s="103"/>
      <c r="AB1395" s="103"/>
      <c r="AC1395" s="103"/>
      <c r="AD1395" s="103"/>
      <c r="AE1395" s="103"/>
      <c r="AF1395" s="103"/>
      <c r="AG1395" s="103"/>
      <c r="AH1395" s="103"/>
      <c r="AI1395" s="103"/>
      <c r="AJ1395" s="103"/>
      <c r="AK1395" s="103"/>
      <c r="AL1395" s="103"/>
      <c r="AM1395" s="103"/>
      <c r="AN1395" s="103"/>
      <c r="AO1395" s="103"/>
      <c r="AP1395" s="103"/>
      <c r="AQ1395" s="103"/>
      <c r="AR1395" s="103"/>
      <c r="AS1395" s="103"/>
      <c r="AT1395" s="103"/>
      <c r="AU1395" s="103"/>
      <c r="AV1395" s="103"/>
      <c r="AW1395" s="103"/>
      <c r="AX1395" s="103"/>
      <c r="AY1395" s="103"/>
      <c r="AZ1395" s="103"/>
      <c r="BA1395" s="103"/>
      <c r="BB1395" s="103"/>
      <c r="BC1395" s="103"/>
      <c r="BD1395" s="103"/>
      <c r="BE1395" s="103"/>
      <c r="BF1395" s="103"/>
      <c r="BG1395" s="103"/>
      <c r="BH1395" s="103"/>
      <c r="BI1395" s="103"/>
      <c r="BJ1395" s="103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105"/>
    </row>
    <row r="1396" spans="1:80" ht="14.5" x14ac:dyDescent="0.35">
      <c r="A1396" s="91"/>
      <c r="B1396" s="91"/>
      <c r="C1396" s="91"/>
      <c r="D1396" s="91"/>
      <c r="E1396" s="91"/>
      <c r="F1396" s="91"/>
      <c r="G1396" s="91"/>
      <c r="H1396" s="91"/>
      <c r="I1396" s="91"/>
      <c r="J1396" s="91"/>
      <c r="K1396" s="102"/>
      <c r="L1396" s="103"/>
      <c r="M1396" s="103"/>
      <c r="N1396" s="103"/>
      <c r="O1396" s="103"/>
      <c r="P1396" s="103"/>
      <c r="Q1396" s="103"/>
      <c r="R1396" s="103"/>
      <c r="S1396" s="103"/>
      <c r="T1396" s="103"/>
      <c r="U1396" s="103"/>
      <c r="V1396" s="103"/>
      <c r="W1396" s="103"/>
      <c r="X1396" s="103"/>
      <c r="Y1396" s="103"/>
      <c r="Z1396" s="103"/>
      <c r="AA1396" s="103"/>
      <c r="AB1396" s="103"/>
      <c r="AC1396" s="103"/>
      <c r="AD1396" s="103"/>
      <c r="AE1396" s="103"/>
      <c r="AF1396" s="103"/>
      <c r="AG1396" s="103"/>
      <c r="AH1396" s="103"/>
      <c r="AI1396" s="103"/>
      <c r="AJ1396" s="103"/>
      <c r="AK1396" s="103"/>
      <c r="AL1396" s="103"/>
      <c r="AM1396" s="103"/>
      <c r="AN1396" s="103"/>
      <c r="AO1396" s="103"/>
      <c r="AP1396" s="103"/>
      <c r="AQ1396" s="103"/>
      <c r="AR1396" s="103"/>
      <c r="AS1396" s="103"/>
      <c r="AT1396" s="103"/>
      <c r="AU1396" s="103"/>
      <c r="AV1396" s="103"/>
      <c r="AW1396" s="103"/>
      <c r="AX1396" s="103"/>
      <c r="AY1396" s="103"/>
      <c r="AZ1396" s="103"/>
      <c r="BA1396" s="103"/>
      <c r="BB1396" s="103"/>
      <c r="BC1396" s="103"/>
      <c r="BD1396" s="103"/>
      <c r="BE1396" s="103"/>
      <c r="BF1396" s="103"/>
      <c r="BG1396" s="103"/>
      <c r="BH1396" s="103"/>
      <c r="BI1396" s="103"/>
      <c r="BJ1396" s="103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105"/>
    </row>
    <row r="1397" spans="1:80" ht="14.5" x14ac:dyDescent="0.35">
      <c r="A1397" s="91"/>
      <c r="B1397" s="91"/>
      <c r="C1397" s="91"/>
      <c r="D1397" s="91"/>
      <c r="E1397" s="91"/>
      <c r="F1397" s="91"/>
      <c r="G1397" s="91"/>
      <c r="H1397" s="91"/>
      <c r="I1397" s="91"/>
      <c r="J1397" s="91"/>
      <c r="K1397" s="102"/>
      <c r="L1397" s="103"/>
      <c r="M1397" s="103"/>
      <c r="N1397" s="103"/>
      <c r="O1397" s="103"/>
      <c r="P1397" s="103"/>
      <c r="Q1397" s="103"/>
      <c r="R1397" s="103"/>
      <c r="S1397" s="103"/>
      <c r="T1397" s="103"/>
      <c r="U1397" s="103"/>
      <c r="V1397" s="103"/>
      <c r="W1397" s="103"/>
      <c r="X1397" s="103"/>
      <c r="Y1397" s="103"/>
      <c r="Z1397" s="103"/>
      <c r="AA1397" s="103"/>
      <c r="AB1397" s="103"/>
      <c r="AC1397" s="103"/>
      <c r="AD1397" s="103"/>
      <c r="AE1397" s="103"/>
      <c r="AF1397" s="103"/>
      <c r="AG1397" s="103"/>
      <c r="AH1397" s="103"/>
      <c r="AI1397" s="103"/>
      <c r="AJ1397" s="103"/>
      <c r="AK1397" s="103"/>
      <c r="AL1397" s="103"/>
      <c r="AM1397" s="103"/>
      <c r="AN1397" s="103"/>
      <c r="AO1397" s="103"/>
      <c r="AP1397" s="103"/>
      <c r="AQ1397" s="103"/>
      <c r="AR1397" s="103"/>
      <c r="AS1397" s="103"/>
      <c r="AT1397" s="103"/>
      <c r="AU1397" s="103"/>
      <c r="AV1397" s="103"/>
      <c r="AW1397" s="103"/>
      <c r="AX1397" s="103"/>
      <c r="AY1397" s="103"/>
      <c r="AZ1397" s="103"/>
      <c r="BA1397" s="103"/>
      <c r="BB1397" s="103"/>
      <c r="BC1397" s="103"/>
      <c r="BD1397" s="103"/>
      <c r="BE1397" s="103"/>
      <c r="BF1397" s="103"/>
      <c r="BG1397" s="103"/>
      <c r="BH1397" s="103"/>
      <c r="BI1397" s="103"/>
      <c r="BJ1397" s="103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105"/>
    </row>
    <row r="1398" spans="1:80" ht="14.5" x14ac:dyDescent="0.35">
      <c r="A1398" s="91"/>
      <c r="B1398" s="91"/>
      <c r="C1398" s="91"/>
      <c r="D1398" s="91"/>
      <c r="E1398" s="91"/>
      <c r="F1398" s="91"/>
      <c r="G1398" s="91"/>
      <c r="H1398" s="91"/>
      <c r="I1398" s="91"/>
      <c r="J1398" s="91"/>
      <c r="K1398" s="102"/>
      <c r="L1398" s="103"/>
      <c r="M1398" s="103"/>
      <c r="N1398" s="103"/>
      <c r="O1398" s="103"/>
      <c r="P1398" s="103"/>
      <c r="Q1398" s="103"/>
      <c r="R1398" s="103"/>
      <c r="S1398" s="103"/>
      <c r="T1398" s="103"/>
      <c r="U1398" s="103"/>
      <c r="V1398" s="103"/>
      <c r="W1398" s="103"/>
      <c r="X1398" s="103"/>
      <c r="Y1398" s="103"/>
      <c r="Z1398" s="103"/>
      <c r="AA1398" s="103"/>
      <c r="AB1398" s="103"/>
      <c r="AC1398" s="103"/>
      <c r="AD1398" s="103"/>
      <c r="AE1398" s="103"/>
      <c r="AF1398" s="103"/>
      <c r="AG1398" s="103"/>
      <c r="AH1398" s="103"/>
      <c r="AI1398" s="103"/>
      <c r="AJ1398" s="103"/>
      <c r="AK1398" s="103"/>
      <c r="AL1398" s="103"/>
      <c r="AM1398" s="103"/>
      <c r="AN1398" s="103"/>
      <c r="AO1398" s="103"/>
      <c r="AP1398" s="103"/>
      <c r="AQ1398" s="103"/>
      <c r="AR1398" s="103"/>
      <c r="AS1398" s="103"/>
      <c r="AT1398" s="103"/>
      <c r="AU1398" s="103"/>
      <c r="AV1398" s="103"/>
      <c r="AW1398" s="103"/>
      <c r="AX1398" s="103"/>
      <c r="AY1398" s="103"/>
      <c r="AZ1398" s="103"/>
      <c r="BA1398" s="103"/>
      <c r="BB1398" s="103"/>
      <c r="BC1398" s="103"/>
      <c r="BD1398" s="103"/>
      <c r="BE1398" s="103"/>
      <c r="BF1398" s="103"/>
      <c r="BG1398" s="103"/>
      <c r="BH1398" s="103"/>
      <c r="BI1398" s="103"/>
      <c r="BJ1398" s="103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105"/>
    </row>
    <row r="1399" spans="1:80" ht="14.5" x14ac:dyDescent="0.35">
      <c r="A1399" s="91"/>
      <c r="B1399" s="91"/>
      <c r="C1399" s="91"/>
      <c r="D1399" s="91"/>
      <c r="E1399" s="91"/>
      <c r="F1399" s="91"/>
      <c r="G1399" s="91"/>
      <c r="H1399" s="91"/>
      <c r="I1399" s="91"/>
      <c r="J1399" s="91"/>
      <c r="K1399" s="102"/>
      <c r="L1399" s="103"/>
      <c r="M1399" s="103"/>
      <c r="N1399" s="103"/>
      <c r="O1399" s="103"/>
      <c r="P1399" s="103"/>
      <c r="Q1399" s="103"/>
      <c r="R1399" s="103"/>
      <c r="S1399" s="103"/>
      <c r="T1399" s="103"/>
      <c r="U1399" s="103"/>
      <c r="V1399" s="103"/>
      <c r="W1399" s="103"/>
      <c r="X1399" s="103"/>
      <c r="Y1399" s="103"/>
      <c r="Z1399" s="103"/>
      <c r="AA1399" s="103"/>
      <c r="AB1399" s="103"/>
      <c r="AC1399" s="103"/>
      <c r="AD1399" s="103"/>
      <c r="AE1399" s="103"/>
      <c r="AF1399" s="103"/>
      <c r="AG1399" s="103"/>
      <c r="AH1399" s="103"/>
      <c r="AI1399" s="103"/>
      <c r="AJ1399" s="103"/>
      <c r="AK1399" s="103"/>
      <c r="AL1399" s="103"/>
      <c r="AM1399" s="103"/>
      <c r="AN1399" s="103"/>
      <c r="AO1399" s="103"/>
      <c r="AP1399" s="103"/>
      <c r="AQ1399" s="103"/>
      <c r="AR1399" s="103"/>
      <c r="AS1399" s="103"/>
      <c r="AT1399" s="103"/>
      <c r="AU1399" s="103"/>
      <c r="AV1399" s="103"/>
      <c r="AW1399" s="103"/>
      <c r="AX1399" s="103"/>
      <c r="AY1399" s="103"/>
      <c r="AZ1399" s="103"/>
      <c r="BA1399" s="103"/>
      <c r="BB1399" s="103"/>
      <c r="BC1399" s="103"/>
      <c r="BD1399" s="103"/>
      <c r="BE1399" s="103"/>
      <c r="BF1399" s="103"/>
      <c r="BG1399" s="103"/>
      <c r="BH1399" s="103"/>
      <c r="BI1399" s="103"/>
      <c r="BJ1399" s="103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105"/>
    </row>
    <row r="1400" spans="1:80" ht="14.5" x14ac:dyDescent="0.35">
      <c r="A1400" s="91"/>
      <c r="B1400" s="91"/>
      <c r="C1400" s="91"/>
      <c r="D1400" s="91"/>
      <c r="E1400" s="91"/>
      <c r="F1400" s="91"/>
      <c r="G1400" s="91"/>
      <c r="H1400" s="91"/>
      <c r="I1400" s="91"/>
      <c r="J1400" s="91"/>
      <c r="K1400" s="102"/>
      <c r="L1400" s="103"/>
      <c r="M1400" s="103"/>
      <c r="N1400" s="103"/>
      <c r="O1400" s="103"/>
      <c r="P1400" s="103"/>
      <c r="Q1400" s="103"/>
      <c r="R1400" s="103"/>
      <c r="S1400" s="103"/>
      <c r="T1400" s="103"/>
      <c r="U1400" s="103"/>
      <c r="V1400" s="103"/>
      <c r="W1400" s="103"/>
      <c r="X1400" s="103"/>
      <c r="Y1400" s="103"/>
      <c r="Z1400" s="103"/>
      <c r="AA1400" s="103"/>
      <c r="AB1400" s="103"/>
      <c r="AC1400" s="103"/>
      <c r="AD1400" s="103"/>
      <c r="AE1400" s="103"/>
      <c r="AF1400" s="103"/>
      <c r="AG1400" s="103"/>
      <c r="AH1400" s="103"/>
      <c r="AI1400" s="103"/>
      <c r="AJ1400" s="103"/>
      <c r="AK1400" s="103"/>
      <c r="AL1400" s="103"/>
      <c r="AM1400" s="103"/>
      <c r="AN1400" s="103"/>
      <c r="AO1400" s="103"/>
      <c r="AP1400" s="103"/>
      <c r="AQ1400" s="103"/>
      <c r="AR1400" s="103"/>
      <c r="AS1400" s="103"/>
      <c r="AT1400" s="103"/>
      <c r="AU1400" s="103"/>
      <c r="AV1400" s="103"/>
      <c r="AW1400" s="103"/>
      <c r="AX1400" s="103"/>
      <c r="AY1400" s="103"/>
      <c r="AZ1400" s="103"/>
      <c r="BA1400" s="103"/>
      <c r="BB1400" s="103"/>
      <c r="BC1400" s="103"/>
      <c r="BD1400" s="103"/>
      <c r="BE1400" s="103"/>
      <c r="BF1400" s="103"/>
      <c r="BG1400" s="103"/>
      <c r="BH1400" s="103"/>
      <c r="BI1400" s="103"/>
      <c r="BJ1400" s="103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105"/>
    </row>
    <row r="1401" spans="1:80" ht="14.5" x14ac:dyDescent="0.35">
      <c r="A1401" s="91"/>
      <c r="B1401" s="91"/>
      <c r="C1401" s="91"/>
      <c r="D1401" s="91"/>
      <c r="E1401" s="91"/>
      <c r="F1401" s="91"/>
      <c r="G1401" s="91"/>
      <c r="H1401" s="91"/>
      <c r="I1401" s="91"/>
      <c r="J1401" s="91"/>
      <c r="K1401" s="102"/>
      <c r="L1401" s="103"/>
      <c r="M1401" s="103"/>
      <c r="N1401" s="103"/>
      <c r="O1401" s="103"/>
      <c r="P1401" s="103"/>
      <c r="Q1401" s="103"/>
      <c r="R1401" s="103"/>
      <c r="S1401" s="103"/>
      <c r="T1401" s="103"/>
      <c r="U1401" s="103"/>
      <c r="V1401" s="103"/>
      <c r="W1401" s="103"/>
      <c r="X1401" s="103"/>
      <c r="Y1401" s="103"/>
      <c r="Z1401" s="103"/>
      <c r="AA1401" s="103"/>
      <c r="AB1401" s="103"/>
      <c r="AC1401" s="103"/>
      <c r="AD1401" s="103"/>
      <c r="AE1401" s="103"/>
      <c r="AF1401" s="103"/>
      <c r="AG1401" s="103"/>
      <c r="AH1401" s="103"/>
      <c r="AI1401" s="103"/>
      <c r="AJ1401" s="103"/>
      <c r="AK1401" s="103"/>
      <c r="AL1401" s="103"/>
      <c r="AM1401" s="103"/>
      <c r="AN1401" s="103"/>
      <c r="AO1401" s="103"/>
      <c r="AP1401" s="103"/>
      <c r="AQ1401" s="103"/>
      <c r="AR1401" s="103"/>
      <c r="AS1401" s="103"/>
      <c r="AT1401" s="103"/>
      <c r="AU1401" s="103"/>
      <c r="AV1401" s="103"/>
      <c r="AW1401" s="103"/>
      <c r="AX1401" s="103"/>
      <c r="AY1401" s="103"/>
      <c r="AZ1401" s="103"/>
      <c r="BA1401" s="103"/>
      <c r="BB1401" s="103"/>
      <c r="BC1401" s="103"/>
      <c r="BD1401" s="103"/>
      <c r="BE1401" s="103"/>
      <c r="BF1401" s="103"/>
      <c r="BG1401" s="103"/>
      <c r="BH1401" s="103"/>
      <c r="BI1401" s="103"/>
      <c r="BJ1401" s="103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105"/>
    </row>
    <row r="1402" spans="1:80" ht="14.5" x14ac:dyDescent="0.35">
      <c r="A1402" s="91"/>
      <c r="B1402" s="91"/>
      <c r="C1402" s="91"/>
      <c r="D1402" s="91"/>
      <c r="E1402" s="91"/>
      <c r="F1402" s="91"/>
      <c r="G1402" s="91"/>
      <c r="H1402" s="91"/>
      <c r="I1402" s="91"/>
      <c r="J1402" s="91"/>
      <c r="K1402" s="102"/>
      <c r="L1402" s="103"/>
      <c r="M1402" s="103"/>
      <c r="N1402" s="103"/>
      <c r="O1402" s="103"/>
      <c r="P1402" s="103"/>
      <c r="Q1402" s="103"/>
      <c r="R1402" s="103"/>
      <c r="S1402" s="103"/>
      <c r="T1402" s="103"/>
      <c r="U1402" s="103"/>
      <c r="V1402" s="103"/>
      <c r="W1402" s="103"/>
      <c r="X1402" s="103"/>
      <c r="Y1402" s="103"/>
      <c r="Z1402" s="103"/>
      <c r="AA1402" s="103"/>
      <c r="AB1402" s="103"/>
      <c r="AC1402" s="103"/>
      <c r="AD1402" s="103"/>
      <c r="AE1402" s="103"/>
      <c r="AF1402" s="103"/>
      <c r="AG1402" s="103"/>
      <c r="AH1402" s="103"/>
      <c r="AI1402" s="103"/>
      <c r="AJ1402" s="103"/>
      <c r="AK1402" s="103"/>
      <c r="AL1402" s="103"/>
      <c r="AM1402" s="103"/>
      <c r="AN1402" s="103"/>
      <c r="AO1402" s="103"/>
      <c r="AP1402" s="103"/>
      <c r="AQ1402" s="103"/>
      <c r="AR1402" s="103"/>
      <c r="AS1402" s="103"/>
      <c r="AT1402" s="103"/>
      <c r="AU1402" s="103"/>
      <c r="AV1402" s="103"/>
      <c r="AW1402" s="103"/>
      <c r="AX1402" s="103"/>
      <c r="AY1402" s="103"/>
      <c r="AZ1402" s="103"/>
      <c r="BA1402" s="103"/>
      <c r="BB1402" s="103"/>
      <c r="BC1402" s="103"/>
      <c r="BD1402" s="103"/>
      <c r="BE1402" s="103"/>
      <c r="BF1402" s="103"/>
      <c r="BG1402" s="103"/>
      <c r="BH1402" s="103"/>
      <c r="BI1402" s="103"/>
      <c r="BJ1402" s="103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105"/>
    </row>
    <row r="1403" spans="1:80" ht="14.5" x14ac:dyDescent="0.35">
      <c r="A1403" s="91"/>
      <c r="B1403" s="91"/>
      <c r="C1403" s="91"/>
      <c r="D1403" s="91"/>
      <c r="E1403" s="91"/>
      <c r="F1403" s="91"/>
      <c r="G1403" s="91"/>
      <c r="H1403" s="91"/>
      <c r="I1403" s="91"/>
      <c r="J1403" s="91"/>
      <c r="K1403" s="102"/>
      <c r="L1403" s="103"/>
      <c r="M1403" s="103"/>
      <c r="N1403" s="103"/>
      <c r="O1403" s="103"/>
      <c r="P1403" s="103"/>
      <c r="Q1403" s="103"/>
      <c r="R1403" s="103"/>
      <c r="S1403" s="103"/>
      <c r="T1403" s="103"/>
      <c r="U1403" s="103"/>
      <c r="V1403" s="103"/>
      <c r="W1403" s="103"/>
      <c r="X1403" s="103"/>
      <c r="Y1403" s="103"/>
      <c r="Z1403" s="103"/>
      <c r="AA1403" s="103"/>
      <c r="AB1403" s="103"/>
      <c r="AC1403" s="103"/>
      <c r="AD1403" s="103"/>
      <c r="AE1403" s="103"/>
      <c r="AF1403" s="103"/>
      <c r="AG1403" s="103"/>
      <c r="AH1403" s="103"/>
      <c r="AI1403" s="103"/>
      <c r="AJ1403" s="103"/>
      <c r="AK1403" s="103"/>
      <c r="AL1403" s="103"/>
      <c r="AM1403" s="103"/>
      <c r="AN1403" s="103"/>
      <c r="AO1403" s="103"/>
      <c r="AP1403" s="103"/>
      <c r="AQ1403" s="103"/>
      <c r="AR1403" s="103"/>
      <c r="AS1403" s="103"/>
      <c r="AT1403" s="103"/>
      <c r="AU1403" s="103"/>
      <c r="AV1403" s="103"/>
      <c r="AW1403" s="103"/>
      <c r="AX1403" s="103"/>
      <c r="AY1403" s="103"/>
      <c r="AZ1403" s="103"/>
      <c r="BA1403" s="103"/>
      <c r="BB1403" s="103"/>
      <c r="BC1403" s="103"/>
      <c r="BD1403" s="103"/>
      <c r="BE1403" s="103"/>
      <c r="BF1403" s="103"/>
      <c r="BG1403" s="103"/>
      <c r="BH1403" s="103"/>
      <c r="BI1403" s="103"/>
      <c r="BJ1403" s="103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105"/>
    </row>
    <row r="1404" spans="1:80" ht="14.5" x14ac:dyDescent="0.35">
      <c r="A1404" s="91"/>
      <c r="B1404" s="91"/>
      <c r="C1404" s="91"/>
      <c r="D1404" s="91"/>
      <c r="E1404" s="91"/>
      <c r="F1404" s="91"/>
      <c r="G1404" s="91"/>
      <c r="H1404" s="91"/>
      <c r="I1404" s="91"/>
      <c r="J1404" s="91"/>
      <c r="K1404" s="102"/>
      <c r="L1404" s="103"/>
      <c r="M1404" s="103"/>
      <c r="N1404" s="103"/>
      <c r="O1404" s="103"/>
      <c r="P1404" s="103"/>
      <c r="Q1404" s="103"/>
      <c r="R1404" s="103"/>
      <c r="S1404" s="103"/>
      <c r="T1404" s="103"/>
      <c r="U1404" s="103"/>
      <c r="V1404" s="103"/>
      <c r="W1404" s="103"/>
      <c r="X1404" s="103"/>
      <c r="Y1404" s="103"/>
      <c r="Z1404" s="103"/>
      <c r="AA1404" s="103"/>
      <c r="AB1404" s="103"/>
      <c r="AC1404" s="103"/>
      <c r="AD1404" s="103"/>
      <c r="AE1404" s="103"/>
      <c r="AF1404" s="103"/>
      <c r="AG1404" s="103"/>
      <c r="AH1404" s="103"/>
      <c r="AI1404" s="103"/>
      <c r="AJ1404" s="103"/>
      <c r="AK1404" s="103"/>
      <c r="AL1404" s="103"/>
      <c r="AM1404" s="103"/>
      <c r="AN1404" s="103"/>
      <c r="AO1404" s="103"/>
      <c r="AP1404" s="103"/>
      <c r="AQ1404" s="103"/>
      <c r="AR1404" s="103"/>
      <c r="AS1404" s="103"/>
      <c r="AT1404" s="103"/>
      <c r="AU1404" s="103"/>
      <c r="AV1404" s="103"/>
      <c r="AW1404" s="103"/>
      <c r="AX1404" s="103"/>
      <c r="AY1404" s="103"/>
      <c r="AZ1404" s="103"/>
      <c r="BA1404" s="103"/>
      <c r="BB1404" s="103"/>
      <c r="BC1404" s="103"/>
      <c r="BD1404" s="103"/>
      <c r="BE1404" s="103"/>
      <c r="BF1404" s="103"/>
      <c r="BG1404" s="103"/>
      <c r="BH1404" s="103"/>
      <c r="BI1404" s="103"/>
      <c r="BJ1404" s="103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105"/>
    </row>
    <row r="1405" spans="1:80" ht="14.5" x14ac:dyDescent="0.35">
      <c r="A1405" s="91"/>
      <c r="B1405" s="91"/>
      <c r="C1405" s="91"/>
      <c r="D1405" s="91"/>
      <c r="E1405" s="91"/>
      <c r="F1405" s="91"/>
      <c r="G1405" s="91"/>
      <c r="H1405" s="91"/>
      <c r="I1405" s="91"/>
      <c r="J1405" s="91"/>
      <c r="K1405" s="102"/>
      <c r="L1405" s="103"/>
      <c r="M1405" s="103"/>
      <c r="N1405" s="103"/>
      <c r="O1405" s="103"/>
      <c r="P1405" s="103"/>
      <c r="Q1405" s="103"/>
      <c r="R1405" s="103"/>
      <c r="S1405" s="103"/>
      <c r="T1405" s="103"/>
      <c r="U1405" s="103"/>
      <c r="V1405" s="103"/>
      <c r="W1405" s="103"/>
      <c r="X1405" s="103"/>
      <c r="Y1405" s="103"/>
      <c r="Z1405" s="103"/>
      <c r="AA1405" s="103"/>
      <c r="AB1405" s="103"/>
      <c r="AC1405" s="103"/>
      <c r="AD1405" s="103"/>
      <c r="AE1405" s="103"/>
      <c r="AF1405" s="103"/>
      <c r="AG1405" s="103"/>
      <c r="AH1405" s="103"/>
      <c r="AI1405" s="103"/>
      <c r="AJ1405" s="103"/>
      <c r="AK1405" s="103"/>
      <c r="AL1405" s="103"/>
      <c r="AM1405" s="103"/>
      <c r="AN1405" s="103"/>
      <c r="AO1405" s="103"/>
      <c r="AP1405" s="103"/>
      <c r="AQ1405" s="103"/>
      <c r="AR1405" s="103"/>
      <c r="AS1405" s="103"/>
      <c r="AT1405" s="103"/>
      <c r="AU1405" s="103"/>
      <c r="AV1405" s="103"/>
      <c r="AW1405" s="103"/>
      <c r="AX1405" s="103"/>
      <c r="AY1405" s="103"/>
      <c r="AZ1405" s="103"/>
      <c r="BA1405" s="103"/>
      <c r="BB1405" s="103"/>
      <c r="BC1405" s="103"/>
      <c r="BD1405" s="103"/>
      <c r="BE1405" s="103"/>
      <c r="BF1405" s="103"/>
      <c r="BG1405" s="103"/>
      <c r="BH1405" s="103"/>
      <c r="BI1405" s="103"/>
      <c r="BJ1405" s="103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105"/>
    </row>
    <row r="1406" spans="1:80" ht="14.5" x14ac:dyDescent="0.35">
      <c r="A1406" s="91"/>
      <c r="B1406" s="91"/>
      <c r="C1406" s="91"/>
      <c r="D1406" s="91"/>
      <c r="E1406" s="91"/>
      <c r="F1406" s="91"/>
      <c r="G1406" s="91"/>
      <c r="H1406" s="91"/>
      <c r="I1406" s="91"/>
      <c r="J1406" s="91"/>
      <c r="K1406" s="102"/>
      <c r="L1406" s="103"/>
      <c r="M1406" s="103"/>
      <c r="N1406" s="103"/>
      <c r="O1406" s="103"/>
      <c r="P1406" s="103"/>
      <c r="Q1406" s="103"/>
      <c r="R1406" s="103"/>
      <c r="S1406" s="103"/>
      <c r="T1406" s="103"/>
      <c r="U1406" s="103"/>
      <c r="V1406" s="103"/>
      <c r="W1406" s="103"/>
      <c r="X1406" s="103"/>
      <c r="Y1406" s="103"/>
      <c r="Z1406" s="103"/>
      <c r="AA1406" s="103"/>
      <c r="AB1406" s="103"/>
      <c r="AC1406" s="103"/>
      <c r="AD1406" s="103"/>
      <c r="AE1406" s="103"/>
      <c r="AF1406" s="103"/>
      <c r="AG1406" s="103"/>
      <c r="AH1406" s="103"/>
      <c r="AI1406" s="103"/>
      <c r="AJ1406" s="103"/>
      <c r="AK1406" s="103"/>
      <c r="AL1406" s="103"/>
      <c r="AM1406" s="103"/>
      <c r="AN1406" s="103"/>
      <c r="AO1406" s="103"/>
      <c r="AP1406" s="103"/>
      <c r="AQ1406" s="103"/>
      <c r="AR1406" s="103"/>
      <c r="AS1406" s="103"/>
      <c r="AT1406" s="103"/>
      <c r="AU1406" s="103"/>
      <c r="AV1406" s="103"/>
      <c r="AW1406" s="103"/>
      <c r="AX1406" s="103"/>
      <c r="AY1406" s="103"/>
      <c r="AZ1406" s="103"/>
      <c r="BA1406" s="103"/>
      <c r="BB1406" s="103"/>
      <c r="BC1406" s="103"/>
      <c r="BD1406" s="103"/>
      <c r="BE1406" s="103"/>
      <c r="BF1406" s="103"/>
      <c r="BG1406" s="103"/>
      <c r="BH1406" s="103"/>
      <c r="BI1406" s="103"/>
      <c r="BJ1406" s="103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105"/>
    </row>
    <row r="1407" spans="1:80" ht="14.5" x14ac:dyDescent="0.35">
      <c r="A1407" s="91"/>
      <c r="B1407" s="91"/>
      <c r="C1407" s="91"/>
      <c r="D1407" s="91"/>
      <c r="E1407" s="91"/>
      <c r="F1407" s="91"/>
      <c r="G1407" s="91"/>
      <c r="H1407" s="91"/>
      <c r="I1407" s="91"/>
      <c r="J1407" s="91"/>
      <c r="K1407" s="102"/>
      <c r="L1407" s="103"/>
      <c r="M1407" s="103"/>
      <c r="N1407" s="103"/>
      <c r="O1407" s="103"/>
      <c r="P1407" s="103"/>
      <c r="Q1407" s="103"/>
      <c r="R1407" s="103"/>
      <c r="S1407" s="103"/>
      <c r="T1407" s="103"/>
      <c r="U1407" s="103"/>
      <c r="V1407" s="103"/>
      <c r="W1407" s="103"/>
      <c r="X1407" s="103"/>
      <c r="Y1407" s="103"/>
      <c r="Z1407" s="103"/>
      <c r="AA1407" s="103"/>
      <c r="AB1407" s="103"/>
      <c r="AC1407" s="103"/>
      <c r="AD1407" s="103"/>
      <c r="AE1407" s="103"/>
      <c r="AF1407" s="103"/>
      <c r="AG1407" s="103"/>
      <c r="AH1407" s="103"/>
      <c r="AI1407" s="103"/>
      <c r="AJ1407" s="103"/>
      <c r="AK1407" s="103"/>
      <c r="AL1407" s="103"/>
      <c r="AM1407" s="103"/>
      <c r="AN1407" s="103"/>
      <c r="AO1407" s="103"/>
      <c r="AP1407" s="103"/>
      <c r="AQ1407" s="103"/>
      <c r="AR1407" s="103"/>
      <c r="AS1407" s="103"/>
      <c r="AT1407" s="103"/>
      <c r="AU1407" s="103"/>
      <c r="AV1407" s="103"/>
      <c r="AW1407" s="103"/>
      <c r="AX1407" s="103"/>
      <c r="AY1407" s="103"/>
      <c r="AZ1407" s="103"/>
      <c r="BA1407" s="103"/>
      <c r="BB1407" s="103"/>
      <c r="BC1407" s="103"/>
      <c r="BD1407" s="103"/>
      <c r="BE1407" s="103"/>
      <c r="BF1407" s="103"/>
      <c r="BG1407" s="103"/>
      <c r="BH1407" s="103"/>
      <c r="BI1407" s="103"/>
      <c r="BJ1407" s="103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105"/>
    </row>
    <row r="1408" spans="1:80" ht="14.5" x14ac:dyDescent="0.35">
      <c r="A1408" s="91"/>
      <c r="B1408" s="91"/>
      <c r="C1408" s="91"/>
      <c r="D1408" s="91"/>
      <c r="E1408" s="91"/>
      <c r="F1408" s="91"/>
      <c r="G1408" s="91"/>
      <c r="H1408" s="91"/>
      <c r="I1408" s="91"/>
      <c r="J1408" s="91"/>
      <c r="K1408" s="102"/>
      <c r="L1408" s="103"/>
      <c r="M1408" s="103"/>
      <c r="N1408" s="103"/>
      <c r="O1408" s="103"/>
      <c r="P1408" s="103"/>
      <c r="Q1408" s="103"/>
      <c r="R1408" s="103"/>
      <c r="S1408" s="103"/>
      <c r="T1408" s="103"/>
      <c r="U1408" s="103"/>
      <c r="V1408" s="103"/>
      <c r="W1408" s="103"/>
      <c r="X1408" s="103"/>
      <c r="Y1408" s="103"/>
      <c r="Z1408" s="103"/>
      <c r="AA1408" s="103"/>
      <c r="AB1408" s="103"/>
      <c r="AC1408" s="103"/>
      <c r="AD1408" s="103"/>
      <c r="AE1408" s="103"/>
      <c r="AF1408" s="103"/>
      <c r="AG1408" s="103"/>
      <c r="AH1408" s="103"/>
      <c r="AI1408" s="103"/>
      <c r="AJ1408" s="103"/>
      <c r="AK1408" s="103"/>
      <c r="AL1408" s="103"/>
      <c r="AM1408" s="103"/>
      <c r="AN1408" s="103"/>
      <c r="AO1408" s="103"/>
      <c r="AP1408" s="103"/>
      <c r="AQ1408" s="103"/>
      <c r="AR1408" s="103"/>
      <c r="AS1408" s="103"/>
      <c r="AT1408" s="103"/>
      <c r="AU1408" s="103"/>
      <c r="AV1408" s="103"/>
      <c r="AW1408" s="103"/>
      <c r="AX1408" s="103"/>
      <c r="AY1408" s="103"/>
      <c r="AZ1408" s="103"/>
      <c r="BA1408" s="103"/>
      <c r="BB1408" s="103"/>
      <c r="BC1408" s="103"/>
      <c r="BD1408" s="103"/>
      <c r="BE1408" s="103"/>
      <c r="BF1408" s="103"/>
      <c r="BG1408" s="103"/>
      <c r="BH1408" s="103"/>
      <c r="BI1408" s="103"/>
      <c r="BJ1408" s="103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105"/>
    </row>
    <row r="1409" spans="1:80" ht="14.5" x14ac:dyDescent="0.35">
      <c r="A1409" s="91"/>
      <c r="B1409" s="91"/>
      <c r="C1409" s="91"/>
      <c r="D1409" s="91"/>
      <c r="E1409" s="91"/>
      <c r="F1409" s="91"/>
      <c r="G1409" s="91"/>
      <c r="H1409" s="91"/>
      <c r="I1409" s="91"/>
      <c r="J1409" s="91"/>
      <c r="K1409" s="102"/>
      <c r="L1409" s="103"/>
      <c r="M1409" s="103"/>
      <c r="N1409" s="103"/>
      <c r="O1409" s="103"/>
      <c r="P1409" s="103"/>
      <c r="Q1409" s="103"/>
      <c r="R1409" s="103"/>
      <c r="S1409" s="103"/>
      <c r="T1409" s="103"/>
      <c r="U1409" s="103"/>
      <c r="V1409" s="103"/>
      <c r="W1409" s="103"/>
      <c r="X1409" s="103"/>
      <c r="Y1409" s="103"/>
      <c r="Z1409" s="103"/>
      <c r="AA1409" s="103"/>
      <c r="AB1409" s="103"/>
      <c r="AC1409" s="103"/>
      <c r="AD1409" s="103"/>
      <c r="AE1409" s="103"/>
      <c r="AF1409" s="103"/>
      <c r="AG1409" s="103"/>
      <c r="AH1409" s="103"/>
      <c r="AI1409" s="103"/>
      <c r="AJ1409" s="103"/>
      <c r="AK1409" s="103"/>
      <c r="AL1409" s="103"/>
      <c r="AM1409" s="103"/>
      <c r="AN1409" s="103"/>
      <c r="AO1409" s="103"/>
      <c r="AP1409" s="103"/>
      <c r="AQ1409" s="103"/>
      <c r="AR1409" s="103"/>
      <c r="AS1409" s="103"/>
      <c r="AT1409" s="103"/>
      <c r="AU1409" s="103"/>
      <c r="AV1409" s="103"/>
      <c r="AW1409" s="103"/>
      <c r="AX1409" s="103"/>
      <c r="AY1409" s="103"/>
      <c r="AZ1409" s="103"/>
      <c r="BA1409" s="103"/>
      <c r="BB1409" s="103"/>
      <c r="BC1409" s="103"/>
      <c r="BD1409" s="103"/>
      <c r="BE1409" s="103"/>
      <c r="BF1409" s="103"/>
      <c r="BG1409" s="103"/>
      <c r="BH1409" s="103"/>
      <c r="BI1409" s="103"/>
      <c r="BJ1409" s="103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105"/>
    </row>
    <row r="1410" spans="1:80" ht="14.5" x14ac:dyDescent="0.35">
      <c r="A1410" s="91"/>
      <c r="B1410" s="91"/>
      <c r="C1410" s="91"/>
      <c r="D1410" s="91"/>
      <c r="E1410" s="91"/>
      <c r="F1410" s="91"/>
      <c r="G1410" s="91"/>
      <c r="H1410" s="91"/>
      <c r="I1410" s="91"/>
      <c r="J1410" s="91"/>
      <c r="K1410" s="102"/>
      <c r="L1410" s="103"/>
      <c r="M1410" s="103"/>
      <c r="N1410" s="103"/>
      <c r="O1410" s="103"/>
      <c r="P1410" s="103"/>
      <c r="Q1410" s="103"/>
      <c r="R1410" s="103"/>
      <c r="S1410" s="103"/>
      <c r="T1410" s="103"/>
      <c r="U1410" s="103"/>
      <c r="V1410" s="103"/>
      <c r="W1410" s="103"/>
      <c r="X1410" s="103"/>
      <c r="Y1410" s="103"/>
      <c r="Z1410" s="103"/>
      <c r="AA1410" s="103"/>
      <c r="AB1410" s="103"/>
      <c r="AC1410" s="103"/>
      <c r="AD1410" s="103"/>
      <c r="AE1410" s="103"/>
      <c r="AF1410" s="103"/>
      <c r="AG1410" s="103"/>
      <c r="AH1410" s="103"/>
      <c r="AI1410" s="103"/>
      <c r="AJ1410" s="103"/>
      <c r="AK1410" s="103"/>
      <c r="AL1410" s="103"/>
      <c r="AM1410" s="103"/>
      <c r="AN1410" s="103"/>
      <c r="AO1410" s="103"/>
      <c r="AP1410" s="103"/>
      <c r="AQ1410" s="103"/>
      <c r="AR1410" s="103"/>
      <c r="AS1410" s="103"/>
      <c r="AT1410" s="103"/>
      <c r="AU1410" s="103"/>
      <c r="AV1410" s="103"/>
      <c r="AW1410" s="103"/>
      <c r="AX1410" s="103"/>
      <c r="AY1410" s="103"/>
      <c r="AZ1410" s="103"/>
      <c r="BA1410" s="103"/>
      <c r="BB1410" s="103"/>
      <c r="BC1410" s="103"/>
      <c r="BD1410" s="103"/>
      <c r="BE1410" s="103"/>
      <c r="BF1410" s="103"/>
      <c r="BG1410" s="103"/>
      <c r="BH1410" s="103"/>
      <c r="BI1410" s="103"/>
      <c r="BJ1410" s="103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105"/>
    </row>
    <row r="1411" spans="1:80" ht="14.5" x14ac:dyDescent="0.35">
      <c r="A1411" s="91"/>
      <c r="B1411" s="91"/>
      <c r="C1411" s="91"/>
      <c r="D1411" s="91"/>
      <c r="E1411" s="91"/>
      <c r="F1411" s="91"/>
      <c r="G1411" s="91"/>
      <c r="H1411" s="91"/>
      <c r="I1411" s="91"/>
      <c r="J1411" s="91"/>
      <c r="K1411" s="102"/>
      <c r="L1411" s="103"/>
      <c r="M1411" s="103"/>
      <c r="N1411" s="103"/>
      <c r="O1411" s="103"/>
      <c r="P1411" s="103"/>
      <c r="Q1411" s="103"/>
      <c r="R1411" s="103"/>
      <c r="S1411" s="103"/>
      <c r="T1411" s="103"/>
      <c r="U1411" s="103"/>
      <c r="V1411" s="103"/>
      <c r="W1411" s="103"/>
      <c r="X1411" s="103"/>
      <c r="Y1411" s="103"/>
      <c r="Z1411" s="103"/>
      <c r="AA1411" s="103"/>
      <c r="AB1411" s="103"/>
      <c r="AC1411" s="103"/>
      <c r="AD1411" s="103"/>
      <c r="AE1411" s="103"/>
      <c r="AF1411" s="103"/>
      <c r="AG1411" s="103"/>
      <c r="AH1411" s="103"/>
      <c r="AI1411" s="103"/>
      <c r="AJ1411" s="103"/>
      <c r="AK1411" s="103"/>
      <c r="AL1411" s="103"/>
      <c r="AM1411" s="103"/>
      <c r="AN1411" s="103"/>
      <c r="AO1411" s="103"/>
      <c r="AP1411" s="103"/>
      <c r="AQ1411" s="103"/>
      <c r="AR1411" s="103"/>
      <c r="AS1411" s="103"/>
      <c r="AT1411" s="103"/>
      <c r="AU1411" s="103"/>
      <c r="AV1411" s="103"/>
      <c r="AW1411" s="103"/>
      <c r="AX1411" s="103"/>
      <c r="AY1411" s="103"/>
      <c r="AZ1411" s="103"/>
      <c r="BA1411" s="103"/>
      <c r="BB1411" s="103"/>
      <c r="BC1411" s="103"/>
      <c r="BD1411" s="103"/>
      <c r="BE1411" s="103"/>
      <c r="BF1411" s="103"/>
      <c r="BG1411" s="103"/>
      <c r="BH1411" s="103"/>
      <c r="BI1411" s="103"/>
      <c r="BJ1411" s="103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105"/>
    </row>
    <row r="1412" spans="1:80" ht="14.5" x14ac:dyDescent="0.35">
      <c r="A1412" s="91"/>
      <c r="B1412" s="91"/>
      <c r="C1412" s="91"/>
      <c r="D1412" s="91"/>
      <c r="E1412" s="91"/>
      <c r="F1412" s="91"/>
      <c r="G1412" s="91"/>
      <c r="H1412" s="91"/>
      <c r="I1412" s="91"/>
      <c r="J1412" s="91"/>
      <c r="K1412" s="102"/>
      <c r="L1412" s="103"/>
      <c r="M1412" s="103"/>
      <c r="N1412" s="103"/>
      <c r="O1412" s="103"/>
      <c r="P1412" s="103"/>
      <c r="Q1412" s="103"/>
      <c r="R1412" s="103"/>
      <c r="S1412" s="103"/>
      <c r="T1412" s="103"/>
      <c r="U1412" s="103"/>
      <c r="V1412" s="103"/>
      <c r="W1412" s="103"/>
      <c r="X1412" s="103"/>
      <c r="Y1412" s="103"/>
      <c r="Z1412" s="103"/>
      <c r="AA1412" s="103"/>
      <c r="AB1412" s="103"/>
      <c r="AC1412" s="103"/>
      <c r="AD1412" s="103"/>
      <c r="AE1412" s="103"/>
      <c r="AF1412" s="103"/>
      <c r="AG1412" s="103"/>
      <c r="AH1412" s="103"/>
      <c r="AI1412" s="103"/>
      <c r="AJ1412" s="103"/>
      <c r="AK1412" s="103"/>
      <c r="AL1412" s="103"/>
      <c r="AM1412" s="103"/>
      <c r="AN1412" s="103"/>
      <c r="AO1412" s="103"/>
      <c r="AP1412" s="103"/>
      <c r="AQ1412" s="103"/>
      <c r="AR1412" s="103"/>
      <c r="AS1412" s="103"/>
      <c r="AT1412" s="103"/>
      <c r="AU1412" s="103"/>
      <c r="AV1412" s="103"/>
      <c r="AW1412" s="103"/>
      <c r="AX1412" s="103"/>
      <c r="AY1412" s="103"/>
      <c r="AZ1412" s="103"/>
      <c r="BA1412" s="103"/>
      <c r="BB1412" s="103"/>
      <c r="BC1412" s="103"/>
      <c r="BD1412" s="103"/>
      <c r="BE1412" s="103"/>
      <c r="BF1412" s="103"/>
      <c r="BG1412" s="103"/>
      <c r="BH1412" s="103"/>
      <c r="BI1412" s="103"/>
      <c r="BJ1412" s="103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105"/>
    </row>
    <row r="1413" spans="1:80" ht="14.5" x14ac:dyDescent="0.35">
      <c r="A1413" s="91"/>
      <c r="B1413" s="91"/>
      <c r="C1413" s="91"/>
      <c r="D1413" s="91"/>
      <c r="E1413" s="91"/>
      <c r="F1413" s="91"/>
      <c r="G1413" s="91"/>
      <c r="H1413" s="91"/>
      <c r="I1413" s="91"/>
      <c r="J1413" s="91"/>
      <c r="K1413" s="102"/>
      <c r="L1413" s="103"/>
      <c r="M1413" s="103"/>
      <c r="N1413" s="103"/>
      <c r="O1413" s="103"/>
      <c r="P1413" s="103"/>
      <c r="Q1413" s="103"/>
      <c r="R1413" s="103"/>
      <c r="S1413" s="103"/>
      <c r="T1413" s="103"/>
      <c r="U1413" s="103"/>
      <c r="V1413" s="103"/>
      <c r="W1413" s="103"/>
      <c r="X1413" s="103"/>
      <c r="Y1413" s="103"/>
      <c r="Z1413" s="103"/>
      <c r="AA1413" s="103"/>
      <c r="AB1413" s="103"/>
      <c r="AC1413" s="103"/>
      <c r="AD1413" s="103"/>
      <c r="AE1413" s="103"/>
      <c r="AF1413" s="103"/>
      <c r="AG1413" s="103"/>
      <c r="AH1413" s="103"/>
      <c r="AI1413" s="103"/>
      <c r="AJ1413" s="103"/>
      <c r="AK1413" s="103"/>
      <c r="AL1413" s="103"/>
      <c r="AM1413" s="103"/>
      <c r="AN1413" s="103"/>
      <c r="AO1413" s="103"/>
      <c r="AP1413" s="103"/>
      <c r="AQ1413" s="103"/>
      <c r="AR1413" s="103"/>
      <c r="AS1413" s="103"/>
      <c r="AT1413" s="103"/>
      <c r="AU1413" s="103"/>
      <c r="AV1413" s="103"/>
      <c r="AW1413" s="103"/>
      <c r="AX1413" s="103"/>
      <c r="AY1413" s="103"/>
      <c r="AZ1413" s="103"/>
      <c r="BA1413" s="103"/>
      <c r="BB1413" s="103"/>
      <c r="BC1413" s="103"/>
      <c r="BD1413" s="103"/>
      <c r="BE1413" s="103"/>
      <c r="BF1413" s="103"/>
      <c r="BG1413" s="103"/>
      <c r="BH1413" s="103"/>
      <c r="BI1413" s="103"/>
      <c r="BJ1413" s="103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105"/>
    </row>
    <row r="1414" spans="1:80" ht="14.5" x14ac:dyDescent="0.35">
      <c r="A1414" s="91"/>
      <c r="B1414" s="91"/>
      <c r="C1414" s="91"/>
      <c r="D1414" s="91"/>
      <c r="E1414" s="91"/>
      <c r="F1414" s="91"/>
      <c r="G1414" s="91"/>
      <c r="H1414" s="91"/>
      <c r="I1414" s="91"/>
      <c r="J1414" s="91"/>
      <c r="K1414" s="102"/>
      <c r="L1414" s="103"/>
      <c r="M1414" s="103"/>
      <c r="N1414" s="103"/>
      <c r="O1414" s="103"/>
      <c r="P1414" s="103"/>
      <c r="Q1414" s="103"/>
      <c r="R1414" s="103"/>
      <c r="S1414" s="103"/>
      <c r="T1414" s="103"/>
      <c r="U1414" s="103"/>
      <c r="V1414" s="103"/>
      <c r="W1414" s="103"/>
      <c r="X1414" s="103"/>
      <c r="Y1414" s="103"/>
      <c r="Z1414" s="103"/>
      <c r="AA1414" s="103"/>
      <c r="AB1414" s="103"/>
      <c r="AC1414" s="103"/>
      <c r="AD1414" s="103"/>
      <c r="AE1414" s="103"/>
      <c r="AF1414" s="103"/>
      <c r="AG1414" s="103"/>
      <c r="AH1414" s="103"/>
      <c r="AI1414" s="103"/>
      <c r="AJ1414" s="103"/>
      <c r="AK1414" s="103"/>
      <c r="AL1414" s="103"/>
      <c r="AM1414" s="103"/>
      <c r="AN1414" s="103"/>
      <c r="AO1414" s="103"/>
      <c r="AP1414" s="103"/>
      <c r="AQ1414" s="103"/>
      <c r="AR1414" s="103"/>
      <c r="AS1414" s="103"/>
      <c r="AT1414" s="103"/>
      <c r="AU1414" s="103"/>
      <c r="AV1414" s="103"/>
      <c r="AW1414" s="103"/>
      <c r="AX1414" s="103"/>
      <c r="AY1414" s="103"/>
      <c r="AZ1414" s="103"/>
      <c r="BA1414" s="103"/>
      <c r="BB1414" s="103"/>
      <c r="BC1414" s="103"/>
      <c r="BD1414" s="103"/>
      <c r="BE1414" s="103"/>
      <c r="BF1414" s="103"/>
      <c r="BG1414" s="103"/>
      <c r="BH1414" s="103"/>
      <c r="BI1414" s="103"/>
      <c r="BJ1414" s="103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105"/>
    </row>
    <row r="1415" spans="1:80" ht="14.5" x14ac:dyDescent="0.35">
      <c r="A1415" s="91"/>
      <c r="B1415" s="91"/>
      <c r="C1415" s="91"/>
      <c r="D1415" s="91"/>
      <c r="E1415" s="91"/>
      <c r="F1415" s="91"/>
      <c r="G1415" s="91"/>
      <c r="H1415" s="91"/>
      <c r="I1415" s="91"/>
      <c r="J1415" s="91"/>
      <c r="K1415" s="102"/>
      <c r="L1415" s="103"/>
      <c r="M1415" s="103"/>
      <c r="N1415" s="103"/>
      <c r="O1415" s="103"/>
      <c r="P1415" s="103"/>
      <c r="Q1415" s="103"/>
      <c r="R1415" s="103"/>
      <c r="S1415" s="103"/>
      <c r="T1415" s="103"/>
      <c r="U1415" s="103"/>
      <c r="V1415" s="103"/>
      <c r="W1415" s="103"/>
      <c r="X1415" s="103"/>
      <c r="Y1415" s="103"/>
      <c r="Z1415" s="103"/>
      <c r="AA1415" s="103"/>
      <c r="AB1415" s="103"/>
      <c r="AC1415" s="103"/>
      <c r="AD1415" s="103"/>
      <c r="AE1415" s="103"/>
      <c r="AF1415" s="103"/>
      <c r="AG1415" s="103"/>
      <c r="AH1415" s="103"/>
      <c r="AI1415" s="103"/>
      <c r="AJ1415" s="103"/>
      <c r="AK1415" s="103"/>
      <c r="AL1415" s="103"/>
      <c r="AM1415" s="103"/>
      <c r="AN1415" s="103"/>
      <c r="AO1415" s="103"/>
      <c r="AP1415" s="103"/>
      <c r="AQ1415" s="103"/>
      <c r="AR1415" s="103"/>
      <c r="AS1415" s="103"/>
      <c r="AT1415" s="103"/>
      <c r="AU1415" s="103"/>
      <c r="AV1415" s="103"/>
      <c r="AW1415" s="103"/>
      <c r="AX1415" s="103"/>
      <c r="AY1415" s="103"/>
      <c r="AZ1415" s="103"/>
      <c r="BA1415" s="103"/>
      <c r="BB1415" s="103"/>
      <c r="BC1415" s="103"/>
      <c r="BD1415" s="103"/>
      <c r="BE1415" s="103"/>
      <c r="BF1415" s="103"/>
      <c r="BG1415" s="103"/>
      <c r="BH1415" s="103"/>
      <c r="BI1415" s="103"/>
      <c r="BJ1415" s="103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105"/>
    </row>
    <row r="1416" spans="1:80" ht="14.5" x14ac:dyDescent="0.35">
      <c r="A1416" s="91"/>
      <c r="B1416" s="91"/>
      <c r="C1416" s="91"/>
      <c r="D1416" s="91"/>
      <c r="E1416" s="91"/>
      <c r="F1416" s="91"/>
      <c r="G1416" s="91"/>
      <c r="H1416" s="91"/>
      <c r="I1416" s="91"/>
      <c r="J1416" s="91"/>
      <c r="K1416" s="102"/>
      <c r="L1416" s="103"/>
      <c r="M1416" s="103"/>
      <c r="N1416" s="103"/>
      <c r="O1416" s="103"/>
      <c r="P1416" s="103"/>
      <c r="Q1416" s="103"/>
      <c r="R1416" s="103"/>
      <c r="S1416" s="103"/>
      <c r="T1416" s="103"/>
      <c r="U1416" s="103"/>
      <c r="V1416" s="103"/>
      <c r="W1416" s="103"/>
      <c r="X1416" s="103"/>
      <c r="Y1416" s="103"/>
      <c r="Z1416" s="103"/>
      <c r="AA1416" s="103"/>
      <c r="AB1416" s="103"/>
      <c r="AC1416" s="103"/>
      <c r="AD1416" s="103"/>
      <c r="AE1416" s="103"/>
      <c r="AF1416" s="103"/>
      <c r="AG1416" s="103"/>
      <c r="AH1416" s="103"/>
      <c r="AI1416" s="103"/>
      <c r="AJ1416" s="103"/>
      <c r="AK1416" s="103"/>
      <c r="AL1416" s="103"/>
      <c r="AM1416" s="103"/>
      <c r="AN1416" s="103"/>
      <c r="AO1416" s="103"/>
      <c r="AP1416" s="103"/>
      <c r="AQ1416" s="103"/>
      <c r="AR1416" s="103"/>
      <c r="AS1416" s="103"/>
      <c r="AT1416" s="103"/>
      <c r="AU1416" s="103"/>
      <c r="AV1416" s="103"/>
      <c r="AW1416" s="103"/>
      <c r="AX1416" s="103"/>
      <c r="AY1416" s="103"/>
      <c r="AZ1416" s="103"/>
      <c r="BA1416" s="103"/>
      <c r="BB1416" s="103"/>
      <c r="BC1416" s="103"/>
      <c r="BD1416" s="103"/>
      <c r="BE1416" s="103"/>
      <c r="BF1416" s="103"/>
      <c r="BG1416" s="103"/>
      <c r="BH1416" s="103"/>
      <c r="BI1416" s="103"/>
      <c r="BJ1416" s="103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105"/>
    </row>
    <row r="1417" spans="1:80" ht="14.5" x14ac:dyDescent="0.35">
      <c r="A1417" s="91"/>
      <c r="B1417" s="91"/>
      <c r="C1417" s="91"/>
      <c r="D1417" s="91"/>
      <c r="E1417" s="91"/>
      <c r="F1417" s="91"/>
      <c r="G1417" s="91"/>
      <c r="H1417" s="91"/>
      <c r="I1417" s="91"/>
      <c r="J1417" s="91"/>
      <c r="K1417" s="102"/>
      <c r="L1417" s="103"/>
      <c r="M1417" s="103"/>
      <c r="N1417" s="103"/>
      <c r="O1417" s="103"/>
      <c r="P1417" s="103"/>
      <c r="Q1417" s="103"/>
      <c r="R1417" s="103"/>
      <c r="S1417" s="103"/>
      <c r="T1417" s="103"/>
      <c r="U1417" s="103"/>
      <c r="V1417" s="103"/>
      <c r="W1417" s="103"/>
      <c r="X1417" s="103"/>
      <c r="Y1417" s="103"/>
      <c r="Z1417" s="103"/>
      <c r="AA1417" s="103"/>
      <c r="AB1417" s="103"/>
      <c r="AC1417" s="103"/>
      <c r="AD1417" s="103"/>
      <c r="AE1417" s="103"/>
      <c r="AF1417" s="103"/>
      <c r="AG1417" s="103"/>
      <c r="AH1417" s="103"/>
      <c r="AI1417" s="103"/>
      <c r="AJ1417" s="103"/>
      <c r="AK1417" s="103"/>
      <c r="AL1417" s="103"/>
      <c r="AM1417" s="103"/>
      <c r="AN1417" s="103"/>
      <c r="AO1417" s="103"/>
      <c r="AP1417" s="103"/>
      <c r="AQ1417" s="103"/>
      <c r="AR1417" s="103"/>
      <c r="AS1417" s="103"/>
      <c r="AT1417" s="103"/>
      <c r="AU1417" s="103"/>
      <c r="AV1417" s="103"/>
      <c r="AW1417" s="103"/>
      <c r="AX1417" s="103"/>
      <c r="AY1417" s="103"/>
      <c r="AZ1417" s="103"/>
      <c r="BA1417" s="103"/>
      <c r="BB1417" s="103"/>
      <c r="BC1417" s="103"/>
      <c r="BD1417" s="103"/>
      <c r="BE1417" s="103"/>
      <c r="BF1417" s="103"/>
      <c r="BG1417" s="103"/>
      <c r="BH1417" s="103"/>
      <c r="BI1417" s="103"/>
      <c r="BJ1417" s="103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105"/>
    </row>
    <row r="1418" spans="1:80" ht="14.5" x14ac:dyDescent="0.35">
      <c r="A1418" s="91"/>
      <c r="B1418" s="91"/>
      <c r="C1418" s="91"/>
      <c r="D1418" s="91"/>
      <c r="E1418" s="91"/>
      <c r="F1418" s="91"/>
      <c r="G1418" s="91"/>
      <c r="H1418" s="91"/>
      <c r="I1418" s="91"/>
      <c r="J1418" s="91"/>
      <c r="K1418" s="102"/>
      <c r="L1418" s="103"/>
      <c r="M1418" s="103"/>
      <c r="N1418" s="103"/>
      <c r="O1418" s="103"/>
      <c r="P1418" s="103"/>
      <c r="Q1418" s="103"/>
      <c r="R1418" s="103"/>
      <c r="S1418" s="103"/>
      <c r="T1418" s="103"/>
      <c r="U1418" s="103"/>
      <c r="V1418" s="103"/>
      <c r="W1418" s="103"/>
      <c r="X1418" s="103"/>
      <c r="Y1418" s="103"/>
      <c r="Z1418" s="103"/>
      <c r="AA1418" s="103"/>
      <c r="AB1418" s="103"/>
      <c r="AC1418" s="103"/>
      <c r="AD1418" s="103"/>
      <c r="AE1418" s="103"/>
      <c r="AF1418" s="103"/>
      <c r="AG1418" s="103"/>
      <c r="AH1418" s="103"/>
      <c r="AI1418" s="103"/>
      <c r="AJ1418" s="103"/>
      <c r="AK1418" s="103"/>
      <c r="AL1418" s="103"/>
      <c r="AM1418" s="103"/>
      <c r="AN1418" s="103"/>
      <c r="AO1418" s="103"/>
      <c r="AP1418" s="103"/>
      <c r="AQ1418" s="103"/>
      <c r="AR1418" s="103"/>
      <c r="AS1418" s="103"/>
      <c r="AT1418" s="103"/>
      <c r="AU1418" s="103"/>
      <c r="AV1418" s="103"/>
      <c r="AW1418" s="103"/>
      <c r="AX1418" s="103"/>
      <c r="AY1418" s="103"/>
      <c r="AZ1418" s="103"/>
      <c r="BA1418" s="103"/>
      <c r="BB1418" s="103"/>
      <c r="BC1418" s="103"/>
      <c r="BD1418" s="103"/>
      <c r="BE1418" s="103"/>
      <c r="BF1418" s="103"/>
      <c r="BG1418" s="103"/>
      <c r="BH1418" s="103"/>
      <c r="BI1418" s="103"/>
      <c r="BJ1418" s="103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105"/>
    </row>
    <row r="1419" spans="1:80" ht="14.5" x14ac:dyDescent="0.35">
      <c r="A1419" s="91"/>
      <c r="B1419" s="91"/>
      <c r="C1419" s="91"/>
      <c r="D1419" s="91"/>
      <c r="E1419" s="91"/>
      <c r="F1419" s="91"/>
      <c r="G1419" s="91"/>
      <c r="H1419" s="91"/>
      <c r="I1419" s="91"/>
      <c r="J1419" s="91"/>
      <c r="K1419" s="102"/>
      <c r="L1419" s="103"/>
      <c r="M1419" s="103"/>
      <c r="N1419" s="103"/>
      <c r="O1419" s="103"/>
      <c r="P1419" s="103"/>
      <c r="Q1419" s="103"/>
      <c r="R1419" s="103"/>
      <c r="S1419" s="103"/>
      <c r="T1419" s="103"/>
      <c r="U1419" s="103"/>
      <c r="V1419" s="103"/>
      <c r="W1419" s="103"/>
      <c r="X1419" s="103"/>
      <c r="Y1419" s="103"/>
      <c r="Z1419" s="103"/>
      <c r="AA1419" s="103"/>
      <c r="AB1419" s="103"/>
      <c r="AC1419" s="103"/>
      <c r="AD1419" s="103"/>
      <c r="AE1419" s="103"/>
      <c r="AF1419" s="103"/>
      <c r="AG1419" s="103"/>
      <c r="AH1419" s="103"/>
      <c r="AI1419" s="103"/>
      <c r="AJ1419" s="103"/>
      <c r="AK1419" s="103"/>
      <c r="AL1419" s="103"/>
      <c r="AM1419" s="103"/>
      <c r="AN1419" s="103"/>
      <c r="AO1419" s="103"/>
      <c r="AP1419" s="103"/>
      <c r="AQ1419" s="103"/>
      <c r="AR1419" s="103"/>
      <c r="AS1419" s="103"/>
      <c r="AT1419" s="103"/>
      <c r="AU1419" s="103"/>
      <c r="AV1419" s="103"/>
      <c r="AW1419" s="103"/>
      <c r="AX1419" s="103"/>
      <c r="AY1419" s="103"/>
      <c r="AZ1419" s="103"/>
      <c r="BA1419" s="103"/>
      <c r="BB1419" s="103"/>
      <c r="BC1419" s="103"/>
      <c r="BD1419" s="103"/>
      <c r="BE1419" s="103"/>
      <c r="BF1419" s="103"/>
      <c r="BG1419" s="103"/>
      <c r="BH1419" s="103"/>
      <c r="BI1419" s="103"/>
      <c r="BJ1419" s="103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105"/>
    </row>
    <row r="1420" spans="1:80" ht="14.5" x14ac:dyDescent="0.35">
      <c r="A1420" s="91"/>
      <c r="B1420" s="91"/>
      <c r="C1420" s="91"/>
      <c r="D1420" s="91"/>
      <c r="E1420" s="91"/>
      <c r="F1420" s="91"/>
      <c r="G1420" s="91"/>
      <c r="H1420" s="91"/>
      <c r="I1420" s="91"/>
      <c r="J1420" s="91"/>
      <c r="K1420" s="102"/>
      <c r="L1420" s="103"/>
      <c r="M1420" s="103"/>
      <c r="N1420" s="103"/>
      <c r="O1420" s="103"/>
      <c r="P1420" s="103"/>
      <c r="Q1420" s="103"/>
      <c r="R1420" s="103"/>
      <c r="S1420" s="103"/>
      <c r="T1420" s="103"/>
      <c r="U1420" s="103"/>
      <c r="V1420" s="103"/>
      <c r="W1420" s="103"/>
      <c r="X1420" s="103"/>
      <c r="Y1420" s="103"/>
      <c r="Z1420" s="103"/>
      <c r="AA1420" s="103"/>
      <c r="AB1420" s="103"/>
      <c r="AC1420" s="103"/>
      <c r="AD1420" s="103"/>
      <c r="AE1420" s="103"/>
      <c r="AF1420" s="103"/>
      <c r="AG1420" s="103"/>
      <c r="AH1420" s="103"/>
      <c r="AI1420" s="103"/>
      <c r="AJ1420" s="103"/>
      <c r="AK1420" s="103"/>
      <c r="AL1420" s="103"/>
      <c r="AM1420" s="103"/>
      <c r="AN1420" s="103"/>
      <c r="AO1420" s="103"/>
      <c r="AP1420" s="103"/>
      <c r="AQ1420" s="103"/>
      <c r="AR1420" s="103"/>
      <c r="AS1420" s="103"/>
      <c r="AT1420" s="103"/>
      <c r="AU1420" s="103"/>
      <c r="AV1420" s="103"/>
      <c r="AW1420" s="103"/>
      <c r="AX1420" s="103"/>
      <c r="AY1420" s="103"/>
      <c r="AZ1420" s="103"/>
      <c r="BA1420" s="103"/>
      <c r="BB1420" s="103"/>
      <c r="BC1420" s="103"/>
      <c r="BD1420" s="103"/>
      <c r="BE1420" s="103"/>
      <c r="BF1420" s="103"/>
      <c r="BG1420" s="103"/>
      <c r="BH1420" s="103"/>
      <c r="BI1420" s="103"/>
      <c r="BJ1420" s="103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105"/>
    </row>
    <row r="1421" spans="1:80" ht="14.5" x14ac:dyDescent="0.35">
      <c r="A1421" s="91"/>
      <c r="B1421" s="91"/>
      <c r="C1421" s="91"/>
      <c r="D1421" s="91"/>
      <c r="E1421" s="91"/>
      <c r="F1421" s="91"/>
      <c r="G1421" s="91"/>
      <c r="H1421" s="91"/>
      <c r="I1421" s="91"/>
      <c r="J1421" s="91"/>
      <c r="K1421" s="102"/>
      <c r="L1421" s="103"/>
      <c r="M1421" s="103"/>
      <c r="N1421" s="103"/>
      <c r="O1421" s="103"/>
      <c r="P1421" s="103"/>
      <c r="Q1421" s="103"/>
      <c r="R1421" s="103"/>
      <c r="S1421" s="103"/>
      <c r="T1421" s="103"/>
      <c r="U1421" s="103"/>
      <c r="V1421" s="103"/>
      <c r="W1421" s="103"/>
      <c r="X1421" s="103"/>
      <c r="Y1421" s="103"/>
      <c r="Z1421" s="103"/>
      <c r="AA1421" s="103"/>
      <c r="AB1421" s="103"/>
      <c r="AC1421" s="103"/>
      <c r="AD1421" s="103"/>
      <c r="AE1421" s="103"/>
      <c r="AF1421" s="103"/>
      <c r="AG1421" s="103"/>
      <c r="AH1421" s="103"/>
      <c r="AI1421" s="103"/>
      <c r="AJ1421" s="103"/>
      <c r="AK1421" s="103"/>
      <c r="AL1421" s="103"/>
      <c r="AM1421" s="103"/>
      <c r="AN1421" s="103"/>
      <c r="AO1421" s="103"/>
      <c r="AP1421" s="103"/>
      <c r="AQ1421" s="103"/>
      <c r="AR1421" s="103"/>
      <c r="AS1421" s="103"/>
      <c r="AT1421" s="103"/>
      <c r="AU1421" s="103"/>
      <c r="AV1421" s="103"/>
      <c r="AW1421" s="103"/>
      <c r="AX1421" s="103"/>
      <c r="AY1421" s="103"/>
      <c r="AZ1421" s="103"/>
      <c r="BA1421" s="103"/>
      <c r="BB1421" s="103"/>
      <c r="BC1421" s="103"/>
      <c r="BD1421" s="103"/>
      <c r="BE1421" s="103"/>
      <c r="BF1421" s="103"/>
      <c r="BG1421" s="103"/>
      <c r="BH1421" s="103"/>
      <c r="BI1421" s="103"/>
      <c r="BJ1421" s="103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105"/>
    </row>
    <row r="1422" spans="1:80" ht="14.5" x14ac:dyDescent="0.35">
      <c r="A1422" s="91"/>
      <c r="B1422" s="91"/>
      <c r="C1422" s="91"/>
      <c r="D1422" s="91"/>
      <c r="E1422" s="91"/>
      <c r="F1422" s="91"/>
      <c r="G1422" s="91"/>
      <c r="H1422" s="91"/>
      <c r="I1422" s="91"/>
      <c r="J1422" s="91"/>
      <c r="K1422" s="102"/>
      <c r="L1422" s="103"/>
      <c r="M1422" s="103"/>
      <c r="N1422" s="103"/>
      <c r="O1422" s="103"/>
      <c r="P1422" s="103"/>
      <c r="Q1422" s="103"/>
      <c r="R1422" s="103"/>
      <c r="S1422" s="103"/>
      <c r="T1422" s="103"/>
      <c r="U1422" s="103"/>
      <c r="V1422" s="103"/>
      <c r="W1422" s="103"/>
      <c r="X1422" s="103"/>
      <c r="Y1422" s="103"/>
      <c r="Z1422" s="103"/>
      <c r="AA1422" s="103"/>
      <c r="AB1422" s="103"/>
      <c r="AC1422" s="103"/>
      <c r="AD1422" s="103"/>
      <c r="AE1422" s="103"/>
      <c r="AF1422" s="103"/>
      <c r="AG1422" s="103"/>
      <c r="AH1422" s="103"/>
      <c r="AI1422" s="103"/>
      <c r="AJ1422" s="103"/>
      <c r="AK1422" s="103"/>
      <c r="AL1422" s="103"/>
      <c r="AM1422" s="103"/>
      <c r="AN1422" s="103"/>
      <c r="AO1422" s="103"/>
      <c r="AP1422" s="103"/>
      <c r="AQ1422" s="103"/>
      <c r="AR1422" s="103"/>
      <c r="AS1422" s="103"/>
      <c r="AT1422" s="103"/>
      <c r="AU1422" s="103"/>
      <c r="AV1422" s="103"/>
      <c r="AW1422" s="103"/>
      <c r="AX1422" s="103"/>
      <c r="AY1422" s="103"/>
      <c r="AZ1422" s="103"/>
      <c r="BA1422" s="103"/>
      <c r="BB1422" s="103"/>
      <c r="BC1422" s="103"/>
      <c r="BD1422" s="103"/>
      <c r="BE1422" s="103"/>
      <c r="BF1422" s="103"/>
      <c r="BG1422" s="103"/>
      <c r="BH1422" s="103"/>
      <c r="BI1422" s="103"/>
      <c r="BJ1422" s="103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105"/>
    </row>
    <row r="1423" spans="1:80" ht="14.5" x14ac:dyDescent="0.35">
      <c r="A1423" s="91"/>
      <c r="B1423" s="91"/>
      <c r="C1423" s="91"/>
      <c r="D1423" s="91"/>
      <c r="E1423" s="91"/>
      <c r="F1423" s="91"/>
      <c r="G1423" s="91"/>
      <c r="H1423" s="91"/>
      <c r="I1423" s="91"/>
      <c r="J1423" s="91"/>
      <c r="K1423" s="102"/>
      <c r="L1423" s="103"/>
      <c r="M1423" s="103"/>
      <c r="N1423" s="103"/>
      <c r="O1423" s="103"/>
      <c r="P1423" s="103"/>
      <c r="Q1423" s="103"/>
      <c r="R1423" s="103"/>
      <c r="S1423" s="103"/>
      <c r="T1423" s="103"/>
      <c r="U1423" s="103"/>
      <c r="V1423" s="103"/>
      <c r="W1423" s="103"/>
      <c r="X1423" s="103"/>
      <c r="Y1423" s="103"/>
      <c r="Z1423" s="103"/>
      <c r="AA1423" s="103"/>
      <c r="AB1423" s="103"/>
      <c r="AC1423" s="103"/>
      <c r="AD1423" s="103"/>
      <c r="AE1423" s="103"/>
      <c r="AF1423" s="103"/>
      <c r="AG1423" s="103"/>
      <c r="AH1423" s="103"/>
      <c r="AI1423" s="103"/>
      <c r="AJ1423" s="103"/>
      <c r="AK1423" s="103"/>
      <c r="AL1423" s="103"/>
      <c r="AM1423" s="103"/>
      <c r="AN1423" s="103"/>
      <c r="AO1423" s="103"/>
      <c r="AP1423" s="103"/>
      <c r="AQ1423" s="103"/>
      <c r="AR1423" s="103"/>
      <c r="AS1423" s="103"/>
      <c r="AT1423" s="103"/>
      <c r="AU1423" s="103"/>
      <c r="AV1423" s="103"/>
      <c r="AW1423" s="103"/>
      <c r="AX1423" s="103"/>
      <c r="AY1423" s="103"/>
      <c r="AZ1423" s="103"/>
      <c r="BA1423" s="103"/>
      <c r="BB1423" s="103"/>
      <c r="BC1423" s="103"/>
      <c r="BD1423" s="103"/>
      <c r="BE1423" s="103"/>
      <c r="BF1423" s="103"/>
      <c r="BG1423" s="103"/>
      <c r="BH1423" s="103"/>
      <c r="BI1423" s="103"/>
      <c r="BJ1423" s="103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105"/>
    </row>
    <row r="1424" spans="1:80" ht="14.5" x14ac:dyDescent="0.35">
      <c r="A1424" s="91"/>
      <c r="B1424" s="91"/>
      <c r="C1424" s="91"/>
      <c r="D1424" s="91"/>
      <c r="E1424" s="91"/>
      <c r="F1424" s="91"/>
      <c r="G1424" s="91"/>
      <c r="H1424" s="91"/>
      <c r="I1424" s="91"/>
      <c r="J1424" s="91"/>
      <c r="K1424" s="102"/>
      <c r="L1424" s="103"/>
      <c r="M1424" s="103"/>
      <c r="N1424" s="103"/>
      <c r="O1424" s="103"/>
      <c r="P1424" s="103"/>
      <c r="Q1424" s="103"/>
      <c r="R1424" s="103"/>
      <c r="S1424" s="103"/>
      <c r="T1424" s="103"/>
      <c r="U1424" s="103"/>
      <c r="V1424" s="103"/>
      <c r="W1424" s="103"/>
      <c r="X1424" s="103"/>
      <c r="Y1424" s="103"/>
      <c r="Z1424" s="103"/>
      <c r="AA1424" s="103"/>
      <c r="AB1424" s="103"/>
      <c r="AC1424" s="103"/>
      <c r="AD1424" s="103"/>
      <c r="AE1424" s="103"/>
      <c r="AF1424" s="103"/>
      <c r="AG1424" s="103"/>
      <c r="AH1424" s="103"/>
      <c r="AI1424" s="103"/>
      <c r="AJ1424" s="103"/>
      <c r="AK1424" s="103"/>
      <c r="AL1424" s="103"/>
      <c r="AM1424" s="103"/>
      <c r="AN1424" s="103"/>
      <c r="AO1424" s="103"/>
      <c r="AP1424" s="103"/>
      <c r="AQ1424" s="103"/>
      <c r="AR1424" s="103"/>
      <c r="AS1424" s="103"/>
      <c r="AT1424" s="103"/>
      <c r="AU1424" s="103"/>
      <c r="AV1424" s="103"/>
      <c r="AW1424" s="103"/>
      <c r="AX1424" s="103"/>
      <c r="AY1424" s="103"/>
      <c r="AZ1424" s="103"/>
      <c r="BA1424" s="103"/>
      <c r="BB1424" s="103"/>
      <c r="BC1424" s="103"/>
      <c r="BD1424" s="103"/>
      <c r="BE1424" s="103"/>
      <c r="BF1424" s="103"/>
      <c r="BG1424" s="103"/>
      <c r="BH1424" s="103"/>
      <c r="BI1424" s="103"/>
      <c r="BJ1424" s="103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105"/>
    </row>
    <row r="1425" spans="1:80" ht="14.5" x14ac:dyDescent="0.35">
      <c r="A1425" s="91"/>
      <c r="B1425" s="91"/>
      <c r="C1425" s="91"/>
      <c r="D1425" s="91"/>
      <c r="E1425" s="91"/>
      <c r="F1425" s="91"/>
      <c r="G1425" s="91"/>
      <c r="H1425" s="91"/>
      <c r="I1425" s="91"/>
      <c r="J1425" s="91"/>
      <c r="K1425" s="102"/>
      <c r="L1425" s="103"/>
      <c r="M1425" s="103"/>
      <c r="N1425" s="103"/>
      <c r="O1425" s="103"/>
      <c r="P1425" s="103"/>
      <c r="Q1425" s="103"/>
      <c r="R1425" s="103"/>
      <c r="S1425" s="103"/>
      <c r="T1425" s="103"/>
      <c r="U1425" s="103"/>
      <c r="V1425" s="103"/>
      <c r="W1425" s="103"/>
      <c r="X1425" s="103"/>
      <c r="Y1425" s="103"/>
      <c r="Z1425" s="103"/>
      <c r="AA1425" s="103"/>
      <c r="AB1425" s="103"/>
      <c r="AC1425" s="103"/>
      <c r="AD1425" s="103"/>
      <c r="AE1425" s="103"/>
      <c r="AF1425" s="103"/>
      <c r="AG1425" s="103"/>
      <c r="AH1425" s="103"/>
      <c r="AI1425" s="103"/>
      <c r="AJ1425" s="103"/>
      <c r="AK1425" s="103"/>
      <c r="AL1425" s="103"/>
      <c r="AM1425" s="103"/>
      <c r="AN1425" s="103"/>
      <c r="AO1425" s="103"/>
      <c r="AP1425" s="103"/>
      <c r="AQ1425" s="103"/>
      <c r="AR1425" s="103"/>
      <c r="AS1425" s="103"/>
      <c r="AT1425" s="103"/>
      <c r="AU1425" s="103"/>
      <c r="AV1425" s="103"/>
      <c r="AW1425" s="103"/>
      <c r="AX1425" s="103"/>
      <c r="AY1425" s="103"/>
      <c r="AZ1425" s="103"/>
      <c r="BA1425" s="103"/>
      <c r="BB1425" s="103"/>
      <c r="BC1425" s="103"/>
      <c r="BD1425" s="103"/>
      <c r="BE1425" s="103"/>
      <c r="BF1425" s="103"/>
      <c r="BG1425" s="103"/>
      <c r="BH1425" s="103"/>
      <c r="BI1425" s="103"/>
      <c r="BJ1425" s="103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105"/>
    </row>
    <row r="1426" spans="1:80" ht="14.5" x14ac:dyDescent="0.35">
      <c r="A1426" s="91"/>
      <c r="B1426" s="91"/>
      <c r="C1426" s="91"/>
      <c r="D1426" s="91"/>
      <c r="E1426" s="91"/>
      <c r="F1426" s="91"/>
      <c r="G1426" s="91"/>
      <c r="H1426" s="91"/>
      <c r="I1426" s="91"/>
      <c r="J1426" s="91"/>
      <c r="K1426" s="102"/>
      <c r="L1426" s="103"/>
      <c r="M1426" s="103"/>
      <c r="N1426" s="103"/>
      <c r="O1426" s="103"/>
      <c r="P1426" s="103"/>
      <c r="Q1426" s="103"/>
      <c r="R1426" s="103"/>
      <c r="S1426" s="103"/>
      <c r="T1426" s="103"/>
      <c r="U1426" s="103"/>
      <c r="V1426" s="103"/>
      <c r="W1426" s="103"/>
      <c r="X1426" s="103"/>
      <c r="Y1426" s="103"/>
      <c r="Z1426" s="103"/>
      <c r="AA1426" s="103"/>
      <c r="AB1426" s="103"/>
      <c r="AC1426" s="103"/>
      <c r="AD1426" s="103"/>
      <c r="AE1426" s="103"/>
      <c r="AF1426" s="103"/>
      <c r="AG1426" s="103"/>
      <c r="AH1426" s="103"/>
      <c r="AI1426" s="103"/>
      <c r="AJ1426" s="103"/>
      <c r="AK1426" s="103"/>
      <c r="AL1426" s="103"/>
      <c r="AM1426" s="103"/>
      <c r="AN1426" s="103"/>
      <c r="AO1426" s="103"/>
      <c r="AP1426" s="103"/>
      <c r="AQ1426" s="103"/>
      <c r="AR1426" s="103"/>
      <c r="AS1426" s="103"/>
      <c r="AT1426" s="103"/>
      <c r="AU1426" s="103"/>
      <c r="AV1426" s="103"/>
      <c r="AW1426" s="103"/>
      <c r="AX1426" s="103"/>
      <c r="AY1426" s="103"/>
      <c r="AZ1426" s="103"/>
      <c r="BA1426" s="103"/>
      <c r="BB1426" s="103"/>
      <c r="BC1426" s="103"/>
      <c r="BD1426" s="103"/>
      <c r="BE1426" s="103"/>
      <c r="BF1426" s="103"/>
      <c r="BG1426" s="103"/>
      <c r="BH1426" s="103"/>
      <c r="BI1426" s="103"/>
      <c r="BJ1426" s="103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105"/>
    </row>
    <row r="1427" spans="1:80" ht="14.5" x14ac:dyDescent="0.35">
      <c r="A1427" s="91"/>
      <c r="B1427" s="91"/>
      <c r="C1427" s="91"/>
      <c r="D1427" s="91"/>
      <c r="E1427" s="91"/>
      <c r="F1427" s="91"/>
      <c r="G1427" s="91"/>
      <c r="H1427" s="91"/>
      <c r="I1427" s="91"/>
      <c r="J1427" s="91"/>
      <c r="K1427" s="102"/>
      <c r="L1427" s="103"/>
      <c r="M1427" s="103"/>
      <c r="N1427" s="103"/>
      <c r="O1427" s="103"/>
      <c r="P1427" s="103"/>
      <c r="Q1427" s="103"/>
      <c r="R1427" s="103"/>
      <c r="S1427" s="103"/>
      <c r="T1427" s="103"/>
      <c r="U1427" s="103"/>
      <c r="V1427" s="103"/>
      <c r="W1427" s="103"/>
      <c r="X1427" s="103"/>
      <c r="Y1427" s="103"/>
      <c r="Z1427" s="103"/>
      <c r="AA1427" s="103"/>
      <c r="AB1427" s="103"/>
      <c r="AC1427" s="103"/>
      <c r="AD1427" s="103"/>
      <c r="AE1427" s="103"/>
      <c r="AF1427" s="103"/>
      <c r="AG1427" s="103"/>
      <c r="AH1427" s="103"/>
      <c r="AI1427" s="103"/>
      <c r="AJ1427" s="103"/>
      <c r="AK1427" s="103"/>
      <c r="AL1427" s="103"/>
      <c r="AM1427" s="103"/>
      <c r="AN1427" s="103"/>
      <c r="AO1427" s="103"/>
      <c r="AP1427" s="103"/>
      <c r="AQ1427" s="103"/>
      <c r="AR1427" s="103"/>
      <c r="AS1427" s="103"/>
      <c r="AT1427" s="103"/>
      <c r="AU1427" s="103"/>
      <c r="AV1427" s="103"/>
      <c r="AW1427" s="103"/>
      <c r="AX1427" s="103"/>
      <c r="AY1427" s="103"/>
      <c r="AZ1427" s="103"/>
      <c r="BA1427" s="103"/>
      <c r="BB1427" s="103"/>
      <c r="BC1427" s="103"/>
      <c r="BD1427" s="103"/>
      <c r="BE1427" s="103"/>
      <c r="BF1427" s="103"/>
      <c r="BG1427" s="103"/>
      <c r="BH1427" s="103"/>
      <c r="BI1427" s="103"/>
      <c r="BJ1427" s="103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105"/>
    </row>
    <row r="1428" spans="1:80" ht="14.5" x14ac:dyDescent="0.35">
      <c r="A1428" s="91"/>
      <c r="B1428" s="91"/>
      <c r="C1428" s="91"/>
      <c r="D1428" s="91"/>
      <c r="E1428" s="91"/>
      <c r="F1428" s="91"/>
      <c r="G1428" s="91"/>
      <c r="H1428" s="91"/>
      <c r="I1428" s="91"/>
      <c r="J1428" s="91"/>
      <c r="K1428" s="102"/>
      <c r="L1428" s="103"/>
      <c r="M1428" s="103"/>
      <c r="N1428" s="103"/>
      <c r="O1428" s="103"/>
      <c r="P1428" s="103"/>
      <c r="Q1428" s="103"/>
      <c r="R1428" s="103"/>
      <c r="S1428" s="103"/>
      <c r="T1428" s="103"/>
      <c r="U1428" s="103"/>
      <c r="V1428" s="103"/>
      <c r="W1428" s="103"/>
      <c r="X1428" s="103"/>
      <c r="Y1428" s="103"/>
      <c r="Z1428" s="103"/>
      <c r="AA1428" s="103"/>
      <c r="AB1428" s="103"/>
      <c r="AC1428" s="103"/>
      <c r="AD1428" s="103"/>
      <c r="AE1428" s="103"/>
      <c r="AF1428" s="103"/>
      <c r="AG1428" s="103"/>
      <c r="AH1428" s="103"/>
      <c r="AI1428" s="103"/>
      <c r="AJ1428" s="103"/>
      <c r="AK1428" s="103"/>
      <c r="AL1428" s="103"/>
      <c r="AM1428" s="103"/>
      <c r="AN1428" s="103"/>
      <c r="AO1428" s="103"/>
      <c r="AP1428" s="103"/>
      <c r="AQ1428" s="103"/>
      <c r="AR1428" s="103"/>
      <c r="AS1428" s="103"/>
      <c r="AT1428" s="103"/>
      <c r="AU1428" s="103"/>
      <c r="AV1428" s="103"/>
      <c r="AW1428" s="103"/>
      <c r="AX1428" s="103"/>
      <c r="AY1428" s="103"/>
      <c r="AZ1428" s="103"/>
      <c r="BA1428" s="103"/>
      <c r="BB1428" s="103"/>
      <c r="BC1428" s="103"/>
      <c r="BD1428" s="103"/>
      <c r="BE1428" s="103"/>
      <c r="BF1428" s="103"/>
      <c r="BG1428" s="103"/>
      <c r="BH1428" s="103"/>
      <c r="BI1428" s="103"/>
      <c r="BJ1428" s="103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105"/>
    </row>
    <row r="1429" spans="1:80" ht="14.5" x14ac:dyDescent="0.35">
      <c r="A1429" s="91"/>
      <c r="B1429" s="91"/>
      <c r="C1429" s="91"/>
      <c r="D1429" s="91"/>
      <c r="E1429" s="91"/>
      <c r="F1429" s="91"/>
      <c r="G1429" s="91"/>
      <c r="H1429" s="91"/>
      <c r="I1429" s="91"/>
      <c r="J1429" s="91"/>
      <c r="K1429" s="102"/>
      <c r="L1429" s="103"/>
      <c r="M1429" s="103"/>
      <c r="N1429" s="103"/>
      <c r="O1429" s="103"/>
      <c r="P1429" s="103"/>
      <c r="Q1429" s="103"/>
      <c r="R1429" s="103"/>
      <c r="S1429" s="103"/>
      <c r="T1429" s="103"/>
      <c r="U1429" s="103"/>
      <c r="V1429" s="103"/>
      <c r="W1429" s="103"/>
      <c r="X1429" s="103"/>
      <c r="Y1429" s="103"/>
      <c r="Z1429" s="103"/>
      <c r="AA1429" s="103"/>
      <c r="AB1429" s="103"/>
      <c r="AC1429" s="103"/>
      <c r="AD1429" s="103"/>
      <c r="AE1429" s="103"/>
      <c r="AF1429" s="103"/>
      <c r="AG1429" s="103"/>
      <c r="AH1429" s="103"/>
      <c r="AI1429" s="103"/>
      <c r="AJ1429" s="103"/>
      <c r="AK1429" s="103"/>
      <c r="AL1429" s="103"/>
      <c r="AM1429" s="103"/>
      <c r="AN1429" s="103"/>
      <c r="AO1429" s="103"/>
      <c r="AP1429" s="103"/>
      <c r="AQ1429" s="103"/>
      <c r="AR1429" s="103"/>
      <c r="AS1429" s="103"/>
      <c r="AT1429" s="103"/>
      <c r="AU1429" s="103"/>
      <c r="AV1429" s="103"/>
      <c r="AW1429" s="103"/>
      <c r="AX1429" s="103"/>
      <c r="AY1429" s="103"/>
      <c r="AZ1429" s="103"/>
      <c r="BA1429" s="103"/>
      <c r="BB1429" s="103"/>
      <c r="BC1429" s="103"/>
      <c r="BD1429" s="103"/>
      <c r="BE1429" s="103"/>
      <c r="BF1429" s="103"/>
      <c r="BG1429" s="103"/>
      <c r="BH1429" s="103"/>
      <c r="BI1429" s="103"/>
      <c r="BJ1429" s="103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105"/>
    </row>
    <row r="1430" spans="1:80" ht="14.5" x14ac:dyDescent="0.35">
      <c r="A1430" s="91"/>
      <c r="B1430" s="91"/>
      <c r="C1430" s="91"/>
      <c r="D1430" s="91"/>
      <c r="E1430" s="91"/>
      <c r="F1430" s="91"/>
      <c r="G1430" s="91"/>
      <c r="H1430" s="91"/>
      <c r="I1430" s="91"/>
      <c r="J1430" s="91"/>
      <c r="K1430" s="102"/>
      <c r="L1430" s="103"/>
      <c r="M1430" s="103"/>
      <c r="N1430" s="103"/>
      <c r="O1430" s="103"/>
      <c r="P1430" s="103"/>
      <c r="Q1430" s="103"/>
      <c r="R1430" s="103"/>
      <c r="S1430" s="103"/>
      <c r="T1430" s="103"/>
      <c r="U1430" s="103"/>
      <c r="V1430" s="103"/>
      <c r="W1430" s="103"/>
      <c r="X1430" s="103"/>
      <c r="Y1430" s="103"/>
      <c r="Z1430" s="103"/>
      <c r="AA1430" s="103"/>
      <c r="AB1430" s="103"/>
      <c r="AC1430" s="103"/>
      <c r="AD1430" s="103"/>
      <c r="AE1430" s="103"/>
      <c r="AF1430" s="103"/>
      <c r="AG1430" s="103"/>
      <c r="AH1430" s="103"/>
      <c r="AI1430" s="103"/>
      <c r="AJ1430" s="103"/>
      <c r="AK1430" s="103"/>
      <c r="AL1430" s="103"/>
      <c r="AM1430" s="103"/>
      <c r="AN1430" s="103"/>
      <c r="AO1430" s="103"/>
      <c r="AP1430" s="103"/>
      <c r="AQ1430" s="103"/>
      <c r="AR1430" s="103"/>
      <c r="AS1430" s="103"/>
      <c r="AT1430" s="103"/>
      <c r="AU1430" s="103"/>
      <c r="AV1430" s="103"/>
      <c r="AW1430" s="103"/>
      <c r="AX1430" s="103"/>
      <c r="AY1430" s="103"/>
      <c r="AZ1430" s="103"/>
      <c r="BA1430" s="103"/>
      <c r="BB1430" s="103"/>
      <c r="BC1430" s="103"/>
      <c r="BD1430" s="103"/>
      <c r="BE1430" s="103"/>
      <c r="BF1430" s="103"/>
      <c r="BG1430" s="103"/>
      <c r="BH1430" s="103"/>
      <c r="BI1430" s="103"/>
      <c r="BJ1430" s="103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105"/>
    </row>
    <row r="1431" spans="1:80" ht="14.5" x14ac:dyDescent="0.35">
      <c r="A1431" s="91"/>
      <c r="B1431" s="91"/>
      <c r="C1431" s="91"/>
      <c r="D1431" s="91"/>
      <c r="E1431" s="91"/>
      <c r="F1431" s="91"/>
      <c r="G1431" s="91"/>
      <c r="H1431" s="91"/>
      <c r="I1431" s="91"/>
      <c r="J1431" s="91"/>
      <c r="K1431" s="102"/>
      <c r="L1431" s="103"/>
      <c r="M1431" s="103"/>
      <c r="N1431" s="103"/>
      <c r="O1431" s="103"/>
      <c r="P1431" s="103"/>
      <c r="Q1431" s="103"/>
      <c r="R1431" s="103"/>
      <c r="S1431" s="103"/>
      <c r="T1431" s="103"/>
      <c r="U1431" s="103"/>
      <c r="V1431" s="103"/>
      <c r="W1431" s="103"/>
      <c r="X1431" s="103"/>
      <c r="Y1431" s="103"/>
      <c r="Z1431" s="103"/>
      <c r="AA1431" s="103"/>
      <c r="AB1431" s="103"/>
      <c r="AC1431" s="103"/>
      <c r="AD1431" s="103"/>
      <c r="AE1431" s="103"/>
      <c r="AF1431" s="103"/>
      <c r="AG1431" s="103"/>
      <c r="AH1431" s="103"/>
      <c r="AI1431" s="103"/>
      <c r="AJ1431" s="103"/>
      <c r="AK1431" s="103"/>
      <c r="AL1431" s="103"/>
      <c r="AM1431" s="103"/>
      <c r="AN1431" s="103"/>
      <c r="AO1431" s="103"/>
      <c r="AP1431" s="103"/>
      <c r="AQ1431" s="103"/>
      <c r="AR1431" s="103"/>
      <c r="AS1431" s="103"/>
      <c r="AT1431" s="103"/>
      <c r="AU1431" s="103"/>
      <c r="AV1431" s="103"/>
      <c r="AW1431" s="103"/>
      <c r="AX1431" s="103"/>
      <c r="AY1431" s="103"/>
      <c r="AZ1431" s="103"/>
      <c r="BA1431" s="103"/>
      <c r="BB1431" s="103"/>
      <c r="BC1431" s="103"/>
      <c r="BD1431" s="103"/>
      <c r="BE1431" s="103"/>
      <c r="BF1431" s="103"/>
      <c r="BG1431" s="103"/>
      <c r="BH1431" s="103"/>
      <c r="BI1431" s="103"/>
      <c r="BJ1431" s="103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105"/>
    </row>
    <row r="1432" spans="1:80" ht="14.5" x14ac:dyDescent="0.35">
      <c r="A1432" s="91"/>
      <c r="B1432" s="91"/>
      <c r="C1432" s="91"/>
      <c r="D1432" s="91"/>
      <c r="E1432" s="91"/>
      <c r="F1432" s="91"/>
      <c r="G1432" s="91"/>
      <c r="H1432" s="91"/>
      <c r="I1432" s="91"/>
      <c r="J1432" s="91"/>
      <c r="K1432" s="102"/>
      <c r="L1432" s="103"/>
      <c r="M1432" s="103"/>
      <c r="N1432" s="103"/>
      <c r="O1432" s="103"/>
      <c r="P1432" s="103"/>
      <c r="Q1432" s="103"/>
      <c r="R1432" s="103"/>
      <c r="S1432" s="103"/>
      <c r="T1432" s="103"/>
      <c r="U1432" s="103"/>
      <c r="V1432" s="103"/>
      <c r="W1432" s="103"/>
      <c r="X1432" s="103"/>
      <c r="Y1432" s="103"/>
      <c r="Z1432" s="103"/>
      <c r="AA1432" s="103"/>
      <c r="AB1432" s="103"/>
      <c r="AC1432" s="103"/>
      <c r="AD1432" s="103"/>
      <c r="AE1432" s="103"/>
      <c r="AF1432" s="103"/>
      <c r="AG1432" s="103"/>
      <c r="AH1432" s="103"/>
      <c r="AI1432" s="103"/>
      <c r="AJ1432" s="103"/>
      <c r="AK1432" s="103"/>
      <c r="AL1432" s="103"/>
      <c r="AM1432" s="103"/>
      <c r="AN1432" s="103"/>
      <c r="AO1432" s="103"/>
      <c r="AP1432" s="103"/>
      <c r="AQ1432" s="103"/>
      <c r="AR1432" s="103"/>
      <c r="AS1432" s="103"/>
      <c r="AT1432" s="103"/>
      <c r="AU1432" s="103"/>
      <c r="AV1432" s="103"/>
      <c r="AW1432" s="103"/>
      <c r="AX1432" s="103"/>
      <c r="AY1432" s="103"/>
      <c r="AZ1432" s="103"/>
      <c r="BA1432" s="103"/>
      <c r="BB1432" s="103"/>
      <c r="BC1432" s="103"/>
      <c r="BD1432" s="103"/>
      <c r="BE1432" s="103"/>
      <c r="BF1432" s="103"/>
      <c r="BG1432" s="103"/>
      <c r="BH1432" s="103"/>
      <c r="BI1432" s="103"/>
      <c r="BJ1432" s="103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105"/>
    </row>
    <row r="1433" spans="1:80" ht="14.5" x14ac:dyDescent="0.35">
      <c r="A1433" s="91"/>
      <c r="B1433" s="91"/>
      <c r="C1433" s="91"/>
      <c r="D1433" s="91"/>
      <c r="E1433" s="91"/>
      <c r="F1433" s="91"/>
      <c r="G1433" s="91"/>
      <c r="H1433" s="91"/>
      <c r="I1433" s="91"/>
      <c r="J1433" s="91"/>
      <c r="K1433" s="102"/>
      <c r="L1433" s="103"/>
      <c r="M1433" s="103"/>
      <c r="N1433" s="103"/>
      <c r="O1433" s="103"/>
      <c r="P1433" s="103"/>
      <c r="Q1433" s="103"/>
      <c r="R1433" s="103"/>
      <c r="S1433" s="103"/>
      <c r="T1433" s="103"/>
      <c r="U1433" s="103"/>
      <c r="V1433" s="103"/>
      <c r="W1433" s="103"/>
      <c r="X1433" s="103"/>
      <c r="Y1433" s="103"/>
      <c r="Z1433" s="103"/>
      <c r="AA1433" s="103"/>
      <c r="AB1433" s="103"/>
      <c r="AC1433" s="103"/>
      <c r="AD1433" s="103"/>
      <c r="AE1433" s="103"/>
      <c r="AF1433" s="103"/>
      <c r="AG1433" s="103"/>
      <c r="AH1433" s="103"/>
      <c r="AI1433" s="103"/>
      <c r="AJ1433" s="103"/>
      <c r="AK1433" s="103"/>
      <c r="AL1433" s="103"/>
      <c r="AM1433" s="103"/>
      <c r="AN1433" s="103"/>
      <c r="AO1433" s="103"/>
      <c r="AP1433" s="103"/>
      <c r="AQ1433" s="103"/>
      <c r="AR1433" s="103"/>
      <c r="AS1433" s="103"/>
      <c r="AT1433" s="103"/>
      <c r="AU1433" s="103"/>
      <c r="AV1433" s="103"/>
      <c r="AW1433" s="103"/>
      <c r="AX1433" s="103"/>
      <c r="AY1433" s="103"/>
      <c r="AZ1433" s="103"/>
      <c r="BA1433" s="103"/>
      <c r="BB1433" s="103"/>
      <c r="BC1433" s="103"/>
      <c r="BD1433" s="103"/>
      <c r="BE1433" s="103"/>
      <c r="BF1433" s="103"/>
      <c r="BG1433" s="103"/>
      <c r="BH1433" s="103"/>
      <c r="BI1433" s="103"/>
      <c r="BJ1433" s="103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105"/>
    </row>
    <row r="1434" spans="1:80" ht="14.5" x14ac:dyDescent="0.35">
      <c r="A1434" s="91"/>
      <c r="B1434" s="91"/>
      <c r="C1434" s="91"/>
      <c r="D1434" s="91"/>
      <c r="E1434" s="91"/>
      <c r="F1434" s="91"/>
      <c r="G1434" s="91"/>
      <c r="H1434" s="91"/>
      <c r="I1434" s="91"/>
      <c r="J1434" s="91"/>
      <c r="K1434" s="102"/>
      <c r="L1434" s="103"/>
      <c r="M1434" s="103"/>
      <c r="N1434" s="103"/>
      <c r="O1434" s="103"/>
      <c r="P1434" s="103"/>
      <c r="Q1434" s="103"/>
      <c r="R1434" s="103"/>
      <c r="S1434" s="103"/>
      <c r="T1434" s="103"/>
      <c r="U1434" s="103"/>
      <c r="V1434" s="103"/>
      <c r="W1434" s="103"/>
      <c r="X1434" s="103"/>
      <c r="Y1434" s="103"/>
      <c r="Z1434" s="103"/>
      <c r="AA1434" s="103"/>
      <c r="AB1434" s="103"/>
      <c r="AC1434" s="103"/>
      <c r="AD1434" s="103"/>
      <c r="AE1434" s="103"/>
      <c r="AF1434" s="103"/>
      <c r="AG1434" s="103"/>
      <c r="AH1434" s="103"/>
      <c r="AI1434" s="103"/>
      <c r="AJ1434" s="103"/>
      <c r="AK1434" s="103"/>
      <c r="AL1434" s="103"/>
      <c r="AM1434" s="103"/>
      <c r="AN1434" s="103"/>
      <c r="AO1434" s="103"/>
      <c r="AP1434" s="103"/>
      <c r="AQ1434" s="103"/>
      <c r="AR1434" s="103"/>
      <c r="AS1434" s="103"/>
      <c r="AT1434" s="103"/>
      <c r="AU1434" s="103"/>
      <c r="AV1434" s="103"/>
      <c r="AW1434" s="103"/>
      <c r="AX1434" s="103"/>
      <c r="AY1434" s="103"/>
      <c r="AZ1434" s="103"/>
      <c r="BA1434" s="103"/>
      <c r="BB1434" s="103"/>
      <c r="BC1434" s="103"/>
      <c r="BD1434" s="103"/>
      <c r="BE1434" s="103"/>
      <c r="BF1434" s="103"/>
      <c r="BG1434" s="103"/>
      <c r="BH1434" s="103"/>
      <c r="BI1434" s="103"/>
      <c r="BJ1434" s="103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105"/>
    </row>
    <row r="1435" spans="1:80" ht="14.5" x14ac:dyDescent="0.35">
      <c r="A1435" s="91"/>
      <c r="B1435" s="91"/>
      <c r="C1435" s="91"/>
      <c r="D1435" s="91"/>
      <c r="E1435" s="91"/>
      <c r="F1435" s="91"/>
      <c r="G1435" s="91"/>
      <c r="H1435" s="91"/>
      <c r="I1435" s="91"/>
      <c r="J1435" s="91"/>
      <c r="K1435" s="102"/>
      <c r="L1435" s="103"/>
      <c r="M1435" s="103"/>
      <c r="N1435" s="103"/>
      <c r="O1435" s="103"/>
      <c r="P1435" s="103"/>
      <c r="Q1435" s="103"/>
      <c r="R1435" s="103"/>
      <c r="S1435" s="103"/>
      <c r="T1435" s="103"/>
      <c r="U1435" s="103"/>
      <c r="V1435" s="103"/>
      <c r="W1435" s="103"/>
      <c r="X1435" s="103"/>
      <c r="Y1435" s="103"/>
      <c r="Z1435" s="103"/>
      <c r="AA1435" s="103"/>
      <c r="AB1435" s="103"/>
      <c r="AC1435" s="103"/>
      <c r="AD1435" s="103"/>
      <c r="AE1435" s="103"/>
      <c r="AF1435" s="103"/>
      <c r="AG1435" s="103"/>
      <c r="AH1435" s="103"/>
      <c r="AI1435" s="103"/>
      <c r="AJ1435" s="103"/>
      <c r="AK1435" s="103"/>
      <c r="AL1435" s="103"/>
      <c r="AM1435" s="103"/>
      <c r="AN1435" s="103"/>
      <c r="AO1435" s="103"/>
      <c r="AP1435" s="103"/>
      <c r="AQ1435" s="103"/>
      <c r="AR1435" s="103"/>
      <c r="AS1435" s="103"/>
      <c r="AT1435" s="103"/>
      <c r="AU1435" s="103"/>
      <c r="AV1435" s="103"/>
      <c r="AW1435" s="103"/>
      <c r="AX1435" s="103"/>
      <c r="AY1435" s="103"/>
      <c r="AZ1435" s="103"/>
      <c r="BA1435" s="103"/>
      <c r="BB1435" s="103"/>
      <c r="BC1435" s="103"/>
      <c r="BD1435" s="103"/>
      <c r="BE1435" s="103"/>
      <c r="BF1435" s="103"/>
      <c r="BG1435" s="103"/>
      <c r="BH1435" s="103"/>
      <c r="BI1435" s="103"/>
      <c r="BJ1435" s="103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105"/>
    </row>
    <row r="1436" spans="1:80" ht="14.5" x14ac:dyDescent="0.35">
      <c r="A1436" s="91"/>
      <c r="B1436" s="91"/>
      <c r="C1436" s="91"/>
      <c r="D1436" s="91"/>
      <c r="E1436" s="91"/>
      <c r="F1436" s="91"/>
      <c r="G1436" s="91"/>
      <c r="H1436" s="91"/>
      <c r="I1436" s="91"/>
      <c r="J1436" s="91"/>
      <c r="K1436" s="102"/>
      <c r="L1436" s="103"/>
      <c r="M1436" s="103"/>
      <c r="N1436" s="103"/>
      <c r="O1436" s="103"/>
      <c r="P1436" s="103"/>
      <c r="Q1436" s="103"/>
      <c r="R1436" s="103"/>
      <c r="S1436" s="103"/>
      <c r="T1436" s="103"/>
      <c r="U1436" s="103"/>
      <c r="V1436" s="103"/>
      <c r="W1436" s="103"/>
      <c r="X1436" s="103"/>
      <c r="Y1436" s="103"/>
      <c r="Z1436" s="103"/>
      <c r="AA1436" s="103"/>
      <c r="AB1436" s="103"/>
      <c r="AC1436" s="103"/>
      <c r="AD1436" s="103"/>
      <c r="AE1436" s="103"/>
      <c r="AF1436" s="103"/>
      <c r="AG1436" s="103"/>
      <c r="AH1436" s="103"/>
      <c r="AI1436" s="103"/>
      <c r="AJ1436" s="103"/>
      <c r="AK1436" s="103"/>
      <c r="AL1436" s="103"/>
      <c r="AM1436" s="103"/>
      <c r="AN1436" s="103"/>
      <c r="AO1436" s="103"/>
      <c r="AP1436" s="103"/>
      <c r="AQ1436" s="103"/>
      <c r="AR1436" s="103"/>
      <c r="AS1436" s="103"/>
      <c r="AT1436" s="103"/>
      <c r="AU1436" s="103"/>
      <c r="AV1436" s="103"/>
      <c r="AW1436" s="103"/>
      <c r="AX1436" s="103"/>
      <c r="AY1436" s="103"/>
      <c r="AZ1436" s="103"/>
      <c r="BA1436" s="103"/>
      <c r="BB1436" s="103"/>
      <c r="BC1436" s="103"/>
      <c r="BD1436" s="103"/>
      <c r="BE1436" s="103"/>
      <c r="BF1436" s="103"/>
      <c r="BG1436" s="103"/>
      <c r="BH1436" s="103"/>
      <c r="BI1436" s="103"/>
      <c r="BJ1436" s="103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105"/>
    </row>
    <row r="1437" spans="1:80" ht="14.5" x14ac:dyDescent="0.35">
      <c r="A1437" s="91"/>
      <c r="B1437" s="91"/>
      <c r="C1437" s="91"/>
      <c r="D1437" s="91"/>
      <c r="E1437" s="91"/>
      <c r="F1437" s="91"/>
      <c r="G1437" s="91"/>
      <c r="H1437" s="91"/>
      <c r="I1437" s="91"/>
      <c r="J1437" s="91"/>
      <c r="K1437" s="102"/>
      <c r="L1437" s="103"/>
      <c r="M1437" s="103"/>
      <c r="N1437" s="103"/>
      <c r="O1437" s="103"/>
      <c r="P1437" s="103"/>
      <c r="Q1437" s="103"/>
      <c r="R1437" s="103"/>
      <c r="S1437" s="103"/>
      <c r="T1437" s="103"/>
      <c r="U1437" s="103"/>
      <c r="V1437" s="103"/>
      <c r="W1437" s="103"/>
      <c r="X1437" s="103"/>
      <c r="Y1437" s="103"/>
      <c r="Z1437" s="103"/>
      <c r="AA1437" s="103"/>
      <c r="AB1437" s="103"/>
      <c r="AC1437" s="103"/>
      <c r="AD1437" s="103"/>
      <c r="AE1437" s="103"/>
      <c r="AF1437" s="103"/>
      <c r="AG1437" s="103"/>
      <c r="AH1437" s="103"/>
      <c r="AI1437" s="103"/>
      <c r="AJ1437" s="103"/>
      <c r="AK1437" s="103"/>
      <c r="AL1437" s="103"/>
      <c r="AM1437" s="103"/>
      <c r="AN1437" s="103"/>
      <c r="AO1437" s="103"/>
      <c r="AP1437" s="103"/>
      <c r="AQ1437" s="103"/>
      <c r="AR1437" s="103"/>
      <c r="AS1437" s="103"/>
      <c r="AT1437" s="103"/>
      <c r="AU1437" s="103"/>
      <c r="AV1437" s="103"/>
      <c r="AW1437" s="103"/>
      <c r="AX1437" s="103"/>
      <c r="AY1437" s="103"/>
      <c r="AZ1437" s="103"/>
      <c r="BA1437" s="103"/>
      <c r="BB1437" s="103"/>
      <c r="BC1437" s="103"/>
      <c r="BD1437" s="103"/>
      <c r="BE1437" s="103"/>
      <c r="BF1437" s="103"/>
      <c r="BG1437" s="103"/>
      <c r="BH1437" s="103"/>
      <c r="BI1437" s="103"/>
      <c r="BJ1437" s="103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105"/>
    </row>
    <row r="1438" spans="1:80" ht="14.5" x14ac:dyDescent="0.35">
      <c r="A1438" s="91"/>
      <c r="B1438" s="91"/>
      <c r="C1438" s="91"/>
      <c r="D1438" s="91"/>
      <c r="E1438" s="91"/>
      <c r="F1438" s="91"/>
      <c r="G1438" s="91"/>
      <c r="H1438" s="91"/>
      <c r="I1438" s="91"/>
      <c r="J1438" s="91"/>
      <c r="K1438" s="102"/>
      <c r="L1438" s="103"/>
      <c r="M1438" s="103"/>
      <c r="N1438" s="103"/>
      <c r="O1438" s="103"/>
      <c r="P1438" s="103"/>
      <c r="Q1438" s="103"/>
      <c r="R1438" s="103"/>
      <c r="S1438" s="103"/>
      <c r="T1438" s="103"/>
      <c r="U1438" s="103"/>
      <c r="V1438" s="103"/>
      <c r="W1438" s="103"/>
      <c r="X1438" s="103"/>
      <c r="Y1438" s="103"/>
      <c r="Z1438" s="103"/>
      <c r="AA1438" s="103"/>
      <c r="AB1438" s="103"/>
      <c r="AC1438" s="103"/>
      <c r="AD1438" s="103"/>
      <c r="AE1438" s="103"/>
      <c r="AF1438" s="103"/>
      <c r="AG1438" s="103"/>
      <c r="AH1438" s="103"/>
      <c r="AI1438" s="103"/>
      <c r="AJ1438" s="103"/>
      <c r="AK1438" s="103"/>
      <c r="AL1438" s="103"/>
      <c r="AM1438" s="103"/>
      <c r="AN1438" s="103"/>
      <c r="AO1438" s="103"/>
      <c r="AP1438" s="103"/>
      <c r="AQ1438" s="103"/>
      <c r="AR1438" s="103"/>
      <c r="AS1438" s="103"/>
      <c r="AT1438" s="103"/>
      <c r="AU1438" s="103"/>
      <c r="AV1438" s="103"/>
      <c r="AW1438" s="103"/>
      <c r="AX1438" s="103"/>
      <c r="AY1438" s="103"/>
      <c r="AZ1438" s="103"/>
      <c r="BA1438" s="103"/>
      <c r="BB1438" s="103"/>
      <c r="BC1438" s="103"/>
      <c r="BD1438" s="103"/>
      <c r="BE1438" s="103"/>
      <c r="BF1438" s="103"/>
      <c r="BG1438" s="103"/>
      <c r="BH1438" s="103"/>
      <c r="BI1438" s="103"/>
      <c r="BJ1438" s="103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105"/>
    </row>
    <row r="1439" spans="1:80" ht="14.5" x14ac:dyDescent="0.35">
      <c r="A1439" s="91"/>
      <c r="B1439" s="91"/>
      <c r="C1439" s="91"/>
      <c r="D1439" s="91"/>
      <c r="E1439" s="91"/>
      <c r="F1439" s="91"/>
      <c r="G1439" s="91"/>
      <c r="H1439" s="91"/>
      <c r="I1439" s="91"/>
      <c r="J1439" s="91"/>
      <c r="K1439" s="102"/>
      <c r="L1439" s="103"/>
      <c r="M1439" s="103"/>
      <c r="N1439" s="103"/>
      <c r="O1439" s="103"/>
      <c r="P1439" s="103"/>
      <c r="Q1439" s="103"/>
      <c r="R1439" s="103"/>
      <c r="S1439" s="103"/>
      <c r="T1439" s="103"/>
      <c r="U1439" s="103"/>
      <c r="V1439" s="103"/>
      <c r="W1439" s="103"/>
      <c r="X1439" s="103"/>
      <c r="Y1439" s="103"/>
      <c r="Z1439" s="103"/>
      <c r="AA1439" s="103"/>
      <c r="AB1439" s="103"/>
      <c r="AC1439" s="103"/>
      <c r="AD1439" s="103"/>
      <c r="AE1439" s="103"/>
      <c r="AF1439" s="103"/>
      <c r="AG1439" s="103"/>
      <c r="AH1439" s="103"/>
      <c r="AI1439" s="103"/>
      <c r="AJ1439" s="103"/>
      <c r="AK1439" s="103"/>
      <c r="AL1439" s="103"/>
      <c r="AM1439" s="103"/>
      <c r="AN1439" s="103"/>
      <c r="AO1439" s="103"/>
      <c r="AP1439" s="103"/>
      <c r="AQ1439" s="103"/>
      <c r="AR1439" s="103"/>
      <c r="AS1439" s="103"/>
      <c r="AT1439" s="103"/>
      <c r="AU1439" s="103"/>
      <c r="AV1439" s="103"/>
      <c r="AW1439" s="103"/>
      <c r="AX1439" s="103"/>
      <c r="AY1439" s="103"/>
      <c r="AZ1439" s="103"/>
      <c r="BA1439" s="103"/>
      <c r="BB1439" s="103"/>
      <c r="BC1439" s="103"/>
      <c r="BD1439" s="103"/>
      <c r="BE1439" s="103"/>
      <c r="BF1439" s="103"/>
      <c r="BG1439" s="103"/>
      <c r="BH1439" s="103"/>
      <c r="BI1439" s="103"/>
      <c r="BJ1439" s="103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105"/>
    </row>
    <row r="1440" spans="1:80" ht="14.5" x14ac:dyDescent="0.35">
      <c r="A1440" s="91"/>
      <c r="B1440" s="91"/>
      <c r="C1440" s="91"/>
      <c r="D1440" s="91"/>
      <c r="E1440" s="91"/>
      <c r="F1440" s="91"/>
      <c r="G1440" s="91"/>
      <c r="H1440" s="91"/>
      <c r="I1440" s="91"/>
      <c r="J1440" s="91"/>
      <c r="K1440" s="102"/>
      <c r="L1440" s="103"/>
      <c r="M1440" s="103"/>
      <c r="N1440" s="103"/>
      <c r="O1440" s="103"/>
      <c r="P1440" s="103"/>
      <c r="Q1440" s="103"/>
      <c r="R1440" s="103"/>
      <c r="S1440" s="103"/>
      <c r="T1440" s="103"/>
      <c r="U1440" s="103"/>
      <c r="V1440" s="103"/>
      <c r="W1440" s="103"/>
      <c r="X1440" s="103"/>
      <c r="Y1440" s="103"/>
      <c r="Z1440" s="103"/>
      <c r="AA1440" s="103"/>
      <c r="AB1440" s="103"/>
      <c r="AC1440" s="103"/>
      <c r="AD1440" s="103"/>
      <c r="AE1440" s="103"/>
      <c r="AF1440" s="103"/>
      <c r="AG1440" s="103"/>
      <c r="AH1440" s="103"/>
      <c r="AI1440" s="103"/>
      <c r="AJ1440" s="103"/>
      <c r="AK1440" s="103"/>
      <c r="AL1440" s="103"/>
      <c r="AM1440" s="103"/>
      <c r="AN1440" s="103"/>
      <c r="AO1440" s="103"/>
      <c r="AP1440" s="103"/>
      <c r="AQ1440" s="103"/>
      <c r="AR1440" s="103"/>
      <c r="AS1440" s="103"/>
      <c r="AT1440" s="103"/>
      <c r="AU1440" s="103"/>
      <c r="AV1440" s="103"/>
      <c r="AW1440" s="103"/>
      <c r="AX1440" s="103"/>
      <c r="AY1440" s="103"/>
      <c r="AZ1440" s="103"/>
      <c r="BA1440" s="103"/>
      <c r="BB1440" s="103"/>
      <c r="BC1440" s="103"/>
      <c r="BD1440" s="103"/>
      <c r="BE1440" s="103"/>
      <c r="BF1440" s="103"/>
      <c r="BG1440" s="103"/>
      <c r="BH1440" s="103"/>
      <c r="BI1440" s="103"/>
      <c r="BJ1440" s="103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105"/>
    </row>
    <row r="1441" spans="1:80" ht="14.5" x14ac:dyDescent="0.35">
      <c r="A1441" s="91"/>
      <c r="B1441" s="91"/>
      <c r="C1441" s="91"/>
      <c r="D1441" s="91"/>
      <c r="E1441" s="91"/>
      <c r="F1441" s="91"/>
      <c r="G1441" s="91"/>
      <c r="H1441" s="91"/>
      <c r="I1441" s="91"/>
      <c r="J1441" s="91"/>
      <c r="K1441" s="102"/>
      <c r="L1441" s="103"/>
      <c r="M1441" s="103"/>
      <c r="N1441" s="103"/>
      <c r="O1441" s="103"/>
      <c r="P1441" s="103"/>
      <c r="Q1441" s="103"/>
      <c r="R1441" s="103"/>
      <c r="S1441" s="103"/>
      <c r="T1441" s="103"/>
      <c r="U1441" s="103"/>
      <c r="V1441" s="103"/>
      <c r="W1441" s="103"/>
      <c r="X1441" s="103"/>
      <c r="Y1441" s="103"/>
      <c r="Z1441" s="103"/>
      <c r="AA1441" s="103"/>
      <c r="AB1441" s="103"/>
      <c r="AC1441" s="103"/>
      <c r="AD1441" s="103"/>
      <c r="AE1441" s="103"/>
      <c r="AF1441" s="103"/>
      <c r="AG1441" s="103"/>
      <c r="AH1441" s="103"/>
      <c r="AI1441" s="103"/>
      <c r="AJ1441" s="103"/>
      <c r="AK1441" s="103"/>
      <c r="AL1441" s="103"/>
      <c r="AM1441" s="103"/>
      <c r="AN1441" s="103"/>
      <c r="AO1441" s="103"/>
      <c r="AP1441" s="103"/>
      <c r="AQ1441" s="103"/>
      <c r="AR1441" s="103"/>
      <c r="AS1441" s="103"/>
      <c r="AT1441" s="103"/>
      <c r="AU1441" s="103"/>
      <c r="AV1441" s="103"/>
      <c r="AW1441" s="103"/>
      <c r="AX1441" s="103"/>
      <c r="AY1441" s="103"/>
      <c r="AZ1441" s="103"/>
      <c r="BA1441" s="103"/>
      <c r="BB1441" s="103"/>
      <c r="BC1441" s="103"/>
      <c r="BD1441" s="103"/>
      <c r="BE1441" s="103"/>
      <c r="BF1441" s="103"/>
      <c r="BG1441" s="103"/>
      <c r="BH1441" s="103"/>
      <c r="BI1441" s="103"/>
      <c r="BJ1441" s="103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105"/>
    </row>
    <row r="1442" spans="1:80" ht="14.5" x14ac:dyDescent="0.35">
      <c r="A1442" s="91"/>
      <c r="B1442" s="91"/>
      <c r="C1442" s="91"/>
      <c r="D1442" s="91"/>
      <c r="E1442" s="91"/>
      <c r="F1442" s="91"/>
      <c r="G1442" s="91"/>
      <c r="H1442" s="91"/>
      <c r="I1442" s="91"/>
      <c r="J1442" s="91"/>
      <c r="K1442" s="102"/>
      <c r="L1442" s="103"/>
      <c r="M1442" s="103"/>
      <c r="N1442" s="103"/>
      <c r="O1442" s="103"/>
      <c r="P1442" s="103"/>
      <c r="Q1442" s="103"/>
      <c r="R1442" s="103"/>
      <c r="S1442" s="103"/>
      <c r="T1442" s="103"/>
      <c r="U1442" s="103"/>
      <c r="V1442" s="103"/>
      <c r="W1442" s="103"/>
      <c r="X1442" s="103"/>
      <c r="Y1442" s="103"/>
      <c r="Z1442" s="103"/>
      <c r="AA1442" s="103"/>
      <c r="AB1442" s="103"/>
      <c r="AC1442" s="103"/>
      <c r="AD1442" s="103"/>
      <c r="AE1442" s="103"/>
      <c r="AF1442" s="103"/>
      <c r="AG1442" s="103"/>
      <c r="AH1442" s="103"/>
      <c r="AI1442" s="103"/>
      <c r="AJ1442" s="103"/>
      <c r="AK1442" s="103"/>
      <c r="AL1442" s="103"/>
      <c r="AM1442" s="103"/>
      <c r="AN1442" s="103"/>
      <c r="AO1442" s="103"/>
      <c r="AP1442" s="103"/>
      <c r="AQ1442" s="103"/>
      <c r="AR1442" s="103"/>
      <c r="AS1442" s="103"/>
      <c r="AT1442" s="103"/>
      <c r="AU1442" s="103"/>
      <c r="AV1442" s="103"/>
      <c r="AW1442" s="103"/>
      <c r="AX1442" s="103"/>
      <c r="AY1442" s="103"/>
      <c r="AZ1442" s="103"/>
      <c r="BA1442" s="103"/>
      <c r="BB1442" s="103"/>
      <c r="BC1442" s="103"/>
      <c r="BD1442" s="103"/>
      <c r="BE1442" s="103"/>
      <c r="BF1442" s="103"/>
      <c r="BG1442" s="103"/>
      <c r="BH1442" s="103"/>
      <c r="BI1442" s="103"/>
      <c r="BJ1442" s="103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105"/>
    </row>
    <row r="1443" spans="1:80" ht="14.5" x14ac:dyDescent="0.35">
      <c r="A1443" s="91"/>
      <c r="B1443" s="91"/>
      <c r="C1443" s="91"/>
      <c r="D1443" s="91"/>
      <c r="E1443" s="91"/>
      <c r="F1443" s="91"/>
      <c r="G1443" s="91"/>
      <c r="H1443" s="91"/>
      <c r="I1443" s="91"/>
      <c r="J1443" s="91"/>
      <c r="K1443" s="102"/>
      <c r="L1443" s="103"/>
      <c r="M1443" s="103"/>
      <c r="N1443" s="103"/>
      <c r="O1443" s="103"/>
      <c r="P1443" s="103"/>
      <c r="Q1443" s="103"/>
      <c r="R1443" s="103"/>
      <c r="S1443" s="103"/>
      <c r="T1443" s="103"/>
      <c r="U1443" s="103"/>
      <c r="V1443" s="103"/>
      <c r="W1443" s="103"/>
      <c r="X1443" s="103"/>
      <c r="Y1443" s="103"/>
      <c r="Z1443" s="103"/>
      <c r="AA1443" s="103"/>
      <c r="AB1443" s="103"/>
      <c r="AC1443" s="103"/>
      <c r="AD1443" s="103"/>
      <c r="AE1443" s="103"/>
      <c r="AF1443" s="103"/>
      <c r="AG1443" s="103"/>
      <c r="AH1443" s="103"/>
      <c r="AI1443" s="103"/>
      <c r="AJ1443" s="103"/>
      <c r="AK1443" s="103"/>
      <c r="AL1443" s="103"/>
      <c r="AM1443" s="103"/>
      <c r="AN1443" s="103"/>
      <c r="AO1443" s="103"/>
      <c r="AP1443" s="103"/>
      <c r="AQ1443" s="103"/>
      <c r="AR1443" s="103"/>
      <c r="AS1443" s="103"/>
      <c r="AT1443" s="103"/>
      <c r="AU1443" s="103"/>
      <c r="AV1443" s="103"/>
      <c r="AW1443" s="103"/>
      <c r="AX1443" s="103"/>
      <c r="AY1443" s="103"/>
      <c r="AZ1443" s="103"/>
      <c r="BA1443" s="103"/>
      <c r="BB1443" s="103"/>
      <c r="BC1443" s="103"/>
      <c r="BD1443" s="103"/>
      <c r="BE1443" s="103"/>
      <c r="BF1443" s="103"/>
      <c r="BG1443" s="103"/>
      <c r="BH1443" s="103"/>
      <c r="BI1443" s="103"/>
      <c r="BJ1443" s="103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105"/>
    </row>
    <row r="1444" spans="1:80" ht="14.5" x14ac:dyDescent="0.35">
      <c r="A1444" s="91"/>
      <c r="B1444" s="91"/>
      <c r="C1444" s="91"/>
      <c r="D1444" s="91"/>
      <c r="E1444" s="91"/>
      <c r="F1444" s="91"/>
      <c r="G1444" s="91"/>
      <c r="H1444" s="91"/>
      <c r="I1444" s="91"/>
      <c r="J1444" s="91"/>
      <c r="K1444" s="102"/>
      <c r="L1444" s="103"/>
      <c r="M1444" s="103"/>
      <c r="N1444" s="103"/>
      <c r="O1444" s="103"/>
      <c r="P1444" s="103"/>
      <c r="Q1444" s="103"/>
      <c r="R1444" s="103"/>
      <c r="S1444" s="103"/>
      <c r="T1444" s="103"/>
      <c r="U1444" s="103"/>
      <c r="V1444" s="103"/>
      <c r="W1444" s="103"/>
      <c r="X1444" s="103"/>
      <c r="Y1444" s="103"/>
      <c r="Z1444" s="103"/>
      <c r="AA1444" s="103"/>
      <c r="AB1444" s="103"/>
      <c r="AC1444" s="103"/>
      <c r="AD1444" s="103"/>
      <c r="AE1444" s="103"/>
      <c r="AF1444" s="103"/>
      <c r="AG1444" s="103"/>
      <c r="AH1444" s="103"/>
      <c r="AI1444" s="103"/>
      <c r="AJ1444" s="103"/>
      <c r="AK1444" s="103"/>
      <c r="AL1444" s="103"/>
      <c r="AM1444" s="103"/>
      <c r="AN1444" s="103"/>
      <c r="AO1444" s="103"/>
      <c r="AP1444" s="103"/>
      <c r="AQ1444" s="103"/>
      <c r="AR1444" s="103"/>
      <c r="AS1444" s="103"/>
      <c r="AT1444" s="103"/>
      <c r="AU1444" s="103"/>
      <c r="AV1444" s="103"/>
      <c r="AW1444" s="103"/>
      <c r="AX1444" s="103"/>
      <c r="AY1444" s="103"/>
      <c r="AZ1444" s="103"/>
      <c r="BA1444" s="103"/>
      <c r="BB1444" s="103"/>
      <c r="BC1444" s="103"/>
      <c r="BD1444" s="103"/>
      <c r="BE1444" s="103"/>
      <c r="BF1444" s="103"/>
      <c r="BG1444" s="103"/>
      <c r="BH1444" s="103"/>
      <c r="BI1444" s="103"/>
      <c r="BJ1444" s="103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105"/>
    </row>
    <row r="1445" spans="1:80" ht="14.5" x14ac:dyDescent="0.35">
      <c r="A1445" s="91"/>
      <c r="B1445" s="91"/>
      <c r="C1445" s="91"/>
      <c r="D1445" s="91"/>
      <c r="E1445" s="91"/>
      <c r="F1445" s="91"/>
      <c r="G1445" s="91"/>
      <c r="H1445" s="91"/>
      <c r="I1445" s="91"/>
      <c r="J1445" s="91"/>
      <c r="K1445" s="102"/>
      <c r="L1445" s="103"/>
      <c r="M1445" s="103"/>
      <c r="N1445" s="103"/>
      <c r="O1445" s="103"/>
      <c r="P1445" s="103"/>
      <c r="Q1445" s="103"/>
      <c r="R1445" s="103"/>
      <c r="S1445" s="103"/>
      <c r="T1445" s="103"/>
      <c r="U1445" s="103"/>
      <c r="V1445" s="103"/>
      <c r="W1445" s="103"/>
      <c r="X1445" s="103"/>
      <c r="Y1445" s="103"/>
      <c r="Z1445" s="103"/>
      <c r="AA1445" s="103"/>
      <c r="AB1445" s="103"/>
      <c r="AC1445" s="103"/>
      <c r="AD1445" s="103"/>
      <c r="AE1445" s="103"/>
      <c r="AF1445" s="103"/>
      <c r="AG1445" s="103"/>
      <c r="AH1445" s="103"/>
      <c r="AI1445" s="103"/>
      <c r="AJ1445" s="103"/>
      <c r="AK1445" s="103"/>
      <c r="AL1445" s="103"/>
      <c r="AM1445" s="103"/>
      <c r="AN1445" s="103"/>
      <c r="AO1445" s="103"/>
      <c r="AP1445" s="103"/>
      <c r="AQ1445" s="103"/>
      <c r="AR1445" s="103"/>
      <c r="AS1445" s="103"/>
      <c r="AT1445" s="103"/>
      <c r="AU1445" s="103"/>
      <c r="AV1445" s="103"/>
      <c r="AW1445" s="103"/>
      <c r="AX1445" s="103"/>
      <c r="AY1445" s="103"/>
      <c r="AZ1445" s="103"/>
      <c r="BA1445" s="103"/>
      <c r="BB1445" s="103"/>
      <c r="BC1445" s="103"/>
      <c r="BD1445" s="103"/>
      <c r="BE1445" s="103"/>
      <c r="BF1445" s="103"/>
      <c r="BG1445" s="103"/>
      <c r="BH1445" s="103"/>
      <c r="BI1445" s="103"/>
      <c r="BJ1445" s="103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105"/>
    </row>
    <row r="1446" spans="1:80" ht="14.5" x14ac:dyDescent="0.35">
      <c r="A1446" s="91"/>
      <c r="B1446" s="91"/>
      <c r="C1446" s="91"/>
      <c r="D1446" s="91"/>
      <c r="E1446" s="91"/>
      <c r="F1446" s="91"/>
      <c r="G1446" s="91"/>
      <c r="H1446" s="91"/>
      <c r="I1446" s="91"/>
      <c r="J1446" s="91"/>
      <c r="K1446" s="102"/>
      <c r="L1446" s="103"/>
      <c r="M1446" s="103"/>
      <c r="N1446" s="103"/>
      <c r="O1446" s="103"/>
      <c r="P1446" s="103"/>
      <c r="Q1446" s="103"/>
      <c r="R1446" s="103"/>
      <c r="S1446" s="103"/>
      <c r="T1446" s="103"/>
      <c r="U1446" s="103"/>
      <c r="V1446" s="103"/>
      <c r="W1446" s="103"/>
      <c r="X1446" s="103"/>
      <c r="Y1446" s="103"/>
      <c r="Z1446" s="103"/>
      <c r="AA1446" s="103"/>
      <c r="AB1446" s="103"/>
      <c r="AC1446" s="103"/>
      <c r="AD1446" s="103"/>
      <c r="AE1446" s="103"/>
      <c r="AF1446" s="103"/>
      <c r="AG1446" s="103"/>
      <c r="AH1446" s="103"/>
      <c r="AI1446" s="103"/>
      <c r="AJ1446" s="103"/>
      <c r="AK1446" s="103"/>
      <c r="AL1446" s="103"/>
      <c r="AM1446" s="103"/>
      <c r="AN1446" s="103"/>
      <c r="AO1446" s="103"/>
      <c r="AP1446" s="103"/>
      <c r="AQ1446" s="103"/>
      <c r="AR1446" s="103"/>
      <c r="AS1446" s="103"/>
      <c r="AT1446" s="103"/>
      <c r="AU1446" s="103"/>
      <c r="AV1446" s="103"/>
      <c r="AW1446" s="103"/>
      <c r="AX1446" s="103"/>
      <c r="AY1446" s="103"/>
      <c r="AZ1446" s="103"/>
      <c r="BA1446" s="103"/>
      <c r="BB1446" s="103"/>
      <c r="BC1446" s="103"/>
      <c r="BD1446" s="103"/>
      <c r="BE1446" s="103"/>
      <c r="BF1446" s="103"/>
      <c r="BG1446" s="103"/>
      <c r="BH1446" s="103"/>
      <c r="BI1446" s="103"/>
      <c r="BJ1446" s="103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105"/>
    </row>
    <row r="1447" spans="1:80" ht="14.5" x14ac:dyDescent="0.35">
      <c r="A1447" s="91"/>
      <c r="B1447" s="91"/>
      <c r="C1447" s="91"/>
      <c r="D1447" s="91"/>
      <c r="E1447" s="91"/>
      <c r="F1447" s="91"/>
      <c r="G1447" s="91"/>
      <c r="H1447" s="91"/>
      <c r="I1447" s="91"/>
      <c r="J1447" s="91"/>
      <c r="K1447" s="102"/>
      <c r="L1447" s="103"/>
      <c r="M1447" s="103"/>
      <c r="N1447" s="103"/>
      <c r="O1447" s="103"/>
      <c r="P1447" s="103"/>
      <c r="Q1447" s="103"/>
      <c r="R1447" s="103"/>
      <c r="S1447" s="103"/>
      <c r="T1447" s="103"/>
      <c r="U1447" s="103"/>
      <c r="V1447" s="103"/>
      <c r="W1447" s="103"/>
      <c r="X1447" s="103"/>
      <c r="Y1447" s="103"/>
      <c r="Z1447" s="103"/>
      <c r="AA1447" s="103"/>
      <c r="AB1447" s="103"/>
      <c r="AC1447" s="103"/>
      <c r="AD1447" s="103"/>
      <c r="AE1447" s="103"/>
      <c r="AF1447" s="103"/>
      <c r="AG1447" s="103"/>
      <c r="AH1447" s="103"/>
      <c r="AI1447" s="103"/>
      <c r="AJ1447" s="103"/>
      <c r="AK1447" s="103"/>
      <c r="AL1447" s="103"/>
      <c r="AM1447" s="103"/>
      <c r="AN1447" s="103"/>
      <c r="AO1447" s="103"/>
      <c r="AP1447" s="103"/>
      <c r="AQ1447" s="103"/>
      <c r="AR1447" s="103"/>
      <c r="AS1447" s="103"/>
      <c r="AT1447" s="103"/>
      <c r="AU1447" s="103"/>
      <c r="AV1447" s="103"/>
      <c r="AW1447" s="103"/>
      <c r="AX1447" s="103"/>
      <c r="AY1447" s="103"/>
      <c r="AZ1447" s="103"/>
      <c r="BA1447" s="103"/>
      <c r="BB1447" s="103"/>
      <c r="BC1447" s="103"/>
      <c r="BD1447" s="103"/>
      <c r="BE1447" s="103"/>
      <c r="BF1447" s="103"/>
      <c r="BG1447" s="103"/>
      <c r="BH1447" s="103"/>
      <c r="BI1447" s="103"/>
      <c r="BJ1447" s="103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105"/>
    </row>
    <row r="1448" spans="1:80" ht="14.5" x14ac:dyDescent="0.35">
      <c r="A1448" s="91"/>
      <c r="B1448" s="91"/>
      <c r="C1448" s="91"/>
      <c r="D1448" s="91"/>
      <c r="E1448" s="91"/>
      <c r="F1448" s="91"/>
      <c r="G1448" s="91"/>
      <c r="H1448" s="91"/>
      <c r="I1448" s="91"/>
      <c r="J1448" s="91"/>
      <c r="K1448" s="102"/>
      <c r="L1448" s="103"/>
      <c r="M1448" s="103"/>
      <c r="N1448" s="103"/>
      <c r="O1448" s="103"/>
      <c r="P1448" s="103"/>
      <c r="Q1448" s="103"/>
      <c r="R1448" s="103"/>
      <c r="S1448" s="103"/>
      <c r="T1448" s="103"/>
      <c r="U1448" s="103"/>
      <c r="V1448" s="103"/>
      <c r="W1448" s="103"/>
      <c r="X1448" s="103"/>
      <c r="Y1448" s="103"/>
      <c r="Z1448" s="103"/>
      <c r="AA1448" s="103"/>
      <c r="AB1448" s="103"/>
      <c r="AC1448" s="103"/>
      <c r="AD1448" s="103"/>
      <c r="AE1448" s="103"/>
      <c r="AF1448" s="103"/>
      <c r="AG1448" s="103"/>
      <c r="AH1448" s="103"/>
      <c r="AI1448" s="103"/>
      <c r="AJ1448" s="103"/>
      <c r="AK1448" s="103"/>
      <c r="AL1448" s="103"/>
      <c r="AM1448" s="103"/>
      <c r="AN1448" s="103"/>
      <c r="AO1448" s="103"/>
      <c r="AP1448" s="103"/>
      <c r="AQ1448" s="103"/>
      <c r="AR1448" s="103"/>
      <c r="AS1448" s="103"/>
      <c r="AT1448" s="103"/>
      <c r="AU1448" s="103"/>
      <c r="AV1448" s="103"/>
      <c r="AW1448" s="103"/>
      <c r="AX1448" s="103"/>
      <c r="AY1448" s="103"/>
      <c r="AZ1448" s="103"/>
      <c r="BA1448" s="103"/>
      <c r="BB1448" s="103"/>
      <c r="BC1448" s="103"/>
      <c r="BD1448" s="103"/>
      <c r="BE1448" s="103"/>
      <c r="BF1448" s="103"/>
      <c r="BG1448" s="103"/>
      <c r="BH1448" s="103"/>
      <c r="BI1448" s="103"/>
      <c r="BJ1448" s="103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105"/>
    </row>
    <row r="1449" spans="1:80" ht="14.5" x14ac:dyDescent="0.35">
      <c r="A1449" s="91"/>
      <c r="B1449" s="91"/>
      <c r="C1449" s="91"/>
      <c r="D1449" s="91"/>
      <c r="E1449" s="91"/>
      <c r="F1449" s="91"/>
      <c r="G1449" s="91"/>
      <c r="H1449" s="91"/>
      <c r="I1449" s="91"/>
      <c r="J1449" s="91"/>
      <c r="K1449" s="102"/>
      <c r="L1449" s="103"/>
      <c r="M1449" s="103"/>
      <c r="N1449" s="103"/>
      <c r="O1449" s="103"/>
      <c r="P1449" s="103"/>
      <c r="Q1449" s="103"/>
      <c r="R1449" s="103"/>
      <c r="S1449" s="103"/>
      <c r="T1449" s="103"/>
      <c r="U1449" s="103"/>
      <c r="V1449" s="103"/>
      <c r="W1449" s="103"/>
      <c r="X1449" s="103"/>
      <c r="Y1449" s="103"/>
      <c r="Z1449" s="103"/>
      <c r="AA1449" s="103"/>
      <c r="AB1449" s="103"/>
      <c r="AC1449" s="103"/>
      <c r="AD1449" s="103"/>
      <c r="AE1449" s="103"/>
      <c r="AF1449" s="103"/>
      <c r="AG1449" s="103"/>
      <c r="AH1449" s="103"/>
      <c r="AI1449" s="103"/>
      <c r="AJ1449" s="103"/>
      <c r="AK1449" s="103"/>
      <c r="AL1449" s="103"/>
      <c r="AM1449" s="103"/>
      <c r="AN1449" s="103"/>
      <c r="AO1449" s="103"/>
      <c r="AP1449" s="103"/>
      <c r="AQ1449" s="103"/>
      <c r="AR1449" s="103"/>
      <c r="AS1449" s="103"/>
      <c r="AT1449" s="103"/>
      <c r="AU1449" s="103"/>
      <c r="AV1449" s="103"/>
      <c r="AW1449" s="103"/>
      <c r="AX1449" s="103"/>
      <c r="AY1449" s="103"/>
      <c r="AZ1449" s="103"/>
      <c r="BA1449" s="103"/>
      <c r="BB1449" s="103"/>
      <c r="BC1449" s="103"/>
      <c r="BD1449" s="103"/>
      <c r="BE1449" s="103"/>
      <c r="BF1449" s="103"/>
      <c r="BG1449" s="103"/>
      <c r="BH1449" s="103"/>
      <c r="BI1449" s="103"/>
      <c r="BJ1449" s="103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105"/>
    </row>
    <row r="1450" spans="1:80" ht="14.5" x14ac:dyDescent="0.35">
      <c r="A1450" s="91"/>
      <c r="B1450" s="91"/>
      <c r="C1450" s="91"/>
      <c r="D1450" s="91"/>
      <c r="E1450" s="91"/>
      <c r="F1450" s="91"/>
      <c r="G1450" s="91"/>
      <c r="H1450" s="91"/>
      <c r="I1450" s="91"/>
      <c r="J1450" s="91"/>
      <c r="K1450" s="102"/>
      <c r="L1450" s="103"/>
      <c r="M1450" s="103"/>
      <c r="N1450" s="103"/>
      <c r="O1450" s="103"/>
      <c r="P1450" s="103"/>
      <c r="Q1450" s="103"/>
      <c r="R1450" s="103"/>
      <c r="S1450" s="103"/>
      <c r="T1450" s="103"/>
      <c r="U1450" s="103"/>
      <c r="V1450" s="103"/>
      <c r="W1450" s="103"/>
      <c r="X1450" s="103"/>
      <c r="Y1450" s="103"/>
      <c r="Z1450" s="103"/>
      <c r="AA1450" s="103"/>
      <c r="AB1450" s="103"/>
      <c r="AC1450" s="103"/>
      <c r="AD1450" s="103"/>
      <c r="AE1450" s="103"/>
      <c r="AF1450" s="103"/>
      <c r="AG1450" s="103"/>
      <c r="AH1450" s="103"/>
      <c r="AI1450" s="103"/>
      <c r="AJ1450" s="103"/>
      <c r="AK1450" s="103"/>
      <c r="AL1450" s="103"/>
      <c r="AM1450" s="103"/>
      <c r="AN1450" s="103"/>
      <c r="AO1450" s="103"/>
      <c r="AP1450" s="103"/>
      <c r="AQ1450" s="103"/>
      <c r="AR1450" s="103"/>
      <c r="AS1450" s="103"/>
      <c r="AT1450" s="103"/>
      <c r="AU1450" s="103"/>
      <c r="AV1450" s="103"/>
      <c r="AW1450" s="103"/>
      <c r="AX1450" s="103"/>
      <c r="AY1450" s="103"/>
      <c r="AZ1450" s="103"/>
      <c r="BA1450" s="103"/>
      <c r="BB1450" s="103"/>
      <c r="BC1450" s="103"/>
      <c r="BD1450" s="103"/>
      <c r="BE1450" s="103"/>
      <c r="BF1450" s="103"/>
      <c r="BG1450" s="103"/>
      <c r="BH1450" s="103"/>
      <c r="BI1450" s="103"/>
      <c r="BJ1450" s="103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105"/>
    </row>
    <row r="1451" spans="1:80" ht="14.5" x14ac:dyDescent="0.35">
      <c r="A1451" s="91"/>
      <c r="B1451" s="91"/>
      <c r="C1451" s="91"/>
      <c r="D1451" s="91"/>
      <c r="E1451" s="91"/>
      <c r="F1451" s="91"/>
      <c r="G1451" s="91"/>
      <c r="H1451" s="91"/>
      <c r="I1451" s="91"/>
      <c r="J1451" s="91"/>
      <c r="K1451" s="102"/>
      <c r="L1451" s="103"/>
      <c r="M1451" s="103"/>
      <c r="N1451" s="103"/>
      <c r="O1451" s="103"/>
      <c r="P1451" s="103"/>
      <c r="Q1451" s="103"/>
      <c r="R1451" s="103"/>
      <c r="S1451" s="103"/>
      <c r="T1451" s="103"/>
      <c r="U1451" s="103"/>
      <c r="V1451" s="103"/>
      <c r="W1451" s="103"/>
      <c r="X1451" s="103"/>
      <c r="Y1451" s="103"/>
      <c r="Z1451" s="103"/>
      <c r="AA1451" s="103"/>
      <c r="AB1451" s="103"/>
      <c r="AC1451" s="103"/>
      <c r="AD1451" s="103"/>
      <c r="AE1451" s="103"/>
      <c r="AF1451" s="103"/>
      <c r="AG1451" s="103"/>
      <c r="AH1451" s="103"/>
      <c r="AI1451" s="103"/>
      <c r="AJ1451" s="103"/>
      <c r="AK1451" s="103"/>
      <c r="AL1451" s="103"/>
      <c r="AM1451" s="103"/>
      <c r="AN1451" s="103"/>
      <c r="AO1451" s="103"/>
      <c r="AP1451" s="103"/>
      <c r="AQ1451" s="103"/>
      <c r="AR1451" s="103"/>
      <c r="AS1451" s="103"/>
      <c r="AT1451" s="103"/>
      <c r="AU1451" s="103"/>
      <c r="AV1451" s="103"/>
      <c r="AW1451" s="103"/>
      <c r="AX1451" s="103"/>
      <c r="AY1451" s="103"/>
      <c r="AZ1451" s="103"/>
      <c r="BA1451" s="103"/>
      <c r="BB1451" s="103"/>
      <c r="BC1451" s="103"/>
      <c r="BD1451" s="103"/>
      <c r="BE1451" s="103"/>
      <c r="BF1451" s="103"/>
      <c r="BG1451" s="103"/>
      <c r="BH1451" s="103"/>
      <c r="BI1451" s="103"/>
      <c r="BJ1451" s="103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105"/>
    </row>
    <row r="1452" spans="1:80" ht="14.5" x14ac:dyDescent="0.35">
      <c r="A1452" s="91"/>
      <c r="B1452" s="91"/>
      <c r="C1452" s="91"/>
      <c r="D1452" s="91"/>
      <c r="E1452" s="91"/>
      <c r="F1452" s="91"/>
      <c r="G1452" s="91"/>
      <c r="H1452" s="91"/>
      <c r="I1452" s="91"/>
      <c r="J1452" s="91"/>
      <c r="K1452" s="102"/>
      <c r="L1452" s="103"/>
      <c r="M1452" s="103"/>
      <c r="N1452" s="103"/>
      <c r="O1452" s="103"/>
      <c r="P1452" s="103"/>
      <c r="Q1452" s="103"/>
      <c r="R1452" s="103"/>
      <c r="S1452" s="103"/>
      <c r="T1452" s="103"/>
      <c r="U1452" s="103"/>
      <c r="V1452" s="103"/>
      <c r="W1452" s="103"/>
      <c r="X1452" s="103"/>
      <c r="Y1452" s="103"/>
      <c r="Z1452" s="103"/>
      <c r="AA1452" s="103"/>
      <c r="AB1452" s="103"/>
      <c r="AC1452" s="103"/>
      <c r="AD1452" s="103"/>
      <c r="AE1452" s="103"/>
      <c r="AF1452" s="103"/>
      <c r="AG1452" s="103"/>
      <c r="AH1452" s="103"/>
      <c r="AI1452" s="103"/>
      <c r="AJ1452" s="103"/>
      <c r="AK1452" s="103"/>
      <c r="AL1452" s="103"/>
      <c r="AM1452" s="103"/>
      <c r="AN1452" s="103"/>
      <c r="AO1452" s="103"/>
      <c r="AP1452" s="103"/>
      <c r="AQ1452" s="103"/>
      <c r="AR1452" s="103"/>
      <c r="AS1452" s="103"/>
      <c r="AT1452" s="103"/>
      <c r="AU1452" s="103"/>
      <c r="AV1452" s="103"/>
      <c r="AW1452" s="103"/>
      <c r="AX1452" s="103"/>
      <c r="AY1452" s="103"/>
      <c r="AZ1452" s="103"/>
      <c r="BA1452" s="103"/>
      <c r="BB1452" s="103"/>
      <c r="BC1452" s="103"/>
      <c r="BD1452" s="103"/>
      <c r="BE1452" s="103"/>
      <c r="BF1452" s="103"/>
      <c r="BG1452" s="103"/>
      <c r="BH1452" s="103"/>
      <c r="BI1452" s="103"/>
      <c r="BJ1452" s="103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105"/>
    </row>
    <row r="1453" spans="1:80" ht="14.5" x14ac:dyDescent="0.35">
      <c r="A1453" s="91"/>
      <c r="B1453" s="91"/>
      <c r="C1453" s="91"/>
      <c r="D1453" s="91"/>
      <c r="E1453" s="91"/>
      <c r="F1453" s="91"/>
      <c r="G1453" s="91"/>
      <c r="H1453" s="91"/>
      <c r="I1453" s="91"/>
      <c r="J1453" s="91"/>
      <c r="K1453" s="102"/>
      <c r="L1453" s="103"/>
      <c r="M1453" s="103"/>
      <c r="N1453" s="103"/>
      <c r="O1453" s="103"/>
      <c r="P1453" s="103"/>
      <c r="Q1453" s="103"/>
      <c r="R1453" s="103"/>
      <c r="S1453" s="103"/>
      <c r="T1453" s="103"/>
      <c r="U1453" s="103"/>
      <c r="V1453" s="103"/>
      <c r="W1453" s="103"/>
      <c r="X1453" s="103"/>
      <c r="Y1453" s="103"/>
      <c r="Z1453" s="103"/>
      <c r="AA1453" s="103"/>
      <c r="AB1453" s="103"/>
      <c r="AC1453" s="103"/>
      <c r="AD1453" s="103"/>
      <c r="AE1453" s="103"/>
      <c r="AF1453" s="103"/>
      <c r="AG1453" s="103"/>
      <c r="AH1453" s="103"/>
      <c r="AI1453" s="103"/>
      <c r="AJ1453" s="103"/>
      <c r="AK1453" s="103"/>
      <c r="AL1453" s="103"/>
      <c r="AM1453" s="103"/>
      <c r="AN1453" s="103"/>
      <c r="AO1453" s="103"/>
      <c r="AP1453" s="103"/>
      <c r="AQ1453" s="103"/>
      <c r="AR1453" s="103"/>
      <c r="AS1453" s="103"/>
      <c r="AT1453" s="103"/>
      <c r="AU1453" s="103"/>
      <c r="AV1453" s="103"/>
      <c r="AW1453" s="103"/>
      <c r="AX1453" s="103"/>
      <c r="AY1453" s="103"/>
      <c r="AZ1453" s="103"/>
      <c r="BA1453" s="103"/>
      <c r="BB1453" s="103"/>
      <c r="BC1453" s="103"/>
      <c r="BD1453" s="103"/>
      <c r="BE1453" s="103"/>
      <c r="BF1453" s="103"/>
      <c r="BG1453" s="103"/>
      <c r="BH1453" s="103"/>
      <c r="BI1453" s="103"/>
      <c r="BJ1453" s="103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105"/>
    </row>
    <row r="1454" spans="1:80" ht="14.5" x14ac:dyDescent="0.35">
      <c r="A1454" s="91"/>
      <c r="B1454" s="91"/>
      <c r="C1454" s="91"/>
      <c r="D1454" s="91"/>
      <c r="E1454" s="91"/>
      <c r="F1454" s="91"/>
      <c r="G1454" s="91"/>
      <c r="H1454" s="91"/>
      <c r="I1454" s="91"/>
      <c r="J1454" s="91"/>
      <c r="K1454" s="102"/>
      <c r="L1454" s="103"/>
      <c r="M1454" s="103"/>
      <c r="N1454" s="103"/>
      <c r="O1454" s="103"/>
      <c r="P1454" s="103"/>
      <c r="Q1454" s="103"/>
      <c r="R1454" s="103"/>
      <c r="S1454" s="103"/>
      <c r="T1454" s="103"/>
      <c r="U1454" s="103"/>
      <c r="V1454" s="103"/>
      <c r="W1454" s="103"/>
      <c r="X1454" s="103"/>
      <c r="Y1454" s="103"/>
      <c r="Z1454" s="103"/>
      <c r="AA1454" s="103"/>
      <c r="AB1454" s="103"/>
      <c r="AC1454" s="103"/>
      <c r="AD1454" s="103"/>
      <c r="AE1454" s="103"/>
      <c r="AF1454" s="103"/>
      <c r="AG1454" s="103"/>
      <c r="AH1454" s="103"/>
      <c r="AI1454" s="103"/>
      <c r="AJ1454" s="103"/>
      <c r="AK1454" s="103"/>
      <c r="AL1454" s="103"/>
      <c r="AM1454" s="103"/>
      <c r="AN1454" s="103"/>
      <c r="AO1454" s="103"/>
      <c r="AP1454" s="103"/>
      <c r="AQ1454" s="103"/>
      <c r="AR1454" s="103"/>
      <c r="AS1454" s="103"/>
      <c r="AT1454" s="103"/>
      <c r="AU1454" s="103"/>
      <c r="AV1454" s="103"/>
      <c r="AW1454" s="103"/>
      <c r="AX1454" s="103"/>
      <c r="AY1454" s="103"/>
      <c r="AZ1454" s="103"/>
      <c r="BA1454" s="103"/>
      <c r="BB1454" s="103"/>
      <c r="BC1454" s="103"/>
      <c r="BD1454" s="103"/>
      <c r="BE1454" s="103"/>
      <c r="BF1454" s="103"/>
      <c r="BG1454" s="103"/>
      <c r="BH1454" s="103"/>
      <c r="BI1454" s="103"/>
      <c r="BJ1454" s="103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105"/>
    </row>
    <row r="1455" spans="1:80" ht="14.5" x14ac:dyDescent="0.35">
      <c r="A1455" s="91"/>
      <c r="B1455" s="91"/>
      <c r="C1455" s="91"/>
      <c r="D1455" s="91"/>
      <c r="E1455" s="91"/>
      <c r="F1455" s="91"/>
      <c r="G1455" s="91"/>
      <c r="H1455" s="91"/>
      <c r="I1455" s="91"/>
      <c r="J1455" s="91"/>
      <c r="K1455" s="102"/>
      <c r="L1455" s="103"/>
      <c r="M1455" s="103"/>
      <c r="N1455" s="103"/>
      <c r="O1455" s="103"/>
      <c r="P1455" s="103"/>
      <c r="Q1455" s="103"/>
      <c r="R1455" s="103"/>
      <c r="S1455" s="103"/>
      <c r="T1455" s="103"/>
      <c r="U1455" s="103"/>
      <c r="V1455" s="103"/>
      <c r="W1455" s="103"/>
      <c r="X1455" s="103"/>
      <c r="Y1455" s="103"/>
      <c r="Z1455" s="103"/>
      <c r="AA1455" s="103"/>
      <c r="AB1455" s="103"/>
      <c r="AC1455" s="103"/>
      <c r="AD1455" s="103"/>
      <c r="AE1455" s="103"/>
      <c r="AF1455" s="103"/>
      <c r="AG1455" s="103"/>
      <c r="AH1455" s="103"/>
      <c r="AI1455" s="103"/>
      <c r="AJ1455" s="103"/>
      <c r="AK1455" s="103"/>
      <c r="AL1455" s="103"/>
      <c r="AM1455" s="103"/>
      <c r="AN1455" s="103"/>
      <c r="AO1455" s="103"/>
      <c r="AP1455" s="103"/>
      <c r="AQ1455" s="103"/>
      <c r="AR1455" s="103"/>
      <c r="AS1455" s="103"/>
      <c r="AT1455" s="103"/>
      <c r="AU1455" s="103"/>
      <c r="AV1455" s="103"/>
      <c r="AW1455" s="103"/>
      <c r="AX1455" s="103"/>
      <c r="AY1455" s="103"/>
      <c r="AZ1455" s="103"/>
      <c r="BA1455" s="103"/>
      <c r="BB1455" s="103"/>
      <c r="BC1455" s="103"/>
      <c r="BD1455" s="103"/>
      <c r="BE1455" s="103"/>
      <c r="BF1455" s="103"/>
      <c r="BG1455" s="103"/>
      <c r="BH1455" s="103"/>
      <c r="BI1455" s="103"/>
      <c r="BJ1455" s="103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105"/>
    </row>
    <row r="1456" spans="1:80" ht="14.5" x14ac:dyDescent="0.35">
      <c r="A1456" s="91"/>
      <c r="B1456" s="91"/>
      <c r="C1456" s="91"/>
      <c r="D1456" s="91"/>
      <c r="E1456" s="91"/>
      <c r="F1456" s="91"/>
      <c r="G1456" s="91"/>
      <c r="H1456" s="91"/>
      <c r="I1456" s="91"/>
      <c r="J1456" s="91"/>
      <c r="K1456" s="102"/>
      <c r="L1456" s="103"/>
      <c r="M1456" s="103"/>
      <c r="N1456" s="103"/>
      <c r="O1456" s="103"/>
      <c r="P1456" s="103"/>
      <c r="Q1456" s="103"/>
      <c r="R1456" s="103"/>
      <c r="S1456" s="103"/>
      <c r="T1456" s="103"/>
      <c r="U1456" s="103"/>
      <c r="V1456" s="103"/>
      <c r="W1456" s="103"/>
      <c r="X1456" s="103"/>
      <c r="Y1456" s="103"/>
      <c r="Z1456" s="103"/>
      <c r="AA1456" s="103"/>
      <c r="AB1456" s="103"/>
      <c r="AC1456" s="103"/>
      <c r="AD1456" s="103"/>
      <c r="AE1456" s="103"/>
      <c r="AF1456" s="103"/>
      <c r="AG1456" s="103"/>
      <c r="AH1456" s="103"/>
      <c r="AI1456" s="103"/>
      <c r="AJ1456" s="103"/>
      <c r="AK1456" s="103"/>
      <c r="AL1456" s="103"/>
      <c r="AM1456" s="103"/>
      <c r="AN1456" s="103"/>
      <c r="AO1456" s="103"/>
      <c r="AP1456" s="103"/>
      <c r="AQ1456" s="103"/>
      <c r="AR1456" s="103"/>
      <c r="AS1456" s="103"/>
      <c r="AT1456" s="103"/>
      <c r="AU1456" s="103"/>
      <c r="AV1456" s="103"/>
      <c r="AW1456" s="103"/>
      <c r="AX1456" s="103"/>
      <c r="AY1456" s="103"/>
      <c r="AZ1456" s="103"/>
      <c r="BA1456" s="103"/>
      <c r="BB1456" s="103"/>
      <c r="BC1456" s="103"/>
      <c r="BD1456" s="103"/>
      <c r="BE1456" s="103"/>
      <c r="BF1456" s="103"/>
      <c r="BG1456" s="103"/>
      <c r="BH1456" s="103"/>
      <c r="BI1456" s="103"/>
      <c r="BJ1456" s="103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105"/>
    </row>
    <row r="1457" spans="1:80" ht="14.5" x14ac:dyDescent="0.35">
      <c r="A1457" s="91"/>
      <c r="B1457" s="91"/>
      <c r="C1457" s="91"/>
      <c r="D1457" s="91"/>
      <c r="E1457" s="91"/>
      <c r="F1457" s="91"/>
      <c r="G1457" s="91"/>
      <c r="H1457" s="91"/>
      <c r="I1457" s="91"/>
      <c r="J1457" s="91"/>
      <c r="K1457" s="102"/>
      <c r="L1457" s="103"/>
      <c r="M1457" s="103"/>
      <c r="N1457" s="103"/>
      <c r="O1457" s="103"/>
      <c r="P1457" s="103"/>
      <c r="Q1457" s="103"/>
      <c r="R1457" s="103"/>
      <c r="S1457" s="103"/>
      <c r="T1457" s="103"/>
      <c r="U1457" s="103"/>
      <c r="V1457" s="103"/>
      <c r="W1457" s="103"/>
      <c r="X1457" s="103"/>
      <c r="Y1457" s="103"/>
      <c r="Z1457" s="103"/>
      <c r="AA1457" s="103"/>
      <c r="AB1457" s="103"/>
      <c r="AC1457" s="103"/>
      <c r="AD1457" s="103"/>
      <c r="AE1457" s="103"/>
      <c r="AF1457" s="103"/>
      <c r="AG1457" s="103"/>
      <c r="AH1457" s="103"/>
      <c r="AI1457" s="103"/>
      <c r="AJ1457" s="103"/>
      <c r="AK1457" s="103"/>
      <c r="AL1457" s="103"/>
      <c r="AM1457" s="103"/>
      <c r="AN1457" s="103"/>
      <c r="AO1457" s="103"/>
      <c r="AP1457" s="103"/>
      <c r="AQ1457" s="103"/>
      <c r="AR1457" s="103"/>
      <c r="AS1457" s="103"/>
      <c r="AT1457" s="103"/>
      <c r="AU1457" s="103"/>
      <c r="AV1457" s="103"/>
      <c r="AW1457" s="103"/>
      <c r="AX1457" s="103"/>
      <c r="AY1457" s="103"/>
      <c r="AZ1457" s="103"/>
      <c r="BA1457" s="103"/>
      <c r="BB1457" s="103"/>
      <c r="BC1457" s="103"/>
      <c r="BD1457" s="103"/>
      <c r="BE1457" s="103"/>
      <c r="BF1457" s="103"/>
      <c r="BG1457" s="103"/>
      <c r="BH1457" s="103"/>
      <c r="BI1457" s="103"/>
      <c r="BJ1457" s="103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105"/>
    </row>
    <row r="1458" spans="1:80" ht="14.5" x14ac:dyDescent="0.35">
      <c r="A1458" s="91"/>
      <c r="B1458" s="91"/>
      <c r="C1458" s="91"/>
      <c r="D1458" s="91"/>
      <c r="E1458" s="91"/>
      <c r="F1458" s="91"/>
      <c r="G1458" s="91"/>
      <c r="H1458" s="91"/>
      <c r="I1458" s="91"/>
      <c r="J1458" s="91"/>
      <c r="K1458" s="102"/>
      <c r="L1458" s="103"/>
      <c r="M1458" s="103"/>
      <c r="N1458" s="103"/>
      <c r="O1458" s="103"/>
      <c r="P1458" s="103"/>
      <c r="Q1458" s="103"/>
      <c r="R1458" s="103"/>
      <c r="S1458" s="103"/>
      <c r="T1458" s="103"/>
      <c r="U1458" s="103"/>
      <c r="V1458" s="103"/>
      <c r="W1458" s="103"/>
      <c r="X1458" s="103"/>
      <c r="Y1458" s="103"/>
      <c r="Z1458" s="103"/>
      <c r="AA1458" s="103"/>
      <c r="AB1458" s="103"/>
      <c r="AC1458" s="103"/>
      <c r="AD1458" s="103"/>
      <c r="AE1458" s="103"/>
      <c r="AF1458" s="103"/>
      <c r="AG1458" s="103"/>
      <c r="AH1458" s="103"/>
      <c r="AI1458" s="103"/>
      <c r="AJ1458" s="103"/>
      <c r="AK1458" s="103"/>
      <c r="AL1458" s="103"/>
      <c r="AM1458" s="103"/>
      <c r="AN1458" s="103"/>
      <c r="AO1458" s="103"/>
      <c r="AP1458" s="103"/>
      <c r="AQ1458" s="103"/>
      <c r="AR1458" s="103"/>
      <c r="AS1458" s="103"/>
      <c r="AT1458" s="103"/>
      <c r="AU1458" s="103"/>
      <c r="AV1458" s="103"/>
      <c r="AW1458" s="103"/>
      <c r="AX1458" s="103"/>
      <c r="AY1458" s="103"/>
      <c r="AZ1458" s="103"/>
      <c r="BA1458" s="103"/>
      <c r="BB1458" s="103"/>
      <c r="BC1458" s="103"/>
      <c r="BD1458" s="103"/>
      <c r="BE1458" s="103"/>
      <c r="BF1458" s="103"/>
      <c r="BG1458" s="103"/>
      <c r="BH1458" s="103"/>
      <c r="BI1458" s="103"/>
      <c r="BJ1458" s="103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105"/>
    </row>
    <row r="1459" spans="1:80" ht="14.5" x14ac:dyDescent="0.35">
      <c r="A1459" s="91"/>
      <c r="B1459" s="91"/>
      <c r="C1459" s="91"/>
      <c r="D1459" s="91"/>
      <c r="E1459" s="91"/>
      <c r="F1459" s="91"/>
      <c r="G1459" s="91"/>
      <c r="H1459" s="91"/>
      <c r="I1459" s="91"/>
      <c r="J1459" s="91"/>
      <c r="K1459" s="102"/>
      <c r="L1459" s="103"/>
      <c r="M1459" s="103"/>
      <c r="N1459" s="103"/>
      <c r="O1459" s="103"/>
      <c r="P1459" s="103"/>
      <c r="Q1459" s="103"/>
      <c r="R1459" s="103"/>
      <c r="S1459" s="103"/>
      <c r="T1459" s="103"/>
      <c r="U1459" s="103"/>
      <c r="V1459" s="103"/>
      <c r="W1459" s="103"/>
      <c r="X1459" s="103"/>
      <c r="Y1459" s="103"/>
      <c r="Z1459" s="103"/>
      <c r="AA1459" s="103"/>
      <c r="AB1459" s="103"/>
      <c r="AC1459" s="103"/>
      <c r="AD1459" s="103"/>
      <c r="AE1459" s="103"/>
      <c r="AF1459" s="103"/>
      <c r="AG1459" s="103"/>
      <c r="AH1459" s="103"/>
      <c r="AI1459" s="103"/>
      <c r="AJ1459" s="103"/>
      <c r="AK1459" s="103"/>
      <c r="AL1459" s="103"/>
      <c r="AM1459" s="103"/>
      <c r="AN1459" s="103"/>
      <c r="AO1459" s="103"/>
      <c r="AP1459" s="103"/>
      <c r="AQ1459" s="103"/>
      <c r="AR1459" s="103"/>
      <c r="AS1459" s="103"/>
      <c r="AT1459" s="103"/>
      <c r="AU1459" s="103"/>
      <c r="AV1459" s="103"/>
      <c r="AW1459" s="103"/>
      <c r="AX1459" s="103"/>
      <c r="AY1459" s="103"/>
      <c r="AZ1459" s="103"/>
      <c r="BA1459" s="103"/>
      <c r="BB1459" s="103"/>
      <c r="BC1459" s="103"/>
      <c r="BD1459" s="103"/>
      <c r="BE1459" s="103"/>
      <c r="BF1459" s="103"/>
      <c r="BG1459" s="103"/>
      <c r="BH1459" s="103"/>
      <c r="BI1459" s="103"/>
      <c r="BJ1459" s="103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105"/>
    </row>
    <row r="1460" spans="1:80" ht="14.5" x14ac:dyDescent="0.35">
      <c r="A1460" s="91"/>
      <c r="B1460" s="91"/>
      <c r="C1460" s="91"/>
      <c r="D1460" s="91"/>
      <c r="E1460" s="91"/>
      <c r="F1460" s="91"/>
      <c r="G1460" s="91"/>
      <c r="H1460" s="91"/>
      <c r="I1460" s="91"/>
      <c r="J1460" s="91"/>
      <c r="K1460" s="102"/>
      <c r="L1460" s="103"/>
      <c r="M1460" s="103"/>
      <c r="N1460" s="103"/>
      <c r="O1460" s="103"/>
      <c r="P1460" s="103"/>
      <c r="Q1460" s="103"/>
      <c r="R1460" s="103"/>
      <c r="S1460" s="103"/>
      <c r="T1460" s="103"/>
      <c r="U1460" s="103"/>
      <c r="V1460" s="103"/>
      <c r="W1460" s="103"/>
      <c r="X1460" s="103"/>
      <c r="Y1460" s="103"/>
      <c r="Z1460" s="103"/>
      <c r="AA1460" s="103"/>
      <c r="AB1460" s="103"/>
      <c r="AC1460" s="103"/>
      <c r="AD1460" s="103"/>
      <c r="AE1460" s="103"/>
      <c r="AF1460" s="103"/>
      <c r="AG1460" s="103"/>
      <c r="AH1460" s="103"/>
      <c r="AI1460" s="103"/>
      <c r="AJ1460" s="103"/>
      <c r="AK1460" s="103"/>
      <c r="AL1460" s="103"/>
      <c r="AM1460" s="103"/>
      <c r="AN1460" s="103"/>
      <c r="AO1460" s="103"/>
      <c r="AP1460" s="103"/>
      <c r="AQ1460" s="103"/>
      <c r="AR1460" s="103"/>
      <c r="AS1460" s="103"/>
      <c r="AT1460" s="103"/>
      <c r="AU1460" s="103"/>
      <c r="AV1460" s="103"/>
      <c r="AW1460" s="103"/>
      <c r="AX1460" s="103"/>
      <c r="AY1460" s="103"/>
      <c r="AZ1460" s="103"/>
      <c r="BA1460" s="103"/>
      <c r="BB1460" s="103"/>
      <c r="BC1460" s="103"/>
      <c r="BD1460" s="103"/>
      <c r="BE1460" s="103"/>
      <c r="BF1460" s="103"/>
      <c r="BG1460" s="103"/>
      <c r="BH1460" s="103"/>
      <c r="BI1460" s="103"/>
      <c r="BJ1460" s="103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105"/>
    </row>
    <row r="1461" spans="1:80" ht="14.5" x14ac:dyDescent="0.35">
      <c r="A1461" s="91"/>
      <c r="B1461" s="91"/>
      <c r="C1461" s="91"/>
      <c r="D1461" s="91"/>
      <c r="E1461" s="91"/>
      <c r="F1461" s="91"/>
      <c r="G1461" s="91"/>
      <c r="H1461" s="91"/>
      <c r="I1461" s="91"/>
      <c r="J1461" s="91"/>
      <c r="K1461" s="102"/>
      <c r="L1461" s="103"/>
      <c r="M1461" s="103"/>
      <c r="N1461" s="103"/>
      <c r="O1461" s="103"/>
      <c r="P1461" s="103"/>
      <c r="Q1461" s="103"/>
      <c r="R1461" s="103"/>
      <c r="S1461" s="103"/>
      <c r="T1461" s="103"/>
      <c r="U1461" s="103"/>
      <c r="V1461" s="103"/>
      <c r="W1461" s="103"/>
      <c r="X1461" s="103"/>
      <c r="Y1461" s="103"/>
      <c r="Z1461" s="103"/>
      <c r="AA1461" s="103"/>
      <c r="AB1461" s="103"/>
      <c r="AC1461" s="103"/>
      <c r="AD1461" s="103"/>
      <c r="AE1461" s="103"/>
      <c r="AF1461" s="103"/>
      <c r="AG1461" s="103"/>
      <c r="AH1461" s="103"/>
      <c r="AI1461" s="103"/>
      <c r="AJ1461" s="103"/>
      <c r="AK1461" s="103"/>
      <c r="AL1461" s="103"/>
      <c r="AM1461" s="103"/>
      <c r="AN1461" s="103"/>
      <c r="AO1461" s="103"/>
      <c r="AP1461" s="103"/>
      <c r="AQ1461" s="103"/>
      <c r="AR1461" s="103"/>
      <c r="AS1461" s="103"/>
      <c r="AT1461" s="103"/>
      <c r="AU1461" s="103"/>
      <c r="AV1461" s="103"/>
      <c r="AW1461" s="103"/>
      <c r="AX1461" s="103"/>
      <c r="AY1461" s="103"/>
      <c r="AZ1461" s="103"/>
      <c r="BA1461" s="103"/>
      <c r="BB1461" s="103"/>
      <c r="BC1461" s="103"/>
      <c r="BD1461" s="103"/>
      <c r="BE1461" s="103"/>
      <c r="BF1461" s="103"/>
      <c r="BG1461" s="103"/>
      <c r="BH1461" s="103"/>
      <c r="BI1461" s="103"/>
      <c r="BJ1461" s="103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105"/>
    </row>
    <row r="1462" spans="1:80" ht="14.5" x14ac:dyDescent="0.35">
      <c r="A1462" s="91"/>
      <c r="B1462" s="91"/>
      <c r="C1462" s="91"/>
      <c r="D1462" s="91"/>
      <c r="E1462" s="91"/>
      <c r="F1462" s="91"/>
      <c r="G1462" s="91"/>
      <c r="H1462" s="91"/>
      <c r="I1462" s="91"/>
      <c r="J1462" s="91"/>
      <c r="K1462" s="102"/>
      <c r="L1462" s="103"/>
      <c r="M1462" s="103"/>
      <c r="N1462" s="103"/>
      <c r="O1462" s="103"/>
      <c r="P1462" s="103"/>
      <c r="Q1462" s="103"/>
      <c r="R1462" s="103"/>
      <c r="S1462" s="103"/>
      <c r="T1462" s="103"/>
      <c r="U1462" s="103"/>
      <c r="V1462" s="103"/>
      <c r="W1462" s="103"/>
      <c r="X1462" s="103"/>
      <c r="Y1462" s="103"/>
      <c r="Z1462" s="103"/>
      <c r="AA1462" s="103"/>
      <c r="AB1462" s="103"/>
      <c r="AC1462" s="103"/>
      <c r="AD1462" s="103"/>
      <c r="AE1462" s="103"/>
      <c r="AF1462" s="103"/>
      <c r="AG1462" s="103"/>
      <c r="AH1462" s="103"/>
      <c r="AI1462" s="103"/>
      <c r="AJ1462" s="103"/>
      <c r="AK1462" s="103"/>
      <c r="AL1462" s="103"/>
      <c r="AM1462" s="103"/>
      <c r="AN1462" s="103"/>
      <c r="AO1462" s="103"/>
      <c r="AP1462" s="103"/>
      <c r="AQ1462" s="103"/>
      <c r="AR1462" s="103"/>
      <c r="AS1462" s="103"/>
      <c r="AT1462" s="103"/>
      <c r="AU1462" s="103"/>
      <c r="AV1462" s="103"/>
      <c r="AW1462" s="103"/>
      <c r="AX1462" s="103"/>
      <c r="AY1462" s="103"/>
      <c r="AZ1462" s="103"/>
      <c r="BA1462" s="103"/>
      <c r="BB1462" s="103"/>
      <c r="BC1462" s="103"/>
      <c r="BD1462" s="103"/>
      <c r="BE1462" s="103"/>
      <c r="BF1462" s="103"/>
      <c r="BG1462" s="103"/>
      <c r="BH1462" s="103"/>
      <c r="BI1462" s="103"/>
      <c r="BJ1462" s="103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105"/>
    </row>
    <row r="1463" spans="1:80" ht="14.5" x14ac:dyDescent="0.35">
      <c r="A1463" s="91"/>
      <c r="B1463" s="91"/>
      <c r="C1463" s="91"/>
      <c r="D1463" s="91"/>
      <c r="E1463" s="91"/>
      <c r="F1463" s="91"/>
      <c r="G1463" s="91"/>
      <c r="H1463" s="91"/>
      <c r="I1463" s="91"/>
      <c r="J1463" s="91"/>
      <c r="K1463" s="102"/>
      <c r="L1463" s="103"/>
      <c r="M1463" s="103"/>
      <c r="N1463" s="103"/>
      <c r="O1463" s="103"/>
      <c r="P1463" s="103"/>
      <c r="Q1463" s="103"/>
      <c r="R1463" s="103"/>
      <c r="S1463" s="103"/>
      <c r="T1463" s="103"/>
      <c r="U1463" s="103"/>
      <c r="V1463" s="103"/>
      <c r="W1463" s="103"/>
      <c r="X1463" s="103"/>
      <c r="Y1463" s="103"/>
      <c r="Z1463" s="103"/>
      <c r="AA1463" s="103"/>
      <c r="AB1463" s="103"/>
      <c r="AC1463" s="103"/>
      <c r="AD1463" s="103"/>
      <c r="AE1463" s="103"/>
      <c r="AF1463" s="103"/>
      <c r="AG1463" s="103"/>
      <c r="AH1463" s="103"/>
      <c r="AI1463" s="103"/>
      <c r="AJ1463" s="103"/>
      <c r="AK1463" s="103"/>
      <c r="AL1463" s="103"/>
      <c r="AM1463" s="103"/>
      <c r="AN1463" s="103"/>
      <c r="AO1463" s="103"/>
      <c r="AP1463" s="103"/>
      <c r="AQ1463" s="103"/>
      <c r="AR1463" s="103"/>
      <c r="AS1463" s="103"/>
      <c r="AT1463" s="103"/>
      <c r="AU1463" s="103"/>
      <c r="AV1463" s="103"/>
      <c r="AW1463" s="103"/>
      <c r="AX1463" s="103"/>
      <c r="AY1463" s="103"/>
      <c r="AZ1463" s="103"/>
      <c r="BA1463" s="103"/>
      <c r="BB1463" s="103"/>
      <c r="BC1463" s="103"/>
      <c r="BD1463" s="103"/>
      <c r="BE1463" s="103"/>
      <c r="BF1463" s="103"/>
      <c r="BG1463" s="103"/>
      <c r="BH1463" s="103"/>
      <c r="BI1463" s="103"/>
      <c r="BJ1463" s="103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105"/>
    </row>
    <row r="1464" spans="1:80" ht="14.5" x14ac:dyDescent="0.35">
      <c r="A1464" s="91"/>
      <c r="B1464" s="91"/>
      <c r="C1464" s="91"/>
      <c r="D1464" s="91"/>
      <c r="E1464" s="91"/>
      <c r="F1464" s="91"/>
      <c r="G1464" s="91"/>
      <c r="H1464" s="91"/>
      <c r="I1464" s="91"/>
      <c r="J1464" s="91"/>
      <c r="K1464" s="102"/>
      <c r="L1464" s="103"/>
      <c r="M1464" s="103"/>
      <c r="N1464" s="103"/>
      <c r="O1464" s="103"/>
      <c r="P1464" s="103"/>
      <c r="Q1464" s="103"/>
      <c r="R1464" s="103"/>
      <c r="S1464" s="103"/>
      <c r="T1464" s="103"/>
      <c r="U1464" s="103"/>
      <c r="V1464" s="103"/>
      <c r="W1464" s="103"/>
      <c r="X1464" s="103"/>
      <c r="Y1464" s="103"/>
      <c r="Z1464" s="103"/>
      <c r="AA1464" s="103"/>
      <c r="AB1464" s="103"/>
      <c r="AC1464" s="103"/>
      <c r="AD1464" s="103"/>
      <c r="AE1464" s="103"/>
      <c r="AF1464" s="103"/>
      <c r="AG1464" s="103"/>
      <c r="AH1464" s="103"/>
      <c r="AI1464" s="103"/>
      <c r="AJ1464" s="103"/>
      <c r="AK1464" s="103"/>
      <c r="AL1464" s="103"/>
      <c r="AM1464" s="103"/>
      <c r="AN1464" s="103"/>
      <c r="AO1464" s="103"/>
      <c r="AP1464" s="103"/>
      <c r="AQ1464" s="103"/>
      <c r="AR1464" s="103"/>
      <c r="AS1464" s="103"/>
      <c r="AT1464" s="103"/>
      <c r="AU1464" s="103"/>
      <c r="AV1464" s="103"/>
      <c r="AW1464" s="103"/>
      <c r="AX1464" s="103"/>
      <c r="AY1464" s="103"/>
      <c r="AZ1464" s="103"/>
      <c r="BA1464" s="103"/>
      <c r="BB1464" s="103"/>
      <c r="BC1464" s="103"/>
      <c r="BD1464" s="103"/>
      <c r="BE1464" s="103"/>
      <c r="BF1464" s="103"/>
      <c r="BG1464" s="103"/>
      <c r="BH1464" s="103"/>
      <c r="BI1464" s="103"/>
      <c r="BJ1464" s="103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105"/>
    </row>
    <row r="1465" spans="1:80" ht="14.5" x14ac:dyDescent="0.35">
      <c r="A1465" s="91"/>
      <c r="B1465" s="91"/>
      <c r="C1465" s="91"/>
      <c r="D1465" s="91"/>
      <c r="E1465" s="91"/>
      <c r="F1465" s="91"/>
      <c r="G1465" s="91"/>
      <c r="H1465" s="91"/>
      <c r="I1465" s="91"/>
      <c r="J1465" s="91"/>
      <c r="K1465" s="102"/>
      <c r="L1465" s="103"/>
      <c r="M1465" s="103"/>
      <c r="N1465" s="103"/>
      <c r="O1465" s="103"/>
      <c r="P1465" s="103"/>
      <c r="Q1465" s="103"/>
      <c r="R1465" s="103"/>
      <c r="S1465" s="103"/>
      <c r="T1465" s="103"/>
      <c r="U1465" s="103"/>
      <c r="V1465" s="103"/>
      <c r="W1465" s="103"/>
      <c r="X1465" s="103"/>
      <c r="Y1465" s="103"/>
      <c r="Z1465" s="103"/>
      <c r="AA1465" s="103"/>
      <c r="AB1465" s="103"/>
      <c r="AC1465" s="103"/>
      <c r="AD1465" s="103"/>
      <c r="AE1465" s="103"/>
      <c r="AF1465" s="103"/>
      <c r="AG1465" s="103"/>
      <c r="AH1465" s="103"/>
      <c r="AI1465" s="103"/>
      <c r="AJ1465" s="103"/>
      <c r="AK1465" s="103"/>
      <c r="AL1465" s="103"/>
      <c r="AM1465" s="103"/>
      <c r="AN1465" s="103"/>
      <c r="AO1465" s="103"/>
      <c r="AP1465" s="103"/>
      <c r="AQ1465" s="103"/>
      <c r="AR1465" s="103"/>
      <c r="AS1465" s="103"/>
      <c r="AT1465" s="103"/>
      <c r="AU1465" s="103"/>
      <c r="AV1465" s="103"/>
      <c r="AW1465" s="103"/>
      <c r="AX1465" s="103"/>
      <c r="AY1465" s="103"/>
      <c r="AZ1465" s="103"/>
      <c r="BA1465" s="103"/>
      <c r="BB1465" s="103"/>
      <c r="BC1465" s="103"/>
      <c r="BD1465" s="103"/>
      <c r="BE1465" s="103"/>
      <c r="BF1465" s="103"/>
      <c r="BG1465" s="103"/>
      <c r="BH1465" s="103"/>
      <c r="BI1465" s="103"/>
      <c r="BJ1465" s="103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105"/>
    </row>
    <row r="1466" spans="1:80" ht="14.5" x14ac:dyDescent="0.35">
      <c r="A1466" s="91"/>
      <c r="B1466" s="91"/>
      <c r="C1466" s="91"/>
      <c r="D1466" s="91"/>
      <c r="E1466" s="91"/>
      <c r="F1466" s="91"/>
      <c r="G1466" s="91"/>
      <c r="H1466" s="91"/>
      <c r="I1466" s="91"/>
      <c r="J1466" s="91"/>
      <c r="K1466" s="102"/>
      <c r="L1466" s="103"/>
      <c r="M1466" s="103"/>
      <c r="N1466" s="103"/>
      <c r="O1466" s="103"/>
      <c r="P1466" s="103"/>
      <c r="Q1466" s="103"/>
      <c r="R1466" s="103"/>
      <c r="S1466" s="103"/>
      <c r="T1466" s="103"/>
      <c r="U1466" s="103"/>
      <c r="V1466" s="103"/>
      <c r="W1466" s="103"/>
      <c r="X1466" s="103"/>
      <c r="Y1466" s="103"/>
      <c r="Z1466" s="103"/>
      <c r="AA1466" s="103"/>
      <c r="AB1466" s="103"/>
      <c r="AC1466" s="103"/>
      <c r="AD1466" s="103"/>
      <c r="AE1466" s="103"/>
      <c r="AF1466" s="103"/>
      <c r="AG1466" s="103"/>
      <c r="AH1466" s="103"/>
      <c r="AI1466" s="103"/>
      <c r="AJ1466" s="103"/>
      <c r="AK1466" s="103"/>
      <c r="AL1466" s="103"/>
      <c r="AM1466" s="103"/>
      <c r="AN1466" s="103"/>
      <c r="AO1466" s="103"/>
      <c r="AP1466" s="103"/>
      <c r="AQ1466" s="103"/>
      <c r="AR1466" s="103"/>
      <c r="AS1466" s="103"/>
      <c r="AT1466" s="103"/>
      <c r="AU1466" s="103"/>
      <c r="AV1466" s="103"/>
      <c r="AW1466" s="103"/>
      <c r="AX1466" s="103"/>
      <c r="AY1466" s="103"/>
      <c r="AZ1466" s="103"/>
      <c r="BA1466" s="103"/>
      <c r="BB1466" s="103"/>
      <c r="BC1466" s="103"/>
      <c r="BD1466" s="103"/>
      <c r="BE1466" s="103"/>
      <c r="BF1466" s="103"/>
      <c r="BG1466" s="103"/>
      <c r="BH1466" s="103"/>
      <c r="BI1466" s="103"/>
      <c r="BJ1466" s="103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105"/>
    </row>
    <row r="1467" spans="1:80" ht="14.5" x14ac:dyDescent="0.35">
      <c r="A1467" s="91"/>
      <c r="B1467" s="91"/>
      <c r="C1467" s="91"/>
      <c r="D1467" s="91"/>
      <c r="E1467" s="91"/>
      <c r="F1467" s="91"/>
      <c r="G1467" s="91"/>
      <c r="H1467" s="91"/>
      <c r="I1467" s="91"/>
      <c r="J1467" s="91"/>
      <c r="K1467" s="102"/>
      <c r="L1467" s="103"/>
      <c r="M1467" s="103"/>
      <c r="N1467" s="103"/>
      <c r="O1467" s="103"/>
      <c r="P1467" s="103"/>
      <c r="Q1467" s="103"/>
      <c r="R1467" s="103"/>
      <c r="S1467" s="103"/>
      <c r="T1467" s="103"/>
      <c r="U1467" s="103"/>
      <c r="V1467" s="103"/>
      <c r="W1467" s="103"/>
      <c r="X1467" s="103"/>
      <c r="Y1467" s="103"/>
      <c r="Z1467" s="103"/>
      <c r="AA1467" s="103"/>
      <c r="AB1467" s="103"/>
      <c r="AC1467" s="103"/>
      <c r="AD1467" s="103"/>
      <c r="AE1467" s="103"/>
      <c r="AF1467" s="103"/>
      <c r="AG1467" s="103"/>
      <c r="AH1467" s="103"/>
      <c r="AI1467" s="103"/>
      <c r="AJ1467" s="103"/>
      <c r="AK1467" s="103"/>
      <c r="AL1467" s="103"/>
      <c r="AM1467" s="103"/>
      <c r="AN1467" s="103"/>
      <c r="AO1467" s="103"/>
      <c r="AP1467" s="103"/>
      <c r="AQ1467" s="103"/>
      <c r="AR1467" s="103"/>
      <c r="AS1467" s="103"/>
      <c r="AT1467" s="103"/>
      <c r="AU1467" s="103"/>
      <c r="AV1467" s="103"/>
      <c r="AW1467" s="103"/>
      <c r="AX1467" s="103"/>
      <c r="AY1467" s="103"/>
      <c r="AZ1467" s="103"/>
      <c r="BA1467" s="103"/>
      <c r="BB1467" s="103"/>
      <c r="BC1467" s="103"/>
      <c r="BD1467" s="103"/>
      <c r="BE1467" s="103"/>
      <c r="BF1467" s="103"/>
      <c r="BG1467" s="103"/>
      <c r="BH1467" s="103"/>
      <c r="BI1467" s="103"/>
      <c r="BJ1467" s="103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105"/>
    </row>
    <row r="1468" spans="1:80" ht="14.5" x14ac:dyDescent="0.35">
      <c r="A1468" s="91"/>
      <c r="B1468" s="91"/>
      <c r="C1468" s="91"/>
      <c r="D1468" s="91"/>
      <c r="E1468" s="91"/>
      <c r="F1468" s="91"/>
      <c r="G1468" s="91"/>
      <c r="H1468" s="91"/>
      <c r="I1468" s="91"/>
      <c r="J1468" s="91"/>
      <c r="K1468" s="102"/>
      <c r="L1468" s="103"/>
      <c r="M1468" s="103"/>
      <c r="N1468" s="103"/>
      <c r="O1468" s="103"/>
      <c r="P1468" s="103"/>
      <c r="Q1468" s="103"/>
      <c r="R1468" s="103"/>
      <c r="S1468" s="103"/>
      <c r="T1468" s="103"/>
      <c r="U1468" s="103"/>
      <c r="V1468" s="103"/>
      <c r="W1468" s="103"/>
      <c r="X1468" s="103"/>
      <c r="Y1468" s="103"/>
      <c r="Z1468" s="103"/>
      <c r="AA1468" s="103"/>
      <c r="AB1468" s="103"/>
      <c r="AC1468" s="103"/>
      <c r="AD1468" s="103"/>
      <c r="AE1468" s="103"/>
      <c r="AF1468" s="103"/>
      <c r="AG1468" s="103"/>
      <c r="AH1468" s="103"/>
      <c r="AI1468" s="103"/>
      <c r="AJ1468" s="103"/>
      <c r="AK1468" s="103"/>
      <c r="AL1468" s="103"/>
      <c r="AM1468" s="103"/>
      <c r="AN1468" s="103"/>
      <c r="AO1468" s="103"/>
      <c r="AP1468" s="103"/>
      <c r="AQ1468" s="103"/>
      <c r="AR1468" s="103"/>
      <c r="AS1468" s="103"/>
      <c r="AT1468" s="103"/>
      <c r="AU1468" s="103"/>
      <c r="AV1468" s="103"/>
      <c r="AW1468" s="103"/>
      <c r="AX1468" s="103"/>
      <c r="AY1468" s="103"/>
      <c r="AZ1468" s="103"/>
      <c r="BA1468" s="103"/>
      <c r="BB1468" s="103"/>
      <c r="BC1468" s="103"/>
      <c r="BD1468" s="103"/>
      <c r="BE1468" s="103"/>
      <c r="BF1468" s="103"/>
      <c r="BG1468" s="103"/>
      <c r="BH1468" s="103"/>
      <c r="BI1468" s="103"/>
      <c r="BJ1468" s="103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105"/>
    </row>
    <row r="1469" spans="1:80" ht="14.5" x14ac:dyDescent="0.35">
      <c r="A1469" s="91"/>
      <c r="B1469" s="91"/>
      <c r="C1469" s="91"/>
      <c r="D1469" s="91"/>
      <c r="E1469" s="91"/>
      <c r="F1469" s="91"/>
      <c r="G1469" s="91"/>
      <c r="H1469" s="91"/>
      <c r="I1469" s="91"/>
      <c r="J1469" s="91"/>
      <c r="K1469" s="102"/>
      <c r="L1469" s="103"/>
      <c r="M1469" s="103"/>
      <c r="N1469" s="103"/>
      <c r="O1469" s="103"/>
      <c r="P1469" s="103"/>
      <c r="Q1469" s="103"/>
      <c r="R1469" s="103"/>
      <c r="S1469" s="103"/>
      <c r="T1469" s="103"/>
      <c r="U1469" s="103"/>
      <c r="V1469" s="103"/>
      <c r="W1469" s="103"/>
      <c r="X1469" s="103"/>
      <c r="Y1469" s="103"/>
      <c r="Z1469" s="103"/>
      <c r="AA1469" s="103"/>
      <c r="AB1469" s="103"/>
      <c r="AC1469" s="103"/>
      <c r="AD1469" s="103"/>
      <c r="AE1469" s="103"/>
      <c r="AF1469" s="103"/>
      <c r="AG1469" s="103"/>
      <c r="AH1469" s="103"/>
      <c r="AI1469" s="103"/>
      <c r="AJ1469" s="103"/>
      <c r="AK1469" s="103"/>
      <c r="AL1469" s="103"/>
      <c r="AM1469" s="103"/>
      <c r="AN1469" s="103"/>
      <c r="AO1469" s="103"/>
      <c r="AP1469" s="103"/>
      <c r="AQ1469" s="103"/>
      <c r="AR1469" s="103"/>
      <c r="AS1469" s="103"/>
      <c r="AT1469" s="103"/>
      <c r="AU1469" s="103"/>
      <c r="AV1469" s="103"/>
      <c r="AW1469" s="103"/>
      <c r="AX1469" s="103"/>
      <c r="AY1469" s="103"/>
      <c r="AZ1469" s="103"/>
      <c r="BA1469" s="103"/>
      <c r="BB1469" s="103"/>
      <c r="BC1469" s="103"/>
      <c r="BD1469" s="103"/>
      <c r="BE1469" s="103"/>
      <c r="BF1469" s="103"/>
      <c r="BG1469" s="103"/>
      <c r="BH1469" s="103"/>
      <c r="BI1469" s="103"/>
      <c r="BJ1469" s="103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105"/>
    </row>
    <row r="1470" spans="1:80" ht="14.5" x14ac:dyDescent="0.35">
      <c r="A1470" s="91"/>
      <c r="B1470" s="91"/>
      <c r="C1470" s="91"/>
      <c r="D1470" s="91"/>
      <c r="E1470" s="91"/>
      <c r="F1470" s="91"/>
      <c r="G1470" s="91"/>
      <c r="H1470" s="91"/>
      <c r="I1470" s="91"/>
      <c r="J1470" s="91"/>
      <c r="K1470" s="102"/>
      <c r="L1470" s="103"/>
      <c r="M1470" s="103"/>
      <c r="N1470" s="103"/>
      <c r="O1470" s="103"/>
      <c r="P1470" s="103"/>
      <c r="Q1470" s="103"/>
      <c r="R1470" s="103"/>
      <c r="S1470" s="103"/>
      <c r="T1470" s="103"/>
      <c r="U1470" s="103"/>
      <c r="V1470" s="103"/>
      <c r="W1470" s="103"/>
      <c r="X1470" s="103"/>
      <c r="Y1470" s="103"/>
      <c r="Z1470" s="103"/>
      <c r="AA1470" s="103"/>
      <c r="AB1470" s="103"/>
      <c r="AC1470" s="103"/>
      <c r="AD1470" s="103"/>
      <c r="AE1470" s="103"/>
      <c r="AF1470" s="103"/>
      <c r="AG1470" s="103"/>
      <c r="AH1470" s="103"/>
      <c r="AI1470" s="103"/>
      <c r="AJ1470" s="103"/>
      <c r="AK1470" s="103"/>
      <c r="AL1470" s="103"/>
      <c r="AM1470" s="103"/>
      <c r="AN1470" s="103"/>
      <c r="AO1470" s="103"/>
      <c r="AP1470" s="103"/>
      <c r="AQ1470" s="103"/>
      <c r="AR1470" s="103"/>
      <c r="AS1470" s="103"/>
      <c r="AT1470" s="103"/>
      <c r="AU1470" s="103"/>
      <c r="AV1470" s="103"/>
      <c r="AW1470" s="103"/>
      <c r="AX1470" s="103"/>
      <c r="AY1470" s="103"/>
      <c r="AZ1470" s="103"/>
      <c r="BA1470" s="103"/>
      <c r="BB1470" s="103"/>
      <c r="BC1470" s="103"/>
      <c r="BD1470" s="103"/>
      <c r="BE1470" s="103"/>
      <c r="BF1470" s="103"/>
      <c r="BG1470" s="103"/>
      <c r="BH1470" s="103"/>
      <c r="BI1470" s="103"/>
      <c r="BJ1470" s="103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105"/>
    </row>
    <row r="1471" spans="1:80" ht="14.5" x14ac:dyDescent="0.35">
      <c r="A1471" s="91"/>
      <c r="B1471" s="91"/>
      <c r="C1471" s="91"/>
      <c r="D1471" s="91"/>
      <c r="E1471" s="91"/>
      <c r="F1471" s="91"/>
      <c r="G1471" s="91"/>
      <c r="H1471" s="91"/>
      <c r="I1471" s="91"/>
      <c r="J1471" s="91"/>
      <c r="K1471" s="102"/>
      <c r="L1471" s="103"/>
      <c r="M1471" s="103"/>
      <c r="N1471" s="103"/>
      <c r="O1471" s="103"/>
      <c r="P1471" s="103"/>
      <c r="Q1471" s="103"/>
      <c r="R1471" s="103"/>
      <c r="S1471" s="103"/>
      <c r="T1471" s="103"/>
      <c r="U1471" s="103"/>
      <c r="V1471" s="103"/>
      <c r="W1471" s="103"/>
      <c r="X1471" s="103"/>
      <c r="Y1471" s="103"/>
      <c r="Z1471" s="103"/>
      <c r="AA1471" s="103"/>
      <c r="AB1471" s="103"/>
      <c r="AC1471" s="103"/>
      <c r="AD1471" s="103"/>
      <c r="AE1471" s="103"/>
      <c r="AF1471" s="103"/>
      <c r="AG1471" s="103"/>
      <c r="AH1471" s="103"/>
      <c r="AI1471" s="103"/>
      <c r="AJ1471" s="103"/>
      <c r="AK1471" s="103"/>
      <c r="AL1471" s="103"/>
      <c r="AM1471" s="103"/>
      <c r="AN1471" s="103"/>
      <c r="AO1471" s="103"/>
      <c r="AP1471" s="103"/>
      <c r="AQ1471" s="103"/>
      <c r="AR1471" s="103"/>
      <c r="AS1471" s="103"/>
      <c r="AT1471" s="103"/>
      <c r="AU1471" s="103"/>
      <c r="AV1471" s="103"/>
      <c r="AW1471" s="103"/>
      <c r="AX1471" s="103"/>
      <c r="AY1471" s="103"/>
      <c r="AZ1471" s="103"/>
      <c r="BA1471" s="103"/>
      <c r="BB1471" s="103"/>
      <c r="BC1471" s="103"/>
      <c r="BD1471" s="103"/>
      <c r="BE1471" s="103"/>
      <c r="BF1471" s="103"/>
      <c r="BG1471" s="103"/>
      <c r="BH1471" s="103"/>
      <c r="BI1471" s="103"/>
      <c r="BJ1471" s="103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105"/>
    </row>
    <row r="1472" spans="1:80" ht="14.5" x14ac:dyDescent="0.35">
      <c r="A1472" s="91"/>
      <c r="B1472" s="91"/>
      <c r="C1472" s="91"/>
      <c r="D1472" s="91"/>
      <c r="E1472" s="91"/>
      <c r="F1472" s="91"/>
      <c r="G1472" s="91"/>
      <c r="H1472" s="91"/>
      <c r="I1472" s="91"/>
      <c r="J1472" s="91"/>
      <c r="K1472" s="102"/>
      <c r="L1472" s="103"/>
      <c r="M1472" s="103"/>
      <c r="N1472" s="103"/>
      <c r="O1472" s="103"/>
      <c r="P1472" s="103"/>
      <c r="Q1472" s="103"/>
      <c r="R1472" s="103"/>
      <c r="S1472" s="103"/>
      <c r="T1472" s="103"/>
      <c r="U1472" s="103"/>
      <c r="V1472" s="103"/>
      <c r="W1472" s="103"/>
      <c r="X1472" s="103"/>
      <c r="Y1472" s="103"/>
      <c r="Z1472" s="103"/>
      <c r="AA1472" s="103"/>
      <c r="AB1472" s="103"/>
      <c r="AC1472" s="103"/>
      <c r="AD1472" s="103"/>
      <c r="AE1472" s="103"/>
      <c r="AF1472" s="103"/>
      <c r="AG1472" s="103"/>
      <c r="AH1472" s="103"/>
      <c r="AI1472" s="103"/>
      <c r="AJ1472" s="103"/>
      <c r="AK1472" s="103"/>
      <c r="AL1472" s="103"/>
      <c r="AM1472" s="103"/>
      <c r="AN1472" s="103"/>
      <c r="AO1472" s="103"/>
      <c r="AP1472" s="103"/>
      <c r="AQ1472" s="103"/>
      <c r="AR1472" s="103"/>
      <c r="AS1472" s="103"/>
      <c r="AT1472" s="103"/>
      <c r="AU1472" s="103"/>
      <c r="AV1472" s="103"/>
      <c r="AW1472" s="103"/>
      <c r="AX1472" s="103"/>
      <c r="AY1472" s="103"/>
      <c r="AZ1472" s="103"/>
      <c r="BA1472" s="103"/>
      <c r="BB1472" s="103"/>
      <c r="BC1472" s="103"/>
      <c r="BD1472" s="103"/>
      <c r="BE1472" s="103"/>
      <c r="BF1472" s="103"/>
      <c r="BG1472" s="103"/>
      <c r="BH1472" s="103"/>
      <c r="BI1472" s="103"/>
      <c r="BJ1472" s="103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105"/>
    </row>
    <row r="1473" spans="1:80" ht="14.5" x14ac:dyDescent="0.35">
      <c r="A1473" s="91"/>
      <c r="B1473" s="91"/>
      <c r="C1473" s="91"/>
      <c r="D1473" s="91"/>
      <c r="E1473" s="91"/>
      <c r="F1473" s="91"/>
      <c r="G1473" s="91"/>
      <c r="H1473" s="91"/>
      <c r="I1473" s="91"/>
      <c r="J1473" s="91"/>
      <c r="K1473" s="102"/>
      <c r="L1473" s="103"/>
      <c r="M1473" s="103"/>
      <c r="N1473" s="103"/>
      <c r="O1473" s="103"/>
      <c r="P1473" s="103"/>
      <c r="Q1473" s="103"/>
      <c r="R1473" s="103"/>
      <c r="S1473" s="103"/>
      <c r="T1473" s="103"/>
      <c r="U1473" s="103"/>
      <c r="V1473" s="103"/>
      <c r="W1473" s="103"/>
      <c r="X1473" s="103"/>
      <c r="Y1473" s="103"/>
      <c r="Z1473" s="103"/>
      <c r="AA1473" s="103"/>
      <c r="AB1473" s="103"/>
      <c r="AC1473" s="103"/>
      <c r="AD1473" s="103"/>
      <c r="AE1473" s="103"/>
      <c r="AF1473" s="103"/>
      <c r="AG1473" s="103"/>
      <c r="AH1473" s="103"/>
      <c r="AI1473" s="103"/>
      <c r="AJ1473" s="103"/>
      <c r="AK1473" s="103"/>
      <c r="AL1473" s="103"/>
      <c r="AM1473" s="103"/>
      <c r="AN1473" s="103"/>
      <c r="AO1473" s="103"/>
      <c r="AP1473" s="103"/>
      <c r="AQ1473" s="103"/>
      <c r="AR1473" s="103"/>
      <c r="AS1473" s="103"/>
      <c r="AT1473" s="103"/>
      <c r="AU1473" s="103"/>
      <c r="AV1473" s="103"/>
      <c r="AW1473" s="103"/>
      <c r="AX1473" s="103"/>
      <c r="AY1473" s="103"/>
      <c r="AZ1473" s="103"/>
      <c r="BA1473" s="103"/>
      <c r="BB1473" s="103"/>
      <c r="BC1473" s="103"/>
      <c r="BD1473" s="103"/>
      <c r="BE1473" s="103"/>
      <c r="BF1473" s="103"/>
      <c r="BG1473" s="103"/>
      <c r="BH1473" s="103"/>
      <c r="BI1473" s="103"/>
      <c r="BJ1473" s="103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105"/>
    </row>
    <row r="1474" spans="1:80" ht="14.5" x14ac:dyDescent="0.35">
      <c r="A1474" s="91"/>
      <c r="B1474" s="91"/>
      <c r="C1474" s="91"/>
      <c r="D1474" s="91"/>
      <c r="E1474" s="91"/>
      <c r="F1474" s="91"/>
      <c r="G1474" s="91"/>
      <c r="H1474" s="91"/>
      <c r="I1474" s="91"/>
      <c r="J1474" s="91"/>
      <c r="K1474" s="102"/>
      <c r="L1474" s="103"/>
      <c r="M1474" s="103"/>
      <c r="N1474" s="103"/>
      <c r="O1474" s="103"/>
      <c r="P1474" s="103"/>
      <c r="Q1474" s="103"/>
      <c r="R1474" s="103"/>
      <c r="S1474" s="103"/>
      <c r="T1474" s="103"/>
      <c r="U1474" s="103"/>
      <c r="V1474" s="103"/>
      <c r="W1474" s="103"/>
      <c r="X1474" s="103"/>
      <c r="Y1474" s="103"/>
      <c r="Z1474" s="103"/>
      <c r="AA1474" s="103"/>
      <c r="AB1474" s="103"/>
      <c r="AC1474" s="103"/>
      <c r="AD1474" s="103"/>
      <c r="AE1474" s="103"/>
      <c r="AF1474" s="103"/>
      <c r="AG1474" s="103"/>
      <c r="AH1474" s="103"/>
      <c r="AI1474" s="103"/>
      <c r="AJ1474" s="103"/>
      <c r="AK1474" s="103"/>
      <c r="AL1474" s="103"/>
      <c r="AM1474" s="103"/>
      <c r="AN1474" s="103"/>
      <c r="AO1474" s="103"/>
      <c r="AP1474" s="103"/>
      <c r="AQ1474" s="103"/>
      <c r="AR1474" s="103"/>
      <c r="AS1474" s="103"/>
      <c r="AT1474" s="103"/>
      <c r="AU1474" s="103"/>
      <c r="AV1474" s="103"/>
      <c r="AW1474" s="103"/>
      <c r="AX1474" s="103"/>
      <c r="AY1474" s="103"/>
      <c r="AZ1474" s="103"/>
      <c r="BA1474" s="103"/>
      <c r="BB1474" s="103"/>
      <c r="BC1474" s="103"/>
      <c r="BD1474" s="103"/>
      <c r="BE1474" s="103"/>
      <c r="BF1474" s="103"/>
      <c r="BG1474" s="103"/>
      <c r="BH1474" s="103"/>
      <c r="BI1474" s="103"/>
      <c r="BJ1474" s="103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105"/>
    </row>
    <row r="1475" spans="1:80" ht="14.5" x14ac:dyDescent="0.35">
      <c r="A1475" s="91"/>
      <c r="B1475" s="91"/>
      <c r="C1475" s="91"/>
      <c r="D1475" s="91"/>
      <c r="E1475" s="91"/>
      <c r="F1475" s="91"/>
      <c r="G1475" s="91"/>
      <c r="H1475" s="91"/>
      <c r="I1475" s="91"/>
      <c r="J1475" s="91"/>
      <c r="K1475" s="102"/>
      <c r="L1475" s="103"/>
      <c r="M1475" s="103"/>
      <c r="N1475" s="103"/>
      <c r="O1475" s="103"/>
      <c r="P1475" s="103"/>
      <c r="Q1475" s="103"/>
      <c r="R1475" s="103"/>
      <c r="S1475" s="103"/>
      <c r="T1475" s="103"/>
      <c r="U1475" s="103"/>
      <c r="V1475" s="103"/>
      <c r="W1475" s="103"/>
      <c r="X1475" s="103"/>
      <c r="Y1475" s="103"/>
      <c r="Z1475" s="103"/>
      <c r="AA1475" s="103"/>
      <c r="AB1475" s="103"/>
      <c r="AC1475" s="103"/>
      <c r="AD1475" s="103"/>
      <c r="AE1475" s="103"/>
      <c r="AF1475" s="103"/>
      <c r="AG1475" s="103"/>
      <c r="AH1475" s="103"/>
      <c r="AI1475" s="103"/>
      <c r="AJ1475" s="103"/>
      <c r="AK1475" s="103"/>
      <c r="AL1475" s="103"/>
      <c r="AM1475" s="103"/>
      <c r="AN1475" s="103"/>
      <c r="AO1475" s="103"/>
      <c r="AP1475" s="103"/>
      <c r="AQ1475" s="103"/>
      <c r="AR1475" s="103"/>
      <c r="AS1475" s="103"/>
      <c r="AT1475" s="103"/>
      <c r="AU1475" s="103"/>
      <c r="AV1475" s="103"/>
      <c r="AW1475" s="103"/>
      <c r="AX1475" s="103"/>
      <c r="AY1475" s="103"/>
      <c r="AZ1475" s="103"/>
      <c r="BA1475" s="103"/>
      <c r="BB1475" s="103"/>
      <c r="BC1475" s="103"/>
      <c r="BD1475" s="103"/>
      <c r="BE1475" s="103"/>
      <c r="BF1475" s="103"/>
      <c r="BG1475" s="103"/>
      <c r="BH1475" s="103"/>
      <c r="BI1475" s="103"/>
      <c r="BJ1475" s="103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105"/>
    </row>
    <row r="1476" spans="1:80" ht="14.5" x14ac:dyDescent="0.35">
      <c r="A1476" s="91"/>
      <c r="B1476" s="91"/>
      <c r="C1476" s="91"/>
      <c r="D1476" s="91"/>
      <c r="E1476" s="91"/>
      <c r="F1476" s="91"/>
      <c r="G1476" s="91"/>
      <c r="H1476" s="91"/>
      <c r="I1476" s="91"/>
      <c r="J1476" s="91"/>
      <c r="K1476" s="102"/>
      <c r="L1476" s="103"/>
      <c r="M1476" s="103"/>
      <c r="N1476" s="103"/>
      <c r="O1476" s="103"/>
      <c r="P1476" s="103"/>
      <c r="Q1476" s="103"/>
      <c r="R1476" s="103"/>
      <c r="S1476" s="103"/>
      <c r="T1476" s="103"/>
      <c r="U1476" s="103"/>
      <c r="V1476" s="103"/>
      <c r="W1476" s="103"/>
      <c r="X1476" s="103"/>
      <c r="Y1476" s="103"/>
      <c r="Z1476" s="103"/>
      <c r="AA1476" s="103"/>
      <c r="AB1476" s="103"/>
      <c r="AC1476" s="103"/>
      <c r="AD1476" s="103"/>
      <c r="AE1476" s="103"/>
      <c r="AF1476" s="103"/>
      <c r="AG1476" s="103"/>
      <c r="AH1476" s="103"/>
      <c r="AI1476" s="103"/>
      <c r="AJ1476" s="103"/>
      <c r="AK1476" s="103"/>
      <c r="AL1476" s="103"/>
      <c r="AM1476" s="103"/>
      <c r="AN1476" s="103"/>
      <c r="AO1476" s="103"/>
      <c r="AP1476" s="103"/>
      <c r="AQ1476" s="103"/>
      <c r="AR1476" s="103"/>
      <c r="AS1476" s="103"/>
      <c r="AT1476" s="103"/>
      <c r="AU1476" s="103"/>
      <c r="AV1476" s="103"/>
      <c r="AW1476" s="103"/>
      <c r="AX1476" s="103"/>
      <c r="AY1476" s="103"/>
      <c r="AZ1476" s="103"/>
      <c r="BA1476" s="103"/>
      <c r="BB1476" s="103"/>
      <c r="BC1476" s="103"/>
      <c r="BD1476" s="103"/>
      <c r="BE1476" s="103"/>
      <c r="BF1476" s="103"/>
      <c r="BG1476" s="103"/>
      <c r="BH1476" s="103"/>
      <c r="BI1476" s="103"/>
      <c r="BJ1476" s="103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105"/>
    </row>
    <row r="1477" spans="1:80" ht="14.5" x14ac:dyDescent="0.35">
      <c r="A1477" s="91"/>
      <c r="B1477" s="91"/>
      <c r="C1477" s="91"/>
      <c r="D1477" s="91"/>
      <c r="E1477" s="91"/>
      <c r="F1477" s="91"/>
      <c r="G1477" s="91"/>
      <c r="H1477" s="91"/>
      <c r="I1477" s="91"/>
      <c r="J1477" s="91"/>
      <c r="K1477" s="102"/>
      <c r="L1477" s="103"/>
      <c r="M1477" s="103"/>
      <c r="N1477" s="103"/>
      <c r="O1477" s="103"/>
      <c r="P1477" s="103"/>
      <c r="Q1477" s="103"/>
      <c r="R1477" s="103"/>
      <c r="S1477" s="103"/>
      <c r="T1477" s="103"/>
      <c r="U1477" s="103"/>
      <c r="V1477" s="103"/>
      <c r="W1477" s="103"/>
      <c r="X1477" s="103"/>
      <c r="Y1477" s="103"/>
      <c r="Z1477" s="103"/>
      <c r="AA1477" s="103"/>
      <c r="AB1477" s="103"/>
      <c r="AC1477" s="103"/>
      <c r="AD1477" s="103"/>
      <c r="AE1477" s="103"/>
      <c r="AF1477" s="103"/>
      <c r="AG1477" s="103"/>
      <c r="AH1477" s="103"/>
      <c r="AI1477" s="103"/>
      <c r="AJ1477" s="103"/>
      <c r="AK1477" s="103"/>
      <c r="AL1477" s="103"/>
      <c r="AM1477" s="103"/>
      <c r="AN1477" s="103"/>
      <c r="AO1477" s="103"/>
      <c r="AP1477" s="103"/>
      <c r="AQ1477" s="103"/>
      <c r="AR1477" s="103"/>
      <c r="AS1477" s="103"/>
      <c r="AT1477" s="103"/>
      <c r="AU1477" s="103"/>
      <c r="AV1477" s="103"/>
      <c r="AW1477" s="103"/>
      <c r="AX1477" s="103"/>
      <c r="AY1477" s="103"/>
      <c r="AZ1477" s="103"/>
      <c r="BA1477" s="103"/>
      <c r="BB1477" s="103"/>
      <c r="BC1477" s="103"/>
      <c r="BD1477" s="103"/>
      <c r="BE1477" s="103"/>
      <c r="BF1477" s="103"/>
      <c r="BG1477" s="103"/>
      <c r="BH1477" s="103"/>
      <c r="BI1477" s="103"/>
      <c r="BJ1477" s="103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105"/>
    </row>
    <row r="1478" spans="1:80" ht="14.5" x14ac:dyDescent="0.35">
      <c r="A1478" s="91"/>
      <c r="B1478" s="91"/>
      <c r="C1478" s="91"/>
      <c r="D1478" s="91"/>
      <c r="E1478" s="91"/>
      <c r="F1478" s="91"/>
      <c r="G1478" s="91"/>
      <c r="H1478" s="91"/>
      <c r="I1478" s="91"/>
      <c r="J1478" s="91"/>
      <c r="K1478" s="102"/>
      <c r="L1478" s="103"/>
      <c r="M1478" s="103"/>
      <c r="N1478" s="103"/>
      <c r="O1478" s="103"/>
      <c r="P1478" s="103"/>
      <c r="Q1478" s="103"/>
      <c r="R1478" s="103"/>
      <c r="S1478" s="103"/>
      <c r="T1478" s="103"/>
      <c r="U1478" s="103"/>
      <c r="V1478" s="103"/>
      <c r="W1478" s="103"/>
      <c r="X1478" s="103"/>
      <c r="Y1478" s="103"/>
      <c r="Z1478" s="103"/>
      <c r="AA1478" s="103"/>
      <c r="AB1478" s="103"/>
      <c r="AC1478" s="103"/>
      <c r="AD1478" s="103"/>
      <c r="AE1478" s="103"/>
      <c r="AF1478" s="103"/>
      <c r="AG1478" s="103"/>
      <c r="AH1478" s="103"/>
      <c r="AI1478" s="103"/>
      <c r="AJ1478" s="103"/>
      <c r="AK1478" s="103"/>
      <c r="AL1478" s="103"/>
      <c r="AM1478" s="103"/>
      <c r="AN1478" s="103"/>
      <c r="AO1478" s="103"/>
      <c r="AP1478" s="103"/>
      <c r="AQ1478" s="103"/>
      <c r="AR1478" s="103"/>
      <c r="AS1478" s="103"/>
      <c r="AT1478" s="103"/>
      <c r="AU1478" s="103"/>
      <c r="AV1478" s="103"/>
      <c r="AW1478" s="103"/>
      <c r="AX1478" s="103"/>
      <c r="AY1478" s="103"/>
      <c r="AZ1478" s="103"/>
      <c r="BA1478" s="103"/>
      <c r="BB1478" s="103"/>
      <c r="BC1478" s="103"/>
      <c r="BD1478" s="103"/>
      <c r="BE1478" s="103"/>
      <c r="BF1478" s="103"/>
      <c r="BG1478" s="103"/>
      <c r="BH1478" s="103"/>
      <c r="BI1478" s="103"/>
      <c r="BJ1478" s="103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105"/>
    </row>
    <row r="1479" spans="1:80" ht="14.5" x14ac:dyDescent="0.35">
      <c r="A1479" s="91"/>
      <c r="B1479" s="91"/>
      <c r="C1479" s="91"/>
      <c r="D1479" s="91"/>
      <c r="E1479" s="91"/>
      <c r="F1479" s="91"/>
      <c r="G1479" s="91"/>
      <c r="H1479" s="91"/>
      <c r="I1479" s="91"/>
      <c r="J1479" s="91"/>
      <c r="K1479" s="102"/>
      <c r="L1479" s="103"/>
      <c r="M1479" s="103"/>
      <c r="N1479" s="103"/>
      <c r="O1479" s="103"/>
      <c r="P1479" s="103"/>
      <c r="Q1479" s="103"/>
      <c r="R1479" s="103"/>
      <c r="S1479" s="103"/>
      <c r="T1479" s="103"/>
      <c r="U1479" s="103"/>
      <c r="V1479" s="103"/>
      <c r="W1479" s="103"/>
      <c r="X1479" s="103"/>
      <c r="Y1479" s="103"/>
      <c r="Z1479" s="103"/>
      <c r="AA1479" s="103"/>
      <c r="AB1479" s="103"/>
      <c r="AC1479" s="103"/>
      <c r="AD1479" s="103"/>
      <c r="AE1479" s="103"/>
      <c r="AF1479" s="103"/>
      <c r="AG1479" s="103"/>
      <c r="AH1479" s="103"/>
      <c r="AI1479" s="103"/>
      <c r="AJ1479" s="103"/>
      <c r="AK1479" s="103"/>
      <c r="AL1479" s="103"/>
      <c r="AM1479" s="103"/>
      <c r="AN1479" s="103"/>
      <c r="AO1479" s="103"/>
      <c r="AP1479" s="103"/>
      <c r="AQ1479" s="103"/>
      <c r="AR1479" s="103"/>
      <c r="AS1479" s="103"/>
      <c r="AT1479" s="103"/>
      <c r="AU1479" s="103"/>
      <c r="AV1479" s="103"/>
      <c r="AW1479" s="103"/>
      <c r="AX1479" s="103"/>
      <c r="AY1479" s="103"/>
      <c r="AZ1479" s="103"/>
      <c r="BA1479" s="103"/>
      <c r="BB1479" s="103"/>
      <c r="BC1479" s="103"/>
      <c r="BD1479" s="103"/>
      <c r="BE1479" s="103"/>
      <c r="BF1479" s="103"/>
      <c r="BG1479" s="103"/>
      <c r="BH1479" s="103"/>
      <c r="BI1479" s="103"/>
      <c r="BJ1479" s="103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105"/>
    </row>
    <row r="1480" spans="1:80" ht="14.5" x14ac:dyDescent="0.35">
      <c r="A1480" s="91"/>
      <c r="B1480" s="91"/>
      <c r="C1480" s="91"/>
      <c r="D1480" s="91"/>
      <c r="E1480" s="91"/>
      <c r="F1480" s="91"/>
      <c r="G1480" s="91"/>
      <c r="H1480" s="91"/>
      <c r="I1480" s="91"/>
      <c r="J1480" s="91"/>
      <c r="K1480" s="102"/>
      <c r="L1480" s="103"/>
      <c r="M1480" s="103"/>
      <c r="N1480" s="103"/>
      <c r="O1480" s="103"/>
      <c r="P1480" s="103"/>
      <c r="Q1480" s="103"/>
      <c r="R1480" s="103"/>
      <c r="S1480" s="103"/>
      <c r="T1480" s="103"/>
      <c r="U1480" s="103"/>
      <c r="V1480" s="103"/>
      <c r="W1480" s="103"/>
      <c r="X1480" s="103"/>
      <c r="Y1480" s="103"/>
      <c r="Z1480" s="103"/>
      <c r="AA1480" s="103"/>
      <c r="AB1480" s="103"/>
      <c r="AC1480" s="103"/>
      <c r="AD1480" s="103"/>
      <c r="AE1480" s="103"/>
      <c r="AF1480" s="103"/>
      <c r="AG1480" s="103"/>
      <c r="AH1480" s="103"/>
      <c r="AI1480" s="103"/>
      <c r="AJ1480" s="103"/>
      <c r="AK1480" s="103"/>
      <c r="AL1480" s="103"/>
      <c r="AM1480" s="103"/>
      <c r="AN1480" s="103"/>
      <c r="AO1480" s="103"/>
      <c r="AP1480" s="103"/>
      <c r="AQ1480" s="103"/>
      <c r="AR1480" s="103"/>
      <c r="AS1480" s="103"/>
      <c r="AT1480" s="103"/>
      <c r="AU1480" s="103"/>
      <c r="AV1480" s="103"/>
      <c r="AW1480" s="103"/>
      <c r="AX1480" s="103"/>
      <c r="AY1480" s="103"/>
      <c r="AZ1480" s="103"/>
      <c r="BA1480" s="103"/>
      <c r="BB1480" s="103"/>
      <c r="BC1480" s="103"/>
      <c r="BD1480" s="103"/>
      <c r="BE1480" s="103"/>
      <c r="BF1480" s="103"/>
      <c r="BG1480" s="103"/>
      <c r="BH1480" s="103"/>
      <c r="BI1480" s="103"/>
      <c r="BJ1480" s="103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105"/>
    </row>
    <row r="1481" spans="1:80" ht="14.5" x14ac:dyDescent="0.35">
      <c r="A1481" s="91"/>
      <c r="B1481" s="91"/>
      <c r="C1481" s="91"/>
      <c r="D1481" s="91"/>
      <c r="E1481" s="91"/>
      <c r="F1481" s="91"/>
      <c r="G1481" s="91"/>
      <c r="H1481" s="91"/>
      <c r="I1481" s="91"/>
      <c r="J1481" s="91"/>
      <c r="K1481" s="102"/>
      <c r="L1481" s="103"/>
      <c r="M1481" s="103"/>
      <c r="N1481" s="103"/>
      <c r="O1481" s="103"/>
      <c r="P1481" s="103"/>
      <c r="Q1481" s="103"/>
      <c r="R1481" s="103"/>
      <c r="S1481" s="103"/>
      <c r="T1481" s="103"/>
      <c r="U1481" s="103"/>
      <c r="V1481" s="103"/>
      <c r="W1481" s="103"/>
      <c r="X1481" s="103"/>
      <c r="Y1481" s="103"/>
      <c r="Z1481" s="103"/>
      <c r="AA1481" s="103"/>
      <c r="AB1481" s="103"/>
      <c r="AC1481" s="103"/>
      <c r="AD1481" s="103"/>
      <c r="AE1481" s="103"/>
      <c r="AF1481" s="103"/>
      <c r="AG1481" s="103"/>
      <c r="AH1481" s="103"/>
      <c r="AI1481" s="103"/>
      <c r="AJ1481" s="103"/>
      <c r="AK1481" s="103"/>
      <c r="AL1481" s="103"/>
      <c r="AM1481" s="103"/>
      <c r="AN1481" s="103"/>
      <c r="AO1481" s="103"/>
      <c r="AP1481" s="103"/>
      <c r="AQ1481" s="103"/>
      <c r="AR1481" s="103"/>
      <c r="AS1481" s="103"/>
      <c r="AT1481" s="103"/>
      <c r="AU1481" s="103"/>
      <c r="AV1481" s="103"/>
      <c r="AW1481" s="103"/>
      <c r="AX1481" s="103"/>
      <c r="AY1481" s="103"/>
      <c r="AZ1481" s="103"/>
      <c r="BA1481" s="103"/>
      <c r="BB1481" s="103"/>
      <c r="BC1481" s="103"/>
      <c r="BD1481" s="103"/>
      <c r="BE1481" s="103"/>
      <c r="BF1481" s="103"/>
      <c r="BG1481" s="103"/>
      <c r="BH1481" s="103"/>
      <c r="BI1481" s="103"/>
      <c r="BJ1481" s="103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105"/>
    </row>
    <row r="1482" spans="1:80" ht="14.5" x14ac:dyDescent="0.35">
      <c r="A1482" s="91"/>
      <c r="B1482" s="91"/>
      <c r="C1482" s="91"/>
      <c r="D1482" s="91"/>
      <c r="E1482" s="91"/>
      <c r="F1482" s="91"/>
      <c r="G1482" s="91"/>
      <c r="H1482" s="91"/>
      <c r="I1482" s="91"/>
      <c r="J1482" s="91"/>
      <c r="K1482" s="102"/>
      <c r="L1482" s="103"/>
      <c r="M1482" s="103"/>
      <c r="N1482" s="103"/>
      <c r="O1482" s="103"/>
      <c r="P1482" s="103"/>
      <c r="Q1482" s="103"/>
      <c r="R1482" s="103"/>
      <c r="S1482" s="103"/>
      <c r="T1482" s="103"/>
      <c r="U1482" s="103"/>
      <c r="V1482" s="103"/>
      <c r="W1482" s="103"/>
      <c r="X1482" s="103"/>
      <c r="Y1482" s="103"/>
      <c r="Z1482" s="103"/>
      <c r="AA1482" s="103"/>
      <c r="AB1482" s="103"/>
      <c r="AC1482" s="103"/>
      <c r="AD1482" s="103"/>
      <c r="AE1482" s="103"/>
      <c r="AF1482" s="103"/>
      <c r="AG1482" s="103"/>
      <c r="AH1482" s="103"/>
      <c r="AI1482" s="103"/>
      <c r="AJ1482" s="103"/>
      <c r="AK1482" s="103"/>
      <c r="AL1482" s="103"/>
      <c r="AM1482" s="103"/>
      <c r="AN1482" s="103"/>
      <c r="AO1482" s="103"/>
      <c r="AP1482" s="103"/>
      <c r="AQ1482" s="103"/>
      <c r="AR1482" s="103"/>
      <c r="AS1482" s="103"/>
      <c r="AT1482" s="103"/>
      <c r="AU1482" s="103"/>
      <c r="AV1482" s="103"/>
      <c r="AW1482" s="103"/>
      <c r="AX1482" s="103"/>
      <c r="AY1482" s="103"/>
      <c r="AZ1482" s="103"/>
      <c r="BA1482" s="103"/>
      <c r="BB1482" s="103"/>
      <c r="BC1482" s="103"/>
      <c r="BD1482" s="103"/>
      <c r="BE1482" s="103"/>
      <c r="BF1482" s="103"/>
      <c r="BG1482" s="103"/>
      <c r="BH1482" s="103"/>
      <c r="BI1482" s="103"/>
      <c r="BJ1482" s="103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105"/>
    </row>
    <row r="1483" spans="1:80" ht="14.5" x14ac:dyDescent="0.35">
      <c r="A1483" s="91"/>
      <c r="B1483" s="91"/>
      <c r="C1483" s="91"/>
      <c r="D1483" s="91"/>
      <c r="E1483" s="91"/>
      <c r="F1483" s="91"/>
      <c r="G1483" s="91"/>
      <c r="H1483" s="91"/>
      <c r="I1483" s="91"/>
      <c r="J1483" s="91"/>
      <c r="K1483" s="102"/>
      <c r="L1483" s="103"/>
      <c r="M1483" s="103"/>
      <c r="N1483" s="103"/>
      <c r="O1483" s="103"/>
      <c r="P1483" s="103"/>
      <c r="Q1483" s="103"/>
      <c r="R1483" s="103"/>
      <c r="S1483" s="103"/>
      <c r="T1483" s="103"/>
      <c r="U1483" s="103"/>
      <c r="V1483" s="103"/>
      <c r="W1483" s="103"/>
      <c r="X1483" s="103"/>
      <c r="Y1483" s="103"/>
      <c r="Z1483" s="103"/>
      <c r="AA1483" s="103"/>
      <c r="AB1483" s="103"/>
      <c r="AC1483" s="103"/>
      <c r="AD1483" s="103"/>
      <c r="AE1483" s="103"/>
      <c r="AF1483" s="103"/>
      <c r="AG1483" s="103"/>
      <c r="AH1483" s="103"/>
      <c r="AI1483" s="103"/>
      <c r="AJ1483" s="103"/>
      <c r="AK1483" s="103"/>
      <c r="AL1483" s="103"/>
      <c r="AM1483" s="103"/>
      <c r="AN1483" s="103"/>
      <c r="AO1483" s="103"/>
      <c r="AP1483" s="103"/>
      <c r="AQ1483" s="103"/>
      <c r="AR1483" s="103"/>
      <c r="AS1483" s="103"/>
      <c r="AT1483" s="103"/>
      <c r="AU1483" s="103"/>
      <c r="AV1483" s="103"/>
      <c r="AW1483" s="103"/>
      <c r="AX1483" s="103"/>
      <c r="AY1483" s="103"/>
      <c r="AZ1483" s="103"/>
      <c r="BA1483" s="103"/>
      <c r="BB1483" s="103"/>
      <c r="BC1483" s="103"/>
      <c r="BD1483" s="103"/>
      <c r="BE1483" s="103"/>
      <c r="BF1483" s="103"/>
      <c r="BG1483" s="103"/>
      <c r="BH1483" s="103"/>
      <c r="BI1483" s="103"/>
      <c r="BJ1483" s="103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105"/>
    </row>
    <row r="1484" spans="1:80" ht="14.5" x14ac:dyDescent="0.35">
      <c r="A1484" s="91"/>
      <c r="B1484" s="91"/>
      <c r="C1484" s="91"/>
      <c r="D1484" s="91"/>
      <c r="E1484" s="91"/>
      <c r="F1484" s="91"/>
      <c r="G1484" s="91"/>
      <c r="H1484" s="91"/>
      <c r="I1484" s="91"/>
      <c r="J1484" s="91"/>
      <c r="K1484" s="102"/>
      <c r="L1484" s="103"/>
      <c r="M1484" s="103"/>
      <c r="N1484" s="103"/>
      <c r="O1484" s="103"/>
      <c r="P1484" s="103"/>
      <c r="Q1484" s="103"/>
      <c r="R1484" s="103"/>
      <c r="S1484" s="103"/>
      <c r="T1484" s="103"/>
      <c r="U1484" s="103"/>
      <c r="V1484" s="103"/>
      <c r="W1484" s="103"/>
      <c r="X1484" s="103"/>
      <c r="Y1484" s="103"/>
      <c r="Z1484" s="103"/>
      <c r="AA1484" s="103"/>
      <c r="AB1484" s="103"/>
      <c r="AC1484" s="103"/>
      <c r="AD1484" s="103"/>
      <c r="AE1484" s="103"/>
      <c r="AF1484" s="103"/>
      <c r="AG1484" s="103"/>
      <c r="AH1484" s="103"/>
      <c r="AI1484" s="103"/>
      <c r="AJ1484" s="103"/>
      <c r="AK1484" s="103"/>
      <c r="AL1484" s="103"/>
      <c r="AM1484" s="103"/>
      <c r="AN1484" s="103"/>
      <c r="AO1484" s="103"/>
      <c r="AP1484" s="103"/>
      <c r="AQ1484" s="103"/>
      <c r="AR1484" s="103"/>
      <c r="AS1484" s="103"/>
      <c r="AT1484" s="103"/>
      <c r="AU1484" s="103"/>
      <c r="AV1484" s="103"/>
      <c r="AW1484" s="103"/>
      <c r="AX1484" s="103"/>
      <c r="AY1484" s="103"/>
      <c r="AZ1484" s="103"/>
      <c r="BA1484" s="103"/>
      <c r="BB1484" s="103"/>
      <c r="BC1484" s="103"/>
      <c r="BD1484" s="103"/>
      <c r="BE1484" s="103"/>
      <c r="BF1484" s="103"/>
      <c r="BG1484" s="103"/>
      <c r="BH1484" s="103"/>
      <c r="BI1484" s="103"/>
      <c r="BJ1484" s="103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105"/>
    </row>
    <row r="1485" spans="1:80" ht="14.5" x14ac:dyDescent="0.35">
      <c r="A1485" s="91"/>
      <c r="B1485" s="91"/>
      <c r="C1485" s="91"/>
      <c r="D1485" s="91"/>
      <c r="E1485" s="91"/>
      <c r="F1485" s="91"/>
      <c r="G1485" s="91"/>
      <c r="H1485" s="91"/>
      <c r="I1485" s="91"/>
      <c r="J1485" s="91"/>
      <c r="K1485" s="102"/>
      <c r="L1485" s="103"/>
      <c r="M1485" s="103"/>
      <c r="N1485" s="103"/>
      <c r="O1485" s="103"/>
      <c r="P1485" s="103"/>
      <c r="Q1485" s="103"/>
      <c r="R1485" s="103"/>
      <c r="S1485" s="103"/>
      <c r="T1485" s="103"/>
      <c r="U1485" s="103"/>
      <c r="V1485" s="103"/>
      <c r="W1485" s="103"/>
      <c r="X1485" s="103"/>
      <c r="Y1485" s="103"/>
      <c r="Z1485" s="103"/>
      <c r="AA1485" s="103"/>
      <c r="AB1485" s="103"/>
      <c r="AC1485" s="103"/>
      <c r="AD1485" s="103"/>
      <c r="AE1485" s="103"/>
      <c r="AF1485" s="103"/>
      <c r="AG1485" s="103"/>
      <c r="AH1485" s="103"/>
      <c r="AI1485" s="103"/>
      <c r="AJ1485" s="103"/>
      <c r="AK1485" s="103"/>
      <c r="AL1485" s="103"/>
      <c r="AM1485" s="103"/>
      <c r="AN1485" s="103"/>
      <c r="AO1485" s="103"/>
      <c r="AP1485" s="103"/>
      <c r="AQ1485" s="103"/>
      <c r="AR1485" s="103"/>
      <c r="AS1485" s="103"/>
      <c r="AT1485" s="103"/>
      <c r="AU1485" s="103"/>
      <c r="AV1485" s="103"/>
      <c r="AW1485" s="103"/>
      <c r="AX1485" s="103"/>
      <c r="AY1485" s="103"/>
      <c r="AZ1485" s="103"/>
      <c r="BA1485" s="103"/>
      <c r="BB1485" s="103"/>
      <c r="BC1485" s="103"/>
      <c r="BD1485" s="103"/>
      <c r="BE1485" s="103"/>
      <c r="BF1485" s="103"/>
      <c r="BG1485" s="103"/>
      <c r="BH1485" s="103"/>
      <c r="BI1485" s="103"/>
      <c r="BJ1485" s="103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105"/>
    </row>
    <row r="1486" spans="1:80" ht="14.5" x14ac:dyDescent="0.35">
      <c r="A1486" s="91"/>
      <c r="B1486" s="91"/>
      <c r="C1486" s="91"/>
      <c r="D1486" s="91"/>
      <c r="E1486" s="91"/>
      <c r="F1486" s="91"/>
      <c r="G1486" s="91"/>
      <c r="H1486" s="91"/>
      <c r="I1486" s="91"/>
      <c r="J1486" s="91"/>
      <c r="K1486" s="102"/>
      <c r="L1486" s="103"/>
      <c r="M1486" s="103"/>
      <c r="N1486" s="103"/>
      <c r="O1486" s="103"/>
      <c r="P1486" s="103"/>
      <c r="Q1486" s="103"/>
      <c r="R1486" s="103"/>
      <c r="S1486" s="103"/>
      <c r="T1486" s="103"/>
      <c r="U1486" s="103"/>
      <c r="V1486" s="103"/>
      <c r="W1486" s="103"/>
      <c r="X1486" s="103"/>
      <c r="Y1486" s="103"/>
      <c r="Z1486" s="103"/>
      <c r="AA1486" s="103"/>
      <c r="AB1486" s="103"/>
      <c r="AC1486" s="103"/>
      <c r="AD1486" s="103"/>
      <c r="AE1486" s="103"/>
      <c r="AF1486" s="103"/>
      <c r="AG1486" s="103"/>
      <c r="AH1486" s="103"/>
      <c r="AI1486" s="103"/>
      <c r="AJ1486" s="103"/>
      <c r="AK1486" s="103"/>
      <c r="AL1486" s="103"/>
      <c r="AM1486" s="103"/>
      <c r="AN1486" s="103"/>
      <c r="AO1486" s="103"/>
      <c r="AP1486" s="103"/>
      <c r="AQ1486" s="103"/>
      <c r="AR1486" s="103"/>
      <c r="AS1486" s="103"/>
      <c r="AT1486" s="103"/>
      <c r="AU1486" s="103"/>
      <c r="AV1486" s="103"/>
      <c r="AW1486" s="103"/>
      <c r="AX1486" s="103"/>
      <c r="AY1486" s="103"/>
      <c r="AZ1486" s="103"/>
      <c r="BA1486" s="103"/>
      <c r="BB1486" s="103"/>
      <c r="BC1486" s="103"/>
      <c r="BD1486" s="103"/>
      <c r="BE1486" s="103"/>
      <c r="BF1486" s="103"/>
      <c r="BG1486" s="103"/>
      <c r="BH1486" s="103"/>
      <c r="BI1486" s="103"/>
      <c r="BJ1486" s="103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105"/>
    </row>
    <row r="1487" spans="1:80" ht="14.5" x14ac:dyDescent="0.35">
      <c r="A1487" s="91"/>
      <c r="B1487" s="91"/>
      <c r="C1487" s="91"/>
      <c r="D1487" s="91"/>
      <c r="E1487" s="91"/>
      <c r="F1487" s="91"/>
      <c r="G1487" s="91"/>
      <c r="H1487" s="91"/>
      <c r="I1487" s="91"/>
      <c r="J1487" s="91"/>
      <c r="K1487" s="102"/>
      <c r="L1487" s="103"/>
      <c r="M1487" s="103"/>
      <c r="N1487" s="103"/>
      <c r="O1487" s="103"/>
      <c r="P1487" s="103"/>
      <c r="Q1487" s="103"/>
      <c r="R1487" s="103"/>
      <c r="S1487" s="103"/>
      <c r="T1487" s="103"/>
      <c r="U1487" s="103"/>
      <c r="V1487" s="103"/>
      <c r="W1487" s="103"/>
      <c r="X1487" s="103"/>
      <c r="Y1487" s="103"/>
      <c r="Z1487" s="103"/>
      <c r="AA1487" s="103"/>
      <c r="AB1487" s="103"/>
      <c r="AC1487" s="103"/>
      <c r="AD1487" s="103"/>
      <c r="AE1487" s="103"/>
      <c r="AF1487" s="103"/>
      <c r="AG1487" s="103"/>
      <c r="AH1487" s="103"/>
      <c r="AI1487" s="103"/>
      <c r="AJ1487" s="103"/>
      <c r="AK1487" s="103"/>
      <c r="AL1487" s="103"/>
      <c r="AM1487" s="103"/>
      <c r="AN1487" s="103"/>
      <c r="AO1487" s="103"/>
      <c r="AP1487" s="103"/>
      <c r="AQ1487" s="103"/>
      <c r="AR1487" s="103"/>
      <c r="AS1487" s="103"/>
      <c r="AT1487" s="103"/>
      <c r="AU1487" s="103"/>
      <c r="AV1487" s="103"/>
      <c r="AW1487" s="103"/>
      <c r="AX1487" s="103"/>
      <c r="AY1487" s="103"/>
      <c r="AZ1487" s="103"/>
      <c r="BA1487" s="103"/>
      <c r="BB1487" s="103"/>
      <c r="BC1487" s="103"/>
      <c r="BD1487" s="103"/>
      <c r="BE1487" s="103"/>
      <c r="BF1487" s="103"/>
      <c r="BG1487" s="103"/>
      <c r="BH1487" s="103"/>
      <c r="BI1487" s="103"/>
      <c r="BJ1487" s="103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105"/>
    </row>
    <row r="1488" spans="1:80" ht="14.5" x14ac:dyDescent="0.35">
      <c r="A1488" s="91"/>
      <c r="B1488" s="91"/>
      <c r="C1488" s="91"/>
      <c r="D1488" s="91"/>
      <c r="E1488" s="91"/>
      <c r="F1488" s="91"/>
      <c r="G1488" s="91"/>
      <c r="H1488" s="91"/>
      <c r="I1488" s="91"/>
      <c r="J1488" s="91"/>
      <c r="K1488" s="102"/>
      <c r="L1488" s="103"/>
      <c r="M1488" s="103"/>
      <c r="N1488" s="103"/>
      <c r="O1488" s="103"/>
      <c r="P1488" s="103"/>
      <c r="Q1488" s="103"/>
      <c r="R1488" s="103"/>
      <c r="S1488" s="103"/>
      <c r="T1488" s="103"/>
      <c r="U1488" s="103"/>
      <c r="V1488" s="103"/>
      <c r="W1488" s="103"/>
      <c r="X1488" s="103"/>
      <c r="Y1488" s="103"/>
      <c r="Z1488" s="103"/>
      <c r="AA1488" s="103"/>
      <c r="AB1488" s="103"/>
      <c r="AC1488" s="103"/>
      <c r="AD1488" s="103"/>
      <c r="AE1488" s="103"/>
      <c r="AF1488" s="103"/>
      <c r="AG1488" s="103"/>
      <c r="AH1488" s="103"/>
      <c r="AI1488" s="103"/>
      <c r="AJ1488" s="103"/>
      <c r="AK1488" s="103"/>
      <c r="AL1488" s="103"/>
      <c r="AM1488" s="103"/>
      <c r="AN1488" s="103"/>
      <c r="AO1488" s="103"/>
      <c r="AP1488" s="103"/>
      <c r="AQ1488" s="103"/>
      <c r="AR1488" s="103"/>
      <c r="AS1488" s="103"/>
      <c r="AT1488" s="103"/>
      <c r="AU1488" s="103"/>
      <c r="AV1488" s="103"/>
      <c r="AW1488" s="103"/>
      <c r="AX1488" s="103"/>
      <c r="AY1488" s="103"/>
      <c r="AZ1488" s="103"/>
      <c r="BA1488" s="103"/>
      <c r="BB1488" s="103"/>
      <c r="BC1488" s="103"/>
      <c r="BD1488" s="103"/>
      <c r="BE1488" s="103"/>
      <c r="BF1488" s="103"/>
      <c r="BG1488" s="103"/>
      <c r="BH1488" s="103"/>
      <c r="BI1488" s="103"/>
      <c r="BJ1488" s="103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105"/>
    </row>
    <row r="1489" spans="1:80" ht="14.5" x14ac:dyDescent="0.35">
      <c r="A1489" s="91"/>
      <c r="B1489" s="91"/>
      <c r="C1489" s="91"/>
      <c r="D1489" s="91"/>
      <c r="E1489" s="91"/>
      <c r="F1489" s="91"/>
      <c r="G1489" s="91"/>
      <c r="H1489" s="91"/>
      <c r="I1489" s="91"/>
      <c r="J1489" s="91"/>
      <c r="K1489" s="102"/>
      <c r="L1489" s="103"/>
      <c r="M1489" s="103"/>
      <c r="N1489" s="103"/>
      <c r="O1489" s="103"/>
      <c r="P1489" s="103"/>
      <c r="Q1489" s="103"/>
      <c r="R1489" s="103"/>
      <c r="S1489" s="103"/>
      <c r="T1489" s="103"/>
      <c r="U1489" s="103"/>
      <c r="V1489" s="103"/>
      <c r="W1489" s="103"/>
      <c r="X1489" s="103"/>
      <c r="Y1489" s="103"/>
      <c r="Z1489" s="103"/>
      <c r="AA1489" s="103"/>
      <c r="AB1489" s="103"/>
      <c r="AC1489" s="103"/>
      <c r="AD1489" s="103"/>
      <c r="AE1489" s="103"/>
      <c r="AF1489" s="103"/>
      <c r="AG1489" s="103"/>
      <c r="AH1489" s="103"/>
      <c r="AI1489" s="103"/>
      <c r="AJ1489" s="103"/>
      <c r="AK1489" s="103"/>
      <c r="AL1489" s="103"/>
      <c r="AM1489" s="103"/>
      <c r="AN1489" s="103"/>
      <c r="AO1489" s="103"/>
      <c r="AP1489" s="103"/>
      <c r="AQ1489" s="103"/>
      <c r="AR1489" s="103"/>
      <c r="AS1489" s="103"/>
      <c r="AT1489" s="103"/>
      <c r="AU1489" s="103"/>
      <c r="AV1489" s="103"/>
      <c r="AW1489" s="103"/>
      <c r="AX1489" s="103"/>
      <c r="AY1489" s="103"/>
      <c r="AZ1489" s="103"/>
      <c r="BA1489" s="103"/>
      <c r="BB1489" s="103"/>
      <c r="BC1489" s="103"/>
      <c r="BD1489" s="103"/>
      <c r="BE1489" s="103"/>
      <c r="BF1489" s="103"/>
      <c r="BG1489" s="103"/>
      <c r="BH1489" s="103"/>
      <c r="BI1489" s="103"/>
      <c r="BJ1489" s="103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105"/>
    </row>
    <row r="1490" spans="1:80" ht="14.5" x14ac:dyDescent="0.35">
      <c r="A1490" s="91"/>
      <c r="B1490" s="91"/>
      <c r="C1490" s="91"/>
      <c r="D1490" s="91"/>
      <c r="E1490" s="91"/>
      <c r="F1490" s="91"/>
      <c r="G1490" s="91"/>
      <c r="H1490" s="91"/>
      <c r="I1490" s="91"/>
      <c r="J1490" s="91"/>
      <c r="K1490" s="102"/>
      <c r="L1490" s="103"/>
      <c r="M1490" s="103"/>
      <c r="N1490" s="103"/>
      <c r="O1490" s="103"/>
      <c r="P1490" s="103"/>
      <c r="Q1490" s="103"/>
      <c r="R1490" s="103"/>
      <c r="S1490" s="103"/>
      <c r="T1490" s="103"/>
      <c r="U1490" s="103"/>
      <c r="V1490" s="103"/>
      <c r="W1490" s="103"/>
      <c r="X1490" s="103"/>
      <c r="Y1490" s="103"/>
      <c r="Z1490" s="103"/>
      <c r="AA1490" s="103"/>
      <c r="AB1490" s="103"/>
      <c r="AC1490" s="103"/>
      <c r="AD1490" s="103"/>
      <c r="AE1490" s="103"/>
      <c r="AF1490" s="103"/>
      <c r="AG1490" s="103"/>
      <c r="AH1490" s="103"/>
      <c r="AI1490" s="103"/>
      <c r="AJ1490" s="103"/>
      <c r="AK1490" s="103"/>
      <c r="AL1490" s="103"/>
      <c r="AM1490" s="103"/>
      <c r="AN1490" s="103"/>
      <c r="AO1490" s="103"/>
      <c r="AP1490" s="103"/>
      <c r="AQ1490" s="103"/>
      <c r="AR1490" s="103"/>
      <c r="AS1490" s="103"/>
      <c r="AT1490" s="103"/>
      <c r="AU1490" s="103"/>
      <c r="AV1490" s="103"/>
      <c r="AW1490" s="103"/>
      <c r="AX1490" s="103"/>
      <c r="AY1490" s="103"/>
      <c r="AZ1490" s="103"/>
      <c r="BA1490" s="103"/>
      <c r="BB1490" s="103"/>
      <c r="BC1490" s="103"/>
      <c r="BD1490" s="103"/>
      <c r="BE1490" s="103"/>
      <c r="BF1490" s="103"/>
      <c r="BG1490" s="103"/>
      <c r="BH1490" s="103"/>
      <c r="BI1490" s="103"/>
      <c r="BJ1490" s="103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105"/>
    </row>
    <row r="1491" spans="1:80" ht="14.5" x14ac:dyDescent="0.35">
      <c r="A1491" s="91"/>
      <c r="B1491" s="91"/>
      <c r="C1491" s="91"/>
      <c r="D1491" s="91"/>
      <c r="E1491" s="91"/>
      <c r="F1491" s="91"/>
      <c r="G1491" s="91"/>
      <c r="H1491" s="91"/>
      <c r="I1491" s="91"/>
      <c r="J1491" s="91"/>
      <c r="K1491" s="102"/>
      <c r="L1491" s="103"/>
      <c r="M1491" s="103"/>
      <c r="N1491" s="103"/>
      <c r="O1491" s="103"/>
      <c r="P1491" s="103"/>
      <c r="Q1491" s="103"/>
      <c r="R1491" s="103"/>
      <c r="S1491" s="103"/>
      <c r="T1491" s="103"/>
      <c r="U1491" s="103"/>
      <c r="V1491" s="103"/>
      <c r="W1491" s="103"/>
      <c r="X1491" s="103"/>
      <c r="Y1491" s="103"/>
      <c r="Z1491" s="103"/>
      <c r="AA1491" s="103"/>
      <c r="AB1491" s="103"/>
      <c r="AC1491" s="103"/>
      <c r="AD1491" s="103"/>
      <c r="AE1491" s="103"/>
      <c r="AF1491" s="103"/>
      <c r="AG1491" s="103"/>
      <c r="AH1491" s="103"/>
      <c r="AI1491" s="103"/>
      <c r="AJ1491" s="103"/>
      <c r="AK1491" s="103"/>
      <c r="AL1491" s="103"/>
      <c r="AM1491" s="103"/>
      <c r="AN1491" s="103"/>
      <c r="AO1491" s="103"/>
      <c r="AP1491" s="103"/>
      <c r="AQ1491" s="103"/>
      <c r="AR1491" s="103"/>
      <c r="AS1491" s="103"/>
      <c r="AT1491" s="103"/>
      <c r="AU1491" s="103"/>
      <c r="AV1491" s="103"/>
      <c r="AW1491" s="103"/>
      <c r="AX1491" s="103"/>
      <c r="AY1491" s="103"/>
      <c r="AZ1491" s="103"/>
      <c r="BA1491" s="103"/>
      <c r="BB1491" s="103"/>
      <c r="BC1491" s="103"/>
      <c r="BD1491" s="103"/>
      <c r="BE1491" s="103"/>
      <c r="BF1491" s="103"/>
      <c r="BG1491" s="103"/>
      <c r="BH1491" s="103"/>
      <c r="BI1491" s="103"/>
      <c r="BJ1491" s="103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105"/>
    </row>
    <row r="1492" spans="1:80" ht="14.5" x14ac:dyDescent="0.35">
      <c r="A1492" s="91"/>
      <c r="B1492" s="91"/>
      <c r="C1492" s="91"/>
      <c r="D1492" s="91"/>
      <c r="E1492" s="91"/>
      <c r="F1492" s="91"/>
      <c r="G1492" s="91"/>
      <c r="H1492" s="91"/>
      <c r="I1492" s="91"/>
      <c r="J1492" s="91"/>
      <c r="K1492" s="102"/>
      <c r="L1492" s="103"/>
      <c r="M1492" s="103"/>
      <c r="N1492" s="103"/>
      <c r="O1492" s="103"/>
      <c r="P1492" s="103"/>
      <c r="Q1492" s="103"/>
      <c r="R1492" s="103"/>
      <c r="S1492" s="103"/>
      <c r="T1492" s="103"/>
      <c r="U1492" s="103"/>
      <c r="V1492" s="103"/>
      <c r="W1492" s="103"/>
      <c r="X1492" s="103"/>
      <c r="Y1492" s="103"/>
      <c r="Z1492" s="103"/>
      <c r="AA1492" s="103"/>
      <c r="AB1492" s="103"/>
      <c r="AC1492" s="103"/>
      <c r="AD1492" s="103"/>
      <c r="AE1492" s="103"/>
      <c r="AF1492" s="103"/>
      <c r="AG1492" s="103"/>
      <c r="AH1492" s="103"/>
      <c r="AI1492" s="103"/>
      <c r="AJ1492" s="103"/>
      <c r="AK1492" s="103"/>
      <c r="AL1492" s="103"/>
      <c r="AM1492" s="103"/>
      <c r="AN1492" s="103"/>
      <c r="AO1492" s="103"/>
      <c r="AP1492" s="103"/>
      <c r="AQ1492" s="103"/>
      <c r="AR1492" s="103"/>
      <c r="AS1492" s="103"/>
      <c r="AT1492" s="103"/>
      <c r="AU1492" s="103"/>
      <c r="AV1492" s="103"/>
      <c r="AW1492" s="103"/>
      <c r="AX1492" s="103"/>
      <c r="AY1492" s="103"/>
      <c r="AZ1492" s="103"/>
      <c r="BA1492" s="103"/>
      <c r="BB1492" s="103"/>
      <c r="BC1492" s="103"/>
      <c r="BD1492" s="103"/>
      <c r="BE1492" s="103"/>
      <c r="BF1492" s="103"/>
      <c r="BG1492" s="103"/>
      <c r="BH1492" s="103"/>
      <c r="BI1492" s="103"/>
      <c r="BJ1492" s="103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105"/>
    </row>
    <row r="1493" spans="1:80" ht="14.5" x14ac:dyDescent="0.35">
      <c r="A1493" s="91"/>
      <c r="B1493" s="91"/>
      <c r="C1493" s="91"/>
      <c r="D1493" s="91"/>
      <c r="E1493" s="91"/>
      <c r="F1493" s="91"/>
      <c r="G1493" s="91"/>
      <c r="H1493" s="91"/>
      <c r="I1493" s="91"/>
      <c r="J1493" s="91"/>
      <c r="K1493" s="102"/>
      <c r="L1493" s="103"/>
      <c r="M1493" s="103"/>
      <c r="N1493" s="103"/>
      <c r="O1493" s="103"/>
      <c r="P1493" s="103"/>
      <c r="Q1493" s="103"/>
      <c r="R1493" s="103"/>
      <c r="S1493" s="103"/>
      <c r="T1493" s="103"/>
      <c r="U1493" s="103"/>
      <c r="V1493" s="103"/>
      <c r="W1493" s="103"/>
      <c r="X1493" s="103"/>
      <c r="Y1493" s="103"/>
      <c r="Z1493" s="103"/>
      <c r="AA1493" s="103"/>
      <c r="AB1493" s="103"/>
      <c r="AC1493" s="103"/>
      <c r="AD1493" s="103"/>
      <c r="AE1493" s="103"/>
      <c r="AF1493" s="103"/>
      <c r="AG1493" s="103"/>
      <c r="AH1493" s="103"/>
      <c r="AI1493" s="103"/>
      <c r="AJ1493" s="103"/>
      <c r="AK1493" s="103"/>
      <c r="AL1493" s="103"/>
      <c r="AM1493" s="103"/>
      <c r="AN1493" s="103"/>
      <c r="AO1493" s="103"/>
      <c r="AP1493" s="103"/>
      <c r="AQ1493" s="103"/>
      <c r="AR1493" s="103"/>
      <c r="AS1493" s="103"/>
      <c r="AT1493" s="103"/>
      <c r="AU1493" s="103"/>
      <c r="AV1493" s="103"/>
      <c r="AW1493" s="103"/>
      <c r="AX1493" s="103"/>
      <c r="AY1493" s="103"/>
      <c r="AZ1493" s="103"/>
      <c r="BA1493" s="103"/>
      <c r="BB1493" s="103"/>
      <c r="BC1493" s="103"/>
      <c r="BD1493" s="103"/>
      <c r="BE1493" s="103"/>
      <c r="BF1493" s="103"/>
      <c r="BG1493" s="103"/>
      <c r="BH1493" s="103"/>
      <c r="BI1493" s="103"/>
      <c r="BJ1493" s="103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105"/>
    </row>
    <row r="1494" spans="1:80" ht="14.5" x14ac:dyDescent="0.35">
      <c r="A1494" s="91"/>
      <c r="B1494" s="91"/>
      <c r="C1494" s="91"/>
      <c r="D1494" s="91"/>
      <c r="E1494" s="91"/>
      <c r="F1494" s="91"/>
      <c r="G1494" s="91"/>
      <c r="H1494" s="91"/>
      <c r="I1494" s="91"/>
      <c r="J1494" s="91"/>
      <c r="K1494" s="102"/>
      <c r="L1494" s="103"/>
      <c r="M1494" s="103"/>
      <c r="N1494" s="103"/>
      <c r="O1494" s="103"/>
      <c r="P1494" s="103"/>
      <c r="Q1494" s="103"/>
      <c r="R1494" s="103"/>
      <c r="S1494" s="103"/>
      <c r="T1494" s="103"/>
      <c r="U1494" s="103"/>
      <c r="V1494" s="103"/>
      <c r="W1494" s="103"/>
      <c r="X1494" s="103"/>
      <c r="Y1494" s="103"/>
      <c r="Z1494" s="103"/>
      <c r="AA1494" s="103"/>
      <c r="AB1494" s="103"/>
      <c r="AC1494" s="103"/>
      <c r="AD1494" s="103"/>
      <c r="AE1494" s="103"/>
      <c r="AF1494" s="103"/>
      <c r="AG1494" s="103"/>
      <c r="AH1494" s="103"/>
      <c r="AI1494" s="103"/>
      <c r="AJ1494" s="103"/>
      <c r="AK1494" s="103"/>
      <c r="AL1494" s="103"/>
      <c r="AM1494" s="103"/>
      <c r="AN1494" s="103"/>
      <c r="AO1494" s="103"/>
      <c r="AP1494" s="103"/>
      <c r="AQ1494" s="103"/>
      <c r="AR1494" s="103"/>
      <c r="AS1494" s="103"/>
      <c r="AT1494" s="103"/>
      <c r="AU1494" s="103"/>
      <c r="AV1494" s="103"/>
      <c r="AW1494" s="103"/>
      <c r="AX1494" s="103"/>
      <c r="AY1494" s="103"/>
      <c r="AZ1494" s="103"/>
      <c r="BA1494" s="103"/>
      <c r="BB1494" s="103"/>
      <c r="BC1494" s="103"/>
      <c r="BD1494" s="103"/>
      <c r="BE1494" s="103"/>
      <c r="BF1494" s="103"/>
      <c r="BG1494" s="103"/>
      <c r="BH1494" s="103"/>
      <c r="BI1494" s="103"/>
      <c r="BJ1494" s="103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105"/>
    </row>
    <row r="1495" spans="1:80" ht="14.5" x14ac:dyDescent="0.35">
      <c r="A1495" s="91"/>
      <c r="B1495" s="91"/>
      <c r="C1495" s="91"/>
      <c r="D1495" s="91"/>
      <c r="E1495" s="91"/>
      <c r="F1495" s="91"/>
      <c r="G1495" s="91"/>
      <c r="H1495" s="91"/>
      <c r="I1495" s="91"/>
      <c r="J1495" s="91"/>
      <c r="K1495" s="102"/>
      <c r="L1495" s="103"/>
      <c r="M1495" s="103"/>
      <c r="N1495" s="103"/>
      <c r="O1495" s="103"/>
      <c r="P1495" s="103"/>
      <c r="Q1495" s="103"/>
      <c r="R1495" s="103"/>
      <c r="S1495" s="103"/>
      <c r="T1495" s="103"/>
      <c r="U1495" s="103"/>
      <c r="V1495" s="103"/>
      <c r="W1495" s="103"/>
      <c r="X1495" s="103"/>
      <c r="Y1495" s="103"/>
      <c r="Z1495" s="103"/>
      <c r="AA1495" s="103"/>
      <c r="AB1495" s="103"/>
      <c r="AC1495" s="103"/>
      <c r="AD1495" s="103"/>
      <c r="AE1495" s="103"/>
      <c r="AF1495" s="103"/>
      <c r="AG1495" s="103"/>
      <c r="AH1495" s="103"/>
      <c r="AI1495" s="103"/>
      <c r="AJ1495" s="103"/>
      <c r="AK1495" s="103"/>
      <c r="AL1495" s="103"/>
      <c r="AM1495" s="103"/>
      <c r="AN1495" s="103"/>
      <c r="AO1495" s="103"/>
      <c r="AP1495" s="103"/>
      <c r="AQ1495" s="103"/>
      <c r="AR1495" s="103"/>
      <c r="AS1495" s="103"/>
      <c r="AT1495" s="103"/>
      <c r="AU1495" s="103"/>
      <c r="AV1495" s="103"/>
      <c r="AW1495" s="103"/>
      <c r="AX1495" s="103"/>
      <c r="AY1495" s="103"/>
      <c r="AZ1495" s="103"/>
      <c r="BA1495" s="103"/>
      <c r="BB1495" s="103"/>
      <c r="BC1495" s="103"/>
      <c r="BD1495" s="103"/>
      <c r="BE1495" s="103"/>
      <c r="BF1495" s="103"/>
      <c r="BG1495" s="103"/>
      <c r="BH1495" s="103"/>
      <c r="BI1495" s="103"/>
      <c r="BJ1495" s="103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105"/>
    </row>
    <row r="1496" spans="1:80" ht="14.5" x14ac:dyDescent="0.35">
      <c r="A1496" s="91"/>
      <c r="B1496" s="91"/>
      <c r="C1496" s="91"/>
      <c r="D1496" s="91"/>
      <c r="E1496" s="91"/>
      <c r="F1496" s="91"/>
      <c r="G1496" s="91"/>
      <c r="H1496" s="91"/>
      <c r="I1496" s="91"/>
      <c r="J1496" s="91"/>
      <c r="K1496" s="102"/>
      <c r="L1496" s="103"/>
      <c r="M1496" s="103"/>
      <c r="N1496" s="103"/>
      <c r="O1496" s="103"/>
      <c r="P1496" s="103"/>
      <c r="Q1496" s="103"/>
      <c r="R1496" s="103"/>
      <c r="S1496" s="103"/>
      <c r="T1496" s="103"/>
      <c r="U1496" s="103"/>
      <c r="V1496" s="103"/>
      <c r="W1496" s="103"/>
      <c r="X1496" s="103"/>
      <c r="Y1496" s="103"/>
      <c r="Z1496" s="103"/>
      <c r="AA1496" s="103"/>
      <c r="AB1496" s="103"/>
      <c r="AC1496" s="103"/>
      <c r="AD1496" s="103"/>
      <c r="AE1496" s="103"/>
      <c r="AF1496" s="103"/>
      <c r="AG1496" s="103"/>
      <c r="AH1496" s="103"/>
      <c r="AI1496" s="103"/>
      <c r="AJ1496" s="103"/>
      <c r="AK1496" s="103"/>
      <c r="AL1496" s="103"/>
      <c r="AM1496" s="103"/>
      <c r="AN1496" s="103"/>
      <c r="AO1496" s="103"/>
      <c r="AP1496" s="103"/>
      <c r="AQ1496" s="103"/>
      <c r="AR1496" s="103"/>
      <c r="AS1496" s="103"/>
      <c r="AT1496" s="103"/>
      <c r="AU1496" s="103"/>
      <c r="AV1496" s="103"/>
      <c r="AW1496" s="103"/>
      <c r="AX1496" s="103"/>
      <c r="AY1496" s="103"/>
      <c r="AZ1496" s="103"/>
      <c r="BA1496" s="103"/>
      <c r="BB1496" s="103"/>
      <c r="BC1496" s="103"/>
      <c r="BD1496" s="103"/>
      <c r="BE1496" s="103"/>
      <c r="BF1496" s="103"/>
      <c r="BG1496" s="103"/>
      <c r="BH1496" s="103"/>
      <c r="BI1496" s="103"/>
      <c r="BJ1496" s="103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105"/>
    </row>
    <row r="1497" spans="1:80" ht="14.5" x14ac:dyDescent="0.35">
      <c r="A1497" s="91"/>
      <c r="B1497" s="91"/>
      <c r="C1497" s="91"/>
      <c r="D1497" s="91"/>
      <c r="E1497" s="91"/>
      <c r="F1497" s="91"/>
      <c r="G1497" s="91"/>
      <c r="H1497" s="91"/>
      <c r="I1497" s="91"/>
      <c r="J1497" s="91"/>
      <c r="K1497" s="102"/>
      <c r="L1497" s="103"/>
      <c r="M1497" s="103"/>
      <c r="N1497" s="103"/>
      <c r="O1497" s="103"/>
      <c r="P1497" s="103"/>
      <c r="Q1497" s="103"/>
      <c r="R1497" s="103"/>
      <c r="S1497" s="103"/>
      <c r="T1497" s="103"/>
      <c r="U1497" s="103"/>
      <c r="V1497" s="103"/>
      <c r="W1497" s="103"/>
      <c r="X1497" s="103"/>
      <c r="Y1497" s="103"/>
      <c r="Z1497" s="103"/>
      <c r="AA1497" s="103"/>
      <c r="AB1497" s="103"/>
      <c r="AC1497" s="103"/>
      <c r="AD1497" s="103"/>
      <c r="AE1497" s="103"/>
      <c r="AF1497" s="103"/>
      <c r="AG1497" s="103"/>
      <c r="AH1497" s="103"/>
      <c r="AI1497" s="103"/>
      <c r="AJ1497" s="103"/>
      <c r="AK1497" s="103"/>
      <c r="AL1497" s="103"/>
      <c r="AM1497" s="103"/>
      <c r="AN1497" s="103"/>
      <c r="AO1497" s="103"/>
      <c r="AP1497" s="103"/>
      <c r="AQ1497" s="103"/>
      <c r="AR1497" s="103"/>
      <c r="AS1497" s="103"/>
      <c r="AT1497" s="103"/>
      <c r="AU1497" s="103"/>
      <c r="AV1497" s="103"/>
      <c r="AW1497" s="103"/>
      <c r="AX1497" s="103"/>
      <c r="AY1497" s="103"/>
      <c r="AZ1497" s="103"/>
      <c r="BA1497" s="103"/>
      <c r="BB1497" s="103"/>
      <c r="BC1497" s="103"/>
      <c r="BD1497" s="103"/>
      <c r="BE1497" s="103"/>
      <c r="BF1497" s="103"/>
      <c r="BG1497" s="103"/>
      <c r="BH1497" s="103"/>
      <c r="BI1497" s="103"/>
      <c r="BJ1497" s="103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105"/>
    </row>
    <row r="1498" spans="1:80" ht="14.5" x14ac:dyDescent="0.35">
      <c r="A1498" s="91"/>
      <c r="B1498" s="91"/>
      <c r="C1498" s="91"/>
      <c r="D1498" s="91"/>
      <c r="E1498" s="91"/>
      <c r="F1498" s="91"/>
      <c r="G1498" s="91"/>
      <c r="H1498" s="91"/>
      <c r="I1498" s="91"/>
      <c r="J1498" s="91"/>
      <c r="K1498" s="102"/>
      <c r="L1498" s="103"/>
      <c r="M1498" s="103"/>
      <c r="N1498" s="103"/>
      <c r="O1498" s="103"/>
      <c r="P1498" s="103"/>
      <c r="Q1498" s="103"/>
      <c r="R1498" s="103"/>
      <c r="S1498" s="103"/>
      <c r="T1498" s="103"/>
      <c r="U1498" s="103"/>
      <c r="V1498" s="103"/>
      <c r="W1498" s="103"/>
      <c r="X1498" s="103"/>
      <c r="Y1498" s="103"/>
      <c r="Z1498" s="103"/>
      <c r="AA1498" s="103"/>
      <c r="AB1498" s="103"/>
      <c r="AC1498" s="103"/>
      <c r="AD1498" s="103"/>
      <c r="AE1498" s="103"/>
      <c r="AF1498" s="103"/>
      <c r="AG1498" s="103"/>
      <c r="AH1498" s="103"/>
      <c r="AI1498" s="103"/>
      <c r="AJ1498" s="103"/>
      <c r="AK1498" s="103"/>
      <c r="AL1498" s="103"/>
      <c r="AM1498" s="103"/>
      <c r="AN1498" s="103"/>
      <c r="AO1498" s="103"/>
      <c r="AP1498" s="103"/>
      <c r="AQ1498" s="103"/>
      <c r="AR1498" s="103"/>
      <c r="AS1498" s="103"/>
      <c r="AT1498" s="103"/>
      <c r="AU1498" s="103"/>
      <c r="AV1498" s="103"/>
      <c r="AW1498" s="103"/>
      <c r="AX1498" s="103"/>
      <c r="AY1498" s="103"/>
      <c r="AZ1498" s="103"/>
      <c r="BA1498" s="103"/>
      <c r="BB1498" s="103"/>
      <c r="BC1498" s="103"/>
      <c r="BD1498" s="103"/>
      <c r="BE1498" s="103"/>
      <c r="BF1498" s="103"/>
      <c r="BG1498" s="103"/>
      <c r="BH1498" s="103"/>
      <c r="BI1498" s="103"/>
      <c r="BJ1498" s="103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105"/>
    </row>
    <row r="1499" spans="1:80" ht="14.5" x14ac:dyDescent="0.35">
      <c r="A1499" s="91"/>
      <c r="B1499" s="91"/>
      <c r="C1499" s="91"/>
      <c r="D1499" s="91"/>
      <c r="E1499" s="91"/>
      <c r="F1499" s="91"/>
      <c r="G1499" s="91"/>
      <c r="H1499" s="91"/>
      <c r="I1499" s="91"/>
      <c r="J1499" s="91"/>
      <c r="K1499" s="102"/>
      <c r="L1499" s="103"/>
      <c r="M1499" s="103"/>
      <c r="N1499" s="103"/>
      <c r="O1499" s="103"/>
      <c r="P1499" s="103"/>
      <c r="Q1499" s="103"/>
      <c r="R1499" s="103"/>
      <c r="S1499" s="103"/>
      <c r="T1499" s="103"/>
      <c r="U1499" s="103"/>
      <c r="V1499" s="103"/>
      <c r="W1499" s="103"/>
      <c r="X1499" s="103"/>
      <c r="Y1499" s="103"/>
      <c r="Z1499" s="103"/>
      <c r="AA1499" s="103"/>
      <c r="AB1499" s="103"/>
      <c r="AC1499" s="103"/>
      <c r="AD1499" s="103"/>
      <c r="AE1499" s="103"/>
      <c r="AF1499" s="103"/>
      <c r="AG1499" s="103"/>
      <c r="AH1499" s="103"/>
      <c r="AI1499" s="103"/>
      <c r="AJ1499" s="103"/>
      <c r="AK1499" s="103"/>
      <c r="AL1499" s="103"/>
      <c r="AM1499" s="103"/>
      <c r="AN1499" s="103"/>
      <c r="AO1499" s="103"/>
      <c r="AP1499" s="103"/>
      <c r="AQ1499" s="103"/>
      <c r="AR1499" s="103"/>
      <c r="AS1499" s="103"/>
      <c r="AT1499" s="103"/>
      <c r="AU1499" s="103"/>
      <c r="AV1499" s="103"/>
      <c r="AW1499" s="103"/>
      <c r="AX1499" s="103"/>
      <c r="AY1499" s="103"/>
      <c r="AZ1499" s="103"/>
      <c r="BA1499" s="103"/>
      <c r="BB1499" s="103"/>
      <c r="BC1499" s="103"/>
      <c r="BD1499" s="103"/>
      <c r="BE1499" s="103"/>
      <c r="BF1499" s="103"/>
      <c r="BG1499" s="103"/>
      <c r="BH1499" s="103"/>
      <c r="BI1499" s="103"/>
      <c r="BJ1499" s="103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105"/>
    </row>
    <row r="1500" spans="1:80" ht="14.5" x14ac:dyDescent="0.35">
      <c r="A1500" s="91"/>
      <c r="B1500" s="91"/>
      <c r="C1500" s="91"/>
      <c r="D1500" s="91"/>
      <c r="E1500" s="91"/>
      <c r="F1500" s="91"/>
      <c r="G1500" s="91"/>
      <c r="H1500" s="91"/>
      <c r="I1500" s="91"/>
      <c r="J1500" s="91"/>
      <c r="K1500" s="102"/>
      <c r="L1500" s="103"/>
      <c r="M1500" s="103"/>
      <c r="N1500" s="103"/>
      <c r="O1500" s="103"/>
      <c r="P1500" s="103"/>
      <c r="Q1500" s="103"/>
      <c r="R1500" s="103"/>
      <c r="S1500" s="103"/>
      <c r="T1500" s="103"/>
      <c r="U1500" s="103"/>
      <c r="V1500" s="103"/>
      <c r="W1500" s="103"/>
      <c r="X1500" s="103"/>
      <c r="Y1500" s="103"/>
      <c r="Z1500" s="103"/>
      <c r="AA1500" s="103"/>
      <c r="AB1500" s="103"/>
      <c r="AC1500" s="103"/>
      <c r="AD1500" s="103"/>
      <c r="AE1500" s="103"/>
      <c r="AF1500" s="103"/>
      <c r="AG1500" s="103"/>
      <c r="AH1500" s="103"/>
      <c r="AI1500" s="103"/>
      <c r="AJ1500" s="103"/>
      <c r="AK1500" s="103"/>
      <c r="AL1500" s="103"/>
      <c r="AM1500" s="103"/>
      <c r="AN1500" s="103"/>
      <c r="AO1500" s="103"/>
      <c r="AP1500" s="103"/>
      <c r="AQ1500" s="103"/>
      <c r="AR1500" s="103"/>
      <c r="AS1500" s="103"/>
      <c r="AT1500" s="103"/>
      <c r="AU1500" s="103"/>
      <c r="AV1500" s="103"/>
      <c r="AW1500" s="103"/>
      <c r="AX1500" s="103"/>
      <c r="AY1500" s="103"/>
      <c r="AZ1500" s="103"/>
      <c r="BA1500" s="103"/>
      <c r="BB1500" s="103"/>
      <c r="BC1500" s="103"/>
      <c r="BD1500" s="103"/>
      <c r="BE1500" s="103"/>
      <c r="BF1500" s="103"/>
      <c r="BG1500" s="103"/>
      <c r="BH1500" s="103"/>
      <c r="BI1500" s="103"/>
      <c r="BJ1500" s="103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105"/>
    </row>
    <row r="1501" spans="1:80" ht="14.5" x14ac:dyDescent="0.35">
      <c r="A1501" s="91"/>
      <c r="B1501" s="91"/>
      <c r="C1501" s="91"/>
      <c r="D1501" s="91"/>
      <c r="E1501" s="91"/>
      <c r="F1501" s="91"/>
      <c r="G1501" s="91"/>
      <c r="H1501" s="91"/>
      <c r="I1501" s="91"/>
      <c r="J1501" s="91"/>
      <c r="K1501" s="102"/>
      <c r="L1501" s="103"/>
      <c r="M1501" s="103"/>
      <c r="N1501" s="103"/>
      <c r="O1501" s="103"/>
      <c r="P1501" s="103"/>
      <c r="Q1501" s="103"/>
      <c r="R1501" s="103"/>
      <c r="S1501" s="103"/>
      <c r="T1501" s="103"/>
      <c r="U1501" s="103"/>
      <c r="V1501" s="103"/>
      <c r="W1501" s="103"/>
      <c r="X1501" s="103"/>
      <c r="Y1501" s="103"/>
      <c r="Z1501" s="103"/>
      <c r="AA1501" s="103"/>
      <c r="AB1501" s="103"/>
      <c r="AC1501" s="103"/>
      <c r="AD1501" s="103"/>
      <c r="AE1501" s="103"/>
      <c r="AF1501" s="103"/>
      <c r="AG1501" s="103"/>
      <c r="AH1501" s="103"/>
      <c r="AI1501" s="103"/>
      <c r="AJ1501" s="103"/>
      <c r="AK1501" s="103"/>
      <c r="AL1501" s="103"/>
      <c r="AM1501" s="103"/>
      <c r="AN1501" s="103"/>
      <c r="AO1501" s="103"/>
      <c r="AP1501" s="103"/>
      <c r="AQ1501" s="103"/>
      <c r="AR1501" s="103"/>
      <c r="AS1501" s="103"/>
      <c r="AT1501" s="103"/>
      <c r="AU1501" s="103"/>
      <c r="AV1501" s="103"/>
      <c r="AW1501" s="103"/>
      <c r="AX1501" s="103"/>
      <c r="AY1501" s="103"/>
      <c r="AZ1501" s="103"/>
      <c r="BA1501" s="103"/>
      <c r="BB1501" s="103"/>
      <c r="BC1501" s="103"/>
      <c r="BD1501" s="103"/>
      <c r="BE1501" s="103"/>
      <c r="BF1501" s="103"/>
      <c r="BG1501" s="103"/>
      <c r="BH1501" s="103"/>
      <c r="BI1501" s="103"/>
      <c r="BJ1501" s="103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105"/>
    </row>
    <row r="1502" spans="1:80" ht="14.5" x14ac:dyDescent="0.35">
      <c r="A1502" s="91"/>
      <c r="B1502" s="91"/>
      <c r="C1502" s="91"/>
      <c r="D1502" s="91"/>
      <c r="E1502" s="91"/>
      <c r="F1502" s="91"/>
      <c r="G1502" s="91"/>
      <c r="H1502" s="91"/>
      <c r="I1502" s="91"/>
      <c r="J1502" s="91"/>
      <c r="K1502" s="102"/>
      <c r="L1502" s="103"/>
      <c r="M1502" s="103"/>
      <c r="N1502" s="103"/>
      <c r="O1502" s="103"/>
      <c r="P1502" s="103"/>
      <c r="Q1502" s="103"/>
      <c r="R1502" s="103"/>
      <c r="S1502" s="103"/>
      <c r="T1502" s="103"/>
      <c r="U1502" s="103"/>
      <c r="V1502" s="103"/>
      <c r="W1502" s="103"/>
      <c r="X1502" s="103"/>
      <c r="Y1502" s="103"/>
      <c r="Z1502" s="103"/>
      <c r="AA1502" s="103"/>
      <c r="AB1502" s="103"/>
      <c r="AC1502" s="103"/>
      <c r="AD1502" s="103"/>
      <c r="AE1502" s="103"/>
      <c r="AF1502" s="103"/>
      <c r="AG1502" s="103"/>
      <c r="AH1502" s="103"/>
      <c r="AI1502" s="103"/>
      <c r="AJ1502" s="103"/>
      <c r="AK1502" s="103"/>
      <c r="AL1502" s="103"/>
      <c r="AM1502" s="103"/>
      <c r="AN1502" s="103"/>
      <c r="AO1502" s="103"/>
      <c r="AP1502" s="103"/>
      <c r="AQ1502" s="103"/>
      <c r="AR1502" s="103"/>
      <c r="AS1502" s="103"/>
      <c r="AT1502" s="103"/>
      <c r="AU1502" s="103"/>
      <c r="AV1502" s="103"/>
      <c r="AW1502" s="103"/>
      <c r="AX1502" s="103"/>
      <c r="AY1502" s="103"/>
      <c r="AZ1502" s="103"/>
      <c r="BA1502" s="103"/>
      <c r="BB1502" s="103"/>
      <c r="BC1502" s="103"/>
      <c r="BD1502" s="103"/>
      <c r="BE1502" s="103"/>
      <c r="BF1502" s="103"/>
      <c r="BG1502" s="103"/>
      <c r="BH1502" s="103"/>
      <c r="BI1502" s="103"/>
      <c r="BJ1502" s="103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105"/>
    </row>
    <row r="1503" spans="1:80" ht="14.5" x14ac:dyDescent="0.35">
      <c r="A1503" s="91"/>
      <c r="B1503" s="91"/>
      <c r="C1503" s="91"/>
      <c r="D1503" s="91"/>
      <c r="E1503" s="91"/>
      <c r="F1503" s="91"/>
      <c r="G1503" s="91"/>
      <c r="H1503" s="91"/>
      <c r="I1503" s="91"/>
      <c r="J1503" s="91"/>
      <c r="K1503" s="102"/>
      <c r="L1503" s="103"/>
      <c r="M1503" s="103"/>
      <c r="N1503" s="103"/>
      <c r="O1503" s="103"/>
      <c r="P1503" s="103"/>
      <c r="Q1503" s="103"/>
      <c r="R1503" s="103"/>
      <c r="S1503" s="103"/>
      <c r="T1503" s="103"/>
      <c r="U1503" s="103"/>
      <c r="V1503" s="103"/>
      <c r="W1503" s="103"/>
      <c r="X1503" s="103"/>
      <c r="Y1503" s="103"/>
      <c r="Z1503" s="103"/>
      <c r="AA1503" s="103"/>
      <c r="AB1503" s="103"/>
      <c r="AC1503" s="103"/>
      <c r="AD1503" s="103"/>
      <c r="AE1503" s="103"/>
      <c r="AF1503" s="103"/>
      <c r="AG1503" s="103"/>
      <c r="AH1503" s="103"/>
      <c r="AI1503" s="103"/>
      <c r="AJ1503" s="103"/>
      <c r="AK1503" s="103"/>
      <c r="AL1503" s="103"/>
      <c r="AM1503" s="103"/>
      <c r="AN1503" s="103"/>
      <c r="AO1503" s="103"/>
      <c r="AP1503" s="103"/>
      <c r="AQ1503" s="103"/>
      <c r="AR1503" s="103"/>
      <c r="AS1503" s="103"/>
      <c r="AT1503" s="103"/>
      <c r="AU1503" s="103"/>
      <c r="AV1503" s="103"/>
      <c r="AW1503" s="103"/>
      <c r="AX1503" s="103"/>
      <c r="AY1503" s="103"/>
      <c r="AZ1503" s="103"/>
      <c r="BA1503" s="103"/>
      <c r="BB1503" s="103"/>
      <c r="BC1503" s="103"/>
      <c r="BD1503" s="103"/>
      <c r="BE1503" s="103"/>
      <c r="BF1503" s="103"/>
      <c r="BG1503" s="103"/>
      <c r="BH1503" s="103"/>
      <c r="BI1503" s="103"/>
      <c r="BJ1503" s="103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105"/>
    </row>
    <row r="1504" spans="1:80" ht="14.5" x14ac:dyDescent="0.35">
      <c r="A1504" s="91"/>
      <c r="B1504" s="91"/>
      <c r="C1504" s="91"/>
      <c r="D1504" s="91"/>
      <c r="E1504" s="91"/>
      <c r="F1504" s="91"/>
      <c r="G1504" s="91"/>
      <c r="H1504" s="91"/>
      <c r="I1504" s="91"/>
      <c r="J1504" s="91"/>
      <c r="K1504" s="102"/>
      <c r="L1504" s="103"/>
      <c r="M1504" s="103"/>
      <c r="N1504" s="103"/>
      <c r="O1504" s="103"/>
      <c r="P1504" s="103"/>
      <c r="Q1504" s="103"/>
      <c r="R1504" s="103"/>
      <c r="S1504" s="103"/>
      <c r="T1504" s="103"/>
      <c r="U1504" s="103"/>
      <c r="V1504" s="103"/>
      <c r="W1504" s="103"/>
      <c r="X1504" s="103"/>
      <c r="Y1504" s="103"/>
      <c r="Z1504" s="103"/>
      <c r="AA1504" s="103"/>
      <c r="AB1504" s="103"/>
      <c r="AC1504" s="103"/>
      <c r="AD1504" s="103"/>
      <c r="AE1504" s="103"/>
      <c r="AF1504" s="103"/>
      <c r="AG1504" s="103"/>
      <c r="AH1504" s="103"/>
      <c r="AI1504" s="103"/>
      <c r="AJ1504" s="103"/>
      <c r="AK1504" s="103"/>
      <c r="AL1504" s="103"/>
      <c r="AM1504" s="103"/>
      <c r="AN1504" s="103"/>
      <c r="AO1504" s="103"/>
      <c r="AP1504" s="103"/>
      <c r="AQ1504" s="103"/>
      <c r="AR1504" s="103"/>
      <c r="AS1504" s="103"/>
      <c r="AT1504" s="103"/>
      <c r="AU1504" s="103"/>
      <c r="AV1504" s="103"/>
      <c r="AW1504" s="103"/>
      <c r="AX1504" s="103"/>
      <c r="AY1504" s="103"/>
      <c r="AZ1504" s="103"/>
      <c r="BA1504" s="103"/>
      <c r="BB1504" s="103"/>
      <c r="BC1504" s="103"/>
      <c r="BD1504" s="103"/>
      <c r="BE1504" s="103"/>
      <c r="BF1504" s="103"/>
      <c r="BG1504" s="103"/>
      <c r="BH1504" s="103"/>
      <c r="BI1504" s="103"/>
      <c r="BJ1504" s="103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105"/>
    </row>
    <row r="1505" spans="1:80" ht="14.5" x14ac:dyDescent="0.35">
      <c r="A1505" s="91"/>
      <c r="B1505" s="91"/>
      <c r="C1505" s="91"/>
      <c r="D1505" s="91"/>
      <c r="E1505" s="91"/>
      <c r="F1505" s="91"/>
      <c r="G1505" s="91"/>
      <c r="H1505" s="91"/>
      <c r="I1505" s="91"/>
      <c r="J1505" s="91"/>
      <c r="K1505" s="102"/>
      <c r="L1505" s="103"/>
      <c r="M1505" s="103"/>
      <c r="N1505" s="103"/>
      <c r="O1505" s="103"/>
      <c r="P1505" s="103"/>
      <c r="Q1505" s="103"/>
      <c r="R1505" s="103"/>
      <c r="S1505" s="103"/>
      <c r="T1505" s="103"/>
      <c r="U1505" s="103"/>
      <c r="V1505" s="103"/>
      <c r="W1505" s="103"/>
      <c r="X1505" s="103"/>
      <c r="Y1505" s="103"/>
      <c r="Z1505" s="103"/>
      <c r="AA1505" s="103"/>
      <c r="AB1505" s="103"/>
      <c r="AC1505" s="103"/>
      <c r="AD1505" s="103"/>
      <c r="AE1505" s="103"/>
      <c r="AF1505" s="103"/>
      <c r="AG1505" s="103"/>
      <c r="AH1505" s="103"/>
      <c r="AI1505" s="103"/>
      <c r="AJ1505" s="103"/>
      <c r="AK1505" s="103"/>
      <c r="AL1505" s="103"/>
      <c r="AM1505" s="103"/>
      <c r="AN1505" s="103"/>
      <c r="AO1505" s="103"/>
      <c r="AP1505" s="103"/>
      <c r="AQ1505" s="103"/>
      <c r="AR1505" s="103"/>
      <c r="AS1505" s="103"/>
      <c r="AT1505" s="103"/>
      <c r="AU1505" s="103"/>
      <c r="AV1505" s="103"/>
      <c r="AW1505" s="103"/>
      <c r="AX1505" s="103"/>
      <c r="AY1505" s="103"/>
      <c r="AZ1505" s="103"/>
      <c r="BA1505" s="103"/>
      <c r="BB1505" s="103"/>
      <c r="BC1505" s="103"/>
      <c r="BD1505" s="103"/>
      <c r="BE1505" s="103"/>
      <c r="BF1505" s="103"/>
      <c r="BG1505" s="103"/>
      <c r="BH1505" s="103"/>
      <c r="BI1505" s="103"/>
      <c r="BJ1505" s="103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105"/>
    </row>
    <row r="1506" spans="1:80" ht="14.5" x14ac:dyDescent="0.35">
      <c r="A1506" s="91"/>
      <c r="B1506" s="91"/>
      <c r="C1506" s="91"/>
      <c r="D1506" s="91"/>
      <c r="E1506" s="91"/>
      <c r="F1506" s="91"/>
      <c r="G1506" s="91"/>
      <c r="H1506" s="91"/>
      <c r="I1506" s="91"/>
      <c r="J1506" s="91"/>
      <c r="K1506" s="102"/>
      <c r="L1506" s="103"/>
      <c r="M1506" s="103"/>
      <c r="N1506" s="103"/>
      <c r="O1506" s="103"/>
      <c r="P1506" s="103"/>
      <c r="Q1506" s="103"/>
      <c r="R1506" s="103"/>
      <c r="S1506" s="103"/>
      <c r="T1506" s="103"/>
      <c r="U1506" s="103"/>
      <c r="V1506" s="103"/>
      <c r="W1506" s="103"/>
      <c r="X1506" s="103"/>
      <c r="Y1506" s="103"/>
      <c r="Z1506" s="103"/>
      <c r="AA1506" s="103"/>
      <c r="AB1506" s="103"/>
      <c r="AC1506" s="103"/>
      <c r="AD1506" s="103"/>
      <c r="AE1506" s="103"/>
      <c r="AF1506" s="103"/>
      <c r="AG1506" s="103"/>
      <c r="AH1506" s="103"/>
      <c r="AI1506" s="103"/>
      <c r="AJ1506" s="103"/>
      <c r="AK1506" s="103"/>
      <c r="AL1506" s="103"/>
      <c r="AM1506" s="103"/>
      <c r="AN1506" s="103"/>
      <c r="AO1506" s="103"/>
      <c r="AP1506" s="103"/>
      <c r="AQ1506" s="103"/>
      <c r="AR1506" s="103"/>
      <c r="AS1506" s="103"/>
      <c r="AT1506" s="103"/>
      <c r="AU1506" s="103"/>
      <c r="AV1506" s="103"/>
      <c r="AW1506" s="103"/>
      <c r="AX1506" s="103"/>
      <c r="AY1506" s="103"/>
      <c r="AZ1506" s="103"/>
      <c r="BA1506" s="103"/>
      <c r="BB1506" s="103"/>
      <c r="BC1506" s="103"/>
      <c r="BD1506" s="103"/>
      <c r="BE1506" s="103"/>
      <c r="BF1506" s="103"/>
      <c r="BG1506" s="103"/>
      <c r="BH1506" s="103"/>
      <c r="BI1506" s="103"/>
      <c r="BJ1506" s="103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105"/>
    </row>
    <row r="1507" spans="1:80" ht="14.5" x14ac:dyDescent="0.35">
      <c r="A1507" s="91"/>
      <c r="B1507" s="91"/>
      <c r="C1507" s="91"/>
      <c r="D1507" s="91"/>
      <c r="E1507" s="91"/>
      <c r="F1507" s="91"/>
      <c r="G1507" s="91"/>
      <c r="H1507" s="91"/>
      <c r="I1507" s="91"/>
      <c r="J1507" s="91"/>
      <c r="K1507" s="102"/>
      <c r="L1507" s="103"/>
      <c r="M1507" s="103"/>
      <c r="N1507" s="103"/>
      <c r="O1507" s="103"/>
      <c r="P1507" s="103"/>
      <c r="Q1507" s="103"/>
      <c r="R1507" s="103"/>
      <c r="S1507" s="103"/>
      <c r="T1507" s="103"/>
      <c r="U1507" s="103"/>
      <c r="V1507" s="103"/>
      <c r="W1507" s="103"/>
      <c r="X1507" s="103"/>
      <c r="Y1507" s="103"/>
      <c r="Z1507" s="103"/>
      <c r="AA1507" s="103"/>
      <c r="AB1507" s="103"/>
      <c r="AC1507" s="103"/>
      <c r="AD1507" s="103"/>
      <c r="AE1507" s="103"/>
      <c r="AF1507" s="103"/>
      <c r="AG1507" s="103"/>
      <c r="AH1507" s="103"/>
      <c r="AI1507" s="103"/>
      <c r="AJ1507" s="103"/>
      <c r="AK1507" s="103"/>
      <c r="AL1507" s="103"/>
      <c r="AM1507" s="103"/>
      <c r="AN1507" s="103"/>
      <c r="AO1507" s="103"/>
      <c r="AP1507" s="103"/>
      <c r="AQ1507" s="103"/>
      <c r="AR1507" s="103"/>
      <c r="AS1507" s="103"/>
      <c r="AT1507" s="103"/>
      <c r="AU1507" s="103"/>
      <c r="AV1507" s="103"/>
      <c r="AW1507" s="103"/>
      <c r="AX1507" s="103"/>
      <c r="AY1507" s="103"/>
      <c r="AZ1507" s="103"/>
      <c r="BA1507" s="103"/>
      <c r="BB1507" s="103"/>
      <c r="BC1507" s="103"/>
      <c r="BD1507" s="103"/>
      <c r="BE1507" s="103"/>
      <c r="BF1507" s="103"/>
      <c r="BG1507" s="103"/>
      <c r="BH1507" s="103"/>
      <c r="BI1507" s="103"/>
      <c r="BJ1507" s="103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105"/>
    </row>
    <row r="1508" spans="1:80" ht="14.5" x14ac:dyDescent="0.35">
      <c r="A1508" s="91"/>
      <c r="B1508" s="91"/>
      <c r="C1508" s="91"/>
      <c r="D1508" s="91"/>
      <c r="E1508" s="91"/>
      <c r="F1508" s="91"/>
      <c r="G1508" s="91"/>
      <c r="H1508" s="91"/>
      <c r="I1508" s="91"/>
      <c r="J1508" s="91"/>
      <c r="K1508" s="102"/>
      <c r="L1508" s="103"/>
      <c r="M1508" s="103"/>
      <c r="N1508" s="103"/>
      <c r="O1508" s="103"/>
      <c r="P1508" s="103"/>
      <c r="Q1508" s="103"/>
      <c r="R1508" s="103"/>
      <c r="S1508" s="103"/>
      <c r="T1508" s="103"/>
      <c r="U1508" s="103"/>
      <c r="V1508" s="103"/>
      <c r="W1508" s="103"/>
      <c r="X1508" s="103"/>
      <c r="Y1508" s="103"/>
      <c r="Z1508" s="103"/>
      <c r="AA1508" s="103"/>
      <c r="AB1508" s="103"/>
      <c r="AC1508" s="103"/>
      <c r="AD1508" s="103"/>
      <c r="AE1508" s="103"/>
      <c r="AF1508" s="103"/>
      <c r="AG1508" s="103"/>
      <c r="AH1508" s="103"/>
      <c r="AI1508" s="103"/>
      <c r="AJ1508" s="103"/>
      <c r="AK1508" s="103"/>
      <c r="AL1508" s="103"/>
      <c r="AM1508" s="103"/>
      <c r="AN1508" s="103"/>
      <c r="AO1508" s="103"/>
      <c r="AP1508" s="103"/>
      <c r="AQ1508" s="103"/>
      <c r="AR1508" s="103"/>
      <c r="AS1508" s="103"/>
      <c r="AT1508" s="103"/>
      <c r="AU1508" s="103"/>
      <c r="AV1508" s="103"/>
      <c r="AW1508" s="103"/>
      <c r="AX1508" s="103"/>
      <c r="AY1508" s="103"/>
      <c r="AZ1508" s="103"/>
      <c r="BA1508" s="103"/>
      <c r="BB1508" s="103"/>
      <c r="BC1508" s="103"/>
      <c r="BD1508" s="103"/>
      <c r="BE1508" s="103"/>
      <c r="BF1508" s="103"/>
      <c r="BG1508" s="103"/>
      <c r="BH1508" s="103"/>
      <c r="BI1508" s="103"/>
      <c r="BJ1508" s="103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105"/>
    </row>
    <row r="1509" spans="1:80" ht="14.5" x14ac:dyDescent="0.35">
      <c r="A1509" s="91"/>
      <c r="B1509" s="91"/>
      <c r="C1509" s="91"/>
      <c r="D1509" s="91"/>
      <c r="E1509" s="91"/>
      <c r="F1509" s="91"/>
      <c r="G1509" s="91"/>
      <c r="H1509" s="91"/>
      <c r="I1509" s="91"/>
      <c r="J1509" s="91"/>
      <c r="K1509" s="102"/>
      <c r="L1509" s="103"/>
      <c r="M1509" s="103"/>
      <c r="N1509" s="103"/>
      <c r="O1509" s="103"/>
      <c r="P1509" s="103"/>
      <c r="Q1509" s="103"/>
      <c r="R1509" s="103"/>
      <c r="S1509" s="103"/>
      <c r="T1509" s="103"/>
      <c r="U1509" s="103"/>
      <c r="V1509" s="103"/>
      <c r="W1509" s="103"/>
      <c r="X1509" s="103"/>
      <c r="Y1509" s="103"/>
      <c r="Z1509" s="103"/>
      <c r="AA1509" s="103"/>
      <c r="AB1509" s="103"/>
      <c r="AC1509" s="103"/>
      <c r="AD1509" s="103"/>
      <c r="AE1509" s="103"/>
      <c r="AF1509" s="103"/>
      <c r="AG1509" s="103"/>
      <c r="AH1509" s="103"/>
      <c r="AI1509" s="103"/>
      <c r="AJ1509" s="103"/>
      <c r="AK1509" s="103"/>
      <c r="AL1509" s="103"/>
      <c r="AM1509" s="103"/>
      <c r="AN1509" s="103"/>
      <c r="AO1509" s="103"/>
      <c r="AP1509" s="103"/>
      <c r="AQ1509" s="103"/>
      <c r="AR1509" s="103"/>
      <c r="AS1509" s="103"/>
      <c r="AT1509" s="103"/>
      <c r="AU1509" s="103"/>
      <c r="AV1509" s="103"/>
      <c r="AW1509" s="103"/>
      <c r="AX1509" s="103"/>
      <c r="AY1509" s="103"/>
      <c r="AZ1509" s="103"/>
      <c r="BA1509" s="103"/>
      <c r="BB1509" s="103"/>
      <c r="BC1509" s="103"/>
      <c r="BD1509" s="103"/>
      <c r="BE1509" s="103"/>
      <c r="BF1509" s="103"/>
      <c r="BG1509" s="103"/>
      <c r="BH1509" s="103"/>
      <c r="BI1509" s="103"/>
      <c r="BJ1509" s="103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105"/>
    </row>
    <row r="1510" spans="1:80" ht="14.5" x14ac:dyDescent="0.35">
      <c r="A1510" s="91"/>
      <c r="B1510" s="91"/>
      <c r="C1510" s="91"/>
      <c r="D1510" s="91"/>
      <c r="E1510" s="91"/>
      <c r="F1510" s="91"/>
      <c r="G1510" s="91"/>
      <c r="H1510" s="91"/>
      <c r="I1510" s="91"/>
      <c r="J1510" s="91"/>
      <c r="K1510" s="102"/>
      <c r="L1510" s="103"/>
      <c r="M1510" s="103"/>
      <c r="N1510" s="103"/>
      <c r="O1510" s="103"/>
      <c r="P1510" s="103"/>
      <c r="Q1510" s="103"/>
      <c r="R1510" s="103"/>
      <c r="S1510" s="103"/>
      <c r="T1510" s="103"/>
      <c r="U1510" s="103"/>
      <c r="V1510" s="103"/>
      <c r="W1510" s="103"/>
      <c r="X1510" s="103"/>
      <c r="Y1510" s="103"/>
      <c r="Z1510" s="103"/>
      <c r="AA1510" s="103"/>
      <c r="AB1510" s="103"/>
      <c r="AC1510" s="103"/>
      <c r="AD1510" s="103"/>
      <c r="AE1510" s="103"/>
      <c r="AF1510" s="103"/>
      <c r="AG1510" s="103"/>
      <c r="AH1510" s="103"/>
      <c r="AI1510" s="103"/>
      <c r="AJ1510" s="103"/>
      <c r="AK1510" s="103"/>
      <c r="AL1510" s="103"/>
      <c r="AM1510" s="103"/>
      <c r="AN1510" s="103"/>
      <c r="AO1510" s="103"/>
      <c r="AP1510" s="103"/>
      <c r="AQ1510" s="103"/>
      <c r="AR1510" s="103"/>
      <c r="AS1510" s="103"/>
      <c r="AT1510" s="103"/>
      <c r="AU1510" s="103"/>
      <c r="AV1510" s="103"/>
      <c r="AW1510" s="103"/>
      <c r="AX1510" s="103"/>
      <c r="AY1510" s="103"/>
      <c r="AZ1510" s="103"/>
      <c r="BA1510" s="103"/>
      <c r="BB1510" s="103"/>
      <c r="BC1510" s="103"/>
      <c r="BD1510" s="103"/>
      <c r="BE1510" s="103"/>
      <c r="BF1510" s="103"/>
      <c r="BG1510" s="103"/>
      <c r="BH1510" s="103"/>
      <c r="BI1510" s="103"/>
      <c r="BJ1510" s="103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105"/>
    </row>
    <row r="1511" spans="1:80" ht="14.5" x14ac:dyDescent="0.35">
      <c r="A1511" s="91"/>
      <c r="B1511" s="91"/>
      <c r="C1511" s="91"/>
      <c r="D1511" s="91"/>
      <c r="E1511" s="91"/>
      <c r="F1511" s="91"/>
      <c r="G1511" s="91"/>
      <c r="H1511" s="91"/>
      <c r="I1511" s="91"/>
      <c r="J1511" s="91"/>
      <c r="K1511" s="102"/>
      <c r="L1511" s="103"/>
      <c r="M1511" s="103"/>
      <c r="N1511" s="103"/>
      <c r="O1511" s="103"/>
      <c r="P1511" s="103"/>
      <c r="Q1511" s="103"/>
      <c r="R1511" s="103"/>
      <c r="S1511" s="103"/>
      <c r="T1511" s="103"/>
      <c r="U1511" s="103"/>
      <c r="V1511" s="103"/>
      <c r="W1511" s="103"/>
      <c r="X1511" s="103"/>
      <c r="Y1511" s="103"/>
      <c r="Z1511" s="103"/>
      <c r="AA1511" s="103"/>
      <c r="AB1511" s="103"/>
      <c r="AC1511" s="103"/>
      <c r="AD1511" s="103"/>
      <c r="AE1511" s="103"/>
      <c r="AF1511" s="103"/>
      <c r="AG1511" s="103"/>
      <c r="AH1511" s="103"/>
      <c r="AI1511" s="103"/>
      <c r="AJ1511" s="103"/>
      <c r="AK1511" s="103"/>
      <c r="AL1511" s="103"/>
      <c r="AM1511" s="103"/>
      <c r="AN1511" s="103"/>
      <c r="AO1511" s="103"/>
      <c r="AP1511" s="103"/>
      <c r="AQ1511" s="103"/>
      <c r="AR1511" s="103"/>
      <c r="AS1511" s="103"/>
      <c r="AT1511" s="103"/>
      <c r="AU1511" s="103"/>
      <c r="AV1511" s="103"/>
      <c r="AW1511" s="103"/>
      <c r="AX1511" s="103"/>
      <c r="AY1511" s="103"/>
      <c r="AZ1511" s="103"/>
      <c r="BA1511" s="103"/>
      <c r="BB1511" s="103"/>
      <c r="BC1511" s="103"/>
      <c r="BD1511" s="103"/>
      <c r="BE1511" s="103"/>
      <c r="BF1511" s="103"/>
      <c r="BG1511" s="103"/>
      <c r="BH1511" s="103"/>
      <c r="BI1511" s="103"/>
      <c r="BJ1511" s="103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105"/>
    </row>
    <row r="1512" spans="1:80" ht="14.5" x14ac:dyDescent="0.35">
      <c r="A1512" s="91"/>
      <c r="B1512" s="91"/>
      <c r="C1512" s="91"/>
      <c r="D1512" s="91"/>
      <c r="E1512" s="91"/>
      <c r="F1512" s="91"/>
      <c r="G1512" s="91"/>
      <c r="H1512" s="91"/>
      <c r="I1512" s="91"/>
      <c r="J1512" s="91"/>
      <c r="K1512" s="102"/>
      <c r="L1512" s="103"/>
      <c r="M1512" s="103"/>
      <c r="N1512" s="103"/>
      <c r="O1512" s="103"/>
      <c r="P1512" s="103"/>
      <c r="Q1512" s="103"/>
      <c r="R1512" s="103"/>
      <c r="S1512" s="103"/>
      <c r="T1512" s="103"/>
      <c r="U1512" s="103"/>
      <c r="V1512" s="103"/>
      <c r="W1512" s="103"/>
      <c r="X1512" s="103"/>
      <c r="Y1512" s="103"/>
      <c r="Z1512" s="103"/>
      <c r="AA1512" s="103"/>
      <c r="AB1512" s="103"/>
      <c r="AC1512" s="103"/>
      <c r="AD1512" s="103"/>
      <c r="AE1512" s="103"/>
      <c r="AF1512" s="103"/>
      <c r="AG1512" s="103"/>
      <c r="AH1512" s="103"/>
      <c r="AI1512" s="103"/>
      <c r="AJ1512" s="103"/>
      <c r="AK1512" s="103"/>
      <c r="AL1512" s="103"/>
      <c r="AM1512" s="103"/>
      <c r="AN1512" s="103"/>
      <c r="AO1512" s="103"/>
      <c r="AP1512" s="103"/>
      <c r="AQ1512" s="103"/>
      <c r="AR1512" s="103"/>
      <c r="AS1512" s="103"/>
      <c r="AT1512" s="103"/>
      <c r="AU1512" s="103"/>
      <c r="AV1512" s="103"/>
      <c r="AW1512" s="103"/>
      <c r="AX1512" s="103"/>
      <c r="AY1512" s="103"/>
      <c r="AZ1512" s="103"/>
      <c r="BA1512" s="103"/>
      <c r="BB1512" s="103"/>
      <c r="BC1512" s="103"/>
      <c r="BD1512" s="103"/>
      <c r="BE1512" s="103"/>
      <c r="BF1512" s="103"/>
      <c r="BG1512" s="103"/>
      <c r="BH1512" s="103"/>
      <c r="BI1512" s="103"/>
      <c r="BJ1512" s="103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105"/>
    </row>
    <row r="1513" spans="1:80" ht="14.5" x14ac:dyDescent="0.35">
      <c r="A1513" s="91"/>
      <c r="B1513" s="91"/>
      <c r="C1513" s="91"/>
      <c r="D1513" s="91"/>
      <c r="E1513" s="91"/>
      <c r="F1513" s="91"/>
      <c r="G1513" s="91"/>
      <c r="H1513" s="91"/>
      <c r="I1513" s="91"/>
      <c r="J1513" s="91"/>
      <c r="K1513" s="102"/>
      <c r="L1513" s="103"/>
      <c r="M1513" s="103"/>
      <c r="N1513" s="103"/>
      <c r="O1513" s="103"/>
      <c r="P1513" s="103"/>
      <c r="Q1513" s="103"/>
      <c r="R1513" s="103"/>
      <c r="S1513" s="103"/>
      <c r="T1513" s="103"/>
      <c r="U1513" s="103"/>
      <c r="V1513" s="103"/>
      <c r="W1513" s="103"/>
      <c r="X1513" s="103"/>
      <c r="Y1513" s="103"/>
      <c r="Z1513" s="103"/>
      <c r="AA1513" s="103"/>
      <c r="AB1513" s="103"/>
      <c r="AC1513" s="103"/>
      <c r="AD1513" s="103"/>
      <c r="AE1513" s="103"/>
      <c r="AF1513" s="103"/>
      <c r="AG1513" s="103"/>
      <c r="AH1513" s="103"/>
      <c r="AI1513" s="103"/>
      <c r="AJ1513" s="103"/>
      <c r="AK1513" s="103"/>
      <c r="AL1513" s="103"/>
      <c r="AM1513" s="103"/>
      <c r="AN1513" s="103"/>
      <c r="AO1513" s="103"/>
      <c r="AP1513" s="103"/>
      <c r="AQ1513" s="103"/>
      <c r="AR1513" s="103"/>
      <c r="AS1513" s="103"/>
      <c r="AT1513" s="103"/>
      <c r="AU1513" s="103"/>
      <c r="AV1513" s="103"/>
      <c r="AW1513" s="103"/>
      <c r="AX1513" s="103"/>
      <c r="AY1513" s="103"/>
      <c r="AZ1513" s="103"/>
      <c r="BA1513" s="103"/>
      <c r="BB1513" s="103"/>
      <c r="BC1513" s="103"/>
      <c r="BD1513" s="103"/>
      <c r="BE1513" s="103"/>
      <c r="BF1513" s="103"/>
      <c r="BG1513" s="103"/>
      <c r="BH1513" s="103"/>
      <c r="BI1513" s="103"/>
      <c r="BJ1513" s="103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105"/>
    </row>
    <row r="1514" spans="1:80" ht="14.5" x14ac:dyDescent="0.35">
      <c r="A1514" s="91"/>
      <c r="B1514" s="91"/>
      <c r="C1514" s="91"/>
      <c r="D1514" s="91"/>
      <c r="E1514" s="91"/>
      <c r="F1514" s="91"/>
      <c r="G1514" s="91"/>
      <c r="H1514" s="91"/>
      <c r="I1514" s="91"/>
      <c r="J1514" s="91"/>
      <c r="K1514" s="102"/>
      <c r="L1514" s="103"/>
      <c r="M1514" s="103"/>
      <c r="N1514" s="103"/>
      <c r="O1514" s="103"/>
      <c r="P1514" s="103"/>
      <c r="Q1514" s="103"/>
      <c r="R1514" s="103"/>
      <c r="S1514" s="103"/>
      <c r="T1514" s="103"/>
      <c r="U1514" s="103"/>
      <c r="V1514" s="103"/>
      <c r="W1514" s="103"/>
      <c r="X1514" s="103"/>
      <c r="Y1514" s="103"/>
      <c r="Z1514" s="103"/>
      <c r="AA1514" s="103"/>
      <c r="AB1514" s="103"/>
      <c r="AC1514" s="103"/>
      <c r="AD1514" s="103"/>
      <c r="AE1514" s="103"/>
      <c r="AF1514" s="103"/>
      <c r="AG1514" s="103"/>
      <c r="AH1514" s="103"/>
      <c r="AI1514" s="103"/>
      <c r="AJ1514" s="103"/>
      <c r="AK1514" s="103"/>
      <c r="AL1514" s="103"/>
      <c r="AM1514" s="103"/>
      <c r="AN1514" s="103"/>
      <c r="AO1514" s="103"/>
      <c r="AP1514" s="103"/>
      <c r="AQ1514" s="103"/>
      <c r="AR1514" s="103"/>
      <c r="AS1514" s="103"/>
      <c r="AT1514" s="103"/>
      <c r="AU1514" s="103"/>
      <c r="AV1514" s="103"/>
      <c r="AW1514" s="103"/>
      <c r="AX1514" s="103"/>
      <c r="AY1514" s="103"/>
      <c r="AZ1514" s="103"/>
      <c r="BA1514" s="103"/>
      <c r="BB1514" s="103"/>
      <c r="BC1514" s="103"/>
      <c r="BD1514" s="103"/>
      <c r="BE1514" s="103"/>
      <c r="BF1514" s="103"/>
      <c r="BG1514" s="103"/>
      <c r="BH1514" s="103"/>
      <c r="BI1514" s="103"/>
      <c r="BJ1514" s="103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105"/>
    </row>
    <row r="1515" spans="1:80" ht="14.5" x14ac:dyDescent="0.35">
      <c r="A1515" s="91"/>
      <c r="B1515" s="91"/>
      <c r="C1515" s="91"/>
      <c r="D1515" s="91"/>
      <c r="E1515" s="91"/>
      <c r="F1515" s="91"/>
      <c r="G1515" s="91"/>
      <c r="H1515" s="91"/>
      <c r="I1515" s="91"/>
      <c r="J1515" s="91"/>
      <c r="K1515" s="102"/>
      <c r="L1515" s="103"/>
      <c r="M1515" s="103"/>
      <c r="N1515" s="103"/>
      <c r="O1515" s="103"/>
      <c r="P1515" s="103"/>
      <c r="Q1515" s="103"/>
      <c r="R1515" s="103"/>
      <c r="S1515" s="103"/>
      <c r="T1515" s="103"/>
      <c r="U1515" s="103"/>
      <c r="V1515" s="103"/>
      <c r="W1515" s="103"/>
      <c r="X1515" s="103"/>
      <c r="Y1515" s="103"/>
      <c r="Z1515" s="103"/>
      <c r="AA1515" s="103"/>
      <c r="AB1515" s="103"/>
      <c r="AC1515" s="103"/>
      <c r="AD1515" s="103"/>
      <c r="AE1515" s="103"/>
      <c r="AF1515" s="103"/>
      <c r="AG1515" s="103"/>
      <c r="AH1515" s="103"/>
      <c r="AI1515" s="103"/>
      <c r="AJ1515" s="103"/>
      <c r="AK1515" s="103"/>
      <c r="AL1515" s="103"/>
      <c r="AM1515" s="103"/>
      <c r="AN1515" s="103"/>
      <c r="AO1515" s="103"/>
      <c r="AP1515" s="103"/>
      <c r="AQ1515" s="103"/>
      <c r="AR1515" s="103"/>
      <c r="AS1515" s="103"/>
      <c r="AT1515" s="103"/>
      <c r="AU1515" s="103"/>
      <c r="AV1515" s="103"/>
      <c r="AW1515" s="103"/>
      <c r="AX1515" s="103"/>
      <c r="AY1515" s="103"/>
      <c r="AZ1515" s="103"/>
      <c r="BA1515" s="103"/>
      <c r="BB1515" s="103"/>
      <c r="BC1515" s="103"/>
      <c r="BD1515" s="103"/>
      <c r="BE1515" s="103"/>
      <c r="BF1515" s="103"/>
      <c r="BG1515" s="103"/>
      <c r="BH1515" s="103"/>
      <c r="BI1515" s="103"/>
      <c r="BJ1515" s="103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105"/>
    </row>
    <row r="1516" spans="1:80" ht="14.5" x14ac:dyDescent="0.35">
      <c r="A1516" s="91"/>
      <c r="B1516" s="91"/>
      <c r="C1516" s="91"/>
      <c r="D1516" s="91"/>
      <c r="E1516" s="91"/>
      <c r="F1516" s="91"/>
      <c r="G1516" s="91"/>
      <c r="H1516" s="91"/>
      <c r="I1516" s="91"/>
      <c r="J1516" s="91"/>
      <c r="K1516" s="102"/>
      <c r="L1516" s="103"/>
      <c r="M1516" s="103"/>
      <c r="N1516" s="103"/>
      <c r="O1516" s="103"/>
      <c r="P1516" s="103"/>
      <c r="Q1516" s="103"/>
      <c r="R1516" s="103"/>
      <c r="S1516" s="103"/>
      <c r="T1516" s="103"/>
      <c r="U1516" s="103"/>
      <c r="V1516" s="103"/>
      <c r="W1516" s="103"/>
      <c r="X1516" s="103"/>
      <c r="Y1516" s="103"/>
      <c r="Z1516" s="103"/>
      <c r="AA1516" s="103"/>
      <c r="AB1516" s="103"/>
      <c r="AC1516" s="103"/>
      <c r="AD1516" s="103"/>
      <c r="AE1516" s="103"/>
      <c r="AF1516" s="103"/>
      <c r="AG1516" s="103"/>
      <c r="AH1516" s="103"/>
      <c r="AI1516" s="103"/>
      <c r="AJ1516" s="103"/>
      <c r="AK1516" s="103"/>
      <c r="AL1516" s="103"/>
      <c r="AM1516" s="103"/>
      <c r="AN1516" s="103"/>
      <c r="AO1516" s="103"/>
      <c r="AP1516" s="103"/>
      <c r="AQ1516" s="103"/>
      <c r="AR1516" s="103"/>
      <c r="AS1516" s="103"/>
      <c r="AT1516" s="103"/>
      <c r="AU1516" s="103"/>
      <c r="AV1516" s="103"/>
      <c r="AW1516" s="103"/>
      <c r="AX1516" s="103"/>
      <c r="AY1516" s="103"/>
      <c r="AZ1516" s="103"/>
      <c r="BA1516" s="103"/>
      <c r="BB1516" s="103"/>
      <c r="BC1516" s="103"/>
      <c r="BD1516" s="103"/>
      <c r="BE1516" s="103"/>
      <c r="BF1516" s="103"/>
      <c r="BG1516" s="103"/>
      <c r="BH1516" s="103"/>
      <c r="BI1516" s="103"/>
      <c r="BJ1516" s="103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105"/>
    </row>
    <row r="1517" spans="1:80" ht="14.5" x14ac:dyDescent="0.35">
      <c r="A1517" s="91"/>
      <c r="B1517" s="91"/>
      <c r="C1517" s="91"/>
      <c r="D1517" s="91"/>
      <c r="E1517" s="91"/>
      <c r="F1517" s="91"/>
      <c r="G1517" s="91"/>
      <c r="H1517" s="91"/>
      <c r="I1517" s="91"/>
      <c r="J1517" s="91"/>
      <c r="K1517" s="102"/>
      <c r="L1517" s="103"/>
      <c r="M1517" s="103"/>
      <c r="N1517" s="103"/>
      <c r="O1517" s="103"/>
      <c r="P1517" s="103"/>
      <c r="Q1517" s="103"/>
      <c r="R1517" s="103"/>
      <c r="S1517" s="103"/>
      <c r="T1517" s="103"/>
      <c r="U1517" s="103"/>
      <c r="V1517" s="103"/>
      <c r="W1517" s="103"/>
      <c r="X1517" s="103"/>
      <c r="Y1517" s="103"/>
      <c r="Z1517" s="103"/>
      <c r="AA1517" s="103"/>
      <c r="AB1517" s="103"/>
      <c r="AC1517" s="103"/>
      <c r="AD1517" s="103"/>
      <c r="AE1517" s="103"/>
      <c r="AF1517" s="103"/>
      <c r="AG1517" s="103"/>
      <c r="AH1517" s="103"/>
      <c r="AI1517" s="103"/>
      <c r="AJ1517" s="103"/>
      <c r="AK1517" s="103"/>
      <c r="AL1517" s="103"/>
      <c r="AM1517" s="103"/>
      <c r="AN1517" s="103"/>
      <c r="AO1517" s="103"/>
      <c r="AP1517" s="103"/>
      <c r="AQ1517" s="103"/>
      <c r="AR1517" s="103"/>
      <c r="AS1517" s="103"/>
      <c r="AT1517" s="103"/>
      <c r="AU1517" s="103"/>
      <c r="AV1517" s="103"/>
      <c r="AW1517" s="103"/>
      <c r="AX1517" s="103"/>
      <c r="AY1517" s="103"/>
      <c r="AZ1517" s="103"/>
      <c r="BA1517" s="103"/>
      <c r="BB1517" s="103"/>
      <c r="BC1517" s="103"/>
      <c r="BD1517" s="103"/>
      <c r="BE1517" s="103"/>
      <c r="BF1517" s="103"/>
      <c r="BG1517" s="103"/>
      <c r="BH1517" s="103"/>
      <c r="BI1517" s="103"/>
      <c r="BJ1517" s="103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105"/>
    </row>
    <row r="1518" spans="1:80" ht="14.5" x14ac:dyDescent="0.35">
      <c r="A1518" s="91"/>
      <c r="B1518" s="91"/>
      <c r="C1518" s="91"/>
      <c r="D1518" s="91"/>
      <c r="E1518" s="91"/>
      <c r="F1518" s="91"/>
      <c r="G1518" s="91"/>
      <c r="H1518" s="91"/>
      <c r="I1518" s="91"/>
      <c r="J1518" s="91"/>
      <c r="K1518" s="102"/>
      <c r="L1518" s="103"/>
      <c r="M1518" s="103"/>
      <c r="N1518" s="103"/>
      <c r="O1518" s="103"/>
      <c r="P1518" s="103"/>
      <c r="Q1518" s="103"/>
      <c r="R1518" s="103"/>
      <c r="S1518" s="103"/>
      <c r="T1518" s="103"/>
      <c r="U1518" s="103"/>
      <c r="V1518" s="103"/>
      <c r="W1518" s="103"/>
      <c r="X1518" s="103"/>
      <c r="Y1518" s="103"/>
      <c r="Z1518" s="103"/>
      <c r="AA1518" s="103"/>
      <c r="AB1518" s="103"/>
      <c r="AC1518" s="103"/>
      <c r="AD1518" s="103"/>
      <c r="AE1518" s="103"/>
      <c r="AF1518" s="103"/>
      <c r="AG1518" s="103"/>
      <c r="AH1518" s="103"/>
      <c r="AI1518" s="103"/>
      <c r="AJ1518" s="103"/>
      <c r="AK1518" s="103"/>
      <c r="AL1518" s="103"/>
      <c r="AM1518" s="103"/>
      <c r="AN1518" s="103"/>
      <c r="AO1518" s="103"/>
      <c r="AP1518" s="103"/>
      <c r="AQ1518" s="103"/>
      <c r="AR1518" s="103"/>
      <c r="AS1518" s="103"/>
      <c r="AT1518" s="103"/>
      <c r="AU1518" s="103"/>
      <c r="AV1518" s="103"/>
      <c r="AW1518" s="103"/>
      <c r="AX1518" s="103"/>
      <c r="AY1518" s="103"/>
      <c r="AZ1518" s="103"/>
      <c r="BA1518" s="103"/>
      <c r="BB1518" s="103"/>
      <c r="BC1518" s="103"/>
      <c r="BD1518" s="103"/>
      <c r="BE1518" s="103"/>
      <c r="BF1518" s="103"/>
      <c r="BG1518" s="103"/>
      <c r="BH1518" s="103"/>
      <c r="BI1518" s="103"/>
      <c r="BJ1518" s="103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105"/>
    </row>
    <row r="1519" spans="1:80" ht="14.5" x14ac:dyDescent="0.35">
      <c r="A1519" s="91"/>
      <c r="B1519" s="91"/>
      <c r="C1519" s="91"/>
      <c r="D1519" s="91"/>
      <c r="E1519" s="91"/>
      <c r="F1519" s="91"/>
      <c r="G1519" s="91"/>
      <c r="H1519" s="91"/>
      <c r="I1519" s="91"/>
      <c r="J1519" s="91"/>
      <c r="K1519" s="102"/>
      <c r="L1519" s="103"/>
      <c r="M1519" s="103"/>
      <c r="N1519" s="103"/>
      <c r="O1519" s="103"/>
      <c r="P1519" s="103"/>
      <c r="Q1519" s="103"/>
      <c r="R1519" s="103"/>
      <c r="S1519" s="103"/>
      <c r="T1519" s="103"/>
      <c r="U1519" s="103"/>
      <c r="V1519" s="103"/>
      <c r="W1519" s="103"/>
      <c r="X1519" s="103"/>
      <c r="Y1519" s="103"/>
      <c r="Z1519" s="103"/>
      <c r="AA1519" s="103"/>
      <c r="AB1519" s="103"/>
      <c r="AC1519" s="103"/>
      <c r="AD1519" s="103"/>
      <c r="AE1519" s="103"/>
      <c r="AF1519" s="103"/>
      <c r="AG1519" s="103"/>
      <c r="AH1519" s="103"/>
      <c r="AI1519" s="103"/>
      <c r="AJ1519" s="103"/>
      <c r="AK1519" s="103"/>
      <c r="AL1519" s="103"/>
      <c r="AM1519" s="103"/>
      <c r="AN1519" s="103"/>
      <c r="AO1519" s="103"/>
      <c r="AP1519" s="103"/>
      <c r="AQ1519" s="103"/>
      <c r="AR1519" s="103"/>
      <c r="AS1519" s="103"/>
      <c r="AT1519" s="103"/>
      <c r="AU1519" s="103"/>
      <c r="AV1519" s="103"/>
      <c r="AW1519" s="103"/>
      <c r="AX1519" s="103"/>
      <c r="AY1519" s="103"/>
      <c r="AZ1519" s="103"/>
      <c r="BA1519" s="103"/>
      <c r="BB1519" s="103"/>
      <c r="BC1519" s="103"/>
      <c r="BD1519" s="103"/>
      <c r="BE1519" s="103"/>
      <c r="BF1519" s="103"/>
      <c r="BG1519" s="103"/>
      <c r="BH1519" s="103"/>
      <c r="BI1519" s="103"/>
      <c r="BJ1519" s="103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105"/>
    </row>
    <row r="1520" spans="1:80" ht="14.5" x14ac:dyDescent="0.35">
      <c r="A1520" s="91"/>
      <c r="B1520" s="91"/>
      <c r="C1520" s="91"/>
      <c r="D1520" s="91"/>
      <c r="E1520" s="91"/>
      <c r="F1520" s="91"/>
      <c r="G1520" s="91"/>
      <c r="H1520" s="91"/>
      <c r="I1520" s="91"/>
      <c r="J1520" s="91"/>
      <c r="K1520" s="102"/>
      <c r="L1520" s="103"/>
      <c r="M1520" s="103"/>
      <c r="N1520" s="103"/>
      <c r="O1520" s="103"/>
      <c r="P1520" s="103"/>
      <c r="Q1520" s="103"/>
      <c r="R1520" s="103"/>
      <c r="S1520" s="103"/>
      <c r="T1520" s="103"/>
      <c r="U1520" s="103"/>
      <c r="V1520" s="103"/>
      <c r="W1520" s="103"/>
      <c r="X1520" s="103"/>
      <c r="Y1520" s="103"/>
      <c r="Z1520" s="103"/>
      <c r="AA1520" s="103"/>
      <c r="AB1520" s="103"/>
      <c r="AC1520" s="103"/>
      <c r="AD1520" s="103"/>
      <c r="AE1520" s="103"/>
      <c r="AF1520" s="103"/>
      <c r="AG1520" s="103"/>
      <c r="AH1520" s="103"/>
      <c r="AI1520" s="103"/>
      <c r="AJ1520" s="103"/>
      <c r="AK1520" s="103"/>
      <c r="AL1520" s="103"/>
      <c r="AM1520" s="103"/>
      <c r="AN1520" s="103"/>
      <c r="AO1520" s="103"/>
      <c r="AP1520" s="103"/>
      <c r="AQ1520" s="103"/>
      <c r="AR1520" s="103"/>
      <c r="AS1520" s="103"/>
      <c r="AT1520" s="103"/>
      <c r="AU1520" s="103"/>
      <c r="AV1520" s="103"/>
      <c r="AW1520" s="103"/>
      <c r="AX1520" s="103"/>
      <c r="AY1520" s="103"/>
      <c r="AZ1520" s="103"/>
      <c r="BA1520" s="103"/>
      <c r="BB1520" s="103"/>
      <c r="BC1520" s="103"/>
      <c r="BD1520" s="103"/>
      <c r="BE1520" s="103"/>
      <c r="BF1520" s="103"/>
      <c r="BG1520" s="103"/>
      <c r="BH1520" s="103"/>
      <c r="BI1520" s="103"/>
      <c r="BJ1520" s="103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105"/>
    </row>
    <row r="1521" spans="1:80" ht="14.5" x14ac:dyDescent="0.35">
      <c r="A1521" s="91"/>
      <c r="B1521" s="91"/>
      <c r="C1521" s="91"/>
      <c r="D1521" s="91"/>
      <c r="E1521" s="91"/>
      <c r="F1521" s="91"/>
      <c r="G1521" s="91"/>
      <c r="H1521" s="91"/>
      <c r="I1521" s="91"/>
      <c r="J1521" s="91"/>
      <c r="K1521" s="102"/>
      <c r="L1521" s="103"/>
      <c r="M1521" s="103"/>
      <c r="N1521" s="103"/>
      <c r="O1521" s="103"/>
      <c r="P1521" s="103"/>
      <c r="Q1521" s="103"/>
      <c r="R1521" s="103"/>
      <c r="S1521" s="103"/>
      <c r="T1521" s="103"/>
      <c r="U1521" s="103"/>
      <c r="V1521" s="103"/>
      <c r="W1521" s="103"/>
      <c r="X1521" s="103"/>
      <c r="Y1521" s="103"/>
      <c r="Z1521" s="103"/>
      <c r="AA1521" s="103"/>
      <c r="AB1521" s="103"/>
      <c r="AC1521" s="103"/>
      <c r="AD1521" s="103"/>
      <c r="AE1521" s="103"/>
      <c r="AF1521" s="103"/>
      <c r="AG1521" s="103"/>
      <c r="AH1521" s="103"/>
      <c r="AI1521" s="103"/>
      <c r="AJ1521" s="103"/>
      <c r="AK1521" s="103"/>
      <c r="AL1521" s="103"/>
      <c r="AM1521" s="103"/>
      <c r="AN1521" s="103"/>
      <c r="AO1521" s="103"/>
      <c r="AP1521" s="103"/>
      <c r="AQ1521" s="103"/>
      <c r="AR1521" s="103"/>
      <c r="AS1521" s="103"/>
      <c r="AT1521" s="103"/>
      <c r="AU1521" s="103"/>
      <c r="AV1521" s="103"/>
      <c r="AW1521" s="103"/>
      <c r="AX1521" s="103"/>
      <c r="AY1521" s="103"/>
      <c r="AZ1521" s="103"/>
      <c r="BA1521" s="103"/>
      <c r="BB1521" s="103"/>
      <c r="BC1521" s="103"/>
      <c r="BD1521" s="103"/>
      <c r="BE1521" s="103"/>
      <c r="BF1521" s="103"/>
      <c r="BG1521" s="103"/>
      <c r="BH1521" s="103"/>
      <c r="BI1521" s="103"/>
      <c r="BJ1521" s="103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105"/>
    </row>
    <row r="1522" spans="1:80" ht="14.5" x14ac:dyDescent="0.35">
      <c r="A1522" s="91"/>
      <c r="B1522" s="91"/>
      <c r="C1522" s="91"/>
      <c r="D1522" s="91"/>
      <c r="E1522" s="91"/>
      <c r="F1522" s="91"/>
      <c r="G1522" s="91"/>
      <c r="H1522" s="91"/>
      <c r="I1522" s="91"/>
      <c r="J1522" s="91"/>
      <c r="K1522" s="102"/>
      <c r="L1522" s="103"/>
      <c r="M1522" s="103"/>
      <c r="N1522" s="103"/>
      <c r="O1522" s="103"/>
      <c r="P1522" s="103"/>
      <c r="Q1522" s="103"/>
      <c r="R1522" s="103"/>
      <c r="S1522" s="103"/>
      <c r="T1522" s="103"/>
      <c r="U1522" s="103"/>
      <c r="V1522" s="103"/>
      <c r="W1522" s="103"/>
      <c r="X1522" s="103"/>
      <c r="Y1522" s="103"/>
      <c r="Z1522" s="103"/>
      <c r="AA1522" s="103"/>
      <c r="AB1522" s="103"/>
      <c r="AC1522" s="103"/>
      <c r="AD1522" s="103"/>
      <c r="AE1522" s="103"/>
      <c r="AF1522" s="103"/>
      <c r="AG1522" s="103"/>
      <c r="AH1522" s="103"/>
      <c r="AI1522" s="103"/>
      <c r="AJ1522" s="103"/>
      <c r="AK1522" s="103"/>
      <c r="AL1522" s="103"/>
      <c r="AM1522" s="103"/>
      <c r="AN1522" s="103"/>
      <c r="AO1522" s="103"/>
      <c r="AP1522" s="103"/>
      <c r="AQ1522" s="103"/>
      <c r="AR1522" s="103"/>
      <c r="AS1522" s="103"/>
      <c r="AT1522" s="103"/>
      <c r="AU1522" s="103"/>
      <c r="AV1522" s="103"/>
      <c r="AW1522" s="103"/>
      <c r="AX1522" s="103"/>
      <c r="AY1522" s="103"/>
      <c r="AZ1522" s="103"/>
      <c r="BA1522" s="103"/>
      <c r="BB1522" s="103"/>
      <c r="BC1522" s="103"/>
      <c r="BD1522" s="103"/>
      <c r="BE1522" s="103"/>
      <c r="BF1522" s="103"/>
      <c r="BG1522" s="103"/>
      <c r="BH1522" s="103"/>
      <c r="BI1522" s="103"/>
      <c r="BJ1522" s="103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105"/>
    </row>
    <row r="1523" spans="1:80" ht="14.5" x14ac:dyDescent="0.35">
      <c r="A1523" s="91"/>
      <c r="B1523" s="91"/>
      <c r="C1523" s="91"/>
      <c r="D1523" s="91"/>
      <c r="E1523" s="91"/>
      <c r="F1523" s="91"/>
      <c r="G1523" s="91"/>
      <c r="H1523" s="91"/>
      <c r="I1523" s="91"/>
      <c r="J1523" s="91"/>
      <c r="K1523" s="102"/>
      <c r="L1523" s="103"/>
      <c r="M1523" s="103"/>
      <c r="N1523" s="103"/>
      <c r="O1523" s="103"/>
      <c r="P1523" s="103"/>
      <c r="Q1523" s="103"/>
      <c r="R1523" s="103"/>
      <c r="S1523" s="103"/>
      <c r="T1523" s="103"/>
      <c r="U1523" s="103"/>
      <c r="V1523" s="103"/>
      <c r="W1523" s="103"/>
      <c r="X1523" s="103"/>
      <c r="Y1523" s="103"/>
      <c r="Z1523" s="103"/>
      <c r="AA1523" s="103"/>
      <c r="AB1523" s="103"/>
      <c r="AC1523" s="103"/>
      <c r="AD1523" s="103"/>
      <c r="AE1523" s="103"/>
      <c r="AF1523" s="103"/>
      <c r="AG1523" s="103"/>
      <c r="AH1523" s="103"/>
      <c r="AI1523" s="103"/>
      <c r="AJ1523" s="103"/>
      <c r="AK1523" s="103"/>
      <c r="AL1523" s="103"/>
      <c r="AM1523" s="103"/>
      <c r="AN1523" s="103"/>
      <c r="AO1523" s="103"/>
      <c r="AP1523" s="103"/>
      <c r="AQ1523" s="103"/>
      <c r="AR1523" s="103"/>
      <c r="AS1523" s="103"/>
      <c r="AT1523" s="103"/>
      <c r="AU1523" s="103"/>
      <c r="AV1523" s="103"/>
      <c r="AW1523" s="103"/>
      <c r="AX1523" s="103"/>
      <c r="AY1523" s="103"/>
      <c r="AZ1523" s="103"/>
      <c r="BA1523" s="103"/>
      <c r="BB1523" s="103"/>
      <c r="BC1523" s="103"/>
      <c r="BD1523" s="103"/>
      <c r="BE1523" s="103"/>
      <c r="BF1523" s="103"/>
      <c r="BG1523" s="103"/>
      <c r="BH1523" s="103"/>
      <c r="BI1523" s="103"/>
      <c r="BJ1523" s="103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105"/>
    </row>
    <row r="1524" spans="1:80" ht="14.5" x14ac:dyDescent="0.35">
      <c r="A1524" s="91"/>
      <c r="B1524" s="91"/>
      <c r="C1524" s="91"/>
      <c r="D1524" s="91"/>
      <c r="E1524" s="91"/>
      <c r="F1524" s="91"/>
      <c r="G1524" s="91"/>
      <c r="H1524" s="91"/>
      <c r="I1524" s="91"/>
      <c r="J1524" s="91"/>
      <c r="K1524" s="102"/>
      <c r="L1524" s="103"/>
      <c r="M1524" s="103"/>
      <c r="N1524" s="103"/>
      <c r="O1524" s="103"/>
      <c r="P1524" s="103"/>
      <c r="Q1524" s="103"/>
      <c r="R1524" s="103"/>
      <c r="S1524" s="103"/>
      <c r="T1524" s="103"/>
      <c r="U1524" s="103"/>
      <c r="V1524" s="103"/>
      <c r="W1524" s="103"/>
      <c r="X1524" s="103"/>
      <c r="Y1524" s="103"/>
      <c r="Z1524" s="103"/>
      <c r="AA1524" s="103"/>
      <c r="AB1524" s="103"/>
      <c r="AC1524" s="103"/>
      <c r="AD1524" s="103"/>
      <c r="AE1524" s="103"/>
      <c r="AF1524" s="103"/>
      <c r="AG1524" s="103"/>
      <c r="AH1524" s="103"/>
      <c r="AI1524" s="103"/>
      <c r="AJ1524" s="103"/>
      <c r="AK1524" s="103"/>
      <c r="AL1524" s="103"/>
      <c r="AM1524" s="103"/>
      <c r="AN1524" s="103"/>
      <c r="AO1524" s="103"/>
      <c r="AP1524" s="103"/>
      <c r="AQ1524" s="103"/>
      <c r="AR1524" s="103"/>
      <c r="AS1524" s="103"/>
      <c r="AT1524" s="103"/>
      <c r="AU1524" s="103"/>
      <c r="AV1524" s="103"/>
      <c r="AW1524" s="103"/>
      <c r="AX1524" s="103"/>
      <c r="AY1524" s="103"/>
      <c r="AZ1524" s="103"/>
      <c r="BA1524" s="103"/>
      <c r="BB1524" s="103"/>
      <c r="BC1524" s="103"/>
      <c r="BD1524" s="103"/>
      <c r="BE1524" s="103"/>
      <c r="BF1524" s="103"/>
      <c r="BG1524" s="103"/>
      <c r="BH1524" s="103"/>
      <c r="BI1524" s="103"/>
      <c r="BJ1524" s="103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105"/>
    </row>
    <row r="1525" spans="1:80" ht="14.5" x14ac:dyDescent="0.35">
      <c r="A1525" s="91"/>
      <c r="B1525" s="91"/>
      <c r="C1525" s="91"/>
      <c r="D1525" s="91"/>
      <c r="E1525" s="91"/>
      <c r="F1525" s="91"/>
      <c r="G1525" s="91"/>
      <c r="H1525" s="91"/>
      <c r="I1525" s="91"/>
      <c r="J1525" s="91"/>
      <c r="K1525" s="102"/>
      <c r="L1525" s="103"/>
      <c r="M1525" s="103"/>
      <c r="N1525" s="103"/>
      <c r="O1525" s="103"/>
      <c r="P1525" s="103"/>
      <c r="Q1525" s="103"/>
      <c r="R1525" s="103"/>
      <c r="S1525" s="103"/>
      <c r="T1525" s="103"/>
      <c r="U1525" s="103"/>
      <c r="V1525" s="103"/>
      <c r="W1525" s="103"/>
      <c r="X1525" s="103"/>
      <c r="Y1525" s="103"/>
      <c r="Z1525" s="103"/>
      <c r="AA1525" s="103"/>
      <c r="AB1525" s="103"/>
      <c r="AC1525" s="103"/>
      <c r="AD1525" s="103"/>
      <c r="AE1525" s="103"/>
      <c r="AF1525" s="103"/>
      <c r="AG1525" s="103"/>
      <c r="AH1525" s="103"/>
      <c r="AI1525" s="103"/>
      <c r="AJ1525" s="103"/>
      <c r="AK1525" s="103"/>
      <c r="AL1525" s="103"/>
      <c r="AM1525" s="103"/>
      <c r="AN1525" s="103"/>
      <c r="AO1525" s="103"/>
      <c r="AP1525" s="103"/>
      <c r="AQ1525" s="103"/>
      <c r="AR1525" s="103"/>
      <c r="AS1525" s="103"/>
      <c r="AT1525" s="103"/>
      <c r="AU1525" s="103"/>
      <c r="AV1525" s="103"/>
      <c r="AW1525" s="103"/>
      <c r="AX1525" s="103"/>
      <c r="AY1525" s="103"/>
      <c r="AZ1525" s="103"/>
      <c r="BA1525" s="103"/>
      <c r="BB1525" s="103"/>
      <c r="BC1525" s="103"/>
      <c r="BD1525" s="103"/>
      <c r="BE1525" s="103"/>
      <c r="BF1525" s="103"/>
      <c r="BG1525" s="103"/>
      <c r="BH1525" s="103"/>
      <c r="BI1525" s="103"/>
      <c r="BJ1525" s="103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105"/>
    </row>
    <row r="1526" spans="1:80" ht="14.5" x14ac:dyDescent="0.35">
      <c r="A1526" s="91"/>
      <c r="B1526" s="91"/>
      <c r="C1526" s="91"/>
      <c r="D1526" s="91"/>
      <c r="E1526" s="91"/>
      <c r="F1526" s="91"/>
      <c r="G1526" s="91"/>
      <c r="H1526" s="91"/>
      <c r="I1526" s="91"/>
      <c r="J1526" s="91"/>
      <c r="K1526" s="102"/>
      <c r="L1526" s="103"/>
      <c r="M1526" s="103"/>
      <c r="N1526" s="103"/>
      <c r="O1526" s="103"/>
      <c r="P1526" s="103"/>
      <c r="Q1526" s="103"/>
      <c r="R1526" s="103"/>
      <c r="S1526" s="103"/>
      <c r="T1526" s="103"/>
      <c r="U1526" s="103"/>
      <c r="V1526" s="103"/>
      <c r="W1526" s="103"/>
      <c r="X1526" s="103"/>
      <c r="Y1526" s="103"/>
      <c r="Z1526" s="103"/>
      <c r="AA1526" s="103"/>
      <c r="AB1526" s="103"/>
      <c r="AC1526" s="103"/>
      <c r="AD1526" s="103"/>
      <c r="AE1526" s="103"/>
      <c r="AF1526" s="103"/>
      <c r="AG1526" s="103"/>
      <c r="AH1526" s="103"/>
      <c r="AI1526" s="103"/>
      <c r="AJ1526" s="103"/>
      <c r="AK1526" s="103"/>
      <c r="AL1526" s="103"/>
      <c r="AM1526" s="103"/>
      <c r="AN1526" s="103"/>
      <c r="AO1526" s="103"/>
      <c r="AP1526" s="103"/>
      <c r="AQ1526" s="103"/>
      <c r="AR1526" s="103"/>
      <c r="AS1526" s="103"/>
      <c r="AT1526" s="103"/>
      <c r="AU1526" s="103"/>
      <c r="AV1526" s="103"/>
      <c r="AW1526" s="103"/>
      <c r="AX1526" s="103"/>
      <c r="AY1526" s="103"/>
      <c r="AZ1526" s="103"/>
      <c r="BA1526" s="103"/>
      <c r="BB1526" s="103"/>
      <c r="BC1526" s="103"/>
      <c r="BD1526" s="103"/>
      <c r="BE1526" s="103"/>
      <c r="BF1526" s="103"/>
      <c r="BG1526" s="103"/>
      <c r="BH1526" s="103"/>
      <c r="BI1526" s="103"/>
      <c r="BJ1526" s="103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105"/>
    </row>
    <row r="1527" spans="1:80" ht="14.5" x14ac:dyDescent="0.35">
      <c r="A1527" s="91"/>
      <c r="B1527" s="91"/>
      <c r="C1527" s="91"/>
      <c r="D1527" s="91"/>
      <c r="E1527" s="91"/>
      <c r="F1527" s="91"/>
      <c r="G1527" s="91"/>
      <c r="H1527" s="91"/>
      <c r="I1527" s="91"/>
      <c r="J1527" s="91"/>
      <c r="K1527" s="102"/>
      <c r="L1527" s="103"/>
      <c r="M1527" s="103"/>
      <c r="N1527" s="103"/>
      <c r="O1527" s="103"/>
      <c r="P1527" s="103"/>
      <c r="Q1527" s="103"/>
      <c r="R1527" s="103"/>
      <c r="S1527" s="103"/>
      <c r="T1527" s="103"/>
      <c r="U1527" s="103"/>
      <c r="V1527" s="103"/>
      <c r="W1527" s="103"/>
      <c r="X1527" s="103"/>
      <c r="Y1527" s="103"/>
      <c r="Z1527" s="103"/>
      <c r="AA1527" s="103"/>
      <c r="AB1527" s="103"/>
      <c r="AC1527" s="103"/>
      <c r="AD1527" s="103"/>
      <c r="AE1527" s="103"/>
      <c r="AF1527" s="103"/>
      <c r="AG1527" s="103"/>
      <c r="AH1527" s="103"/>
      <c r="AI1527" s="103"/>
      <c r="AJ1527" s="103"/>
      <c r="AK1527" s="103"/>
      <c r="AL1527" s="103"/>
      <c r="AM1527" s="103"/>
      <c r="AN1527" s="103"/>
      <c r="AO1527" s="103"/>
      <c r="AP1527" s="103"/>
      <c r="AQ1527" s="103"/>
      <c r="AR1527" s="103"/>
      <c r="AS1527" s="103"/>
      <c r="AT1527" s="103"/>
      <c r="AU1527" s="103"/>
      <c r="AV1527" s="103"/>
      <c r="AW1527" s="103"/>
      <c r="AX1527" s="103"/>
      <c r="AY1527" s="103"/>
      <c r="AZ1527" s="103"/>
      <c r="BA1527" s="103"/>
      <c r="BB1527" s="103"/>
      <c r="BC1527" s="103"/>
      <c r="BD1527" s="103"/>
      <c r="BE1527" s="103"/>
      <c r="BF1527" s="103"/>
      <c r="BG1527" s="103"/>
      <c r="BH1527" s="103"/>
      <c r="BI1527" s="103"/>
      <c r="BJ1527" s="103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105"/>
    </row>
    <row r="1528" spans="1:80" ht="14.5" x14ac:dyDescent="0.35">
      <c r="A1528" s="91"/>
      <c r="B1528" s="91"/>
      <c r="C1528" s="91"/>
      <c r="D1528" s="91"/>
      <c r="E1528" s="91"/>
      <c r="F1528" s="91"/>
      <c r="G1528" s="91"/>
      <c r="H1528" s="91"/>
      <c r="I1528" s="91"/>
      <c r="J1528" s="91"/>
      <c r="K1528" s="102"/>
      <c r="L1528" s="103"/>
      <c r="M1528" s="103"/>
      <c r="N1528" s="103"/>
      <c r="O1528" s="103"/>
      <c r="P1528" s="103"/>
      <c r="Q1528" s="103"/>
      <c r="R1528" s="103"/>
      <c r="S1528" s="103"/>
      <c r="T1528" s="103"/>
      <c r="U1528" s="103"/>
      <c r="V1528" s="103"/>
      <c r="W1528" s="103"/>
      <c r="X1528" s="103"/>
      <c r="Y1528" s="103"/>
      <c r="Z1528" s="103"/>
      <c r="AA1528" s="103"/>
      <c r="AB1528" s="103"/>
      <c r="AC1528" s="103"/>
      <c r="AD1528" s="103"/>
      <c r="AE1528" s="103"/>
      <c r="AF1528" s="103"/>
      <c r="AG1528" s="103"/>
      <c r="AH1528" s="103"/>
      <c r="AI1528" s="103"/>
      <c r="AJ1528" s="103"/>
      <c r="AK1528" s="103"/>
      <c r="AL1528" s="103"/>
      <c r="AM1528" s="103"/>
      <c r="AN1528" s="103"/>
      <c r="AO1528" s="103"/>
      <c r="AP1528" s="103"/>
      <c r="AQ1528" s="103"/>
      <c r="AR1528" s="103"/>
      <c r="AS1528" s="103"/>
      <c r="AT1528" s="103"/>
      <c r="AU1528" s="103"/>
      <c r="AV1528" s="103"/>
      <c r="AW1528" s="103"/>
      <c r="AX1528" s="103"/>
      <c r="AY1528" s="103"/>
      <c r="AZ1528" s="103"/>
      <c r="BA1528" s="103"/>
      <c r="BB1528" s="103"/>
      <c r="BC1528" s="103"/>
      <c r="BD1528" s="103"/>
      <c r="BE1528" s="103"/>
      <c r="BF1528" s="103"/>
      <c r="BG1528" s="103"/>
      <c r="BH1528" s="103"/>
      <c r="BI1528" s="103"/>
      <c r="BJ1528" s="103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105"/>
    </row>
    <row r="1529" spans="1:80" ht="14.5" x14ac:dyDescent="0.35">
      <c r="A1529" s="91"/>
      <c r="B1529" s="91"/>
      <c r="C1529" s="91"/>
      <c r="D1529" s="91"/>
      <c r="E1529" s="91"/>
      <c r="F1529" s="91"/>
      <c r="G1529" s="91"/>
      <c r="H1529" s="91"/>
      <c r="I1529" s="91"/>
      <c r="J1529" s="91"/>
      <c r="K1529" s="102"/>
      <c r="L1529" s="103"/>
      <c r="M1529" s="103"/>
      <c r="N1529" s="103"/>
      <c r="O1529" s="103"/>
      <c r="P1529" s="103"/>
      <c r="Q1529" s="103"/>
      <c r="R1529" s="103"/>
      <c r="S1529" s="103"/>
      <c r="T1529" s="103"/>
      <c r="U1529" s="103"/>
      <c r="V1529" s="103"/>
      <c r="W1529" s="103"/>
      <c r="X1529" s="103"/>
      <c r="Y1529" s="103"/>
      <c r="Z1529" s="103"/>
      <c r="AA1529" s="103"/>
      <c r="AB1529" s="103"/>
      <c r="AC1529" s="103"/>
      <c r="AD1529" s="103"/>
      <c r="AE1529" s="103"/>
      <c r="AF1529" s="103"/>
      <c r="AG1529" s="103"/>
      <c r="AH1529" s="103"/>
      <c r="AI1529" s="103"/>
      <c r="AJ1529" s="103"/>
      <c r="AK1529" s="103"/>
      <c r="AL1529" s="103"/>
      <c r="AM1529" s="103"/>
      <c r="AN1529" s="103"/>
      <c r="AO1529" s="103"/>
      <c r="AP1529" s="103"/>
      <c r="AQ1529" s="103"/>
      <c r="AR1529" s="103"/>
      <c r="AS1529" s="103"/>
      <c r="AT1529" s="103"/>
      <c r="AU1529" s="103"/>
      <c r="AV1529" s="103"/>
      <c r="AW1529" s="103"/>
      <c r="AX1529" s="103"/>
      <c r="AY1529" s="103"/>
      <c r="AZ1529" s="103"/>
      <c r="BA1529" s="103"/>
      <c r="BB1529" s="103"/>
      <c r="BC1529" s="103"/>
      <c r="BD1529" s="103"/>
      <c r="BE1529" s="103"/>
      <c r="BF1529" s="103"/>
      <c r="BG1529" s="103"/>
      <c r="BH1529" s="103"/>
      <c r="BI1529" s="103"/>
      <c r="BJ1529" s="103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105"/>
    </row>
    <row r="1530" spans="1:80" ht="14.5" x14ac:dyDescent="0.35">
      <c r="A1530" s="91"/>
      <c r="B1530" s="91"/>
      <c r="C1530" s="91"/>
      <c r="D1530" s="91"/>
      <c r="E1530" s="91"/>
      <c r="F1530" s="91"/>
      <c r="G1530" s="91"/>
      <c r="H1530" s="91"/>
      <c r="I1530" s="91"/>
      <c r="J1530" s="91"/>
      <c r="K1530" s="102"/>
      <c r="L1530" s="103"/>
      <c r="M1530" s="103"/>
      <c r="N1530" s="103"/>
      <c r="O1530" s="103"/>
      <c r="P1530" s="103"/>
      <c r="Q1530" s="103"/>
      <c r="R1530" s="103"/>
      <c r="S1530" s="103"/>
      <c r="T1530" s="103"/>
      <c r="U1530" s="103"/>
      <c r="V1530" s="103"/>
      <c r="W1530" s="103"/>
      <c r="X1530" s="103"/>
      <c r="Y1530" s="103"/>
      <c r="Z1530" s="103"/>
      <c r="AA1530" s="103"/>
      <c r="AB1530" s="103"/>
      <c r="AC1530" s="103"/>
      <c r="AD1530" s="103"/>
      <c r="AE1530" s="103"/>
      <c r="AF1530" s="103"/>
      <c r="AG1530" s="103"/>
      <c r="AH1530" s="103"/>
      <c r="AI1530" s="103"/>
      <c r="AJ1530" s="103"/>
      <c r="AK1530" s="103"/>
      <c r="AL1530" s="103"/>
      <c r="AM1530" s="103"/>
      <c r="AN1530" s="103"/>
      <c r="AO1530" s="103"/>
      <c r="AP1530" s="103"/>
      <c r="AQ1530" s="103"/>
      <c r="AR1530" s="103"/>
      <c r="AS1530" s="103"/>
      <c r="AT1530" s="103"/>
      <c r="AU1530" s="103"/>
      <c r="AV1530" s="103"/>
      <c r="AW1530" s="103"/>
      <c r="AX1530" s="103"/>
      <c r="AY1530" s="103"/>
      <c r="AZ1530" s="103"/>
      <c r="BA1530" s="103"/>
      <c r="BB1530" s="103"/>
      <c r="BC1530" s="103"/>
      <c r="BD1530" s="103"/>
      <c r="BE1530" s="103"/>
      <c r="BF1530" s="103"/>
      <c r="BG1530" s="103"/>
      <c r="BH1530" s="103"/>
      <c r="BI1530" s="103"/>
      <c r="BJ1530" s="103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105"/>
    </row>
    <row r="1531" spans="1:80" ht="14.5" x14ac:dyDescent="0.35">
      <c r="A1531" s="91"/>
      <c r="B1531" s="91"/>
      <c r="C1531" s="91"/>
      <c r="D1531" s="91"/>
      <c r="E1531" s="91"/>
      <c r="F1531" s="91"/>
      <c r="G1531" s="91"/>
      <c r="H1531" s="91"/>
      <c r="I1531" s="91"/>
      <c r="J1531" s="91"/>
      <c r="K1531" s="102"/>
      <c r="L1531" s="103"/>
      <c r="M1531" s="103"/>
      <c r="N1531" s="103"/>
      <c r="O1531" s="103"/>
      <c r="P1531" s="103"/>
      <c r="Q1531" s="103"/>
      <c r="R1531" s="103"/>
      <c r="S1531" s="103"/>
      <c r="T1531" s="103"/>
      <c r="U1531" s="103"/>
      <c r="V1531" s="103"/>
      <c r="W1531" s="103"/>
      <c r="X1531" s="103"/>
      <c r="Y1531" s="103"/>
      <c r="Z1531" s="103"/>
      <c r="AA1531" s="103"/>
      <c r="AB1531" s="103"/>
      <c r="AC1531" s="103"/>
      <c r="AD1531" s="103"/>
      <c r="AE1531" s="103"/>
      <c r="AF1531" s="103"/>
      <c r="AG1531" s="103"/>
      <c r="AH1531" s="103"/>
      <c r="AI1531" s="103"/>
      <c r="AJ1531" s="103"/>
      <c r="AK1531" s="103"/>
      <c r="AL1531" s="103"/>
      <c r="AM1531" s="103"/>
      <c r="AN1531" s="103"/>
      <c r="AO1531" s="103"/>
      <c r="AP1531" s="103"/>
      <c r="AQ1531" s="103"/>
      <c r="AR1531" s="103"/>
      <c r="AS1531" s="103"/>
      <c r="AT1531" s="103"/>
      <c r="AU1531" s="103"/>
      <c r="AV1531" s="103"/>
      <c r="AW1531" s="103"/>
      <c r="AX1531" s="103"/>
      <c r="AY1531" s="103"/>
      <c r="AZ1531" s="103"/>
      <c r="BA1531" s="103"/>
      <c r="BB1531" s="103"/>
      <c r="BC1531" s="103"/>
      <c r="BD1531" s="103"/>
      <c r="BE1531" s="103"/>
      <c r="BF1531" s="103"/>
      <c r="BG1531" s="103"/>
      <c r="BH1531" s="103"/>
      <c r="BI1531" s="103"/>
      <c r="BJ1531" s="103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105"/>
    </row>
    <row r="1532" spans="1:80" ht="14.5" x14ac:dyDescent="0.35">
      <c r="A1532" s="91"/>
      <c r="B1532" s="91"/>
      <c r="C1532" s="91"/>
      <c r="D1532" s="91"/>
      <c r="E1532" s="91"/>
      <c r="F1532" s="91"/>
      <c r="G1532" s="91"/>
      <c r="H1532" s="91"/>
      <c r="I1532" s="91"/>
      <c r="J1532" s="91"/>
      <c r="K1532" s="102"/>
      <c r="L1532" s="103"/>
      <c r="M1532" s="103"/>
      <c r="N1532" s="103"/>
      <c r="O1532" s="103"/>
      <c r="P1532" s="103"/>
      <c r="Q1532" s="103"/>
      <c r="R1532" s="103"/>
      <c r="S1532" s="103"/>
      <c r="T1532" s="103"/>
      <c r="U1532" s="103"/>
      <c r="V1532" s="103"/>
      <c r="W1532" s="103"/>
      <c r="X1532" s="103"/>
      <c r="Y1532" s="103"/>
      <c r="Z1532" s="103"/>
      <c r="AA1532" s="103"/>
      <c r="AB1532" s="103"/>
      <c r="AC1532" s="103"/>
      <c r="AD1532" s="103"/>
      <c r="AE1532" s="103"/>
      <c r="AF1532" s="103"/>
      <c r="AG1532" s="103"/>
      <c r="AH1532" s="103"/>
      <c r="AI1532" s="103"/>
      <c r="AJ1532" s="103"/>
      <c r="AK1532" s="103"/>
      <c r="AL1532" s="103"/>
      <c r="AM1532" s="103"/>
      <c r="AN1532" s="103"/>
      <c r="AO1532" s="103"/>
      <c r="AP1532" s="103"/>
      <c r="AQ1532" s="103"/>
      <c r="AR1532" s="103"/>
      <c r="AS1532" s="103"/>
      <c r="AT1532" s="103"/>
      <c r="AU1532" s="103"/>
      <c r="AV1532" s="103"/>
      <c r="AW1532" s="103"/>
      <c r="AX1532" s="103"/>
      <c r="AY1532" s="103"/>
      <c r="AZ1532" s="103"/>
      <c r="BA1532" s="103"/>
      <c r="BB1532" s="103"/>
      <c r="BC1532" s="103"/>
      <c r="BD1532" s="103"/>
      <c r="BE1532" s="103"/>
      <c r="BF1532" s="103"/>
      <c r="BG1532" s="103"/>
      <c r="BH1532" s="103"/>
      <c r="BI1532" s="103"/>
      <c r="BJ1532" s="103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105"/>
    </row>
    <row r="1533" spans="1:80" ht="14.5" x14ac:dyDescent="0.35">
      <c r="A1533" s="91"/>
      <c r="B1533" s="91"/>
      <c r="C1533" s="91"/>
      <c r="D1533" s="91"/>
      <c r="E1533" s="91"/>
      <c r="F1533" s="91"/>
      <c r="G1533" s="91"/>
      <c r="H1533" s="91"/>
      <c r="I1533" s="91"/>
      <c r="J1533" s="91"/>
      <c r="K1533" s="102"/>
      <c r="L1533" s="103"/>
      <c r="M1533" s="103"/>
      <c r="N1533" s="103"/>
      <c r="O1533" s="103"/>
      <c r="P1533" s="103"/>
      <c r="Q1533" s="103"/>
      <c r="R1533" s="103"/>
      <c r="S1533" s="103"/>
      <c r="T1533" s="103"/>
      <c r="U1533" s="103"/>
      <c r="V1533" s="103"/>
      <c r="W1533" s="103"/>
      <c r="X1533" s="103"/>
      <c r="Y1533" s="103"/>
      <c r="Z1533" s="103"/>
      <c r="AA1533" s="103"/>
      <c r="AB1533" s="103"/>
      <c r="AC1533" s="103"/>
      <c r="AD1533" s="103"/>
      <c r="AE1533" s="103"/>
      <c r="AF1533" s="103"/>
      <c r="AG1533" s="103"/>
      <c r="AH1533" s="103"/>
      <c r="AI1533" s="103"/>
      <c r="AJ1533" s="103"/>
      <c r="AK1533" s="103"/>
      <c r="AL1533" s="103"/>
      <c r="AM1533" s="103"/>
      <c r="AN1533" s="103"/>
      <c r="AO1533" s="103"/>
      <c r="AP1533" s="103"/>
      <c r="AQ1533" s="103"/>
      <c r="AR1533" s="103"/>
      <c r="AS1533" s="103"/>
      <c r="AT1533" s="103"/>
      <c r="AU1533" s="103"/>
      <c r="AV1533" s="103"/>
      <c r="AW1533" s="103"/>
      <c r="AX1533" s="103"/>
      <c r="AY1533" s="103"/>
      <c r="AZ1533" s="103"/>
      <c r="BA1533" s="103"/>
      <c r="BB1533" s="103"/>
      <c r="BC1533" s="103"/>
      <c r="BD1533" s="103"/>
      <c r="BE1533" s="103"/>
      <c r="BF1533" s="103"/>
      <c r="BG1533" s="103"/>
      <c r="BH1533" s="103"/>
      <c r="BI1533" s="103"/>
      <c r="BJ1533" s="103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105"/>
    </row>
    <row r="1534" spans="1:80" ht="14.5" x14ac:dyDescent="0.35">
      <c r="A1534" s="91"/>
      <c r="B1534" s="91"/>
      <c r="C1534" s="91"/>
      <c r="D1534" s="91"/>
      <c r="E1534" s="91"/>
      <c r="F1534" s="91"/>
      <c r="G1534" s="91"/>
      <c r="H1534" s="91"/>
      <c r="I1534" s="91"/>
      <c r="J1534" s="91"/>
      <c r="K1534" s="102"/>
      <c r="L1534" s="103"/>
      <c r="M1534" s="103"/>
      <c r="N1534" s="103"/>
      <c r="O1534" s="103"/>
      <c r="P1534" s="103"/>
      <c r="Q1534" s="103"/>
      <c r="R1534" s="103"/>
      <c r="S1534" s="103"/>
      <c r="T1534" s="103"/>
      <c r="U1534" s="103"/>
      <c r="V1534" s="103"/>
      <c r="W1534" s="103"/>
      <c r="X1534" s="103"/>
      <c r="Y1534" s="103"/>
      <c r="Z1534" s="103"/>
      <c r="AA1534" s="103"/>
      <c r="AB1534" s="103"/>
      <c r="AC1534" s="103"/>
      <c r="AD1534" s="103"/>
      <c r="AE1534" s="103"/>
      <c r="AF1534" s="103"/>
      <c r="AG1534" s="103"/>
      <c r="AH1534" s="103"/>
      <c r="AI1534" s="103"/>
      <c r="AJ1534" s="103"/>
      <c r="AK1534" s="103"/>
      <c r="AL1534" s="103"/>
      <c r="AM1534" s="103"/>
      <c r="AN1534" s="103"/>
      <c r="AO1534" s="103"/>
      <c r="AP1534" s="103"/>
      <c r="AQ1534" s="103"/>
      <c r="AR1534" s="103"/>
      <c r="AS1534" s="103"/>
      <c r="AT1534" s="103"/>
      <c r="AU1534" s="103"/>
      <c r="AV1534" s="103"/>
      <c r="AW1534" s="103"/>
      <c r="AX1534" s="103"/>
      <c r="AY1534" s="103"/>
      <c r="AZ1534" s="103"/>
      <c r="BA1534" s="103"/>
      <c r="BB1534" s="103"/>
      <c r="BC1534" s="103"/>
      <c r="BD1534" s="103"/>
      <c r="BE1534" s="103"/>
      <c r="BF1534" s="103"/>
      <c r="BG1534" s="103"/>
      <c r="BH1534" s="103"/>
      <c r="BI1534" s="103"/>
      <c r="BJ1534" s="103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105"/>
    </row>
    <row r="1535" spans="1:80" ht="14.5" x14ac:dyDescent="0.35">
      <c r="A1535" s="91"/>
      <c r="B1535" s="91"/>
      <c r="C1535" s="91"/>
      <c r="D1535" s="91"/>
      <c r="E1535" s="91"/>
      <c r="F1535" s="91"/>
      <c r="G1535" s="91"/>
      <c r="H1535" s="91"/>
      <c r="I1535" s="91"/>
      <c r="J1535" s="91"/>
      <c r="K1535" s="102"/>
      <c r="L1535" s="103"/>
      <c r="M1535" s="103"/>
      <c r="N1535" s="103"/>
      <c r="O1535" s="103"/>
      <c r="P1535" s="103"/>
      <c r="Q1535" s="103"/>
      <c r="R1535" s="103"/>
      <c r="S1535" s="103"/>
      <c r="T1535" s="103"/>
      <c r="U1535" s="103"/>
      <c r="V1535" s="103"/>
      <c r="W1535" s="103"/>
      <c r="X1535" s="103"/>
      <c r="Y1535" s="103"/>
      <c r="Z1535" s="103"/>
      <c r="AA1535" s="103"/>
      <c r="AB1535" s="103"/>
      <c r="AC1535" s="103"/>
      <c r="AD1535" s="103"/>
      <c r="AE1535" s="103"/>
      <c r="AF1535" s="103"/>
      <c r="AG1535" s="103"/>
      <c r="AH1535" s="103"/>
      <c r="AI1535" s="103"/>
      <c r="AJ1535" s="103"/>
      <c r="AK1535" s="103"/>
      <c r="AL1535" s="103"/>
      <c r="AM1535" s="103"/>
      <c r="AN1535" s="103"/>
      <c r="AO1535" s="103"/>
      <c r="AP1535" s="103"/>
      <c r="AQ1535" s="103"/>
      <c r="AR1535" s="103"/>
      <c r="AS1535" s="103"/>
      <c r="AT1535" s="103"/>
      <c r="AU1535" s="103"/>
      <c r="AV1535" s="103"/>
      <c r="AW1535" s="103"/>
      <c r="AX1535" s="103"/>
      <c r="AY1535" s="103"/>
      <c r="AZ1535" s="103"/>
      <c r="BA1535" s="103"/>
      <c r="BB1535" s="103"/>
      <c r="BC1535" s="103"/>
      <c r="BD1535" s="103"/>
      <c r="BE1535" s="103"/>
      <c r="BF1535" s="103"/>
      <c r="BG1535" s="103"/>
      <c r="BH1535" s="103"/>
      <c r="BI1535" s="103"/>
      <c r="BJ1535" s="103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105"/>
    </row>
    <row r="1536" spans="1:80" ht="14.5" x14ac:dyDescent="0.35">
      <c r="A1536" s="91"/>
      <c r="B1536" s="91"/>
      <c r="C1536" s="91"/>
      <c r="D1536" s="91"/>
      <c r="E1536" s="91"/>
      <c r="F1536" s="91"/>
      <c r="G1536" s="91"/>
      <c r="H1536" s="91"/>
      <c r="I1536" s="91"/>
      <c r="J1536" s="91"/>
      <c r="K1536" s="102"/>
      <c r="L1536" s="103"/>
      <c r="M1536" s="103"/>
      <c r="N1536" s="103"/>
      <c r="O1536" s="103"/>
      <c r="P1536" s="103"/>
      <c r="Q1536" s="103"/>
      <c r="R1536" s="103"/>
      <c r="S1536" s="103"/>
      <c r="T1536" s="103"/>
      <c r="U1536" s="103"/>
      <c r="V1536" s="103"/>
      <c r="W1536" s="103"/>
      <c r="X1536" s="103"/>
      <c r="Y1536" s="103"/>
      <c r="Z1536" s="103"/>
      <c r="AA1536" s="103"/>
      <c r="AB1536" s="103"/>
      <c r="AC1536" s="103"/>
      <c r="AD1536" s="103"/>
      <c r="AE1536" s="103"/>
      <c r="AF1536" s="103"/>
      <c r="AG1536" s="103"/>
      <c r="AH1536" s="103"/>
      <c r="AI1536" s="103"/>
      <c r="AJ1536" s="103"/>
      <c r="AK1536" s="103"/>
      <c r="AL1536" s="103"/>
      <c r="AM1536" s="103"/>
      <c r="AN1536" s="103"/>
      <c r="AO1536" s="103"/>
      <c r="AP1536" s="103"/>
      <c r="AQ1536" s="103"/>
      <c r="AR1536" s="103"/>
      <c r="AS1536" s="103"/>
      <c r="AT1536" s="103"/>
      <c r="AU1536" s="103"/>
      <c r="AV1536" s="103"/>
      <c r="AW1536" s="103"/>
      <c r="AX1536" s="103"/>
      <c r="AY1536" s="103"/>
      <c r="AZ1536" s="103"/>
      <c r="BA1536" s="103"/>
      <c r="BB1536" s="103"/>
      <c r="BC1536" s="103"/>
      <c r="BD1536" s="103"/>
      <c r="BE1536" s="103"/>
      <c r="BF1536" s="103"/>
      <c r="BG1536" s="103"/>
      <c r="BH1536" s="103"/>
      <c r="BI1536" s="103"/>
      <c r="BJ1536" s="103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105"/>
    </row>
    <row r="1537" spans="1:80" ht="14.5" x14ac:dyDescent="0.35">
      <c r="A1537" s="91"/>
      <c r="B1537" s="91"/>
      <c r="C1537" s="91"/>
      <c r="D1537" s="91"/>
      <c r="E1537" s="91"/>
      <c r="F1537" s="91"/>
      <c r="G1537" s="91"/>
      <c r="H1537" s="91"/>
      <c r="I1537" s="91"/>
      <c r="J1537" s="91"/>
      <c r="K1537" s="102"/>
      <c r="L1537" s="103"/>
      <c r="M1537" s="103"/>
      <c r="N1537" s="103"/>
      <c r="O1537" s="103"/>
      <c r="P1537" s="103"/>
      <c r="Q1537" s="103"/>
      <c r="R1537" s="103"/>
      <c r="S1537" s="103"/>
      <c r="T1537" s="103"/>
      <c r="U1537" s="103"/>
      <c r="V1537" s="103"/>
      <c r="W1537" s="103"/>
      <c r="X1537" s="103"/>
      <c r="Y1537" s="103"/>
      <c r="Z1537" s="103"/>
      <c r="AA1537" s="103"/>
      <c r="AB1537" s="103"/>
      <c r="AC1537" s="103"/>
      <c r="AD1537" s="103"/>
      <c r="AE1537" s="103"/>
      <c r="AF1537" s="103"/>
      <c r="AG1537" s="103"/>
      <c r="AH1537" s="103"/>
      <c r="AI1537" s="103"/>
      <c r="AJ1537" s="103"/>
      <c r="AK1537" s="103"/>
      <c r="AL1537" s="103"/>
      <c r="AM1537" s="103"/>
      <c r="AN1537" s="103"/>
      <c r="AO1537" s="103"/>
      <c r="AP1537" s="103"/>
      <c r="AQ1537" s="103"/>
      <c r="AR1537" s="103"/>
      <c r="AS1537" s="103"/>
      <c r="AT1537" s="103"/>
      <c r="AU1537" s="103"/>
      <c r="AV1537" s="103"/>
      <c r="AW1537" s="103"/>
      <c r="AX1537" s="103"/>
      <c r="AY1537" s="103"/>
      <c r="AZ1537" s="103"/>
      <c r="BA1537" s="103"/>
      <c r="BB1537" s="103"/>
      <c r="BC1537" s="103"/>
      <c r="BD1537" s="103"/>
      <c r="BE1537" s="103"/>
      <c r="BF1537" s="103"/>
      <c r="BG1537" s="103"/>
      <c r="BH1537" s="103"/>
      <c r="BI1537" s="103"/>
      <c r="BJ1537" s="103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105"/>
    </row>
    <row r="1538" spans="1:80" ht="14.5" x14ac:dyDescent="0.35">
      <c r="A1538" s="91"/>
      <c r="B1538" s="91"/>
      <c r="C1538" s="91"/>
      <c r="D1538" s="91"/>
      <c r="E1538" s="91"/>
      <c r="F1538" s="91"/>
      <c r="G1538" s="91"/>
      <c r="H1538" s="91"/>
      <c r="I1538" s="91"/>
      <c r="J1538" s="91"/>
      <c r="K1538" s="102"/>
      <c r="L1538" s="103"/>
      <c r="M1538" s="103"/>
      <c r="N1538" s="103"/>
      <c r="O1538" s="103"/>
      <c r="P1538" s="103"/>
      <c r="Q1538" s="103"/>
      <c r="R1538" s="103"/>
      <c r="S1538" s="103"/>
      <c r="T1538" s="103"/>
      <c r="U1538" s="103"/>
      <c r="V1538" s="103"/>
      <c r="W1538" s="103"/>
      <c r="X1538" s="103"/>
      <c r="Y1538" s="103"/>
      <c r="Z1538" s="103"/>
      <c r="AA1538" s="103"/>
      <c r="AB1538" s="103"/>
      <c r="AC1538" s="103"/>
      <c r="AD1538" s="103"/>
      <c r="AE1538" s="103"/>
      <c r="AF1538" s="103"/>
      <c r="AG1538" s="103"/>
      <c r="AH1538" s="103"/>
      <c r="AI1538" s="103"/>
      <c r="AJ1538" s="103"/>
      <c r="AK1538" s="103"/>
      <c r="AL1538" s="103"/>
      <c r="AM1538" s="103"/>
      <c r="AN1538" s="103"/>
      <c r="AO1538" s="103"/>
      <c r="AP1538" s="103"/>
      <c r="AQ1538" s="103"/>
      <c r="AR1538" s="103"/>
      <c r="AS1538" s="103"/>
      <c r="AT1538" s="103"/>
      <c r="AU1538" s="103"/>
      <c r="AV1538" s="103"/>
      <c r="AW1538" s="103"/>
      <c r="AX1538" s="103"/>
      <c r="AY1538" s="103"/>
      <c r="AZ1538" s="103"/>
      <c r="BA1538" s="103"/>
      <c r="BB1538" s="103"/>
      <c r="BC1538" s="103"/>
      <c r="BD1538" s="103"/>
      <c r="BE1538" s="103"/>
      <c r="BF1538" s="103"/>
      <c r="BG1538" s="103"/>
      <c r="BH1538" s="103"/>
      <c r="BI1538" s="103"/>
      <c r="BJ1538" s="103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105"/>
    </row>
    <row r="1539" spans="1:80" ht="14.5" x14ac:dyDescent="0.35">
      <c r="A1539" s="91"/>
      <c r="B1539" s="91"/>
      <c r="C1539" s="91"/>
      <c r="D1539" s="91"/>
      <c r="E1539" s="91"/>
      <c r="F1539" s="91"/>
      <c r="G1539" s="91"/>
      <c r="H1539" s="91"/>
      <c r="I1539" s="91"/>
      <c r="J1539" s="91"/>
      <c r="K1539" s="102"/>
      <c r="L1539" s="103"/>
      <c r="M1539" s="103"/>
      <c r="N1539" s="103"/>
      <c r="O1539" s="103"/>
      <c r="P1539" s="103"/>
      <c r="Q1539" s="103"/>
      <c r="R1539" s="103"/>
      <c r="S1539" s="103"/>
      <c r="T1539" s="103"/>
      <c r="U1539" s="103"/>
      <c r="V1539" s="103"/>
      <c r="W1539" s="103"/>
      <c r="X1539" s="103"/>
      <c r="Y1539" s="103"/>
      <c r="Z1539" s="103"/>
      <c r="AA1539" s="103"/>
      <c r="AB1539" s="103"/>
      <c r="AC1539" s="103"/>
      <c r="AD1539" s="103"/>
      <c r="AE1539" s="103"/>
      <c r="AF1539" s="103"/>
      <c r="AG1539" s="103"/>
      <c r="AH1539" s="103"/>
      <c r="AI1539" s="103"/>
      <c r="AJ1539" s="103"/>
      <c r="AK1539" s="103"/>
      <c r="AL1539" s="103"/>
      <c r="AM1539" s="103"/>
      <c r="AN1539" s="103"/>
      <c r="AO1539" s="103"/>
      <c r="AP1539" s="103"/>
      <c r="AQ1539" s="103"/>
      <c r="AR1539" s="103"/>
      <c r="AS1539" s="103"/>
      <c r="AT1539" s="103"/>
      <c r="AU1539" s="103"/>
      <c r="AV1539" s="103"/>
      <c r="AW1539" s="103"/>
      <c r="AX1539" s="103"/>
      <c r="AY1539" s="103"/>
      <c r="AZ1539" s="103"/>
      <c r="BA1539" s="103"/>
      <c r="BB1539" s="103"/>
      <c r="BC1539" s="103"/>
      <c r="BD1539" s="103"/>
      <c r="BE1539" s="103"/>
      <c r="BF1539" s="103"/>
      <c r="BG1539" s="103"/>
      <c r="BH1539" s="103"/>
      <c r="BI1539" s="103"/>
      <c r="BJ1539" s="103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105"/>
    </row>
    <row r="1540" spans="1:80" ht="14.5" x14ac:dyDescent="0.35">
      <c r="A1540" s="91"/>
      <c r="B1540" s="91"/>
      <c r="C1540" s="91"/>
      <c r="D1540" s="91"/>
      <c r="E1540" s="91"/>
      <c r="F1540" s="91"/>
      <c r="G1540" s="91"/>
      <c r="H1540" s="91"/>
      <c r="I1540" s="91"/>
      <c r="J1540" s="91"/>
      <c r="K1540" s="102"/>
      <c r="L1540" s="103"/>
      <c r="M1540" s="103"/>
      <c r="N1540" s="103"/>
      <c r="O1540" s="103"/>
      <c r="P1540" s="103"/>
      <c r="Q1540" s="103"/>
      <c r="R1540" s="103"/>
      <c r="S1540" s="103"/>
      <c r="T1540" s="103"/>
      <c r="U1540" s="103"/>
      <c r="V1540" s="103"/>
      <c r="W1540" s="103"/>
      <c r="X1540" s="103"/>
      <c r="Y1540" s="103"/>
      <c r="Z1540" s="103"/>
      <c r="AA1540" s="103"/>
      <c r="AB1540" s="103"/>
      <c r="AC1540" s="103"/>
      <c r="AD1540" s="103"/>
      <c r="AE1540" s="103"/>
      <c r="AF1540" s="103"/>
      <c r="AG1540" s="103"/>
      <c r="AH1540" s="103"/>
      <c r="AI1540" s="103"/>
      <c r="AJ1540" s="103"/>
      <c r="AK1540" s="103"/>
      <c r="AL1540" s="103"/>
      <c r="AM1540" s="103"/>
      <c r="AN1540" s="103"/>
      <c r="AO1540" s="103"/>
      <c r="AP1540" s="103"/>
      <c r="AQ1540" s="103"/>
      <c r="AR1540" s="103"/>
      <c r="AS1540" s="103"/>
      <c r="AT1540" s="103"/>
      <c r="AU1540" s="103"/>
      <c r="AV1540" s="103"/>
      <c r="AW1540" s="103"/>
      <c r="AX1540" s="103"/>
      <c r="AY1540" s="103"/>
      <c r="AZ1540" s="103"/>
      <c r="BA1540" s="103"/>
      <c r="BB1540" s="103"/>
      <c r="BC1540" s="103"/>
      <c r="BD1540" s="103"/>
      <c r="BE1540" s="103"/>
      <c r="BF1540" s="103"/>
      <c r="BG1540" s="103"/>
      <c r="BH1540" s="103"/>
      <c r="BI1540" s="103"/>
      <c r="BJ1540" s="103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105"/>
    </row>
    <row r="1541" spans="1:80" ht="14.5" x14ac:dyDescent="0.35">
      <c r="A1541" s="91"/>
      <c r="B1541" s="91"/>
      <c r="C1541" s="91"/>
      <c r="D1541" s="91"/>
      <c r="E1541" s="91"/>
      <c r="F1541" s="91"/>
      <c r="G1541" s="91"/>
      <c r="H1541" s="91"/>
      <c r="I1541" s="91"/>
      <c r="J1541" s="91"/>
      <c r="K1541" s="102"/>
      <c r="L1541" s="103"/>
      <c r="M1541" s="103"/>
      <c r="N1541" s="103"/>
      <c r="O1541" s="103"/>
      <c r="P1541" s="103"/>
      <c r="Q1541" s="103"/>
      <c r="R1541" s="103"/>
      <c r="S1541" s="103"/>
      <c r="T1541" s="103"/>
      <c r="U1541" s="103"/>
      <c r="V1541" s="103"/>
      <c r="W1541" s="103"/>
      <c r="X1541" s="103"/>
      <c r="Y1541" s="103"/>
      <c r="Z1541" s="103"/>
      <c r="AA1541" s="103"/>
      <c r="AB1541" s="103"/>
      <c r="AC1541" s="103"/>
      <c r="AD1541" s="103"/>
      <c r="AE1541" s="103"/>
      <c r="AF1541" s="103"/>
      <c r="AG1541" s="103"/>
      <c r="AH1541" s="103"/>
      <c r="AI1541" s="103"/>
      <c r="AJ1541" s="103"/>
      <c r="AK1541" s="103"/>
      <c r="AL1541" s="103"/>
      <c r="AM1541" s="103"/>
      <c r="AN1541" s="103"/>
      <c r="AO1541" s="103"/>
      <c r="AP1541" s="103"/>
      <c r="AQ1541" s="103"/>
      <c r="AR1541" s="103"/>
      <c r="AS1541" s="103"/>
      <c r="AT1541" s="103"/>
      <c r="AU1541" s="103"/>
      <c r="AV1541" s="103"/>
      <c r="AW1541" s="103"/>
      <c r="AX1541" s="103"/>
      <c r="AY1541" s="103"/>
      <c r="AZ1541" s="103"/>
      <c r="BA1541" s="103"/>
      <c r="BB1541" s="103"/>
      <c r="BC1541" s="103"/>
      <c r="BD1541" s="103"/>
      <c r="BE1541" s="103"/>
      <c r="BF1541" s="103"/>
      <c r="BG1541" s="103"/>
      <c r="BH1541" s="103"/>
      <c r="BI1541" s="103"/>
      <c r="BJ1541" s="103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105"/>
    </row>
    <row r="1542" spans="1:80" ht="14.5" x14ac:dyDescent="0.35">
      <c r="A1542" s="91"/>
      <c r="B1542" s="91"/>
      <c r="C1542" s="91"/>
      <c r="D1542" s="91"/>
      <c r="E1542" s="91"/>
      <c r="F1542" s="91"/>
      <c r="G1542" s="91"/>
      <c r="H1542" s="91"/>
      <c r="I1542" s="91"/>
      <c r="J1542" s="91"/>
      <c r="K1542" s="102"/>
      <c r="L1542" s="103"/>
      <c r="M1542" s="103"/>
      <c r="N1542" s="103"/>
      <c r="O1542" s="103"/>
      <c r="P1542" s="103"/>
      <c r="Q1542" s="103"/>
      <c r="R1542" s="103"/>
      <c r="S1542" s="103"/>
      <c r="T1542" s="103"/>
      <c r="U1542" s="103"/>
      <c r="V1542" s="103"/>
      <c r="W1542" s="103"/>
      <c r="X1542" s="103"/>
      <c r="Y1542" s="103"/>
      <c r="Z1542" s="103"/>
      <c r="AA1542" s="103"/>
      <c r="AB1542" s="103"/>
      <c r="AC1542" s="103"/>
      <c r="AD1542" s="103"/>
      <c r="AE1542" s="103"/>
      <c r="AF1542" s="103"/>
      <c r="AG1542" s="103"/>
      <c r="AH1542" s="103"/>
      <c r="AI1542" s="103"/>
      <c r="AJ1542" s="103"/>
      <c r="AK1542" s="103"/>
      <c r="AL1542" s="103"/>
      <c r="AM1542" s="103"/>
      <c r="AN1542" s="103"/>
      <c r="AO1542" s="103"/>
      <c r="AP1542" s="103"/>
      <c r="AQ1542" s="103"/>
      <c r="AR1542" s="103"/>
      <c r="AS1542" s="103"/>
      <c r="AT1542" s="103"/>
      <c r="AU1542" s="103"/>
      <c r="AV1542" s="103"/>
      <c r="AW1542" s="103"/>
      <c r="AX1542" s="103"/>
      <c r="AY1542" s="103"/>
      <c r="AZ1542" s="103"/>
      <c r="BA1542" s="103"/>
      <c r="BB1542" s="103"/>
      <c r="BC1542" s="103"/>
      <c r="BD1542" s="103"/>
      <c r="BE1542" s="103"/>
      <c r="BF1542" s="103"/>
      <c r="BG1542" s="103"/>
      <c r="BH1542" s="103"/>
      <c r="BI1542" s="103"/>
      <c r="BJ1542" s="103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105"/>
    </row>
    <row r="1543" spans="1:80" ht="14.5" x14ac:dyDescent="0.35">
      <c r="A1543" s="91"/>
      <c r="B1543" s="91"/>
      <c r="C1543" s="91"/>
      <c r="D1543" s="91"/>
      <c r="E1543" s="91"/>
      <c r="F1543" s="91"/>
      <c r="G1543" s="91"/>
      <c r="H1543" s="91"/>
      <c r="I1543" s="91"/>
      <c r="J1543" s="91"/>
      <c r="K1543" s="102"/>
      <c r="L1543" s="103"/>
      <c r="M1543" s="103"/>
      <c r="N1543" s="103"/>
      <c r="O1543" s="103"/>
      <c r="P1543" s="103"/>
      <c r="Q1543" s="103"/>
      <c r="R1543" s="103"/>
      <c r="S1543" s="103"/>
      <c r="T1543" s="103"/>
      <c r="U1543" s="103"/>
      <c r="V1543" s="103"/>
      <c r="W1543" s="103"/>
      <c r="X1543" s="103"/>
      <c r="Y1543" s="103"/>
      <c r="Z1543" s="103"/>
      <c r="AA1543" s="103"/>
      <c r="AB1543" s="103"/>
      <c r="AC1543" s="103"/>
      <c r="AD1543" s="103"/>
      <c r="AE1543" s="103"/>
      <c r="AF1543" s="103"/>
      <c r="AG1543" s="103"/>
      <c r="AH1543" s="103"/>
      <c r="AI1543" s="103"/>
      <c r="AJ1543" s="103"/>
      <c r="AK1543" s="103"/>
      <c r="AL1543" s="103"/>
      <c r="AM1543" s="103"/>
      <c r="AN1543" s="103"/>
      <c r="AO1543" s="103"/>
      <c r="AP1543" s="103"/>
      <c r="AQ1543" s="103"/>
      <c r="AR1543" s="103"/>
      <c r="AS1543" s="103"/>
      <c r="AT1543" s="103"/>
      <c r="AU1543" s="103"/>
      <c r="AV1543" s="103"/>
      <c r="AW1543" s="103"/>
      <c r="AX1543" s="103"/>
      <c r="AY1543" s="103"/>
      <c r="AZ1543" s="103"/>
      <c r="BA1543" s="103"/>
      <c r="BB1543" s="103"/>
      <c r="BC1543" s="103"/>
      <c r="BD1543" s="103"/>
      <c r="BE1543" s="103"/>
      <c r="BF1543" s="103"/>
      <c r="BG1543" s="103"/>
      <c r="BH1543" s="103"/>
      <c r="BI1543" s="103"/>
      <c r="BJ1543" s="103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105"/>
    </row>
    <row r="1544" spans="1:80" ht="14.5" x14ac:dyDescent="0.35">
      <c r="A1544" s="91"/>
      <c r="B1544" s="91"/>
      <c r="C1544" s="91"/>
      <c r="D1544" s="91"/>
      <c r="E1544" s="91"/>
      <c r="F1544" s="91"/>
      <c r="G1544" s="91"/>
      <c r="H1544" s="91"/>
      <c r="I1544" s="91"/>
      <c r="J1544" s="91"/>
      <c r="K1544" s="102"/>
      <c r="L1544" s="103"/>
      <c r="M1544" s="103"/>
      <c r="N1544" s="103"/>
      <c r="O1544" s="103"/>
      <c r="P1544" s="103"/>
      <c r="Q1544" s="103"/>
      <c r="R1544" s="103"/>
      <c r="S1544" s="103"/>
      <c r="T1544" s="103"/>
      <c r="U1544" s="103"/>
      <c r="V1544" s="103"/>
      <c r="W1544" s="103"/>
      <c r="X1544" s="103"/>
      <c r="Y1544" s="103"/>
      <c r="Z1544" s="103"/>
      <c r="AA1544" s="103"/>
      <c r="AB1544" s="103"/>
      <c r="AC1544" s="103"/>
      <c r="AD1544" s="103"/>
      <c r="AE1544" s="103"/>
      <c r="AF1544" s="103"/>
      <c r="AG1544" s="103"/>
      <c r="AH1544" s="103"/>
      <c r="AI1544" s="103"/>
      <c r="AJ1544" s="103"/>
      <c r="AK1544" s="103"/>
      <c r="AL1544" s="103"/>
      <c r="AM1544" s="103"/>
      <c r="AN1544" s="103"/>
      <c r="AO1544" s="103"/>
      <c r="AP1544" s="103"/>
      <c r="AQ1544" s="103"/>
      <c r="AR1544" s="103"/>
      <c r="AS1544" s="103"/>
      <c r="AT1544" s="103"/>
      <c r="AU1544" s="103"/>
      <c r="AV1544" s="103"/>
      <c r="AW1544" s="103"/>
      <c r="AX1544" s="103"/>
      <c r="AY1544" s="103"/>
      <c r="AZ1544" s="103"/>
      <c r="BA1544" s="103"/>
      <c r="BB1544" s="103"/>
      <c r="BC1544" s="103"/>
      <c r="BD1544" s="103"/>
      <c r="BE1544" s="103"/>
      <c r="BF1544" s="103"/>
      <c r="BG1544" s="103"/>
      <c r="BH1544" s="103"/>
      <c r="BI1544" s="103"/>
      <c r="BJ1544" s="103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105"/>
    </row>
    <row r="1545" spans="1:80" ht="14.5" x14ac:dyDescent="0.35">
      <c r="A1545" s="91"/>
      <c r="B1545" s="91"/>
      <c r="C1545" s="91"/>
      <c r="D1545" s="91"/>
      <c r="E1545" s="91"/>
      <c r="F1545" s="91"/>
      <c r="G1545" s="91"/>
      <c r="H1545" s="91"/>
      <c r="I1545" s="91"/>
      <c r="J1545" s="91"/>
      <c r="K1545" s="102"/>
      <c r="L1545" s="103"/>
      <c r="M1545" s="103"/>
      <c r="N1545" s="103"/>
      <c r="O1545" s="103"/>
      <c r="P1545" s="103"/>
      <c r="Q1545" s="103"/>
      <c r="R1545" s="103"/>
      <c r="S1545" s="103"/>
      <c r="T1545" s="103"/>
      <c r="U1545" s="103"/>
      <c r="V1545" s="103"/>
      <c r="W1545" s="103"/>
      <c r="X1545" s="103"/>
      <c r="Y1545" s="103"/>
      <c r="Z1545" s="103"/>
      <c r="AA1545" s="103"/>
      <c r="AB1545" s="103"/>
      <c r="AC1545" s="103"/>
      <c r="AD1545" s="103"/>
      <c r="AE1545" s="103"/>
      <c r="AF1545" s="103"/>
      <c r="AG1545" s="103"/>
      <c r="AH1545" s="103"/>
      <c r="AI1545" s="103"/>
      <c r="AJ1545" s="103"/>
      <c r="AK1545" s="103"/>
      <c r="AL1545" s="103"/>
      <c r="AM1545" s="103"/>
      <c r="AN1545" s="103"/>
      <c r="AO1545" s="103"/>
      <c r="AP1545" s="103"/>
      <c r="AQ1545" s="103"/>
      <c r="AR1545" s="103"/>
      <c r="AS1545" s="103"/>
      <c r="AT1545" s="103"/>
      <c r="AU1545" s="103"/>
      <c r="AV1545" s="103"/>
      <c r="AW1545" s="103"/>
      <c r="AX1545" s="103"/>
      <c r="AY1545" s="103"/>
      <c r="AZ1545" s="103"/>
      <c r="BA1545" s="103"/>
      <c r="BB1545" s="103"/>
      <c r="BC1545" s="103"/>
      <c r="BD1545" s="103"/>
      <c r="BE1545" s="103"/>
      <c r="BF1545" s="103"/>
      <c r="BG1545" s="103"/>
      <c r="BH1545" s="103"/>
      <c r="BI1545" s="103"/>
      <c r="BJ1545" s="103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105"/>
    </row>
    <row r="1546" spans="1:80" ht="14.5" x14ac:dyDescent="0.35">
      <c r="A1546" s="91"/>
      <c r="B1546" s="91"/>
      <c r="C1546" s="91"/>
      <c r="D1546" s="91"/>
      <c r="E1546" s="91"/>
      <c r="F1546" s="91"/>
      <c r="G1546" s="91"/>
      <c r="H1546" s="91"/>
      <c r="I1546" s="91"/>
      <c r="J1546" s="91"/>
      <c r="K1546" s="102"/>
      <c r="L1546" s="103"/>
      <c r="M1546" s="103"/>
      <c r="N1546" s="103"/>
      <c r="O1546" s="103"/>
      <c r="P1546" s="103"/>
      <c r="Q1546" s="103"/>
      <c r="R1546" s="103"/>
      <c r="S1546" s="103"/>
      <c r="T1546" s="103"/>
      <c r="U1546" s="103"/>
      <c r="V1546" s="103"/>
      <c r="W1546" s="103"/>
      <c r="X1546" s="103"/>
      <c r="Y1546" s="103"/>
      <c r="Z1546" s="103"/>
      <c r="AA1546" s="103"/>
      <c r="AB1546" s="103"/>
      <c r="AC1546" s="103"/>
      <c r="AD1546" s="103"/>
      <c r="AE1546" s="103"/>
      <c r="AF1546" s="103"/>
      <c r="AG1546" s="103"/>
      <c r="AH1546" s="103"/>
      <c r="AI1546" s="103"/>
      <c r="AJ1546" s="103"/>
      <c r="AK1546" s="103"/>
      <c r="AL1546" s="103"/>
      <c r="AM1546" s="103"/>
      <c r="AN1546" s="103"/>
      <c r="AO1546" s="103"/>
      <c r="AP1546" s="103"/>
      <c r="AQ1546" s="103"/>
      <c r="AR1546" s="103"/>
      <c r="AS1546" s="103"/>
      <c r="AT1546" s="103"/>
      <c r="AU1546" s="103"/>
      <c r="AV1546" s="103"/>
      <c r="AW1546" s="103"/>
      <c r="AX1546" s="103"/>
      <c r="AY1546" s="103"/>
      <c r="AZ1546" s="103"/>
      <c r="BA1546" s="103"/>
      <c r="BB1546" s="103"/>
      <c r="BC1546" s="103"/>
      <c r="BD1546" s="103"/>
      <c r="BE1546" s="103"/>
      <c r="BF1546" s="103"/>
      <c r="BG1546" s="103"/>
      <c r="BH1546" s="103"/>
      <c r="BI1546" s="103"/>
      <c r="BJ1546" s="103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105"/>
    </row>
    <row r="1547" spans="1:80" ht="14.5" x14ac:dyDescent="0.35">
      <c r="A1547" s="91"/>
      <c r="B1547" s="91"/>
      <c r="C1547" s="91"/>
      <c r="D1547" s="91"/>
      <c r="E1547" s="91"/>
      <c r="F1547" s="91"/>
      <c r="G1547" s="91"/>
      <c r="H1547" s="91"/>
      <c r="I1547" s="91"/>
      <c r="J1547" s="91"/>
      <c r="K1547" s="102"/>
      <c r="L1547" s="103"/>
      <c r="M1547" s="103"/>
      <c r="N1547" s="103"/>
      <c r="O1547" s="103"/>
      <c r="P1547" s="103"/>
      <c r="Q1547" s="103"/>
      <c r="R1547" s="103"/>
      <c r="S1547" s="103"/>
      <c r="T1547" s="103"/>
      <c r="U1547" s="103"/>
      <c r="V1547" s="103"/>
      <c r="W1547" s="103"/>
      <c r="X1547" s="103"/>
      <c r="Y1547" s="103"/>
      <c r="Z1547" s="103"/>
      <c r="AA1547" s="103"/>
      <c r="AB1547" s="103"/>
      <c r="AC1547" s="103"/>
      <c r="AD1547" s="103"/>
      <c r="AE1547" s="103"/>
      <c r="AF1547" s="103"/>
      <c r="AG1547" s="103"/>
      <c r="AH1547" s="103"/>
      <c r="AI1547" s="103"/>
      <c r="AJ1547" s="103"/>
      <c r="AK1547" s="103"/>
      <c r="AL1547" s="103"/>
      <c r="AM1547" s="103"/>
      <c r="AN1547" s="103"/>
      <c r="AO1547" s="103"/>
      <c r="AP1547" s="103"/>
      <c r="AQ1547" s="103"/>
      <c r="AR1547" s="103"/>
      <c r="AS1547" s="103"/>
      <c r="AT1547" s="103"/>
      <c r="AU1547" s="103"/>
      <c r="AV1547" s="103"/>
      <c r="AW1547" s="103"/>
      <c r="AX1547" s="103"/>
      <c r="AY1547" s="103"/>
      <c r="AZ1547" s="103"/>
      <c r="BA1547" s="103"/>
      <c r="BB1547" s="103"/>
      <c r="BC1547" s="103"/>
      <c r="BD1547" s="103"/>
      <c r="BE1547" s="103"/>
      <c r="BF1547" s="103"/>
      <c r="BG1547" s="103"/>
      <c r="BH1547" s="103"/>
      <c r="BI1547" s="103"/>
      <c r="BJ1547" s="103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105"/>
    </row>
    <row r="1548" spans="1:80" ht="14.5" x14ac:dyDescent="0.35">
      <c r="A1548" s="91"/>
      <c r="B1548" s="91"/>
      <c r="C1548" s="91"/>
      <c r="D1548" s="91"/>
      <c r="E1548" s="91"/>
      <c r="F1548" s="91"/>
      <c r="G1548" s="91"/>
      <c r="H1548" s="91"/>
      <c r="I1548" s="91"/>
      <c r="J1548" s="91"/>
      <c r="K1548" s="102"/>
      <c r="L1548" s="103"/>
      <c r="M1548" s="103"/>
      <c r="N1548" s="103"/>
      <c r="O1548" s="103"/>
      <c r="P1548" s="103"/>
      <c r="Q1548" s="103"/>
      <c r="R1548" s="103"/>
      <c r="S1548" s="103"/>
      <c r="T1548" s="103"/>
      <c r="U1548" s="103"/>
      <c r="V1548" s="103"/>
      <c r="W1548" s="103"/>
      <c r="X1548" s="103"/>
      <c r="Y1548" s="103"/>
      <c r="Z1548" s="103"/>
      <c r="AA1548" s="103"/>
      <c r="AB1548" s="103"/>
      <c r="AC1548" s="103"/>
      <c r="AD1548" s="103"/>
      <c r="AE1548" s="103"/>
      <c r="AF1548" s="103"/>
      <c r="AG1548" s="103"/>
      <c r="AH1548" s="103"/>
      <c r="AI1548" s="103"/>
      <c r="AJ1548" s="103"/>
      <c r="AK1548" s="103"/>
      <c r="AL1548" s="103"/>
      <c r="AM1548" s="103"/>
      <c r="AN1548" s="103"/>
      <c r="AO1548" s="103"/>
      <c r="AP1548" s="103"/>
      <c r="AQ1548" s="103"/>
      <c r="AR1548" s="103"/>
      <c r="AS1548" s="103"/>
      <c r="AT1548" s="103"/>
      <c r="AU1548" s="103"/>
      <c r="AV1548" s="103"/>
      <c r="AW1548" s="103"/>
      <c r="AX1548" s="103"/>
      <c r="AY1548" s="103"/>
      <c r="AZ1548" s="103"/>
      <c r="BA1548" s="103"/>
      <c r="BB1548" s="103"/>
      <c r="BC1548" s="103"/>
      <c r="BD1548" s="103"/>
      <c r="BE1548" s="103"/>
      <c r="BF1548" s="103"/>
      <c r="BG1548" s="103"/>
      <c r="BH1548" s="103"/>
      <c r="BI1548" s="103"/>
      <c r="BJ1548" s="103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105"/>
    </row>
    <row r="1549" spans="1:80" ht="14.5" x14ac:dyDescent="0.35">
      <c r="A1549" s="91"/>
      <c r="B1549" s="91"/>
      <c r="C1549" s="91"/>
      <c r="D1549" s="91"/>
      <c r="E1549" s="91"/>
      <c r="F1549" s="91"/>
      <c r="G1549" s="91"/>
      <c r="H1549" s="91"/>
      <c r="I1549" s="91"/>
      <c r="J1549" s="91"/>
      <c r="K1549" s="102"/>
      <c r="L1549" s="103"/>
      <c r="M1549" s="103"/>
      <c r="N1549" s="103"/>
      <c r="O1549" s="103"/>
      <c r="P1549" s="103"/>
      <c r="Q1549" s="103"/>
      <c r="R1549" s="103"/>
      <c r="S1549" s="103"/>
      <c r="T1549" s="103"/>
      <c r="U1549" s="103"/>
      <c r="V1549" s="103"/>
      <c r="W1549" s="103"/>
      <c r="X1549" s="103"/>
      <c r="Y1549" s="103"/>
      <c r="Z1549" s="103"/>
      <c r="AA1549" s="103"/>
      <c r="AB1549" s="103"/>
      <c r="AC1549" s="103"/>
      <c r="AD1549" s="103"/>
      <c r="AE1549" s="103"/>
      <c r="AF1549" s="103"/>
      <c r="AG1549" s="103"/>
      <c r="AH1549" s="103"/>
      <c r="AI1549" s="103"/>
      <c r="AJ1549" s="103"/>
      <c r="AK1549" s="103"/>
      <c r="AL1549" s="103"/>
      <c r="AM1549" s="103"/>
      <c r="AN1549" s="103"/>
      <c r="AO1549" s="103"/>
      <c r="AP1549" s="103"/>
      <c r="AQ1549" s="103"/>
      <c r="AR1549" s="103"/>
      <c r="AS1549" s="103"/>
      <c r="AT1549" s="103"/>
      <c r="AU1549" s="103"/>
      <c r="AV1549" s="103"/>
      <c r="AW1549" s="103"/>
      <c r="AX1549" s="103"/>
      <c r="AY1549" s="103"/>
      <c r="AZ1549" s="103"/>
      <c r="BA1549" s="103"/>
      <c r="BB1549" s="103"/>
      <c r="BC1549" s="103"/>
      <c r="BD1549" s="103"/>
      <c r="BE1549" s="103"/>
      <c r="BF1549" s="103"/>
      <c r="BG1549" s="103"/>
      <c r="BH1549" s="103"/>
      <c r="BI1549" s="103"/>
      <c r="BJ1549" s="103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105"/>
    </row>
    <row r="1550" spans="1:80" ht="14.5" x14ac:dyDescent="0.35">
      <c r="A1550" s="91"/>
      <c r="B1550" s="91"/>
      <c r="C1550" s="91"/>
      <c r="D1550" s="91"/>
      <c r="E1550" s="91"/>
      <c r="F1550" s="91"/>
      <c r="G1550" s="91"/>
      <c r="H1550" s="91"/>
      <c r="I1550" s="91"/>
      <c r="J1550" s="91"/>
      <c r="K1550" s="102"/>
      <c r="L1550" s="103"/>
      <c r="M1550" s="103"/>
      <c r="N1550" s="103"/>
      <c r="O1550" s="103"/>
      <c r="P1550" s="103"/>
      <c r="Q1550" s="103"/>
      <c r="R1550" s="103"/>
      <c r="S1550" s="103"/>
      <c r="T1550" s="103"/>
      <c r="U1550" s="103"/>
      <c r="V1550" s="103"/>
      <c r="W1550" s="103"/>
      <c r="X1550" s="103"/>
      <c r="Y1550" s="103"/>
      <c r="Z1550" s="103"/>
      <c r="AA1550" s="103"/>
      <c r="AB1550" s="103"/>
      <c r="AC1550" s="103"/>
      <c r="AD1550" s="103"/>
      <c r="AE1550" s="103"/>
      <c r="AF1550" s="103"/>
      <c r="AG1550" s="103"/>
      <c r="AH1550" s="103"/>
      <c r="AI1550" s="103"/>
      <c r="AJ1550" s="103"/>
      <c r="AK1550" s="103"/>
      <c r="AL1550" s="103"/>
      <c r="AM1550" s="103"/>
      <c r="AN1550" s="103"/>
      <c r="AO1550" s="103"/>
      <c r="AP1550" s="103"/>
      <c r="AQ1550" s="103"/>
      <c r="AR1550" s="103"/>
      <c r="AS1550" s="103"/>
      <c r="AT1550" s="103"/>
      <c r="AU1550" s="103"/>
      <c r="AV1550" s="103"/>
      <c r="AW1550" s="103"/>
      <c r="AX1550" s="103"/>
      <c r="AY1550" s="103"/>
      <c r="AZ1550" s="103"/>
      <c r="BA1550" s="103"/>
      <c r="BB1550" s="103"/>
      <c r="BC1550" s="103"/>
      <c r="BD1550" s="103"/>
      <c r="BE1550" s="103"/>
      <c r="BF1550" s="103"/>
      <c r="BG1550" s="103"/>
      <c r="BH1550" s="103"/>
      <c r="BI1550" s="103"/>
      <c r="BJ1550" s="103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105"/>
    </row>
    <row r="1551" spans="1:80" ht="14.5" x14ac:dyDescent="0.35">
      <c r="A1551" s="91"/>
      <c r="B1551" s="91"/>
      <c r="C1551" s="91"/>
      <c r="D1551" s="91"/>
      <c r="E1551" s="91"/>
      <c r="F1551" s="91"/>
      <c r="G1551" s="91"/>
      <c r="H1551" s="91"/>
      <c r="I1551" s="91"/>
      <c r="J1551" s="91"/>
      <c r="K1551" s="102"/>
      <c r="L1551" s="103"/>
      <c r="M1551" s="103"/>
      <c r="N1551" s="103"/>
      <c r="O1551" s="103"/>
      <c r="P1551" s="103"/>
      <c r="Q1551" s="103"/>
      <c r="R1551" s="103"/>
      <c r="S1551" s="103"/>
      <c r="T1551" s="103"/>
      <c r="U1551" s="103"/>
      <c r="V1551" s="103"/>
      <c r="W1551" s="103"/>
      <c r="X1551" s="103"/>
      <c r="Y1551" s="103"/>
      <c r="Z1551" s="103"/>
      <c r="AA1551" s="103"/>
      <c r="AB1551" s="103"/>
      <c r="AC1551" s="103"/>
      <c r="AD1551" s="103"/>
      <c r="AE1551" s="103"/>
      <c r="AF1551" s="103"/>
      <c r="AG1551" s="103"/>
      <c r="AH1551" s="103"/>
      <c r="AI1551" s="103"/>
      <c r="AJ1551" s="103"/>
      <c r="AK1551" s="103"/>
      <c r="AL1551" s="103"/>
      <c r="AM1551" s="103"/>
      <c r="AN1551" s="103"/>
      <c r="AO1551" s="103"/>
      <c r="AP1551" s="103"/>
      <c r="AQ1551" s="103"/>
      <c r="AR1551" s="103"/>
      <c r="AS1551" s="103"/>
      <c r="AT1551" s="103"/>
      <c r="AU1551" s="103"/>
      <c r="AV1551" s="103"/>
      <c r="AW1551" s="103"/>
      <c r="AX1551" s="103"/>
      <c r="AY1551" s="103"/>
      <c r="AZ1551" s="103"/>
      <c r="BA1551" s="103"/>
      <c r="BB1551" s="103"/>
      <c r="BC1551" s="103"/>
      <c r="BD1551" s="103"/>
      <c r="BE1551" s="103"/>
      <c r="BF1551" s="103"/>
      <c r="BG1551" s="103"/>
      <c r="BH1551" s="103"/>
      <c r="BI1551" s="103"/>
      <c r="BJ1551" s="103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105"/>
    </row>
    <row r="1552" spans="1:80" ht="14.5" x14ac:dyDescent="0.35">
      <c r="A1552" s="91"/>
      <c r="B1552" s="91"/>
      <c r="C1552" s="91"/>
      <c r="D1552" s="91"/>
      <c r="E1552" s="91"/>
      <c r="F1552" s="91"/>
      <c r="G1552" s="91"/>
      <c r="H1552" s="91"/>
      <c r="I1552" s="91"/>
      <c r="J1552" s="91"/>
      <c r="K1552" s="102"/>
      <c r="L1552" s="103"/>
      <c r="M1552" s="103"/>
      <c r="N1552" s="103"/>
      <c r="O1552" s="103"/>
      <c r="P1552" s="103"/>
      <c r="Q1552" s="103"/>
      <c r="R1552" s="103"/>
      <c r="S1552" s="103"/>
      <c r="T1552" s="103"/>
      <c r="U1552" s="103"/>
      <c r="V1552" s="103"/>
      <c r="W1552" s="103"/>
      <c r="X1552" s="103"/>
      <c r="Y1552" s="103"/>
      <c r="Z1552" s="103"/>
      <c r="AA1552" s="103"/>
      <c r="AB1552" s="103"/>
      <c r="AC1552" s="103"/>
      <c r="AD1552" s="103"/>
      <c r="AE1552" s="103"/>
      <c r="AF1552" s="103"/>
      <c r="AG1552" s="103"/>
      <c r="AH1552" s="103"/>
      <c r="AI1552" s="103"/>
      <c r="AJ1552" s="103"/>
      <c r="AK1552" s="103"/>
      <c r="AL1552" s="103"/>
      <c r="AM1552" s="103"/>
      <c r="AN1552" s="103"/>
      <c r="AO1552" s="103"/>
      <c r="AP1552" s="103"/>
      <c r="AQ1552" s="103"/>
      <c r="AR1552" s="103"/>
      <c r="AS1552" s="103"/>
      <c r="AT1552" s="103"/>
      <c r="AU1552" s="103"/>
      <c r="AV1552" s="103"/>
      <c r="AW1552" s="103"/>
      <c r="AX1552" s="103"/>
      <c r="AY1552" s="103"/>
      <c r="AZ1552" s="103"/>
      <c r="BA1552" s="103"/>
      <c r="BB1552" s="103"/>
      <c r="BC1552" s="103"/>
      <c r="BD1552" s="103"/>
      <c r="BE1552" s="103"/>
      <c r="BF1552" s="103"/>
      <c r="BG1552" s="103"/>
      <c r="BH1552" s="103"/>
      <c r="BI1552" s="103"/>
      <c r="BJ1552" s="103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105"/>
    </row>
    <row r="1553" spans="1:80" ht="14.5" x14ac:dyDescent="0.35">
      <c r="A1553" s="91"/>
      <c r="B1553" s="91"/>
      <c r="C1553" s="91"/>
      <c r="D1553" s="91"/>
      <c r="E1553" s="91"/>
      <c r="F1553" s="91"/>
      <c r="G1553" s="91"/>
      <c r="H1553" s="91"/>
      <c r="I1553" s="91"/>
      <c r="J1553" s="91"/>
      <c r="K1553" s="102"/>
      <c r="L1553" s="103"/>
      <c r="M1553" s="103"/>
      <c r="N1553" s="103"/>
      <c r="O1553" s="103"/>
      <c r="P1553" s="103"/>
      <c r="Q1553" s="103"/>
      <c r="R1553" s="103"/>
      <c r="S1553" s="103"/>
      <c r="T1553" s="103"/>
      <c r="U1553" s="103"/>
      <c r="V1553" s="103"/>
      <c r="W1553" s="103"/>
      <c r="X1553" s="103"/>
      <c r="Y1553" s="103"/>
      <c r="Z1553" s="103"/>
      <c r="AA1553" s="103"/>
      <c r="AB1553" s="103"/>
      <c r="AC1553" s="103"/>
      <c r="AD1553" s="103"/>
      <c r="AE1553" s="103"/>
      <c r="AF1553" s="103"/>
      <c r="AG1553" s="103"/>
      <c r="AH1553" s="103"/>
      <c r="AI1553" s="103"/>
      <c r="AJ1553" s="103"/>
      <c r="AK1553" s="103"/>
      <c r="AL1553" s="103"/>
      <c r="AM1553" s="103"/>
      <c r="AN1553" s="103"/>
      <c r="AO1553" s="103"/>
      <c r="AP1553" s="103"/>
      <c r="AQ1553" s="103"/>
      <c r="AR1553" s="103"/>
      <c r="AS1553" s="103"/>
      <c r="AT1553" s="103"/>
      <c r="AU1553" s="103"/>
      <c r="AV1553" s="103"/>
      <c r="AW1553" s="103"/>
      <c r="AX1553" s="103"/>
      <c r="AY1553" s="103"/>
      <c r="AZ1553" s="103"/>
      <c r="BA1553" s="103"/>
      <c r="BB1553" s="103"/>
      <c r="BC1553" s="103"/>
      <c r="BD1553" s="103"/>
      <c r="BE1553" s="103"/>
      <c r="BF1553" s="103"/>
      <c r="BG1553" s="103"/>
      <c r="BH1553" s="103"/>
      <c r="BI1553" s="103"/>
      <c r="BJ1553" s="103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105"/>
    </row>
    <row r="1554" spans="1:80" ht="14.5" x14ac:dyDescent="0.35">
      <c r="A1554" s="91"/>
      <c r="B1554" s="91"/>
      <c r="C1554" s="91"/>
      <c r="D1554" s="91"/>
      <c r="E1554" s="91"/>
      <c r="F1554" s="91"/>
      <c r="G1554" s="91"/>
      <c r="H1554" s="91"/>
      <c r="I1554" s="91"/>
      <c r="J1554" s="91"/>
      <c r="K1554" s="102"/>
      <c r="L1554" s="103"/>
      <c r="M1554" s="103"/>
      <c r="N1554" s="103"/>
      <c r="O1554" s="103"/>
      <c r="P1554" s="103"/>
      <c r="Q1554" s="103"/>
      <c r="R1554" s="103"/>
      <c r="S1554" s="103"/>
      <c r="T1554" s="103"/>
      <c r="U1554" s="103"/>
      <c r="V1554" s="103"/>
      <c r="W1554" s="103"/>
      <c r="X1554" s="103"/>
      <c r="Y1554" s="103"/>
      <c r="Z1554" s="103"/>
      <c r="AA1554" s="103"/>
      <c r="AB1554" s="103"/>
      <c r="AC1554" s="103"/>
      <c r="AD1554" s="103"/>
      <c r="AE1554" s="103"/>
      <c r="AF1554" s="103"/>
      <c r="AG1554" s="103"/>
      <c r="AH1554" s="103"/>
      <c r="AI1554" s="103"/>
      <c r="AJ1554" s="103"/>
      <c r="AK1554" s="103"/>
      <c r="AL1554" s="103"/>
      <c r="AM1554" s="103"/>
      <c r="AN1554" s="103"/>
      <c r="AO1554" s="103"/>
      <c r="AP1554" s="103"/>
      <c r="AQ1554" s="103"/>
      <c r="AR1554" s="103"/>
      <c r="AS1554" s="103"/>
      <c r="AT1554" s="103"/>
      <c r="AU1554" s="103"/>
      <c r="AV1554" s="103"/>
      <c r="AW1554" s="103"/>
      <c r="AX1554" s="103"/>
      <c r="AY1554" s="103"/>
      <c r="AZ1554" s="103"/>
      <c r="BA1554" s="103"/>
      <c r="BB1554" s="103"/>
      <c r="BC1554" s="103"/>
      <c r="BD1554" s="103"/>
      <c r="BE1554" s="103"/>
      <c r="BF1554" s="103"/>
      <c r="BG1554" s="103"/>
      <c r="BH1554" s="103"/>
      <c r="BI1554" s="103"/>
      <c r="BJ1554" s="103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105"/>
    </row>
    <row r="1555" spans="1:80" ht="14.5" x14ac:dyDescent="0.35">
      <c r="A1555" s="91"/>
      <c r="B1555" s="91"/>
      <c r="C1555" s="91"/>
      <c r="D1555" s="91"/>
      <c r="E1555" s="91"/>
      <c r="F1555" s="91"/>
      <c r="G1555" s="91"/>
      <c r="H1555" s="91"/>
      <c r="I1555" s="91"/>
      <c r="J1555" s="91"/>
      <c r="K1555" s="102"/>
      <c r="L1555" s="103"/>
      <c r="M1555" s="103"/>
      <c r="N1555" s="103"/>
      <c r="O1555" s="103"/>
      <c r="P1555" s="103"/>
      <c r="Q1555" s="103"/>
      <c r="R1555" s="103"/>
      <c r="S1555" s="103"/>
      <c r="T1555" s="103"/>
      <c r="U1555" s="103"/>
      <c r="V1555" s="103"/>
      <c r="W1555" s="103"/>
      <c r="X1555" s="103"/>
      <c r="Y1555" s="103"/>
      <c r="Z1555" s="103"/>
      <c r="AA1555" s="103"/>
      <c r="AB1555" s="103"/>
      <c r="AC1555" s="103"/>
      <c r="AD1555" s="103"/>
      <c r="AE1555" s="103"/>
      <c r="AF1555" s="103"/>
      <c r="AG1555" s="103"/>
      <c r="AH1555" s="103"/>
      <c r="AI1555" s="103"/>
      <c r="AJ1555" s="103"/>
      <c r="AK1555" s="103"/>
      <c r="AL1555" s="103"/>
      <c r="AM1555" s="103"/>
      <c r="AN1555" s="103"/>
      <c r="AO1555" s="103"/>
      <c r="AP1555" s="103"/>
      <c r="AQ1555" s="103"/>
      <c r="AR1555" s="103"/>
      <c r="AS1555" s="103"/>
      <c r="AT1555" s="103"/>
      <c r="AU1555" s="103"/>
      <c r="AV1555" s="103"/>
      <c r="AW1555" s="103"/>
      <c r="AX1555" s="103"/>
      <c r="AY1555" s="103"/>
      <c r="AZ1555" s="103"/>
      <c r="BA1555" s="103"/>
      <c r="BB1555" s="103"/>
      <c r="BC1555" s="103"/>
      <c r="BD1555" s="103"/>
      <c r="BE1555" s="103"/>
      <c r="BF1555" s="103"/>
      <c r="BG1555" s="103"/>
      <c r="BH1555" s="103"/>
      <c r="BI1555" s="103"/>
      <c r="BJ1555" s="103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105"/>
    </row>
    <row r="1556" spans="1:80" ht="14.5" x14ac:dyDescent="0.35">
      <c r="A1556" s="91"/>
      <c r="B1556" s="91"/>
      <c r="C1556" s="91"/>
      <c r="D1556" s="91"/>
      <c r="E1556" s="91"/>
      <c r="F1556" s="91"/>
      <c r="G1556" s="91"/>
      <c r="H1556" s="91"/>
      <c r="I1556" s="91"/>
      <c r="J1556" s="91"/>
      <c r="K1556" s="102"/>
      <c r="L1556" s="103"/>
      <c r="M1556" s="103"/>
      <c r="N1556" s="103"/>
      <c r="O1556" s="103"/>
      <c r="P1556" s="103"/>
      <c r="Q1556" s="103"/>
      <c r="R1556" s="103"/>
      <c r="S1556" s="103"/>
      <c r="T1556" s="103"/>
      <c r="U1556" s="103"/>
      <c r="V1556" s="103"/>
      <c r="W1556" s="103"/>
      <c r="X1556" s="103"/>
      <c r="Y1556" s="103"/>
      <c r="Z1556" s="103"/>
      <c r="AA1556" s="103"/>
      <c r="AB1556" s="103"/>
      <c r="AC1556" s="103"/>
      <c r="AD1556" s="103"/>
      <c r="AE1556" s="103"/>
      <c r="AF1556" s="103"/>
      <c r="AG1556" s="103"/>
      <c r="AH1556" s="103"/>
      <c r="AI1556" s="103"/>
      <c r="AJ1556" s="103"/>
      <c r="AK1556" s="103"/>
      <c r="AL1556" s="103"/>
      <c r="AM1556" s="103"/>
      <c r="AN1556" s="103"/>
      <c r="AO1556" s="103"/>
      <c r="AP1556" s="103"/>
      <c r="AQ1556" s="103"/>
      <c r="AR1556" s="103"/>
      <c r="AS1556" s="103"/>
      <c r="AT1556" s="103"/>
      <c r="AU1556" s="103"/>
      <c r="AV1556" s="103"/>
      <c r="AW1556" s="103"/>
      <c r="AX1556" s="103"/>
      <c r="AY1556" s="103"/>
      <c r="AZ1556" s="103"/>
      <c r="BA1556" s="103"/>
      <c r="BB1556" s="103"/>
      <c r="BC1556" s="103"/>
      <c r="BD1556" s="103"/>
      <c r="BE1556" s="103"/>
      <c r="BF1556" s="103"/>
      <c r="BG1556" s="103"/>
      <c r="BH1556" s="103"/>
      <c r="BI1556" s="103"/>
      <c r="BJ1556" s="103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105"/>
    </row>
    <row r="1557" spans="1:80" ht="14.5" x14ac:dyDescent="0.35">
      <c r="A1557" s="91"/>
      <c r="B1557" s="91"/>
      <c r="C1557" s="91"/>
      <c r="D1557" s="91"/>
      <c r="E1557" s="91"/>
      <c r="F1557" s="91"/>
      <c r="G1557" s="91"/>
      <c r="H1557" s="91"/>
      <c r="I1557" s="91"/>
      <c r="J1557" s="91"/>
      <c r="K1557" s="102"/>
      <c r="L1557" s="103"/>
      <c r="M1557" s="103"/>
      <c r="N1557" s="103"/>
      <c r="O1557" s="103"/>
      <c r="P1557" s="103"/>
      <c r="Q1557" s="103"/>
      <c r="R1557" s="103"/>
      <c r="S1557" s="103"/>
      <c r="T1557" s="103"/>
      <c r="U1557" s="103"/>
      <c r="V1557" s="103"/>
      <c r="W1557" s="103"/>
      <c r="X1557" s="103"/>
      <c r="Y1557" s="103"/>
      <c r="Z1557" s="103"/>
      <c r="AA1557" s="103"/>
      <c r="AB1557" s="103"/>
      <c r="AC1557" s="103"/>
      <c r="AD1557" s="103"/>
      <c r="AE1557" s="103"/>
      <c r="AF1557" s="103"/>
      <c r="AG1557" s="103"/>
      <c r="AH1557" s="103"/>
      <c r="AI1557" s="103"/>
      <c r="AJ1557" s="103"/>
      <c r="AK1557" s="103"/>
      <c r="AL1557" s="103"/>
      <c r="AM1557" s="103"/>
      <c r="AN1557" s="103"/>
      <c r="AO1557" s="103"/>
      <c r="AP1557" s="103"/>
      <c r="AQ1557" s="103"/>
      <c r="AR1557" s="103"/>
      <c r="AS1557" s="103"/>
      <c r="AT1557" s="103"/>
      <c r="AU1557" s="103"/>
      <c r="AV1557" s="103"/>
      <c r="AW1557" s="103"/>
      <c r="AX1557" s="103"/>
      <c r="AY1557" s="103"/>
      <c r="AZ1557" s="103"/>
      <c r="BA1557" s="103"/>
      <c r="BB1557" s="103"/>
      <c r="BC1557" s="103"/>
      <c r="BD1557" s="103"/>
      <c r="BE1557" s="103"/>
      <c r="BF1557" s="103"/>
      <c r="BG1557" s="103"/>
      <c r="BH1557" s="103"/>
      <c r="BI1557" s="103"/>
      <c r="BJ1557" s="103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105"/>
    </row>
    <row r="1558" spans="1:80" ht="14.5" x14ac:dyDescent="0.35">
      <c r="A1558" s="91"/>
      <c r="B1558" s="91"/>
      <c r="C1558" s="91"/>
      <c r="D1558" s="91"/>
      <c r="E1558" s="91"/>
      <c r="F1558" s="91"/>
      <c r="G1558" s="91"/>
      <c r="H1558" s="91"/>
      <c r="I1558" s="91"/>
      <c r="J1558" s="91"/>
      <c r="K1558" s="102"/>
      <c r="L1558" s="103"/>
      <c r="M1558" s="103"/>
      <c r="N1558" s="103"/>
      <c r="O1558" s="103"/>
      <c r="P1558" s="103"/>
      <c r="Q1558" s="103"/>
      <c r="R1558" s="103"/>
      <c r="S1558" s="103"/>
      <c r="T1558" s="103"/>
      <c r="U1558" s="103"/>
      <c r="V1558" s="103"/>
      <c r="W1558" s="103"/>
      <c r="X1558" s="103"/>
      <c r="Y1558" s="103"/>
      <c r="Z1558" s="103"/>
      <c r="AA1558" s="103"/>
      <c r="AB1558" s="103"/>
      <c r="AC1558" s="103"/>
      <c r="AD1558" s="103"/>
      <c r="AE1558" s="103"/>
      <c r="AF1558" s="103"/>
      <c r="AG1558" s="103"/>
      <c r="AH1558" s="103"/>
      <c r="AI1558" s="103"/>
      <c r="AJ1558" s="103"/>
      <c r="AK1558" s="103"/>
      <c r="AL1558" s="103"/>
      <c r="AM1558" s="103"/>
      <c r="AN1558" s="103"/>
      <c r="AO1558" s="103"/>
      <c r="AP1558" s="103"/>
      <c r="AQ1558" s="103"/>
      <c r="AR1558" s="103"/>
      <c r="AS1558" s="103"/>
      <c r="AT1558" s="103"/>
      <c r="AU1558" s="103"/>
      <c r="AV1558" s="103"/>
      <c r="AW1558" s="103"/>
      <c r="AX1558" s="103"/>
      <c r="AY1558" s="103"/>
      <c r="AZ1558" s="103"/>
      <c r="BA1558" s="103"/>
      <c r="BB1558" s="103"/>
      <c r="BC1558" s="103"/>
      <c r="BD1558" s="103"/>
      <c r="BE1558" s="103"/>
      <c r="BF1558" s="103"/>
      <c r="BG1558" s="103"/>
      <c r="BH1558" s="103"/>
      <c r="BI1558" s="103"/>
      <c r="BJ1558" s="103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105"/>
    </row>
    <row r="1559" spans="1:80" ht="14.5" x14ac:dyDescent="0.35">
      <c r="A1559" s="91"/>
      <c r="B1559" s="91"/>
      <c r="C1559" s="91"/>
      <c r="D1559" s="91"/>
      <c r="E1559" s="91"/>
      <c r="F1559" s="91"/>
      <c r="G1559" s="91"/>
      <c r="H1559" s="91"/>
      <c r="I1559" s="91"/>
      <c r="J1559" s="91"/>
      <c r="K1559" s="102"/>
      <c r="L1559" s="103"/>
      <c r="M1559" s="103"/>
      <c r="N1559" s="103"/>
      <c r="O1559" s="103"/>
      <c r="P1559" s="103"/>
      <c r="Q1559" s="103"/>
      <c r="R1559" s="103"/>
      <c r="S1559" s="103"/>
      <c r="T1559" s="103"/>
      <c r="U1559" s="103"/>
      <c r="V1559" s="103"/>
      <c r="W1559" s="103"/>
      <c r="X1559" s="103"/>
      <c r="Y1559" s="103"/>
      <c r="Z1559" s="103"/>
      <c r="AA1559" s="103"/>
      <c r="AB1559" s="103"/>
      <c r="AC1559" s="103"/>
      <c r="AD1559" s="103"/>
      <c r="AE1559" s="103"/>
      <c r="AF1559" s="103"/>
      <c r="AG1559" s="103"/>
      <c r="AH1559" s="103"/>
      <c r="AI1559" s="103"/>
      <c r="AJ1559" s="103"/>
      <c r="AK1559" s="103"/>
      <c r="AL1559" s="103"/>
      <c r="AM1559" s="103"/>
      <c r="AN1559" s="103"/>
      <c r="AO1559" s="103"/>
      <c r="AP1559" s="103"/>
      <c r="AQ1559" s="103"/>
      <c r="AR1559" s="103"/>
      <c r="AS1559" s="103"/>
      <c r="AT1559" s="103"/>
      <c r="AU1559" s="103"/>
      <c r="AV1559" s="103"/>
      <c r="AW1559" s="103"/>
      <c r="AX1559" s="103"/>
      <c r="AY1559" s="103"/>
      <c r="AZ1559" s="103"/>
      <c r="BA1559" s="103"/>
      <c r="BB1559" s="103"/>
      <c r="BC1559" s="103"/>
      <c r="BD1559" s="103"/>
      <c r="BE1559" s="103"/>
      <c r="BF1559" s="103"/>
      <c r="BG1559" s="103"/>
      <c r="BH1559" s="103"/>
      <c r="BI1559" s="103"/>
      <c r="BJ1559" s="103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105"/>
    </row>
    <row r="1560" spans="1:80" ht="14.5" x14ac:dyDescent="0.35">
      <c r="A1560" s="91"/>
      <c r="B1560" s="91"/>
      <c r="C1560" s="91"/>
      <c r="D1560" s="91"/>
      <c r="E1560" s="91"/>
      <c r="F1560" s="91"/>
      <c r="G1560" s="91"/>
      <c r="H1560" s="91"/>
      <c r="I1560" s="91"/>
      <c r="J1560" s="91"/>
      <c r="K1560" s="102"/>
      <c r="L1560" s="103"/>
      <c r="M1560" s="103"/>
      <c r="N1560" s="103"/>
      <c r="O1560" s="103"/>
      <c r="P1560" s="103"/>
      <c r="Q1560" s="103"/>
      <c r="R1560" s="103"/>
      <c r="S1560" s="103"/>
      <c r="T1560" s="103"/>
      <c r="U1560" s="103"/>
      <c r="V1560" s="103"/>
      <c r="W1560" s="103"/>
      <c r="X1560" s="103"/>
      <c r="Y1560" s="103"/>
      <c r="Z1560" s="103"/>
      <c r="AA1560" s="103"/>
      <c r="AB1560" s="103"/>
      <c r="AC1560" s="103"/>
      <c r="AD1560" s="103"/>
      <c r="AE1560" s="103"/>
      <c r="AF1560" s="103"/>
      <c r="AG1560" s="103"/>
      <c r="AH1560" s="103"/>
      <c r="AI1560" s="103"/>
      <c r="AJ1560" s="103"/>
      <c r="AK1560" s="103"/>
      <c r="AL1560" s="103"/>
      <c r="AM1560" s="103"/>
      <c r="AN1560" s="103"/>
      <c r="AO1560" s="103"/>
      <c r="AP1560" s="103"/>
      <c r="AQ1560" s="103"/>
      <c r="AR1560" s="103"/>
      <c r="AS1560" s="103"/>
      <c r="AT1560" s="103"/>
      <c r="AU1560" s="103"/>
      <c r="AV1560" s="103"/>
      <c r="AW1560" s="103"/>
      <c r="AX1560" s="103"/>
      <c r="AY1560" s="103"/>
      <c r="AZ1560" s="103"/>
      <c r="BA1560" s="103"/>
      <c r="BB1560" s="103"/>
      <c r="BC1560" s="103"/>
      <c r="BD1560" s="103"/>
      <c r="BE1560" s="103"/>
      <c r="BF1560" s="103"/>
      <c r="BG1560" s="103"/>
      <c r="BH1560" s="103"/>
      <c r="BI1560" s="103"/>
      <c r="BJ1560" s="103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105"/>
    </row>
    <row r="1561" spans="1:80" ht="14.5" x14ac:dyDescent="0.35">
      <c r="A1561" s="91"/>
      <c r="B1561" s="91"/>
      <c r="C1561" s="91"/>
      <c r="D1561" s="91"/>
      <c r="E1561" s="91"/>
      <c r="F1561" s="91"/>
      <c r="G1561" s="91"/>
      <c r="H1561" s="91"/>
      <c r="I1561" s="91"/>
      <c r="J1561" s="91"/>
      <c r="K1561" s="102"/>
      <c r="L1561" s="103"/>
      <c r="M1561" s="103"/>
      <c r="N1561" s="103"/>
      <c r="O1561" s="103"/>
      <c r="P1561" s="103"/>
      <c r="Q1561" s="103"/>
      <c r="R1561" s="103"/>
      <c r="S1561" s="103"/>
      <c r="T1561" s="103"/>
      <c r="U1561" s="103"/>
      <c r="V1561" s="103"/>
      <c r="W1561" s="103"/>
      <c r="X1561" s="103"/>
      <c r="Y1561" s="103"/>
      <c r="Z1561" s="103"/>
      <c r="AA1561" s="103"/>
      <c r="AB1561" s="103"/>
      <c r="AC1561" s="103"/>
      <c r="AD1561" s="103"/>
      <c r="AE1561" s="103"/>
      <c r="AF1561" s="103"/>
      <c r="AG1561" s="103"/>
      <c r="AH1561" s="103"/>
      <c r="AI1561" s="103"/>
      <c r="AJ1561" s="103"/>
      <c r="AK1561" s="103"/>
      <c r="AL1561" s="103"/>
      <c r="AM1561" s="103"/>
      <c r="AN1561" s="103"/>
      <c r="AO1561" s="103"/>
      <c r="AP1561" s="103"/>
      <c r="AQ1561" s="103"/>
      <c r="AR1561" s="103"/>
      <c r="AS1561" s="103"/>
      <c r="AT1561" s="103"/>
      <c r="AU1561" s="103"/>
      <c r="AV1561" s="103"/>
      <c r="AW1561" s="103"/>
      <c r="AX1561" s="103"/>
      <c r="AY1561" s="103"/>
      <c r="AZ1561" s="103"/>
      <c r="BA1561" s="103"/>
      <c r="BB1561" s="103"/>
      <c r="BC1561" s="103"/>
      <c r="BD1561" s="103"/>
      <c r="BE1561" s="103"/>
      <c r="BF1561" s="103"/>
      <c r="BG1561" s="103"/>
      <c r="BH1561" s="103"/>
      <c r="BI1561" s="103"/>
      <c r="BJ1561" s="103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105"/>
    </row>
    <row r="1562" spans="1:80" ht="14.5" x14ac:dyDescent="0.35">
      <c r="A1562" s="91"/>
      <c r="B1562" s="91"/>
      <c r="C1562" s="91"/>
      <c r="D1562" s="91"/>
      <c r="E1562" s="91"/>
      <c r="F1562" s="91"/>
      <c r="G1562" s="91"/>
      <c r="H1562" s="91"/>
      <c r="I1562" s="91"/>
      <c r="J1562" s="91"/>
      <c r="K1562" s="102"/>
      <c r="L1562" s="103"/>
      <c r="M1562" s="103"/>
      <c r="N1562" s="103"/>
      <c r="O1562" s="103"/>
      <c r="P1562" s="103"/>
      <c r="Q1562" s="103"/>
      <c r="R1562" s="103"/>
      <c r="S1562" s="103"/>
      <c r="T1562" s="103"/>
      <c r="U1562" s="103"/>
      <c r="V1562" s="103"/>
      <c r="W1562" s="103"/>
      <c r="X1562" s="103"/>
      <c r="Y1562" s="103"/>
      <c r="Z1562" s="103"/>
      <c r="AA1562" s="103"/>
      <c r="AB1562" s="103"/>
      <c r="AC1562" s="103"/>
      <c r="AD1562" s="103"/>
      <c r="AE1562" s="103"/>
      <c r="AF1562" s="103"/>
      <c r="AG1562" s="103"/>
      <c r="AH1562" s="103"/>
      <c r="AI1562" s="103"/>
      <c r="AJ1562" s="103"/>
      <c r="AK1562" s="103"/>
      <c r="AL1562" s="103"/>
      <c r="AM1562" s="103"/>
      <c r="AN1562" s="103"/>
      <c r="AO1562" s="103"/>
      <c r="AP1562" s="103"/>
      <c r="AQ1562" s="103"/>
      <c r="AR1562" s="103"/>
      <c r="AS1562" s="103"/>
      <c r="AT1562" s="103"/>
      <c r="AU1562" s="103"/>
      <c r="AV1562" s="103"/>
      <c r="AW1562" s="103"/>
      <c r="AX1562" s="103"/>
      <c r="AY1562" s="103"/>
      <c r="AZ1562" s="103"/>
      <c r="BA1562" s="103"/>
      <c r="BB1562" s="103"/>
      <c r="BC1562" s="103"/>
      <c r="BD1562" s="103"/>
      <c r="BE1562" s="103"/>
      <c r="BF1562" s="103"/>
      <c r="BG1562" s="103"/>
      <c r="BH1562" s="103"/>
      <c r="BI1562" s="103"/>
      <c r="BJ1562" s="103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105"/>
    </row>
    <row r="1563" spans="1:80" ht="14.5" x14ac:dyDescent="0.35">
      <c r="A1563" s="91"/>
      <c r="B1563" s="91"/>
      <c r="C1563" s="91"/>
      <c r="D1563" s="91"/>
      <c r="E1563" s="91"/>
      <c r="F1563" s="91"/>
      <c r="G1563" s="91"/>
      <c r="H1563" s="91"/>
      <c r="I1563" s="91"/>
      <c r="J1563" s="91"/>
      <c r="K1563" s="102"/>
      <c r="L1563" s="103"/>
      <c r="M1563" s="103"/>
      <c r="N1563" s="103"/>
      <c r="O1563" s="103"/>
      <c r="P1563" s="103"/>
      <c r="Q1563" s="103"/>
      <c r="R1563" s="103"/>
      <c r="S1563" s="103"/>
      <c r="T1563" s="103"/>
      <c r="U1563" s="103"/>
      <c r="V1563" s="103"/>
      <c r="W1563" s="103"/>
      <c r="X1563" s="103"/>
      <c r="Y1563" s="103"/>
      <c r="Z1563" s="103"/>
      <c r="AA1563" s="103"/>
      <c r="AB1563" s="103"/>
      <c r="AC1563" s="103"/>
      <c r="AD1563" s="103"/>
      <c r="AE1563" s="103"/>
      <c r="AF1563" s="103"/>
      <c r="AG1563" s="103"/>
      <c r="AH1563" s="103"/>
      <c r="AI1563" s="103"/>
      <c r="AJ1563" s="103"/>
      <c r="AK1563" s="103"/>
      <c r="AL1563" s="103"/>
      <c r="AM1563" s="103"/>
      <c r="AN1563" s="103"/>
      <c r="AO1563" s="103"/>
      <c r="AP1563" s="103"/>
      <c r="AQ1563" s="103"/>
      <c r="AR1563" s="103"/>
      <c r="AS1563" s="103"/>
      <c r="AT1563" s="103"/>
      <c r="AU1563" s="103"/>
      <c r="AV1563" s="103"/>
      <c r="AW1563" s="103"/>
      <c r="AX1563" s="103"/>
      <c r="AY1563" s="103"/>
      <c r="AZ1563" s="103"/>
      <c r="BA1563" s="103"/>
      <c r="BB1563" s="103"/>
      <c r="BC1563" s="103"/>
      <c r="BD1563" s="103"/>
      <c r="BE1563" s="103"/>
      <c r="BF1563" s="103"/>
      <c r="BG1563" s="103"/>
      <c r="BH1563" s="103"/>
      <c r="BI1563" s="103"/>
      <c r="BJ1563" s="103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105"/>
    </row>
    <row r="1564" spans="1:80" ht="14.5" x14ac:dyDescent="0.35">
      <c r="A1564" s="91"/>
      <c r="B1564" s="91"/>
      <c r="C1564" s="91"/>
      <c r="D1564" s="91"/>
      <c r="E1564" s="91"/>
      <c r="F1564" s="91"/>
      <c r="G1564" s="91"/>
      <c r="H1564" s="91"/>
      <c r="I1564" s="91"/>
      <c r="J1564" s="91"/>
      <c r="K1564" s="102"/>
      <c r="L1564" s="103"/>
      <c r="M1564" s="103"/>
      <c r="N1564" s="103"/>
      <c r="O1564" s="103"/>
      <c r="P1564" s="103"/>
      <c r="Q1564" s="103"/>
      <c r="R1564" s="103"/>
      <c r="S1564" s="103"/>
      <c r="T1564" s="103"/>
      <c r="U1564" s="103"/>
      <c r="V1564" s="103"/>
      <c r="W1564" s="103"/>
      <c r="X1564" s="103"/>
      <c r="Y1564" s="103"/>
      <c r="Z1564" s="103"/>
      <c r="AA1564" s="103"/>
      <c r="AB1564" s="103"/>
      <c r="AC1564" s="103"/>
      <c r="AD1564" s="103"/>
      <c r="AE1564" s="103"/>
      <c r="AF1564" s="103"/>
      <c r="AG1564" s="103"/>
      <c r="AH1564" s="103"/>
      <c r="AI1564" s="103"/>
      <c r="AJ1564" s="103"/>
      <c r="AK1564" s="103"/>
      <c r="AL1564" s="103"/>
      <c r="AM1564" s="103"/>
      <c r="AN1564" s="103"/>
      <c r="AO1564" s="103"/>
      <c r="AP1564" s="103"/>
      <c r="AQ1564" s="103"/>
      <c r="AR1564" s="103"/>
      <c r="AS1564" s="103"/>
      <c r="AT1564" s="103"/>
      <c r="AU1564" s="103"/>
      <c r="AV1564" s="103"/>
      <c r="AW1564" s="103"/>
      <c r="AX1564" s="103"/>
      <c r="AY1564" s="103"/>
      <c r="AZ1564" s="103"/>
      <c r="BA1564" s="103"/>
      <c r="BB1564" s="103"/>
      <c r="BC1564" s="103"/>
      <c r="BD1564" s="103"/>
      <c r="BE1564" s="103"/>
      <c r="BF1564" s="103"/>
      <c r="BG1564" s="103"/>
      <c r="BH1564" s="103"/>
      <c r="BI1564" s="103"/>
      <c r="BJ1564" s="103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105"/>
    </row>
    <row r="1565" spans="1:80" ht="14.5" x14ac:dyDescent="0.35">
      <c r="A1565" s="91"/>
      <c r="B1565" s="91"/>
      <c r="C1565" s="91"/>
      <c r="D1565" s="91"/>
      <c r="E1565" s="91"/>
      <c r="F1565" s="91"/>
      <c r="G1565" s="91"/>
      <c r="H1565" s="91"/>
      <c r="I1565" s="91"/>
      <c r="J1565" s="91"/>
      <c r="K1565" s="102"/>
      <c r="L1565" s="103"/>
      <c r="M1565" s="103"/>
      <c r="N1565" s="103"/>
      <c r="O1565" s="103"/>
      <c r="P1565" s="103"/>
      <c r="Q1565" s="103"/>
      <c r="R1565" s="103"/>
      <c r="S1565" s="103"/>
      <c r="T1565" s="103"/>
      <c r="U1565" s="103"/>
      <c r="V1565" s="103"/>
      <c r="W1565" s="103"/>
      <c r="X1565" s="103"/>
      <c r="Y1565" s="103"/>
      <c r="Z1565" s="103"/>
      <c r="AA1565" s="103"/>
      <c r="AB1565" s="103"/>
      <c r="AC1565" s="103"/>
      <c r="AD1565" s="103"/>
      <c r="AE1565" s="103"/>
      <c r="AF1565" s="103"/>
      <c r="AG1565" s="103"/>
      <c r="AH1565" s="103"/>
      <c r="AI1565" s="103"/>
      <c r="AJ1565" s="103"/>
      <c r="AK1565" s="103"/>
      <c r="AL1565" s="103"/>
      <c r="AM1565" s="103"/>
      <c r="AN1565" s="103"/>
      <c r="AO1565" s="103"/>
      <c r="AP1565" s="103"/>
      <c r="AQ1565" s="103"/>
      <c r="AR1565" s="103"/>
      <c r="AS1565" s="103"/>
      <c r="AT1565" s="103"/>
      <c r="AU1565" s="103"/>
      <c r="AV1565" s="103"/>
      <c r="AW1565" s="103"/>
      <c r="AX1565" s="103"/>
      <c r="AY1565" s="103"/>
      <c r="AZ1565" s="103"/>
      <c r="BA1565" s="103"/>
      <c r="BB1565" s="103"/>
      <c r="BC1565" s="103"/>
      <c r="BD1565" s="103"/>
      <c r="BE1565" s="103"/>
      <c r="BF1565" s="103"/>
      <c r="BG1565" s="103"/>
      <c r="BH1565" s="103"/>
      <c r="BI1565" s="103"/>
      <c r="BJ1565" s="103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105"/>
    </row>
    <row r="1566" spans="1:80" ht="14.5" x14ac:dyDescent="0.35">
      <c r="A1566" s="91"/>
      <c r="B1566" s="91"/>
      <c r="C1566" s="91"/>
      <c r="D1566" s="91"/>
      <c r="E1566" s="91"/>
      <c r="F1566" s="91"/>
      <c r="G1566" s="91"/>
      <c r="H1566" s="91"/>
      <c r="I1566" s="91"/>
      <c r="J1566" s="91"/>
      <c r="K1566" s="102"/>
      <c r="L1566" s="103"/>
      <c r="M1566" s="103"/>
      <c r="N1566" s="103"/>
      <c r="O1566" s="103"/>
      <c r="P1566" s="103"/>
      <c r="Q1566" s="103"/>
      <c r="R1566" s="103"/>
      <c r="S1566" s="103"/>
      <c r="T1566" s="103"/>
      <c r="U1566" s="103"/>
      <c r="V1566" s="103"/>
      <c r="W1566" s="103"/>
      <c r="X1566" s="103"/>
      <c r="Y1566" s="103"/>
      <c r="Z1566" s="103"/>
      <c r="AA1566" s="103"/>
      <c r="AB1566" s="103"/>
      <c r="AC1566" s="103"/>
      <c r="AD1566" s="103"/>
      <c r="AE1566" s="103"/>
      <c r="AF1566" s="103"/>
      <c r="AG1566" s="103"/>
      <c r="AH1566" s="103"/>
      <c r="AI1566" s="103"/>
      <c r="AJ1566" s="103"/>
      <c r="AK1566" s="103"/>
      <c r="AL1566" s="103"/>
      <c r="AM1566" s="103"/>
      <c r="AN1566" s="103"/>
      <c r="AO1566" s="103"/>
      <c r="AP1566" s="103"/>
      <c r="AQ1566" s="103"/>
      <c r="AR1566" s="103"/>
      <c r="AS1566" s="103"/>
      <c r="AT1566" s="103"/>
      <c r="AU1566" s="103"/>
      <c r="AV1566" s="103"/>
      <c r="AW1566" s="103"/>
      <c r="AX1566" s="103"/>
      <c r="AY1566" s="103"/>
      <c r="AZ1566" s="103"/>
      <c r="BA1566" s="103"/>
      <c r="BB1566" s="103"/>
      <c r="BC1566" s="103"/>
      <c r="BD1566" s="103"/>
      <c r="BE1566" s="103"/>
      <c r="BF1566" s="103"/>
      <c r="BG1566" s="103"/>
      <c r="BH1566" s="103"/>
      <c r="BI1566" s="103"/>
      <c r="BJ1566" s="103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105"/>
    </row>
  </sheetData>
  <phoneticPr fontId="8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4196D-CBFC-4D4C-A35B-B946F079D03B}">
  <dimension ref="A1:K42"/>
  <sheetViews>
    <sheetView zoomScale="90" zoomScaleNormal="90" workbookViewId="0">
      <selection activeCell="E15" sqref="E15"/>
    </sheetView>
  </sheetViews>
  <sheetFormatPr defaultRowHeight="12.5" x14ac:dyDescent="0.25"/>
  <cols>
    <col min="2" max="2" width="11.54296875" bestFit="1" customWidth="1"/>
    <col min="5" max="5" width="38.81640625" bestFit="1" customWidth="1"/>
    <col min="6" max="6" width="16.1796875" bestFit="1" customWidth="1"/>
    <col min="10" max="10" width="27.1796875" bestFit="1" customWidth="1"/>
  </cols>
  <sheetData>
    <row r="1" spans="1:11" ht="14.5" x14ac:dyDescent="0.35">
      <c r="A1" s="2" t="s">
        <v>2</v>
      </c>
      <c r="B1" s="1" t="s">
        <v>6</v>
      </c>
      <c r="E1" s="1" t="s">
        <v>1</v>
      </c>
      <c r="F1" s="2" t="s">
        <v>979</v>
      </c>
      <c r="I1" s="2" t="s">
        <v>3</v>
      </c>
      <c r="J1" s="2" t="s">
        <v>7</v>
      </c>
      <c r="K1" s="1" t="s">
        <v>5</v>
      </c>
    </row>
    <row r="2" spans="1:11" ht="14.5" x14ac:dyDescent="0.35">
      <c r="A2" s="4">
        <v>401</v>
      </c>
      <c r="B2" t="s">
        <v>1065</v>
      </c>
      <c r="E2" s="4" t="s">
        <v>1069</v>
      </c>
      <c r="F2" t="s">
        <v>980</v>
      </c>
      <c r="I2" s="4">
        <v>1301</v>
      </c>
      <c r="J2" s="4" t="s">
        <v>450</v>
      </c>
      <c r="K2" t="s">
        <v>43</v>
      </c>
    </row>
    <row r="3" spans="1:11" ht="14.5" x14ac:dyDescent="0.35">
      <c r="A3" s="4">
        <v>404</v>
      </c>
      <c r="B3" t="s">
        <v>1065</v>
      </c>
      <c r="E3" s="4" t="s">
        <v>466</v>
      </c>
      <c r="F3" t="s">
        <v>980</v>
      </c>
      <c r="I3" s="4">
        <v>1302</v>
      </c>
      <c r="J3" s="4" t="s">
        <v>868</v>
      </c>
      <c r="K3" t="s">
        <v>33</v>
      </c>
    </row>
    <row r="4" spans="1:11" ht="14.5" x14ac:dyDescent="0.35">
      <c r="A4" s="4">
        <v>405</v>
      </c>
      <c r="B4" t="s">
        <v>1065</v>
      </c>
      <c r="E4" s="4" t="s">
        <v>1079</v>
      </c>
      <c r="F4" t="s">
        <v>980</v>
      </c>
      <c r="I4" s="4">
        <v>1303</v>
      </c>
      <c r="J4" s="4" t="s">
        <v>472</v>
      </c>
      <c r="K4" t="s">
        <v>50</v>
      </c>
    </row>
    <row r="5" spans="1:11" ht="14.5" x14ac:dyDescent="0.35">
      <c r="A5" s="4">
        <v>568</v>
      </c>
      <c r="B5" s="17" t="s">
        <v>34</v>
      </c>
      <c r="E5" s="4" t="s">
        <v>648</v>
      </c>
      <c r="F5" t="s">
        <v>980</v>
      </c>
      <c r="I5" s="4">
        <v>1307</v>
      </c>
      <c r="J5" s="4" t="s">
        <v>880</v>
      </c>
      <c r="K5" t="s">
        <v>336</v>
      </c>
    </row>
    <row r="6" spans="1:11" ht="14.5" x14ac:dyDescent="0.35">
      <c r="A6" s="4">
        <v>599</v>
      </c>
      <c r="B6" s="4" t="s">
        <v>51</v>
      </c>
      <c r="E6" s="4" t="s">
        <v>11</v>
      </c>
      <c r="F6" t="s">
        <v>980</v>
      </c>
      <c r="I6" s="4">
        <v>1308</v>
      </c>
      <c r="J6" s="4" t="s">
        <v>941</v>
      </c>
      <c r="K6" t="s">
        <v>43</v>
      </c>
    </row>
    <row r="7" spans="1:11" ht="14.5" x14ac:dyDescent="0.35">
      <c r="A7" s="4">
        <v>153</v>
      </c>
      <c r="B7" t="s">
        <v>1065</v>
      </c>
      <c r="E7" s="4" t="s">
        <v>32</v>
      </c>
      <c r="F7" t="s">
        <v>981</v>
      </c>
      <c r="I7" s="4">
        <v>1310</v>
      </c>
      <c r="J7" s="4" t="s">
        <v>891</v>
      </c>
      <c r="K7" t="s">
        <v>58</v>
      </c>
    </row>
    <row r="8" spans="1:11" ht="14.5" x14ac:dyDescent="0.35">
      <c r="E8" s="4" t="s">
        <v>37</v>
      </c>
      <c r="F8" t="s">
        <v>981</v>
      </c>
      <c r="I8" s="4">
        <v>1990</v>
      </c>
      <c r="J8" s="4" t="s">
        <v>13</v>
      </c>
      <c r="K8" t="s">
        <v>12</v>
      </c>
    </row>
    <row r="9" spans="1:11" ht="14.5" x14ac:dyDescent="0.35">
      <c r="E9" s="4" t="s">
        <v>194</v>
      </c>
      <c r="F9" t="s">
        <v>982</v>
      </c>
      <c r="I9" s="4">
        <v>3503</v>
      </c>
      <c r="J9" s="4" t="s">
        <v>35</v>
      </c>
      <c r="K9" t="s">
        <v>33</v>
      </c>
    </row>
    <row r="10" spans="1:11" ht="14.5" x14ac:dyDescent="0.35">
      <c r="E10" s="4" t="s">
        <v>977</v>
      </c>
      <c r="F10" t="s">
        <v>980</v>
      </c>
      <c r="I10" s="4">
        <v>3506</v>
      </c>
      <c r="J10" s="4" t="s">
        <v>107</v>
      </c>
      <c r="K10" t="s">
        <v>43</v>
      </c>
    </row>
    <row r="11" spans="1:11" ht="14.5" x14ac:dyDescent="0.35">
      <c r="E11" s="4" t="s">
        <v>83</v>
      </c>
      <c r="F11" t="s">
        <v>981</v>
      </c>
      <c r="I11" s="4">
        <v>3507</v>
      </c>
      <c r="J11" s="4" t="s">
        <v>61</v>
      </c>
      <c r="K11" t="s">
        <v>50</v>
      </c>
    </row>
    <row r="12" spans="1:11" ht="14.5" x14ac:dyDescent="0.35">
      <c r="E12" s="4" t="s">
        <v>872</v>
      </c>
      <c r="F12" t="s">
        <v>982</v>
      </c>
      <c r="I12" s="4">
        <v>3518</v>
      </c>
      <c r="J12" s="4" t="s">
        <v>172</v>
      </c>
      <c r="K12" t="s">
        <v>43</v>
      </c>
    </row>
    <row r="13" spans="1:11" ht="14.5" x14ac:dyDescent="0.35">
      <c r="E13" s="4" t="s">
        <v>479</v>
      </c>
      <c r="F13" t="s">
        <v>982</v>
      </c>
      <c r="I13" s="4">
        <v>3520</v>
      </c>
      <c r="J13" s="4" t="s">
        <v>59</v>
      </c>
      <c r="K13" t="s">
        <v>58</v>
      </c>
    </row>
    <row r="14" spans="1:11" ht="14.5" x14ac:dyDescent="0.35">
      <c r="E14" s="4" t="s">
        <v>220</v>
      </c>
      <c r="F14" t="s">
        <v>981</v>
      </c>
      <c r="I14" s="4">
        <v>3529</v>
      </c>
      <c r="J14" s="4" t="s">
        <v>337</v>
      </c>
      <c r="K14" t="s">
        <v>336</v>
      </c>
    </row>
    <row r="15" spans="1:11" ht="14.5" x14ac:dyDescent="0.35">
      <c r="E15" s="4" t="s">
        <v>870</v>
      </c>
      <c r="F15" t="s">
        <v>982</v>
      </c>
      <c r="I15" s="4">
        <v>3530</v>
      </c>
      <c r="J15" s="4" t="s">
        <v>234</v>
      </c>
      <c r="K15" t="s">
        <v>43</v>
      </c>
    </row>
    <row r="16" spans="1:11" ht="14.5" x14ac:dyDescent="0.35">
      <c r="E16" s="4" t="s">
        <v>878</v>
      </c>
      <c r="F16" t="s">
        <v>982</v>
      </c>
      <c r="I16" s="4">
        <v>3542</v>
      </c>
      <c r="J16" s="4" t="s">
        <v>1032</v>
      </c>
      <c r="K16" t="s">
        <v>33</v>
      </c>
    </row>
    <row r="17" spans="5:11" ht="14.5" x14ac:dyDescent="0.35">
      <c r="E17" s="4" t="s">
        <v>904</v>
      </c>
      <c r="F17" t="s">
        <v>982</v>
      </c>
      <c r="I17" s="4">
        <v>3547</v>
      </c>
      <c r="J17" s="4" t="s">
        <v>99</v>
      </c>
      <c r="K17" t="s">
        <v>43</v>
      </c>
    </row>
    <row r="18" spans="5:11" ht="14.5" x14ac:dyDescent="0.35">
      <c r="E18" s="4" t="s">
        <v>66</v>
      </c>
      <c r="F18" t="s">
        <v>982</v>
      </c>
      <c r="I18" s="4">
        <v>4506</v>
      </c>
      <c r="J18" s="4" t="s">
        <v>184</v>
      </c>
      <c r="K18" t="s">
        <v>43</v>
      </c>
    </row>
    <row r="19" spans="5:11" ht="14.5" x14ac:dyDescent="0.35">
      <c r="E19" s="4" t="s">
        <v>491</v>
      </c>
      <c r="F19" t="s">
        <v>982</v>
      </c>
      <c r="I19" s="4">
        <v>4509</v>
      </c>
      <c r="J19" s="4" t="s">
        <v>411</v>
      </c>
      <c r="K19" t="s">
        <v>33</v>
      </c>
    </row>
    <row r="20" spans="5:11" ht="14.5" x14ac:dyDescent="0.35">
      <c r="E20" s="4" t="s">
        <v>933</v>
      </c>
      <c r="F20" t="s">
        <v>982</v>
      </c>
      <c r="I20" s="4">
        <v>4513</v>
      </c>
      <c r="J20" s="4" t="s">
        <v>170</v>
      </c>
      <c r="K20" t="s">
        <v>33</v>
      </c>
    </row>
    <row r="21" spans="5:11" ht="14.5" x14ac:dyDescent="0.35">
      <c r="E21" s="4" t="s">
        <v>907</v>
      </c>
      <c r="F21" t="s">
        <v>982</v>
      </c>
      <c r="I21" s="4">
        <v>4534</v>
      </c>
      <c r="J21" s="4" t="s">
        <v>166</v>
      </c>
      <c r="K21" t="s">
        <v>33</v>
      </c>
    </row>
    <row r="22" spans="5:11" ht="14.5" x14ac:dyDescent="0.35">
      <c r="E22" s="4" t="s">
        <v>867</v>
      </c>
      <c r="F22" t="s">
        <v>982</v>
      </c>
      <c r="I22" s="4">
        <v>4540</v>
      </c>
      <c r="J22" s="4" t="s">
        <v>52</v>
      </c>
      <c r="K22" t="s">
        <v>50</v>
      </c>
    </row>
    <row r="23" spans="5:11" ht="14.5" x14ac:dyDescent="0.35">
      <c r="E23" s="4" t="s">
        <v>46</v>
      </c>
      <c r="F23" t="s">
        <v>982</v>
      </c>
      <c r="I23" s="4">
        <v>4544</v>
      </c>
      <c r="J23" s="4" t="s">
        <v>84</v>
      </c>
      <c r="K23" t="s">
        <v>50</v>
      </c>
    </row>
    <row r="24" spans="5:11" ht="14.5" x14ac:dyDescent="0.35">
      <c r="E24" s="4" t="s">
        <v>449</v>
      </c>
      <c r="F24" t="s">
        <v>981</v>
      </c>
      <c r="I24" s="4">
        <v>4545</v>
      </c>
      <c r="J24" s="4" t="s">
        <v>70</v>
      </c>
      <c r="K24" t="s">
        <v>50</v>
      </c>
    </row>
    <row r="25" spans="5:11" ht="14.5" x14ac:dyDescent="0.35">
      <c r="E25" s="4" t="s">
        <v>459</v>
      </c>
      <c r="F25" t="s">
        <v>981</v>
      </c>
      <c r="I25" s="4">
        <v>4547</v>
      </c>
      <c r="J25" s="4" t="s">
        <v>516</v>
      </c>
      <c r="K25" t="s">
        <v>33</v>
      </c>
    </row>
    <row r="26" spans="5:11" ht="14.5" x14ac:dyDescent="0.35">
      <c r="E26" s="4" t="s">
        <v>1042</v>
      </c>
      <c r="F26" t="s">
        <v>980</v>
      </c>
      <c r="I26" s="4">
        <v>4550</v>
      </c>
      <c r="J26" s="4" t="s">
        <v>499</v>
      </c>
      <c r="K26" t="s">
        <v>33</v>
      </c>
    </row>
    <row r="27" spans="5:11" ht="14.5" x14ac:dyDescent="0.35">
      <c r="E27" s="4" t="s">
        <v>646</v>
      </c>
      <c r="F27" t="s">
        <v>980</v>
      </c>
      <c r="I27" s="4">
        <v>4556</v>
      </c>
      <c r="J27" s="4" t="s">
        <v>206</v>
      </c>
      <c r="K27" t="s">
        <v>43</v>
      </c>
    </row>
    <row r="28" spans="5:11" ht="14.5" x14ac:dyDescent="0.35">
      <c r="E28" s="4" t="s">
        <v>462</v>
      </c>
      <c r="F28" t="s">
        <v>980</v>
      </c>
      <c r="I28" s="4">
        <v>4990</v>
      </c>
      <c r="J28" s="4" t="s">
        <v>30</v>
      </c>
      <c r="K28" t="s">
        <v>12</v>
      </c>
    </row>
    <row r="29" spans="5:11" ht="14.5" x14ac:dyDescent="0.35">
      <c r="E29" s="4" t="s">
        <v>642</v>
      </c>
      <c r="F29" t="s">
        <v>980</v>
      </c>
      <c r="I29" s="4">
        <v>4991</v>
      </c>
      <c r="J29" s="4" t="s">
        <v>44</v>
      </c>
      <c r="K29" t="s">
        <v>43</v>
      </c>
    </row>
    <row r="30" spans="5:11" ht="14.5" x14ac:dyDescent="0.35">
      <c r="E30" s="4" t="s">
        <v>20</v>
      </c>
      <c r="F30" t="s">
        <v>980</v>
      </c>
      <c r="I30" s="4">
        <v>4992</v>
      </c>
      <c r="J30" s="4" t="s">
        <v>38</v>
      </c>
      <c r="K30" t="s">
        <v>33</v>
      </c>
    </row>
    <row r="31" spans="5:11" ht="14.5" x14ac:dyDescent="0.35">
      <c r="E31" s="4" t="s">
        <v>18</v>
      </c>
      <c r="F31" t="s">
        <v>980</v>
      </c>
      <c r="I31" s="4">
        <v>4993</v>
      </c>
      <c r="J31" s="4" t="s">
        <v>823</v>
      </c>
      <c r="K31" t="s">
        <v>50</v>
      </c>
    </row>
    <row r="32" spans="5:11" ht="14.5" x14ac:dyDescent="0.35">
      <c r="E32" s="4" t="s">
        <v>25</v>
      </c>
      <c r="F32" t="s">
        <v>980</v>
      </c>
      <c r="I32" s="4">
        <v>4994</v>
      </c>
      <c r="J32" s="4" t="s">
        <v>820</v>
      </c>
      <c r="K32" t="s">
        <v>336</v>
      </c>
    </row>
    <row r="33" spans="5:11" ht="14.5" x14ac:dyDescent="0.35">
      <c r="E33" s="4" t="s">
        <v>482</v>
      </c>
      <c r="F33" t="s">
        <v>981</v>
      </c>
      <c r="I33" s="4">
        <v>5122</v>
      </c>
      <c r="J33" s="4" t="s">
        <v>177</v>
      </c>
      <c r="K33" t="s">
        <v>43</v>
      </c>
    </row>
    <row r="34" spans="5:11" ht="14.5" x14ac:dyDescent="0.35">
      <c r="E34" s="4" t="s">
        <v>511</v>
      </c>
      <c r="F34" t="s">
        <v>981</v>
      </c>
    </row>
    <row r="35" spans="5:11" ht="14.5" x14ac:dyDescent="0.35">
      <c r="E35" s="4" t="s">
        <v>533</v>
      </c>
      <c r="F35" t="s">
        <v>981</v>
      </c>
    </row>
    <row r="36" spans="5:11" ht="14.5" x14ac:dyDescent="0.35">
      <c r="E36" s="4" t="s">
        <v>606</v>
      </c>
      <c r="F36" t="s">
        <v>981</v>
      </c>
    </row>
    <row r="37" spans="5:11" ht="14.5" x14ac:dyDescent="0.35">
      <c r="E37" s="4" t="s">
        <v>49</v>
      </c>
      <c r="F37" t="s">
        <v>982</v>
      </c>
    </row>
    <row r="38" spans="5:11" ht="14.5" x14ac:dyDescent="0.35">
      <c r="E38" s="4" t="s">
        <v>40</v>
      </c>
      <c r="F38" t="s">
        <v>982</v>
      </c>
    </row>
    <row r="39" spans="5:11" ht="14.5" x14ac:dyDescent="0.35">
      <c r="E39" s="4" t="s">
        <v>23</v>
      </c>
      <c r="F39" t="s">
        <v>980</v>
      </c>
    </row>
    <row r="40" spans="5:11" ht="14.5" x14ac:dyDescent="0.35">
      <c r="E40" s="4" t="s">
        <v>16</v>
      </c>
      <c r="F40" t="s">
        <v>980</v>
      </c>
    </row>
    <row r="41" spans="5:11" ht="14.5" x14ac:dyDescent="0.35">
      <c r="E41" s="4" t="s">
        <v>896</v>
      </c>
      <c r="F41" t="s">
        <v>982</v>
      </c>
    </row>
    <row r="42" spans="5:11" ht="14.5" x14ac:dyDescent="0.35">
      <c r="E42" s="4" t="s">
        <v>1046</v>
      </c>
      <c r="F42" t="s">
        <v>981</v>
      </c>
    </row>
  </sheetData>
  <autoFilter ref="I1:K33" xr:uid="{9DF4196D-CBFC-4D4C-A35B-B946F079D03B}"/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0AB6-7CF7-41B3-B816-9442CD429C8A}">
  <dimension ref="A1:AB1412"/>
  <sheetViews>
    <sheetView showGridLines="0" workbookViewId="0"/>
  </sheetViews>
  <sheetFormatPr defaultRowHeight="12.5" x14ac:dyDescent="0.25"/>
  <cols>
    <col min="1" max="1" width="14.08984375" style="90" bestFit="1" customWidth="1"/>
    <col min="2" max="2" width="8.36328125" style="90" bestFit="1" customWidth="1"/>
    <col min="3" max="5" width="7.453125" style="90" bestFit="1" customWidth="1"/>
    <col min="6" max="6" width="10.1796875" style="90" bestFit="1" customWidth="1"/>
    <col min="7" max="7" width="36.36328125" style="90" bestFit="1" customWidth="1"/>
    <col min="8" max="8" width="8.36328125" style="90" bestFit="1" customWidth="1"/>
    <col min="9" max="11" width="7.453125" style="90" bestFit="1" customWidth="1"/>
    <col min="12" max="12" width="14.26953125" style="90" bestFit="1" customWidth="1"/>
    <col min="13" max="13" width="10.36328125" style="90" bestFit="1" customWidth="1"/>
    <col min="14" max="14" width="18.26953125" style="90" bestFit="1" customWidth="1"/>
    <col min="15" max="15" width="17" style="90" bestFit="1" customWidth="1"/>
    <col min="16" max="16" width="11.453125" style="90" bestFit="1" customWidth="1"/>
    <col min="17" max="17" width="23.26953125" style="90" bestFit="1" customWidth="1"/>
    <col min="18" max="18" width="22" style="90" bestFit="1" customWidth="1"/>
    <col min="19" max="19" width="11.453125" style="90" bestFit="1" customWidth="1"/>
    <col min="20" max="20" width="23.26953125" style="90" bestFit="1" customWidth="1"/>
    <col min="21" max="22" width="22" style="90" bestFit="1" customWidth="1"/>
    <col min="23" max="23" width="23.26953125" style="90" bestFit="1" customWidth="1"/>
    <col min="24" max="24" width="22" style="90" bestFit="1" customWidth="1"/>
    <col min="25" max="25" width="23.26953125" style="90" bestFit="1" customWidth="1"/>
    <col min="26" max="26" width="22" style="90" bestFit="1" customWidth="1"/>
    <col min="27" max="27" width="23.26953125" style="90" bestFit="1" customWidth="1"/>
    <col min="28" max="28" width="22" style="90" bestFit="1" customWidth="1"/>
    <col min="29" max="16384" width="8.7265625" style="90"/>
  </cols>
  <sheetData>
    <row r="1" spans="1:14" x14ac:dyDescent="0.25">
      <c r="A1" s="111" t="s">
        <v>1137</v>
      </c>
      <c r="B1" s="112"/>
      <c r="C1" s="112"/>
      <c r="D1" s="112"/>
      <c r="E1" s="112"/>
      <c r="F1" s="113"/>
    </row>
    <row r="2" spans="1:14" x14ac:dyDescent="0.25">
      <c r="A2" s="25" t="s">
        <v>8</v>
      </c>
      <c r="B2" s="26" t="s">
        <v>1332</v>
      </c>
      <c r="F2" s="114"/>
    </row>
    <row r="3" spans="1:14" x14ac:dyDescent="0.25">
      <c r="A3" s="25" t="s">
        <v>5</v>
      </c>
      <c r="B3" s="26" t="s">
        <v>1332</v>
      </c>
      <c r="F3" s="114"/>
    </row>
    <row r="4" spans="1:14" x14ac:dyDescent="0.25">
      <c r="A4" s="115"/>
      <c r="F4" s="114"/>
    </row>
    <row r="5" spans="1:14" x14ac:dyDescent="0.25">
      <c r="A5" s="21"/>
      <c r="B5" s="34" t="s">
        <v>1085</v>
      </c>
      <c r="C5" s="40"/>
      <c r="D5" s="41"/>
      <c r="E5" s="26"/>
      <c r="F5"/>
    </row>
    <row r="6" spans="1:14" x14ac:dyDescent="0.25">
      <c r="A6" s="34" t="s">
        <v>1086</v>
      </c>
      <c r="B6" s="40" t="s">
        <v>980</v>
      </c>
      <c r="C6" s="41" t="s">
        <v>982</v>
      </c>
      <c r="D6" s="26" t="s">
        <v>981</v>
      </c>
      <c r="E6" s="21" t="s">
        <v>1062</v>
      </c>
      <c r="F6"/>
    </row>
    <row r="7" spans="1:14" x14ac:dyDescent="0.25">
      <c r="A7" s="35" t="s">
        <v>1105</v>
      </c>
      <c r="B7" s="30">
        <v>448.67379999999997</v>
      </c>
      <c r="C7" s="38">
        <v>17128.295499999997</v>
      </c>
      <c r="D7" s="38">
        <v>1626.5311000000004</v>
      </c>
      <c r="E7" s="31">
        <v>19203.500399999997</v>
      </c>
      <c r="F7"/>
    </row>
    <row r="8" spans="1:14" x14ac:dyDescent="0.25">
      <c r="A8" s="36" t="s">
        <v>1106</v>
      </c>
      <c r="B8" s="32">
        <v>231.84189999999998</v>
      </c>
      <c r="C8" s="154">
        <v>16593.218899999989</v>
      </c>
      <c r="D8" s="154">
        <v>882.8112000000001</v>
      </c>
      <c r="E8" s="27">
        <v>17707.871999999988</v>
      </c>
      <c r="F8"/>
    </row>
    <row r="9" spans="1:14" ht="13" thickBot="1" x14ac:dyDescent="0.3">
      <c r="A9" s="36" t="s">
        <v>1107</v>
      </c>
      <c r="B9" s="32">
        <v>97.078399999999974</v>
      </c>
      <c r="C9" s="154">
        <v>8062.6400000000021</v>
      </c>
      <c r="D9" s="154">
        <v>487.48589999999996</v>
      </c>
      <c r="E9" s="27">
        <v>8647.2043000000031</v>
      </c>
      <c r="F9"/>
    </row>
    <row r="10" spans="1:14" ht="17.5" customHeight="1" x14ac:dyDescent="0.25">
      <c r="A10" s="36" t="s">
        <v>1108</v>
      </c>
      <c r="B10" s="32">
        <v>141.97899999999998</v>
      </c>
      <c r="C10" s="154">
        <v>17279.963099999986</v>
      </c>
      <c r="D10" s="154">
        <v>740.13890000000015</v>
      </c>
      <c r="E10" s="27">
        <v>18162.080999999987</v>
      </c>
      <c r="F10"/>
      <c r="L10" s="175" t="s">
        <v>1128</v>
      </c>
      <c r="M10" s="117" t="s">
        <v>1097</v>
      </c>
      <c r="N10" s="118" t="s">
        <v>1123</v>
      </c>
    </row>
    <row r="11" spans="1:14" ht="16" customHeight="1" x14ac:dyDescent="0.25">
      <c r="A11" s="37" t="s">
        <v>1121</v>
      </c>
      <c r="B11" s="32">
        <v>7.6633000000000013</v>
      </c>
      <c r="C11" s="154">
        <v>19096.502</v>
      </c>
      <c r="D11" s="154">
        <v>168.0556</v>
      </c>
      <c r="E11" s="27">
        <v>19272.2209</v>
      </c>
      <c r="F11"/>
      <c r="G11" s="14"/>
      <c r="L11" s="176"/>
      <c r="M11" s="119" t="s">
        <v>1098</v>
      </c>
      <c r="N11" s="120" t="s">
        <v>1122</v>
      </c>
    </row>
    <row r="12" spans="1:14" ht="16" customHeight="1" thickBot="1" x14ac:dyDescent="0.3">
      <c r="A12" s="24" t="s">
        <v>1313</v>
      </c>
      <c r="B12" s="32">
        <v>54.341099999999997</v>
      </c>
      <c r="C12" s="154">
        <v>12135.481100000001</v>
      </c>
      <c r="D12" s="154">
        <v>559.2049999999997</v>
      </c>
      <c r="E12" s="27">
        <v>12749.0272</v>
      </c>
      <c r="F12"/>
      <c r="L12" s="177"/>
      <c r="M12" s="121" t="s">
        <v>1099</v>
      </c>
      <c r="N12" s="122" t="s">
        <v>1127</v>
      </c>
    </row>
    <row r="13" spans="1:14" ht="13" thickBot="1" x14ac:dyDescent="0.3">
      <c r="A13" s="24" t="s">
        <v>1314</v>
      </c>
      <c r="B13" s="32">
        <v>66.738199999999992</v>
      </c>
      <c r="C13" s="154">
        <v>19380.570299999996</v>
      </c>
      <c r="D13" s="154">
        <v>499.84690000000001</v>
      </c>
      <c r="E13" s="27">
        <v>19947.155399999996</v>
      </c>
      <c r="F13"/>
    </row>
    <row r="14" spans="1:14" ht="17.5" customHeight="1" x14ac:dyDescent="0.25">
      <c r="A14" s="24" t="s">
        <v>1361</v>
      </c>
      <c r="B14" s="32">
        <v>16.522400000000001</v>
      </c>
      <c r="C14" s="154">
        <v>19017.745099999978</v>
      </c>
      <c r="D14" s="154">
        <v>44.545399999999994</v>
      </c>
      <c r="E14" s="27">
        <v>19078.812899999979</v>
      </c>
      <c r="F14"/>
      <c r="L14" s="178" t="s">
        <v>1139</v>
      </c>
      <c r="M14" s="117" t="s">
        <v>1097</v>
      </c>
      <c r="N14" s="118" t="s">
        <v>1125</v>
      </c>
    </row>
    <row r="15" spans="1:14" ht="17.5" customHeight="1" x14ac:dyDescent="0.25">
      <c r="A15" s="24" t="s">
        <v>1450</v>
      </c>
      <c r="B15" s="32">
        <v>37.277299999999997</v>
      </c>
      <c r="C15" s="154">
        <v>10060.247800000008</v>
      </c>
      <c r="D15" s="154">
        <v>393.55150000000009</v>
      </c>
      <c r="E15" s="27">
        <v>10491.076600000008</v>
      </c>
      <c r="F15"/>
      <c r="L15" s="179"/>
      <c r="M15" s="119" t="s">
        <v>1098</v>
      </c>
      <c r="N15" s="120" t="s">
        <v>1126</v>
      </c>
    </row>
    <row r="16" spans="1:14" ht="17.5" customHeight="1" thickBot="1" x14ac:dyDescent="0.3">
      <c r="A16" s="24" t="s">
        <v>1451</v>
      </c>
      <c r="B16" s="32">
        <v>64.08459999999998</v>
      </c>
      <c r="C16" s="154">
        <v>16415.712900000002</v>
      </c>
      <c r="D16" s="154">
        <v>283.41160000000002</v>
      </c>
      <c r="E16" s="27">
        <v>16763.2091</v>
      </c>
      <c r="F16"/>
      <c r="L16" s="180"/>
      <c r="M16" s="121" t="s">
        <v>1099</v>
      </c>
      <c r="N16" s="122" t="s">
        <v>1124</v>
      </c>
    </row>
    <row r="17" spans="1:28" ht="17.5" customHeight="1" x14ac:dyDescent="0.25">
      <c r="A17" s="48" t="s">
        <v>1488</v>
      </c>
      <c r="B17" s="33">
        <v>79.339199999999991</v>
      </c>
      <c r="C17" s="28">
        <v>14637.529399999999</v>
      </c>
      <c r="D17" s="28">
        <v>481.06669999999997</v>
      </c>
      <c r="E17" s="29">
        <v>15197.935299999999</v>
      </c>
      <c r="F17"/>
      <c r="L17" s="156"/>
      <c r="M17" s="157"/>
      <c r="N17" s="157"/>
    </row>
    <row r="18" spans="1:28" ht="17.5" customHeight="1" x14ac:dyDescent="0.25">
      <c r="A18" s="155"/>
      <c r="B18" s="154"/>
      <c r="C18" s="154"/>
      <c r="D18" s="154"/>
      <c r="E18" s="154"/>
      <c r="F18" s="154"/>
      <c r="L18" s="156"/>
      <c r="M18" s="157"/>
      <c r="N18" s="157"/>
    </row>
    <row r="21" spans="1:28" x14ac:dyDescent="0.25">
      <c r="A21" s="111" t="s">
        <v>1138</v>
      </c>
      <c r="H21" s="111" t="s">
        <v>1394</v>
      </c>
      <c r="L21" s="111"/>
    </row>
    <row r="22" spans="1:28" x14ac:dyDescent="0.25">
      <c r="A22"/>
      <c r="B22" s="7" t="s">
        <v>1085</v>
      </c>
      <c r="C22"/>
      <c r="D22"/>
      <c r="E22"/>
      <c r="F22"/>
      <c r="H22"/>
      <c r="I22" s="7" t="s">
        <v>1085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</row>
    <row r="23" spans="1:28" x14ac:dyDescent="0.25">
      <c r="A23" s="7" t="s">
        <v>1086</v>
      </c>
      <c r="B23" t="s">
        <v>980</v>
      </c>
      <c r="C23" t="s">
        <v>982</v>
      </c>
      <c r="D23" t="s">
        <v>981</v>
      </c>
      <c r="E23" t="s">
        <v>1062</v>
      </c>
      <c r="F23"/>
      <c r="H23" s="7" t="s">
        <v>1086</v>
      </c>
      <c r="I23" t="s">
        <v>980</v>
      </c>
      <c r="J23" t="s">
        <v>982</v>
      </c>
      <c r="K23" t="s">
        <v>981</v>
      </c>
      <c r="L23" t="s">
        <v>1062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 spans="1:28" x14ac:dyDescent="0.25">
      <c r="A24" s="8" t="s">
        <v>1362</v>
      </c>
      <c r="B24" s="9">
        <v>41.13369999999999</v>
      </c>
      <c r="C24" s="9">
        <v>3849.6181000000015</v>
      </c>
      <c r="D24" s="9">
        <v>126.2958</v>
      </c>
      <c r="E24" s="9">
        <v>4017.0476000000012</v>
      </c>
      <c r="F24"/>
      <c r="H24" s="8" t="s">
        <v>1362</v>
      </c>
      <c r="I24" s="9">
        <v>41.13369999999999</v>
      </c>
      <c r="J24" s="9">
        <v>3849.6181000000015</v>
      </c>
      <c r="K24" s="9">
        <v>126.2958</v>
      </c>
      <c r="L24" s="9">
        <v>4017.0476000000012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</row>
    <row r="25" spans="1:28" x14ac:dyDescent="0.25">
      <c r="A25" s="8" t="s">
        <v>1370</v>
      </c>
      <c r="B25" s="9">
        <v>36.570100000000004</v>
      </c>
      <c r="C25" s="9">
        <v>5706.4261999999917</v>
      </c>
      <c r="D25" s="9">
        <v>246.01680000000002</v>
      </c>
      <c r="E25" s="9">
        <v>5989.0130999999919</v>
      </c>
      <c r="F25"/>
      <c r="H25" s="8" t="s">
        <v>1370</v>
      </c>
      <c r="I25" s="9">
        <v>36.570100000000004</v>
      </c>
      <c r="J25" s="9">
        <v>5706.4261999999917</v>
      </c>
      <c r="K25" s="9">
        <v>246.01680000000002</v>
      </c>
      <c r="L25" s="9">
        <v>5989.0130999999919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</row>
    <row r="26" spans="1:28" x14ac:dyDescent="0.25">
      <c r="A26" s="8" t="s">
        <v>1379</v>
      </c>
      <c r="B26" s="9">
        <v>36.208199999999998</v>
      </c>
      <c r="C26" s="9">
        <v>6641.3656999999912</v>
      </c>
      <c r="D26" s="9">
        <v>300.03370000000001</v>
      </c>
      <c r="E26" s="9">
        <v>6977.6075999999912</v>
      </c>
      <c r="F26"/>
      <c r="G26" s="116"/>
      <c r="H26" s="8" t="s">
        <v>1379</v>
      </c>
      <c r="I26" s="9">
        <v>36.208199999999998</v>
      </c>
      <c r="J26" s="9">
        <v>6641.3656999999912</v>
      </c>
      <c r="K26" s="9">
        <v>300.03370000000001</v>
      </c>
      <c r="L26" s="9">
        <v>6977.6075999999912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</row>
    <row r="27" spans="1:28" x14ac:dyDescent="0.25">
      <c r="A27" s="8" t="s">
        <v>1378</v>
      </c>
      <c r="B27" s="9">
        <v>45.347500000000011</v>
      </c>
      <c r="C27" s="9">
        <v>7777.5283999999983</v>
      </c>
      <c r="D27" s="9">
        <v>321.9577000000001</v>
      </c>
      <c r="E27" s="9">
        <v>8144.8335999999981</v>
      </c>
      <c r="F27"/>
      <c r="G27" s="116"/>
      <c r="H27" s="8" t="s">
        <v>1378</v>
      </c>
      <c r="I27" s="9">
        <v>45.347500000000011</v>
      </c>
      <c r="J27" s="9">
        <v>7777.5283999999983</v>
      </c>
      <c r="K27" s="9">
        <v>321.9577000000001</v>
      </c>
      <c r="L27" s="9">
        <v>8144.8335999999981</v>
      </c>
      <c r="M27"/>
      <c r="N27"/>
      <c r="O27"/>
      <c r="P27"/>
      <c r="Q27"/>
      <c r="R27"/>
    </row>
    <row r="28" spans="1:28" x14ac:dyDescent="0.25">
      <c r="A28" s="8" t="s">
        <v>1386</v>
      </c>
      <c r="B28" s="9">
        <v>34.398200000000003</v>
      </c>
      <c r="C28" s="9">
        <v>8874.0501000000022</v>
      </c>
      <c r="D28" s="9">
        <v>358.88750000000005</v>
      </c>
      <c r="E28" s="9">
        <v>9267.3358000000026</v>
      </c>
      <c r="F28"/>
      <c r="G28" s="116"/>
      <c r="H28" s="8" t="s">
        <v>1386</v>
      </c>
      <c r="I28" s="9">
        <v>34.398200000000003</v>
      </c>
      <c r="J28" s="9">
        <v>8874.0501000000022</v>
      </c>
      <c r="K28" s="9">
        <v>358.88750000000005</v>
      </c>
      <c r="L28" s="9">
        <v>9267.3358000000026</v>
      </c>
      <c r="M28"/>
      <c r="N28"/>
      <c r="O28"/>
      <c r="P28"/>
      <c r="Q28"/>
      <c r="R28"/>
    </row>
    <row r="29" spans="1:28" x14ac:dyDescent="0.25">
      <c r="A29" s="8" t="s">
        <v>1407</v>
      </c>
      <c r="B29" s="9">
        <v>60.024099999999983</v>
      </c>
      <c r="C29" s="9">
        <v>12561.939500000004</v>
      </c>
      <c r="D29" s="9">
        <v>427.39610000000016</v>
      </c>
      <c r="E29" s="9">
        <v>13049.359700000005</v>
      </c>
      <c r="F29"/>
      <c r="G29" s="116"/>
      <c r="H29" s="8" t="s">
        <v>1407</v>
      </c>
      <c r="I29" s="9">
        <v>60.024099999999983</v>
      </c>
      <c r="J29" s="9">
        <v>12561.939500000004</v>
      </c>
      <c r="K29" s="9">
        <v>427.39610000000016</v>
      </c>
      <c r="L29" s="9">
        <v>13049.359700000005</v>
      </c>
      <c r="M29"/>
      <c r="N29"/>
      <c r="O29"/>
      <c r="P29"/>
      <c r="Q29"/>
      <c r="R29"/>
    </row>
    <row r="30" spans="1:28" x14ac:dyDescent="0.25">
      <c r="A30" s="8" t="s">
        <v>1416</v>
      </c>
      <c r="B30" s="9">
        <v>86.194500000000005</v>
      </c>
      <c r="C30" s="9">
        <v>14400.695000000011</v>
      </c>
      <c r="D30" s="9">
        <v>382.11280000000005</v>
      </c>
      <c r="E30" s="9">
        <v>14869.002300000011</v>
      </c>
      <c r="F30"/>
      <c r="H30" s="8" t="s">
        <v>1416</v>
      </c>
      <c r="I30" s="9">
        <v>86.194500000000005</v>
      </c>
      <c r="J30" s="9">
        <v>14400.695000000011</v>
      </c>
      <c r="K30" s="9">
        <v>382.11280000000005</v>
      </c>
      <c r="L30" s="9">
        <v>14869.002300000011</v>
      </c>
      <c r="M30"/>
      <c r="N30"/>
      <c r="O30"/>
      <c r="P30"/>
      <c r="Q30"/>
      <c r="R30"/>
    </row>
    <row r="31" spans="1:28" x14ac:dyDescent="0.25">
      <c r="A31" s="8" t="s">
        <v>1434</v>
      </c>
      <c r="B31" s="9">
        <v>70.004799999999989</v>
      </c>
      <c r="C31" s="9">
        <v>15925.233899999999</v>
      </c>
      <c r="D31" s="9">
        <v>437.44849999999991</v>
      </c>
      <c r="E31" s="9">
        <v>16432.6872</v>
      </c>
      <c r="F31"/>
      <c r="H31" s="8" t="s">
        <v>1434</v>
      </c>
      <c r="I31" s="9">
        <v>70.004799999999989</v>
      </c>
      <c r="J31" s="9">
        <v>15925.233899999999</v>
      </c>
      <c r="K31" s="9">
        <v>437.44849999999991</v>
      </c>
      <c r="L31" s="9">
        <v>16432.6872</v>
      </c>
      <c r="M31"/>
      <c r="N31"/>
      <c r="O31"/>
      <c r="P31"/>
      <c r="Q31"/>
      <c r="R31"/>
    </row>
    <row r="32" spans="1:28" x14ac:dyDescent="0.25">
      <c r="A32" s="8" t="s">
        <v>1452</v>
      </c>
      <c r="B32" s="9">
        <v>90.725700000000003</v>
      </c>
      <c r="C32" s="9">
        <v>11626.958099999993</v>
      </c>
      <c r="D32" s="9">
        <v>366.42689999999999</v>
      </c>
      <c r="E32" s="9">
        <v>12084.110699999994</v>
      </c>
      <c r="F32"/>
      <c r="H32" s="8" t="s">
        <v>1452</v>
      </c>
      <c r="I32" s="9">
        <v>90.725700000000003</v>
      </c>
      <c r="J32" s="9">
        <v>11626.958099999993</v>
      </c>
      <c r="K32" s="9">
        <v>366.42689999999999</v>
      </c>
      <c r="L32" s="9">
        <v>12084.110699999994</v>
      </c>
      <c r="M32"/>
      <c r="N32"/>
      <c r="O32"/>
      <c r="P32"/>
      <c r="Q32"/>
      <c r="R32"/>
    </row>
    <row r="33" spans="1:18" x14ac:dyDescent="0.25">
      <c r="A33" s="8" t="s">
        <v>1457</v>
      </c>
      <c r="B33" s="9">
        <v>88.413699999999992</v>
      </c>
      <c r="C33" s="9">
        <v>12006.028299999998</v>
      </c>
      <c r="D33" s="9">
        <v>387.52939999999995</v>
      </c>
      <c r="E33" s="9">
        <v>12481.971399999997</v>
      </c>
      <c r="F33"/>
      <c r="H33" s="8" t="s">
        <v>1457</v>
      </c>
      <c r="I33" s="9">
        <v>88.413699999999992</v>
      </c>
      <c r="J33" s="9">
        <v>12006.028299999998</v>
      </c>
      <c r="K33" s="9">
        <v>387.52939999999995</v>
      </c>
      <c r="L33" s="9">
        <v>12481.971399999997</v>
      </c>
      <c r="M33"/>
      <c r="N33"/>
      <c r="O33"/>
      <c r="P33"/>
      <c r="Q33"/>
      <c r="R33"/>
    </row>
    <row r="34" spans="1:18" x14ac:dyDescent="0.25">
      <c r="A34" s="8" t="s">
        <v>1463</v>
      </c>
      <c r="B34" s="9">
        <v>100.06869999999998</v>
      </c>
      <c r="C34" s="9">
        <v>13106.314399999999</v>
      </c>
      <c r="D34" s="9">
        <v>428.91850000000005</v>
      </c>
      <c r="E34" s="9">
        <v>13635.301599999999</v>
      </c>
      <c r="F34"/>
      <c r="H34" s="8" t="s">
        <v>1463</v>
      </c>
      <c r="I34" s="9">
        <v>100.06869999999998</v>
      </c>
      <c r="J34" s="9">
        <v>13106.314399999999</v>
      </c>
      <c r="K34" s="9">
        <v>428.91850000000005</v>
      </c>
      <c r="L34" s="9">
        <v>13635.301599999999</v>
      </c>
      <c r="M34"/>
      <c r="N34"/>
      <c r="O34"/>
      <c r="P34"/>
      <c r="Q34"/>
      <c r="R34"/>
    </row>
    <row r="35" spans="1:18" x14ac:dyDescent="0.25">
      <c r="A35" s="8" t="s">
        <v>1470</v>
      </c>
      <c r="B35" s="9">
        <v>105.00009999999999</v>
      </c>
      <c r="C35" s="9">
        <v>13835.126300000002</v>
      </c>
      <c r="D35" s="9">
        <v>548.88509999999997</v>
      </c>
      <c r="E35" s="9">
        <v>14489.011500000001</v>
      </c>
      <c r="F35"/>
      <c r="H35" s="8" t="s">
        <v>1470</v>
      </c>
      <c r="I35" s="9">
        <v>105.00009999999999</v>
      </c>
      <c r="J35" s="9">
        <v>13835.126300000002</v>
      </c>
      <c r="K35" s="9">
        <v>548.88509999999997</v>
      </c>
      <c r="L35" s="9">
        <v>14489.011500000001</v>
      </c>
      <c r="M35"/>
      <c r="N35"/>
    </row>
    <row r="36" spans="1:18" x14ac:dyDescent="0.25">
      <c r="A36" s="8" t="s">
        <v>1475</v>
      </c>
      <c r="B36" s="9">
        <v>109.9242</v>
      </c>
      <c r="C36" s="9">
        <v>13973.827300000003</v>
      </c>
      <c r="D36" s="9">
        <v>569.66730000000007</v>
      </c>
      <c r="E36" s="9">
        <v>14653.418800000003</v>
      </c>
      <c r="F36"/>
      <c r="H36" s="8" t="s">
        <v>1475</v>
      </c>
      <c r="I36" s="9">
        <v>109.9242</v>
      </c>
      <c r="J36" s="9">
        <v>13973.827300000003</v>
      </c>
      <c r="K36" s="9">
        <v>569.66730000000007</v>
      </c>
      <c r="L36" s="9">
        <v>14653.418800000003</v>
      </c>
      <c r="M36"/>
      <c r="N36"/>
    </row>
    <row r="37" spans="1:18" x14ac:dyDescent="0.25">
      <c r="A37" s="8" t="s">
        <v>1488</v>
      </c>
      <c r="B37" s="9">
        <v>79.339199999999991</v>
      </c>
      <c r="C37" s="9">
        <v>14637.529399999999</v>
      </c>
      <c r="D37" s="9">
        <v>481.06669999999997</v>
      </c>
      <c r="E37" s="9">
        <v>15197.935299999999</v>
      </c>
      <c r="F37"/>
      <c r="H37" s="8" t="s">
        <v>1488</v>
      </c>
      <c r="I37" s="9">
        <v>79.339199999999991</v>
      </c>
      <c r="J37" s="9">
        <v>14637.529399999999</v>
      </c>
      <c r="K37" s="9">
        <v>481.06669999999997</v>
      </c>
      <c r="L37" s="9">
        <v>15197.935299999999</v>
      </c>
      <c r="M37"/>
      <c r="N37"/>
    </row>
    <row r="38" spans="1:18" x14ac:dyDescent="0.25">
      <c r="A38"/>
      <c r="B38"/>
      <c r="C38"/>
      <c r="D38"/>
      <c r="E38"/>
      <c r="F38"/>
      <c r="H38" s="8" t="s">
        <v>1471</v>
      </c>
      <c r="I38" s="9">
        <v>88.998400000000018</v>
      </c>
      <c r="J38" s="9">
        <v>17108.537600000003</v>
      </c>
      <c r="K38" s="9">
        <v>597.62209999999993</v>
      </c>
      <c r="L38" s="9">
        <v>17795.158100000004</v>
      </c>
      <c r="M38"/>
      <c r="N38"/>
    </row>
    <row r="39" spans="1:18" x14ac:dyDescent="0.25">
      <c r="A39"/>
      <c r="B39"/>
      <c r="C39"/>
      <c r="D39"/>
      <c r="E39"/>
      <c r="F39"/>
      <c r="H39" s="8" t="s">
        <v>1472</v>
      </c>
      <c r="I39" s="9">
        <v>85.422599999999989</v>
      </c>
      <c r="J39" s="9">
        <v>16955.254399999998</v>
      </c>
      <c r="K39" s="9">
        <v>276.75600000000009</v>
      </c>
      <c r="L39" s="9">
        <v>17317.433000000001</v>
      </c>
      <c r="M39"/>
      <c r="N39"/>
    </row>
    <row r="40" spans="1:18" x14ac:dyDescent="0.25">
      <c r="A40"/>
      <c r="B40"/>
      <c r="C40"/>
      <c r="D40"/>
      <c r="E40"/>
      <c r="F40"/>
      <c r="L40"/>
      <c r="M40"/>
      <c r="N40"/>
    </row>
    <row r="41" spans="1:18" x14ac:dyDescent="0.25">
      <c r="A41"/>
      <c r="B41"/>
      <c r="C41"/>
      <c r="D41"/>
      <c r="E41"/>
      <c r="F41"/>
    </row>
    <row r="42" spans="1:18" x14ac:dyDescent="0.25">
      <c r="A42" s="8"/>
      <c r="B42" s="9"/>
      <c r="C42" s="9"/>
      <c r="D42" s="9"/>
      <c r="E42" s="9"/>
      <c r="F42" s="9"/>
    </row>
    <row r="43" spans="1:18" x14ac:dyDescent="0.25">
      <c r="A43" s="8"/>
      <c r="B43" s="9"/>
      <c r="C43" s="9"/>
      <c r="D43" s="9"/>
      <c r="E43" s="9"/>
      <c r="F43" s="9"/>
    </row>
    <row r="44" spans="1:18" x14ac:dyDescent="0.25">
      <c r="A44" s="8"/>
      <c r="B44" s="9"/>
      <c r="C44" s="9"/>
      <c r="D44" s="9"/>
      <c r="E44" s="9"/>
      <c r="F44" s="9"/>
    </row>
    <row r="45" spans="1:18" x14ac:dyDescent="0.25">
      <c r="A45" s="8"/>
      <c r="B45" s="9"/>
      <c r="C45" s="9"/>
      <c r="D45" s="9"/>
      <c r="E45" s="9"/>
      <c r="F45" s="9"/>
    </row>
    <row r="46" spans="1:18" x14ac:dyDescent="0.25">
      <c r="A46" s="8"/>
      <c r="B46" s="9"/>
      <c r="C46" s="9"/>
      <c r="D46" s="9"/>
      <c r="E46" s="9"/>
      <c r="F46" s="9"/>
    </row>
    <row r="47" spans="1:18" x14ac:dyDescent="0.25">
      <c r="A47" s="8"/>
      <c r="B47" s="9"/>
      <c r="C47" s="9"/>
      <c r="D47" s="9"/>
      <c r="E47" s="9"/>
      <c r="F47" s="9"/>
    </row>
    <row r="48" spans="1:18" x14ac:dyDescent="0.25">
      <c r="A48" s="8"/>
      <c r="B48" s="9"/>
      <c r="C48" s="9"/>
      <c r="D48" s="9"/>
      <c r="E48" s="9"/>
      <c r="F48" s="9"/>
    </row>
    <row r="49" spans="1:6" x14ac:dyDescent="0.25">
      <c r="A49" s="8"/>
      <c r="B49" s="9"/>
      <c r="C49" s="9"/>
      <c r="D49" s="9"/>
      <c r="E49" s="9"/>
      <c r="F49" s="9"/>
    </row>
    <row r="50" spans="1:6" x14ac:dyDescent="0.25">
      <c r="A50" s="8"/>
      <c r="B50" s="9"/>
      <c r="C50" s="9"/>
      <c r="D50" s="9"/>
      <c r="E50" s="9"/>
      <c r="F50" s="9"/>
    </row>
    <row r="51" spans="1:6" x14ac:dyDescent="0.25">
      <c r="A51" s="8"/>
      <c r="B51" s="9"/>
      <c r="C51" s="9"/>
      <c r="D51" s="9"/>
      <c r="E51" s="9"/>
      <c r="F51" s="9"/>
    </row>
    <row r="52" spans="1:6" x14ac:dyDescent="0.25">
      <c r="A52" s="8"/>
      <c r="B52" s="9"/>
      <c r="C52" s="9"/>
      <c r="D52" s="9"/>
      <c r="E52" s="9"/>
      <c r="F52" s="9"/>
    </row>
    <row r="53" spans="1:6" x14ac:dyDescent="0.25">
      <c r="A53" s="8"/>
      <c r="B53" s="9"/>
      <c r="C53" s="9"/>
      <c r="D53" s="9"/>
      <c r="E53" s="9"/>
      <c r="F53" s="9"/>
    </row>
    <row r="54" spans="1:6" x14ac:dyDescent="0.25">
      <c r="A54" s="8"/>
      <c r="B54" s="9"/>
      <c r="C54" s="9"/>
      <c r="D54" s="9"/>
      <c r="E54" s="9"/>
      <c r="F54" s="9"/>
    </row>
    <row r="55" spans="1:6" x14ac:dyDescent="0.25">
      <c r="A55" s="8"/>
      <c r="B55" s="9"/>
      <c r="C55" s="9"/>
      <c r="D55" s="9"/>
      <c r="E55" s="9"/>
      <c r="F55" s="9"/>
    </row>
    <row r="56" spans="1:6" x14ac:dyDescent="0.25">
      <c r="A56" s="8"/>
      <c r="B56" s="9"/>
      <c r="C56" s="9"/>
      <c r="D56" s="9"/>
      <c r="E56" s="9"/>
      <c r="F56" s="9"/>
    </row>
    <row r="57" spans="1:6" x14ac:dyDescent="0.25">
      <c r="A57" s="8"/>
      <c r="B57" s="9"/>
      <c r="C57" s="9"/>
      <c r="D57" s="9"/>
      <c r="E57" s="9"/>
      <c r="F57" s="9"/>
    </row>
    <row r="58" spans="1:6" x14ac:dyDescent="0.25">
      <c r="A58" s="8"/>
      <c r="B58" s="9"/>
      <c r="C58" s="9"/>
      <c r="D58" s="9"/>
      <c r="E58" s="9"/>
      <c r="F58" s="9"/>
    </row>
    <row r="59" spans="1:6" x14ac:dyDescent="0.25">
      <c r="A59" s="8"/>
      <c r="B59" s="9"/>
      <c r="C59" s="9"/>
      <c r="D59" s="9"/>
      <c r="E59" s="9"/>
      <c r="F59" s="9"/>
    </row>
    <row r="60" spans="1:6" x14ac:dyDescent="0.25">
      <c r="A60" s="8"/>
      <c r="B60" s="9"/>
      <c r="C60" s="9"/>
      <c r="D60" s="9"/>
      <c r="E60" s="9"/>
      <c r="F60" s="9"/>
    </row>
    <row r="61" spans="1:6" x14ac:dyDescent="0.25">
      <c r="A61" s="8"/>
      <c r="B61" s="9"/>
      <c r="C61" s="9"/>
      <c r="D61" s="9"/>
      <c r="E61" s="9"/>
      <c r="F61" s="9"/>
    </row>
    <row r="62" spans="1:6" x14ac:dyDescent="0.25">
      <c r="A62" s="8"/>
      <c r="B62" s="9"/>
      <c r="C62" s="9"/>
      <c r="D62" s="9"/>
      <c r="E62" s="9"/>
      <c r="F62" s="9"/>
    </row>
    <row r="63" spans="1:6" x14ac:dyDescent="0.25">
      <c r="A63" s="8"/>
      <c r="B63" s="9"/>
      <c r="C63" s="9"/>
      <c r="D63" s="9"/>
      <c r="E63" s="9"/>
      <c r="F63" s="9"/>
    </row>
    <row r="64" spans="1:6" x14ac:dyDescent="0.25">
      <c r="A64" s="8"/>
      <c r="B64" s="9"/>
      <c r="C64" s="9"/>
      <c r="D64" s="9"/>
      <c r="E64" s="9"/>
      <c r="F64" s="9"/>
    </row>
    <row r="65" spans="1:6" x14ac:dyDescent="0.25">
      <c r="A65" s="8"/>
      <c r="B65" s="9"/>
      <c r="C65" s="9"/>
      <c r="D65" s="9"/>
      <c r="E65" s="9"/>
      <c r="F65" s="9"/>
    </row>
    <row r="66" spans="1:6" x14ac:dyDescent="0.25">
      <c r="A66" s="8"/>
      <c r="B66" s="9"/>
      <c r="C66" s="9"/>
      <c r="D66" s="9"/>
      <c r="E66" s="9"/>
      <c r="F66" s="9"/>
    </row>
    <row r="70" spans="1:6" x14ac:dyDescent="0.25">
      <c r="A70" s="7" t="s">
        <v>979</v>
      </c>
      <c r="B70" t="s">
        <v>1409</v>
      </c>
    </row>
    <row r="72" spans="1:6" x14ac:dyDescent="0.25">
      <c r="A72" s="7" t="s">
        <v>1487</v>
      </c>
      <c r="B72" s="7" t="s">
        <v>1085</v>
      </c>
      <c r="C72"/>
      <c r="D72"/>
      <c r="E72"/>
    </row>
    <row r="73" spans="1:6" x14ac:dyDescent="0.25">
      <c r="A73" s="7" t="s">
        <v>1100</v>
      </c>
      <c r="B73" t="s">
        <v>34</v>
      </c>
      <c r="C73" t="s">
        <v>1065</v>
      </c>
      <c r="D73" t="s">
        <v>51</v>
      </c>
      <c r="E73" t="s">
        <v>1062</v>
      </c>
    </row>
    <row r="74" spans="1:6" x14ac:dyDescent="0.25">
      <c r="A74" s="8" t="s">
        <v>12</v>
      </c>
      <c r="B74" s="9"/>
      <c r="C74" s="9">
        <v>175.26520000000002</v>
      </c>
      <c r="D74" s="9"/>
      <c r="E74" s="9">
        <v>175.26520000000002</v>
      </c>
    </row>
    <row r="75" spans="1:6" x14ac:dyDescent="0.25">
      <c r="A75" s="8" t="s">
        <v>58</v>
      </c>
      <c r="B75" s="9">
        <v>578.91470000000004</v>
      </c>
      <c r="C75" s="9">
        <v>158.29080000000002</v>
      </c>
      <c r="D75" s="9">
        <v>1061.1198999999999</v>
      </c>
      <c r="E75" s="9">
        <v>1798.3253999999999</v>
      </c>
    </row>
    <row r="76" spans="1:6" x14ac:dyDescent="0.25">
      <c r="A76" s="8" t="s">
        <v>50</v>
      </c>
      <c r="B76" s="9">
        <v>606.53250000000003</v>
      </c>
      <c r="C76" s="9">
        <v>137.0274</v>
      </c>
      <c r="D76" s="9">
        <v>1212.6477</v>
      </c>
      <c r="E76" s="9">
        <v>1956.2076</v>
      </c>
    </row>
    <row r="77" spans="1:6" x14ac:dyDescent="0.25">
      <c r="A77" s="8" t="s">
        <v>33</v>
      </c>
      <c r="B77" s="9">
        <v>260.26900000000001</v>
      </c>
      <c r="C77" s="9">
        <v>166.74129999999994</v>
      </c>
      <c r="D77" s="9">
        <v>588.80010000000027</v>
      </c>
      <c r="E77" s="9">
        <v>1015.8104000000002</v>
      </c>
    </row>
    <row r="78" spans="1:6" x14ac:dyDescent="0.25">
      <c r="A78" s="8" t="s">
        <v>43</v>
      </c>
      <c r="B78" s="9">
        <v>4610.1844999999976</v>
      </c>
      <c r="C78" s="9">
        <v>566.80390000000023</v>
      </c>
      <c r="D78" s="9">
        <v>3592.3487000000005</v>
      </c>
      <c r="E78" s="9">
        <v>8769.337099999997</v>
      </c>
    </row>
    <row r="79" spans="1:6" x14ac:dyDescent="0.25">
      <c r="A79" s="8" t="s">
        <v>336</v>
      </c>
      <c r="B79" s="9">
        <v>331.85789999999997</v>
      </c>
      <c r="C79" s="9">
        <v>80.645899999999997</v>
      </c>
      <c r="D79" s="9">
        <v>1070.4857999999999</v>
      </c>
      <c r="E79" s="9">
        <v>1482.9895999999999</v>
      </c>
    </row>
    <row r="80" spans="1:6" x14ac:dyDescent="0.25">
      <c r="A80" s="8" t="s">
        <v>1062</v>
      </c>
      <c r="B80" s="9">
        <v>6387.7585999999974</v>
      </c>
      <c r="C80" s="9">
        <v>1284.7745000000002</v>
      </c>
      <c r="D80" s="9">
        <v>7525.4022000000004</v>
      </c>
      <c r="E80" s="9">
        <v>15197.935299999997</v>
      </c>
    </row>
    <row r="88" spans="1:10" x14ac:dyDescent="0.25">
      <c r="A88" s="111" t="s">
        <v>1136</v>
      </c>
      <c r="B88" s="112"/>
      <c r="C88" s="112"/>
      <c r="D88" s="112"/>
      <c r="E88" s="112"/>
      <c r="F88" s="112"/>
      <c r="G88" s="112"/>
      <c r="H88" s="112"/>
      <c r="I88" s="112"/>
      <c r="J88" s="113"/>
    </row>
    <row r="89" spans="1:10" x14ac:dyDescent="0.25">
      <c r="A89" s="25" t="s">
        <v>8</v>
      </c>
      <c r="B89" s="26" t="s">
        <v>1332</v>
      </c>
      <c r="J89" s="114"/>
    </row>
    <row r="90" spans="1:10" x14ac:dyDescent="0.25">
      <c r="A90" s="115"/>
      <c r="J90" s="114"/>
    </row>
    <row r="91" spans="1:10" x14ac:dyDescent="0.25">
      <c r="A91" s="34" t="s">
        <v>1086</v>
      </c>
      <c r="B91" s="21"/>
      <c r="J91" s="114"/>
    </row>
    <row r="92" spans="1:10" x14ac:dyDescent="0.25">
      <c r="A92" s="35" t="s">
        <v>1105</v>
      </c>
      <c r="B92" s="42">
        <v>19203.500400000001</v>
      </c>
      <c r="J92" s="114"/>
    </row>
    <row r="93" spans="1:10" x14ac:dyDescent="0.25">
      <c r="A93" s="36" t="s">
        <v>1106</v>
      </c>
      <c r="B93" s="43">
        <v>17707.871999999985</v>
      </c>
      <c r="J93" s="114"/>
    </row>
    <row r="94" spans="1:10" x14ac:dyDescent="0.25">
      <c r="A94" s="36" t="s">
        <v>1107</v>
      </c>
      <c r="B94" s="43">
        <v>8647.2043000000049</v>
      </c>
      <c r="J94" s="114"/>
    </row>
    <row r="95" spans="1:10" x14ac:dyDescent="0.25">
      <c r="A95" s="36" t="s">
        <v>1108</v>
      </c>
      <c r="B95" s="43">
        <v>18162.080999999984</v>
      </c>
      <c r="J95" s="114"/>
    </row>
    <row r="96" spans="1:10" x14ac:dyDescent="0.25">
      <c r="A96" s="37" t="s">
        <v>1121</v>
      </c>
      <c r="B96" s="43">
        <v>19272.2209</v>
      </c>
      <c r="J96" s="114"/>
    </row>
    <row r="97" spans="1:12" x14ac:dyDescent="0.25">
      <c r="A97" s="24" t="s">
        <v>1313</v>
      </c>
      <c r="B97" s="43">
        <v>12749.027199999995</v>
      </c>
      <c r="J97" s="114"/>
    </row>
    <row r="98" spans="1:12" x14ac:dyDescent="0.25">
      <c r="A98" s="24" t="s">
        <v>1314</v>
      </c>
      <c r="B98" s="43">
        <v>19947.155399999992</v>
      </c>
      <c r="J98" s="114"/>
    </row>
    <row r="99" spans="1:12" x14ac:dyDescent="0.25">
      <c r="A99" s="24" t="s">
        <v>1361</v>
      </c>
      <c r="B99" s="43">
        <v>19078.812899999975</v>
      </c>
      <c r="J99" s="114"/>
    </row>
    <row r="100" spans="1:12" x14ac:dyDescent="0.25">
      <c r="A100" s="24" t="s">
        <v>1450</v>
      </c>
      <c r="B100" s="43">
        <v>10491.076600000019</v>
      </c>
      <c r="J100" s="114"/>
    </row>
    <row r="101" spans="1:12" x14ac:dyDescent="0.25">
      <c r="A101" s="24" t="s">
        <v>1451</v>
      </c>
      <c r="B101" s="43">
        <v>16763.209100000007</v>
      </c>
      <c r="J101" s="114"/>
    </row>
    <row r="102" spans="1:12" x14ac:dyDescent="0.25">
      <c r="A102" s="48" t="s">
        <v>1488</v>
      </c>
      <c r="B102" s="44">
        <v>15197.935300000003</v>
      </c>
      <c r="J102" s="114"/>
    </row>
    <row r="103" spans="1:12" x14ac:dyDescent="0.25">
      <c r="A103" s="24"/>
      <c r="B103" s="154"/>
      <c r="J103" s="114"/>
    </row>
    <row r="104" spans="1:12" x14ac:dyDescent="0.25">
      <c r="A104" s="24"/>
      <c r="B104" s="154"/>
      <c r="J104" s="114"/>
    </row>
    <row r="105" spans="1:12" x14ac:dyDescent="0.25">
      <c r="A105" s="115"/>
      <c r="J105" s="114"/>
    </row>
    <row r="106" spans="1:12" x14ac:dyDescent="0.25">
      <c r="A106" s="25" t="s">
        <v>8</v>
      </c>
      <c r="B106" s="26" t="s">
        <v>1332</v>
      </c>
      <c r="J106" s="114"/>
    </row>
    <row r="107" spans="1:12" x14ac:dyDescent="0.25">
      <c r="A107" s="115"/>
      <c r="J107" s="114"/>
    </row>
    <row r="108" spans="1:12" x14ac:dyDescent="0.25">
      <c r="A108" s="34" t="s">
        <v>1100</v>
      </c>
      <c r="B108" s="40" t="s">
        <v>1105</v>
      </c>
      <c r="C108" s="41" t="s">
        <v>1106</v>
      </c>
      <c r="D108" s="41" t="s">
        <v>1107</v>
      </c>
      <c r="E108" s="41" t="s">
        <v>1108</v>
      </c>
      <c r="F108" s="26" t="s">
        <v>1121</v>
      </c>
      <c r="G108" s="22" t="s">
        <v>1313</v>
      </c>
      <c r="H108" s="22" t="s">
        <v>1314</v>
      </c>
      <c r="I108" s="22" t="s">
        <v>1361</v>
      </c>
      <c r="J108" s="22" t="s">
        <v>1450</v>
      </c>
      <c r="K108" s="22" t="s">
        <v>1451</v>
      </c>
      <c r="L108" s="23" t="s">
        <v>1488</v>
      </c>
    </row>
    <row r="109" spans="1:12" x14ac:dyDescent="0.25">
      <c r="A109" s="35" t="s">
        <v>12</v>
      </c>
      <c r="B109" s="30">
        <v>347.43400000000003</v>
      </c>
      <c r="C109" s="38">
        <v>181.57399999999998</v>
      </c>
      <c r="D109" s="38">
        <v>119.5706</v>
      </c>
      <c r="E109" s="38">
        <v>170.6267</v>
      </c>
      <c r="F109" s="38">
        <v>133.54939999999999</v>
      </c>
      <c r="G109" s="38">
        <v>112.1105</v>
      </c>
      <c r="H109" s="38">
        <v>79.296400000000006</v>
      </c>
      <c r="I109" s="38">
        <v>19.88529999999999</v>
      </c>
      <c r="J109" s="38">
        <v>111.90649999999999</v>
      </c>
      <c r="K109" s="38">
        <v>169.49040000000002</v>
      </c>
      <c r="L109" s="31">
        <v>175.26520000000002</v>
      </c>
    </row>
    <row r="110" spans="1:12" x14ac:dyDescent="0.25">
      <c r="A110" s="36" t="s">
        <v>58</v>
      </c>
      <c r="B110" s="32">
        <v>955.80870000000004</v>
      </c>
      <c r="C110" s="154">
        <v>1469.6027999999999</v>
      </c>
      <c r="D110" s="154">
        <v>613.63220000000001</v>
      </c>
      <c r="E110" s="154">
        <v>1481.8861999999997</v>
      </c>
      <c r="F110" s="154">
        <v>1952.8314999999998</v>
      </c>
      <c r="G110" s="154">
        <v>711.7410000000001</v>
      </c>
      <c r="H110" s="154">
        <v>1262.3857999999998</v>
      </c>
      <c r="I110" s="154">
        <v>1778.5892999999999</v>
      </c>
      <c r="J110" s="154">
        <v>747.35020000000009</v>
      </c>
      <c r="K110" s="154">
        <v>1217.1912000000004</v>
      </c>
      <c r="L110" s="27">
        <v>1798.3253999999999</v>
      </c>
    </row>
    <row r="111" spans="1:12" x14ac:dyDescent="0.25">
      <c r="A111" s="36" t="s">
        <v>50</v>
      </c>
      <c r="B111" s="32">
        <v>1865.2173999999998</v>
      </c>
      <c r="C111" s="154">
        <v>2113.4360000000006</v>
      </c>
      <c r="D111" s="154">
        <v>838.19989999999996</v>
      </c>
      <c r="E111" s="154">
        <v>1956.9985999999999</v>
      </c>
      <c r="F111" s="154">
        <v>2361.5025999999998</v>
      </c>
      <c r="G111" s="154">
        <v>964.93679999999995</v>
      </c>
      <c r="H111" s="154">
        <v>1682.0106000000003</v>
      </c>
      <c r="I111" s="154">
        <v>2196.3352</v>
      </c>
      <c r="J111" s="154">
        <v>1024.6719999999998</v>
      </c>
      <c r="K111" s="154">
        <v>1681.7200999999995</v>
      </c>
      <c r="L111" s="27">
        <v>1956.2076000000002</v>
      </c>
    </row>
    <row r="112" spans="1:12" x14ac:dyDescent="0.25">
      <c r="A112" s="36" t="s">
        <v>33</v>
      </c>
      <c r="B112" s="32">
        <v>6824.0695000000014</v>
      </c>
      <c r="C112" s="154">
        <v>1981.8845000000001</v>
      </c>
      <c r="D112" s="154">
        <v>3128.5640000000012</v>
      </c>
      <c r="E112" s="154">
        <v>5979.296199999998</v>
      </c>
      <c r="F112" s="154">
        <v>2599.1177999999995</v>
      </c>
      <c r="G112" s="154">
        <v>5725.1984000000002</v>
      </c>
      <c r="H112" s="154">
        <v>7872.7281000000003</v>
      </c>
      <c r="I112" s="154">
        <v>2333.7541000000006</v>
      </c>
      <c r="J112" s="154">
        <v>4512.8779999999997</v>
      </c>
      <c r="K112" s="154">
        <v>6244.2856999999976</v>
      </c>
      <c r="L112" s="27">
        <v>1015.8103999999997</v>
      </c>
    </row>
    <row r="113" spans="1:12" x14ac:dyDescent="0.25">
      <c r="A113" s="36" t="s">
        <v>43</v>
      </c>
      <c r="B113" s="32">
        <v>8111.4674999999988</v>
      </c>
      <c r="C113" s="154">
        <v>10443.692999999999</v>
      </c>
      <c r="D113" s="154">
        <v>3644.4581999999996</v>
      </c>
      <c r="E113" s="154">
        <v>7888.5787999999966</v>
      </c>
      <c r="F113" s="154">
        <v>11187.572099999996</v>
      </c>
      <c r="G113" s="154">
        <v>4479.027299999997</v>
      </c>
      <c r="H113" s="154">
        <v>7698.7951000000012</v>
      </c>
      <c r="I113" s="154">
        <v>10871.632400000004</v>
      </c>
      <c r="J113" s="154">
        <v>3403.8434999999995</v>
      </c>
      <c r="K113" s="154">
        <v>6268.9060999999983</v>
      </c>
      <c r="L113" s="27">
        <v>8769.3371000000006</v>
      </c>
    </row>
    <row r="114" spans="1:12" x14ac:dyDescent="0.25">
      <c r="A114" s="37" t="s">
        <v>336</v>
      </c>
      <c r="B114" s="32">
        <v>1099.5032999999999</v>
      </c>
      <c r="C114" s="154">
        <v>1517.6816999999999</v>
      </c>
      <c r="D114" s="154">
        <v>302.77940000000001</v>
      </c>
      <c r="E114" s="154">
        <v>684.69449999999995</v>
      </c>
      <c r="F114" s="154">
        <v>1037.6475</v>
      </c>
      <c r="G114" s="154">
        <v>756.01319999999987</v>
      </c>
      <c r="H114" s="154">
        <v>1351.9394000000002</v>
      </c>
      <c r="I114" s="154">
        <v>1878.6166000000001</v>
      </c>
      <c r="J114" s="154">
        <v>690.42639999999994</v>
      </c>
      <c r="K114" s="154">
        <v>1181.6155999999999</v>
      </c>
      <c r="L114" s="27">
        <v>1482.9895999999999</v>
      </c>
    </row>
    <row r="115" spans="1:12" x14ac:dyDescent="0.25">
      <c r="A115" s="39" t="s">
        <v>1062</v>
      </c>
      <c r="B115" s="33">
        <v>19203.500400000001</v>
      </c>
      <c r="C115" s="28">
        <v>17707.871999999999</v>
      </c>
      <c r="D115" s="28">
        <v>8647.2042999999994</v>
      </c>
      <c r="E115" s="28">
        <v>18162.080999999995</v>
      </c>
      <c r="F115" s="28">
        <v>19272.220899999993</v>
      </c>
      <c r="G115" s="28">
        <v>12749.027199999997</v>
      </c>
      <c r="H115" s="28">
        <v>19947.1554</v>
      </c>
      <c r="I115" s="28">
        <v>19078.812900000004</v>
      </c>
      <c r="J115" s="28">
        <v>10491.076599999999</v>
      </c>
      <c r="K115" s="28">
        <v>16763.209099999996</v>
      </c>
      <c r="L115" s="29">
        <v>15197.935300000001</v>
      </c>
    </row>
    <row r="116" spans="1:12" x14ac:dyDescent="0.2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x14ac:dyDescent="0.25">
      <c r="A117" s="115"/>
      <c r="J117" s="114"/>
    </row>
    <row r="118" spans="1:12" x14ac:dyDescent="0.25">
      <c r="A118" s="115"/>
      <c r="J118" s="114"/>
    </row>
    <row r="119" spans="1:12" x14ac:dyDescent="0.25">
      <c r="A119" s="115"/>
      <c r="J119" s="114"/>
    </row>
    <row r="120" spans="1:12" x14ac:dyDescent="0.25">
      <c r="A120" s="115"/>
      <c r="J120" s="114"/>
    </row>
    <row r="121" spans="1:12" x14ac:dyDescent="0.25">
      <c r="A121" s="115"/>
      <c r="J121" s="114"/>
    </row>
    <row r="122" spans="1:12" x14ac:dyDescent="0.25">
      <c r="A122" s="115"/>
      <c r="J122" s="114"/>
    </row>
    <row r="123" spans="1:12" x14ac:dyDescent="0.25">
      <c r="A123" s="115"/>
      <c r="J123" s="114"/>
    </row>
    <row r="124" spans="1:12" x14ac:dyDescent="0.25">
      <c r="A124" s="115"/>
      <c r="J124" s="114"/>
    </row>
    <row r="125" spans="1:12" x14ac:dyDescent="0.25">
      <c r="A125" s="123"/>
      <c r="B125" s="124"/>
      <c r="C125" s="124"/>
      <c r="D125" s="124"/>
      <c r="E125" s="124"/>
      <c r="F125" s="124"/>
      <c r="G125" s="124"/>
      <c r="H125" s="124"/>
      <c r="I125" s="124"/>
      <c r="J125" s="125"/>
    </row>
    <row r="130" spans="1:13" x14ac:dyDescent="0.25">
      <c r="A130" s="111" t="s">
        <v>1135</v>
      </c>
      <c r="B130" s="112"/>
      <c r="C130" s="112"/>
      <c r="D130" s="112"/>
      <c r="E130" s="112"/>
    </row>
    <row r="131" spans="1:13" x14ac:dyDescent="0.25">
      <c r="G131" s="25" t="s">
        <v>8</v>
      </c>
      <c r="H131" s="26" t="s">
        <v>1332</v>
      </c>
    </row>
    <row r="132" spans="1:13" x14ac:dyDescent="0.25">
      <c r="A132" s="25" t="s">
        <v>8</v>
      </c>
      <c r="B132" s="26" t="s">
        <v>1332</v>
      </c>
      <c r="G132" s="115"/>
    </row>
    <row r="133" spans="1:13" x14ac:dyDescent="0.25">
      <c r="A133" s="115"/>
      <c r="G133" s="49" t="s">
        <v>1100</v>
      </c>
      <c r="H133" s="21" t="s">
        <v>1129</v>
      </c>
      <c r="I133" s="40" t="s">
        <v>1130</v>
      </c>
      <c r="J133" s="41" t="s">
        <v>1131</v>
      </c>
      <c r="K133" s="41" t="s">
        <v>1315</v>
      </c>
      <c r="L133" s="26" t="s">
        <v>1453</v>
      </c>
    </row>
    <row r="134" spans="1:13" x14ac:dyDescent="0.25">
      <c r="A134" s="21" t="s">
        <v>1129</v>
      </c>
      <c r="B134" s="40" t="s">
        <v>1130</v>
      </c>
      <c r="C134" s="41" t="s">
        <v>1131</v>
      </c>
      <c r="D134" s="41" t="s">
        <v>1315</v>
      </c>
      <c r="E134" s="26" t="s">
        <v>1453</v>
      </c>
      <c r="G134" s="24" t="s">
        <v>12</v>
      </c>
      <c r="H134" s="30">
        <v>181.57399999999998</v>
      </c>
      <c r="I134" s="38">
        <v>133.54939999999999</v>
      </c>
      <c r="J134" s="38">
        <v>19.88529999999999</v>
      </c>
      <c r="K134" s="38">
        <v>175.23260000000002</v>
      </c>
      <c r="L134" s="31"/>
    </row>
    <row r="135" spans="1:13" x14ac:dyDescent="0.25">
      <c r="A135" s="45">
        <v>22294.872100000015</v>
      </c>
      <c r="B135" s="46">
        <v>22305.566999999988</v>
      </c>
      <c r="C135" s="46">
        <v>24462.091100000009</v>
      </c>
      <c r="D135" s="46">
        <v>20528.562099999992</v>
      </c>
      <c r="E135" s="47">
        <v>913.09679999999992</v>
      </c>
      <c r="G135" s="24" t="s">
        <v>58</v>
      </c>
      <c r="H135" s="32">
        <v>1469.6027999999999</v>
      </c>
      <c r="I135" s="154">
        <v>1952.8314999999998</v>
      </c>
      <c r="J135" s="154">
        <v>1778.5892999999999</v>
      </c>
      <c r="K135" s="154">
        <v>1798.3253999999999</v>
      </c>
      <c r="L135" s="27"/>
    </row>
    <row r="136" spans="1:13" x14ac:dyDescent="0.25">
      <c r="G136" s="24" t="s">
        <v>50</v>
      </c>
      <c r="H136" s="32">
        <v>2113.4360000000006</v>
      </c>
      <c r="I136" s="154">
        <v>2361.5025999999998</v>
      </c>
      <c r="J136" s="154">
        <v>2196.3352</v>
      </c>
      <c r="K136" s="154">
        <v>1956.2076000000002</v>
      </c>
      <c r="L136" s="27"/>
    </row>
    <row r="137" spans="1:13" x14ac:dyDescent="0.25">
      <c r="G137" s="24" t="s">
        <v>33</v>
      </c>
      <c r="H137" s="32">
        <v>6568.8846000000021</v>
      </c>
      <c r="I137" s="154">
        <v>5632.4638999999979</v>
      </c>
      <c r="J137" s="154">
        <v>7717.0323000000008</v>
      </c>
      <c r="K137" s="154">
        <v>6346.9992999999977</v>
      </c>
      <c r="L137" s="27">
        <v>913.09679999999992</v>
      </c>
    </row>
    <row r="138" spans="1:13" x14ac:dyDescent="0.25">
      <c r="G138" s="24" t="s">
        <v>43</v>
      </c>
      <c r="H138" s="32">
        <v>10443.692999999999</v>
      </c>
      <c r="I138" s="154">
        <v>11187.572099999996</v>
      </c>
      <c r="J138" s="154">
        <v>10871.632400000004</v>
      </c>
      <c r="K138" s="154">
        <v>8768.8076000000001</v>
      </c>
      <c r="L138" s="27"/>
    </row>
    <row r="139" spans="1:13" x14ac:dyDescent="0.25">
      <c r="G139" s="24" t="s">
        <v>336</v>
      </c>
      <c r="H139" s="32">
        <v>1517.6816999999999</v>
      </c>
      <c r="I139" s="154">
        <v>1037.6475</v>
      </c>
      <c r="J139" s="154">
        <v>1878.6166000000001</v>
      </c>
      <c r="K139" s="154">
        <v>1482.9895999999999</v>
      </c>
      <c r="L139" s="27"/>
    </row>
    <row r="140" spans="1:13" x14ac:dyDescent="0.25">
      <c r="G140" s="48" t="s">
        <v>1062</v>
      </c>
      <c r="H140" s="33">
        <v>22294.872100000004</v>
      </c>
      <c r="I140" s="28">
        <v>22305.566999999995</v>
      </c>
      <c r="J140" s="28">
        <v>24462.091100000005</v>
      </c>
      <c r="K140" s="28">
        <v>20528.562099999999</v>
      </c>
      <c r="L140" s="29">
        <v>913.09679999999992</v>
      </c>
    </row>
    <row r="141" spans="1:13" x14ac:dyDescent="0.25">
      <c r="G141"/>
      <c r="H141"/>
      <c r="I141"/>
      <c r="J141"/>
      <c r="K141"/>
      <c r="L141"/>
    </row>
    <row r="142" spans="1:13" x14ac:dyDescent="0.25">
      <c r="G142" s="25" t="s">
        <v>8</v>
      </c>
      <c r="H142" s="26" t="s">
        <v>1332</v>
      </c>
    </row>
    <row r="143" spans="1:13" x14ac:dyDescent="0.25">
      <c r="G143" s="115"/>
    </row>
    <row r="144" spans="1:13" x14ac:dyDescent="0.25">
      <c r="G144" s="49" t="s">
        <v>1100</v>
      </c>
      <c r="H144" s="21" t="s">
        <v>1129</v>
      </c>
      <c r="I144" s="40" t="s">
        <v>1130</v>
      </c>
      <c r="J144" s="41" t="s">
        <v>1131</v>
      </c>
      <c r="K144" s="41" t="s">
        <v>1315</v>
      </c>
      <c r="L144" s="26" t="s">
        <v>1462</v>
      </c>
      <c r="M144"/>
    </row>
    <row r="145" spans="7:13" x14ac:dyDescent="0.25">
      <c r="G145" s="24" t="s">
        <v>171</v>
      </c>
      <c r="H145" s="30">
        <v>27.210599999999999</v>
      </c>
      <c r="I145" s="38">
        <v>17.499300000000002</v>
      </c>
      <c r="J145" s="38">
        <v>6.5614999999999997</v>
      </c>
      <c r="K145" s="38">
        <v>1.9896</v>
      </c>
      <c r="L145" s="31">
        <v>0</v>
      </c>
      <c r="M145"/>
    </row>
    <row r="146" spans="7:13" x14ac:dyDescent="0.25">
      <c r="G146" s="24" t="s">
        <v>486</v>
      </c>
      <c r="H146" s="32">
        <v>9.3980999999999995</v>
      </c>
      <c r="I146" s="154">
        <v>0</v>
      </c>
      <c r="J146" s="154">
        <v>14.065099999999999</v>
      </c>
      <c r="K146" s="154">
        <v>10.2866</v>
      </c>
      <c r="L146" s="27">
        <v>15.5404</v>
      </c>
      <c r="M146"/>
    </row>
    <row r="147" spans="7:13" x14ac:dyDescent="0.25">
      <c r="G147" s="24" t="s">
        <v>173</v>
      </c>
      <c r="H147" s="32">
        <v>7.9950000000000001</v>
      </c>
      <c r="I147" s="154">
        <v>15.9924</v>
      </c>
      <c r="J147" s="154">
        <v>0.73099999999999998</v>
      </c>
      <c r="K147" s="154">
        <v>0</v>
      </c>
      <c r="L147" s="27">
        <v>0</v>
      </c>
      <c r="M147"/>
    </row>
    <row r="148" spans="7:13" x14ac:dyDescent="0.25">
      <c r="G148" s="24" t="s">
        <v>1066</v>
      </c>
      <c r="H148" s="32">
        <v>0</v>
      </c>
      <c r="I148" s="154">
        <v>1.8334999999999999</v>
      </c>
      <c r="J148" s="154">
        <v>0</v>
      </c>
      <c r="K148" s="154">
        <v>2.0142000000000002</v>
      </c>
      <c r="L148" s="27">
        <v>1.034</v>
      </c>
      <c r="M148"/>
    </row>
    <row r="149" spans="7:13" x14ac:dyDescent="0.25">
      <c r="G149" s="24" t="s">
        <v>1284</v>
      </c>
      <c r="H149" s="32">
        <v>0</v>
      </c>
      <c r="I149" s="154">
        <v>0</v>
      </c>
      <c r="J149" s="154">
        <v>1.3145</v>
      </c>
      <c r="K149" s="154">
        <v>0.74850000000000005</v>
      </c>
      <c r="L149" s="27">
        <v>1.4144000000000001</v>
      </c>
      <c r="M149"/>
    </row>
    <row r="150" spans="7:13" x14ac:dyDescent="0.25">
      <c r="G150" s="24" t="s">
        <v>866</v>
      </c>
      <c r="H150" s="32">
        <v>6.1277999999999997</v>
      </c>
      <c r="I150" s="154">
        <v>0</v>
      </c>
      <c r="J150" s="154">
        <v>0</v>
      </c>
      <c r="K150" s="154">
        <v>1.2565</v>
      </c>
      <c r="L150" s="27">
        <v>0.93089999999999995</v>
      </c>
    </row>
    <row r="151" spans="7:13" x14ac:dyDescent="0.25">
      <c r="G151" s="24" t="s">
        <v>335</v>
      </c>
      <c r="H151" s="32">
        <v>9.5337999999999994</v>
      </c>
      <c r="I151" s="154">
        <v>31.243300000000001</v>
      </c>
      <c r="J151" s="154">
        <v>33.819499999999998</v>
      </c>
      <c r="K151" s="154">
        <v>30.634899999999998</v>
      </c>
      <c r="L151" s="27">
        <v>20.971299999999999</v>
      </c>
    </row>
    <row r="152" spans="7:13" x14ac:dyDescent="0.25">
      <c r="G152" s="24" t="s">
        <v>1205</v>
      </c>
      <c r="H152" s="32">
        <v>0</v>
      </c>
      <c r="I152" s="154">
        <v>0</v>
      </c>
      <c r="J152" s="154">
        <v>0</v>
      </c>
      <c r="K152" s="154">
        <v>0</v>
      </c>
      <c r="L152" s="27">
        <v>0</v>
      </c>
    </row>
    <row r="153" spans="7:13" x14ac:dyDescent="0.25">
      <c r="G153" s="24" t="s">
        <v>48</v>
      </c>
      <c r="H153" s="32">
        <v>37.259700000000002</v>
      </c>
      <c r="I153" s="154">
        <v>31.563300000000002</v>
      </c>
      <c r="J153" s="154">
        <v>25.909199999999998</v>
      </c>
      <c r="K153" s="154">
        <v>8.3335000000000008</v>
      </c>
      <c r="L153" s="27">
        <v>5.6327999999999996</v>
      </c>
    </row>
    <row r="154" spans="7:13" x14ac:dyDescent="0.25">
      <c r="G154" s="24" t="s">
        <v>869</v>
      </c>
      <c r="H154" s="32">
        <v>1.1733</v>
      </c>
      <c r="I154" s="154">
        <v>0.48980000000000001</v>
      </c>
      <c r="J154" s="154">
        <v>0.19769999999999999</v>
      </c>
      <c r="K154" s="154">
        <v>1.9180999999999999</v>
      </c>
      <c r="L154" s="27">
        <v>0.6341</v>
      </c>
    </row>
    <row r="155" spans="7:13" x14ac:dyDescent="0.25">
      <c r="G155" s="24" t="s">
        <v>871</v>
      </c>
      <c r="H155" s="32">
        <v>8.77E-2</v>
      </c>
      <c r="I155" s="154">
        <v>0.15890000000000001</v>
      </c>
      <c r="J155" s="154">
        <v>0</v>
      </c>
      <c r="K155" s="154">
        <v>0</v>
      </c>
      <c r="L155" s="27">
        <v>0</v>
      </c>
    </row>
    <row r="156" spans="7:13" x14ac:dyDescent="0.25">
      <c r="G156" s="24" t="s">
        <v>873</v>
      </c>
      <c r="H156" s="32">
        <v>0.52649999999999997</v>
      </c>
      <c r="I156" s="154">
        <v>0</v>
      </c>
      <c r="J156" s="154">
        <v>0.69199999999999995</v>
      </c>
      <c r="K156" s="154">
        <v>0</v>
      </c>
      <c r="L156" s="27">
        <v>0</v>
      </c>
    </row>
    <row r="157" spans="7:13" x14ac:dyDescent="0.25">
      <c r="G157" s="24" t="s">
        <v>874</v>
      </c>
      <c r="H157" s="32">
        <v>1.3818999999999999</v>
      </c>
      <c r="I157" s="154">
        <v>0</v>
      </c>
      <c r="J157" s="154">
        <v>1.6799999999999999E-2</v>
      </c>
      <c r="K157" s="154">
        <v>2.9761000000000002</v>
      </c>
      <c r="L157" s="27">
        <v>2.9761000000000002</v>
      </c>
    </row>
    <row r="158" spans="7:13" x14ac:dyDescent="0.25">
      <c r="G158" s="24" t="s">
        <v>389</v>
      </c>
      <c r="H158" s="32">
        <v>30.7758</v>
      </c>
      <c r="I158" s="154">
        <v>38.3157</v>
      </c>
      <c r="J158" s="154">
        <v>26.682200000000002</v>
      </c>
      <c r="K158" s="154">
        <v>54.032400000000003</v>
      </c>
      <c r="L158" s="27">
        <v>52.765799999999999</v>
      </c>
    </row>
    <row r="159" spans="7:13" x14ac:dyDescent="0.25">
      <c r="G159" s="24" t="s">
        <v>10</v>
      </c>
      <c r="H159" s="32">
        <v>0.6</v>
      </c>
      <c r="I159" s="154">
        <v>1.5900000000000001E-2</v>
      </c>
      <c r="J159" s="154">
        <v>0.1832</v>
      </c>
      <c r="K159" s="154">
        <v>0</v>
      </c>
      <c r="L159" s="27">
        <v>0</v>
      </c>
    </row>
    <row r="160" spans="7:13" x14ac:dyDescent="0.25">
      <c r="G160" s="24" t="s">
        <v>357</v>
      </c>
      <c r="H160" s="32">
        <v>56.463999999999999</v>
      </c>
      <c r="I160" s="154">
        <v>86.592100000000002</v>
      </c>
      <c r="J160" s="154">
        <v>35.892299999999999</v>
      </c>
      <c r="K160" s="154">
        <v>39.026699999999998</v>
      </c>
      <c r="L160" s="27">
        <v>34.579099999999997</v>
      </c>
    </row>
    <row r="161" spans="7:12" x14ac:dyDescent="0.25">
      <c r="G161" s="24" t="s">
        <v>875</v>
      </c>
      <c r="H161" s="32">
        <v>1.1620999999999999</v>
      </c>
      <c r="I161" s="154">
        <v>0</v>
      </c>
      <c r="J161" s="154">
        <v>0</v>
      </c>
      <c r="K161" s="154">
        <v>0</v>
      </c>
      <c r="L161" s="27">
        <v>0</v>
      </c>
    </row>
    <row r="162" spans="7:12" x14ac:dyDescent="0.25">
      <c r="G162" s="24" t="s">
        <v>1143</v>
      </c>
      <c r="H162" s="32">
        <v>0</v>
      </c>
      <c r="I162" s="154">
        <v>0</v>
      </c>
      <c r="J162" s="154">
        <v>0</v>
      </c>
      <c r="K162" s="154">
        <v>0</v>
      </c>
      <c r="L162" s="27">
        <v>0</v>
      </c>
    </row>
    <row r="163" spans="7:12" x14ac:dyDescent="0.25">
      <c r="G163" s="24" t="s">
        <v>420</v>
      </c>
      <c r="H163" s="32">
        <v>69.033000000000001</v>
      </c>
      <c r="I163" s="154">
        <v>65.851200000000006</v>
      </c>
      <c r="J163" s="154">
        <v>37.699399999999997</v>
      </c>
      <c r="K163" s="154">
        <v>48.5077</v>
      </c>
      <c r="L163" s="27">
        <v>1.1341000000000001</v>
      </c>
    </row>
    <row r="164" spans="7:12" x14ac:dyDescent="0.25">
      <c r="G164" s="24" t="s">
        <v>876</v>
      </c>
      <c r="H164" s="32">
        <v>12.2277</v>
      </c>
      <c r="I164" s="154">
        <v>0</v>
      </c>
      <c r="J164" s="154">
        <v>0</v>
      </c>
      <c r="K164" s="154">
        <v>0</v>
      </c>
      <c r="L164" s="27">
        <v>3.1E-2</v>
      </c>
    </row>
    <row r="165" spans="7:12" x14ac:dyDescent="0.25">
      <c r="G165" s="24" t="s">
        <v>39</v>
      </c>
      <c r="H165" s="32">
        <v>68.598799999999997</v>
      </c>
      <c r="I165" s="154">
        <v>64.059200000000004</v>
      </c>
      <c r="J165" s="154">
        <v>56.563800000000001</v>
      </c>
      <c r="K165" s="154">
        <v>39.8508</v>
      </c>
      <c r="L165" s="27">
        <v>10.85</v>
      </c>
    </row>
    <row r="166" spans="7:12" x14ac:dyDescent="0.25">
      <c r="G166" s="24" t="s">
        <v>488</v>
      </c>
      <c r="H166" s="32">
        <v>15.362299999999999</v>
      </c>
      <c r="I166" s="154">
        <v>0.69189999999999996</v>
      </c>
      <c r="J166" s="154">
        <v>0</v>
      </c>
      <c r="K166" s="154">
        <v>0</v>
      </c>
      <c r="L166" s="27">
        <v>0</v>
      </c>
    </row>
    <row r="167" spans="7:12" x14ac:dyDescent="0.25">
      <c r="G167" s="24" t="s">
        <v>489</v>
      </c>
      <c r="H167" s="32">
        <v>18.663499999999999</v>
      </c>
      <c r="I167" s="154">
        <v>5.3810000000000002</v>
      </c>
      <c r="J167" s="154">
        <v>0</v>
      </c>
      <c r="K167" s="154">
        <v>0.95340000000000003</v>
      </c>
      <c r="L167" s="27">
        <v>0</v>
      </c>
    </row>
    <row r="168" spans="7:12" x14ac:dyDescent="0.25">
      <c r="G168" s="24" t="s">
        <v>176</v>
      </c>
      <c r="H168" s="32">
        <v>29.009699999999999</v>
      </c>
      <c r="I168" s="154">
        <v>6.4779999999999998</v>
      </c>
      <c r="J168" s="154">
        <v>20.2317</v>
      </c>
      <c r="K168" s="154">
        <v>22.290500000000002</v>
      </c>
      <c r="L168" s="27">
        <v>17.926400000000001</v>
      </c>
    </row>
    <row r="169" spans="7:12" x14ac:dyDescent="0.25">
      <c r="G169" s="24" t="s">
        <v>1144</v>
      </c>
      <c r="H169" s="32">
        <v>0</v>
      </c>
      <c r="I169" s="154">
        <v>0</v>
      </c>
      <c r="J169" s="154">
        <v>0</v>
      </c>
      <c r="K169" s="154">
        <v>0</v>
      </c>
      <c r="L169" s="27">
        <v>0</v>
      </c>
    </row>
    <row r="170" spans="7:12" x14ac:dyDescent="0.25">
      <c r="G170" s="24" t="s">
        <v>45</v>
      </c>
      <c r="H170" s="32">
        <v>53.308599999999998</v>
      </c>
      <c r="I170" s="154">
        <v>9.1685999999999996</v>
      </c>
      <c r="J170" s="154">
        <v>31.124700000000001</v>
      </c>
      <c r="K170" s="154">
        <v>50.261499999999998</v>
      </c>
      <c r="L170" s="27">
        <v>6.8331999999999997</v>
      </c>
    </row>
    <row r="171" spans="7:12" x14ac:dyDescent="0.25">
      <c r="G171" s="24" t="s">
        <v>1344</v>
      </c>
      <c r="H171" s="32">
        <v>0</v>
      </c>
      <c r="I171" s="154">
        <v>0</v>
      </c>
      <c r="J171" s="154">
        <v>7</v>
      </c>
      <c r="K171" s="154">
        <v>0</v>
      </c>
      <c r="L171" s="27">
        <v>0</v>
      </c>
    </row>
    <row r="172" spans="7:12" x14ac:dyDescent="0.25">
      <c r="G172" s="24" t="s">
        <v>1275</v>
      </c>
      <c r="H172" s="32">
        <v>24.7821</v>
      </c>
      <c r="I172" s="154">
        <v>0</v>
      </c>
      <c r="J172" s="154">
        <v>0</v>
      </c>
      <c r="K172" s="154">
        <v>4.4713000000000003</v>
      </c>
      <c r="L172" s="27">
        <v>4.3705999999999996</v>
      </c>
    </row>
    <row r="173" spans="7:12" x14ac:dyDescent="0.25">
      <c r="G173" s="24" t="s">
        <v>1388</v>
      </c>
      <c r="H173" s="32">
        <v>0</v>
      </c>
      <c r="I173" s="154">
        <v>0</v>
      </c>
      <c r="J173" s="154">
        <v>0</v>
      </c>
      <c r="K173" s="154">
        <v>2.7300000000000001E-2</v>
      </c>
      <c r="L173" s="27">
        <v>0</v>
      </c>
    </row>
    <row r="174" spans="7:12" x14ac:dyDescent="0.25">
      <c r="G174" s="24" t="s">
        <v>421</v>
      </c>
      <c r="H174" s="32">
        <v>31.6127</v>
      </c>
      <c r="I174" s="154">
        <v>105.88209999999999</v>
      </c>
      <c r="J174" s="154">
        <v>131.6378</v>
      </c>
      <c r="K174" s="154">
        <v>119.6619</v>
      </c>
      <c r="L174" s="27">
        <v>12.0985</v>
      </c>
    </row>
    <row r="175" spans="7:12" x14ac:dyDescent="0.25">
      <c r="G175" s="24" t="s">
        <v>54</v>
      </c>
      <c r="H175" s="32">
        <v>0</v>
      </c>
      <c r="I175" s="154">
        <v>14.726800000000001</v>
      </c>
      <c r="J175" s="154">
        <v>5.1538000000000004</v>
      </c>
      <c r="K175" s="154">
        <v>0</v>
      </c>
      <c r="L175" s="27">
        <v>0</v>
      </c>
    </row>
    <row r="176" spans="7:12" x14ac:dyDescent="0.25">
      <c r="G176" s="24" t="s">
        <v>877</v>
      </c>
      <c r="H176" s="32">
        <v>0</v>
      </c>
      <c r="I176" s="154">
        <v>2.1452</v>
      </c>
      <c r="J176" s="154">
        <v>0</v>
      </c>
      <c r="K176" s="154">
        <v>0.35210000000000002</v>
      </c>
      <c r="L176" s="27">
        <v>0</v>
      </c>
    </row>
    <row r="177" spans="7:12" x14ac:dyDescent="0.25">
      <c r="G177" s="24" t="s">
        <v>655</v>
      </c>
      <c r="H177" s="32">
        <v>11.471500000000001</v>
      </c>
      <c r="I177" s="154">
        <v>18.190100000000001</v>
      </c>
      <c r="J177" s="154">
        <v>22.4695</v>
      </c>
      <c r="K177" s="154">
        <v>17.077100000000002</v>
      </c>
      <c r="L177" s="27">
        <v>0</v>
      </c>
    </row>
    <row r="178" spans="7:12" x14ac:dyDescent="0.25">
      <c r="G178" s="24" t="s">
        <v>313</v>
      </c>
      <c r="H178" s="32">
        <v>67.352900000000005</v>
      </c>
      <c r="I178" s="154">
        <v>50.670699999999997</v>
      </c>
      <c r="J178" s="154">
        <v>14.3538</v>
      </c>
      <c r="K178" s="154">
        <v>0</v>
      </c>
      <c r="L178" s="27">
        <v>0</v>
      </c>
    </row>
    <row r="179" spans="7:12" x14ac:dyDescent="0.25">
      <c r="G179" s="24" t="s">
        <v>733</v>
      </c>
      <c r="H179" s="32">
        <v>57.732799999999997</v>
      </c>
      <c r="I179" s="154">
        <v>73.282399999999996</v>
      </c>
      <c r="J179" s="154">
        <v>62.3005</v>
      </c>
      <c r="K179" s="154">
        <v>40.016599999999997</v>
      </c>
      <c r="L179" s="27">
        <v>40.016599999999997</v>
      </c>
    </row>
    <row r="180" spans="7:12" x14ac:dyDescent="0.25">
      <c r="G180" s="24" t="s">
        <v>219</v>
      </c>
      <c r="H180" s="32">
        <v>0</v>
      </c>
      <c r="I180" s="154">
        <v>0</v>
      </c>
      <c r="J180" s="154">
        <v>0</v>
      </c>
      <c r="K180" s="154">
        <v>0</v>
      </c>
      <c r="L180" s="27">
        <v>5.0011999999999999</v>
      </c>
    </row>
    <row r="181" spans="7:12" x14ac:dyDescent="0.25">
      <c r="G181" s="24" t="s">
        <v>471</v>
      </c>
      <c r="H181" s="32">
        <v>0.16889999999999999</v>
      </c>
      <c r="I181" s="154">
        <v>0.38640000000000002</v>
      </c>
      <c r="J181" s="154">
        <v>0</v>
      </c>
      <c r="K181" s="154">
        <v>7.7399999999999997E-2</v>
      </c>
      <c r="L181" s="27">
        <v>5.2439999999999998</v>
      </c>
    </row>
    <row r="182" spans="7:12" x14ac:dyDescent="0.25">
      <c r="G182" s="24" t="s">
        <v>317</v>
      </c>
      <c r="H182" s="32">
        <v>21.995899999999999</v>
      </c>
      <c r="I182" s="154">
        <v>0</v>
      </c>
      <c r="J182" s="154">
        <v>0</v>
      </c>
      <c r="K182" s="154">
        <v>0</v>
      </c>
      <c r="L182" s="27">
        <v>0</v>
      </c>
    </row>
    <row r="183" spans="7:12" x14ac:dyDescent="0.25">
      <c r="G183" s="24" t="s">
        <v>1219</v>
      </c>
      <c r="H183" s="32">
        <v>0</v>
      </c>
      <c r="I183" s="154">
        <v>0</v>
      </c>
      <c r="J183" s="154">
        <v>1.1240000000000001</v>
      </c>
      <c r="K183" s="154">
        <v>10.7829</v>
      </c>
      <c r="L183" s="27">
        <v>10.7829</v>
      </c>
    </row>
    <row r="184" spans="7:12" x14ac:dyDescent="0.25">
      <c r="G184" s="24" t="s">
        <v>879</v>
      </c>
      <c r="H184" s="32">
        <v>3.3963000000000001</v>
      </c>
      <c r="I184" s="154">
        <v>0</v>
      </c>
      <c r="J184" s="154">
        <v>1.4452</v>
      </c>
      <c r="K184" s="154">
        <v>6.5841000000000003</v>
      </c>
      <c r="L184" s="27">
        <v>6.1666999999999996</v>
      </c>
    </row>
    <row r="185" spans="7:12" x14ac:dyDescent="0.25">
      <c r="G185" s="24" t="s">
        <v>55</v>
      </c>
      <c r="H185" s="32">
        <v>82.633799999999994</v>
      </c>
      <c r="I185" s="154">
        <v>26.3522</v>
      </c>
      <c r="J185" s="154">
        <v>43.568800000000003</v>
      </c>
      <c r="K185" s="154">
        <v>13.280900000000001</v>
      </c>
      <c r="L185" s="27">
        <v>8.4306999999999999</v>
      </c>
    </row>
    <row r="186" spans="7:12" x14ac:dyDescent="0.25">
      <c r="G186" s="24" t="s">
        <v>490</v>
      </c>
      <c r="H186" s="32">
        <v>35.772300000000001</v>
      </c>
      <c r="I186" s="154">
        <v>0</v>
      </c>
      <c r="J186" s="154">
        <v>6.9988999999999999</v>
      </c>
      <c r="K186" s="154">
        <v>6.7060000000000004</v>
      </c>
      <c r="L186" s="27">
        <v>11.6037</v>
      </c>
    </row>
    <row r="187" spans="7:12" x14ac:dyDescent="0.25">
      <c r="G187" s="24" t="s">
        <v>492</v>
      </c>
      <c r="H187" s="32">
        <v>61.026600000000002</v>
      </c>
      <c r="I187" s="154">
        <v>7.4524999999999997</v>
      </c>
      <c r="J187" s="154">
        <v>0</v>
      </c>
      <c r="K187" s="154">
        <v>1.0968</v>
      </c>
      <c r="L187" s="27">
        <v>1.0976999999999999</v>
      </c>
    </row>
    <row r="188" spans="7:12" x14ac:dyDescent="0.25">
      <c r="G188" s="24" t="s">
        <v>1428</v>
      </c>
      <c r="H188" s="32">
        <v>0</v>
      </c>
      <c r="I188" s="154">
        <v>0</v>
      </c>
      <c r="J188" s="154">
        <v>0</v>
      </c>
      <c r="K188" s="154">
        <v>16.629300000000001</v>
      </c>
      <c r="L188" s="27">
        <v>7.5998999999999999</v>
      </c>
    </row>
    <row r="189" spans="7:12" x14ac:dyDescent="0.25">
      <c r="G189" s="24" t="s">
        <v>983</v>
      </c>
      <c r="H189" s="32">
        <v>5.9444999999999997</v>
      </c>
      <c r="I189" s="154">
        <v>0</v>
      </c>
      <c r="J189" s="154">
        <v>0</v>
      </c>
      <c r="K189" s="154">
        <v>0</v>
      </c>
      <c r="L189" s="27">
        <v>0</v>
      </c>
    </row>
    <row r="190" spans="7:12" x14ac:dyDescent="0.25">
      <c r="G190" s="24" t="s">
        <v>57</v>
      </c>
      <c r="H190" s="32">
        <v>29.258400000000002</v>
      </c>
      <c r="I190" s="154">
        <v>82.820499999999996</v>
      </c>
      <c r="J190" s="154">
        <v>45.065800000000003</v>
      </c>
      <c r="K190" s="154">
        <v>65.846699999999998</v>
      </c>
      <c r="L190" s="27">
        <v>61.613399999999999</v>
      </c>
    </row>
    <row r="191" spans="7:12" x14ac:dyDescent="0.25">
      <c r="G191" s="24" t="s">
        <v>1220</v>
      </c>
      <c r="H191" s="32">
        <v>0</v>
      </c>
      <c r="I191" s="154">
        <v>0</v>
      </c>
      <c r="J191" s="154">
        <v>16.7883</v>
      </c>
      <c r="K191" s="154">
        <v>22.1892</v>
      </c>
      <c r="L191" s="27">
        <v>22.023399999999999</v>
      </c>
    </row>
    <row r="192" spans="7:12" x14ac:dyDescent="0.25">
      <c r="G192" s="24" t="s">
        <v>1087</v>
      </c>
      <c r="H192" s="32">
        <v>0</v>
      </c>
      <c r="I192" s="154">
        <v>2.0973000000000002</v>
      </c>
      <c r="J192" s="154">
        <v>57.966299999999997</v>
      </c>
      <c r="K192" s="154">
        <v>96.156000000000006</v>
      </c>
      <c r="L192" s="27">
        <v>85.542100000000005</v>
      </c>
    </row>
    <row r="193" spans="7:12" x14ac:dyDescent="0.25">
      <c r="G193" s="24" t="s">
        <v>657</v>
      </c>
      <c r="H193" s="32">
        <v>0</v>
      </c>
      <c r="I193" s="154">
        <v>0.47360000000000002</v>
      </c>
      <c r="J193" s="154">
        <v>1.0132000000000001</v>
      </c>
      <c r="K193" s="154">
        <v>0</v>
      </c>
      <c r="L193" s="27">
        <v>0</v>
      </c>
    </row>
    <row r="194" spans="7:12" x14ac:dyDescent="0.25">
      <c r="G194" s="24" t="s">
        <v>658</v>
      </c>
      <c r="H194" s="32">
        <v>0</v>
      </c>
      <c r="I194" s="154">
        <v>7.2573999999999996</v>
      </c>
      <c r="J194" s="154">
        <v>27.061900000000001</v>
      </c>
      <c r="K194" s="154">
        <v>28.8977</v>
      </c>
      <c r="L194" s="27">
        <v>7.6475</v>
      </c>
    </row>
    <row r="195" spans="7:12" x14ac:dyDescent="0.25">
      <c r="G195" s="24" t="s">
        <v>881</v>
      </c>
      <c r="H195" s="32">
        <v>0</v>
      </c>
      <c r="I195" s="154">
        <v>0</v>
      </c>
      <c r="J195" s="154">
        <v>0</v>
      </c>
      <c r="K195" s="154">
        <v>0</v>
      </c>
      <c r="L195" s="27">
        <v>0</v>
      </c>
    </row>
    <row r="196" spans="7:12" x14ac:dyDescent="0.25">
      <c r="G196" s="24" t="s">
        <v>1016</v>
      </c>
      <c r="H196" s="32">
        <v>0</v>
      </c>
      <c r="I196" s="154">
        <v>0</v>
      </c>
      <c r="J196" s="154">
        <v>0</v>
      </c>
      <c r="K196" s="154">
        <v>0</v>
      </c>
      <c r="L196" s="27">
        <v>0</v>
      </c>
    </row>
    <row r="197" spans="7:12" x14ac:dyDescent="0.25">
      <c r="G197" s="24" t="s">
        <v>493</v>
      </c>
      <c r="H197" s="32">
        <v>36.802300000000002</v>
      </c>
      <c r="I197" s="154">
        <v>0.4627</v>
      </c>
      <c r="J197" s="154">
        <v>0.47570000000000001</v>
      </c>
      <c r="K197" s="154">
        <v>6.8197000000000001</v>
      </c>
      <c r="L197" s="27">
        <v>5.1984000000000004</v>
      </c>
    </row>
    <row r="198" spans="7:12" x14ac:dyDescent="0.25">
      <c r="G198" s="24" t="s">
        <v>390</v>
      </c>
      <c r="H198" s="32">
        <v>42.841999999999999</v>
      </c>
      <c r="I198" s="154">
        <v>47.777299999999997</v>
      </c>
      <c r="J198" s="154">
        <v>65.579800000000006</v>
      </c>
      <c r="K198" s="154">
        <v>63.756100000000004</v>
      </c>
      <c r="L198" s="27">
        <v>60.372799999999998</v>
      </c>
    </row>
    <row r="199" spans="7:12" x14ac:dyDescent="0.25">
      <c r="G199" s="24" t="s">
        <v>60</v>
      </c>
      <c r="H199" s="32">
        <v>7.4276</v>
      </c>
      <c r="I199" s="154">
        <v>11.629899999999999</v>
      </c>
      <c r="J199" s="154">
        <v>38.685699999999997</v>
      </c>
      <c r="K199" s="154">
        <v>50.77</v>
      </c>
      <c r="L199" s="27">
        <v>50.9709</v>
      </c>
    </row>
    <row r="200" spans="7:12" x14ac:dyDescent="0.25">
      <c r="G200" s="24" t="s">
        <v>494</v>
      </c>
      <c r="H200" s="32">
        <v>0</v>
      </c>
      <c r="I200" s="154">
        <v>0</v>
      </c>
      <c r="J200" s="154">
        <v>0</v>
      </c>
      <c r="K200" s="154">
        <v>0</v>
      </c>
      <c r="L200" s="27">
        <v>0</v>
      </c>
    </row>
    <row r="201" spans="7:12" x14ac:dyDescent="0.25">
      <c r="G201" s="24" t="s">
        <v>106</v>
      </c>
      <c r="H201" s="32">
        <v>4.8281999999999998</v>
      </c>
      <c r="I201" s="154">
        <v>4.3745000000000003</v>
      </c>
      <c r="J201" s="154">
        <v>4.1292999999999997</v>
      </c>
      <c r="K201" s="154">
        <v>0</v>
      </c>
      <c r="L201" s="27">
        <v>0</v>
      </c>
    </row>
    <row r="202" spans="7:12" x14ac:dyDescent="0.25">
      <c r="G202" s="24" t="s">
        <v>181</v>
      </c>
      <c r="H202" s="32">
        <v>0</v>
      </c>
      <c r="I202" s="154">
        <v>30.5075</v>
      </c>
      <c r="J202" s="154">
        <v>35.120899999999999</v>
      </c>
      <c r="K202" s="154">
        <v>46.271299999999997</v>
      </c>
      <c r="L202" s="27">
        <v>38.456200000000003</v>
      </c>
    </row>
    <row r="203" spans="7:12" x14ac:dyDescent="0.25">
      <c r="G203" s="24" t="s">
        <v>111</v>
      </c>
      <c r="H203" s="32">
        <v>7.1563999999999997</v>
      </c>
      <c r="I203" s="154">
        <v>30.723400000000002</v>
      </c>
      <c r="J203" s="154">
        <v>0</v>
      </c>
      <c r="K203" s="154">
        <v>0</v>
      </c>
      <c r="L203" s="27">
        <v>0</v>
      </c>
    </row>
    <row r="204" spans="7:12" x14ac:dyDescent="0.25">
      <c r="G204" s="24" t="s">
        <v>1145</v>
      </c>
      <c r="H204" s="32">
        <v>0</v>
      </c>
      <c r="I204" s="154">
        <v>0</v>
      </c>
      <c r="J204" s="154">
        <v>0</v>
      </c>
      <c r="K204" s="154">
        <v>0</v>
      </c>
      <c r="L204" s="27">
        <v>0</v>
      </c>
    </row>
    <row r="205" spans="7:12" x14ac:dyDescent="0.25">
      <c r="G205" s="24" t="s">
        <v>1266</v>
      </c>
      <c r="H205" s="32">
        <v>0</v>
      </c>
      <c r="I205" s="154">
        <v>0</v>
      </c>
      <c r="J205" s="154">
        <v>32.289200000000001</v>
      </c>
      <c r="K205" s="154">
        <v>69.499200000000002</v>
      </c>
      <c r="L205" s="27">
        <v>57.201799999999999</v>
      </c>
    </row>
    <row r="206" spans="7:12" x14ac:dyDescent="0.25">
      <c r="G206" s="24" t="s">
        <v>1307</v>
      </c>
      <c r="H206" s="32">
        <v>0</v>
      </c>
      <c r="I206" s="154">
        <v>0</v>
      </c>
      <c r="J206" s="154">
        <v>25.843499999999999</v>
      </c>
      <c r="K206" s="154">
        <v>17.500599999999999</v>
      </c>
      <c r="L206" s="27">
        <v>15.0006</v>
      </c>
    </row>
    <row r="207" spans="7:12" x14ac:dyDescent="0.25">
      <c r="G207" s="24" t="s">
        <v>659</v>
      </c>
      <c r="H207" s="32">
        <v>0</v>
      </c>
      <c r="I207" s="154">
        <v>22.460999999999999</v>
      </c>
      <c r="J207" s="154">
        <v>35.903700000000001</v>
      </c>
      <c r="K207" s="154">
        <v>0</v>
      </c>
      <c r="L207" s="27">
        <v>0</v>
      </c>
    </row>
    <row r="208" spans="7:12" x14ac:dyDescent="0.25">
      <c r="G208" s="24" t="s">
        <v>660</v>
      </c>
      <c r="H208" s="32">
        <v>12.8</v>
      </c>
      <c r="I208" s="154">
        <v>22.4223</v>
      </c>
      <c r="J208" s="154">
        <v>60.473700000000001</v>
      </c>
      <c r="K208" s="154">
        <v>56.734299999999998</v>
      </c>
      <c r="L208" s="27">
        <v>48.052700000000002</v>
      </c>
    </row>
    <row r="209" spans="7:12" x14ac:dyDescent="0.25">
      <c r="G209" s="24" t="s">
        <v>882</v>
      </c>
      <c r="H209" s="32">
        <v>1.276</v>
      </c>
      <c r="I209" s="154">
        <v>0.4501</v>
      </c>
      <c r="J209" s="154">
        <v>0.38119999999999998</v>
      </c>
      <c r="K209" s="154">
        <v>4.7651000000000003</v>
      </c>
      <c r="L209" s="27">
        <v>4.6492000000000004</v>
      </c>
    </row>
    <row r="210" spans="7:12" x14ac:dyDescent="0.25">
      <c r="G210" s="24" t="s">
        <v>495</v>
      </c>
      <c r="H210" s="32">
        <v>53.601799999999997</v>
      </c>
      <c r="I210" s="154">
        <v>30.725999999999999</v>
      </c>
      <c r="J210" s="154">
        <v>9.7296999999999993</v>
      </c>
      <c r="K210" s="154">
        <v>12.9672</v>
      </c>
      <c r="L210" s="27">
        <v>9.2809000000000008</v>
      </c>
    </row>
    <row r="211" spans="7:12" x14ac:dyDescent="0.25">
      <c r="G211" s="24" t="s">
        <v>661</v>
      </c>
      <c r="H211" s="32">
        <v>14.5168</v>
      </c>
      <c r="I211" s="154">
        <v>52.590299999999999</v>
      </c>
      <c r="J211" s="154">
        <v>56.066099999999999</v>
      </c>
      <c r="K211" s="154">
        <v>90.775999999999996</v>
      </c>
      <c r="L211" s="27">
        <v>0.1318</v>
      </c>
    </row>
    <row r="212" spans="7:12" x14ac:dyDescent="0.25">
      <c r="G212" s="24" t="s">
        <v>183</v>
      </c>
      <c r="H212" s="32">
        <v>54.513199999999998</v>
      </c>
      <c r="I212" s="154">
        <v>24.020099999999999</v>
      </c>
      <c r="J212" s="154">
        <v>86.366200000000006</v>
      </c>
      <c r="K212" s="154">
        <v>75.496799999999993</v>
      </c>
      <c r="L212" s="27">
        <v>69.066900000000004</v>
      </c>
    </row>
    <row r="213" spans="7:12" x14ac:dyDescent="0.25">
      <c r="G213" s="24" t="s">
        <v>185</v>
      </c>
      <c r="H213" s="32">
        <v>41.885599999999997</v>
      </c>
      <c r="I213" s="154">
        <v>43.077100000000002</v>
      </c>
      <c r="J213" s="154">
        <v>0</v>
      </c>
      <c r="K213" s="154">
        <v>0</v>
      </c>
      <c r="L213" s="27">
        <v>0</v>
      </c>
    </row>
    <row r="214" spans="7:12" x14ac:dyDescent="0.25">
      <c r="G214" s="24" t="s">
        <v>1050</v>
      </c>
      <c r="H214" s="32">
        <v>0</v>
      </c>
      <c r="I214" s="154">
        <v>12.7677</v>
      </c>
      <c r="J214" s="154">
        <v>0</v>
      </c>
      <c r="K214" s="154">
        <v>0</v>
      </c>
      <c r="L214" s="27">
        <v>0</v>
      </c>
    </row>
    <row r="215" spans="7:12" x14ac:dyDescent="0.25">
      <c r="G215" s="24" t="s">
        <v>496</v>
      </c>
      <c r="H215" s="32">
        <v>47.860999999999997</v>
      </c>
      <c r="I215" s="154">
        <v>0.41089999999999999</v>
      </c>
      <c r="J215" s="154">
        <v>0</v>
      </c>
      <c r="K215" s="154">
        <v>2.9935999999999998</v>
      </c>
      <c r="L215" s="27">
        <v>4.8658000000000001</v>
      </c>
    </row>
    <row r="216" spans="7:12" x14ac:dyDescent="0.25">
      <c r="G216" s="24" t="s">
        <v>29</v>
      </c>
      <c r="H216" s="32">
        <v>0</v>
      </c>
      <c r="I216" s="154">
        <v>0.37319999999999998</v>
      </c>
      <c r="J216" s="154">
        <v>8.8099999999999998E-2</v>
      </c>
      <c r="K216" s="154">
        <v>0</v>
      </c>
      <c r="L216" s="27">
        <v>9.7937999999999992</v>
      </c>
    </row>
    <row r="217" spans="7:12" x14ac:dyDescent="0.25">
      <c r="G217" s="24" t="s">
        <v>682</v>
      </c>
      <c r="H217" s="32">
        <v>39.573399999999999</v>
      </c>
      <c r="I217" s="154">
        <v>83.4315</v>
      </c>
      <c r="J217" s="154">
        <v>70.815399999999997</v>
      </c>
      <c r="K217" s="154">
        <v>72.998599999999996</v>
      </c>
      <c r="L217" s="27">
        <v>64.752600000000001</v>
      </c>
    </row>
    <row r="218" spans="7:12" x14ac:dyDescent="0.25">
      <c r="G218" s="24" t="s">
        <v>116</v>
      </c>
      <c r="H218" s="32">
        <v>40.0214</v>
      </c>
      <c r="I218" s="154">
        <v>7.9295</v>
      </c>
      <c r="J218" s="154">
        <v>40.880099999999999</v>
      </c>
      <c r="K218" s="154">
        <v>33.890700000000002</v>
      </c>
      <c r="L218" s="27">
        <v>31.8584</v>
      </c>
    </row>
    <row r="219" spans="7:12" x14ac:dyDescent="0.25">
      <c r="G219" s="24" t="s">
        <v>883</v>
      </c>
      <c r="H219" s="32">
        <v>0</v>
      </c>
      <c r="I219" s="154">
        <v>0</v>
      </c>
      <c r="J219" s="154">
        <v>0</v>
      </c>
      <c r="K219" s="154">
        <v>0</v>
      </c>
      <c r="L219" s="27">
        <v>0</v>
      </c>
    </row>
    <row r="220" spans="7:12" x14ac:dyDescent="0.25">
      <c r="G220" s="24" t="s">
        <v>187</v>
      </c>
      <c r="H220" s="32">
        <v>26.627500000000001</v>
      </c>
      <c r="I220" s="154">
        <v>0</v>
      </c>
      <c r="J220" s="154">
        <v>0</v>
      </c>
      <c r="K220" s="154">
        <v>5.2469000000000001</v>
      </c>
      <c r="L220" s="27">
        <v>1.9152</v>
      </c>
    </row>
    <row r="221" spans="7:12" x14ac:dyDescent="0.25">
      <c r="G221" s="24" t="s">
        <v>1410</v>
      </c>
      <c r="H221" s="32">
        <v>0</v>
      </c>
      <c r="I221" s="154">
        <v>0</v>
      </c>
      <c r="J221" s="154">
        <v>0</v>
      </c>
      <c r="K221" s="154">
        <v>34.053600000000003</v>
      </c>
      <c r="L221" s="27">
        <v>26.166499999999999</v>
      </c>
    </row>
    <row r="222" spans="7:12" x14ac:dyDescent="0.25">
      <c r="G222" s="24" t="s">
        <v>884</v>
      </c>
      <c r="H222" s="32">
        <v>1.2494000000000001</v>
      </c>
      <c r="I222" s="154">
        <v>1.8583000000000001</v>
      </c>
      <c r="J222" s="154">
        <v>1.4459</v>
      </c>
      <c r="K222" s="154">
        <v>0.86519999999999997</v>
      </c>
      <c r="L222" s="27">
        <v>1.8976999999999999</v>
      </c>
    </row>
    <row r="223" spans="7:12" x14ac:dyDescent="0.25">
      <c r="G223" s="24" t="s">
        <v>1327</v>
      </c>
      <c r="H223" s="32">
        <v>0</v>
      </c>
      <c r="I223" s="154">
        <v>0</v>
      </c>
      <c r="J223" s="154">
        <v>0.1174</v>
      </c>
      <c r="K223" s="154">
        <v>0.78400000000000003</v>
      </c>
      <c r="L223" s="27">
        <v>0.13400000000000001</v>
      </c>
    </row>
    <row r="224" spans="7:12" x14ac:dyDescent="0.25">
      <c r="G224" s="24" t="s">
        <v>1221</v>
      </c>
      <c r="H224" s="32">
        <v>0</v>
      </c>
      <c r="I224" s="154">
        <v>0</v>
      </c>
      <c r="J224" s="154">
        <v>9.1142000000000003</v>
      </c>
      <c r="K224" s="154">
        <v>3.4169</v>
      </c>
      <c r="L224" s="27">
        <v>1.4827999999999999</v>
      </c>
    </row>
    <row r="225" spans="7:12" x14ac:dyDescent="0.25">
      <c r="G225" s="24" t="s">
        <v>824</v>
      </c>
      <c r="H225" s="32">
        <v>0</v>
      </c>
      <c r="I225" s="154">
        <v>20.396000000000001</v>
      </c>
      <c r="J225" s="154">
        <v>7.0757000000000003</v>
      </c>
      <c r="K225" s="154">
        <v>11.531499999999999</v>
      </c>
      <c r="L225" s="27">
        <v>12.048999999999999</v>
      </c>
    </row>
    <row r="226" spans="7:12" x14ac:dyDescent="0.25">
      <c r="G226" s="24" t="s">
        <v>189</v>
      </c>
      <c r="H226" s="32">
        <v>39.170699999999997</v>
      </c>
      <c r="I226" s="154">
        <v>7.4817999999999998</v>
      </c>
      <c r="J226" s="154">
        <v>1.5378000000000001</v>
      </c>
      <c r="K226" s="154">
        <v>8.9977999999999998</v>
      </c>
      <c r="L226" s="27">
        <v>10.315300000000001</v>
      </c>
    </row>
    <row r="227" spans="7:12" x14ac:dyDescent="0.25">
      <c r="G227" s="24" t="s">
        <v>885</v>
      </c>
      <c r="H227" s="32">
        <v>2.0196999999999998</v>
      </c>
      <c r="I227" s="154">
        <v>3.1395</v>
      </c>
      <c r="J227" s="154">
        <v>0</v>
      </c>
      <c r="K227" s="154">
        <v>0.4647</v>
      </c>
      <c r="L227" s="27">
        <v>1.0285</v>
      </c>
    </row>
    <row r="228" spans="7:12" x14ac:dyDescent="0.25">
      <c r="G228" s="24" t="s">
        <v>662</v>
      </c>
      <c r="H228" s="32">
        <v>37.459899999999998</v>
      </c>
      <c r="I228" s="154">
        <v>17.287700000000001</v>
      </c>
      <c r="J228" s="154">
        <v>96.452500000000001</v>
      </c>
      <c r="K228" s="154">
        <v>25.019400000000001</v>
      </c>
      <c r="L228" s="27">
        <v>0</v>
      </c>
    </row>
    <row r="229" spans="7:12" x14ac:dyDescent="0.25">
      <c r="G229" s="24" t="s">
        <v>239</v>
      </c>
      <c r="H229" s="32">
        <v>0</v>
      </c>
      <c r="I229" s="154">
        <v>82.933700000000002</v>
      </c>
      <c r="J229" s="154">
        <v>93.374700000000004</v>
      </c>
      <c r="K229" s="154">
        <v>66.134299999999996</v>
      </c>
      <c r="L229" s="27">
        <v>55.117699999999999</v>
      </c>
    </row>
    <row r="230" spans="7:12" x14ac:dyDescent="0.25">
      <c r="G230" s="24" t="s">
        <v>886</v>
      </c>
      <c r="H230" s="32">
        <v>0</v>
      </c>
      <c r="I230" s="154">
        <v>0</v>
      </c>
      <c r="J230" s="154">
        <v>0</v>
      </c>
      <c r="K230" s="154">
        <v>0</v>
      </c>
      <c r="L230" s="27">
        <v>0</v>
      </c>
    </row>
    <row r="231" spans="7:12" x14ac:dyDescent="0.25">
      <c r="G231" s="24" t="s">
        <v>497</v>
      </c>
      <c r="H231" s="32">
        <v>27.823699999999999</v>
      </c>
      <c r="I231" s="154">
        <v>0</v>
      </c>
      <c r="J231" s="154">
        <v>5.5210999999999997</v>
      </c>
      <c r="K231" s="154">
        <v>5.5141</v>
      </c>
      <c r="L231" s="27">
        <v>2.88</v>
      </c>
    </row>
    <row r="232" spans="7:12" x14ac:dyDescent="0.25">
      <c r="G232" s="24" t="s">
        <v>663</v>
      </c>
      <c r="H232" s="32">
        <v>19.3734</v>
      </c>
      <c r="I232" s="154">
        <v>0</v>
      </c>
      <c r="J232" s="154">
        <v>0</v>
      </c>
      <c r="K232" s="154">
        <v>6.8810000000000002</v>
      </c>
      <c r="L232" s="27">
        <v>0</v>
      </c>
    </row>
    <row r="233" spans="7:12" x14ac:dyDescent="0.25">
      <c r="G233" s="24" t="s">
        <v>498</v>
      </c>
      <c r="H233" s="32">
        <v>21.132899999999999</v>
      </c>
      <c r="I233" s="154">
        <v>6.3598999999999997</v>
      </c>
      <c r="J233" s="154">
        <v>3.27E-2</v>
      </c>
      <c r="K233" s="154">
        <v>8.2000000000000007E-3</v>
      </c>
      <c r="L233" s="27">
        <v>0</v>
      </c>
    </row>
    <row r="234" spans="7:12" x14ac:dyDescent="0.25">
      <c r="G234" s="24" t="s">
        <v>1337</v>
      </c>
      <c r="H234" s="32">
        <v>0</v>
      </c>
      <c r="I234" s="154">
        <v>0</v>
      </c>
      <c r="J234" s="154">
        <v>0.31590000000000001</v>
      </c>
      <c r="K234" s="154">
        <v>0.68259999999999998</v>
      </c>
      <c r="L234" s="27">
        <v>0.63260000000000005</v>
      </c>
    </row>
    <row r="235" spans="7:12" x14ac:dyDescent="0.25">
      <c r="G235" s="24" t="s">
        <v>1411</v>
      </c>
      <c r="H235" s="32">
        <v>0</v>
      </c>
      <c r="I235" s="154">
        <v>0</v>
      </c>
      <c r="J235" s="154">
        <v>0</v>
      </c>
      <c r="K235" s="154">
        <v>35.3249</v>
      </c>
      <c r="L235" s="27">
        <v>24.644300000000001</v>
      </c>
    </row>
    <row r="236" spans="7:12" x14ac:dyDescent="0.25">
      <c r="G236" s="24" t="s">
        <v>707</v>
      </c>
      <c r="H236" s="32">
        <v>54.737099999999998</v>
      </c>
      <c r="I236" s="154">
        <v>79.916399999999996</v>
      </c>
      <c r="J236" s="154">
        <v>70.5809</v>
      </c>
      <c r="K236" s="154">
        <v>75.806700000000006</v>
      </c>
      <c r="L236" s="27">
        <v>0</v>
      </c>
    </row>
    <row r="237" spans="7:12" x14ac:dyDescent="0.25">
      <c r="G237" s="24" t="s">
        <v>665</v>
      </c>
      <c r="H237" s="32">
        <v>86.515100000000004</v>
      </c>
      <c r="I237" s="154">
        <v>85.675700000000006</v>
      </c>
      <c r="J237" s="154">
        <v>68.6357</v>
      </c>
      <c r="K237" s="154">
        <v>89.753900000000002</v>
      </c>
      <c r="L237" s="27">
        <v>80.738299999999995</v>
      </c>
    </row>
    <row r="238" spans="7:12" x14ac:dyDescent="0.25">
      <c r="G238" s="24" t="s">
        <v>500</v>
      </c>
      <c r="H238" s="32">
        <v>71.858699999999999</v>
      </c>
      <c r="I238" s="154">
        <v>0.99639999999999995</v>
      </c>
      <c r="J238" s="154">
        <v>16.141100000000002</v>
      </c>
      <c r="K238" s="154">
        <v>2.1798000000000002</v>
      </c>
      <c r="L238" s="27">
        <v>3.6124999999999998</v>
      </c>
    </row>
    <row r="239" spans="7:12" x14ac:dyDescent="0.25">
      <c r="G239" s="24" t="s">
        <v>1017</v>
      </c>
      <c r="H239" s="32">
        <v>0</v>
      </c>
      <c r="I239" s="154">
        <v>0</v>
      </c>
      <c r="J239" s="154">
        <v>0</v>
      </c>
      <c r="K239" s="154">
        <v>0</v>
      </c>
      <c r="L239" s="27">
        <v>0</v>
      </c>
    </row>
    <row r="240" spans="7:12" x14ac:dyDescent="0.25">
      <c r="G240" s="24" t="s">
        <v>501</v>
      </c>
      <c r="H240" s="32">
        <v>8.3155000000000001</v>
      </c>
      <c r="I240" s="154">
        <v>2.8068</v>
      </c>
      <c r="J240" s="154">
        <v>9.5999999999999992E-3</v>
      </c>
      <c r="K240" s="154">
        <v>3.2086000000000001</v>
      </c>
      <c r="L240" s="27">
        <v>3.0602</v>
      </c>
    </row>
    <row r="241" spans="7:12" x14ac:dyDescent="0.25">
      <c r="G241" s="24" t="s">
        <v>1257</v>
      </c>
      <c r="H241" s="32">
        <v>0</v>
      </c>
      <c r="I241" s="154">
        <v>0</v>
      </c>
      <c r="J241" s="154">
        <v>13.3786</v>
      </c>
      <c r="K241" s="154">
        <v>30.400600000000001</v>
      </c>
      <c r="L241" s="27">
        <v>28.086400000000001</v>
      </c>
    </row>
    <row r="242" spans="7:12" x14ac:dyDescent="0.25">
      <c r="G242" s="24" t="s">
        <v>1051</v>
      </c>
      <c r="H242" s="32">
        <v>0</v>
      </c>
      <c r="I242" s="154">
        <v>0</v>
      </c>
      <c r="J242" s="154">
        <v>0</v>
      </c>
      <c r="K242" s="154">
        <v>0</v>
      </c>
      <c r="L242" s="27">
        <v>0</v>
      </c>
    </row>
    <row r="243" spans="7:12" x14ac:dyDescent="0.25">
      <c r="G243" s="24" t="s">
        <v>502</v>
      </c>
      <c r="H243" s="32">
        <v>37.490299999999998</v>
      </c>
      <c r="I243" s="154">
        <v>0</v>
      </c>
      <c r="J243" s="154">
        <v>0</v>
      </c>
      <c r="K243" s="154">
        <v>7.1499999999999994E-2</v>
      </c>
      <c r="L243" s="27">
        <v>0</v>
      </c>
    </row>
    <row r="244" spans="7:12" x14ac:dyDescent="0.25">
      <c r="G244" s="24" t="s">
        <v>887</v>
      </c>
      <c r="H244" s="32">
        <v>18.153300000000002</v>
      </c>
      <c r="I244" s="154">
        <v>0.89149999999999996</v>
      </c>
      <c r="J244" s="154">
        <v>4.5823</v>
      </c>
      <c r="K244" s="154">
        <v>9.4097000000000008</v>
      </c>
      <c r="L244" s="27">
        <v>8.1938999999999993</v>
      </c>
    </row>
    <row r="245" spans="7:12" x14ac:dyDescent="0.25">
      <c r="G245" s="24" t="s">
        <v>503</v>
      </c>
      <c r="H245" s="32">
        <v>0</v>
      </c>
      <c r="I245" s="154">
        <v>0</v>
      </c>
      <c r="J245" s="154">
        <v>0.42220000000000002</v>
      </c>
      <c r="K245" s="154">
        <v>0.74029999999999996</v>
      </c>
      <c r="L245" s="27">
        <v>0.9214</v>
      </c>
    </row>
    <row r="246" spans="7:12" x14ac:dyDescent="0.25">
      <c r="G246" s="24" t="s">
        <v>191</v>
      </c>
      <c r="H246" s="32">
        <v>0</v>
      </c>
      <c r="I246" s="154">
        <v>0</v>
      </c>
      <c r="J246" s="154">
        <v>0</v>
      </c>
      <c r="K246" s="154">
        <v>0</v>
      </c>
      <c r="L246" s="27">
        <v>0</v>
      </c>
    </row>
    <row r="247" spans="7:12" x14ac:dyDescent="0.25">
      <c r="G247" s="24" t="s">
        <v>392</v>
      </c>
      <c r="H247" s="32">
        <v>55.1432</v>
      </c>
      <c r="I247" s="154">
        <v>72.858999999999995</v>
      </c>
      <c r="J247" s="154">
        <v>71.092699999999994</v>
      </c>
      <c r="K247" s="154">
        <v>62.831299999999999</v>
      </c>
      <c r="L247" s="27">
        <v>56.300199999999997</v>
      </c>
    </row>
    <row r="248" spans="7:12" x14ac:dyDescent="0.25">
      <c r="G248" s="24" t="s">
        <v>709</v>
      </c>
      <c r="H248" s="32">
        <v>0</v>
      </c>
      <c r="I248" s="154">
        <v>1.8774999999999999</v>
      </c>
      <c r="J248" s="154">
        <v>4.4856999999999996</v>
      </c>
      <c r="K248" s="154">
        <v>9.5937000000000001</v>
      </c>
      <c r="L248" s="27">
        <v>0</v>
      </c>
    </row>
    <row r="249" spans="7:12" x14ac:dyDescent="0.25">
      <c r="G249" s="24" t="s">
        <v>641</v>
      </c>
      <c r="H249" s="32">
        <v>0</v>
      </c>
      <c r="I249" s="154">
        <v>0</v>
      </c>
      <c r="J249" s="154">
        <v>0</v>
      </c>
      <c r="K249" s="154">
        <v>0.3856</v>
      </c>
      <c r="L249" s="27">
        <v>0.1023</v>
      </c>
    </row>
    <row r="250" spans="7:12" x14ac:dyDescent="0.25">
      <c r="G250" s="24" t="s">
        <v>984</v>
      </c>
      <c r="H250" s="32">
        <v>0</v>
      </c>
      <c r="I250" s="154">
        <v>5.3285999999999998</v>
      </c>
      <c r="J250" s="154">
        <v>0</v>
      </c>
      <c r="K250" s="154">
        <v>0</v>
      </c>
      <c r="L250" s="27">
        <v>0</v>
      </c>
    </row>
    <row r="251" spans="7:12" x14ac:dyDescent="0.25">
      <c r="G251" s="24" t="s">
        <v>63</v>
      </c>
      <c r="H251" s="32">
        <v>72.624700000000004</v>
      </c>
      <c r="I251" s="154">
        <v>56.844499999999996</v>
      </c>
      <c r="J251" s="154">
        <v>63.926900000000003</v>
      </c>
      <c r="K251" s="154">
        <v>60.822200000000002</v>
      </c>
      <c r="L251" s="27">
        <v>51.9572</v>
      </c>
    </row>
    <row r="252" spans="7:12" x14ac:dyDescent="0.25">
      <c r="G252" s="24" t="s">
        <v>667</v>
      </c>
      <c r="H252" s="32">
        <v>0</v>
      </c>
      <c r="I252" s="154">
        <v>0</v>
      </c>
      <c r="J252" s="154">
        <v>0</v>
      </c>
      <c r="K252" s="154">
        <v>0</v>
      </c>
      <c r="L252" s="27">
        <v>0</v>
      </c>
    </row>
    <row r="253" spans="7:12" x14ac:dyDescent="0.25">
      <c r="G253" s="24" t="s">
        <v>504</v>
      </c>
      <c r="H253" s="32">
        <v>37.821100000000001</v>
      </c>
      <c r="I253" s="154">
        <v>1.1456</v>
      </c>
      <c r="J253" s="154">
        <v>0.9768</v>
      </c>
      <c r="K253" s="154">
        <v>3.2648999999999999</v>
      </c>
      <c r="L253" s="27">
        <v>4.2664999999999997</v>
      </c>
    </row>
    <row r="254" spans="7:12" x14ac:dyDescent="0.25">
      <c r="G254" s="24" t="s">
        <v>985</v>
      </c>
      <c r="H254" s="32">
        <v>1.8834</v>
      </c>
      <c r="I254" s="154">
        <v>0</v>
      </c>
      <c r="J254" s="154">
        <v>0</v>
      </c>
      <c r="K254" s="154">
        <v>0</v>
      </c>
      <c r="L254" s="27">
        <v>0</v>
      </c>
    </row>
    <row r="255" spans="7:12" x14ac:dyDescent="0.25">
      <c r="G255" s="24" t="s">
        <v>685</v>
      </c>
      <c r="H255" s="32">
        <v>12.678599999999999</v>
      </c>
      <c r="I255" s="154">
        <v>16.0105</v>
      </c>
      <c r="J255" s="154">
        <v>10.912000000000001</v>
      </c>
      <c r="K255" s="154">
        <v>16.8614</v>
      </c>
      <c r="L255" s="27">
        <v>8.7287999999999997</v>
      </c>
    </row>
    <row r="256" spans="7:12" x14ac:dyDescent="0.25">
      <c r="G256" s="24" t="s">
        <v>65</v>
      </c>
      <c r="H256" s="32">
        <v>3.5642</v>
      </c>
      <c r="I256" s="154">
        <v>0</v>
      </c>
      <c r="J256" s="154">
        <v>0</v>
      </c>
      <c r="K256" s="154">
        <v>0</v>
      </c>
      <c r="L256" s="27">
        <v>1.7977000000000001</v>
      </c>
    </row>
    <row r="257" spans="7:12" x14ac:dyDescent="0.25">
      <c r="G257" s="24" t="s">
        <v>1317</v>
      </c>
      <c r="H257" s="32">
        <v>0</v>
      </c>
      <c r="I257" s="154">
        <v>0</v>
      </c>
      <c r="J257" s="154">
        <v>0.14990000000000001</v>
      </c>
      <c r="K257" s="154">
        <v>0.18329999999999999</v>
      </c>
      <c r="L257" s="27">
        <v>6.7400000000000002E-2</v>
      </c>
    </row>
    <row r="258" spans="7:12" x14ac:dyDescent="0.25">
      <c r="G258" s="24" t="s">
        <v>668</v>
      </c>
      <c r="H258" s="32">
        <v>58.908200000000001</v>
      </c>
      <c r="I258" s="154">
        <v>16.768999999999998</v>
      </c>
      <c r="J258" s="154">
        <v>46.122199999999999</v>
      </c>
      <c r="K258" s="154">
        <v>23.759599999999999</v>
      </c>
      <c r="L258" s="27">
        <v>0</v>
      </c>
    </row>
    <row r="259" spans="7:12" x14ac:dyDescent="0.25">
      <c r="G259" s="24" t="s">
        <v>669</v>
      </c>
      <c r="H259" s="32">
        <v>73.683999999999997</v>
      </c>
      <c r="I259" s="154">
        <v>51.026400000000002</v>
      </c>
      <c r="J259" s="154">
        <v>63.010899999999999</v>
      </c>
      <c r="K259" s="154">
        <v>85.603899999999996</v>
      </c>
      <c r="L259" s="27">
        <v>12.6485</v>
      </c>
    </row>
    <row r="260" spans="7:12" x14ac:dyDescent="0.25">
      <c r="G260" s="24" t="s">
        <v>822</v>
      </c>
      <c r="H260" s="32">
        <v>1.7984</v>
      </c>
      <c r="I260" s="154">
        <v>0</v>
      </c>
      <c r="J260" s="154">
        <v>0</v>
      </c>
      <c r="K260" s="154">
        <v>8.6135999999999999</v>
      </c>
      <c r="L260" s="27">
        <v>8.6135999999999999</v>
      </c>
    </row>
    <row r="261" spans="7:12" x14ac:dyDescent="0.25">
      <c r="G261" s="24" t="s">
        <v>1294</v>
      </c>
      <c r="H261" s="32">
        <v>0</v>
      </c>
      <c r="I261" s="154">
        <v>0</v>
      </c>
      <c r="J261" s="154">
        <v>0</v>
      </c>
      <c r="K261" s="154">
        <v>0</v>
      </c>
      <c r="L261" s="27">
        <v>0</v>
      </c>
    </row>
    <row r="262" spans="7:12" x14ac:dyDescent="0.25">
      <c r="G262" s="24" t="s">
        <v>1222</v>
      </c>
      <c r="H262" s="32">
        <v>0</v>
      </c>
      <c r="I262" s="154">
        <v>0</v>
      </c>
      <c r="J262" s="154">
        <v>12.76</v>
      </c>
      <c r="K262" s="154">
        <v>29.0122</v>
      </c>
      <c r="L262" s="27">
        <v>22.3124</v>
      </c>
    </row>
    <row r="263" spans="7:12" x14ac:dyDescent="0.25">
      <c r="G263" s="24" t="s">
        <v>67</v>
      </c>
      <c r="H263" s="32">
        <v>25.832100000000001</v>
      </c>
      <c r="I263" s="154">
        <v>30.051500000000001</v>
      </c>
      <c r="J263" s="154">
        <v>28.689</v>
      </c>
      <c r="K263" s="154">
        <v>28.593</v>
      </c>
      <c r="L263" s="27">
        <v>27.9772</v>
      </c>
    </row>
    <row r="264" spans="7:12" x14ac:dyDescent="0.25">
      <c r="G264" s="24" t="s">
        <v>888</v>
      </c>
      <c r="H264" s="32">
        <v>1.0677000000000001</v>
      </c>
      <c r="I264" s="154">
        <v>7.7000000000000002E-3</v>
      </c>
      <c r="J264" s="154">
        <v>0.73850000000000005</v>
      </c>
      <c r="K264" s="154">
        <v>0</v>
      </c>
      <c r="L264" s="27">
        <v>1.5643</v>
      </c>
    </row>
    <row r="265" spans="7:12" x14ac:dyDescent="0.25">
      <c r="G265" s="24" t="s">
        <v>193</v>
      </c>
      <c r="H265" s="32">
        <v>0</v>
      </c>
      <c r="I265" s="154">
        <v>0</v>
      </c>
      <c r="J265" s="154">
        <v>0</v>
      </c>
      <c r="K265" s="154">
        <v>0</v>
      </c>
      <c r="L265" s="27">
        <v>0</v>
      </c>
    </row>
    <row r="266" spans="7:12" x14ac:dyDescent="0.25">
      <c r="G266" s="24" t="s">
        <v>505</v>
      </c>
      <c r="H266" s="32">
        <v>48.751899999999999</v>
      </c>
      <c r="I266" s="154">
        <v>42.331899999999997</v>
      </c>
      <c r="J266" s="154">
        <v>2.9024999999999999</v>
      </c>
      <c r="K266" s="154">
        <v>8.8925000000000001</v>
      </c>
      <c r="L266" s="27">
        <v>5.61</v>
      </c>
    </row>
    <row r="267" spans="7:12" x14ac:dyDescent="0.25">
      <c r="G267" s="24" t="s">
        <v>195</v>
      </c>
      <c r="H267" s="32">
        <v>26.581399999999999</v>
      </c>
      <c r="I267" s="154">
        <v>0</v>
      </c>
      <c r="J267" s="154">
        <v>0</v>
      </c>
      <c r="K267" s="154">
        <v>0</v>
      </c>
      <c r="L267" s="27">
        <v>0</v>
      </c>
    </row>
    <row r="268" spans="7:12" x14ac:dyDescent="0.25">
      <c r="G268" s="24" t="s">
        <v>1052</v>
      </c>
      <c r="H268" s="32">
        <v>0</v>
      </c>
      <c r="I268" s="154">
        <v>0</v>
      </c>
      <c r="J268" s="154">
        <v>87.062100000000001</v>
      </c>
      <c r="K268" s="154">
        <v>33.746499999999997</v>
      </c>
      <c r="L268" s="27">
        <v>6.8666999999999998</v>
      </c>
    </row>
    <row r="269" spans="7:12" x14ac:dyDescent="0.25">
      <c r="G269" s="24" t="s">
        <v>1276</v>
      </c>
      <c r="H269" s="32">
        <v>0</v>
      </c>
      <c r="I269" s="154">
        <v>0</v>
      </c>
      <c r="J269" s="154">
        <v>0.1174</v>
      </c>
      <c r="K269" s="154">
        <v>0.11890000000000001</v>
      </c>
      <c r="L269" s="27">
        <v>0.11890000000000001</v>
      </c>
    </row>
    <row r="270" spans="7:12" x14ac:dyDescent="0.25">
      <c r="G270" s="24" t="s">
        <v>1328</v>
      </c>
      <c r="H270" s="32">
        <v>0</v>
      </c>
      <c r="I270" s="154">
        <v>0</v>
      </c>
      <c r="J270" s="154">
        <v>0.15</v>
      </c>
      <c r="K270" s="154">
        <v>3.1800000000000002E-2</v>
      </c>
      <c r="L270" s="27">
        <v>3.1800000000000002E-2</v>
      </c>
    </row>
    <row r="271" spans="7:12" x14ac:dyDescent="0.25">
      <c r="G271" s="24" t="s">
        <v>240</v>
      </c>
      <c r="H271" s="32">
        <v>20.9786</v>
      </c>
      <c r="I271" s="154">
        <v>94.451499999999996</v>
      </c>
      <c r="J271" s="154">
        <v>24.110800000000001</v>
      </c>
      <c r="K271" s="154">
        <v>0</v>
      </c>
      <c r="L271" s="27">
        <v>0</v>
      </c>
    </row>
    <row r="272" spans="7:12" x14ac:dyDescent="0.25">
      <c r="G272" s="24" t="s">
        <v>1396</v>
      </c>
      <c r="H272" s="32">
        <v>0</v>
      </c>
      <c r="I272" s="154">
        <v>0</v>
      </c>
      <c r="J272" s="154">
        <v>0</v>
      </c>
      <c r="K272" s="154">
        <v>13.3142</v>
      </c>
      <c r="L272" s="27">
        <v>9.3650000000000002</v>
      </c>
    </row>
    <row r="273" spans="7:12" x14ac:dyDescent="0.25">
      <c r="G273" s="24" t="s">
        <v>318</v>
      </c>
      <c r="H273" s="32">
        <v>58.933700000000002</v>
      </c>
      <c r="I273" s="154">
        <v>97.299899999999994</v>
      </c>
      <c r="J273" s="154">
        <v>95.917500000000004</v>
      </c>
      <c r="K273" s="154">
        <v>63.520400000000002</v>
      </c>
      <c r="L273" s="27">
        <v>58.237200000000001</v>
      </c>
    </row>
    <row r="274" spans="7:12" x14ac:dyDescent="0.25">
      <c r="G274" s="24" t="s">
        <v>986</v>
      </c>
      <c r="H274" s="32">
        <v>2.8917999999999999</v>
      </c>
      <c r="I274" s="154">
        <v>0</v>
      </c>
      <c r="J274" s="154">
        <v>0</v>
      </c>
      <c r="K274" s="154">
        <v>6.0898000000000003</v>
      </c>
      <c r="L274" s="27">
        <v>0</v>
      </c>
    </row>
    <row r="275" spans="7:12" x14ac:dyDescent="0.25">
      <c r="G275" s="24" t="s">
        <v>117</v>
      </c>
      <c r="H275" s="32">
        <v>48.8765</v>
      </c>
      <c r="I275" s="154">
        <v>26.8888</v>
      </c>
      <c r="J275" s="154">
        <v>19.785799999999998</v>
      </c>
      <c r="K275" s="154">
        <v>17.456299999999999</v>
      </c>
      <c r="L275" s="27">
        <v>11.8238</v>
      </c>
    </row>
    <row r="276" spans="7:12" x14ac:dyDescent="0.25">
      <c r="G276" s="24" t="s">
        <v>1146</v>
      </c>
      <c r="H276" s="32">
        <v>0</v>
      </c>
      <c r="I276" s="154">
        <v>0</v>
      </c>
      <c r="J276" s="154">
        <v>0</v>
      </c>
      <c r="K276" s="154">
        <v>0</v>
      </c>
      <c r="L276" s="27">
        <v>0</v>
      </c>
    </row>
    <row r="277" spans="7:12" x14ac:dyDescent="0.25">
      <c r="G277" s="24" t="s">
        <v>1397</v>
      </c>
      <c r="H277" s="32">
        <v>0</v>
      </c>
      <c r="I277" s="154">
        <v>0</v>
      </c>
      <c r="J277" s="154">
        <v>0</v>
      </c>
      <c r="K277" s="154">
        <v>35.723199999999999</v>
      </c>
      <c r="L277" s="27">
        <v>27.892299999999999</v>
      </c>
    </row>
    <row r="278" spans="7:12" x14ac:dyDescent="0.25">
      <c r="G278" s="24" t="s">
        <v>1147</v>
      </c>
      <c r="H278" s="32">
        <v>0</v>
      </c>
      <c r="I278" s="154">
        <v>0</v>
      </c>
      <c r="J278" s="154">
        <v>0</v>
      </c>
      <c r="K278" s="154">
        <v>0</v>
      </c>
      <c r="L278" s="27">
        <v>0</v>
      </c>
    </row>
    <row r="279" spans="7:12" x14ac:dyDescent="0.25">
      <c r="G279" s="24" t="s">
        <v>120</v>
      </c>
      <c r="H279" s="32">
        <v>0</v>
      </c>
      <c r="I279" s="154">
        <v>48.200800000000001</v>
      </c>
      <c r="J279" s="154">
        <v>21.3154</v>
      </c>
      <c r="K279" s="154">
        <v>22.944600000000001</v>
      </c>
      <c r="L279" s="27">
        <v>20.762</v>
      </c>
    </row>
    <row r="280" spans="7:12" x14ac:dyDescent="0.25">
      <c r="G280" s="24" t="s">
        <v>506</v>
      </c>
      <c r="H280" s="32">
        <v>32.582700000000003</v>
      </c>
      <c r="I280" s="154">
        <v>9.5000999999999998</v>
      </c>
      <c r="J280" s="154">
        <v>1.5177</v>
      </c>
      <c r="K280" s="154">
        <v>6.3331</v>
      </c>
      <c r="L280" s="27">
        <v>12.8672</v>
      </c>
    </row>
    <row r="281" spans="7:12" x14ac:dyDescent="0.25">
      <c r="G281" s="24" t="s">
        <v>507</v>
      </c>
      <c r="H281" s="32">
        <v>24.3672</v>
      </c>
      <c r="I281" s="154">
        <v>1.0091000000000001</v>
      </c>
      <c r="J281" s="154">
        <v>0.16969999999999999</v>
      </c>
      <c r="K281" s="154">
        <v>3.6164000000000001</v>
      </c>
      <c r="L281" s="27">
        <v>4.6990999999999996</v>
      </c>
    </row>
    <row r="282" spans="7:12" x14ac:dyDescent="0.25">
      <c r="G282" s="24" t="s">
        <v>1206</v>
      </c>
      <c r="H282" s="32">
        <v>0</v>
      </c>
      <c r="I282" s="154">
        <v>0</v>
      </c>
      <c r="J282" s="154">
        <v>56.187100000000001</v>
      </c>
      <c r="K282" s="154">
        <v>59.988100000000003</v>
      </c>
      <c r="L282" s="27">
        <v>51.588900000000002</v>
      </c>
    </row>
    <row r="283" spans="7:12" x14ac:dyDescent="0.25">
      <c r="G283" s="24" t="s">
        <v>1148</v>
      </c>
      <c r="H283" s="32">
        <v>0</v>
      </c>
      <c r="I283" s="154">
        <v>0</v>
      </c>
      <c r="J283" s="154">
        <v>0</v>
      </c>
      <c r="K283" s="154">
        <v>0</v>
      </c>
      <c r="L283" s="27">
        <v>0</v>
      </c>
    </row>
    <row r="284" spans="7:12" x14ac:dyDescent="0.25">
      <c r="G284" s="24" t="s">
        <v>69</v>
      </c>
      <c r="H284" s="32">
        <v>27.802700000000002</v>
      </c>
      <c r="I284" s="154">
        <v>28.3217</v>
      </c>
      <c r="J284" s="154">
        <v>31.867599999999999</v>
      </c>
      <c r="K284" s="154">
        <v>46.560899999999997</v>
      </c>
      <c r="L284" s="27">
        <v>39.478499999999997</v>
      </c>
    </row>
    <row r="285" spans="7:12" x14ac:dyDescent="0.25">
      <c r="G285" s="24" t="s">
        <v>1141</v>
      </c>
      <c r="H285" s="32">
        <v>0</v>
      </c>
      <c r="I285" s="154">
        <v>0</v>
      </c>
      <c r="J285" s="154">
        <v>23.495000000000001</v>
      </c>
      <c r="K285" s="154">
        <v>3.5234999999999999</v>
      </c>
      <c r="L285" s="27">
        <v>5.3997999999999999</v>
      </c>
    </row>
    <row r="286" spans="7:12" x14ac:dyDescent="0.25">
      <c r="G286" s="24" t="s">
        <v>1033</v>
      </c>
      <c r="H286" s="32">
        <v>0</v>
      </c>
      <c r="I286" s="154">
        <v>0.33229999999999998</v>
      </c>
      <c r="J286" s="154">
        <v>0.77129999999999999</v>
      </c>
      <c r="K286" s="154">
        <v>0.50970000000000004</v>
      </c>
      <c r="L286" s="27">
        <v>1.2923</v>
      </c>
    </row>
    <row r="287" spans="7:12" x14ac:dyDescent="0.25">
      <c r="G287" s="24" t="s">
        <v>508</v>
      </c>
      <c r="H287" s="32">
        <v>0</v>
      </c>
      <c r="I287" s="154">
        <v>3.0508999999999999</v>
      </c>
      <c r="J287" s="154">
        <v>9.7110000000000003</v>
      </c>
      <c r="K287" s="154">
        <v>9.4664999999999999</v>
      </c>
      <c r="L287" s="27">
        <v>6.3663999999999996</v>
      </c>
    </row>
    <row r="288" spans="7:12" x14ac:dyDescent="0.25">
      <c r="G288" s="24" t="s">
        <v>199</v>
      </c>
      <c r="H288" s="32">
        <v>87.839600000000004</v>
      </c>
      <c r="I288" s="154">
        <v>61.261800000000001</v>
      </c>
      <c r="J288" s="154">
        <v>44.1755</v>
      </c>
      <c r="K288" s="154">
        <v>66.829899999999995</v>
      </c>
      <c r="L288" s="27">
        <v>53.314</v>
      </c>
    </row>
    <row r="289" spans="7:12" x14ac:dyDescent="0.25">
      <c r="G289" s="24" t="s">
        <v>200</v>
      </c>
      <c r="H289" s="32">
        <v>0.3493</v>
      </c>
      <c r="I289" s="154">
        <v>33.368200000000002</v>
      </c>
      <c r="J289" s="154">
        <v>6.4169999999999998</v>
      </c>
      <c r="K289" s="154">
        <v>0</v>
      </c>
      <c r="L289" s="27">
        <v>0</v>
      </c>
    </row>
    <row r="290" spans="7:12" x14ac:dyDescent="0.25">
      <c r="G290" s="24" t="s">
        <v>71</v>
      </c>
      <c r="H290" s="32">
        <v>35.021000000000001</v>
      </c>
      <c r="I290" s="154">
        <v>48.078000000000003</v>
      </c>
      <c r="J290" s="154">
        <v>45.673999999999999</v>
      </c>
      <c r="K290" s="154">
        <v>39.1023</v>
      </c>
      <c r="L290" s="27">
        <v>42.302399999999999</v>
      </c>
    </row>
    <row r="291" spans="7:12" x14ac:dyDescent="0.25">
      <c r="G291" s="24" t="s">
        <v>458</v>
      </c>
      <c r="H291" s="32">
        <v>7.9492000000000003</v>
      </c>
      <c r="I291" s="154">
        <v>0</v>
      </c>
      <c r="J291" s="154">
        <v>1.1326000000000001</v>
      </c>
      <c r="K291" s="154">
        <v>20.166499999999999</v>
      </c>
      <c r="L291" s="27">
        <v>20.432400000000001</v>
      </c>
    </row>
    <row r="292" spans="7:12" x14ac:dyDescent="0.25">
      <c r="G292" s="24" t="s">
        <v>987</v>
      </c>
      <c r="H292" s="32">
        <v>0.43569999999999998</v>
      </c>
      <c r="I292" s="154">
        <v>0</v>
      </c>
      <c r="J292" s="154">
        <v>3.0599999999999999E-2</v>
      </c>
      <c r="K292" s="154">
        <v>0</v>
      </c>
      <c r="L292" s="27">
        <v>0</v>
      </c>
    </row>
    <row r="293" spans="7:12" x14ac:dyDescent="0.25">
      <c r="G293" s="24" t="s">
        <v>473</v>
      </c>
      <c r="H293" s="32">
        <v>3.3666</v>
      </c>
      <c r="I293" s="154">
        <v>0</v>
      </c>
      <c r="J293" s="154">
        <v>0</v>
      </c>
      <c r="K293" s="154">
        <v>0.3</v>
      </c>
      <c r="L293" s="27">
        <v>0.3</v>
      </c>
    </row>
    <row r="294" spans="7:12" x14ac:dyDescent="0.25">
      <c r="G294" s="24" t="s">
        <v>670</v>
      </c>
      <c r="H294" s="32">
        <v>0</v>
      </c>
      <c r="I294" s="154">
        <v>59.929200000000002</v>
      </c>
      <c r="J294" s="154">
        <v>80.473799999999997</v>
      </c>
      <c r="K294" s="154">
        <v>95.241399999999999</v>
      </c>
      <c r="L294" s="27">
        <v>2.5817999999999999</v>
      </c>
    </row>
    <row r="295" spans="7:12" x14ac:dyDescent="0.25">
      <c r="G295" s="24" t="s">
        <v>201</v>
      </c>
      <c r="H295" s="32">
        <v>1.3632</v>
      </c>
      <c r="I295" s="154">
        <v>4.9524999999999997</v>
      </c>
      <c r="J295" s="154">
        <v>0</v>
      </c>
      <c r="K295" s="154">
        <v>0</v>
      </c>
      <c r="L295" s="27">
        <v>0</v>
      </c>
    </row>
    <row r="296" spans="7:12" x14ac:dyDescent="0.25">
      <c r="G296" s="24" t="s">
        <v>422</v>
      </c>
      <c r="H296" s="32">
        <v>24.331900000000001</v>
      </c>
      <c r="I296" s="154">
        <v>43.897300000000001</v>
      </c>
      <c r="J296" s="154">
        <v>37.998600000000003</v>
      </c>
      <c r="K296" s="154">
        <v>38.912300000000002</v>
      </c>
      <c r="L296" s="27">
        <v>1.7507999999999999</v>
      </c>
    </row>
    <row r="297" spans="7:12" x14ac:dyDescent="0.25">
      <c r="G297" s="24" t="s">
        <v>1363</v>
      </c>
      <c r="H297" s="32">
        <v>0</v>
      </c>
      <c r="I297" s="154">
        <v>0</v>
      </c>
      <c r="J297" s="154">
        <v>0</v>
      </c>
      <c r="K297" s="154">
        <v>0</v>
      </c>
      <c r="L297" s="27">
        <v>1.5508</v>
      </c>
    </row>
    <row r="298" spans="7:12" x14ac:dyDescent="0.25">
      <c r="G298" s="24" t="s">
        <v>202</v>
      </c>
      <c r="H298" s="32">
        <v>10.929399999999999</v>
      </c>
      <c r="I298" s="154">
        <v>59.380400000000002</v>
      </c>
      <c r="J298" s="154">
        <v>12.9533</v>
      </c>
      <c r="K298" s="154">
        <v>0</v>
      </c>
      <c r="L298" s="27">
        <v>0</v>
      </c>
    </row>
    <row r="299" spans="7:12" x14ac:dyDescent="0.25">
      <c r="G299" s="24" t="s">
        <v>1117</v>
      </c>
      <c r="H299" s="32">
        <v>0</v>
      </c>
      <c r="I299" s="154">
        <v>0</v>
      </c>
      <c r="J299" s="154">
        <v>6.8472</v>
      </c>
      <c r="K299" s="154">
        <v>0</v>
      </c>
      <c r="L299" s="27">
        <v>0</v>
      </c>
    </row>
    <row r="300" spans="7:12" x14ac:dyDescent="0.25">
      <c r="G300" s="24" t="s">
        <v>509</v>
      </c>
      <c r="H300" s="32">
        <v>1.6194999999999999</v>
      </c>
      <c r="I300" s="154">
        <v>3.3073000000000001</v>
      </c>
      <c r="J300" s="154">
        <v>0</v>
      </c>
      <c r="K300" s="154">
        <v>14.139200000000001</v>
      </c>
      <c r="L300" s="27">
        <v>8.3741000000000003</v>
      </c>
    </row>
    <row r="301" spans="7:12" x14ac:dyDescent="0.25">
      <c r="G301" s="24" t="s">
        <v>510</v>
      </c>
      <c r="H301" s="32">
        <v>0</v>
      </c>
      <c r="I301" s="154">
        <v>0.53259999999999996</v>
      </c>
      <c r="J301" s="154">
        <v>5.0299999999999997E-2</v>
      </c>
      <c r="K301" s="154">
        <v>0</v>
      </c>
      <c r="L301" s="27">
        <v>0</v>
      </c>
    </row>
    <row r="302" spans="7:12" x14ac:dyDescent="0.25">
      <c r="G302" s="24" t="s">
        <v>735</v>
      </c>
      <c r="H302" s="32">
        <v>0</v>
      </c>
      <c r="I302" s="154">
        <v>0</v>
      </c>
      <c r="J302" s="154">
        <v>5.0000000000000001E-3</v>
      </c>
      <c r="K302" s="154">
        <v>14.075900000000001</v>
      </c>
      <c r="L302" s="27">
        <v>7.8933</v>
      </c>
    </row>
    <row r="303" spans="7:12" x14ac:dyDescent="0.25">
      <c r="G303" s="24" t="s">
        <v>1295</v>
      </c>
      <c r="H303" s="32">
        <v>0</v>
      </c>
      <c r="I303" s="154">
        <v>0</v>
      </c>
      <c r="J303" s="154">
        <v>2</v>
      </c>
      <c r="K303" s="154">
        <v>74.765199999999993</v>
      </c>
      <c r="L303" s="27">
        <v>1.0674999999999999</v>
      </c>
    </row>
    <row r="304" spans="7:12" x14ac:dyDescent="0.25">
      <c r="G304" s="24" t="s">
        <v>889</v>
      </c>
      <c r="H304" s="32">
        <v>2.1539000000000001</v>
      </c>
      <c r="I304" s="154">
        <v>0.16139999999999999</v>
      </c>
      <c r="J304" s="154">
        <v>0</v>
      </c>
      <c r="K304" s="154">
        <v>0</v>
      </c>
      <c r="L304" s="27">
        <v>2.7917999999999998</v>
      </c>
    </row>
    <row r="305" spans="7:12" x14ac:dyDescent="0.25">
      <c r="G305" s="24" t="s">
        <v>1207</v>
      </c>
      <c r="H305" s="32">
        <v>0</v>
      </c>
      <c r="I305" s="154">
        <v>0</v>
      </c>
      <c r="J305" s="154">
        <v>0.1479</v>
      </c>
      <c r="K305" s="154">
        <v>0.16520000000000001</v>
      </c>
      <c r="L305" s="27">
        <v>0.16520000000000001</v>
      </c>
    </row>
    <row r="306" spans="7:12" x14ac:dyDescent="0.25">
      <c r="G306" s="24" t="s">
        <v>672</v>
      </c>
      <c r="H306" s="32">
        <v>0</v>
      </c>
      <c r="I306" s="154">
        <v>0</v>
      </c>
      <c r="J306" s="154">
        <v>0.1363</v>
      </c>
      <c r="K306" s="154">
        <v>0</v>
      </c>
      <c r="L306" s="27">
        <v>0</v>
      </c>
    </row>
    <row r="307" spans="7:12" x14ac:dyDescent="0.25">
      <c r="G307" s="24" t="s">
        <v>204</v>
      </c>
      <c r="H307" s="32">
        <v>0</v>
      </c>
      <c r="I307" s="154">
        <v>10.8628</v>
      </c>
      <c r="J307" s="154">
        <v>13.7601</v>
      </c>
      <c r="K307" s="154">
        <v>0</v>
      </c>
      <c r="L307" s="27">
        <v>2.9975999999999998</v>
      </c>
    </row>
    <row r="308" spans="7:12" x14ac:dyDescent="0.25">
      <c r="G308" s="24" t="s">
        <v>890</v>
      </c>
      <c r="H308" s="32">
        <v>0.29859999999999998</v>
      </c>
      <c r="I308" s="154">
        <v>0</v>
      </c>
      <c r="J308" s="154">
        <v>0.51790000000000003</v>
      </c>
      <c r="K308" s="154">
        <v>3.4129999999999998</v>
      </c>
      <c r="L308" s="27">
        <v>3.1957</v>
      </c>
    </row>
    <row r="309" spans="7:12" x14ac:dyDescent="0.25">
      <c r="G309" s="24" t="s">
        <v>205</v>
      </c>
      <c r="H309" s="32">
        <v>11.921099999999999</v>
      </c>
      <c r="I309" s="154">
        <v>0</v>
      </c>
      <c r="J309" s="154">
        <v>0</v>
      </c>
      <c r="K309" s="154">
        <v>0</v>
      </c>
      <c r="L309" s="27">
        <v>0</v>
      </c>
    </row>
    <row r="310" spans="7:12" x14ac:dyDescent="0.25">
      <c r="G310" s="24" t="s">
        <v>512</v>
      </c>
      <c r="H310" s="32">
        <v>38.340200000000003</v>
      </c>
      <c r="I310" s="154">
        <v>11.3751</v>
      </c>
      <c r="J310" s="154">
        <v>10.7737</v>
      </c>
      <c r="K310" s="154">
        <v>0</v>
      </c>
      <c r="L310" s="27">
        <v>0</v>
      </c>
    </row>
    <row r="311" spans="7:12" x14ac:dyDescent="0.25">
      <c r="G311" s="24" t="s">
        <v>1258</v>
      </c>
      <c r="H311" s="32">
        <v>0</v>
      </c>
      <c r="I311" s="154">
        <v>0</v>
      </c>
      <c r="J311" s="154">
        <v>19.745000000000001</v>
      </c>
      <c r="K311" s="154">
        <v>14.543900000000001</v>
      </c>
      <c r="L311" s="27">
        <v>13.6295</v>
      </c>
    </row>
    <row r="312" spans="7:12" x14ac:dyDescent="0.25">
      <c r="G312" s="24" t="s">
        <v>1088</v>
      </c>
      <c r="H312" s="32">
        <v>0</v>
      </c>
      <c r="I312" s="154">
        <v>5.2477999999999998</v>
      </c>
      <c r="J312" s="154">
        <v>0</v>
      </c>
      <c r="K312" s="154">
        <v>0</v>
      </c>
      <c r="L312" s="27">
        <v>0</v>
      </c>
    </row>
    <row r="313" spans="7:12" x14ac:dyDescent="0.25">
      <c r="G313" s="24" t="s">
        <v>15</v>
      </c>
      <c r="H313" s="32">
        <v>0.89939999999999998</v>
      </c>
      <c r="I313" s="154">
        <v>0</v>
      </c>
      <c r="J313" s="154">
        <v>0.91659999999999997</v>
      </c>
      <c r="K313" s="154">
        <v>0</v>
      </c>
      <c r="L313" s="27">
        <v>0</v>
      </c>
    </row>
    <row r="314" spans="7:12" x14ac:dyDescent="0.25">
      <c r="G314" s="24" t="s">
        <v>207</v>
      </c>
      <c r="H314" s="32">
        <v>0</v>
      </c>
      <c r="I314" s="154">
        <v>15.273899999999999</v>
      </c>
      <c r="J314" s="154">
        <v>0</v>
      </c>
      <c r="K314" s="154">
        <v>0</v>
      </c>
      <c r="L314" s="27">
        <v>0</v>
      </c>
    </row>
    <row r="315" spans="7:12" x14ac:dyDescent="0.25">
      <c r="G315" s="24" t="s">
        <v>378</v>
      </c>
      <c r="H315" s="32">
        <v>7.2694999999999999</v>
      </c>
      <c r="I315" s="154">
        <v>31.102799999999998</v>
      </c>
      <c r="J315" s="154">
        <v>25.479700000000001</v>
      </c>
      <c r="K315" s="154">
        <v>0.22650000000000001</v>
      </c>
      <c r="L315" s="27">
        <v>0</v>
      </c>
    </row>
    <row r="316" spans="7:12" x14ac:dyDescent="0.25">
      <c r="G316" s="24" t="s">
        <v>673</v>
      </c>
      <c r="H316" s="32">
        <v>30.786999999999999</v>
      </c>
      <c r="I316" s="154">
        <v>14.686199999999999</v>
      </c>
      <c r="J316" s="154">
        <v>0</v>
      </c>
      <c r="K316" s="154">
        <v>0</v>
      </c>
      <c r="L316" s="27">
        <v>0</v>
      </c>
    </row>
    <row r="317" spans="7:12" x14ac:dyDescent="0.25">
      <c r="G317" s="24" t="s">
        <v>674</v>
      </c>
      <c r="H317" s="32">
        <v>56.0852</v>
      </c>
      <c r="I317" s="154">
        <v>38.174300000000002</v>
      </c>
      <c r="J317" s="154">
        <v>94.494100000000003</v>
      </c>
      <c r="K317" s="154">
        <v>108.9872</v>
      </c>
      <c r="L317" s="27">
        <v>11.3992</v>
      </c>
    </row>
    <row r="318" spans="7:12" x14ac:dyDescent="0.25">
      <c r="G318" s="24" t="s">
        <v>1018</v>
      </c>
      <c r="H318" s="32">
        <v>0</v>
      </c>
      <c r="I318" s="154">
        <v>0</v>
      </c>
      <c r="J318" s="154">
        <v>0</v>
      </c>
      <c r="K318" s="154">
        <v>0</v>
      </c>
      <c r="L318" s="27">
        <v>0</v>
      </c>
    </row>
    <row r="319" spans="7:12" x14ac:dyDescent="0.25">
      <c r="G319" s="24" t="s">
        <v>644</v>
      </c>
      <c r="H319" s="32">
        <v>6.8175999999999997</v>
      </c>
      <c r="I319" s="154">
        <v>0</v>
      </c>
      <c r="J319" s="154">
        <v>0</v>
      </c>
      <c r="K319" s="154">
        <v>0</v>
      </c>
      <c r="L319" s="27">
        <v>0</v>
      </c>
    </row>
    <row r="320" spans="7:12" x14ac:dyDescent="0.25">
      <c r="G320" s="24" t="s">
        <v>17</v>
      </c>
      <c r="H320" s="32">
        <v>6.4024999999999999</v>
      </c>
      <c r="I320" s="154">
        <v>0</v>
      </c>
      <c r="J320" s="154">
        <v>0.63100000000000001</v>
      </c>
      <c r="K320" s="154">
        <v>0</v>
      </c>
      <c r="L320" s="27">
        <v>0.51580000000000004</v>
      </c>
    </row>
    <row r="321" spans="7:12" x14ac:dyDescent="0.25">
      <c r="G321" s="24" t="s">
        <v>72</v>
      </c>
      <c r="H321" s="32">
        <v>22.348500000000001</v>
      </c>
      <c r="I321" s="154">
        <v>56.002000000000002</v>
      </c>
      <c r="J321" s="154">
        <v>51.547499999999999</v>
      </c>
      <c r="K321" s="154">
        <v>47.888199999999998</v>
      </c>
      <c r="L321" s="27">
        <v>45.308799999999998</v>
      </c>
    </row>
    <row r="322" spans="7:12" x14ac:dyDescent="0.25">
      <c r="G322" s="24" t="s">
        <v>513</v>
      </c>
      <c r="H322" s="32">
        <v>8.9122000000000003</v>
      </c>
      <c r="I322" s="154">
        <v>0</v>
      </c>
      <c r="J322" s="154">
        <v>0.91679999999999995</v>
      </c>
      <c r="K322" s="154">
        <v>3.7298</v>
      </c>
      <c r="L322" s="27">
        <v>6.8487999999999998</v>
      </c>
    </row>
    <row r="323" spans="7:12" x14ac:dyDescent="0.25">
      <c r="G323" s="24" t="s">
        <v>514</v>
      </c>
      <c r="H323" s="32">
        <v>21.953700000000001</v>
      </c>
      <c r="I323" s="154">
        <v>0.1318</v>
      </c>
      <c r="J323" s="154">
        <v>0</v>
      </c>
      <c r="K323" s="154">
        <v>0</v>
      </c>
      <c r="L323" s="27">
        <v>0</v>
      </c>
    </row>
    <row r="324" spans="7:12" x14ac:dyDescent="0.25">
      <c r="G324" s="24" t="s">
        <v>1089</v>
      </c>
      <c r="H324" s="32">
        <v>0</v>
      </c>
      <c r="I324" s="154">
        <v>0</v>
      </c>
      <c r="J324" s="154">
        <v>0</v>
      </c>
      <c r="K324" s="154">
        <v>0</v>
      </c>
      <c r="L324" s="27">
        <v>0.88329999999999997</v>
      </c>
    </row>
    <row r="325" spans="7:12" x14ac:dyDescent="0.25">
      <c r="G325" s="24" t="s">
        <v>241</v>
      </c>
      <c r="H325" s="32">
        <v>65.259699999999995</v>
      </c>
      <c r="I325" s="154">
        <v>70.288600000000002</v>
      </c>
      <c r="J325" s="154">
        <v>79.591800000000006</v>
      </c>
      <c r="K325" s="154">
        <v>73.001099999999994</v>
      </c>
      <c r="L325" s="27">
        <v>67.518500000000003</v>
      </c>
    </row>
    <row r="326" spans="7:12" x14ac:dyDescent="0.25">
      <c r="G326" s="24" t="s">
        <v>73</v>
      </c>
      <c r="H326" s="32">
        <v>17.638100000000001</v>
      </c>
      <c r="I326" s="154">
        <v>30.4268</v>
      </c>
      <c r="J326" s="154">
        <v>31.904</v>
      </c>
      <c r="K326" s="154">
        <v>18.856999999999999</v>
      </c>
      <c r="L326" s="27">
        <v>17.508700000000001</v>
      </c>
    </row>
    <row r="327" spans="7:12" x14ac:dyDescent="0.25">
      <c r="G327" s="24" t="s">
        <v>675</v>
      </c>
      <c r="H327" s="32">
        <v>13.744899999999999</v>
      </c>
      <c r="I327" s="154">
        <v>56.136899999999997</v>
      </c>
      <c r="J327" s="154">
        <v>55.142099999999999</v>
      </c>
      <c r="K327" s="154">
        <v>5.8586999999999998</v>
      </c>
      <c r="L327" s="27">
        <v>7.0801999999999996</v>
      </c>
    </row>
    <row r="328" spans="7:12" x14ac:dyDescent="0.25">
      <c r="G328" s="24" t="s">
        <v>1372</v>
      </c>
      <c r="H328" s="32">
        <v>0</v>
      </c>
      <c r="I328" s="154">
        <v>0</v>
      </c>
      <c r="J328" s="154">
        <v>0</v>
      </c>
      <c r="K328" s="154">
        <v>0</v>
      </c>
      <c r="L328" s="27">
        <v>2.1492</v>
      </c>
    </row>
    <row r="329" spans="7:12" x14ac:dyDescent="0.25">
      <c r="G329" s="24" t="s">
        <v>738</v>
      </c>
      <c r="H329" s="32">
        <v>83.981200000000001</v>
      </c>
      <c r="I329" s="154">
        <v>78.696799999999996</v>
      </c>
      <c r="J329" s="154">
        <v>45.2119</v>
      </c>
      <c r="K329" s="154">
        <v>40.471400000000003</v>
      </c>
      <c r="L329" s="27">
        <v>35.588999999999999</v>
      </c>
    </row>
    <row r="330" spans="7:12" x14ac:dyDescent="0.25">
      <c r="G330" s="24" t="s">
        <v>515</v>
      </c>
      <c r="H330" s="32">
        <v>0</v>
      </c>
      <c r="I330" s="154">
        <v>0</v>
      </c>
      <c r="J330" s="154">
        <v>0</v>
      </c>
      <c r="K330" s="154">
        <v>0</v>
      </c>
      <c r="L330" s="27">
        <v>0</v>
      </c>
    </row>
    <row r="331" spans="7:12" x14ac:dyDescent="0.25">
      <c r="G331" s="24" t="s">
        <v>424</v>
      </c>
      <c r="H331" s="32">
        <v>27.1235</v>
      </c>
      <c r="I331" s="154">
        <v>0</v>
      </c>
      <c r="J331" s="154">
        <v>0</v>
      </c>
      <c r="K331" s="154">
        <v>17.579999999999998</v>
      </c>
      <c r="L331" s="27">
        <v>0</v>
      </c>
    </row>
    <row r="332" spans="7:12" x14ac:dyDescent="0.25">
      <c r="G332" s="24" t="s">
        <v>1149</v>
      </c>
      <c r="H332" s="32">
        <v>0</v>
      </c>
      <c r="I332" s="154">
        <v>0</v>
      </c>
      <c r="J332" s="154">
        <v>0</v>
      </c>
      <c r="K332" s="154">
        <v>0</v>
      </c>
      <c r="L332" s="27">
        <v>0</v>
      </c>
    </row>
    <row r="333" spans="7:12" x14ac:dyDescent="0.25">
      <c r="G333" s="24" t="s">
        <v>892</v>
      </c>
      <c r="H333" s="32">
        <v>0</v>
      </c>
      <c r="I333" s="154">
        <v>0</v>
      </c>
      <c r="J333" s="154">
        <v>1.6806000000000001</v>
      </c>
      <c r="K333" s="154">
        <v>1.8065</v>
      </c>
      <c r="L333" s="27">
        <v>2.9899</v>
      </c>
    </row>
    <row r="334" spans="7:12" x14ac:dyDescent="0.25">
      <c r="G334" s="24" t="s">
        <v>242</v>
      </c>
      <c r="H334" s="32">
        <v>60.241599999999998</v>
      </c>
      <c r="I334" s="154">
        <v>97.332800000000006</v>
      </c>
      <c r="J334" s="154">
        <v>116.9147</v>
      </c>
      <c r="K334" s="154">
        <v>85.049599999999998</v>
      </c>
      <c r="L334" s="27">
        <v>77.7346</v>
      </c>
    </row>
    <row r="335" spans="7:12" x14ac:dyDescent="0.25">
      <c r="G335" s="24" t="s">
        <v>212</v>
      </c>
      <c r="H335" s="32">
        <v>44.5672</v>
      </c>
      <c r="I335" s="154">
        <v>45.079799999999999</v>
      </c>
      <c r="J335" s="154">
        <v>80.199200000000005</v>
      </c>
      <c r="K335" s="154">
        <v>41.706099999999999</v>
      </c>
      <c r="L335" s="27">
        <v>38.0077</v>
      </c>
    </row>
    <row r="336" spans="7:12" x14ac:dyDescent="0.25">
      <c r="G336" s="24" t="s">
        <v>1019</v>
      </c>
      <c r="H336" s="32">
        <v>0</v>
      </c>
      <c r="I336" s="154">
        <v>0</v>
      </c>
      <c r="J336" s="154">
        <v>0</v>
      </c>
      <c r="K336" s="154">
        <v>0</v>
      </c>
      <c r="L336" s="27">
        <v>0</v>
      </c>
    </row>
    <row r="337" spans="7:12" x14ac:dyDescent="0.25">
      <c r="G337" s="24" t="s">
        <v>56</v>
      </c>
      <c r="H337" s="32">
        <v>33.885599999999997</v>
      </c>
      <c r="I337" s="154">
        <v>20.1219</v>
      </c>
      <c r="J337" s="154">
        <v>30.117699999999999</v>
      </c>
      <c r="K337" s="154">
        <v>60.445999999999998</v>
      </c>
      <c r="L337" s="27">
        <v>12.1813</v>
      </c>
    </row>
    <row r="338" spans="7:12" x14ac:dyDescent="0.25">
      <c r="G338" s="24" t="s">
        <v>62</v>
      </c>
      <c r="H338" s="32">
        <v>28.597899999999999</v>
      </c>
      <c r="I338" s="154">
        <v>55.296799999999998</v>
      </c>
      <c r="J338" s="154">
        <v>0</v>
      </c>
      <c r="K338" s="154">
        <v>0</v>
      </c>
      <c r="L338" s="27">
        <v>5.5823</v>
      </c>
    </row>
    <row r="339" spans="7:12" x14ac:dyDescent="0.25">
      <c r="G339" s="24" t="s">
        <v>74</v>
      </c>
      <c r="H339" s="32">
        <v>31.7044</v>
      </c>
      <c r="I339" s="154">
        <v>28.055599999999998</v>
      </c>
      <c r="J339" s="154">
        <v>34.504100000000001</v>
      </c>
      <c r="K339" s="154">
        <v>6.8451000000000004</v>
      </c>
      <c r="L339" s="27">
        <v>0.81169999999999998</v>
      </c>
    </row>
    <row r="340" spans="7:12" x14ac:dyDescent="0.25">
      <c r="G340" s="24" t="s">
        <v>679</v>
      </c>
      <c r="H340" s="32">
        <v>0</v>
      </c>
      <c r="I340" s="154">
        <v>4.5575000000000001</v>
      </c>
      <c r="J340" s="154">
        <v>0.76549999999999996</v>
      </c>
      <c r="K340" s="154">
        <v>28.1935</v>
      </c>
      <c r="L340" s="27">
        <v>0</v>
      </c>
    </row>
    <row r="341" spans="7:12" x14ac:dyDescent="0.25">
      <c r="G341" s="24" t="s">
        <v>1349</v>
      </c>
      <c r="H341" s="32">
        <v>0</v>
      </c>
      <c r="I341" s="154">
        <v>0</v>
      </c>
      <c r="J341" s="154">
        <v>0</v>
      </c>
      <c r="K341" s="154">
        <v>64.995099999999994</v>
      </c>
      <c r="L341" s="27">
        <v>62.4452</v>
      </c>
    </row>
    <row r="342" spans="7:12" x14ac:dyDescent="0.25">
      <c r="G342" s="24" t="s">
        <v>1454</v>
      </c>
      <c r="H342" s="32">
        <v>0</v>
      </c>
      <c r="I342" s="154">
        <v>0</v>
      </c>
      <c r="J342" s="154">
        <v>0</v>
      </c>
      <c r="K342" s="154">
        <v>12.298999999999999</v>
      </c>
      <c r="L342" s="27">
        <v>4.9324000000000003</v>
      </c>
    </row>
    <row r="343" spans="7:12" x14ac:dyDescent="0.25">
      <c r="G343" s="24" t="s">
        <v>213</v>
      </c>
      <c r="H343" s="32">
        <v>74.707899999999995</v>
      </c>
      <c r="I343" s="154">
        <v>85.185400000000001</v>
      </c>
      <c r="J343" s="154">
        <v>99.128699999999995</v>
      </c>
      <c r="K343" s="154">
        <v>40.363300000000002</v>
      </c>
      <c r="L343" s="27">
        <v>39.114100000000001</v>
      </c>
    </row>
    <row r="344" spans="7:12" x14ac:dyDescent="0.25">
      <c r="G344" s="24" t="s">
        <v>1364</v>
      </c>
      <c r="H344" s="32">
        <v>0</v>
      </c>
      <c r="I344" s="154">
        <v>0</v>
      </c>
      <c r="J344" s="154">
        <v>0</v>
      </c>
      <c r="K344" s="154">
        <v>43.783499999999997</v>
      </c>
      <c r="L344" s="27">
        <v>33.169899999999998</v>
      </c>
    </row>
    <row r="345" spans="7:12" x14ac:dyDescent="0.25">
      <c r="G345" s="24" t="s">
        <v>1034</v>
      </c>
      <c r="H345" s="32">
        <v>0</v>
      </c>
      <c r="I345" s="154">
        <v>44.4925</v>
      </c>
      <c r="J345" s="154">
        <v>85.688199999999995</v>
      </c>
      <c r="K345" s="154">
        <v>97.757199999999997</v>
      </c>
      <c r="L345" s="27">
        <v>86.492099999999994</v>
      </c>
    </row>
    <row r="346" spans="7:12" x14ac:dyDescent="0.25">
      <c r="G346" s="24" t="s">
        <v>517</v>
      </c>
      <c r="H346" s="32">
        <v>43.392600000000002</v>
      </c>
      <c r="I346" s="154">
        <v>0</v>
      </c>
      <c r="J346" s="154">
        <v>0.318</v>
      </c>
      <c r="K346" s="154">
        <v>0</v>
      </c>
      <c r="L346" s="27">
        <v>3.4000000000000002E-2</v>
      </c>
    </row>
    <row r="347" spans="7:12" x14ac:dyDescent="0.25">
      <c r="G347" s="24" t="s">
        <v>988</v>
      </c>
      <c r="H347" s="32">
        <v>20.2605</v>
      </c>
      <c r="I347" s="154">
        <v>0</v>
      </c>
      <c r="J347" s="154">
        <v>0</v>
      </c>
      <c r="K347" s="154">
        <v>0</v>
      </c>
      <c r="L347" s="27">
        <v>0</v>
      </c>
    </row>
    <row r="348" spans="7:12" x14ac:dyDescent="0.25">
      <c r="G348" s="24" t="s">
        <v>1289</v>
      </c>
      <c r="H348" s="32">
        <v>0</v>
      </c>
      <c r="I348" s="154">
        <v>0</v>
      </c>
      <c r="J348" s="154">
        <v>32.646599999999999</v>
      </c>
      <c r="K348" s="154">
        <v>33.326900000000002</v>
      </c>
      <c r="L348" s="27">
        <v>31.9436</v>
      </c>
    </row>
    <row r="349" spans="7:12" x14ac:dyDescent="0.25">
      <c r="G349" s="24" t="s">
        <v>1067</v>
      </c>
      <c r="H349" s="32">
        <v>0</v>
      </c>
      <c r="I349" s="154">
        <v>0</v>
      </c>
      <c r="J349" s="154">
        <v>3.1915</v>
      </c>
      <c r="K349" s="154">
        <v>0</v>
      </c>
      <c r="L349" s="27">
        <v>0</v>
      </c>
    </row>
    <row r="350" spans="7:12" x14ac:dyDescent="0.25">
      <c r="G350" s="24" t="s">
        <v>36</v>
      </c>
      <c r="H350" s="32">
        <v>0.78200000000000003</v>
      </c>
      <c r="I350" s="154">
        <v>7.7700000000000005E-2</v>
      </c>
      <c r="J350" s="154">
        <v>2.7699999999999999E-2</v>
      </c>
      <c r="K350" s="154">
        <v>4.1303999999999998</v>
      </c>
      <c r="L350" s="27">
        <v>2.6173999999999999</v>
      </c>
    </row>
    <row r="351" spans="7:12" x14ac:dyDescent="0.25">
      <c r="G351" s="24" t="s">
        <v>740</v>
      </c>
      <c r="H351" s="32">
        <v>79.103399999999993</v>
      </c>
      <c r="I351" s="154">
        <v>73.427099999999996</v>
      </c>
      <c r="J351" s="154">
        <v>98.014799999999994</v>
      </c>
      <c r="K351" s="154">
        <v>49.780200000000001</v>
      </c>
      <c r="L351" s="27">
        <v>46.514299999999999</v>
      </c>
    </row>
    <row r="352" spans="7:12" x14ac:dyDescent="0.25">
      <c r="G352" s="24" t="s">
        <v>649</v>
      </c>
      <c r="H352" s="32">
        <v>59.803199999999997</v>
      </c>
      <c r="I352" s="154">
        <v>39.802100000000003</v>
      </c>
      <c r="J352" s="154">
        <v>21.365300000000001</v>
      </c>
      <c r="K352" s="154">
        <v>0</v>
      </c>
      <c r="L352" s="27">
        <v>0</v>
      </c>
    </row>
    <row r="353" spans="7:12" x14ac:dyDescent="0.25">
      <c r="G353" s="24" t="s">
        <v>1150</v>
      </c>
      <c r="H353" s="32">
        <v>0</v>
      </c>
      <c r="I353" s="154">
        <v>0</v>
      </c>
      <c r="J353" s="154">
        <v>0</v>
      </c>
      <c r="K353" s="154">
        <v>0</v>
      </c>
      <c r="L353" s="27">
        <v>0</v>
      </c>
    </row>
    <row r="354" spans="7:12" x14ac:dyDescent="0.25">
      <c r="G354" s="24" t="s">
        <v>893</v>
      </c>
      <c r="H354" s="32">
        <v>13.0466</v>
      </c>
      <c r="I354" s="154">
        <v>0</v>
      </c>
      <c r="J354" s="154">
        <v>0</v>
      </c>
      <c r="K354" s="154">
        <v>0</v>
      </c>
      <c r="L354" s="27">
        <v>0</v>
      </c>
    </row>
    <row r="355" spans="7:12" x14ac:dyDescent="0.25">
      <c r="G355" s="24" t="s">
        <v>1223</v>
      </c>
      <c r="H355" s="32">
        <v>0</v>
      </c>
      <c r="I355" s="154">
        <v>0</v>
      </c>
      <c r="J355" s="154">
        <v>42.352800000000002</v>
      </c>
      <c r="K355" s="154">
        <v>24.934100000000001</v>
      </c>
      <c r="L355" s="27">
        <v>23.233499999999999</v>
      </c>
    </row>
    <row r="356" spans="7:12" x14ac:dyDescent="0.25">
      <c r="G356" s="24" t="s">
        <v>75</v>
      </c>
      <c r="H356" s="32">
        <v>16.220700000000001</v>
      </c>
      <c r="I356" s="154">
        <v>20.787299999999998</v>
      </c>
      <c r="J356" s="154">
        <v>3.0825999999999998</v>
      </c>
      <c r="K356" s="154">
        <v>6.1622000000000003</v>
      </c>
      <c r="L356" s="27">
        <v>6.1622000000000003</v>
      </c>
    </row>
    <row r="357" spans="7:12" x14ac:dyDescent="0.25">
      <c r="G357" s="24" t="s">
        <v>461</v>
      </c>
      <c r="H357" s="32">
        <v>13.331</v>
      </c>
      <c r="I357" s="154">
        <v>0.5151</v>
      </c>
      <c r="J357" s="154">
        <v>3.3300000000000003E-2</v>
      </c>
      <c r="K357" s="154">
        <v>0</v>
      </c>
      <c r="L357" s="27">
        <v>0</v>
      </c>
    </row>
    <row r="358" spans="7:12" x14ac:dyDescent="0.25">
      <c r="G358" s="24" t="s">
        <v>894</v>
      </c>
      <c r="H358" s="32">
        <v>0.81420000000000003</v>
      </c>
      <c r="I358" s="154">
        <v>1.3188</v>
      </c>
      <c r="J358" s="154">
        <v>0.52449999999999997</v>
      </c>
      <c r="K358" s="154">
        <v>0.50060000000000004</v>
      </c>
      <c r="L358" s="27">
        <v>1.3006</v>
      </c>
    </row>
    <row r="359" spans="7:12" x14ac:dyDescent="0.25">
      <c r="G359" s="24" t="s">
        <v>215</v>
      </c>
      <c r="H359" s="32">
        <v>0</v>
      </c>
      <c r="I359" s="154">
        <v>0</v>
      </c>
      <c r="J359" s="154">
        <v>0</v>
      </c>
      <c r="K359" s="154">
        <v>5.85</v>
      </c>
      <c r="L359" s="27">
        <v>0.91739999999999999</v>
      </c>
    </row>
    <row r="360" spans="7:12" x14ac:dyDescent="0.25">
      <c r="G360" s="24" t="s">
        <v>741</v>
      </c>
      <c r="H360" s="32">
        <v>0</v>
      </c>
      <c r="I360" s="154">
        <v>0</v>
      </c>
      <c r="J360" s="154">
        <v>0</v>
      </c>
      <c r="K360" s="154">
        <v>0</v>
      </c>
      <c r="L360" s="27">
        <v>0</v>
      </c>
    </row>
    <row r="361" spans="7:12" x14ac:dyDescent="0.25">
      <c r="G361" s="24" t="s">
        <v>225</v>
      </c>
      <c r="H361" s="32">
        <v>15.605700000000001</v>
      </c>
      <c r="I361" s="154">
        <v>30.052499999999998</v>
      </c>
      <c r="J361" s="154">
        <v>34.923900000000003</v>
      </c>
      <c r="K361" s="154">
        <v>48.528199999999998</v>
      </c>
      <c r="L361" s="27">
        <v>43.81</v>
      </c>
    </row>
    <row r="362" spans="7:12" x14ac:dyDescent="0.25">
      <c r="G362" s="24" t="s">
        <v>681</v>
      </c>
      <c r="H362" s="32">
        <v>32.881</v>
      </c>
      <c r="I362" s="154">
        <v>0</v>
      </c>
      <c r="J362" s="154">
        <v>0</v>
      </c>
      <c r="K362" s="154">
        <v>0</v>
      </c>
      <c r="L362" s="27">
        <v>0</v>
      </c>
    </row>
    <row r="363" spans="7:12" x14ac:dyDescent="0.25">
      <c r="G363" s="24" t="s">
        <v>77</v>
      </c>
      <c r="H363" s="32">
        <v>74.634399999999999</v>
      </c>
      <c r="I363" s="154">
        <v>45.037500000000001</v>
      </c>
      <c r="J363" s="154">
        <v>51.809899999999999</v>
      </c>
      <c r="K363" s="154">
        <v>35.782699999999998</v>
      </c>
      <c r="L363" s="27">
        <v>37.098599999999998</v>
      </c>
    </row>
    <row r="364" spans="7:12" x14ac:dyDescent="0.25">
      <c r="G364" s="24" t="s">
        <v>217</v>
      </c>
      <c r="H364" s="32">
        <v>39.957299999999996</v>
      </c>
      <c r="I364" s="154">
        <v>77.2209</v>
      </c>
      <c r="J364" s="154">
        <v>71.712500000000006</v>
      </c>
      <c r="K364" s="154">
        <v>37.310400000000001</v>
      </c>
      <c r="L364" s="27">
        <v>28.296399999999998</v>
      </c>
    </row>
    <row r="365" spans="7:12" x14ac:dyDescent="0.25">
      <c r="G365" s="24" t="s">
        <v>123</v>
      </c>
      <c r="H365" s="32">
        <v>40.838500000000003</v>
      </c>
      <c r="I365" s="154">
        <v>0</v>
      </c>
      <c r="J365" s="154">
        <v>0</v>
      </c>
      <c r="K365" s="154">
        <v>0</v>
      </c>
      <c r="L365" s="27">
        <v>0</v>
      </c>
    </row>
    <row r="366" spans="7:12" x14ac:dyDescent="0.25">
      <c r="G366" s="24" t="s">
        <v>1151</v>
      </c>
      <c r="H366" s="32">
        <v>0</v>
      </c>
      <c r="I366" s="154">
        <v>0</v>
      </c>
      <c r="J366" s="154">
        <v>0</v>
      </c>
      <c r="K366" s="154">
        <v>3.2599999999999997E-2</v>
      </c>
      <c r="L366" s="27">
        <v>3.2599999999999997E-2</v>
      </c>
    </row>
    <row r="367" spans="7:12" x14ac:dyDescent="0.25">
      <c r="G367" s="24" t="s">
        <v>1020</v>
      </c>
      <c r="H367" s="32">
        <v>0</v>
      </c>
      <c r="I367" s="154">
        <v>0</v>
      </c>
      <c r="J367" s="154">
        <v>0</v>
      </c>
      <c r="K367" s="154">
        <v>0</v>
      </c>
      <c r="L367" s="27">
        <v>0</v>
      </c>
    </row>
    <row r="368" spans="7:12" x14ac:dyDescent="0.25">
      <c r="G368" s="24" t="s">
        <v>650</v>
      </c>
      <c r="H368" s="32">
        <v>10.6717</v>
      </c>
      <c r="I368" s="154">
        <v>5.1319999999999997</v>
      </c>
      <c r="J368" s="154">
        <v>19.754799999999999</v>
      </c>
      <c r="K368" s="154">
        <v>4.6917</v>
      </c>
      <c r="L368" s="27">
        <v>0</v>
      </c>
    </row>
    <row r="369" spans="7:12" x14ac:dyDescent="0.25">
      <c r="G369" s="24" t="s">
        <v>1259</v>
      </c>
      <c r="H369" s="32">
        <v>0</v>
      </c>
      <c r="I369" s="154">
        <v>0</v>
      </c>
      <c r="J369" s="154">
        <v>24.4115</v>
      </c>
      <c r="K369" s="154">
        <v>28.350999999999999</v>
      </c>
      <c r="L369" s="27">
        <v>27.935199999999998</v>
      </c>
    </row>
    <row r="370" spans="7:12" x14ac:dyDescent="0.25">
      <c r="G370" s="24" t="s">
        <v>895</v>
      </c>
      <c r="H370" s="32">
        <v>5.8433999999999999</v>
      </c>
      <c r="I370" s="154">
        <v>0</v>
      </c>
      <c r="J370" s="154">
        <v>0</v>
      </c>
      <c r="K370" s="154">
        <v>0.69679999999999997</v>
      </c>
      <c r="L370" s="27">
        <v>0.71430000000000005</v>
      </c>
    </row>
    <row r="371" spans="7:12" x14ac:dyDescent="0.25">
      <c r="G371" s="24" t="s">
        <v>125</v>
      </c>
      <c r="H371" s="32">
        <v>0</v>
      </c>
      <c r="I371" s="154">
        <v>63.567799999999998</v>
      </c>
      <c r="J371" s="154">
        <v>40.694800000000001</v>
      </c>
      <c r="K371" s="154">
        <v>21.775400000000001</v>
      </c>
      <c r="L371" s="27">
        <v>16.759499999999999</v>
      </c>
    </row>
    <row r="372" spans="7:12" x14ac:dyDescent="0.25">
      <c r="G372" s="24" t="s">
        <v>683</v>
      </c>
      <c r="H372" s="32">
        <v>4.0998999999999999</v>
      </c>
      <c r="I372" s="154">
        <v>24.195699999999999</v>
      </c>
      <c r="J372" s="154">
        <v>55.381300000000003</v>
      </c>
      <c r="K372" s="154">
        <v>53.732500000000002</v>
      </c>
      <c r="L372" s="27">
        <v>0</v>
      </c>
    </row>
    <row r="373" spans="7:12" x14ac:dyDescent="0.25">
      <c r="G373" s="24" t="s">
        <v>684</v>
      </c>
      <c r="H373" s="32">
        <v>45.030700000000003</v>
      </c>
      <c r="I373" s="154">
        <v>80.149199999999993</v>
      </c>
      <c r="J373" s="154">
        <v>145.22839999999999</v>
      </c>
      <c r="K373" s="154">
        <v>12.0489</v>
      </c>
      <c r="L373" s="27">
        <v>0</v>
      </c>
    </row>
    <row r="374" spans="7:12" x14ac:dyDescent="0.25">
      <c r="G374" s="24" t="s">
        <v>518</v>
      </c>
      <c r="H374" s="32">
        <v>0</v>
      </c>
      <c r="I374" s="154">
        <v>0</v>
      </c>
      <c r="J374" s="154">
        <v>0</v>
      </c>
      <c r="K374" s="154">
        <v>0</v>
      </c>
      <c r="L374" s="27">
        <v>0</v>
      </c>
    </row>
    <row r="375" spans="7:12" x14ac:dyDescent="0.25">
      <c r="G375" s="24" t="s">
        <v>1267</v>
      </c>
      <c r="H375" s="32">
        <v>0</v>
      </c>
      <c r="I375" s="154">
        <v>0</v>
      </c>
      <c r="J375" s="154">
        <v>4.1492000000000004</v>
      </c>
      <c r="K375" s="154">
        <v>0</v>
      </c>
      <c r="L375" s="27">
        <v>0</v>
      </c>
    </row>
    <row r="376" spans="7:12" x14ac:dyDescent="0.25">
      <c r="G376" s="24" t="s">
        <v>897</v>
      </c>
      <c r="H376" s="32">
        <v>8.8557000000000006</v>
      </c>
      <c r="I376" s="154">
        <v>6.2298999999999998</v>
      </c>
      <c r="J376" s="154">
        <v>5.7218</v>
      </c>
      <c r="K376" s="154">
        <v>0</v>
      </c>
      <c r="L376" s="27">
        <v>0</v>
      </c>
    </row>
    <row r="377" spans="7:12" x14ac:dyDescent="0.25">
      <c r="G377" s="24" t="s">
        <v>1109</v>
      </c>
      <c r="H377" s="32">
        <v>0</v>
      </c>
      <c r="I377" s="154">
        <v>1.5149999999999999</v>
      </c>
      <c r="J377" s="154">
        <v>32.127899999999997</v>
      </c>
      <c r="K377" s="154">
        <v>13.917299999999999</v>
      </c>
      <c r="L377" s="27">
        <v>10.101699999999999</v>
      </c>
    </row>
    <row r="378" spans="7:12" x14ac:dyDescent="0.25">
      <c r="G378" s="24" t="s">
        <v>519</v>
      </c>
      <c r="H378" s="32">
        <v>1.1964999999999999</v>
      </c>
      <c r="I378" s="154">
        <v>0</v>
      </c>
      <c r="J378" s="154">
        <v>0</v>
      </c>
      <c r="K378" s="154">
        <v>5.1828000000000003</v>
      </c>
      <c r="L378" s="27">
        <v>2.4487999999999999</v>
      </c>
    </row>
    <row r="379" spans="7:12" x14ac:dyDescent="0.25">
      <c r="G379" s="24" t="s">
        <v>1380</v>
      </c>
      <c r="H379" s="32">
        <v>0</v>
      </c>
      <c r="I379" s="154">
        <v>0</v>
      </c>
      <c r="J379" s="154">
        <v>0</v>
      </c>
      <c r="K379" s="154">
        <v>13.476599999999999</v>
      </c>
      <c r="L379" s="27">
        <v>10.8607</v>
      </c>
    </row>
    <row r="380" spans="7:12" x14ac:dyDescent="0.25">
      <c r="G380" s="24" t="s">
        <v>1115</v>
      </c>
      <c r="H380" s="32">
        <v>0</v>
      </c>
      <c r="I380" s="154">
        <v>2.9483000000000001</v>
      </c>
      <c r="J380" s="154">
        <v>2.7507999999999999</v>
      </c>
      <c r="K380" s="154">
        <v>13.130800000000001</v>
      </c>
      <c r="L380" s="27">
        <v>6.1158000000000001</v>
      </c>
    </row>
    <row r="381" spans="7:12" x14ac:dyDescent="0.25">
      <c r="G381" s="24" t="s">
        <v>1260</v>
      </c>
      <c r="H381" s="32">
        <v>0</v>
      </c>
      <c r="I381" s="154">
        <v>0</v>
      </c>
      <c r="J381" s="154">
        <v>18.1951</v>
      </c>
      <c r="K381" s="154">
        <v>29.1007</v>
      </c>
      <c r="L381" s="27">
        <v>24.453700000000001</v>
      </c>
    </row>
    <row r="382" spans="7:12" x14ac:dyDescent="0.25">
      <c r="G382" s="24" t="s">
        <v>221</v>
      </c>
      <c r="H382" s="32">
        <v>40.519199999999998</v>
      </c>
      <c r="I382" s="154">
        <v>47.096400000000003</v>
      </c>
      <c r="J382" s="154">
        <v>66.710700000000003</v>
      </c>
      <c r="K382" s="154">
        <v>57.003999999999998</v>
      </c>
      <c r="L382" s="27">
        <v>68.007000000000005</v>
      </c>
    </row>
    <row r="383" spans="7:12" x14ac:dyDescent="0.25">
      <c r="G383" s="24" t="s">
        <v>342</v>
      </c>
      <c r="H383" s="32">
        <v>9.9739000000000004</v>
      </c>
      <c r="I383" s="154">
        <v>22.315899999999999</v>
      </c>
      <c r="J383" s="154">
        <v>51.332099999999997</v>
      </c>
      <c r="K383" s="154">
        <v>37.5212</v>
      </c>
      <c r="L383" s="27">
        <v>36.1721</v>
      </c>
    </row>
    <row r="384" spans="7:12" x14ac:dyDescent="0.25">
      <c r="G384" s="24" t="s">
        <v>898</v>
      </c>
      <c r="H384" s="32">
        <v>0</v>
      </c>
      <c r="I384" s="154">
        <v>0</v>
      </c>
      <c r="J384" s="154">
        <v>0</v>
      </c>
      <c r="K384" s="154">
        <v>0</v>
      </c>
      <c r="L384" s="27">
        <v>0.78410000000000002</v>
      </c>
    </row>
    <row r="385" spans="7:12" x14ac:dyDescent="0.25">
      <c r="G385" s="24" t="s">
        <v>1296</v>
      </c>
      <c r="H385" s="32">
        <v>0</v>
      </c>
      <c r="I385" s="154">
        <v>0</v>
      </c>
      <c r="J385" s="154">
        <v>19.491700000000002</v>
      </c>
      <c r="K385" s="154">
        <v>49.17</v>
      </c>
      <c r="L385" s="27">
        <v>49.17</v>
      </c>
    </row>
    <row r="386" spans="7:12" x14ac:dyDescent="0.25">
      <c r="G386" s="24" t="s">
        <v>989</v>
      </c>
      <c r="H386" s="32">
        <v>35.020299999999999</v>
      </c>
      <c r="I386" s="154">
        <v>20.0989</v>
      </c>
      <c r="J386" s="154">
        <v>68.380899999999997</v>
      </c>
      <c r="K386" s="154">
        <v>0</v>
      </c>
      <c r="L386" s="27">
        <v>0</v>
      </c>
    </row>
    <row r="387" spans="7:12" x14ac:dyDescent="0.25">
      <c r="G387" s="24" t="s">
        <v>687</v>
      </c>
      <c r="H387" s="32">
        <v>25.05</v>
      </c>
      <c r="I387" s="154">
        <v>57.180199999999999</v>
      </c>
      <c r="J387" s="154">
        <v>50.740600000000001</v>
      </c>
      <c r="K387" s="154">
        <v>34.484499999999997</v>
      </c>
      <c r="L387" s="27">
        <v>23.150500000000001</v>
      </c>
    </row>
    <row r="388" spans="7:12" x14ac:dyDescent="0.25">
      <c r="G388" s="24" t="s">
        <v>222</v>
      </c>
      <c r="H388" s="32">
        <v>80.780199999999994</v>
      </c>
      <c r="I388" s="154">
        <v>100.53449999999999</v>
      </c>
      <c r="J388" s="154">
        <v>118.0189</v>
      </c>
      <c r="K388" s="154">
        <v>93.6126</v>
      </c>
      <c r="L388" s="27">
        <v>79.429299999999998</v>
      </c>
    </row>
    <row r="389" spans="7:12" x14ac:dyDescent="0.25">
      <c r="G389" s="24" t="s">
        <v>686</v>
      </c>
      <c r="H389" s="32">
        <v>9.6620000000000008</v>
      </c>
      <c r="I389" s="154">
        <v>18.190100000000001</v>
      </c>
      <c r="J389" s="154">
        <v>29.986799999999999</v>
      </c>
      <c r="K389" s="154">
        <v>15.026999999999999</v>
      </c>
      <c r="L389" s="27">
        <v>0</v>
      </c>
    </row>
    <row r="390" spans="7:12" x14ac:dyDescent="0.25">
      <c r="G390" s="24" t="s">
        <v>520</v>
      </c>
      <c r="H390" s="32">
        <v>9.5069999999999997</v>
      </c>
      <c r="I390" s="154">
        <v>1.8946000000000001</v>
      </c>
      <c r="J390" s="154">
        <v>0</v>
      </c>
      <c r="K390" s="154">
        <v>0</v>
      </c>
      <c r="L390" s="27">
        <v>0</v>
      </c>
    </row>
    <row r="391" spans="7:12" x14ac:dyDescent="0.25">
      <c r="G391" s="24" t="s">
        <v>223</v>
      </c>
      <c r="H391" s="32">
        <v>0</v>
      </c>
      <c r="I391" s="154">
        <v>0</v>
      </c>
      <c r="J391" s="154">
        <v>0</v>
      </c>
      <c r="K391" s="154">
        <v>0</v>
      </c>
      <c r="L391" s="27">
        <v>0</v>
      </c>
    </row>
    <row r="392" spans="7:12" x14ac:dyDescent="0.25">
      <c r="G392" s="24" t="s">
        <v>224</v>
      </c>
      <c r="H392" s="32">
        <v>0</v>
      </c>
      <c r="I392" s="154">
        <v>18.106300000000001</v>
      </c>
      <c r="J392" s="154">
        <v>36.267099999999999</v>
      </c>
      <c r="K392" s="154">
        <v>0</v>
      </c>
      <c r="L392" s="27">
        <v>0</v>
      </c>
    </row>
    <row r="393" spans="7:12" x14ac:dyDescent="0.25">
      <c r="G393" s="24" t="s">
        <v>79</v>
      </c>
      <c r="H393" s="32">
        <v>54.590600000000002</v>
      </c>
      <c r="I393" s="154">
        <v>60.5627</v>
      </c>
      <c r="J393" s="154">
        <v>15.3964</v>
      </c>
      <c r="K393" s="154">
        <v>0</v>
      </c>
      <c r="L393" s="27">
        <v>0</v>
      </c>
    </row>
    <row r="394" spans="7:12" x14ac:dyDescent="0.25">
      <c r="G394" s="24" t="s">
        <v>127</v>
      </c>
      <c r="H394" s="32">
        <v>5.6167999999999996</v>
      </c>
      <c r="I394" s="154">
        <v>1.8345</v>
      </c>
      <c r="J394" s="154">
        <v>34.8187</v>
      </c>
      <c r="K394" s="154">
        <v>0</v>
      </c>
      <c r="L394" s="27">
        <v>0</v>
      </c>
    </row>
    <row r="395" spans="7:12" x14ac:dyDescent="0.25">
      <c r="G395" s="24" t="s">
        <v>899</v>
      </c>
      <c r="H395" s="32">
        <v>4.1994999999999996</v>
      </c>
      <c r="I395" s="154">
        <v>3.4388000000000001</v>
      </c>
      <c r="J395" s="154">
        <v>4.4147999999999996</v>
      </c>
      <c r="K395" s="154">
        <v>0</v>
      </c>
      <c r="L395" s="27">
        <v>4.2431000000000001</v>
      </c>
    </row>
    <row r="396" spans="7:12" x14ac:dyDescent="0.25">
      <c r="G396" s="24" t="s">
        <v>226</v>
      </c>
      <c r="H396" s="32">
        <v>0</v>
      </c>
      <c r="I396" s="154">
        <v>0</v>
      </c>
      <c r="J396" s="154">
        <v>0</v>
      </c>
      <c r="K396" s="154">
        <v>0</v>
      </c>
      <c r="L396" s="27">
        <v>0</v>
      </c>
    </row>
    <row r="397" spans="7:12" x14ac:dyDescent="0.25">
      <c r="G397" s="24" t="s">
        <v>521</v>
      </c>
      <c r="H397" s="32">
        <v>24.229500000000002</v>
      </c>
      <c r="I397" s="154">
        <v>2.4283999999999999</v>
      </c>
      <c r="J397" s="154">
        <v>0</v>
      </c>
      <c r="K397" s="154">
        <v>0</v>
      </c>
      <c r="L397" s="27">
        <v>0.49769999999999998</v>
      </c>
    </row>
    <row r="398" spans="7:12" x14ac:dyDescent="0.25">
      <c r="G398" s="24" t="s">
        <v>900</v>
      </c>
      <c r="H398" s="32">
        <v>6.2100000000000002E-2</v>
      </c>
      <c r="I398" s="154">
        <v>0</v>
      </c>
      <c r="J398" s="154">
        <v>6.6900000000000001E-2</v>
      </c>
      <c r="K398" s="154">
        <v>1.0172000000000001</v>
      </c>
      <c r="L398" s="27">
        <v>2.0188999999999999</v>
      </c>
    </row>
    <row r="399" spans="7:12" x14ac:dyDescent="0.25">
      <c r="G399" s="24" t="s">
        <v>343</v>
      </c>
      <c r="H399" s="32">
        <v>9.2218999999999998</v>
      </c>
      <c r="I399" s="154">
        <v>0</v>
      </c>
      <c r="J399" s="154">
        <v>4.3814000000000002</v>
      </c>
      <c r="K399" s="154">
        <v>0</v>
      </c>
      <c r="L399" s="27">
        <v>0</v>
      </c>
    </row>
    <row r="400" spans="7:12" x14ac:dyDescent="0.25">
      <c r="G400" s="24" t="s">
        <v>1224</v>
      </c>
      <c r="H400" s="32">
        <v>0</v>
      </c>
      <c r="I400" s="154">
        <v>0</v>
      </c>
      <c r="J400" s="154">
        <v>30.5565</v>
      </c>
      <c r="K400" s="154">
        <v>0</v>
      </c>
      <c r="L400" s="27">
        <v>0</v>
      </c>
    </row>
    <row r="401" spans="7:12" x14ac:dyDescent="0.25">
      <c r="G401" s="24" t="s">
        <v>1225</v>
      </c>
      <c r="H401" s="32">
        <v>0</v>
      </c>
      <c r="I401" s="154">
        <v>0</v>
      </c>
      <c r="J401" s="154">
        <v>0</v>
      </c>
      <c r="K401" s="154">
        <v>0</v>
      </c>
      <c r="L401" s="27">
        <v>1.2841</v>
      </c>
    </row>
    <row r="402" spans="7:12" x14ac:dyDescent="0.25">
      <c r="G402" s="24" t="s">
        <v>1090</v>
      </c>
      <c r="H402" s="32">
        <v>0</v>
      </c>
      <c r="I402" s="154">
        <v>0</v>
      </c>
      <c r="J402" s="154">
        <v>0</v>
      </c>
      <c r="K402" s="154">
        <v>0</v>
      </c>
      <c r="L402" s="27">
        <v>0</v>
      </c>
    </row>
    <row r="403" spans="7:12" x14ac:dyDescent="0.25">
      <c r="G403" s="24" t="s">
        <v>1152</v>
      </c>
      <c r="H403" s="32">
        <v>0</v>
      </c>
      <c r="I403" s="154">
        <v>0</v>
      </c>
      <c r="J403" s="154">
        <v>0</v>
      </c>
      <c r="K403" s="154">
        <v>0</v>
      </c>
      <c r="L403" s="27">
        <v>0</v>
      </c>
    </row>
    <row r="404" spans="7:12" x14ac:dyDescent="0.25">
      <c r="G404" s="24" t="s">
        <v>1226</v>
      </c>
      <c r="H404" s="32">
        <v>0</v>
      </c>
      <c r="I404" s="154">
        <v>0</v>
      </c>
      <c r="J404" s="154">
        <v>11.8279</v>
      </c>
      <c r="K404" s="154">
        <v>11.7067</v>
      </c>
      <c r="L404" s="27">
        <v>5.7984</v>
      </c>
    </row>
    <row r="405" spans="7:12" x14ac:dyDescent="0.25">
      <c r="G405" s="24" t="s">
        <v>1153</v>
      </c>
      <c r="H405" s="32">
        <v>0</v>
      </c>
      <c r="I405" s="154">
        <v>0</v>
      </c>
      <c r="J405" s="154">
        <v>0</v>
      </c>
      <c r="K405" s="154">
        <v>0</v>
      </c>
      <c r="L405" s="27">
        <v>0</v>
      </c>
    </row>
    <row r="406" spans="7:12" x14ac:dyDescent="0.25">
      <c r="G406" s="24" t="s">
        <v>1429</v>
      </c>
      <c r="H406" s="32">
        <v>0</v>
      </c>
      <c r="I406" s="154">
        <v>0</v>
      </c>
      <c r="J406" s="154">
        <v>0</v>
      </c>
      <c r="K406" s="154">
        <v>16.960999999999999</v>
      </c>
      <c r="L406" s="27">
        <v>10.296900000000001</v>
      </c>
    </row>
    <row r="407" spans="7:12" x14ac:dyDescent="0.25">
      <c r="G407" s="24" t="s">
        <v>901</v>
      </c>
      <c r="H407" s="32">
        <v>0</v>
      </c>
      <c r="I407" s="154">
        <v>0</v>
      </c>
      <c r="J407" s="154">
        <v>0</v>
      </c>
      <c r="K407" s="154">
        <v>3.3816000000000002</v>
      </c>
      <c r="L407" s="27">
        <v>2.2174</v>
      </c>
    </row>
    <row r="408" spans="7:12" x14ac:dyDescent="0.25">
      <c r="G408" s="24" t="s">
        <v>1091</v>
      </c>
      <c r="H408" s="32">
        <v>0</v>
      </c>
      <c r="I408" s="154">
        <v>0.1</v>
      </c>
      <c r="J408" s="154">
        <v>0</v>
      </c>
      <c r="K408" s="154">
        <v>0.80079999999999996</v>
      </c>
      <c r="L408" s="27">
        <v>0.61670000000000003</v>
      </c>
    </row>
    <row r="409" spans="7:12" x14ac:dyDescent="0.25">
      <c r="G409" s="24" t="s">
        <v>133</v>
      </c>
      <c r="H409" s="32">
        <v>0</v>
      </c>
      <c r="I409" s="154">
        <v>29.8093</v>
      </c>
      <c r="J409" s="154">
        <v>0</v>
      </c>
      <c r="K409" s="154">
        <v>0</v>
      </c>
      <c r="L409" s="27">
        <v>0</v>
      </c>
    </row>
    <row r="410" spans="7:12" x14ac:dyDescent="0.25">
      <c r="G410" s="24" t="s">
        <v>990</v>
      </c>
      <c r="H410" s="32">
        <v>36.692599999999999</v>
      </c>
      <c r="I410" s="154">
        <v>0</v>
      </c>
      <c r="J410" s="154">
        <v>63.508699999999997</v>
      </c>
      <c r="K410" s="154">
        <v>19.843299999999999</v>
      </c>
      <c r="L410" s="27">
        <v>0</v>
      </c>
    </row>
    <row r="411" spans="7:12" x14ac:dyDescent="0.25">
      <c r="G411" s="24" t="s">
        <v>228</v>
      </c>
      <c r="H411" s="32">
        <v>6.0708000000000002</v>
      </c>
      <c r="I411" s="154">
        <v>50.027999999999999</v>
      </c>
      <c r="J411" s="154">
        <v>48.159300000000002</v>
      </c>
      <c r="K411" s="154">
        <v>21.280200000000001</v>
      </c>
      <c r="L411" s="27">
        <v>19.596900000000002</v>
      </c>
    </row>
    <row r="412" spans="7:12" x14ac:dyDescent="0.25">
      <c r="G412" s="24" t="s">
        <v>1308</v>
      </c>
      <c r="H412" s="32">
        <v>0</v>
      </c>
      <c r="I412" s="154">
        <v>0</v>
      </c>
      <c r="J412" s="154">
        <v>6.2666000000000004</v>
      </c>
      <c r="K412" s="154">
        <v>4.0635000000000003</v>
      </c>
      <c r="L412" s="27">
        <v>5.5635000000000003</v>
      </c>
    </row>
    <row r="413" spans="7:12" x14ac:dyDescent="0.25">
      <c r="G413" s="24" t="s">
        <v>522</v>
      </c>
      <c r="H413" s="32">
        <v>19.216200000000001</v>
      </c>
      <c r="I413" s="154">
        <v>37.2303</v>
      </c>
      <c r="J413" s="154">
        <v>7.3562000000000003</v>
      </c>
      <c r="K413" s="154">
        <v>14.019</v>
      </c>
      <c r="L413" s="27">
        <v>16.034199999999998</v>
      </c>
    </row>
    <row r="414" spans="7:12" x14ac:dyDescent="0.25">
      <c r="G414" s="24" t="s">
        <v>229</v>
      </c>
      <c r="H414" s="32">
        <v>64.315299999999993</v>
      </c>
      <c r="I414" s="154">
        <v>45.060600000000001</v>
      </c>
      <c r="J414" s="154">
        <v>53.993600000000001</v>
      </c>
      <c r="K414" s="154">
        <v>46.341999999999999</v>
      </c>
      <c r="L414" s="27">
        <v>42.892000000000003</v>
      </c>
    </row>
    <row r="415" spans="7:12" x14ac:dyDescent="0.25">
      <c r="G415" s="24" t="s">
        <v>139</v>
      </c>
      <c r="H415" s="32">
        <v>64.502899999999997</v>
      </c>
      <c r="I415" s="154">
        <v>45.616500000000002</v>
      </c>
      <c r="J415" s="154">
        <v>46.571599999999997</v>
      </c>
      <c r="K415" s="154">
        <v>22.777699999999999</v>
      </c>
      <c r="L415" s="27">
        <v>19.427900000000001</v>
      </c>
    </row>
    <row r="416" spans="7:12" x14ac:dyDescent="0.25">
      <c r="G416" s="24" t="s">
        <v>688</v>
      </c>
      <c r="H416" s="32">
        <v>3.2888000000000002</v>
      </c>
      <c r="I416" s="154">
        <v>28.402899999999999</v>
      </c>
      <c r="J416" s="154">
        <v>0</v>
      </c>
      <c r="K416" s="154">
        <v>0</v>
      </c>
      <c r="L416" s="27">
        <v>3.1977000000000002</v>
      </c>
    </row>
    <row r="417" spans="7:12" x14ac:dyDescent="0.25">
      <c r="G417" s="24" t="s">
        <v>523</v>
      </c>
      <c r="H417" s="32">
        <v>2.7473000000000001</v>
      </c>
      <c r="I417" s="154">
        <v>1.5232000000000001</v>
      </c>
      <c r="J417" s="154">
        <v>0</v>
      </c>
      <c r="K417" s="154">
        <v>0</v>
      </c>
      <c r="L417" s="27">
        <v>0</v>
      </c>
    </row>
    <row r="418" spans="7:12" x14ac:dyDescent="0.25">
      <c r="G418" s="24" t="s">
        <v>80</v>
      </c>
      <c r="H418" s="32">
        <v>16.6204</v>
      </c>
      <c r="I418" s="154">
        <v>0</v>
      </c>
      <c r="J418" s="154">
        <v>21.758900000000001</v>
      </c>
      <c r="K418" s="154">
        <v>0</v>
      </c>
      <c r="L418" s="27">
        <v>0</v>
      </c>
    </row>
    <row r="419" spans="7:12" x14ac:dyDescent="0.25">
      <c r="G419" s="24" t="s">
        <v>689</v>
      </c>
      <c r="H419" s="32">
        <v>36.570999999999998</v>
      </c>
      <c r="I419" s="154">
        <v>40.496000000000002</v>
      </c>
      <c r="J419" s="154">
        <v>9.4679000000000002</v>
      </c>
      <c r="K419" s="154">
        <v>0</v>
      </c>
      <c r="L419" s="27">
        <v>5.2492000000000001</v>
      </c>
    </row>
    <row r="420" spans="7:12" x14ac:dyDescent="0.25">
      <c r="G420" s="24" t="s">
        <v>81</v>
      </c>
      <c r="H420" s="32">
        <v>0.60709999999999997</v>
      </c>
      <c r="I420" s="154">
        <v>29.285299999999999</v>
      </c>
      <c r="J420" s="154">
        <v>20.1462</v>
      </c>
      <c r="K420" s="154">
        <v>55.430599999999998</v>
      </c>
      <c r="L420" s="27">
        <v>46.648200000000003</v>
      </c>
    </row>
    <row r="421" spans="7:12" x14ac:dyDescent="0.25">
      <c r="G421" s="24" t="s">
        <v>82</v>
      </c>
      <c r="H421" s="32">
        <v>20.321300000000001</v>
      </c>
      <c r="I421" s="154">
        <v>0.55900000000000005</v>
      </c>
      <c r="J421" s="154">
        <v>3.5087999999999999</v>
      </c>
      <c r="K421" s="154">
        <v>6.1140999999999996</v>
      </c>
      <c r="L421" s="27">
        <v>10.8443</v>
      </c>
    </row>
    <row r="422" spans="7:12" x14ac:dyDescent="0.25">
      <c r="G422" s="24" t="s">
        <v>524</v>
      </c>
      <c r="H422" s="32">
        <v>75.588700000000003</v>
      </c>
      <c r="I422" s="154">
        <v>13.588200000000001</v>
      </c>
      <c r="J422" s="154">
        <v>0</v>
      </c>
      <c r="K422" s="154">
        <v>2.6499999999999999E-2</v>
      </c>
      <c r="L422" s="27">
        <v>11.6004</v>
      </c>
    </row>
    <row r="423" spans="7:12" x14ac:dyDescent="0.25">
      <c r="G423" s="24" t="s">
        <v>991</v>
      </c>
      <c r="H423" s="32">
        <v>19.506900000000002</v>
      </c>
      <c r="I423" s="154">
        <v>0</v>
      </c>
      <c r="J423" s="154">
        <v>0.41349999999999998</v>
      </c>
      <c r="K423" s="154">
        <v>0</v>
      </c>
      <c r="L423" s="27">
        <v>0</v>
      </c>
    </row>
    <row r="424" spans="7:12" x14ac:dyDescent="0.25">
      <c r="G424" s="24" t="s">
        <v>525</v>
      </c>
      <c r="H424" s="32">
        <v>2.7863000000000002</v>
      </c>
      <c r="I424" s="154">
        <v>0</v>
      </c>
      <c r="J424" s="154">
        <v>5.1999999999999998E-3</v>
      </c>
      <c r="K424" s="154">
        <v>0</v>
      </c>
      <c r="L424" s="27">
        <v>5.1997999999999998</v>
      </c>
    </row>
    <row r="425" spans="7:12" x14ac:dyDescent="0.25">
      <c r="G425" s="24" t="s">
        <v>690</v>
      </c>
      <c r="H425" s="32">
        <v>94.803299999999993</v>
      </c>
      <c r="I425" s="154">
        <v>104.3394</v>
      </c>
      <c r="J425" s="154">
        <v>142.18100000000001</v>
      </c>
      <c r="K425" s="154">
        <v>68.769499999999994</v>
      </c>
      <c r="L425" s="27">
        <v>59.871899999999997</v>
      </c>
    </row>
    <row r="426" spans="7:12" x14ac:dyDescent="0.25">
      <c r="G426" s="24" t="s">
        <v>474</v>
      </c>
      <c r="H426" s="32">
        <v>2.2800000000000001E-2</v>
      </c>
      <c r="I426" s="154">
        <v>0</v>
      </c>
      <c r="J426" s="154">
        <v>0</v>
      </c>
      <c r="K426" s="154">
        <v>0.2757</v>
      </c>
      <c r="L426" s="27">
        <v>1.5257000000000001</v>
      </c>
    </row>
    <row r="427" spans="7:12" x14ac:dyDescent="0.25">
      <c r="G427" s="24" t="s">
        <v>1035</v>
      </c>
      <c r="H427" s="32">
        <v>0</v>
      </c>
      <c r="I427" s="154">
        <v>4</v>
      </c>
      <c r="J427" s="154">
        <v>0</v>
      </c>
      <c r="K427" s="154">
        <v>0</v>
      </c>
      <c r="L427" s="27">
        <v>0</v>
      </c>
    </row>
    <row r="428" spans="7:12" x14ac:dyDescent="0.25">
      <c r="G428" s="24" t="s">
        <v>691</v>
      </c>
      <c r="H428" s="32">
        <v>47.6661</v>
      </c>
      <c r="I428" s="154">
        <v>34.538600000000002</v>
      </c>
      <c r="J428" s="154">
        <v>50.288600000000002</v>
      </c>
      <c r="K428" s="154">
        <v>27.262899999999998</v>
      </c>
      <c r="L428" s="27">
        <v>9.2818000000000005</v>
      </c>
    </row>
    <row r="429" spans="7:12" x14ac:dyDescent="0.25">
      <c r="G429" s="24" t="s">
        <v>19</v>
      </c>
      <c r="H429" s="32">
        <v>0</v>
      </c>
      <c r="I429" s="154">
        <v>0</v>
      </c>
      <c r="J429" s="154">
        <v>0</v>
      </c>
      <c r="K429" s="154">
        <v>8.4149999999999991</v>
      </c>
      <c r="L429" s="27">
        <v>5.7301000000000002</v>
      </c>
    </row>
    <row r="430" spans="7:12" x14ac:dyDescent="0.25">
      <c r="G430" s="24" t="s">
        <v>64</v>
      </c>
      <c r="H430" s="32">
        <v>0</v>
      </c>
      <c r="I430" s="154">
        <v>45.789000000000001</v>
      </c>
      <c r="J430" s="154">
        <v>53.541499999999999</v>
      </c>
      <c r="K430" s="154">
        <v>31.683900000000001</v>
      </c>
      <c r="L430" s="27">
        <v>10.282400000000001</v>
      </c>
    </row>
    <row r="431" spans="7:12" x14ac:dyDescent="0.25">
      <c r="G431" s="24" t="s">
        <v>1381</v>
      </c>
      <c r="H431" s="32">
        <v>0</v>
      </c>
      <c r="I431" s="154">
        <v>0</v>
      </c>
      <c r="J431" s="154">
        <v>0</v>
      </c>
      <c r="K431" s="154">
        <v>36.542499999999997</v>
      </c>
      <c r="L431" s="27">
        <v>28.7102</v>
      </c>
    </row>
    <row r="432" spans="7:12" x14ac:dyDescent="0.25">
      <c r="G432" s="24" t="s">
        <v>526</v>
      </c>
      <c r="H432" s="32">
        <v>9.1739999999999995</v>
      </c>
      <c r="I432" s="154">
        <v>0</v>
      </c>
      <c r="J432" s="154">
        <v>0</v>
      </c>
      <c r="K432" s="154">
        <v>9.1645000000000003</v>
      </c>
      <c r="L432" s="27">
        <v>7.1139000000000001</v>
      </c>
    </row>
    <row r="433" spans="7:12" x14ac:dyDescent="0.25">
      <c r="G433" s="24" t="s">
        <v>676</v>
      </c>
      <c r="H433" s="32">
        <v>0</v>
      </c>
      <c r="I433" s="154">
        <v>10.2561</v>
      </c>
      <c r="J433" s="154">
        <v>0.27960000000000002</v>
      </c>
      <c r="K433" s="154">
        <v>0</v>
      </c>
      <c r="L433" s="27">
        <v>0</v>
      </c>
    </row>
    <row r="434" spans="7:12" x14ac:dyDescent="0.25">
      <c r="G434" s="24" t="s">
        <v>231</v>
      </c>
      <c r="H434" s="32">
        <v>14.146699999999999</v>
      </c>
      <c r="I434" s="154">
        <v>9.6316000000000006</v>
      </c>
      <c r="J434" s="154">
        <v>18.257100000000001</v>
      </c>
      <c r="K434" s="154">
        <v>0</v>
      </c>
      <c r="L434" s="27">
        <v>0</v>
      </c>
    </row>
    <row r="435" spans="7:12" x14ac:dyDescent="0.25">
      <c r="G435" s="24" t="s">
        <v>1209</v>
      </c>
      <c r="H435" s="32">
        <v>0</v>
      </c>
      <c r="I435" s="154">
        <v>0</v>
      </c>
      <c r="J435" s="154">
        <v>29.108599999999999</v>
      </c>
      <c r="K435" s="154">
        <v>0</v>
      </c>
      <c r="L435" s="27">
        <v>0</v>
      </c>
    </row>
    <row r="436" spans="7:12" x14ac:dyDescent="0.25">
      <c r="G436" s="24" t="s">
        <v>232</v>
      </c>
      <c r="H436" s="32">
        <v>13.811299999999999</v>
      </c>
      <c r="I436" s="154">
        <v>0</v>
      </c>
      <c r="J436" s="154">
        <v>0</v>
      </c>
      <c r="K436" s="154">
        <v>0</v>
      </c>
      <c r="L436" s="27">
        <v>0</v>
      </c>
    </row>
    <row r="437" spans="7:12" x14ac:dyDescent="0.25">
      <c r="G437" s="24" t="s">
        <v>1210</v>
      </c>
      <c r="H437" s="32">
        <v>0</v>
      </c>
      <c r="I437" s="154">
        <v>0</v>
      </c>
      <c r="J437" s="154">
        <v>0</v>
      </c>
      <c r="K437" s="154">
        <v>0</v>
      </c>
      <c r="L437" s="27">
        <v>0</v>
      </c>
    </row>
    <row r="438" spans="7:12" x14ac:dyDescent="0.25">
      <c r="G438" s="24" t="s">
        <v>86</v>
      </c>
      <c r="H438" s="32">
        <v>7.7007000000000003</v>
      </c>
      <c r="I438" s="154">
        <v>1.1133</v>
      </c>
      <c r="J438" s="154">
        <v>2.4586999999999999</v>
      </c>
      <c r="K438" s="154">
        <v>0</v>
      </c>
      <c r="L438" s="27">
        <v>0</v>
      </c>
    </row>
    <row r="439" spans="7:12" x14ac:dyDescent="0.25">
      <c r="G439" s="24" t="s">
        <v>1211</v>
      </c>
      <c r="H439" s="32">
        <v>0</v>
      </c>
      <c r="I439" s="154">
        <v>0</v>
      </c>
      <c r="J439" s="154">
        <v>66.680899999999994</v>
      </c>
      <c r="K439" s="154">
        <v>49.811999999999998</v>
      </c>
      <c r="L439" s="27">
        <v>44.598500000000001</v>
      </c>
    </row>
    <row r="440" spans="7:12" x14ac:dyDescent="0.25">
      <c r="G440" s="24" t="s">
        <v>693</v>
      </c>
      <c r="H440" s="32">
        <v>0</v>
      </c>
      <c r="I440" s="154">
        <v>0</v>
      </c>
      <c r="J440" s="154">
        <v>0</v>
      </c>
      <c r="K440" s="154">
        <v>8.1933000000000007</v>
      </c>
      <c r="L440" s="27">
        <v>0</v>
      </c>
    </row>
    <row r="441" spans="7:12" x14ac:dyDescent="0.25">
      <c r="G441" s="24" t="s">
        <v>527</v>
      </c>
      <c r="H441" s="32">
        <v>65.447400000000002</v>
      </c>
      <c r="I441" s="154">
        <v>3.3666</v>
      </c>
      <c r="J441" s="154">
        <v>0.61860000000000004</v>
      </c>
      <c r="K441" s="154">
        <v>1.9493</v>
      </c>
      <c r="L441" s="27">
        <v>3.7477</v>
      </c>
    </row>
    <row r="442" spans="7:12" x14ac:dyDescent="0.25">
      <c r="G442" s="24" t="s">
        <v>1382</v>
      </c>
      <c r="H442" s="32">
        <v>0</v>
      </c>
      <c r="I442" s="154">
        <v>0</v>
      </c>
      <c r="J442" s="154">
        <v>0</v>
      </c>
      <c r="K442" s="154">
        <v>0</v>
      </c>
      <c r="L442" s="27">
        <v>0</v>
      </c>
    </row>
    <row r="443" spans="7:12" x14ac:dyDescent="0.25">
      <c r="G443" s="24" t="s">
        <v>426</v>
      </c>
      <c r="H443" s="32">
        <v>43.849800000000002</v>
      </c>
      <c r="I443" s="154">
        <v>98.003900000000002</v>
      </c>
      <c r="J443" s="154">
        <v>108.4986</v>
      </c>
      <c r="K443" s="154">
        <v>80.866900000000001</v>
      </c>
      <c r="L443" s="27">
        <v>7.6</v>
      </c>
    </row>
    <row r="444" spans="7:12" x14ac:dyDescent="0.25">
      <c r="G444" s="24" t="s">
        <v>528</v>
      </c>
      <c r="H444" s="32">
        <v>68.930400000000006</v>
      </c>
      <c r="I444" s="154">
        <v>36.069299999999998</v>
      </c>
      <c r="J444" s="154">
        <v>10.9063</v>
      </c>
      <c r="K444" s="154">
        <v>2.6722999999999999</v>
      </c>
      <c r="L444" s="27">
        <v>4.4165999999999999</v>
      </c>
    </row>
    <row r="445" spans="7:12" x14ac:dyDescent="0.25">
      <c r="G445" s="24" t="s">
        <v>1154</v>
      </c>
      <c r="H445" s="32">
        <v>0</v>
      </c>
      <c r="I445" s="154">
        <v>0</v>
      </c>
      <c r="J445" s="154">
        <v>0</v>
      </c>
      <c r="K445" s="154">
        <v>0</v>
      </c>
      <c r="L445" s="27">
        <v>0</v>
      </c>
    </row>
    <row r="446" spans="7:12" x14ac:dyDescent="0.25">
      <c r="G446" s="24" t="s">
        <v>1053</v>
      </c>
      <c r="H446" s="32">
        <v>0</v>
      </c>
      <c r="I446" s="154">
        <v>8.1799999999999998E-2</v>
      </c>
      <c r="J446" s="154">
        <v>0</v>
      </c>
      <c r="K446" s="154">
        <v>0</v>
      </c>
      <c r="L446" s="27">
        <v>0</v>
      </c>
    </row>
    <row r="447" spans="7:12" x14ac:dyDescent="0.25">
      <c r="G447" s="24" t="s">
        <v>1227</v>
      </c>
      <c r="H447" s="32">
        <v>0</v>
      </c>
      <c r="I447" s="154">
        <v>0</v>
      </c>
      <c r="J447" s="154">
        <v>44.669899999999998</v>
      </c>
      <c r="K447" s="154">
        <v>31.4756</v>
      </c>
      <c r="L447" s="27">
        <v>27.9772</v>
      </c>
    </row>
    <row r="448" spans="7:12" x14ac:dyDescent="0.25">
      <c r="G448" s="24" t="s">
        <v>902</v>
      </c>
      <c r="H448" s="32">
        <v>1.0162</v>
      </c>
      <c r="I448" s="154">
        <v>0</v>
      </c>
      <c r="J448" s="154">
        <v>0</v>
      </c>
      <c r="K448" s="154">
        <v>0</v>
      </c>
      <c r="L448" s="27">
        <v>0</v>
      </c>
    </row>
    <row r="449" spans="7:12" x14ac:dyDescent="0.25">
      <c r="G449" s="24" t="s">
        <v>1228</v>
      </c>
      <c r="H449" s="32">
        <v>0</v>
      </c>
      <c r="I449" s="154">
        <v>0</v>
      </c>
      <c r="J449" s="154">
        <v>42.933100000000003</v>
      </c>
      <c r="K449" s="154">
        <v>49.210900000000002</v>
      </c>
      <c r="L449" s="27">
        <v>45.43</v>
      </c>
    </row>
    <row r="450" spans="7:12" x14ac:dyDescent="0.25">
      <c r="G450" s="24" t="s">
        <v>233</v>
      </c>
      <c r="H450" s="32">
        <v>0</v>
      </c>
      <c r="I450" s="154">
        <v>0</v>
      </c>
      <c r="J450" s="154">
        <v>16.013999999999999</v>
      </c>
      <c r="K450" s="154">
        <v>0</v>
      </c>
      <c r="L450" s="27">
        <v>0</v>
      </c>
    </row>
    <row r="451" spans="7:12" x14ac:dyDescent="0.25">
      <c r="G451" s="24" t="s">
        <v>529</v>
      </c>
      <c r="H451" s="32">
        <v>5.3125999999999998</v>
      </c>
      <c r="I451" s="154">
        <v>0</v>
      </c>
      <c r="J451" s="154">
        <v>0.5756</v>
      </c>
      <c r="K451" s="154">
        <v>9.0548999999999999</v>
      </c>
      <c r="L451" s="27">
        <v>7.2375999999999996</v>
      </c>
    </row>
    <row r="452" spans="7:12" x14ac:dyDescent="0.25">
      <c r="G452" s="24" t="s">
        <v>903</v>
      </c>
      <c r="H452" s="32">
        <v>11</v>
      </c>
      <c r="I452" s="154">
        <v>0.56579999999999997</v>
      </c>
      <c r="J452" s="154">
        <v>1.3166</v>
      </c>
      <c r="K452" s="154">
        <v>0</v>
      </c>
      <c r="L452" s="27">
        <v>0</v>
      </c>
    </row>
    <row r="453" spans="7:12" x14ac:dyDescent="0.25">
      <c r="G453" s="24" t="s">
        <v>246</v>
      </c>
      <c r="H453" s="32">
        <v>87.8596</v>
      </c>
      <c r="I453" s="154">
        <v>81.153300000000002</v>
      </c>
      <c r="J453" s="154">
        <v>82.5715</v>
      </c>
      <c r="K453" s="154">
        <v>63.288800000000002</v>
      </c>
      <c r="L453" s="27">
        <v>59.438899999999997</v>
      </c>
    </row>
    <row r="454" spans="7:12" x14ac:dyDescent="0.25">
      <c r="G454" s="24" t="s">
        <v>905</v>
      </c>
      <c r="H454" s="32">
        <v>3.0327000000000002</v>
      </c>
      <c r="I454" s="154">
        <v>0</v>
      </c>
      <c r="J454" s="154">
        <v>0.91539999999999999</v>
      </c>
      <c r="K454" s="154">
        <v>3.9992000000000001</v>
      </c>
      <c r="L454" s="27">
        <v>3.3992</v>
      </c>
    </row>
    <row r="455" spans="7:12" x14ac:dyDescent="0.25">
      <c r="G455" s="24" t="s">
        <v>1438</v>
      </c>
      <c r="H455" s="32">
        <v>0</v>
      </c>
      <c r="I455" s="154">
        <v>0</v>
      </c>
      <c r="J455" s="154">
        <v>0</v>
      </c>
      <c r="K455" s="154">
        <v>7.0624000000000002</v>
      </c>
      <c r="L455" s="27">
        <v>5.5792000000000002</v>
      </c>
    </row>
    <row r="456" spans="7:12" x14ac:dyDescent="0.25">
      <c r="G456" s="24" t="s">
        <v>236</v>
      </c>
      <c r="H456" s="32">
        <v>94.154700000000005</v>
      </c>
      <c r="I456" s="154">
        <v>99.588399999999993</v>
      </c>
      <c r="J456" s="154">
        <v>71.971400000000003</v>
      </c>
      <c r="K456" s="154">
        <v>39.434899999999999</v>
      </c>
      <c r="L456" s="27">
        <v>31.587399999999999</v>
      </c>
    </row>
    <row r="457" spans="7:12" x14ac:dyDescent="0.25">
      <c r="G457" s="24" t="s">
        <v>530</v>
      </c>
      <c r="H457" s="32">
        <v>42.106699999999996</v>
      </c>
      <c r="I457" s="154">
        <v>22.645099999999999</v>
      </c>
      <c r="J457" s="154">
        <v>0</v>
      </c>
      <c r="K457" s="154">
        <v>0.1076</v>
      </c>
      <c r="L457" s="27">
        <v>10.8324</v>
      </c>
    </row>
    <row r="458" spans="7:12" x14ac:dyDescent="0.25">
      <c r="G458" s="24" t="s">
        <v>21</v>
      </c>
      <c r="H458" s="32">
        <v>4.2305000000000001</v>
      </c>
      <c r="I458" s="154">
        <v>9.7500000000000003E-2</v>
      </c>
      <c r="J458" s="154">
        <v>0</v>
      </c>
      <c r="K458" s="154">
        <v>3.6149</v>
      </c>
      <c r="L458" s="27">
        <v>3.6149</v>
      </c>
    </row>
    <row r="459" spans="7:12" x14ac:dyDescent="0.25">
      <c r="G459" s="24" t="s">
        <v>906</v>
      </c>
      <c r="H459" s="32">
        <v>0</v>
      </c>
      <c r="I459" s="154">
        <v>0</v>
      </c>
      <c r="J459" s="154">
        <v>6.5843999999999996</v>
      </c>
      <c r="K459" s="154">
        <v>33.468600000000002</v>
      </c>
      <c r="L459" s="27">
        <v>19.767800000000001</v>
      </c>
    </row>
    <row r="460" spans="7:12" x14ac:dyDescent="0.25">
      <c r="G460" s="24" t="s">
        <v>531</v>
      </c>
      <c r="H460" s="32">
        <v>25.371400000000001</v>
      </c>
      <c r="I460" s="154">
        <v>24.204000000000001</v>
      </c>
      <c r="J460" s="154">
        <v>8.5970999999999993</v>
      </c>
      <c r="K460" s="154">
        <v>11.9887</v>
      </c>
      <c r="L460" s="27">
        <v>7.7889999999999997</v>
      </c>
    </row>
    <row r="461" spans="7:12" x14ac:dyDescent="0.25">
      <c r="G461" s="24" t="s">
        <v>147</v>
      </c>
      <c r="H461" s="32">
        <v>72.137699999999995</v>
      </c>
      <c r="I461" s="154">
        <v>43.519599999999997</v>
      </c>
      <c r="J461" s="154">
        <v>0</v>
      </c>
      <c r="K461" s="154">
        <v>3.1718000000000002</v>
      </c>
      <c r="L461" s="27">
        <v>4.0225999999999997</v>
      </c>
    </row>
    <row r="462" spans="7:12" x14ac:dyDescent="0.25">
      <c r="G462" s="24" t="s">
        <v>908</v>
      </c>
      <c r="H462" s="32">
        <v>1.9900000000000001E-2</v>
      </c>
      <c r="I462" s="154">
        <v>0.32719999999999999</v>
      </c>
      <c r="J462" s="154">
        <v>0.50309999999999999</v>
      </c>
      <c r="K462" s="154">
        <v>0</v>
      </c>
      <c r="L462" s="27">
        <v>4.4900000000000002E-2</v>
      </c>
    </row>
    <row r="463" spans="7:12" x14ac:dyDescent="0.25">
      <c r="G463" s="24" t="s">
        <v>992</v>
      </c>
      <c r="H463" s="32">
        <v>6.8952999999999998</v>
      </c>
      <c r="I463" s="154">
        <v>0.24759999999999999</v>
      </c>
      <c r="J463" s="154">
        <v>0</v>
      </c>
      <c r="K463" s="154">
        <v>0</v>
      </c>
      <c r="L463" s="27">
        <v>0</v>
      </c>
    </row>
    <row r="464" spans="7:12" x14ac:dyDescent="0.25">
      <c r="G464" s="24" t="s">
        <v>319</v>
      </c>
      <c r="H464" s="32">
        <v>42.898000000000003</v>
      </c>
      <c r="I464" s="154">
        <v>23.182200000000002</v>
      </c>
      <c r="J464" s="154">
        <v>36.978499999999997</v>
      </c>
      <c r="K464" s="154">
        <v>43.0062</v>
      </c>
      <c r="L464" s="27">
        <v>39.022199999999998</v>
      </c>
    </row>
    <row r="465" spans="7:12" x14ac:dyDescent="0.25">
      <c r="G465" s="24" t="s">
        <v>678</v>
      </c>
      <c r="H465" s="32">
        <v>78.252499999999998</v>
      </c>
      <c r="I465" s="154">
        <v>85.830699999999993</v>
      </c>
      <c r="J465" s="154">
        <v>108.77</v>
      </c>
      <c r="K465" s="154">
        <v>62.566299999999998</v>
      </c>
      <c r="L465" s="27">
        <v>54.483800000000002</v>
      </c>
    </row>
    <row r="466" spans="7:12" x14ac:dyDescent="0.25">
      <c r="G466" s="24" t="s">
        <v>744</v>
      </c>
      <c r="H466" s="32">
        <v>92.805400000000006</v>
      </c>
      <c r="I466" s="154">
        <v>67.269400000000005</v>
      </c>
      <c r="J466" s="154">
        <v>72.94</v>
      </c>
      <c r="K466" s="154">
        <v>36.065899999999999</v>
      </c>
      <c r="L466" s="27">
        <v>30.618099999999998</v>
      </c>
    </row>
    <row r="467" spans="7:12" x14ac:dyDescent="0.25">
      <c r="G467" s="24" t="s">
        <v>1068</v>
      </c>
      <c r="H467" s="32">
        <v>0</v>
      </c>
      <c r="I467" s="154">
        <v>0.33260000000000001</v>
      </c>
      <c r="J467" s="154">
        <v>0</v>
      </c>
      <c r="K467" s="154">
        <v>0</v>
      </c>
      <c r="L467" s="27">
        <v>0</v>
      </c>
    </row>
    <row r="468" spans="7:12" x14ac:dyDescent="0.25">
      <c r="G468" s="24" t="s">
        <v>1070</v>
      </c>
      <c r="H468" s="32">
        <v>0</v>
      </c>
      <c r="I468" s="154">
        <v>0.56889999999999996</v>
      </c>
      <c r="J468" s="154">
        <v>0</v>
      </c>
      <c r="K468" s="154">
        <v>0.98</v>
      </c>
      <c r="L468" s="27">
        <v>2.8618999999999999</v>
      </c>
    </row>
    <row r="469" spans="7:12" x14ac:dyDescent="0.25">
      <c r="G469" s="24" t="s">
        <v>532</v>
      </c>
      <c r="H469" s="32">
        <v>0</v>
      </c>
      <c r="I469" s="154">
        <v>0</v>
      </c>
      <c r="J469" s="154">
        <v>5.1400000000000001E-2</v>
      </c>
      <c r="K469" s="154">
        <v>0</v>
      </c>
      <c r="L469" s="27">
        <v>0</v>
      </c>
    </row>
    <row r="470" spans="7:12" x14ac:dyDescent="0.25">
      <c r="G470" s="24" t="s">
        <v>1155</v>
      </c>
      <c r="H470" s="32">
        <v>0</v>
      </c>
      <c r="I470" s="154">
        <v>0</v>
      </c>
      <c r="J470" s="154">
        <v>0</v>
      </c>
      <c r="K470" s="154">
        <v>0</v>
      </c>
      <c r="L470" s="27">
        <v>0</v>
      </c>
    </row>
    <row r="471" spans="7:12" x14ac:dyDescent="0.25">
      <c r="G471" s="24" t="s">
        <v>247</v>
      </c>
      <c r="H471" s="32">
        <v>67.896799999999999</v>
      </c>
      <c r="I471" s="154">
        <v>100.2684</v>
      </c>
      <c r="J471" s="154">
        <v>120.6174</v>
      </c>
      <c r="K471" s="154">
        <v>76.770499999999998</v>
      </c>
      <c r="L471" s="27">
        <v>65.406899999999993</v>
      </c>
    </row>
    <row r="472" spans="7:12" x14ac:dyDescent="0.25">
      <c r="G472" s="24" t="s">
        <v>695</v>
      </c>
      <c r="H472" s="32">
        <v>75.871200000000002</v>
      </c>
      <c r="I472" s="154">
        <v>80.666300000000007</v>
      </c>
      <c r="J472" s="154">
        <v>47.680599999999998</v>
      </c>
      <c r="K472" s="154">
        <v>57.770099999999999</v>
      </c>
      <c r="L472" s="27">
        <v>6.4667000000000003</v>
      </c>
    </row>
    <row r="473" spans="7:12" x14ac:dyDescent="0.25">
      <c r="G473" s="24" t="s">
        <v>1156</v>
      </c>
      <c r="H473" s="32">
        <v>0</v>
      </c>
      <c r="I473" s="154">
        <v>0</v>
      </c>
      <c r="J473" s="154">
        <v>0</v>
      </c>
      <c r="K473" s="154">
        <v>0</v>
      </c>
      <c r="L473" s="27">
        <v>0</v>
      </c>
    </row>
    <row r="474" spans="7:12" x14ac:dyDescent="0.25">
      <c r="G474" s="24" t="s">
        <v>1389</v>
      </c>
      <c r="H474" s="32">
        <v>0</v>
      </c>
      <c r="I474" s="154">
        <v>0</v>
      </c>
      <c r="J474" s="154">
        <v>0</v>
      </c>
      <c r="K474" s="154">
        <v>52.630499999999998</v>
      </c>
      <c r="L474" s="27">
        <v>47.149500000000003</v>
      </c>
    </row>
    <row r="475" spans="7:12" x14ac:dyDescent="0.25">
      <c r="G475" s="24" t="s">
        <v>1350</v>
      </c>
      <c r="H475" s="32">
        <v>0</v>
      </c>
      <c r="I475" s="154">
        <v>0</v>
      </c>
      <c r="J475" s="154">
        <v>0</v>
      </c>
      <c r="K475" s="154">
        <v>5.9799999999999999E-2</v>
      </c>
      <c r="L475" s="27">
        <v>0</v>
      </c>
    </row>
    <row r="476" spans="7:12" x14ac:dyDescent="0.25">
      <c r="G476" s="24" t="s">
        <v>1036</v>
      </c>
      <c r="H476" s="32">
        <v>0</v>
      </c>
      <c r="I476" s="154">
        <v>0.44969999999999999</v>
      </c>
      <c r="J476" s="154">
        <v>0.42930000000000001</v>
      </c>
      <c r="K476" s="154">
        <v>0.66969999999999996</v>
      </c>
      <c r="L476" s="27">
        <v>2.1675</v>
      </c>
    </row>
    <row r="477" spans="7:12" x14ac:dyDescent="0.25">
      <c r="G477" s="24" t="s">
        <v>395</v>
      </c>
      <c r="H477" s="32">
        <v>55.401600000000002</v>
      </c>
      <c r="I477" s="154">
        <v>58.8245</v>
      </c>
      <c r="J477" s="154">
        <v>56.566400000000002</v>
      </c>
      <c r="K477" s="154">
        <v>42.2502</v>
      </c>
      <c r="L477" s="27">
        <v>33.269599999999997</v>
      </c>
    </row>
    <row r="478" spans="7:12" x14ac:dyDescent="0.25">
      <c r="G478" s="24" t="s">
        <v>1071</v>
      </c>
      <c r="H478" s="32">
        <v>0</v>
      </c>
      <c r="I478" s="154">
        <v>12.1953</v>
      </c>
      <c r="J478" s="154">
        <v>0</v>
      </c>
      <c r="K478" s="154">
        <v>0</v>
      </c>
      <c r="L478" s="27">
        <v>0</v>
      </c>
    </row>
    <row r="479" spans="7:12" x14ac:dyDescent="0.25">
      <c r="G479" s="24" t="s">
        <v>696</v>
      </c>
      <c r="H479" s="32">
        <v>40.157200000000003</v>
      </c>
      <c r="I479" s="154">
        <v>25.359300000000001</v>
      </c>
      <c r="J479" s="154">
        <v>28.929500000000001</v>
      </c>
      <c r="K479" s="154">
        <v>56.957599999999999</v>
      </c>
      <c r="L479" s="27">
        <v>9.5309000000000008</v>
      </c>
    </row>
    <row r="480" spans="7:12" x14ac:dyDescent="0.25">
      <c r="G480" s="24" t="s">
        <v>427</v>
      </c>
      <c r="H480" s="32">
        <v>0</v>
      </c>
      <c r="I480" s="154">
        <v>0</v>
      </c>
      <c r="J480" s="154">
        <v>0</v>
      </c>
      <c r="K480" s="154">
        <v>3.5470000000000002</v>
      </c>
      <c r="L480" s="27">
        <v>4.8500000000000001E-2</v>
      </c>
    </row>
    <row r="481" spans="7:12" x14ac:dyDescent="0.25">
      <c r="G481" s="24" t="s">
        <v>1398</v>
      </c>
      <c r="H481" s="32">
        <v>0</v>
      </c>
      <c r="I481" s="154">
        <v>0</v>
      </c>
      <c r="J481" s="154">
        <v>0</v>
      </c>
      <c r="K481" s="154">
        <v>7.4355000000000002</v>
      </c>
      <c r="L481" s="27">
        <v>7.3529</v>
      </c>
    </row>
    <row r="482" spans="7:12" x14ac:dyDescent="0.25">
      <c r="G482" s="24" t="s">
        <v>1229</v>
      </c>
      <c r="H482" s="32">
        <v>0</v>
      </c>
      <c r="I482" s="154">
        <v>0</v>
      </c>
      <c r="J482" s="154">
        <v>0.86439999999999995</v>
      </c>
      <c r="K482" s="154">
        <v>0</v>
      </c>
      <c r="L482" s="27">
        <v>0</v>
      </c>
    </row>
    <row r="483" spans="7:12" x14ac:dyDescent="0.25">
      <c r="G483" s="24" t="s">
        <v>534</v>
      </c>
      <c r="H483" s="32">
        <v>10.202999999999999</v>
      </c>
      <c r="I483" s="154">
        <v>0</v>
      </c>
      <c r="J483" s="154">
        <v>0</v>
      </c>
      <c r="K483" s="154">
        <v>0</v>
      </c>
      <c r="L483" s="27">
        <v>0</v>
      </c>
    </row>
    <row r="484" spans="7:12" x14ac:dyDescent="0.25">
      <c r="G484" s="24" t="s">
        <v>830</v>
      </c>
      <c r="H484" s="32">
        <v>48.65</v>
      </c>
      <c r="I484" s="154">
        <v>0</v>
      </c>
      <c r="J484" s="154">
        <v>0</v>
      </c>
      <c r="K484" s="154">
        <v>0</v>
      </c>
      <c r="L484" s="27">
        <v>0</v>
      </c>
    </row>
    <row r="485" spans="7:12" x14ac:dyDescent="0.25">
      <c r="G485" s="24" t="s">
        <v>746</v>
      </c>
      <c r="H485" s="32">
        <v>0</v>
      </c>
      <c r="I485" s="154">
        <v>0</v>
      </c>
      <c r="J485" s="154">
        <v>0</v>
      </c>
      <c r="K485" s="154">
        <v>0</v>
      </c>
      <c r="L485" s="27">
        <v>0</v>
      </c>
    </row>
    <row r="486" spans="7:12" x14ac:dyDescent="0.25">
      <c r="G486" s="24" t="s">
        <v>909</v>
      </c>
      <c r="H486" s="32">
        <v>0.50339999999999996</v>
      </c>
      <c r="I486" s="154">
        <v>1.3097000000000001</v>
      </c>
      <c r="J486" s="154">
        <v>0.4929</v>
      </c>
      <c r="K486" s="154">
        <v>0</v>
      </c>
      <c r="L486" s="27">
        <v>1.8466</v>
      </c>
    </row>
    <row r="487" spans="7:12" x14ac:dyDescent="0.25">
      <c r="G487" s="24" t="s">
        <v>993</v>
      </c>
      <c r="H487" s="32">
        <v>15.443</v>
      </c>
      <c r="I487" s="154">
        <v>6.6727999999999996</v>
      </c>
      <c r="J487" s="154">
        <v>10.539099999999999</v>
      </c>
      <c r="K487" s="154">
        <v>0</v>
      </c>
      <c r="L487" s="27">
        <v>0</v>
      </c>
    </row>
    <row r="488" spans="7:12" x14ac:dyDescent="0.25">
      <c r="G488" s="24" t="s">
        <v>321</v>
      </c>
      <c r="H488" s="32">
        <v>22.855399999999999</v>
      </c>
      <c r="I488" s="154">
        <v>29.884599999999999</v>
      </c>
      <c r="J488" s="154">
        <v>0</v>
      </c>
      <c r="K488" s="154">
        <v>0</v>
      </c>
      <c r="L488" s="27">
        <v>0</v>
      </c>
    </row>
    <row r="489" spans="7:12" x14ac:dyDescent="0.25">
      <c r="G489" s="24" t="s">
        <v>243</v>
      </c>
      <c r="H489" s="32">
        <v>9.0167000000000002</v>
      </c>
      <c r="I489" s="154">
        <v>45.0242</v>
      </c>
      <c r="J489" s="154">
        <v>65.229600000000005</v>
      </c>
      <c r="K489" s="154">
        <v>33.152500000000003</v>
      </c>
      <c r="L489" s="27">
        <v>29.9344</v>
      </c>
    </row>
    <row r="490" spans="7:12" x14ac:dyDescent="0.25">
      <c r="G490" s="24" t="s">
        <v>244</v>
      </c>
      <c r="H490" s="32">
        <v>51.128399999999999</v>
      </c>
      <c r="I490" s="154">
        <v>76.686599999999999</v>
      </c>
      <c r="J490" s="154">
        <v>50.772199999999998</v>
      </c>
      <c r="K490" s="154">
        <v>34.627699999999997</v>
      </c>
      <c r="L490" s="27">
        <v>31.195900000000002</v>
      </c>
    </row>
    <row r="491" spans="7:12" x14ac:dyDescent="0.25">
      <c r="G491" s="24" t="s">
        <v>535</v>
      </c>
      <c r="H491" s="32">
        <v>89.964799999999997</v>
      </c>
      <c r="I491" s="154">
        <v>74.151399999999995</v>
      </c>
      <c r="J491" s="154">
        <v>0</v>
      </c>
      <c r="K491" s="154">
        <v>20.2348</v>
      </c>
      <c r="L491" s="27">
        <v>10.802300000000001</v>
      </c>
    </row>
    <row r="492" spans="7:12" x14ac:dyDescent="0.25">
      <c r="G492" s="24" t="s">
        <v>245</v>
      </c>
      <c r="H492" s="32">
        <v>0</v>
      </c>
      <c r="I492" s="154">
        <v>47.982700000000001</v>
      </c>
      <c r="J492" s="154">
        <v>0</v>
      </c>
      <c r="K492" s="154">
        <v>0</v>
      </c>
      <c r="L492" s="27">
        <v>0</v>
      </c>
    </row>
    <row r="493" spans="7:12" x14ac:dyDescent="0.25">
      <c r="G493" s="24" t="s">
        <v>536</v>
      </c>
      <c r="H493" s="32">
        <v>0</v>
      </c>
      <c r="I493" s="154">
        <v>6.2899999999999998E-2</v>
      </c>
      <c r="J493" s="154">
        <v>0</v>
      </c>
      <c r="K493" s="154">
        <v>0</v>
      </c>
      <c r="L493" s="27">
        <v>0</v>
      </c>
    </row>
    <row r="494" spans="7:12" x14ac:dyDescent="0.25">
      <c r="G494" s="24" t="s">
        <v>1455</v>
      </c>
      <c r="H494" s="32">
        <v>0</v>
      </c>
      <c r="I494" s="154">
        <v>0</v>
      </c>
      <c r="J494" s="154">
        <v>0</v>
      </c>
      <c r="K494" s="154">
        <v>0.83250000000000002</v>
      </c>
      <c r="L494" s="27">
        <v>0.2</v>
      </c>
    </row>
    <row r="495" spans="7:12" x14ac:dyDescent="0.25">
      <c r="G495" s="24" t="s">
        <v>1157</v>
      </c>
      <c r="H495" s="32">
        <v>0</v>
      </c>
      <c r="I495" s="154">
        <v>0</v>
      </c>
      <c r="J495" s="154">
        <v>0</v>
      </c>
      <c r="K495" s="154">
        <v>0</v>
      </c>
      <c r="L495" s="27">
        <v>0</v>
      </c>
    </row>
    <row r="496" spans="7:12" x14ac:dyDescent="0.25">
      <c r="G496" s="24" t="s">
        <v>155</v>
      </c>
      <c r="H496" s="32">
        <v>0</v>
      </c>
      <c r="I496" s="154">
        <v>56.941800000000001</v>
      </c>
      <c r="J496" s="154">
        <v>0</v>
      </c>
      <c r="K496" s="154">
        <v>0</v>
      </c>
      <c r="L496" s="27">
        <v>0</v>
      </c>
    </row>
    <row r="497" spans="7:12" x14ac:dyDescent="0.25">
      <c r="G497" s="24" t="s">
        <v>1021</v>
      </c>
      <c r="H497" s="32">
        <v>0</v>
      </c>
      <c r="I497" s="154">
        <v>0</v>
      </c>
      <c r="J497" s="154">
        <v>0</v>
      </c>
      <c r="K497" s="154">
        <v>0</v>
      </c>
      <c r="L497" s="27">
        <v>0</v>
      </c>
    </row>
    <row r="498" spans="7:12" x14ac:dyDescent="0.25">
      <c r="G498" s="24" t="s">
        <v>396</v>
      </c>
      <c r="H498" s="32">
        <v>48.686399999999999</v>
      </c>
      <c r="I498" s="154">
        <v>43.883400000000002</v>
      </c>
      <c r="J498" s="154">
        <v>69.811000000000007</v>
      </c>
      <c r="K498" s="154">
        <v>68.662899999999993</v>
      </c>
      <c r="L498" s="27">
        <v>58.847999999999999</v>
      </c>
    </row>
    <row r="499" spans="7:12" x14ac:dyDescent="0.25">
      <c r="G499" s="24" t="s">
        <v>747</v>
      </c>
      <c r="H499" s="32">
        <v>129.38560000000001</v>
      </c>
      <c r="I499" s="154">
        <v>113.8921</v>
      </c>
      <c r="J499" s="154">
        <v>82.458100000000002</v>
      </c>
      <c r="K499" s="154">
        <v>107.2529</v>
      </c>
      <c r="L499" s="27">
        <v>96.021900000000002</v>
      </c>
    </row>
    <row r="500" spans="7:12" x14ac:dyDescent="0.25">
      <c r="G500" s="24" t="s">
        <v>537</v>
      </c>
      <c r="H500" s="32">
        <v>2.3517999999999999</v>
      </c>
      <c r="I500" s="154">
        <v>0</v>
      </c>
      <c r="J500" s="154">
        <v>0</v>
      </c>
      <c r="K500" s="154">
        <v>2.3077999999999999</v>
      </c>
      <c r="L500" s="27">
        <v>0.94210000000000005</v>
      </c>
    </row>
    <row r="501" spans="7:12" x14ac:dyDescent="0.25">
      <c r="G501" s="24" t="s">
        <v>1444</v>
      </c>
      <c r="H501" s="32">
        <v>0</v>
      </c>
      <c r="I501" s="154">
        <v>0</v>
      </c>
      <c r="J501" s="154">
        <v>0</v>
      </c>
      <c r="K501" s="154">
        <v>1.67E-2</v>
      </c>
      <c r="L501" s="27">
        <v>1.67E-2</v>
      </c>
    </row>
    <row r="502" spans="7:12" x14ac:dyDescent="0.25">
      <c r="G502" s="24" t="s">
        <v>698</v>
      </c>
      <c r="H502" s="32">
        <v>2.5095999999999998</v>
      </c>
      <c r="I502" s="154">
        <v>6.4813000000000001</v>
      </c>
      <c r="J502" s="154">
        <v>17.6341</v>
      </c>
      <c r="K502" s="154">
        <v>45.260399999999997</v>
      </c>
      <c r="L502" s="27">
        <v>0.59709999999999996</v>
      </c>
    </row>
    <row r="503" spans="7:12" x14ac:dyDescent="0.25">
      <c r="G503" s="24" t="s">
        <v>1297</v>
      </c>
      <c r="H503" s="32">
        <v>0</v>
      </c>
      <c r="I503" s="154">
        <v>0</v>
      </c>
      <c r="J503" s="154">
        <v>7.9500000000000001E-2</v>
      </c>
      <c r="K503" s="154">
        <v>6.59E-2</v>
      </c>
      <c r="L503" s="27">
        <v>8.2600000000000007E-2</v>
      </c>
    </row>
    <row r="504" spans="7:12" x14ac:dyDescent="0.25">
      <c r="G504" s="24" t="s">
        <v>910</v>
      </c>
      <c r="H504" s="32">
        <v>4.9058000000000002</v>
      </c>
      <c r="I504" s="154">
        <v>4.2718999999999996</v>
      </c>
      <c r="J504" s="154">
        <v>1.5479000000000001</v>
      </c>
      <c r="K504" s="154">
        <v>0.79690000000000005</v>
      </c>
      <c r="L504" s="27">
        <v>14.6127</v>
      </c>
    </row>
    <row r="505" spans="7:12" x14ac:dyDescent="0.25">
      <c r="G505" s="24" t="s">
        <v>994</v>
      </c>
      <c r="H505" s="32">
        <v>53.981699999999996</v>
      </c>
      <c r="I505" s="154">
        <v>3.6116999999999999</v>
      </c>
      <c r="J505" s="154">
        <v>65.558199999999999</v>
      </c>
      <c r="K505" s="154">
        <v>49.197699999999998</v>
      </c>
      <c r="L505" s="27">
        <v>48.548400000000001</v>
      </c>
    </row>
    <row r="506" spans="7:12" x14ac:dyDescent="0.25">
      <c r="G506" s="24" t="s">
        <v>680</v>
      </c>
      <c r="H506" s="32">
        <v>65.155299999999997</v>
      </c>
      <c r="I506" s="154">
        <v>75.935100000000006</v>
      </c>
      <c r="J506" s="154">
        <v>112.3516</v>
      </c>
      <c r="K506" s="154">
        <v>65.149199999999993</v>
      </c>
      <c r="L506" s="27">
        <v>57.168100000000003</v>
      </c>
    </row>
    <row r="507" spans="7:12" x14ac:dyDescent="0.25">
      <c r="G507" s="24" t="s">
        <v>249</v>
      </c>
      <c r="H507" s="32">
        <v>0</v>
      </c>
      <c r="I507" s="154">
        <v>0</v>
      </c>
      <c r="J507" s="154">
        <v>0</v>
      </c>
      <c r="K507" s="154">
        <v>0</v>
      </c>
      <c r="L507" s="27">
        <v>0</v>
      </c>
    </row>
    <row r="508" spans="7:12" x14ac:dyDescent="0.25">
      <c r="G508" s="24" t="s">
        <v>911</v>
      </c>
      <c r="H508" s="32">
        <v>1.6409</v>
      </c>
      <c r="I508" s="154">
        <v>0</v>
      </c>
      <c r="J508" s="154">
        <v>0.98099999999999998</v>
      </c>
      <c r="K508" s="154">
        <v>3.0345</v>
      </c>
      <c r="L508" s="27">
        <v>0.56789999999999996</v>
      </c>
    </row>
    <row r="509" spans="7:12" x14ac:dyDescent="0.25">
      <c r="G509" s="24" t="s">
        <v>912</v>
      </c>
      <c r="H509" s="32">
        <v>0</v>
      </c>
      <c r="I509" s="154">
        <v>0</v>
      </c>
      <c r="J509" s="154">
        <v>0</v>
      </c>
      <c r="K509" s="154">
        <v>0</v>
      </c>
      <c r="L509" s="27">
        <v>0</v>
      </c>
    </row>
    <row r="510" spans="7:12" x14ac:dyDescent="0.25">
      <c r="G510" s="24" t="s">
        <v>174</v>
      </c>
      <c r="H510" s="32">
        <v>0</v>
      </c>
      <c r="I510" s="154">
        <v>68.297799999999995</v>
      </c>
      <c r="J510" s="154">
        <v>47.796999999999997</v>
      </c>
      <c r="K510" s="154">
        <v>18.408000000000001</v>
      </c>
      <c r="L510" s="27">
        <v>17.238199999999999</v>
      </c>
    </row>
    <row r="511" spans="7:12" x14ac:dyDescent="0.25">
      <c r="G511" s="24" t="s">
        <v>248</v>
      </c>
      <c r="H511" s="32">
        <v>0</v>
      </c>
      <c r="I511" s="154">
        <v>38.672499999999999</v>
      </c>
      <c r="J511" s="154">
        <v>67.659499999999994</v>
      </c>
      <c r="K511" s="154">
        <v>61.6188</v>
      </c>
      <c r="L511" s="27">
        <v>51.4529</v>
      </c>
    </row>
    <row r="512" spans="7:12" x14ac:dyDescent="0.25">
      <c r="G512" s="24" t="s">
        <v>1230</v>
      </c>
      <c r="H512" s="32">
        <v>0</v>
      </c>
      <c r="I512" s="154">
        <v>0</v>
      </c>
      <c r="J512" s="154">
        <v>7.7079000000000004</v>
      </c>
      <c r="K512" s="154">
        <v>0</v>
      </c>
      <c r="L512" s="27">
        <v>0</v>
      </c>
    </row>
    <row r="513" spans="7:12" x14ac:dyDescent="0.25">
      <c r="G513" s="24" t="s">
        <v>995</v>
      </c>
      <c r="H513" s="32">
        <v>2.4498000000000002</v>
      </c>
      <c r="I513" s="154">
        <v>0</v>
      </c>
      <c r="J513" s="154">
        <v>0</v>
      </c>
      <c r="K513" s="154">
        <v>0</v>
      </c>
      <c r="L513" s="27">
        <v>0</v>
      </c>
    </row>
    <row r="514" spans="7:12" x14ac:dyDescent="0.25">
      <c r="G514" s="24" t="s">
        <v>1158</v>
      </c>
      <c r="H514" s="32">
        <v>0</v>
      </c>
      <c r="I514" s="154">
        <v>0</v>
      </c>
      <c r="J514" s="154">
        <v>0</v>
      </c>
      <c r="K514" s="154">
        <v>0</v>
      </c>
      <c r="L514" s="27">
        <v>0</v>
      </c>
    </row>
    <row r="515" spans="7:12" x14ac:dyDescent="0.25">
      <c r="G515" s="24" t="s">
        <v>699</v>
      </c>
      <c r="H515" s="32">
        <v>0</v>
      </c>
      <c r="I515" s="154">
        <v>5.8811</v>
      </c>
      <c r="J515" s="154">
        <v>32.106499999999997</v>
      </c>
      <c r="K515" s="154">
        <v>0</v>
      </c>
      <c r="L515" s="27">
        <v>6.0152999999999999</v>
      </c>
    </row>
    <row r="516" spans="7:12" x14ac:dyDescent="0.25">
      <c r="G516" s="24" t="s">
        <v>913</v>
      </c>
      <c r="H516" s="32">
        <v>0.43690000000000001</v>
      </c>
      <c r="I516" s="154">
        <v>2.7366000000000001</v>
      </c>
      <c r="J516" s="154">
        <v>4.36E-2</v>
      </c>
      <c r="K516" s="154">
        <v>0.83340000000000003</v>
      </c>
      <c r="L516" s="27">
        <v>2.3182</v>
      </c>
    </row>
    <row r="517" spans="7:12" x14ac:dyDescent="0.25">
      <c r="G517" s="24" t="s">
        <v>1365</v>
      </c>
      <c r="H517" s="32">
        <v>0</v>
      </c>
      <c r="I517" s="154">
        <v>0</v>
      </c>
      <c r="J517" s="154">
        <v>0</v>
      </c>
      <c r="K517" s="154">
        <v>51.635599999999997</v>
      </c>
      <c r="L517" s="27">
        <v>45.386400000000002</v>
      </c>
    </row>
    <row r="518" spans="7:12" x14ac:dyDescent="0.25">
      <c r="G518" s="24" t="s">
        <v>1412</v>
      </c>
      <c r="H518" s="32">
        <v>0</v>
      </c>
      <c r="I518" s="154">
        <v>0</v>
      </c>
      <c r="J518" s="154">
        <v>0</v>
      </c>
      <c r="K518" s="154">
        <v>27.353100000000001</v>
      </c>
      <c r="L518" s="27">
        <v>20.838799999999999</v>
      </c>
    </row>
    <row r="519" spans="7:12" x14ac:dyDescent="0.25">
      <c r="G519" s="24" t="s">
        <v>831</v>
      </c>
      <c r="H519" s="32">
        <v>47.8658</v>
      </c>
      <c r="I519" s="154">
        <v>10.96</v>
      </c>
      <c r="J519" s="154">
        <v>27.319800000000001</v>
      </c>
      <c r="K519" s="154">
        <v>0</v>
      </c>
      <c r="L519" s="27">
        <v>0</v>
      </c>
    </row>
    <row r="520" spans="7:12" x14ac:dyDescent="0.25">
      <c r="G520" s="24" t="s">
        <v>835</v>
      </c>
      <c r="H520" s="32">
        <v>19.7407</v>
      </c>
      <c r="I520" s="154">
        <v>24.678699999999999</v>
      </c>
      <c r="J520" s="154">
        <v>26.165500000000002</v>
      </c>
      <c r="K520" s="154">
        <v>40.540399999999998</v>
      </c>
      <c r="L520" s="27">
        <v>37.043500000000002</v>
      </c>
    </row>
    <row r="521" spans="7:12" x14ac:dyDescent="0.25">
      <c r="G521" s="24" t="s">
        <v>651</v>
      </c>
      <c r="H521" s="32">
        <v>0</v>
      </c>
      <c r="I521" s="154">
        <v>0</v>
      </c>
      <c r="J521" s="154">
        <v>5.7999999999999996E-3</v>
      </c>
      <c r="K521" s="154">
        <v>5.5925000000000002</v>
      </c>
      <c r="L521" s="27">
        <v>0</v>
      </c>
    </row>
    <row r="522" spans="7:12" x14ac:dyDescent="0.25">
      <c r="G522" s="24" t="s">
        <v>1329</v>
      </c>
      <c r="H522" s="32">
        <v>0</v>
      </c>
      <c r="I522" s="154">
        <v>0</v>
      </c>
      <c r="J522" s="154">
        <v>9.9199999999999997E-2</v>
      </c>
      <c r="K522" s="154">
        <v>0</v>
      </c>
      <c r="L522" s="27">
        <v>0</v>
      </c>
    </row>
    <row r="523" spans="7:12" x14ac:dyDescent="0.25">
      <c r="G523" s="24" t="s">
        <v>1445</v>
      </c>
      <c r="H523" s="32">
        <v>0</v>
      </c>
      <c r="I523" s="154">
        <v>0</v>
      </c>
      <c r="J523" s="154">
        <v>0</v>
      </c>
      <c r="K523" s="154">
        <v>7.8974000000000002</v>
      </c>
      <c r="L523" s="27">
        <v>10.413500000000001</v>
      </c>
    </row>
    <row r="524" spans="7:12" x14ac:dyDescent="0.25">
      <c r="G524" s="24" t="s">
        <v>712</v>
      </c>
      <c r="H524" s="32">
        <v>63.697400000000002</v>
      </c>
      <c r="I524" s="154">
        <v>103.4045</v>
      </c>
      <c r="J524" s="154">
        <v>113.69199999999999</v>
      </c>
      <c r="K524" s="154">
        <v>92.850999999999999</v>
      </c>
      <c r="L524" s="27">
        <v>0</v>
      </c>
    </row>
    <row r="525" spans="7:12" x14ac:dyDescent="0.25">
      <c r="G525" s="24" t="s">
        <v>914</v>
      </c>
      <c r="H525" s="32">
        <v>18.097100000000001</v>
      </c>
      <c r="I525" s="154">
        <v>0</v>
      </c>
      <c r="J525" s="154">
        <v>0</v>
      </c>
      <c r="K525" s="154">
        <v>0</v>
      </c>
      <c r="L525" s="27">
        <v>0</v>
      </c>
    </row>
    <row r="526" spans="7:12" x14ac:dyDescent="0.25">
      <c r="G526" s="24" t="s">
        <v>915</v>
      </c>
      <c r="H526" s="32">
        <v>0</v>
      </c>
      <c r="I526" s="154">
        <v>0</v>
      </c>
      <c r="J526" s="154">
        <v>0.1477</v>
      </c>
      <c r="K526" s="154">
        <v>0.80249999999999999</v>
      </c>
      <c r="L526" s="27">
        <v>0.52070000000000005</v>
      </c>
    </row>
    <row r="527" spans="7:12" x14ac:dyDescent="0.25">
      <c r="G527" s="24" t="s">
        <v>175</v>
      </c>
      <c r="H527" s="32">
        <v>0</v>
      </c>
      <c r="I527" s="154">
        <v>31.052399999999999</v>
      </c>
      <c r="J527" s="154">
        <v>0</v>
      </c>
      <c r="K527" s="154">
        <v>0</v>
      </c>
      <c r="L527" s="27">
        <v>0</v>
      </c>
    </row>
    <row r="528" spans="7:12" x14ac:dyDescent="0.25">
      <c r="G528" s="24" t="s">
        <v>428</v>
      </c>
      <c r="H528" s="32">
        <v>0.85729999999999995</v>
      </c>
      <c r="I528" s="154">
        <v>26.805299999999999</v>
      </c>
      <c r="J528" s="154">
        <v>56.2667</v>
      </c>
      <c r="K528" s="154">
        <v>72.690799999999996</v>
      </c>
      <c r="L528" s="27">
        <v>9.7332999999999998</v>
      </c>
    </row>
    <row r="529" spans="7:12" x14ac:dyDescent="0.25">
      <c r="G529" s="24" t="s">
        <v>255</v>
      </c>
      <c r="H529" s="32">
        <v>64.003799999999998</v>
      </c>
      <c r="I529" s="154">
        <v>63.422899999999998</v>
      </c>
      <c r="J529" s="154">
        <v>79.529499999999999</v>
      </c>
      <c r="K529" s="154">
        <v>45.370600000000003</v>
      </c>
      <c r="L529" s="27">
        <v>41.2699</v>
      </c>
    </row>
    <row r="530" spans="7:12" x14ac:dyDescent="0.25">
      <c r="G530" s="24" t="s">
        <v>1261</v>
      </c>
      <c r="H530" s="32">
        <v>0</v>
      </c>
      <c r="I530" s="154">
        <v>0</v>
      </c>
      <c r="J530" s="154">
        <v>21.490500000000001</v>
      </c>
      <c r="K530" s="154">
        <v>0</v>
      </c>
      <c r="L530" s="27">
        <v>0</v>
      </c>
    </row>
    <row r="531" spans="7:12" x14ac:dyDescent="0.25">
      <c r="G531" s="24" t="s">
        <v>91</v>
      </c>
      <c r="H531" s="32">
        <v>18.570699999999999</v>
      </c>
      <c r="I531" s="154">
        <v>59.210099999999997</v>
      </c>
      <c r="J531" s="154">
        <v>48.149799999999999</v>
      </c>
      <c r="K531" s="154">
        <v>27.653700000000001</v>
      </c>
      <c r="L531" s="27">
        <v>28.456800000000001</v>
      </c>
    </row>
    <row r="532" spans="7:12" x14ac:dyDescent="0.25">
      <c r="G532" s="24" t="s">
        <v>700</v>
      </c>
      <c r="H532" s="32">
        <v>15.939399999999999</v>
      </c>
      <c r="I532" s="154">
        <v>5.3350999999999997</v>
      </c>
      <c r="J532" s="154">
        <v>30.909800000000001</v>
      </c>
      <c r="K532" s="154">
        <v>8.7578999999999994</v>
      </c>
      <c r="L532" s="27">
        <v>1.7499</v>
      </c>
    </row>
    <row r="533" spans="7:12" x14ac:dyDescent="0.25">
      <c r="G533" s="24" t="s">
        <v>538</v>
      </c>
      <c r="H533" s="32">
        <v>0</v>
      </c>
      <c r="I533" s="154">
        <v>0.2344</v>
      </c>
      <c r="J533" s="154">
        <v>0</v>
      </c>
      <c r="K533" s="154">
        <v>0</v>
      </c>
      <c r="L533" s="27">
        <v>0</v>
      </c>
    </row>
    <row r="534" spans="7:12" x14ac:dyDescent="0.25">
      <c r="G534" s="24" t="s">
        <v>256</v>
      </c>
      <c r="H534" s="32">
        <v>38.168500000000002</v>
      </c>
      <c r="I534" s="154">
        <v>26.919599999999999</v>
      </c>
      <c r="J534" s="154">
        <v>0</v>
      </c>
      <c r="K534" s="154">
        <v>0</v>
      </c>
      <c r="L534" s="27">
        <v>0</v>
      </c>
    </row>
    <row r="535" spans="7:12" x14ac:dyDescent="0.25">
      <c r="G535" s="24" t="s">
        <v>1290</v>
      </c>
      <c r="H535" s="32">
        <v>0</v>
      </c>
      <c r="I535" s="154">
        <v>0</v>
      </c>
      <c r="J535" s="154">
        <v>11.333</v>
      </c>
      <c r="K535" s="154">
        <v>18.947399999999998</v>
      </c>
      <c r="L535" s="27">
        <v>19.164000000000001</v>
      </c>
    </row>
    <row r="536" spans="7:12" x14ac:dyDescent="0.25">
      <c r="G536" s="24" t="s">
        <v>1092</v>
      </c>
      <c r="H536" s="32">
        <v>0</v>
      </c>
      <c r="I536" s="154">
        <v>0</v>
      </c>
      <c r="J536" s="154">
        <v>34.086500000000001</v>
      </c>
      <c r="K536" s="154">
        <v>31.845199999999998</v>
      </c>
      <c r="L536" s="27">
        <v>2.9485999999999999</v>
      </c>
    </row>
    <row r="537" spans="7:12" x14ac:dyDescent="0.25">
      <c r="G537" s="24" t="s">
        <v>704</v>
      </c>
      <c r="H537" s="32">
        <v>43.5244</v>
      </c>
      <c r="I537" s="154">
        <v>43.219499999999996</v>
      </c>
      <c r="J537" s="154">
        <v>46.8673</v>
      </c>
      <c r="K537" s="154">
        <v>40.199300000000001</v>
      </c>
      <c r="L537" s="27">
        <v>0</v>
      </c>
    </row>
    <row r="538" spans="7:12" x14ac:dyDescent="0.25">
      <c r="G538" s="24" t="s">
        <v>821</v>
      </c>
      <c r="H538" s="32">
        <v>0.38090000000000002</v>
      </c>
      <c r="I538" s="154">
        <v>0</v>
      </c>
      <c r="J538" s="154">
        <v>0</v>
      </c>
      <c r="K538" s="154">
        <v>16.742100000000001</v>
      </c>
      <c r="L538" s="27">
        <v>22.308700000000002</v>
      </c>
    </row>
    <row r="539" spans="7:12" x14ac:dyDescent="0.25">
      <c r="G539" s="24" t="s">
        <v>257</v>
      </c>
      <c r="H539" s="32">
        <v>38.180199999999999</v>
      </c>
      <c r="I539" s="154">
        <v>21.0138</v>
      </c>
      <c r="J539" s="154">
        <v>43.908999999999999</v>
      </c>
      <c r="K539" s="154">
        <v>28.835999999999999</v>
      </c>
      <c r="L539" s="27">
        <v>28.835999999999999</v>
      </c>
    </row>
    <row r="540" spans="7:12" x14ac:dyDescent="0.25">
      <c r="G540" s="24" t="s">
        <v>916</v>
      </c>
      <c r="H540" s="32">
        <v>0</v>
      </c>
      <c r="I540" s="154">
        <v>2.2803</v>
      </c>
      <c r="J540" s="154">
        <v>0</v>
      </c>
      <c r="K540" s="154">
        <v>0.313</v>
      </c>
      <c r="L540" s="27">
        <v>0.88180000000000003</v>
      </c>
    </row>
    <row r="541" spans="7:12" x14ac:dyDescent="0.25">
      <c r="G541" s="24" t="s">
        <v>1413</v>
      </c>
      <c r="H541" s="32">
        <v>0</v>
      </c>
      <c r="I541" s="154">
        <v>0</v>
      </c>
      <c r="J541" s="154">
        <v>0</v>
      </c>
      <c r="K541" s="154">
        <v>2.6808999999999998</v>
      </c>
      <c r="L541" s="27">
        <v>5.0339999999999998</v>
      </c>
    </row>
    <row r="542" spans="7:12" x14ac:dyDescent="0.25">
      <c r="G542" s="24" t="s">
        <v>705</v>
      </c>
      <c r="H542" s="32">
        <v>0</v>
      </c>
      <c r="I542" s="154">
        <v>50.59</v>
      </c>
      <c r="J542" s="154">
        <v>35.836500000000001</v>
      </c>
      <c r="K542" s="154">
        <v>14.6914</v>
      </c>
      <c r="L542" s="27">
        <v>0</v>
      </c>
    </row>
    <row r="543" spans="7:12" x14ac:dyDescent="0.25">
      <c r="G543" s="24" t="s">
        <v>258</v>
      </c>
      <c r="H543" s="32">
        <v>0</v>
      </c>
      <c r="I543" s="154">
        <v>0</v>
      </c>
      <c r="J543" s="154">
        <v>0</v>
      </c>
      <c r="K543" s="154">
        <v>0</v>
      </c>
      <c r="L543" s="27">
        <v>0</v>
      </c>
    </row>
    <row r="544" spans="7:12" x14ac:dyDescent="0.25">
      <c r="G544" s="24" t="s">
        <v>1298</v>
      </c>
      <c r="H544" s="32">
        <v>0</v>
      </c>
      <c r="I544" s="154">
        <v>0</v>
      </c>
      <c r="J544" s="154">
        <v>22.996500000000001</v>
      </c>
      <c r="K544" s="154">
        <v>19.368200000000002</v>
      </c>
      <c r="L544" s="27">
        <v>17.721599999999999</v>
      </c>
    </row>
    <row r="545" spans="7:12" x14ac:dyDescent="0.25">
      <c r="G545" s="24" t="s">
        <v>706</v>
      </c>
      <c r="H545" s="32">
        <v>0</v>
      </c>
      <c r="I545" s="154">
        <v>5.2850000000000001</v>
      </c>
      <c r="J545" s="154">
        <v>12.775399999999999</v>
      </c>
      <c r="K545" s="154">
        <v>8.1668000000000003</v>
      </c>
      <c r="L545" s="27">
        <v>0</v>
      </c>
    </row>
    <row r="546" spans="7:12" x14ac:dyDescent="0.25">
      <c r="G546" s="24" t="s">
        <v>250</v>
      </c>
      <c r="H546" s="32">
        <v>43.785499999999999</v>
      </c>
      <c r="I546" s="154">
        <v>58.4681</v>
      </c>
      <c r="J546" s="154">
        <v>52.719000000000001</v>
      </c>
      <c r="K546" s="154">
        <v>38.493099999999998</v>
      </c>
      <c r="L546" s="27">
        <v>33.476500000000001</v>
      </c>
    </row>
    <row r="547" spans="7:12" x14ac:dyDescent="0.25">
      <c r="G547" s="24" t="s">
        <v>260</v>
      </c>
      <c r="H547" s="32">
        <v>0</v>
      </c>
      <c r="I547" s="154">
        <v>17.667300000000001</v>
      </c>
      <c r="J547" s="154">
        <v>15.4217</v>
      </c>
      <c r="K547" s="154">
        <v>0</v>
      </c>
      <c r="L547" s="27">
        <v>0</v>
      </c>
    </row>
    <row r="548" spans="7:12" x14ac:dyDescent="0.25">
      <c r="G548" s="24" t="s">
        <v>677</v>
      </c>
      <c r="H548" s="32">
        <v>22.272200000000002</v>
      </c>
      <c r="I548" s="154">
        <v>49.927799999999998</v>
      </c>
      <c r="J548" s="154">
        <v>7.1731999999999996</v>
      </c>
      <c r="K548" s="154">
        <v>2.395</v>
      </c>
      <c r="L548" s="27">
        <v>0</v>
      </c>
    </row>
    <row r="549" spans="7:12" x14ac:dyDescent="0.25">
      <c r="G549" s="24" t="s">
        <v>539</v>
      </c>
      <c r="H549" s="32">
        <v>82.418199999999999</v>
      </c>
      <c r="I549" s="154">
        <v>13.3421</v>
      </c>
      <c r="J549" s="154">
        <v>6.8285</v>
      </c>
      <c r="K549" s="154">
        <v>0</v>
      </c>
      <c r="L549" s="27">
        <v>7.2808999999999999</v>
      </c>
    </row>
    <row r="550" spans="7:12" x14ac:dyDescent="0.25">
      <c r="G550" s="24" t="s">
        <v>347</v>
      </c>
      <c r="H550" s="32">
        <v>59.521500000000003</v>
      </c>
      <c r="I550" s="154">
        <v>54.359299999999998</v>
      </c>
      <c r="J550" s="154">
        <v>77.419499999999999</v>
      </c>
      <c r="K550" s="154">
        <v>51.456099999999999</v>
      </c>
      <c r="L550" s="27">
        <v>44.3078</v>
      </c>
    </row>
    <row r="551" spans="7:12" x14ac:dyDescent="0.25">
      <c r="G551" s="24" t="s">
        <v>261</v>
      </c>
      <c r="H551" s="32">
        <v>12.6881</v>
      </c>
      <c r="I551" s="154">
        <v>50.4634</v>
      </c>
      <c r="J551" s="154">
        <v>26.273499999999999</v>
      </c>
      <c r="K551" s="154">
        <v>38.8675</v>
      </c>
      <c r="L551" s="27">
        <v>30.4556</v>
      </c>
    </row>
    <row r="552" spans="7:12" x14ac:dyDescent="0.25">
      <c r="G552" s="24" t="s">
        <v>708</v>
      </c>
      <c r="H552" s="32">
        <v>34.8583</v>
      </c>
      <c r="I552" s="154">
        <v>27.113499999999998</v>
      </c>
      <c r="J552" s="154">
        <v>72.202299999999994</v>
      </c>
      <c r="K552" s="154">
        <v>69.083100000000002</v>
      </c>
      <c r="L552" s="27">
        <v>11.415699999999999</v>
      </c>
    </row>
    <row r="553" spans="7:12" x14ac:dyDescent="0.25">
      <c r="G553" s="24" t="s">
        <v>429</v>
      </c>
      <c r="H553" s="32">
        <v>64.828400000000002</v>
      </c>
      <c r="I553" s="154">
        <v>92.766000000000005</v>
      </c>
      <c r="J553" s="154">
        <v>72.041700000000006</v>
      </c>
      <c r="K553" s="154">
        <v>26.604099999999999</v>
      </c>
      <c r="L553" s="27">
        <v>9.6847999999999992</v>
      </c>
    </row>
    <row r="554" spans="7:12" x14ac:dyDescent="0.25">
      <c r="G554" s="24" t="s">
        <v>1414</v>
      </c>
      <c r="H554" s="32">
        <v>0</v>
      </c>
      <c r="I554" s="154">
        <v>0</v>
      </c>
      <c r="J554" s="154">
        <v>0</v>
      </c>
      <c r="K554" s="154">
        <v>26.608000000000001</v>
      </c>
      <c r="L554" s="27">
        <v>20.058199999999999</v>
      </c>
    </row>
    <row r="555" spans="7:12" x14ac:dyDescent="0.25">
      <c r="G555" s="24" t="s">
        <v>540</v>
      </c>
      <c r="H555" s="32">
        <v>40.028599999999997</v>
      </c>
      <c r="I555" s="154">
        <v>26.241599999999998</v>
      </c>
      <c r="J555" s="154">
        <v>7.9085999999999999</v>
      </c>
      <c r="K555" s="154">
        <v>6.5778999999999996</v>
      </c>
      <c r="L555" s="27">
        <v>2.2629000000000001</v>
      </c>
    </row>
    <row r="556" spans="7:12" x14ac:dyDescent="0.25">
      <c r="G556" s="24" t="s">
        <v>1159</v>
      </c>
      <c r="H556" s="32">
        <v>0</v>
      </c>
      <c r="I556" s="154">
        <v>0</v>
      </c>
      <c r="J556" s="154">
        <v>0</v>
      </c>
      <c r="K556" s="154">
        <v>0</v>
      </c>
      <c r="L556" s="27">
        <v>0</v>
      </c>
    </row>
    <row r="557" spans="7:12" x14ac:dyDescent="0.25">
      <c r="G557" s="24" t="s">
        <v>541</v>
      </c>
      <c r="H557" s="32">
        <v>20.691700000000001</v>
      </c>
      <c r="I557" s="154">
        <v>0.1356</v>
      </c>
      <c r="J557" s="154">
        <v>0.17050000000000001</v>
      </c>
      <c r="K557" s="154">
        <v>0.86350000000000005</v>
      </c>
      <c r="L557" s="27">
        <v>6.7294999999999998</v>
      </c>
    </row>
    <row r="558" spans="7:12" x14ac:dyDescent="0.25">
      <c r="G558" s="24" t="s">
        <v>262</v>
      </c>
      <c r="H558" s="32">
        <v>0</v>
      </c>
      <c r="I558" s="154">
        <v>18.615400000000001</v>
      </c>
      <c r="J558" s="154">
        <v>14.974500000000001</v>
      </c>
      <c r="K558" s="154">
        <v>0</v>
      </c>
      <c r="L558" s="27">
        <v>0</v>
      </c>
    </row>
    <row r="559" spans="7:12" x14ac:dyDescent="0.25">
      <c r="G559" s="24" t="s">
        <v>1291</v>
      </c>
      <c r="H559" s="32">
        <v>0</v>
      </c>
      <c r="I559" s="154">
        <v>0</v>
      </c>
      <c r="J559" s="154">
        <v>2.2833000000000001</v>
      </c>
      <c r="K559" s="154">
        <v>22.561</v>
      </c>
      <c r="L559" s="27">
        <v>4.8658999999999999</v>
      </c>
    </row>
    <row r="560" spans="7:12" x14ac:dyDescent="0.25">
      <c r="G560" s="24" t="s">
        <v>542</v>
      </c>
      <c r="H560" s="32">
        <v>4.2851999999999997</v>
      </c>
      <c r="I560" s="154">
        <v>22.983499999999999</v>
      </c>
      <c r="J560" s="154">
        <v>8.5401000000000007</v>
      </c>
      <c r="K560" s="154">
        <v>0</v>
      </c>
      <c r="L560" s="27">
        <v>0</v>
      </c>
    </row>
    <row r="561" spans="7:12" x14ac:dyDescent="0.25">
      <c r="G561" s="24" t="s">
        <v>748</v>
      </c>
      <c r="H561" s="32">
        <v>73.744200000000006</v>
      </c>
      <c r="I561" s="154">
        <v>68.249399999999994</v>
      </c>
      <c r="J561" s="154">
        <v>70.228300000000004</v>
      </c>
      <c r="K561" s="154">
        <v>29.3215</v>
      </c>
      <c r="L561" s="27">
        <v>24.689900000000002</v>
      </c>
    </row>
    <row r="562" spans="7:12" x14ac:dyDescent="0.25">
      <c r="G562" s="24" t="s">
        <v>710</v>
      </c>
      <c r="H562" s="32">
        <v>27.4543</v>
      </c>
      <c r="I562" s="154">
        <v>68.7804</v>
      </c>
      <c r="J562" s="154">
        <v>85.214399999999998</v>
      </c>
      <c r="K562" s="154">
        <v>58.137799999999999</v>
      </c>
      <c r="L562" s="27">
        <v>0.28239999999999998</v>
      </c>
    </row>
    <row r="563" spans="7:12" x14ac:dyDescent="0.25">
      <c r="G563" s="24" t="s">
        <v>917</v>
      </c>
      <c r="H563" s="32">
        <v>0</v>
      </c>
      <c r="I563" s="154">
        <v>0</v>
      </c>
      <c r="J563" s="154">
        <v>0</v>
      </c>
      <c r="K563" s="154">
        <v>0</v>
      </c>
      <c r="L563" s="27">
        <v>0</v>
      </c>
    </row>
    <row r="564" spans="7:12" x14ac:dyDescent="0.25">
      <c r="G564" s="24" t="s">
        <v>543</v>
      </c>
      <c r="H564" s="32">
        <v>0</v>
      </c>
      <c r="I564" s="154">
        <v>0</v>
      </c>
      <c r="J564" s="154">
        <v>0</v>
      </c>
      <c r="K564" s="154">
        <v>0</v>
      </c>
      <c r="L564" s="27">
        <v>0</v>
      </c>
    </row>
    <row r="565" spans="7:12" x14ac:dyDescent="0.25">
      <c r="G565" s="24" t="s">
        <v>178</v>
      </c>
      <c r="H565" s="32">
        <v>0</v>
      </c>
      <c r="I565" s="154">
        <v>58.08</v>
      </c>
      <c r="J565" s="154">
        <v>48.951700000000002</v>
      </c>
      <c r="K565" s="154">
        <v>15.951700000000001</v>
      </c>
      <c r="L565" s="27">
        <v>1.3684000000000001</v>
      </c>
    </row>
    <row r="566" spans="7:12" x14ac:dyDescent="0.25">
      <c r="G566" s="24" t="s">
        <v>711</v>
      </c>
      <c r="H566" s="32">
        <v>43.225000000000001</v>
      </c>
      <c r="I566" s="154">
        <v>34.960999999999999</v>
      </c>
      <c r="J566" s="154">
        <v>64.032399999999996</v>
      </c>
      <c r="K566" s="154">
        <v>57.231900000000003</v>
      </c>
      <c r="L566" s="27">
        <v>10.2143</v>
      </c>
    </row>
    <row r="567" spans="7:12" x14ac:dyDescent="0.25">
      <c r="G567" s="24" t="s">
        <v>996</v>
      </c>
      <c r="H567" s="32">
        <v>54.670900000000003</v>
      </c>
      <c r="I567" s="154">
        <v>4.8057999999999996</v>
      </c>
      <c r="J567" s="154">
        <v>33.801200000000001</v>
      </c>
      <c r="K567" s="154">
        <v>21.715499999999999</v>
      </c>
      <c r="L567" s="27">
        <v>0</v>
      </c>
    </row>
    <row r="568" spans="7:12" x14ac:dyDescent="0.25">
      <c r="G568" s="24" t="s">
        <v>997</v>
      </c>
      <c r="H568" s="32">
        <v>27.388400000000001</v>
      </c>
      <c r="I568" s="154">
        <v>0</v>
      </c>
      <c r="J568" s="154">
        <v>0</v>
      </c>
      <c r="K568" s="154">
        <v>0</v>
      </c>
      <c r="L568" s="27">
        <v>0</v>
      </c>
    </row>
    <row r="569" spans="7:12" x14ac:dyDescent="0.25">
      <c r="G569" s="24" t="s">
        <v>68</v>
      </c>
      <c r="H569" s="32">
        <v>17.378499999999999</v>
      </c>
      <c r="I569" s="154">
        <v>8.2257999999999996</v>
      </c>
      <c r="J569" s="154">
        <v>1.9319</v>
      </c>
      <c r="K569" s="154">
        <v>0</v>
      </c>
      <c r="L569" s="27">
        <v>0</v>
      </c>
    </row>
    <row r="570" spans="7:12" x14ac:dyDescent="0.25">
      <c r="G570" s="24" t="s">
        <v>544</v>
      </c>
      <c r="H570" s="32">
        <v>27.9923</v>
      </c>
      <c r="I570" s="154">
        <v>6.3087</v>
      </c>
      <c r="J570" s="154">
        <v>1.3833</v>
      </c>
      <c r="K570" s="154">
        <v>9.6553000000000004</v>
      </c>
      <c r="L570" s="27">
        <v>6.5736999999999997</v>
      </c>
    </row>
    <row r="571" spans="7:12" x14ac:dyDescent="0.25">
      <c r="G571" s="24" t="s">
        <v>265</v>
      </c>
      <c r="H571" s="32">
        <v>0</v>
      </c>
      <c r="I571" s="154">
        <v>17.966899999999999</v>
      </c>
      <c r="J571" s="154">
        <v>0</v>
      </c>
      <c r="K571" s="154">
        <v>0</v>
      </c>
      <c r="L571" s="27">
        <v>0</v>
      </c>
    </row>
    <row r="572" spans="7:12" x14ac:dyDescent="0.25">
      <c r="G572" s="24" t="s">
        <v>1330</v>
      </c>
      <c r="H572" s="32">
        <v>0</v>
      </c>
      <c r="I572" s="154">
        <v>0</v>
      </c>
      <c r="J572" s="154">
        <v>0</v>
      </c>
      <c r="K572" s="154">
        <v>0</v>
      </c>
      <c r="L572" s="27">
        <v>10.015000000000001</v>
      </c>
    </row>
    <row r="573" spans="7:12" x14ac:dyDescent="0.25">
      <c r="G573" s="24" t="s">
        <v>266</v>
      </c>
      <c r="H573" s="32">
        <v>20.1371</v>
      </c>
      <c r="I573" s="154">
        <v>15.6562</v>
      </c>
      <c r="J573" s="154">
        <v>24.055199999999999</v>
      </c>
      <c r="K573" s="154">
        <v>20.139099999999999</v>
      </c>
      <c r="L573" s="27">
        <v>15.673999999999999</v>
      </c>
    </row>
    <row r="574" spans="7:12" x14ac:dyDescent="0.25">
      <c r="G574" s="24" t="s">
        <v>1390</v>
      </c>
      <c r="H574" s="32">
        <v>0</v>
      </c>
      <c r="I574" s="154">
        <v>0</v>
      </c>
      <c r="J574" s="154">
        <v>0</v>
      </c>
      <c r="K574" s="154">
        <v>20.3291</v>
      </c>
      <c r="L574" s="27">
        <v>1.4148000000000001</v>
      </c>
    </row>
    <row r="575" spans="7:12" x14ac:dyDescent="0.25">
      <c r="G575" s="24" t="s">
        <v>998</v>
      </c>
      <c r="H575" s="32">
        <v>29.510300000000001</v>
      </c>
      <c r="I575" s="154">
        <v>0</v>
      </c>
      <c r="J575" s="154">
        <v>4.2847999999999997</v>
      </c>
      <c r="K575" s="154">
        <v>0</v>
      </c>
      <c r="L575" s="27">
        <v>0</v>
      </c>
    </row>
    <row r="576" spans="7:12" x14ac:dyDescent="0.25">
      <c r="G576" s="24" t="s">
        <v>999</v>
      </c>
      <c r="H576" s="32">
        <v>23.8264</v>
      </c>
      <c r="I576" s="154">
        <v>0</v>
      </c>
      <c r="J576" s="154">
        <v>21.918500000000002</v>
      </c>
      <c r="K576" s="154">
        <v>10.8711</v>
      </c>
      <c r="L576" s="27">
        <v>4.8840000000000003</v>
      </c>
    </row>
    <row r="577" spans="7:12" x14ac:dyDescent="0.25">
      <c r="G577" s="24" t="s">
        <v>267</v>
      </c>
      <c r="H577" s="32">
        <v>35.2971</v>
      </c>
      <c r="I577" s="154">
        <v>80.926500000000004</v>
      </c>
      <c r="J577" s="154">
        <v>74.840100000000007</v>
      </c>
      <c r="K577" s="154">
        <v>68.746499999999997</v>
      </c>
      <c r="L577" s="27">
        <v>60.880699999999997</v>
      </c>
    </row>
    <row r="578" spans="7:12" x14ac:dyDescent="0.25">
      <c r="G578" s="24" t="s">
        <v>918</v>
      </c>
      <c r="H578" s="32">
        <v>4.9322999999999997</v>
      </c>
      <c r="I578" s="154">
        <v>0</v>
      </c>
      <c r="J578" s="154">
        <v>0</v>
      </c>
      <c r="K578" s="154">
        <v>0</v>
      </c>
      <c r="L578" s="27">
        <v>0</v>
      </c>
    </row>
    <row r="579" spans="7:12" x14ac:dyDescent="0.25">
      <c r="G579" s="24" t="s">
        <v>93</v>
      </c>
      <c r="H579" s="32">
        <v>8.86</v>
      </c>
      <c r="I579" s="154">
        <v>21.800999999999998</v>
      </c>
      <c r="J579" s="154">
        <v>27.881699999999999</v>
      </c>
      <c r="K579" s="154">
        <v>50.177100000000003</v>
      </c>
      <c r="L579" s="27">
        <v>41.494700000000002</v>
      </c>
    </row>
    <row r="580" spans="7:12" x14ac:dyDescent="0.25">
      <c r="G580" s="24" t="s">
        <v>268</v>
      </c>
      <c r="H580" s="32">
        <v>10.6</v>
      </c>
      <c r="I580" s="154">
        <v>36.5869</v>
      </c>
      <c r="J580" s="154">
        <v>0</v>
      </c>
      <c r="K580" s="154">
        <v>31.7529</v>
      </c>
      <c r="L580" s="27">
        <v>22.552099999999999</v>
      </c>
    </row>
    <row r="581" spans="7:12" x14ac:dyDescent="0.25">
      <c r="G581" s="24" t="s">
        <v>397</v>
      </c>
      <c r="H581" s="32">
        <v>54.671300000000002</v>
      </c>
      <c r="I581" s="154">
        <v>50.915300000000002</v>
      </c>
      <c r="J581" s="154">
        <v>44.125599999999999</v>
      </c>
      <c r="K581" s="154">
        <v>51.894300000000001</v>
      </c>
      <c r="L581" s="27">
        <v>43.210999999999999</v>
      </c>
    </row>
    <row r="582" spans="7:12" x14ac:dyDescent="0.25">
      <c r="G582" s="24" t="s">
        <v>1351</v>
      </c>
      <c r="H582" s="32">
        <v>0</v>
      </c>
      <c r="I582" s="154">
        <v>0</v>
      </c>
      <c r="J582" s="154">
        <v>0</v>
      </c>
      <c r="K582" s="154">
        <v>18.267199999999999</v>
      </c>
      <c r="L582" s="27">
        <v>15.150499999999999</v>
      </c>
    </row>
    <row r="583" spans="7:12" x14ac:dyDescent="0.25">
      <c r="G583" s="24" t="s">
        <v>752</v>
      </c>
      <c r="H583" s="32">
        <v>8.3727999999999998</v>
      </c>
      <c r="I583" s="154">
        <v>8.3024000000000004</v>
      </c>
      <c r="J583" s="154">
        <v>19.733899999999998</v>
      </c>
      <c r="K583" s="154">
        <v>32.5261</v>
      </c>
      <c r="L583" s="27">
        <v>30.926100000000002</v>
      </c>
    </row>
    <row r="584" spans="7:12" x14ac:dyDescent="0.25">
      <c r="G584" s="24" t="s">
        <v>545</v>
      </c>
      <c r="H584" s="32">
        <v>0</v>
      </c>
      <c r="I584" s="154">
        <v>0</v>
      </c>
      <c r="J584" s="154">
        <v>0.25480000000000003</v>
      </c>
      <c r="K584" s="154">
        <v>2.4140999999999999</v>
      </c>
      <c r="L584" s="27">
        <v>3.2134</v>
      </c>
    </row>
    <row r="585" spans="7:12" x14ac:dyDescent="0.25">
      <c r="G585" s="24" t="s">
        <v>713</v>
      </c>
      <c r="H585" s="32">
        <v>17.084800000000001</v>
      </c>
      <c r="I585" s="154">
        <v>10.5502</v>
      </c>
      <c r="J585" s="154">
        <v>11.4579</v>
      </c>
      <c r="K585" s="154">
        <v>0</v>
      </c>
      <c r="L585" s="27">
        <v>2.5659000000000001</v>
      </c>
    </row>
    <row r="586" spans="7:12" x14ac:dyDescent="0.25">
      <c r="G586" s="24" t="s">
        <v>546</v>
      </c>
      <c r="H586" s="32">
        <v>51.362699999999997</v>
      </c>
      <c r="I586" s="154">
        <v>2.5569999999999999</v>
      </c>
      <c r="J586" s="154">
        <v>0.96730000000000005</v>
      </c>
      <c r="K586" s="154">
        <v>0</v>
      </c>
      <c r="L586" s="27">
        <v>0</v>
      </c>
    </row>
    <row r="587" spans="7:12" x14ac:dyDescent="0.25">
      <c r="G587" s="24" t="s">
        <v>1231</v>
      </c>
      <c r="H587" s="32">
        <v>0</v>
      </c>
      <c r="I587" s="154">
        <v>0</v>
      </c>
      <c r="J587" s="154">
        <v>49.740499999999997</v>
      </c>
      <c r="K587" s="154">
        <v>37.060299999999998</v>
      </c>
      <c r="L587" s="27">
        <v>34.494399999999999</v>
      </c>
    </row>
    <row r="588" spans="7:12" x14ac:dyDescent="0.25">
      <c r="G588" s="24" t="s">
        <v>547</v>
      </c>
      <c r="H588" s="32">
        <v>0</v>
      </c>
      <c r="I588" s="154">
        <v>0</v>
      </c>
      <c r="J588" s="154">
        <v>4.3400000000000001E-2</v>
      </c>
      <c r="K588" s="154">
        <v>1.2513000000000001</v>
      </c>
      <c r="L588" s="27">
        <v>1.3476999999999999</v>
      </c>
    </row>
    <row r="589" spans="7:12" x14ac:dyDescent="0.25">
      <c r="G589" s="24" t="s">
        <v>1037</v>
      </c>
      <c r="H589" s="32">
        <v>0</v>
      </c>
      <c r="I589" s="154">
        <v>0.52890000000000004</v>
      </c>
      <c r="J589" s="154">
        <v>92.491500000000002</v>
      </c>
      <c r="K589" s="154">
        <v>74.254400000000004</v>
      </c>
      <c r="L589" s="27">
        <v>61.023499999999999</v>
      </c>
    </row>
    <row r="590" spans="7:12" x14ac:dyDescent="0.25">
      <c r="G590" s="24" t="s">
        <v>1160</v>
      </c>
      <c r="H590" s="32">
        <v>0</v>
      </c>
      <c r="I590" s="154">
        <v>0</v>
      </c>
      <c r="J590" s="154">
        <v>0</v>
      </c>
      <c r="K590" s="154">
        <v>0</v>
      </c>
      <c r="L590" s="27">
        <v>0</v>
      </c>
    </row>
    <row r="591" spans="7:12" x14ac:dyDescent="0.25">
      <c r="G591" s="24" t="s">
        <v>548</v>
      </c>
      <c r="H591" s="32">
        <v>0.78400000000000003</v>
      </c>
      <c r="I591" s="154">
        <v>0</v>
      </c>
      <c r="J591" s="154">
        <v>1.5900000000000001E-2</v>
      </c>
      <c r="K591" s="154">
        <v>1.2165999999999999</v>
      </c>
      <c r="L591" s="27">
        <v>0.38329999999999997</v>
      </c>
    </row>
    <row r="592" spans="7:12" x14ac:dyDescent="0.25">
      <c r="G592" s="24" t="s">
        <v>549</v>
      </c>
      <c r="H592" s="32">
        <v>47.466099999999997</v>
      </c>
      <c r="I592" s="154">
        <v>0.79759999999999998</v>
      </c>
      <c r="J592" s="154">
        <v>0</v>
      </c>
      <c r="K592" s="154">
        <v>0</v>
      </c>
      <c r="L592" s="27">
        <v>5.8467000000000002</v>
      </c>
    </row>
    <row r="593" spans="7:12" x14ac:dyDescent="0.25">
      <c r="G593" s="24" t="s">
        <v>1459</v>
      </c>
      <c r="H593" s="32">
        <v>0</v>
      </c>
      <c r="I593" s="154">
        <v>0</v>
      </c>
      <c r="J593" s="154">
        <v>0</v>
      </c>
      <c r="K593" s="154">
        <v>1.1460999999999999</v>
      </c>
      <c r="L593" s="27">
        <v>5.0151000000000003</v>
      </c>
    </row>
    <row r="594" spans="7:12" x14ac:dyDescent="0.25">
      <c r="G594" s="24" t="s">
        <v>41</v>
      </c>
      <c r="H594" s="32">
        <v>0.3009</v>
      </c>
      <c r="I594" s="154">
        <v>0.10059999999999999</v>
      </c>
      <c r="J594" s="154">
        <v>8.9700000000000002E-2</v>
      </c>
      <c r="K594" s="154">
        <v>0</v>
      </c>
      <c r="L594" s="27">
        <v>1.7004999999999999</v>
      </c>
    </row>
    <row r="595" spans="7:12" x14ac:dyDescent="0.25">
      <c r="G595" s="24" t="s">
        <v>919</v>
      </c>
      <c r="H595" s="32">
        <v>0</v>
      </c>
      <c r="I595" s="154">
        <v>5.6685999999999996</v>
      </c>
      <c r="J595" s="154">
        <v>0</v>
      </c>
      <c r="K595" s="154">
        <v>0.73329999999999995</v>
      </c>
      <c r="L595" s="27">
        <v>0.91659999999999997</v>
      </c>
    </row>
    <row r="596" spans="7:12" x14ac:dyDescent="0.25">
      <c r="G596" s="24" t="s">
        <v>179</v>
      </c>
      <c r="H596" s="32">
        <v>21.609100000000002</v>
      </c>
      <c r="I596" s="154">
        <v>71.007099999999994</v>
      </c>
      <c r="J596" s="154">
        <v>79.048000000000002</v>
      </c>
      <c r="K596" s="154">
        <v>43.826300000000003</v>
      </c>
      <c r="L596" s="27">
        <v>40.061100000000003</v>
      </c>
    </row>
    <row r="597" spans="7:12" x14ac:dyDescent="0.25">
      <c r="G597" s="24" t="s">
        <v>1161</v>
      </c>
      <c r="H597" s="32">
        <v>0</v>
      </c>
      <c r="I597" s="154">
        <v>0</v>
      </c>
      <c r="J597" s="154">
        <v>0</v>
      </c>
      <c r="K597" s="154">
        <v>0</v>
      </c>
      <c r="L597" s="27">
        <v>0</v>
      </c>
    </row>
    <row r="598" spans="7:12" x14ac:dyDescent="0.25">
      <c r="G598" s="24" t="s">
        <v>1093</v>
      </c>
      <c r="H598" s="32">
        <v>0</v>
      </c>
      <c r="I598" s="154">
        <v>0</v>
      </c>
      <c r="J598" s="154">
        <v>5.9396000000000004</v>
      </c>
      <c r="K598" s="154">
        <v>0</v>
      </c>
      <c r="L598" s="27">
        <v>0</v>
      </c>
    </row>
    <row r="599" spans="7:12" x14ac:dyDescent="0.25">
      <c r="G599" s="24" t="s">
        <v>550</v>
      </c>
      <c r="H599" s="32">
        <v>6.5547000000000004</v>
      </c>
      <c r="I599" s="154">
        <v>0</v>
      </c>
      <c r="J599" s="154">
        <v>8.9599999999999999E-2</v>
      </c>
      <c r="K599" s="154">
        <v>3.2970999999999999</v>
      </c>
      <c r="L599" s="27">
        <v>6.5948000000000002</v>
      </c>
    </row>
    <row r="600" spans="7:12" x14ac:dyDescent="0.25">
      <c r="G600" s="24" t="s">
        <v>551</v>
      </c>
      <c r="H600" s="32">
        <v>1.1279999999999999</v>
      </c>
      <c r="I600" s="154">
        <v>0.83750000000000002</v>
      </c>
      <c r="J600" s="154">
        <v>0</v>
      </c>
      <c r="K600" s="154">
        <v>1.0159</v>
      </c>
      <c r="L600" s="27">
        <v>3.1160000000000001</v>
      </c>
    </row>
    <row r="601" spans="7:12" x14ac:dyDescent="0.25">
      <c r="G601" s="24" t="s">
        <v>251</v>
      </c>
      <c r="H601" s="32">
        <v>0</v>
      </c>
      <c r="I601" s="154">
        <v>70.202200000000005</v>
      </c>
      <c r="J601" s="154">
        <v>51.762</v>
      </c>
      <c r="K601" s="154">
        <v>80.590100000000007</v>
      </c>
      <c r="L601" s="27">
        <v>69.223500000000001</v>
      </c>
    </row>
    <row r="602" spans="7:12" x14ac:dyDescent="0.25">
      <c r="G602" s="24" t="s">
        <v>1162</v>
      </c>
      <c r="H602" s="32">
        <v>0</v>
      </c>
      <c r="I602" s="154">
        <v>0</v>
      </c>
      <c r="J602" s="154">
        <v>0</v>
      </c>
      <c r="K602" s="154">
        <v>0</v>
      </c>
      <c r="L602" s="27">
        <v>0</v>
      </c>
    </row>
    <row r="603" spans="7:12" x14ac:dyDescent="0.25">
      <c r="G603" s="24" t="s">
        <v>652</v>
      </c>
      <c r="H603" s="32">
        <v>25.594100000000001</v>
      </c>
      <c r="I603" s="154">
        <v>24.778400000000001</v>
      </c>
      <c r="J603" s="154">
        <v>51.838200000000001</v>
      </c>
      <c r="K603" s="154">
        <v>20.542200000000001</v>
      </c>
      <c r="L603" s="27">
        <v>0</v>
      </c>
    </row>
    <row r="604" spans="7:12" x14ac:dyDescent="0.25">
      <c r="G604" s="24" t="s">
        <v>836</v>
      </c>
      <c r="H604" s="32">
        <v>87.013099999999994</v>
      </c>
      <c r="I604" s="154">
        <v>88.4833</v>
      </c>
      <c r="J604" s="154">
        <v>107.9213</v>
      </c>
      <c r="K604" s="154">
        <v>92.494100000000003</v>
      </c>
      <c r="L604" s="27">
        <v>80.180400000000006</v>
      </c>
    </row>
    <row r="605" spans="7:12" x14ac:dyDescent="0.25">
      <c r="G605" s="24" t="s">
        <v>552</v>
      </c>
      <c r="H605" s="32">
        <v>63.199199999999998</v>
      </c>
      <c r="I605" s="154">
        <v>0</v>
      </c>
      <c r="J605" s="154">
        <v>2.0394000000000001</v>
      </c>
      <c r="K605" s="154">
        <v>10.279299999999999</v>
      </c>
      <c r="L605" s="27">
        <v>6.4134000000000002</v>
      </c>
    </row>
    <row r="606" spans="7:12" x14ac:dyDescent="0.25">
      <c r="G606" s="24" t="s">
        <v>349</v>
      </c>
      <c r="H606" s="32">
        <v>1.651</v>
      </c>
      <c r="I606" s="154">
        <v>10.3134</v>
      </c>
      <c r="J606" s="154">
        <v>38.566400000000002</v>
      </c>
      <c r="K606" s="154">
        <v>9.8550000000000004</v>
      </c>
      <c r="L606" s="27">
        <v>4.1224999999999996</v>
      </c>
    </row>
    <row r="607" spans="7:12" x14ac:dyDescent="0.25">
      <c r="G607" s="24" t="s">
        <v>1446</v>
      </c>
      <c r="H607" s="32">
        <v>0</v>
      </c>
      <c r="I607" s="154">
        <v>0</v>
      </c>
      <c r="J607" s="154">
        <v>0</v>
      </c>
      <c r="K607" s="154">
        <v>8.2642000000000007</v>
      </c>
      <c r="L607" s="27">
        <v>0.69989999999999997</v>
      </c>
    </row>
    <row r="608" spans="7:12" x14ac:dyDescent="0.25">
      <c r="G608" s="24" t="s">
        <v>1163</v>
      </c>
      <c r="H608" s="32">
        <v>0</v>
      </c>
      <c r="I608" s="154">
        <v>0</v>
      </c>
      <c r="J608" s="154">
        <v>0.80220000000000002</v>
      </c>
      <c r="K608" s="154">
        <v>0</v>
      </c>
      <c r="L608" s="27">
        <v>0</v>
      </c>
    </row>
    <row r="609" spans="7:12" x14ac:dyDescent="0.25">
      <c r="G609" s="24" t="s">
        <v>1352</v>
      </c>
      <c r="H609" s="32">
        <v>0</v>
      </c>
      <c r="I609" s="154">
        <v>0</v>
      </c>
      <c r="J609" s="154">
        <v>0</v>
      </c>
      <c r="K609" s="154">
        <v>9.5709999999999997</v>
      </c>
      <c r="L609" s="27">
        <v>14.619400000000001</v>
      </c>
    </row>
    <row r="610" spans="7:12" x14ac:dyDescent="0.25">
      <c r="G610" s="24" t="s">
        <v>920</v>
      </c>
      <c r="H610" s="32">
        <v>0</v>
      </c>
      <c r="I610" s="154">
        <v>0</v>
      </c>
      <c r="J610" s="154">
        <v>0</v>
      </c>
      <c r="K610" s="154">
        <v>0</v>
      </c>
      <c r="L610" s="27">
        <v>0</v>
      </c>
    </row>
    <row r="611" spans="7:12" x14ac:dyDescent="0.25">
      <c r="G611" s="24" t="s">
        <v>274</v>
      </c>
      <c r="H611" s="32">
        <v>2.7997000000000001</v>
      </c>
      <c r="I611" s="154">
        <v>44.423099999999998</v>
      </c>
      <c r="J611" s="154">
        <v>32.505699999999997</v>
      </c>
      <c r="K611" s="154">
        <v>62.265999999999998</v>
      </c>
      <c r="L611" s="27">
        <v>50.332999999999998</v>
      </c>
    </row>
    <row r="612" spans="7:12" x14ac:dyDescent="0.25">
      <c r="G612" s="24" t="s">
        <v>716</v>
      </c>
      <c r="H612" s="32">
        <v>19.598500000000001</v>
      </c>
      <c r="I612" s="154">
        <v>24.811399999999999</v>
      </c>
      <c r="J612" s="154">
        <v>51.081099999999999</v>
      </c>
      <c r="K612" s="154">
        <v>30.540199999999999</v>
      </c>
      <c r="L612" s="27">
        <v>12.696899999999999</v>
      </c>
    </row>
    <row r="613" spans="7:12" x14ac:dyDescent="0.25">
      <c r="G613" s="24" t="s">
        <v>1164</v>
      </c>
      <c r="H613" s="32">
        <v>0</v>
      </c>
      <c r="I613" s="154">
        <v>0</v>
      </c>
      <c r="J613" s="154">
        <v>0</v>
      </c>
      <c r="K613" s="154">
        <v>0</v>
      </c>
      <c r="L613" s="27">
        <v>0</v>
      </c>
    </row>
    <row r="614" spans="7:12" x14ac:dyDescent="0.25">
      <c r="G614" s="24" t="s">
        <v>227</v>
      </c>
      <c r="H614" s="32">
        <v>43.716700000000003</v>
      </c>
      <c r="I614" s="154">
        <v>29.319600000000001</v>
      </c>
      <c r="J614" s="154">
        <v>43.358800000000002</v>
      </c>
      <c r="K614" s="154">
        <v>53.513100000000001</v>
      </c>
      <c r="L614" s="27">
        <v>43.247100000000003</v>
      </c>
    </row>
    <row r="615" spans="7:12" x14ac:dyDescent="0.25">
      <c r="G615" s="24" t="s">
        <v>475</v>
      </c>
      <c r="H615" s="32">
        <v>19.180499999999999</v>
      </c>
      <c r="I615" s="154">
        <v>0</v>
      </c>
      <c r="J615" s="154">
        <v>6.3799999999999996E-2</v>
      </c>
      <c r="K615" s="154">
        <v>0</v>
      </c>
      <c r="L615" s="27">
        <v>5.8999999999999997E-2</v>
      </c>
    </row>
    <row r="616" spans="7:12" x14ac:dyDescent="0.25">
      <c r="G616" s="24" t="s">
        <v>1262</v>
      </c>
      <c r="H616" s="32">
        <v>0</v>
      </c>
      <c r="I616" s="154">
        <v>0</v>
      </c>
      <c r="J616" s="154">
        <v>35.476399999999998</v>
      </c>
      <c r="K616" s="154">
        <v>71.145300000000006</v>
      </c>
      <c r="L616" s="27">
        <v>62.979399999999998</v>
      </c>
    </row>
    <row r="617" spans="7:12" x14ac:dyDescent="0.25">
      <c r="G617" s="24" t="s">
        <v>1165</v>
      </c>
      <c r="H617" s="32">
        <v>0</v>
      </c>
      <c r="I617" s="154">
        <v>0</v>
      </c>
      <c r="J617" s="154">
        <v>0</v>
      </c>
      <c r="K617" s="154">
        <v>0</v>
      </c>
      <c r="L617" s="27">
        <v>0</v>
      </c>
    </row>
    <row r="618" spans="7:12" x14ac:dyDescent="0.25">
      <c r="G618" s="24" t="s">
        <v>553</v>
      </c>
      <c r="H618" s="32">
        <v>16.668600000000001</v>
      </c>
      <c r="I618" s="154">
        <v>0</v>
      </c>
      <c r="J618" s="154">
        <v>0</v>
      </c>
      <c r="K618" s="154">
        <v>0</v>
      </c>
      <c r="L618" s="27">
        <v>0</v>
      </c>
    </row>
    <row r="619" spans="7:12" x14ac:dyDescent="0.25">
      <c r="G619" s="24" t="s">
        <v>1279</v>
      </c>
      <c r="H619" s="32">
        <v>0</v>
      </c>
      <c r="I619" s="154">
        <v>0</v>
      </c>
      <c r="J619" s="154">
        <v>34.2301</v>
      </c>
      <c r="K619" s="154">
        <v>84.842799999999997</v>
      </c>
      <c r="L619" s="27">
        <v>73.2102</v>
      </c>
    </row>
    <row r="620" spans="7:12" x14ac:dyDescent="0.25">
      <c r="G620" s="24" t="s">
        <v>275</v>
      </c>
      <c r="H620" s="32">
        <v>25.778099999999998</v>
      </c>
      <c r="I620" s="154">
        <v>32.667299999999997</v>
      </c>
      <c r="J620" s="154">
        <v>0</v>
      </c>
      <c r="K620" s="154">
        <v>0</v>
      </c>
      <c r="L620" s="27">
        <v>0</v>
      </c>
    </row>
    <row r="621" spans="7:12" x14ac:dyDescent="0.25">
      <c r="G621" s="24" t="s">
        <v>322</v>
      </c>
      <c r="H621" s="32">
        <v>0</v>
      </c>
      <c r="I621" s="154">
        <v>0</v>
      </c>
      <c r="J621" s="154">
        <v>0</v>
      </c>
      <c r="K621" s="154">
        <v>0</v>
      </c>
      <c r="L621" s="27">
        <v>0</v>
      </c>
    </row>
    <row r="622" spans="7:12" x14ac:dyDescent="0.25">
      <c r="G622" s="24" t="s">
        <v>1166</v>
      </c>
      <c r="H622" s="32">
        <v>0</v>
      </c>
      <c r="I622" s="154">
        <v>0</v>
      </c>
      <c r="J622" s="154">
        <v>0</v>
      </c>
      <c r="K622" s="154">
        <v>0</v>
      </c>
      <c r="L622" s="27">
        <v>0</v>
      </c>
    </row>
    <row r="623" spans="7:12" x14ac:dyDescent="0.25">
      <c r="G623" s="24" t="s">
        <v>653</v>
      </c>
      <c r="H623" s="32">
        <v>39.352400000000003</v>
      </c>
      <c r="I623" s="154">
        <v>35.697600000000001</v>
      </c>
      <c r="J623" s="154">
        <v>22.6313</v>
      </c>
      <c r="K623" s="154">
        <v>17.810700000000001</v>
      </c>
      <c r="L623" s="27">
        <v>0</v>
      </c>
    </row>
    <row r="624" spans="7:12" x14ac:dyDescent="0.25">
      <c r="G624" s="24" t="s">
        <v>921</v>
      </c>
      <c r="H624" s="32">
        <v>46.169400000000003</v>
      </c>
      <c r="I624" s="154">
        <v>35.549100000000003</v>
      </c>
      <c r="J624" s="154">
        <v>1.0886</v>
      </c>
      <c r="K624" s="154">
        <v>0</v>
      </c>
      <c r="L624" s="27">
        <v>0</v>
      </c>
    </row>
    <row r="625" spans="7:12" x14ac:dyDescent="0.25">
      <c r="G625" s="24" t="s">
        <v>1232</v>
      </c>
      <c r="H625" s="32">
        <v>0</v>
      </c>
      <c r="I625" s="154">
        <v>0</v>
      </c>
      <c r="J625" s="154">
        <v>36.222999999999999</v>
      </c>
      <c r="K625" s="154">
        <v>18.876999999999999</v>
      </c>
      <c r="L625" s="27">
        <v>14.7104</v>
      </c>
    </row>
    <row r="626" spans="7:12" x14ac:dyDescent="0.25">
      <c r="G626" s="24" t="s">
        <v>1373</v>
      </c>
      <c r="H626" s="32">
        <v>0</v>
      </c>
      <c r="I626" s="154">
        <v>0</v>
      </c>
      <c r="J626" s="154">
        <v>0</v>
      </c>
      <c r="K626" s="154">
        <v>0</v>
      </c>
      <c r="L626" s="27">
        <v>0</v>
      </c>
    </row>
    <row r="627" spans="7:12" x14ac:dyDescent="0.25">
      <c r="G627" s="24" t="s">
        <v>1110</v>
      </c>
      <c r="H627" s="32">
        <v>0</v>
      </c>
      <c r="I627" s="154">
        <v>4.5476999999999999</v>
      </c>
      <c r="J627" s="154">
        <v>5.8783000000000003</v>
      </c>
      <c r="K627" s="154">
        <v>0</v>
      </c>
      <c r="L627" s="27">
        <v>0</v>
      </c>
    </row>
    <row r="628" spans="7:12" x14ac:dyDescent="0.25">
      <c r="G628" s="24" t="s">
        <v>1000</v>
      </c>
      <c r="H628" s="32">
        <v>0.68410000000000004</v>
      </c>
      <c r="I628" s="154">
        <v>0</v>
      </c>
      <c r="J628" s="154">
        <v>40.607100000000003</v>
      </c>
      <c r="K628" s="154">
        <v>0</v>
      </c>
      <c r="L628" s="27">
        <v>0</v>
      </c>
    </row>
    <row r="629" spans="7:12" x14ac:dyDescent="0.25">
      <c r="G629" s="24" t="s">
        <v>276</v>
      </c>
      <c r="H629" s="32">
        <v>8.0492000000000008</v>
      </c>
      <c r="I629" s="154">
        <v>0</v>
      </c>
      <c r="J629" s="154">
        <v>0</v>
      </c>
      <c r="K629" s="154">
        <v>0</v>
      </c>
      <c r="L629" s="27">
        <v>0</v>
      </c>
    </row>
    <row r="630" spans="7:12" x14ac:dyDescent="0.25">
      <c r="G630" s="24" t="s">
        <v>277</v>
      </c>
      <c r="H630" s="32">
        <v>33.141500000000001</v>
      </c>
      <c r="I630" s="154">
        <v>56.354599999999998</v>
      </c>
      <c r="J630" s="154">
        <v>36.301499999999997</v>
      </c>
      <c r="K630" s="154">
        <v>0</v>
      </c>
      <c r="L630" s="27">
        <v>0</v>
      </c>
    </row>
    <row r="631" spans="7:12" x14ac:dyDescent="0.25">
      <c r="G631" s="24" t="s">
        <v>1167</v>
      </c>
      <c r="H631" s="32">
        <v>0</v>
      </c>
      <c r="I631" s="154">
        <v>0</v>
      </c>
      <c r="J631" s="154">
        <v>0</v>
      </c>
      <c r="K631" s="154">
        <v>0.41670000000000001</v>
      </c>
      <c r="L631" s="27">
        <v>0.2167</v>
      </c>
    </row>
    <row r="632" spans="7:12" x14ac:dyDescent="0.25">
      <c r="G632" s="24" t="s">
        <v>1338</v>
      </c>
      <c r="H632" s="32">
        <v>0</v>
      </c>
      <c r="I632" s="154">
        <v>0</v>
      </c>
      <c r="J632" s="154">
        <v>0.13320000000000001</v>
      </c>
      <c r="K632" s="154">
        <v>0.38179999999999997</v>
      </c>
      <c r="L632" s="27">
        <v>0.18179999999999999</v>
      </c>
    </row>
    <row r="633" spans="7:12" x14ac:dyDescent="0.25">
      <c r="G633" s="24" t="s">
        <v>1212</v>
      </c>
      <c r="H633" s="32">
        <v>0</v>
      </c>
      <c r="I633" s="154">
        <v>0</v>
      </c>
      <c r="J633" s="154">
        <v>0</v>
      </c>
      <c r="K633" s="154">
        <v>0</v>
      </c>
      <c r="L633" s="27">
        <v>0</v>
      </c>
    </row>
    <row r="634" spans="7:12" x14ac:dyDescent="0.25">
      <c r="G634" s="24" t="s">
        <v>554</v>
      </c>
      <c r="H634" s="32">
        <v>0</v>
      </c>
      <c r="I634" s="154">
        <v>0</v>
      </c>
      <c r="J634" s="154">
        <v>0</v>
      </c>
      <c r="K634" s="154">
        <v>0</v>
      </c>
      <c r="L634" s="27">
        <v>0</v>
      </c>
    </row>
    <row r="635" spans="7:12" x14ac:dyDescent="0.25">
      <c r="G635" s="24" t="s">
        <v>1233</v>
      </c>
      <c r="H635" s="32">
        <v>0</v>
      </c>
      <c r="I635" s="154">
        <v>0</v>
      </c>
      <c r="J635" s="154">
        <v>0</v>
      </c>
      <c r="K635" s="154">
        <v>1.1158999999999999</v>
      </c>
      <c r="L635" s="27">
        <v>1.1158999999999999</v>
      </c>
    </row>
    <row r="636" spans="7:12" x14ac:dyDescent="0.25">
      <c r="G636" s="24" t="s">
        <v>1339</v>
      </c>
      <c r="H636" s="32">
        <v>0</v>
      </c>
      <c r="I636" s="154">
        <v>0</v>
      </c>
      <c r="J636" s="154">
        <v>0</v>
      </c>
      <c r="K636" s="154">
        <v>47.930500000000002</v>
      </c>
      <c r="L636" s="27">
        <v>11.915100000000001</v>
      </c>
    </row>
    <row r="637" spans="7:12" x14ac:dyDescent="0.25">
      <c r="G637" s="24" t="s">
        <v>838</v>
      </c>
      <c r="H637" s="32">
        <v>19.4755</v>
      </c>
      <c r="I637" s="154">
        <v>9.9654000000000007</v>
      </c>
      <c r="J637" s="154">
        <v>0</v>
      </c>
      <c r="K637" s="154">
        <v>0</v>
      </c>
      <c r="L637" s="27">
        <v>0</v>
      </c>
    </row>
    <row r="638" spans="7:12" x14ac:dyDescent="0.25">
      <c r="G638" s="24" t="s">
        <v>1447</v>
      </c>
      <c r="H638" s="32">
        <v>0</v>
      </c>
      <c r="I638" s="154">
        <v>0</v>
      </c>
      <c r="J638" s="154">
        <v>0</v>
      </c>
      <c r="K638" s="154">
        <v>1.4992000000000001</v>
      </c>
      <c r="L638" s="27">
        <v>1.4992000000000001</v>
      </c>
    </row>
    <row r="639" spans="7:12" x14ac:dyDescent="0.25">
      <c r="G639" s="24" t="s">
        <v>96</v>
      </c>
      <c r="H639" s="32">
        <v>0</v>
      </c>
      <c r="I639" s="154">
        <v>17.538499999999999</v>
      </c>
      <c r="J639" s="154">
        <v>7.8417000000000003</v>
      </c>
      <c r="K639" s="154">
        <v>0</v>
      </c>
      <c r="L639" s="27">
        <v>0</v>
      </c>
    </row>
    <row r="640" spans="7:12" x14ac:dyDescent="0.25">
      <c r="G640" s="24" t="s">
        <v>718</v>
      </c>
      <c r="H640" s="32">
        <v>5.4482999999999997</v>
      </c>
      <c r="I640" s="154">
        <v>27.474399999999999</v>
      </c>
      <c r="J640" s="154">
        <v>34.815399999999997</v>
      </c>
      <c r="K640" s="154">
        <v>0</v>
      </c>
      <c r="L640" s="27">
        <v>0</v>
      </c>
    </row>
    <row r="641" spans="7:12" x14ac:dyDescent="0.25">
      <c r="G641" s="24" t="s">
        <v>719</v>
      </c>
      <c r="H641" s="32">
        <v>0</v>
      </c>
      <c r="I641" s="154">
        <v>6.0129000000000001</v>
      </c>
      <c r="J641" s="154">
        <v>13.933</v>
      </c>
      <c r="K641" s="154">
        <v>4.3467000000000002</v>
      </c>
      <c r="L641" s="27">
        <v>0</v>
      </c>
    </row>
    <row r="642" spans="7:12" x14ac:dyDescent="0.25">
      <c r="G642" s="24" t="s">
        <v>1234</v>
      </c>
      <c r="H642" s="32">
        <v>0</v>
      </c>
      <c r="I642" s="154">
        <v>0</v>
      </c>
      <c r="J642" s="154">
        <v>46.158200000000001</v>
      </c>
      <c r="K642" s="154">
        <v>17.322700000000001</v>
      </c>
      <c r="L642" s="27">
        <v>17.4727</v>
      </c>
    </row>
    <row r="643" spans="7:12" x14ac:dyDescent="0.25">
      <c r="G643" s="24" t="s">
        <v>555</v>
      </c>
      <c r="H643" s="32">
        <v>26.290800000000001</v>
      </c>
      <c r="I643" s="154">
        <v>0.1099</v>
      </c>
      <c r="J643" s="154">
        <v>0.19259999999999999</v>
      </c>
      <c r="K643" s="154">
        <v>0.73070000000000002</v>
      </c>
      <c r="L643" s="27">
        <v>0</v>
      </c>
    </row>
    <row r="644" spans="7:12" x14ac:dyDescent="0.25">
      <c r="G644" s="24" t="s">
        <v>556</v>
      </c>
      <c r="H644" s="32">
        <v>21.6326</v>
      </c>
      <c r="I644" s="154">
        <v>2.6351</v>
      </c>
      <c r="J644" s="154">
        <v>0.93530000000000002</v>
      </c>
      <c r="K644" s="154">
        <v>0.9577</v>
      </c>
      <c r="L644" s="27">
        <v>0</v>
      </c>
    </row>
    <row r="645" spans="7:12" x14ac:dyDescent="0.25">
      <c r="G645" s="24" t="s">
        <v>463</v>
      </c>
      <c r="H645" s="32">
        <v>0</v>
      </c>
      <c r="I645" s="154">
        <v>0</v>
      </c>
      <c r="J645" s="154">
        <v>3.3300000000000003E-2</v>
      </c>
      <c r="K645" s="154">
        <v>0</v>
      </c>
      <c r="L645" s="27">
        <v>1.44E-2</v>
      </c>
    </row>
    <row r="646" spans="7:12" x14ac:dyDescent="0.25">
      <c r="G646" s="24" t="s">
        <v>252</v>
      </c>
      <c r="H646" s="32">
        <v>49.4756</v>
      </c>
      <c r="I646" s="154">
        <v>1.2294</v>
      </c>
      <c r="J646" s="154">
        <v>17.311900000000001</v>
      </c>
      <c r="K646" s="154">
        <v>55.488</v>
      </c>
      <c r="L646" s="27">
        <v>42.272300000000001</v>
      </c>
    </row>
    <row r="647" spans="7:12" x14ac:dyDescent="0.25">
      <c r="G647" s="24" t="s">
        <v>180</v>
      </c>
      <c r="H647" s="32">
        <v>26.9939</v>
      </c>
      <c r="I647" s="154">
        <v>17.835799999999999</v>
      </c>
      <c r="J647" s="154">
        <v>31.9757</v>
      </c>
      <c r="K647" s="154">
        <v>18.2211</v>
      </c>
      <c r="L647" s="27">
        <v>15.2742</v>
      </c>
    </row>
    <row r="648" spans="7:12" x14ac:dyDescent="0.25">
      <c r="G648" s="24" t="s">
        <v>720</v>
      </c>
      <c r="H648" s="32">
        <v>0</v>
      </c>
      <c r="I648" s="154">
        <v>11.6004</v>
      </c>
      <c r="J648" s="154">
        <v>76.619600000000005</v>
      </c>
      <c r="K648" s="154">
        <v>0</v>
      </c>
      <c r="L648" s="27">
        <v>4.7159000000000004</v>
      </c>
    </row>
    <row r="649" spans="7:12" x14ac:dyDescent="0.25">
      <c r="G649" s="24" t="s">
        <v>281</v>
      </c>
      <c r="H649" s="32">
        <v>39.367899999999999</v>
      </c>
      <c r="I649" s="154">
        <v>33.463700000000003</v>
      </c>
      <c r="J649" s="154">
        <v>30.493099999999998</v>
      </c>
      <c r="K649" s="154">
        <v>26.523800000000001</v>
      </c>
      <c r="L649" s="27">
        <v>25.391300000000001</v>
      </c>
    </row>
    <row r="650" spans="7:12" x14ac:dyDescent="0.25">
      <c r="G650" s="24" t="s">
        <v>1383</v>
      </c>
      <c r="H650" s="32">
        <v>0</v>
      </c>
      <c r="I650" s="154">
        <v>0</v>
      </c>
      <c r="J650" s="154">
        <v>0</v>
      </c>
      <c r="K650" s="154">
        <v>4.6635</v>
      </c>
      <c r="L650" s="27">
        <v>6.0651000000000002</v>
      </c>
    </row>
    <row r="651" spans="7:12" x14ac:dyDescent="0.25">
      <c r="G651" s="24" t="s">
        <v>282</v>
      </c>
      <c r="H651" s="32">
        <v>2.8254000000000001</v>
      </c>
      <c r="I651" s="154">
        <v>0</v>
      </c>
      <c r="J651" s="154">
        <v>0</v>
      </c>
      <c r="K651" s="154">
        <v>0</v>
      </c>
      <c r="L651" s="27">
        <v>0</v>
      </c>
    </row>
    <row r="652" spans="7:12" x14ac:dyDescent="0.25">
      <c r="G652" s="24" t="s">
        <v>97</v>
      </c>
      <c r="H652" s="32">
        <v>58.608499999999999</v>
      </c>
      <c r="I652" s="154">
        <v>49.971200000000003</v>
      </c>
      <c r="J652" s="154">
        <v>48.207299999999996</v>
      </c>
      <c r="K652" s="154">
        <v>11.399100000000001</v>
      </c>
      <c r="L652" s="27">
        <v>10.5326</v>
      </c>
    </row>
    <row r="653" spans="7:12" x14ac:dyDescent="0.25">
      <c r="G653" s="24" t="s">
        <v>922</v>
      </c>
      <c r="H653" s="32">
        <v>20.629100000000001</v>
      </c>
      <c r="I653" s="154">
        <v>0.76959999999999995</v>
      </c>
      <c r="J653" s="154">
        <v>0</v>
      </c>
      <c r="K653" s="154">
        <v>0</v>
      </c>
      <c r="L653" s="27">
        <v>0</v>
      </c>
    </row>
    <row r="654" spans="7:12" x14ac:dyDescent="0.25">
      <c r="G654" s="24" t="s">
        <v>557</v>
      </c>
      <c r="H654" s="32">
        <v>11.6921</v>
      </c>
      <c r="I654" s="154">
        <v>5.1999999999999998E-3</v>
      </c>
      <c r="J654" s="154">
        <v>0</v>
      </c>
      <c r="K654" s="154">
        <v>0</v>
      </c>
      <c r="L654" s="27">
        <v>0</v>
      </c>
    </row>
    <row r="655" spans="7:12" x14ac:dyDescent="0.25">
      <c r="G655" s="24" t="s">
        <v>1054</v>
      </c>
      <c r="H655" s="32">
        <v>0</v>
      </c>
      <c r="I655" s="154">
        <v>0</v>
      </c>
      <c r="J655" s="154">
        <v>61.238199999999999</v>
      </c>
      <c r="K655" s="154">
        <v>14.3522</v>
      </c>
      <c r="L655" s="27">
        <v>0</v>
      </c>
    </row>
    <row r="656" spans="7:12" x14ac:dyDescent="0.25">
      <c r="G656" s="24" t="s">
        <v>283</v>
      </c>
      <c r="H656" s="32">
        <v>32.037999999999997</v>
      </c>
      <c r="I656" s="154">
        <v>1.8210999999999999</v>
      </c>
      <c r="J656" s="154">
        <v>0</v>
      </c>
      <c r="K656" s="154">
        <v>0</v>
      </c>
      <c r="L656" s="27">
        <v>0</v>
      </c>
    </row>
    <row r="657" spans="7:12" x14ac:dyDescent="0.25">
      <c r="G657" s="24" t="s">
        <v>1168</v>
      </c>
      <c r="H657" s="32">
        <v>0</v>
      </c>
      <c r="I657" s="154">
        <v>0</v>
      </c>
      <c r="J657" s="154">
        <v>0</v>
      </c>
      <c r="K657" s="154">
        <v>0</v>
      </c>
      <c r="L657" s="27">
        <v>0</v>
      </c>
    </row>
    <row r="658" spans="7:12" x14ac:dyDescent="0.25">
      <c r="G658" s="24" t="s">
        <v>284</v>
      </c>
      <c r="H658" s="32">
        <v>62.267299999999999</v>
      </c>
      <c r="I658" s="154">
        <v>76.781899999999993</v>
      </c>
      <c r="J658" s="154">
        <v>38.620199999999997</v>
      </c>
      <c r="K658" s="154">
        <v>0</v>
      </c>
      <c r="L658" s="27">
        <v>0</v>
      </c>
    </row>
    <row r="659" spans="7:12" x14ac:dyDescent="0.25">
      <c r="G659" s="24" t="s">
        <v>1439</v>
      </c>
      <c r="H659" s="32">
        <v>0</v>
      </c>
      <c r="I659" s="154">
        <v>0</v>
      </c>
      <c r="J659" s="154">
        <v>0</v>
      </c>
      <c r="K659" s="154">
        <v>8.0299999999999994</v>
      </c>
      <c r="L659" s="27">
        <v>3.7627000000000002</v>
      </c>
    </row>
    <row r="660" spans="7:12" x14ac:dyDescent="0.25">
      <c r="G660" s="24" t="s">
        <v>923</v>
      </c>
      <c r="H660" s="32">
        <v>31.756799999999998</v>
      </c>
      <c r="I660" s="154">
        <v>0</v>
      </c>
      <c r="J660" s="154">
        <v>0</v>
      </c>
      <c r="K660" s="154">
        <v>2.2395</v>
      </c>
      <c r="L660" s="27">
        <v>0.5484</v>
      </c>
    </row>
    <row r="661" spans="7:12" x14ac:dyDescent="0.25">
      <c r="G661" s="24" t="s">
        <v>924</v>
      </c>
      <c r="H661" s="32">
        <v>0</v>
      </c>
      <c r="I661" s="154">
        <v>0</v>
      </c>
      <c r="J661" s="154">
        <v>0</v>
      </c>
      <c r="K661" s="154">
        <v>0</v>
      </c>
      <c r="L661" s="27">
        <v>0</v>
      </c>
    </row>
    <row r="662" spans="7:12" x14ac:dyDescent="0.25">
      <c r="G662" s="24" t="s">
        <v>558</v>
      </c>
      <c r="H662" s="32">
        <v>1.3956</v>
      </c>
      <c r="I662" s="154">
        <v>0.51719999999999999</v>
      </c>
      <c r="J662" s="154">
        <v>0.26340000000000002</v>
      </c>
      <c r="K662" s="154">
        <v>0.3538</v>
      </c>
      <c r="L662" s="27">
        <v>0</v>
      </c>
    </row>
    <row r="663" spans="7:12" x14ac:dyDescent="0.25">
      <c r="G663" s="24" t="s">
        <v>925</v>
      </c>
      <c r="H663" s="32">
        <v>1.3160000000000001</v>
      </c>
      <c r="I663" s="154">
        <v>0.81610000000000005</v>
      </c>
      <c r="J663" s="154">
        <v>0.1648</v>
      </c>
      <c r="K663" s="154">
        <v>0</v>
      </c>
      <c r="L663" s="27">
        <v>0</v>
      </c>
    </row>
    <row r="664" spans="7:12" x14ac:dyDescent="0.25">
      <c r="G664" s="24" t="s">
        <v>721</v>
      </c>
      <c r="H664" s="32">
        <v>8.2967999999999993</v>
      </c>
      <c r="I664" s="154">
        <v>5.9146000000000001</v>
      </c>
      <c r="J664" s="154">
        <v>0.79</v>
      </c>
      <c r="K664" s="154">
        <v>12.1572</v>
      </c>
      <c r="L664" s="27">
        <v>5.8491999999999997</v>
      </c>
    </row>
    <row r="665" spans="7:12" x14ac:dyDescent="0.25">
      <c r="G665" s="24" t="s">
        <v>1430</v>
      </c>
      <c r="H665" s="32">
        <v>0</v>
      </c>
      <c r="I665" s="154">
        <v>0</v>
      </c>
      <c r="J665" s="154">
        <v>0</v>
      </c>
      <c r="K665" s="154">
        <v>37.077100000000002</v>
      </c>
      <c r="L665" s="27">
        <v>22.878900000000002</v>
      </c>
    </row>
    <row r="666" spans="7:12" x14ac:dyDescent="0.25">
      <c r="G666" s="24" t="s">
        <v>98</v>
      </c>
      <c r="H666" s="32">
        <v>14.1374</v>
      </c>
      <c r="I666" s="154">
        <v>12.090299999999999</v>
      </c>
      <c r="J666" s="154">
        <v>35.744700000000002</v>
      </c>
      <c r="K666" s="154">
        <v>28.0351</v>
      </c>
      <c r="L666" s="27">
        <v>22.636600000000001</v>
      </c>
    </row>
    <row r="667" spans="7:12" x14ac:dyDescent="0.25">
      <c r="G667" s="24" t="s">
        <v>722</v>
      </c>
      <c r="H667" s="32">
        <v>13.718</v>
      </c>
      <c r="I667" s="154">
        <v>60.698099999999997</v>
      </c>
      <c r="J667" s="154">
        <v>33.736199999999997</v>
      </c>
      <c r="K667" s="154">
        <v>8.7109000000000005</v>
      </c>
      <c r="L667" s="27">
        <v>2.0674000000000001</v>
      </c>
    </row>
    <row r="668" spans="7:12" x14ac:dyDescent="0.25">
      <c r="G668" s="24" t="s">
        <v>843</v>
      </c>
      <c r="H668" s="32">
        <v>14.528700000000001</v>
      </c>
      <c r="I668" s="154">
        <v>13.722300000000001</v>
      </c>
      <c r="J668" s="154">
        <v>0</v>
      </c>
      <c r="K668" s="154">
        <v>0</v>
      </c>
      <c r="L668" s="27">
        <v>0</v>
      </c>
    </row>
    <row r="669" spans="7:12" x14ac:dyDescent="0.25">
      <c r="G669" s="24" t="s">
        <v>1299</v>
      </c>
      <c r="H669" s="32">
        <v>0</v>
      </c>
      <c r="I669" s="154">
        <v>0</v>
      </c>
      <c r="J669" s="154">
        <v>5.16E-2</v>
      </c>
      <c r="K669" s="154">
        <v>0.19839999999999999</v>
      </c>
      <c r="L669" s="27">
        <v>0.13250000000000001</v>
      </c>
    </row>
    <row r="670" spans="7:12" x14ac:dyDescent="0.25">
      <c r="G670" s="24" t="s">
        <v>1001</v>
      </c>
      <c r="H670" s="32">
        <v>4.3331999999999997</v>
      </c>
      <c r="I670" s="154">
        <v>0</v>
      </c>
      <c r="J670" s="154">
        <v>0</v>
      </c>
      <c r="K670" s="154">
        <v>0</v>
      </c>
      <c r="L670" s="27">
        <v>0</v>
      </c>
    </row>
    <row r="671" spans="7:12" x14ac:dyDescent="0.25">
      <c r="G671" s="24" t="s">
        <v>1169</v>
      </c>
      <c r="H671" s="32">
        <v>0</v>
      </c>
      <c r="I671" s="154">
        <v>0</v>
      </c>
      <c r="J671" s="154">
        <v>6.9000000000000006E-2</v>
      </c>
      <c r="K671" s="154">
        <v>0.36580000000000001</v>
      </c>
      <c r="L671" s="27">
        <v>0</v>
      </c>
    </row>
    <row r="672" spans="7:12" x14ac:dyDescent="0.25">
      <c r="G672" s="24" t="s">
        <v>559</v>
      </c>
      <c r="H672" s="32">
        <v>86.453500000000005</v>
      </c>
      <c r="I672" s="154">
        <v>7.3118999999999996</v>
      </c>
      <c r="J672" s="154">
        <v>4.6227999999999998</v>
      </c>
      <c r="K672" s="154">
        <v>0</v>
      </c>
      <c r="L672" s="27">
        <v>0</v>
      </c>
    </row>
    <row r="673" spans="7:12" x14ac:dyDescent="0.25">
      <c r="G673" s="24" t="s">
        <v>324</v>
      </c>
      <c r="H673" s="32">
        <v>36.8369</v>
      </c>
      <c r="I673" s="154">
        <v>21.1951</v>
      </c>
      <c r="J673" s="154">
        <v>24.784700000000001</v>
      </c>
      <c r="K673" s="154">
        <v>28.366499999999998</v>
      </c>
      <c r="L673" s="27">
        <v>23.399899999999999</v>
      </c>
    </row>
    <row r="674" spans="7:12" x14ac:dyDescent="0.25">
      <c r="G674" s="24" t="s">
        <v>1318</v>
      </c>
      <c r="H674" s="32">
        <v>0</v>
      </c>
      <c r="I674" s="154">
        <v>0</v>
      </c>
      <c r="J674" s="154">
        <v>3.1158000000000001</v>
      </c>
      <c r="K674" s="154">
        <v>0</v>
      </c>
      <c r="L674" s="27">
        <v>1.3928</v>
      </c>
    </row>
    <row r="675" spans="7:12" x14ac:dyDescent="0.25">
      <c r="G675" s="24" t="s">
        <v>325</v>
      </c>
      <c r="H675" s="32">
        <v>0</v>
      </c>
      <c r="I675" s="154">
        <v>0.1467</v>
      </c>
      <c r="J675" s="154">
        <v>5.0133000000000001</v>
      </c>
      <c r="K675" s="154">
        <v>0</v>
      </c>
      <c r="L675" s="27">
        <v>15.294499999999999</v>
      </c>
    </row>
    <row r="676" spans="7:12" x14ac:dyDescent="0.25">
      <c r="G676" s="24" t="s">
        <v>560</v>
      </c>
      <c r="H676" s="32">
        <v>48.779400000000003</v>
      </c>
      <c r="I676" s="154">
        <v>9.8362999999999996</v>
      </c>
      <c r="J676" s="154">
        <v>6.7400000000000002E-2</v>
      </c>
      <c r="K676" s="154">
        <v>7.6792999999999996</v>
      </c>
      <c r="L676" s="27">
        <v>6.5808</v>
      </c>
    </row>
    <row r="677" spans="7:12" x14ac:dyDescent="0.25">
      <c r="G677" s="24" t="s">
        <v>723</v>
      </c>
      <c r="H677" s="32">
        <v>0</v>
      </c>
      <c r="I677" s="154">
        <v>0.2465</v>
      </c>
      <c r="J677" s="154">
        <v>29.312899999999999</v>
      </c>
      <c r="K677" s="154">
        <v>39.858499999999999</v>
      </c>
      <c r="L677" s="27">
        <v>32.659500000000001</v>
      </c>
    </row>
    <row r="678" spans="7:12" x14ac:dyDescent="0.25">
      <c r="G678" s="24" t="s">
        <v>286</v>
      </c>
      <c r="H678" s="32">
        <v>0</v>
      </c>
      <c r="I678" s="154">
        <v>21.910799999999998</v>
      </c>
      <c r="J678" s="154">
        <v>27.637699999999999</v>
      </c>
      <c r="K678" s="154">
        <v>0</v>
      </c>
      <c r="L678" s="27">
        <v>0</v>
      </c>
    </row>
    <row r="679" spans="7:12" x14ac:dyDescent="0.25">
      <c r="G679" s="24" t="s">
        <v>561</v>
      </c>
      <c r="H679" s="32">
        <v>54.905500000000004</v>
      </c>
      <c r="I679" s="154">
        <v>45.843400000000003</v>
      </c>
      <c r="J679" s="154">
        <v>0.1003</v>
      </c>
      <c r="K679" s="154">
        <v>12.546799999999999</v>
      </c>
      <c r="L679" s="27">
        <v>5.6801000000000004</v>
      </c>
    </row>
    <row r="680" spans="7:12" x14ac:dyDescent="0.25">
      <c r="G680" s="24" t="s">
        <v>1309</v>
      </c>
      <c r="H680" s="32">
        <v>0</v>
      </c>
      <c r="I680" s="154">
        <v>0</v>
      </c>
      <c r="J680" s="154">
        <v>1.3960999999999999</v>
      </c>
      <c r="K680" s="154">
        <v>4.0641999999999996</v>
      </c>
      <c r="L680" s="27">
        <v>3.3483000000000001</v>
      </c>
    </row>
    <row r="681" spans="7:12" x14ac:dyDescent="0.25">
      <c r="G681" s="24" t="s">
        <v>287</v>
      </c>
      <c r="H681" s="32">
        <v>52.976500000000001</v>
      </c>
      <c r="I681" s="154">
        <v>52.340400000000002</v>
      </c>
      <c r="J681" s="154">
        <v>65.272000000000006</v>
      </c>
      <c r="K681" s="154">
        <v>48.7087</v>
      </c>
      <c r="L681" s="27">
        <v>41.460299999999997</v>
      </c>
    </row>
    <row r="682" spans="7:12" x14ac:dyDescent="0.25">
      <c r="G682" s="24" t="s">
        <v>476</v>
      </c>
      <c r="H682" s="32">
        <v>11.676600000000001</v>
      </c>
      <c r="I682" s="154">
        <v>0</v>
      </c>
      <c r="J682" s="154">
        <v>0.2596</v>
      </c>
      <c r="K682" s="154">
        <v>0</v>
      </c>
      <c r="L682" s="27">
        <v>0</v>
      </c>
    </row>
    <row r="683" spans="7:12" x14ac:dyDescent="0.25">
      <c r="G683" s="24" t="s">
        <v>288</v>
      </c>
      <c r="H683" s="32">
        <v>49.195399999999999</v>
      </c>
      <c r="I683" s="154">
        <v>16.544599999999999</v>
      </c>
      <c r="J683" s="154">
        <v>4.5151000000000003</v>
      </c>
      <c r="K683" s="154">
        <v>0</v>
      </c>
      <c r="L683" s="27">
        <v>0</v>
      </c>
    </row>
    <row r="684" spans="7:12" x14ac:dyDescent="0.25">
      <c r="G684" s="24" t="s">
        <v>289</v>
      </c>
      <c r="H684" s="32">
        <v>0</v>
      </c>
      <c r="I684" s="154">
        <v>1.9E-2</v>
      </c>
      <c r="J684" s="154">
        <v>5.6445999999999996</v>
      </c>
      <c r="K684" s="154">
        <v>0</v>
      </c>
      <c r="L684" s="27">
        <v>0</v>
      </c>
    </row>
    <row r="685" spans="7:12" x14ac:dyDescent="0.25">
      <c r="G685" s="24" t="s">
        <v>1391</v>
      </c>
      <c r="H685" s="32">
        <v>0</v>
      </c>
      <c r="I685" s="154">
        <v>0</v>
      </c>
      <c r="J685" s="154">
        <v>0</v>
      </c>
      <c r="K685" s="154">
        <v>50.688699999999997</v>
      </c>
      <c r="L685" s="27">
        <v>3.4174000000000002</v>
      </c>
    </row>
    <row r="686" spans="7:12" x14ac:dyDescent="0.25">
      <c r="G686" s="24" t="s">
        <v>562</v>
      </c>
      <c r="H686" s="32">
        <v>40.198599999999999</v>
      </c>
      <c r="I686" s="154">
        <v>1.2652000000000001</v>
      </c>
      <c r="J686" s="154">
        <v>0</v>
      </c>
      <c r="K686" s="154">
        <v>1.6014999999999999</v>
      </c>
      <c r="L686" s="27">
        <v>0.3659</v>
      </c>
    </row>
    <row r="687" spans="7:12" x14ac:dyDescent="0.25">
      <c r="G687" s="24" t="s">
        <v>290</v>
      </c>
      <c r="H687" s="32">
        <v>0</v>
      </c>
      <c r="I687" s="154">
        <v>42.4925</v>
      </c>
      <c r="J687" s="154">
        <v>5.5300000000000002E-2</v>
      </c>
      <c r="K687" s="154">
        <v>0</v>
      </c>
      <c r="L687" s="27">
        <v>0</v>
      </c>
    </row>
    <row r="688" spans="7:12" x14ac:dyDescent="0.25">
      <c r="G688" s="24" t="s">
        <v>1440</v>
      </c>
      <c r="H688" s="32">
        <v>0</v>
      </c>
      <c r="I688" s="154">
        <v>0</v>
      </c>
      <c r="J688" s="154">
        <v>0</v>
      </c>
      <c r="K688" s="154">
        <v>1.0825</v>
      </c>
      <c r="L688" s="27">
        <v>1.0825</v>
      </c>
    </row>
    <row r="689" spans="7:12" x14ac:dyDescent="0.25">
      <c r="G689" s="24" t="s">
        <v>291</v>
      </c>
      <c r="H689" s="32">
        <v>30.857299999999999</v>
      </c>
      <c r="I689" s="154">
        <v>9.5076999999999998</v>
      </c>
      <c r="J689" s="154">
        <v>0</v>
      </c>
      <c r="K689" s="154">
        <v>0</v>
      </c>
      <c r="L689" s="27">
        <v>0</v>
      </c>
    </row>
    <row r="690" spans="7:12" x14ac:dyDescent="0.25">
      <c r="G690" s="24" t="s">
        <v>292</v>
      </c>
      <c r="H690" s="32">
        <v>9.8384999999999998</v>
      </c>
      <c r="I690" s="154">
        <v>0</v>
      </c>
      <c r="J690" s="154">
        <v>16.877800000000001</v>
      </c>
      <c r="K690" s="154">
        <v>0</v>
      </c>
      <c r="L690" s="27">
        <v>0</v>
      </c>
    </row>
    <row r="691" spans="7:12" x14ac:dyDescent="0.25">
      <c r="G691" s="24" t="s">
        <v>1235</v>
      </c>
      <c r="H691" s="32">
        <v>0</v>
      </c>
      <c r="I691" s="154">
        <v>0</v>
      </c>
      <c r="J691" s="154">
        <v>38.118400000000001</v>
      </c>
      <c r="K691" s="154">
        <v>0</v>
      </c>
      <c r="L691" s="27">
        <v>0</v>
      </c>
    </row>
    <row r="692" spans="7:12" x14ac:dyDescent="0.25">
      <c r="G692" s="24" t="s">
        <v>22</v>
      </c>
      <c r="H692" s="32">
        <v>15.024800000000001</v>
      </c>
      <c r="I692" s="154">
        <v>0</v>
      </c>
      <c r="J692" s="154">
        <v>0</v>
      </c>
      <c r="K692" s="154">
        <v>3.5975999999999999</v>
      </c>
      <c r="L692" s="27">
        <v>4.7983000000000002</v>
      </c>
    </row>
    <row r="693" spans="7:12" x14ac:dyDescent="0.25">
      <c r="G693" s="24" t="s">
        <v>758</v>
      </c>
      <c r="H693" s="32">
        <v>33.718499999999999</v>
      </c>
      <c r="I693" s="154">
        <v>52.064599999999999</v>
      </c>
      <c r="J693" s="154">
        <v>46.512099999999997</v>
      </c>
      <c r="K693" s="154">
        <v>31.3476</v>
      </c>
      <c r="L693" s="27">
        <v>31.3476</v>
      </c>
    </row>
    <row r="694" spans="7:12" x14ac:dyDescent="0.25">
      <c r="G694" s="24" t="s">
        <v>42</v>
      </c>
      <c r="H694" s="32">
        <v>3.1353</v>
      </c>
      <c r="I694" s="154">
        <v>4.6100000000000002E-2</v>
      </c>
      <c r="J694" s="154">
        <v>0</v>
      </c>
      <c r="K694" s="154">
        <v>0</v>
      </c>
      <c r="L694" s="27">
        <v>1.2909999999999999</v>
      </c>
    </row>
    <row r="695" spans="7:12" x14ac:dyDescent="0.25">
      <c r="G695" s="24" t="s">
        <v>1112</v>
      </c>
      <c r="H695" s="32">
        <v>0</v>
      </c>
      <c r="I695" s="154">
        <v>0.19839999999999999</v>
      </c>
      <c r="J695" s="154">
        <v>0.37030000000000002</v>
      </c>
      <c r="K695" s="154">
        <v>0.63790000000000002</v>
      </c>
      <c r="L695" s="27">
        <v>2.5348000000000002</v>
      </c>
    </row>
    <row r="696" spans="7:12" x14ac:dyDescent="0.25">
      <c r="G696" s="24" t="s">
        <v>926</v>
      </c>
      <c r="H696" s="32">
        <v>0</v>
      </c>
      <c r="I696" s="154">
        <v>0</v>
      </c>
      <c r="J696" s="154">
        <v>0</v>
      </c>
      <c r="K696" s="154">
        <v>0</v>
      </c>
      <c r="L696" s="27">
        <v>0</v>
      </c>
    </row>
    <row r="697" spans="7:12" x14ac:dyDescent="0.25">
      <c r="G697" s="24" t="s">
        <v>1236</v>
      </c>
      <c r="H697" s="32">
        <v>0</v>
      </c>
      <c r="I697" s="154">
        <v>0</v>
      </c>
      <c r="J697" s="154">
        <v>15.998200000000001</v>
      </c>
      <c r="K697" s="154">
        <v>78.811599999999999</v>
      </c>
      <c r="L697" s="27">
        <v>12.264699999999999</v>
      </c>
    </row>
    <row r="698" spans="7:12" x14ac:dyDescent="0.25">
      <c r="G698" s="24" t="s">
        <v>848</v>
      </c>
      <c r="H698" s="32">
        <v>48.6203</v>
      </c>
      <c r="I698" s="154">
        <v>78.211799999999997</v>
      </c>
      <c r="J698" s="154">
        <v>70.548000000000002</v>
      </c>
      <c r="K698" s="154">
        <v>3.1419999999999999</v>
      </c>
      <c r="L698" s="27">
        <v>2.8586999999999998</v>
      </c>
    </row>
    <row r="699" spans="7:12" x14ac:dyDescent="0.25">
      <c r="G699" s="24" t="s">
        <v>563</v>
      </c>
      <c r="H699" s="32">
        <v>19.661200000000001</v>
      </c>
      <c r="I699" s="154">
        <v>0</v>
      </c>
      <c r="J699" s="154">
        <v>18.007899999999999</v>
      </c>
      <c r="K699" s="154">
        <v>9.8933999999999997</v>
      </c>
      <c r="L699" s="27">
        <v>7.4760999999999997</v>
      </c>
    </row>
    <row r="700" spans="7:12" x14ac:dyDescent="0.25">
      <c r="G700" s="24" t="s">
        <v>295</v>
      </c>
      <c r="H700" s="32">
        <v>29.828099999999999</v>
      </c>
      <c r="I700" s="154">
        <v>4.1135999999999999</v>
      </c>
      <c r="J700" s="154">
        <v>42.542299999999997</v>
      </c>
      <c r="K700" s="154">
        <v>0</v>
      </c>
      <c r="L700" s="27">
        <v>0</v>
      </c>
    </row>
    <row r="701" spans="7:12" x14ac:dyDescent="0.25">
      <c r="G701" s="24" t="s">
        <v>564</v>
      </c>
      <c r="H701" s="32">
        <v>0</v>
      </c>
      <c r="I701" s="154">
        <v>6.9629000000000003</v>
      </c>
      <c r="J701" s="154">
        <v>7.8297999999999996</v>
      </c>
      <c r="K701" s="154">
        <v>11.433199999999999</v>
      </c>
      <c r="L701" s="27">
        <v>13.950699999999999</v>
      </c>
    </row>
    <row r="702" spans="7:12" x14ac:dyDescent="0.25">
      <c r="G702" s="24" t="s">
        <v>102</v>
      </c>
      <c r="H702" s="32">
        <v>2.1425999999999998</v>
      </c>
      <c r="I702" s="154">
        <v>32.024500000000003</v>
      </c>
      <c r="J702" s="154">
        <v>24.800999999999998</v>
      </c>
      <c r="K702" s="154">
        <v>52.662599999999998</v>
      </c>
      <c r="L702" s="27">
        <v>45.9801</v>
      </c>
    </row>
    <row r="703" spans="7:12" x14ac:dyDescent="0.25">
      <c r="G703" s="24" t="s">
        <v>230</v>
      </c>
      <c r="H703" s="32">
        <v>0.32729999999999998</v>
      </c>
      <c r="I703" s="154">
        <v>0</v>
      </c>
      <c r="J703" s="154">
        <v>0</v>
      </c>
      <c r="K703" s="154">
        <v>15.7004</v>
      </c>
      <c r="L703" s="27">
        <v>18.884699999999999</v>
      </c>
    </row>
    <row r="704" spans="7:12" x14ac:dyDescent="0.25">
      <c r="G704" s="24" t="s">
        <v>565</v>
      </c>
      <c r="H704" s="32">
        <v>0</v>
      </c>
      <c r="I704" s="154">
        <v>0</v>
      </c>
      <c r="J704" s="154">
        <v>0</v>
      </c>
      <c r="K704" s="154">
        <v>0</v>
      </c>
      <c r="L704" s="27">
        <v>0</v>
      </c>
    </row>
    <row r="705" spans="7:12" x14ac:dyDescent="0.25">
      <c r="G705" s="24" t="s">
        <v>296</v>
      </c>
      <c r="H705" s="32">
        <v>29.3721</v>
      </c>
      <c r="I705" s="154">
        <v>0</v>
      </c>
      <c r="J705" s="154">
        <v>0</v>
      </c>
      <c r="K705" s="154">
        <v>0</v>
      </c>
      <c r="L705" s="27">
        <v>0</v>
      </c>
    </row>
    <row r="706" spans="7:12" x14ac:dyDescent="0.25">
      <c r="G706" s="24" t="s">
        <v>724</v>
      </c>
      <c r="H706" s="32">
        <v>6.9766000000000004</v>
      </c>
      <c r="I706" s="154">
        <v>31.006799999999998</v>
      </c>
      <c r="J706" s="154">
        <v>70.439899999999994</v>
      </c>
      <c r="K706" s="154">
        <v>53.826099999999997</v>
      </c>
      <c r="L706" s="27">
        <v>9.4984999999999999</v>
      </c>
    </row>
    <row r="707" spans="7:12" x14ac:dyDescent="0.25">
      <c r="G707" s="24" t="s">
        <v>1072</v>
      </c>
      <c r="H707" s="32">
        <v>0</v>
      </c>
      <c r="I707" s="154">
        <v>0</v>
      </c>
      <c r="J707" s="154">
        <v>0</v>
      </c>
      <c r="K707" s="154">
        <v>0</v>
      </c>
      <c r="L707" s="27">
        <v>0</v>
      </c>
    </row>
    <row r="708" spans="7:12" x14ac:dyDescent="0.25">
      <c r="G708" s="24" t="s">
        <v>566</v>
      </c>
      <c r="H708" s="32">
        <v>82.723799999999997</v>
      </c>
      <c r="I708" s="154">
        <v>0.56179999999999997</v>
      </c>
      <c r="J708" s="154">
        <v>0.1331</v>
      </c>
      <c r="K708" s="154">
        <v>22.025200000000002</v>
      </c>
      <c r="L708" s="27">
        <v>4.4664999999999999</v>
      </c>
    </row>
    <row r="709" spans="7:12" x14ac:dyDescent="0.25">
      <c r="G709" s="24" t="s">
        <v>1073</v>
      </c>
      <c r="H709" s="32">
        <v>0</v>
      </c>
      <c r="I709" s="154">
        <v>0</v>
      </c>
      <c r="J709" s="154">
        <v>2.0975999999999999</v>
      </c>
      <c r="K709" s="154">
        <v>0</v>
      </c>
      <c r="L709" s="27">
        <v>0</v>
      </c>
    </row>
    <row r="710" spans="7:12" x14ac:dyDescent="0.25">
      <c r="G710" s="24" t="s">
        <v>725</v>
      </c>
      <c r="H710" s="32">
        <v>59.3491</v>
      </c>
      <c r="I710" s="154">
        <v>51.195399999999999</v>
      </c>
      <c r="J710" s="154">
        <v>62.543199999999999</v>
      </c>
      <c r="K710" s="154">
        <v>44.510300000000001</v>
      </c>
      <c r="L710" s="27">
        <v>0</v>
      </c>
    </row>
    <row r="711" spans="7:12" x14ac:dyDescent="0.25">
      <c r="G711" s="24" t="s">
        <v>567</v>
      </c>
      <c r="H711" s="32">
        <v>4.8513999999999999</v>
      </c>
      <c r="I711" s="154">
        <v>0</v>
      </c>
      <c r="J711" s="154">
        <v>0</v>
      </c>
      <c r="K711" s="154">
        <v>0</v>
      </c>
      <c r="L711" s="27">
        <v>1.431</v>
      </c>
    </row>
    <row r="712" spans="7:12" x14ac:dyDescent="0.25">
      <c r="G712" s="24" t="s">
        <v>1022</v>
      </c>
      <c r="H712" s="32">
        <v>0</v>
      </c>
      <c r="I712" s="154">
        <v>0</v>
      </c>
      <c r="J712" s="154">
        <v>0</v>
      </c>
      <c r="K712" s="154">
        <v>0</v>
      </c>
      <c r="L712" s="27">
        <v>0</v>
      </c>
    </row>
    <row r="713" spans="7:12" x14ac:dyDescent="0.25">
      <c r="G713" s="24" t="s">
        <v>1282</v>
      </c>
      <c r="H713" s="32">
        <v>0</v>
      </c>
      <c r="I713" s="154">
        <v>0</v>
      </c>
      <c r="J713" s="154">
        <v>0.2429</v>
      </c>
      <c r="K713" s="154">
        <v>0</v>
      </c>
      <c r="L713" s="27">
        <v>0</v>
      </c>
    </row>
    <row r="714" spans="7:12" x14ac:dyDescent="0.25">
      <c r="G714" s="24" t="s">
        <v>726</v>
      </c>
      <c r="H714" s="32">
        <v>6.3308999999999997</v>
      </c>
      <c r="I714" s="154">
        <v>12.6692</v>
      </c>
      <c r="J714" s="154">
        <v>23.570599999999999</v>
      </c>
      <c r="K714" s="154">
        <v>27.360099999999999</v>
      </c>
      <c r="L714" s="27">
        <v>0</v>
      </c>
    </row>
    <row r="715" spans="7:12" x14ac:dyDescent="0.25">
      <c r="G715" s="24" t="s">
        <v>297</v>
      </c>
      <c r="H715" s="32">
        <v>30.0548</v>
      </c>
      <c r="I715" s="154">
        <v>5.0197000000000003</v>
      </c>
      <c r="J715" s="154">
        <v>11.577500000000001</v>
      </c>
      <c r="K715" s="154">
        <v>0</v>
      </c>
      <c r="L715" s="27">
        <v>0</v>
      </c>
    </row>
    <row r="716" spans="7:12" x14ac:dyDescent="0.25">
      <c r="G716" s="24" t="s">
        <v>568</v>
      </c>
      <c r="H716" s="32">
        <v>9.0459999999999994</v>
      </c>
      <c r="I716" s="154">
        <v>5.0941000000000001</v>
      </c>
      <c r="J716" s="154">
        <v>0</v>
      </c>
      <c r="K716" s="154">
        <v>0</v>
      </c>
      <c r="L716" s="27">
        <v>0</v>
      </c>
    </row>
    <row r="717" spans="7:12" x14ac:dyDescent="0.25">
      <c r="G717" s="24" t="s">
        <v>569</v>
      </c>
      <c r="H717" s="32">
        <v>27.312200000000001</v>
      </c>
      <c r="I717" s="154">
        <v>0</v>
      </c>
      <c r="J717" s="154">
        <v>4.1264000000000003</v>
      </c>
      <c r="K717" s="154">
        <v>0.8931</v>
      </c>
      <c r="L717" s="27">
        <v>20.893000000000001</v>
      </c>
    </row>
    <row r="718" spans="7:12" x14ac:dyDescent="0.25">
      <c r="G718" s="24" t="s">
        <v>727</v>
      </c>
      <c r="H718" s="32">
        <v>38.2438</v>
      </c>
      <c r="I718" s="154">
        <v>42.001199999999997</v>
      </c>
      <c r="J718" s="154">
        <v>17.848700000000001</v>
      </c>
      <c r="K718" s="154">
        <v>0</v>
      </c>
      <c r="L718" s="27">
        <v>0</v>
      </c>
    </row>
    <row r="719" spans="7:12" x14ac:dyDescent="0.25">
      <c r="G719" s="24" t="s">
        <v>927</v>
      </c>
      <c r="H719" s="32">
        <v>9.5165000000000006</v>
      </c>
      <c r="I719" s="154">
        <v>0.2525</v>
      </c>
      <c r="J719" s="154">
        <v>4.702</v>
      </c>
      <c r="K719" s="154">
        <v>0</v>
      </c>
      <c r="L719" s="27">
        <v>0.9667</v>
      </c>
    </row>
    <row r="720" spans="7:12" x14ac:dyDescent="0.25">
      <c r="G720" s="24" t="s">
        <v>1301</v>
      </c>
      <c r="H720" s="32">
        <v>0</v>
      </c>
      <c r="I720" s="154">
        <v>0</v>
      </c>
      <c r="J720" s="154">
        <v>0.2326</v>
      </c>
      <c r="K720" s="154">
        <v>0.1507</v>
      </c>
      <c r="L720" s="27">
        <v>8.3299999999999999E-2</v>
      </c>
    </row>
    <row r="721" spans="7:12" x14ac:dyDescent="0.25">
      <c r="G721" s="24" t="s">
        <v>1278</v>
      </c>
      <c r="H721" s="32">
        <v>0</v>
      </c>
      <c r="I721" s="154">
        <v>0</v>
      </c>
      <c r="J721" s="154">
        <v>14.7104</v>
      </c>
      <c r="K721" s="154">
        <v>14.564299999999999</v>
      </c>
      <c r="L721" s="27">
        <v>11.0501</v>
      </c>
    </row>
    <row r="722" spans="7:12" x14ac:dyDescent="0.25">
      <c r="G722" s="24" t="s">
        <v>1237</v>
      </c>
      <c r="H722" s="32">
        <v>0</v>
      </c>
      <c r="I722" s="154">
        <v>0</v>
      </c>
      <c r="J722" s="154">
        <v>7.6771000000000003</v>
      </c>
      <c r="K722" s="154">
        <v>0</v>
      </c>
      <c r="L722" s="27">
        <v>0</v>
      </c>
    </row>
    <row r="723" spans="7:12" x14ac:dyDescent="0.25">
      <c r="G723" s="24" t="s">
        <v>298</v>
      </c>
      <c r="H723" s="32">
        <v>51.2986</v>
      </c>
      <c r="I723" s="154">
        <v>6.5541999999999998</v>
      </c>
      <c r="J723" s="154">
        <v>0</v>
      </c>
      <c r="K723" s="154">
        <v>0</v>
      </c>
      <c r="L723" s="27">
        <v>0</v>
      </c>
    </row>
    <row r="724" spans="7:12" x14ac:dyDescent="0.25">
      <c r="G724" s="24" t="s">
        <v>728</v>
      </c>
      <c r="H724" s="32">
        <v>47.7087</v>
      </c>
      <c r="I724" s="154">
        <v>62.315100000000001</v>
      </c>
      <c r="J724" s="154">
        <v>29.357500000000002</v>
      </c>
      <c r="K724" s="154">
        <v>66.103300000000004</v>
      </c>
      <c r="L724" s="27">
        <v>0.9</v>
      </c>
    </row>
    <row r="725" spans="7:12" x14ac:dyDescent="0.25">
      <c r="G725" s="24" t="s">
        <v>1238</v>
      </c>
      <c r="H725" s="32">
        <v>0</v>
      </c>
      <c r="I725" s="154">
        <v>0</v>
      </c>
      <c r="J725" s="154">
        <v>17.0473</v>
      </c>
      <c r="K725" s="154">
        <v>6.6576000000000004</v>
      </c>
      <c r="L725" s="27">
        <v>9.5307999999999993</v>
      </c>
    </row>
    <row r="726" spans="7:12" x14ac:dyDescent="0.25">
      <c r="G726" s="24" t="s">
        <v>1023</v>
      </c>
      <c r="H726" s="32">
        <v>0</v>
      </c>
      <c r="I726" s="154">
        <v>0</v>
      </c>
      <c r="J726" s="154">
        <v>0</v>
      </c>
      <c r="K726" s="154">
        <v>0</v>
      </c>
      <c r="L726" s="27">
        <v>0</v>
      </c>
    </row>
    <row r="727" spans="7:12" x14ac:dyDescent="0.25">
      <c r="G727" s="24" t="s">
        <v>299</v>
      </c>
      <c r="H727" s="32">
        <v>40.001399999999997</v>
      </c>
      <c r="I727" s="154">
        <v>32.617800000000003</v>
      </c>
      <c r="J727" s="154">
        <v>0</v>
      </c>
      <c r="K727" s="154">
        <v>0</v>
      </c>
      <c r="L727" s="27">
        <v>0</v>
      </c>
    </row>
    <row r="728" spans="7:12" x14ac:dyDescent="0.25">
      <c r="G728" s="24" t="s">
        <v>729</v>
      </c>
      <c r="H728" s="32">
        <v>62.3187</v>
      </c>
      <c r="I728" s="154">
        <v>42.481000000000002</v>
      </c>
      <c r="J728" s="154">
        <v>52.181800000000003</v>
      </c>
      <c r="K728" s="154">
        <v>0</v>
      </c>
      <c r="L728" s="27">
        <v>0</v>
      </c>
    </row>
    <row r="729" spans="7:12" x14ac:dyDescent="0.25">
      <c r="G729" s="24" t="s">
        <v>399</v>
      </c>
      <c r="H729" s="32">
        <v>73.869600000000005</v>
      </c>
      <c r="I729" s="154">
        <v>54.914999999999999</v>
      </c>
      <c r="J729" s="154">
        <v>109.50539999999999</v>
      </c>
      <c r="K729" s="154">
        <v>57.633099999999999</v>
      </c>
      <c r="L729" s="27">
        <v>55.299799999999998</v>
      </c>
    </row>
    <row r="730" spans="7:12" x14ac:dyDescent="0.25">
      <c r="G730" s="24" t="s">
        <v>570</v>
      </c>
      <c r="H730" s="32">
        <v>7.6375000000000002</v>
      </c>
      <c r="I730" s="154">
        <v>8.3233999999999995</v>
      </c>
      <c r="J730" s="154">
        <v>0</v>
      </c>
      <c r="K730" s="154">
        <v>0</v>
      </c>
      <c r="L730" s="27">
        <v>1.3635999999999999</v>
      </c>
    </row>
    <row r="731" spans="7:12" x14ac:dyDescent="0.25">
      <c r="G731" s="24" t="s">
        <v>730</v>
      </c>
      <c r="H731" s="32">
        <v>85.705600000000004</v>
      </c>
      <c r="I731" s="154">
        <v>88.092600000000004</v>
      </c>
      <c r="J731" s="154">
        <v>73.200199999999995</v>
      </c>
      <c r="K731" s="154">
        <v>95.868099999999998</v>
      </c>
      <c r="L731" s="27">
        <v>85.502499999999998</v>
      </c>
    </row>
    <row r="732" spans="7:12" x14ac:dyDescent="0.25">
      <c r="G732" s="24" t="s">
        <v>1038</v>
      </c>
      <c r="H732" s="32">
        <v>0</v>
      </c>
      <c r="I732" s="154">
        <v>0.53069999999999995</v>
      </c>
      <c r="J732" s="154">
        <v>0</v>
      </c>
      <c r="K732" s="154">
        <v>2.7787999999999999</v>
      </c>
      <c r="L732" s="27">
        <v>8.5114000000000001</v>
      </c>
    </row>
    <row r="733" spans="7:12" x14ac:dyDescent="0.25">
      <c r="G733" s="24" t="s">
        <v>731</v>
      </c>
      <c r="H733" s="32">
        <v>9.7765000000000004</v>
      </c>
      <c r="I733" s="154">
        <v>0</v>
      </c>
      <c r="J733" s="154">
        <v>0</v>
      </c>
      <c r="K733" s="154">
        <v>0</v>
      </c>
      <c r="L733" s="27">
        <v>0</v>
      </c>
    </row>
    <row r="734" spans="7:12" x14ac:dyDescent="0.25">
      <c r="G734" s="24" t="s">
        <v>1170</v>
      </c>
      <c r="H734" s="32">
        <v>0</v>
      </c>
      <c r="I734" s="154">
        <v>0</v>
      </c>
      <c r="J734" s="154">
        <v>0</v>
      </c>
      <c r="K734" s="154">
        <v>0</v>
      </c>
      <c r="L734" s="27">
        <v>0</v>
      </c>
    </row>
    <row r="735" spans="7:12" x14ac:dyDescent="0.25">
      <c r="G735" s="24" t="s">
        <v>301</v>
      </c>
      <c r="H735" s="32">
        <v>25.494900000000001</v>
      </c>
      <c r="I735" s="154">
        <v>30.211300000000001</v>
      </c>
      <c r="J735" s="154">
        <v>28.096499999999999</v>
      </c>
      <c r="K735" s="154">
        <v>0</v>
      </c>
      <c r="L735" s="27">
        <v>0</v>
      </c>
    </row>
    <row r="736" spans="7:12" x14ac:dyDescent="0.25">
      <c r="G736" s="24" t="s">
        <v>1399</v>
      </c>
      <c r="H736" s="32">
        <v>0</v>
      </c>
      <c r="I736" s="154">
        <v>0</v>
      </c>
      <c r="J736" s="154">
        <v>0</v>
      </c>
      <c r="K736" s="154">
        <v>51.5261</v>
      </c>
      <c r="L736" s="27">
        <v>40.191299999999998</v>
      </c>
    </row>
    <row r="737" spans="7:12" x14ac:dyDescent="0.25">
      <c r="G737" s="24" t="s">
        <v>928</v>
      </c>
      <c r="H737" s="32">
        <v>0</v>
      </c>
      <c r="I737" s="154">
        <v>1.5177</v>
      </c>
      <c r="J737" s="154">
        <v>3.2945000000000002</v>
      </c>
      <c r="K737" s="154">
        <v>0</v>
      </c>
      <c r="L737" s="27">
        <v>0.21099999999999999</v>
      </c>
    </row>
    <row r="738" spans="7:12" x14ac:dyDescent="0.25">
      <c r="G738" s="24" t="s">
        <v>1074</v>
      </c>
      <c r="H738" s="32">
        <v>0</v>
      </c>
      <c r="I738" s="154">
        <v>1.5666</v>
      </c>
      <c r="J738" s="154">
        <v>0</v>
      </c>
      <c r="K738" s="154">
        <v>0.5665</v>
      </c>
      <c r="L738" s="27">
        <v>0.5665</v>
      </c>
    </row>
    <row r="739" spans="7:12" x14ac:dyDescent="0.25">
      <c r="G739" s="24" t="s">
        <v>235</v>
      </c>
      <c r="H739" s="32">
        <v>34.603499999999997</v>
      </c>
      <c r="I739" s="154">
        <v>31.8491</v>
      </c>
      <c r="J739" s="154">
        <v>26.487100000000002</v>
      </c>
      <c r="K739" s="154">
        <v>38.532200000000003</v>
      </c>
      <c r="L739" s="27">
        <v>31.6188</v>
      </c>
    </row>
    <row r="740" spans="7:12" x14ac:dyDescent="0.25">
      <c r="G740" s="24" t="s">
        <v>732</v>
      </c>
      <c r="H740" s="32">
        <v>6.1364999999999998</v>
      </c>
      <c r="I740" s="154">
        <v>29.248200000000001</v>
      </c>
      <c r="J740" s="154">
        <v>11.362399999999999</v>
      </c>
      <c r="K740" s="154">
        <v>0.15490000000000001</v>
      </c>
      <c r="L740" s="27">
        <v>5.7803000000000004</v>
      </c>
    </row>
    <row r="741" spans="7:12" x14ac:dyDescent="0.25">
      <c r="G741" s="24" t="s">
        <v>1277</v>
      </c>
      <c r="H741" s="32">
        <v>0</v>
      </c>
      <c r="I741" s="154">
        <v>0</v>
      </c>
      <c r="J741" s="154">
        <v>0</v>
      </c>
      <c r="K741" s="154">
        <v>19.957899999999999</v>
      </c>
      <c r="L741" s="27">
        <v>4.9641999999999999</v>
      </c>
    </row>
    <row r="742" spans="7:12" x14ac:dyDescent="0.25">
      <c r="G742" s="24" t="s">
        <v>1039</v>
      </c>
      <c r="H742" s="32">
        <v>0</v>
      </c>
      <c r="I742" s="154">
        <v>0.61599999999999999</v>
      </c>
      <c r="J742" s="154">
        <v>43.954799999999999</v>
      </c>
      <c r="K742" s="154">
        <v>0</v>
      </c>
      <c r="L742" s="27">
        <v>0</v>
      </c>
    </row>
    <row r="743" spans="7:12" x14ac:dyDescent="0.25">
      <c r="G743" s="24" t="s">
        <v>302</v>
      </c>
      <c r="H743" s="32">
        <v>0</v>
      </c>
      <c r="I743" s="154">
        <v>24.530799999999999</v>
      </c>
      <c r="J743" s="154">
        <v>23.619399999999999</v>
      </c>
      <c r="K743" s="154">
        <v>0</v>
      </c>
      <c r="L743" s="27">
        <v>0</v>
      </c>
    </row>
    <row r="744" spans="7:12" x14ac:dyDescent="0.25">
      <c r="G744" s="24" t="s">
        <v>105</v>
      </c>
      <c r="H744" s="32">
        <v>12.9017</v>
      </c>
      <c r="I744" s="154">
        <v>41.212200000000003</v>
      </c>
      <c r="J744" s="154">
        <v>55.8352</v>
      </c>
      <c r="K744" s="154">
        <v>11.5329</v>
      </c>
      <c r="L744" s="27">
        <v>10.133599999999999</v>
      </c>
    </row>
    <row r="745" spans="7:12" x14ac:dyDescent="0.25">
      <c r="G745" s="24" t="s">
        <v>303</v>
      </c>
      <c r="H745" s="32">
        <v>15.520300000000001</v>
      </c>
      <c r="I745" s="154">
        <v>38.063299999999998</v>
      </c>
      <c r="J745" s="154">
        <v>7.6021999999999998</v>
      </c>
      <c r="K745" s="154">
        <v>0</v>
      </c>
      <c r="L745" s="27">
        <v>0</v>
      </c>
    </row>
    <row r="746" spans="7:12" x14ac:dyDescent="0.25">
      <c r="G746" s="24" t="s">
        <v>304</v>
      </c>
      <c r="H746" s="32">
        <v>0</v>
      </c>
      <c r="I746" s="154">
        <v>0</v>
      </c>
      <c r="J746" s="154">
        <v>0</v>
      </c>
      <c r="K746" s="154">
        <v>0</v>
      </c>
      <c r="L746" s="27">
        <v>0</v>
      </c>
    </row>
    <row r="747" spans="7:12" x14ac:dyDescent="0.25">
      <c r="G747" s="24" t="s">
        <v>929</v>
      </c>
      <c r="H747" s="32">
        <v>3.2827000000000002</v>
      </c>
      <c r="I747" s="154">
        <v>21.400300000000001</v>
      </c>
      <c r="J747" s="154">
        <v>0</v>
      </c>
      <c r="K747" s="154">
        <v>0</v>
      </c>
      <c r="L747" s="27">
        <v>0</v>
      </c>
    </row>
    <row r="748" spans="7:12" x14ac:dyDescent="0.25">
      <c r="G748" s="24" t="s">
        <v>571</v>
      </c>
      <c r="H748" s="32">
        <v>0</v>
      </c>
      <c r="I748" s="154">
        <v>0</v>
      </c>
      <c r="J748" s="154">
        <v>0</v>
      </c>
      <c r="K748" s="154">
        <v>0</v>
      </c>
      <c r="L748" s="27">
        <v>0</v>
      </c>
    </row>
    <row r="749" spans="7:12" x14ac:dyDescent="0.25">
      <c r="G749" s="24" t="s">
        <v>305</v>
      </c>
      <c r="H749" s="32">
        <v>77.608400000000003</v>
      </c>
      <c r="I749" s="154">
        <v>75.773499999999999</v>
      </c>
      <c r="J749" s="154">
        <v>50.2958</v>
      </c>
      <c r="K749" s="154">
        <v>64.858099999999993</v>
      </c>
      <c r="L749" s="27">
        <v>58.7104</v>
      </c>
    </row>
    <row r="750" spans="7:12" x14ac:dyDescent="0.25">
      <c r="G750" s="24" t="s">
        <v>930</v>
      </c>
      <c r="H750" s="32">
        <v>3.1873999999999998</v>
      </c>
      <c r="I750" s="154">
        <v>0</v>
      </c>
      <c r="J750" s="154">
        <v>0</v>
      </c>
      <c r="K750" s="154">
        <v>0</v>
      </c>
      <c r="L750" s="27">
        <v>0</v>
      </c>
    </row>
    <row r="751" spans="7:12" x14ac:dyDescent="0.25">
      <c r="G751" s="24" t="s">
        <v>306</v>
      </c>
      <c r="H751" s="32">
        <v>25.308900000000001</v>
      </c>
      <c r="I751" s="154">
        <v>22.6846</v>
      </c>
      <c r="J751" s="154">
        <v>0</v>
      </c>
      <c r="K751" s="154">
        <v>5.5050999999999997</v>
      </c>
      <c r="L751" s="27">
        <v>0</v>
      </c>
    </row>
    <row r="752" spans="7:12" x14ac:dyDescent="0.25">
      <c r="G752" s="24" t="s">
        <v>307</v>
      </c>
      <c r="H752" s="32">
        <v>0</v>
      </c>
      <c r="I752" s="154">
        <v>0</v>
      </c>
      <c r="J752" s="154">
        <v>0</v>
      </c>
      <c r="K752" s="154">
        <v>1.9219999999999999</v>
      </c>
      <c r="L752" s="27">
        <v>0</v>
      </c>
    </row>
    <row r="753" spans="7:12" x14ac:dyDescent="0.25">
      <c r="G753" s="24" t="s">
        <v>692</v>
      </c>
      <c r="H753" s="32">
        <v>98.703599999999994</v>
      </c>
      <c r="I753" s="154">
        <v>80.375600000000006</v>
      </c>
      <c r="J753" s="154">
        <v>95.460700000000003</v>
      </c>
      <c r="K753" s="154">
        <v>94.709299999999999</v>
      </c>
      <c r="L753" s="27">
        <v>84.326999999999998</v>
      </c>
    </row>
    <row r="754" spans="7:12" x14ac:dyDescent="0.25">
      <c r="G754" s="24" t="s">
        <v>109</v>
      </c>
      <c r="H754" s="32">
        <v>5.6498999999999997</v>
      </c>
      <c r="I754" s="154">
        <v>92.756600000000006</v>
      </c>
      <c r="J754" s="154">
        <v>105.85850000000001</v>
      </c>
      <c r="K754" s="154">
        <v>63.121400000000001</v>
      </c>
      <c r="L754" s="27">
        <v>50.788200000000003</v>
      </c>
    </row>
    <row r="755" spans="7:12" x14ac:dyDescent="0.25">
      <c r="G755" s="24" t="s">
        <v>701</v>
      </c>
      <c r="H755" s="32">
        <v>3.3022</v>
      </c>
      <c r="I755" s="154">
        <v>0</v>
      </c>
      <c r="J755" s="154">
        <v>0.52680000000000005</v>
      </c>
      <c r="K755" s="154">
        <v>0</v>
      </c>
      <c r="L755" s="27">
        <v>0</v>
      </c>
    </row>
    <row r="756" spans="7:12" x14ac:dyDescent="0.25">
      <c r="G756" s="24" t="s">
        <v>931</v>
      </c>
      <c r="H756" s="32">
        <v>0.66500000000000004</v>
      </c>
      <c r="I756" s="154">
        <v>0</v>
      </c>
      <c r="J756" s="154">
        <v>0</v>
      </c>
      <c r="K756" s="154">
        <v>0</v>
      </c>
      <c r="L756" s="27">
        <v>0</v>
      </c>
    </row>
    <row r="757" spans="7:12" x14ac:dyDescent="0.25">
      <c r="G757" s="24" t="s">
        <v>308</v>
      </c>
      <c r="H757" s="32">
        <v>0</v>
      </c>
      <c r="I757" s="154">
        <v>0</v>
      </c>
      <c r="J757" s="154">
        <v>3.5489000000000002</v>
      </c>
      <c r="K757" s="154">
        <v>0</v>
      </c>
      <c r="L757" s="27">
        <v>0</v>
      </c>
    </row>
    <row r="758" spans="7:12" x14ac:dyDescent="0.25">
      <c r="G758" s="24" t="s">
        <v>572</v>
      </c>
      <c r="H758" s="32">
        <v>0</v>
      </c>
      <c r="I758" s="154">
        <v>9.9000000000000005E-2</v>
      </c>
      <c r="J758" s="154">
        <v>0</v>
      </c>
      <c r="K758" s="154">
        <v>0</v>
      </c>
      <c r="L758" s="27">
        <v>0</v>
      </c>
    </row>
    <row r="759" spans="7:12" x14ac:dyDescent="0.25">
      <c r="G759" s="24" t="s">
        <v>734</v>
      </c>
      <c r="H759" s="32">
        <v>1.8097000000000001</v>
      </c>
      <c r="I759" s="154">
        <v>20.562799999999999</v>
      </c>
      <c r="J759" s="154">
        <v>12.3796</v>
      </c>
      <c r="K759" s="154">
        <v>15.9495</v>
      </c>
      <c r="L759" s="27">
        <v>4.1985000000000001</v>
      </c>
    </row>
    <row r="760" spans="7:12" x14ac:dyDescent="0.25">
      <c r="G760" s="24" t="s">
        <v>76</v>
      </c>
      <c r="H760" s="32">
        <v>28.461600000000001</v>
      </c>
      <c r="I760" s="154">
        <v>31.189299999999999</v>
      </c>
      <c r="J760" s="154">
        <v>35.396999999999998</v>
      </c>
      <c r="K760" s="154">
        <v>0</v>
      </c>
      <c r="L760" s="27">
        <v>8.4681999999999995</v>
      </c>
    </row>
    <row r="761" spans="7:12" x14ac:dyDescent="0.25">
      <c r="G761" s="24" t="s">
        <v>1171</v>
      </c>
      <c r="H761" s="32">
        <v>0</v>
      </c>
      <c r="I761" s="154">
        <v>0</v>
      </c>
      <c r="J761" s="154">
        <v>0</v>
      </c>
      <c r="K761" s="154">
        <v>0</v>
      </c>
      <c r="L761" s="27">
        <v>0</v>
      </c>
    </row>
    <row r="762" spans="7:12" x14ac:dyDescent="0.25">
      <c r="G762" s="24" t="s">
        <v>1239</v>
      </c>
      <c r="H762" s="32">
        <v>0</v>
      </c>
      <c r="I762" s="154">
        <v>0</v>
      </c>
      <c r="J762" s="154">
        <v>51.188099999999999</v>
      </c>
      <c r="K762" s="154">
        <v>34.754899999999999</v>
      </c>
      <c r="L762" s="27">
        <v>28.840599999999998</v>
      </c>
    </row>
    <row r="763" spans="7:12" x14ac:dyDescent="0.25">
      <c r="G763" s="24" t="s">
        <v>736</v>
      </c>
      <c r="H763" s="32">
        <v>0</v>
      </c>
      <c r="I763" s="154">
        <v>4.7149999999999999</v>
      </c>
      <c r="J763" s="154">
        <v>85.415099999999995</v>
      </c>
      <c r="K763" s="154">
        <v>22.849299999999999</v>
      </c>
      <c r="L763" s="27">
        <v>0</v>
      </c>
    </row>
    <row r="764" spans="7:12" x14ac:dyDescent="0.25">
      <c r="G764" s="24" t="s">
        <v>1002</v>
      </c>
      <c r="H764" s="32">
        <v>13.000299999999999</v>
      </c>
      <c r="I764" s="154">
        <v>0</v>
      </c>
      <c r="J764" s="154">
        <v>0</v>
      </c>
      <c r="K764" s="154">
        <v>0</v>
      </c>
      <c r="L764" s="27">
        <v>0</v>
      </c>
    </row>
    <row r="765" spans="7:12" x14ac:dyDescent="0.25">
      <c r="G765" s="24" t="s">
        <v>253</v>
      </c>
      <c r="H765" s="32">
        <v>0</v>
      </c>
      <c r="I765" s="154">
        <v>0</v>
      </c>
      <c r="J765" s="154">
        <v>0</v>
      </c>
      <c r="K765" s="154">
        <v>0</v>
      </c>
      <c r="L765" s="27">
        <v>0</v>
      </c>
    </row>
    <row r="766" spans="7:12" x14ac:dyDescent="0.25">
      <c r="G766" s="24" t="s">
        <v>737</v>
      </c>
      <c r="H766" s="32">
        <v>59.844099999999997</v>
      </c>
      <c r="I766" s="154">
        <v>45.836199999999998</v>
      </c>
      <c r="J766" s="154">
        <v>11.631</v>
      </c>
      <c r="K766" s="154">
        <v>12.449400000000001</v>
      </c>
      <c r="L766" s="27">
        <v>0.86750000000000005</v>
      </c>
    </row>
    <row r="767" spans="7:12" x14ac:dyDescent="0.25">
      <c r="G767" s="24" t="s">
        <v>477</v>
      </c>
      <c r="H767" s="32">
        <v>0</v>
      </c>
      <c r="I767" s="154">
        <v>0</v>
      </c>
      <c r="J767" s="154">
        <v>0</v>
      </c>
      <c r="K767" s="154">
        <v>0</v>
      </c>
      <c r="L767" s="27">
        <v>0</v>
      </c>
    </row>
    <row r="768" spans="7:12" x14ac:dyDescent="0.25">
      <c r="G768" s="24" t="s">
        <v>310</v>
      </c>
      <c r="H768" s="32">
        <v>31.880099999999999</v>
      </c>
      <c r="I768" s="154">
        <v>0</v>
      </c>
      <c r="J768" s="154">
        <v>0</v>
      </c>
      <c r="K768" s="154">
        <v>0</v>
      </c>
      <c r="L768" s="27">
        <v>0</v>
      </c>
    </row>
    <row r="769" spans="7:12" x14ac:dyDescent="0.25">
      <c r="G769" s="24" t="s">
        <v>849</v>
      </c>
      <c r="H769" s="32">
        <v>38.627499999999998</v>
      </c>
      <c r="I769" s="154">
        <v>31.6952</v>
      </c>
      <c r="J769" s="154">
        <v>0</v>
      </c>
      <c r="K769" s="154">
        <v>0</v>
      </c>
      <c r="L769" s="27">
        <v>0</v>
      </c>
    </row>
    <row r="770" spans="7:12" x14ac:dyDescent="0.25">
      <c r="G770" s="24" t="s">
        <v>573</v>
      </c>
      <c r="H770" s="32">
        <v>40.155299999999997</v>
      </c>
      <c r="I770" s="154">
        <v>16.2242</v>
      </c>
      <c r="J770" s="154">
        <v>2.5960999999999999</v>
      </c>
      <c r="K770" s="154">
        <v>4.3745000000000003</v>
      </c>
      <c r="L770" s="27">
        <v>1.7070000000000001</v>
      </c>
    </row>
    <row r="771" spans="7:12" x14ac:dyDescent="0.25">
      <c r="G771" s="24" t="s">
        <v>932</v>
      </c>
      <c r="H771" s="32">
        <v>0.76319999999999999</v>
      </c>
      <c r="I771" s="154">
        <v>0</v>
      </c>
      <c r="J771" s="154">
        <v>0.34749999999999998</v>
      </c>
      <c r="K771" s="154">
        <v>2.5095999999999998</v>
      </c>
      <c r="L771" s="27">
        <v>3.6604000000000001</v>
      </c>
    </row>
    <row r="772" spans="7:12" x14ac:dyDescent="0.25">
      <c r="G772" s="24" t="s">
        <v>1003</v>
      </c>
      <c r="H772" s="32">
        <v>18.062799999999999</v>
      </c>
      <c r="I772" s="154">
        <v>0</v>
      </c>
      <c r="J772" s="154">
        <v>0</v>
      </c>
      <c r="K772" s="154">
        <v>0</v>
      </c>
      <c r="L772" s="27">
        <v>0</v>
      </c>
    </row>
    <row r="773" spans="7:12" x14ac:dyDescent="0.25">
      <c r="G773" s="24" t="s">
        <v>1353</v>
      </c>
      <c r="H773" s="32">
        <v>0</v>
      </c>
      <c r="I773" s="154">
        <v>0</v>
      </c>
      <c r="J773" s="154">
        <v>0</v>
      </c>
      <c r="K773" s="154">
        <v>1.66E-2</v>
      </c>
      <c r="L773" s="27">
        <v>1.66E-2</v>
      </c>
    </row>
    <row r="774" spans="7:12" x14ac:dyDescent="0.25">
      <c r="G774" s="24" t="s">
        <v>312</v>
      </c>
      <c r="H774" s="32">
        <v>54.052100000000003</v>
      </c>
      <c r="I774" s="154">
        <v>68.8596</v>
      </c>
      <c r="J774" s="154">
        <v>77.401700000000005</v>
      </c>
      <c r="K774" s="154">
        <v>67.255499999999998</v>
      </c>
      <c r="L774" s="27">
        <v>58.507899999999999</v>
      </c>
    </row>
    <row r="775" spans="7:12" x14ac:dyDescent="0.25">
      <c r="G775" s="24" t="s">
        <v>574</v>
      </c>
      <c r="H775" s="32">
        <v>65.929500000000004</v>
      </c>
      <c r="I775" s="154">
        <v>25.2849</v>
      </c>
      <c r="J775" s="154">
        <v>9.9909999999999997</v>
      </c>
      <c r="K775" s="154">
        <v>1.1335999999999999</v>
      </c>
      <c r="L775" s="27">
        <v>0</v>
      </c>
    </row>
    <row r="776" spans="7:12" x14ac:dyDescent="0.25">
      <c r="G776" s="24" t="s">
        <v>1400</v>
      </c>
      <c r="H776" s="32">
        <v>0</v>
      </c>
      <c r="I776" s="154">
        <v>0</v>
      </c>
      <c r="J776" s="154">
        <v>0</v>
      </c>
      <c r="K776" s="154">
        <v>7.9000000000000008E-3</v>
      </c>
      <c r="L776" s="27">
        <v>0.40949999999999998</v>
      </c>
    </row>
    <row r="777" spans="7:12" x14ac:dyDescent="0.25">
      <c r="G777" s="24" t="s">
        <v>78</v>
      </c>
      <c r="H777" s="32">
        <v>48.9499</v>
      </c>
      <c r="I777" s="154">
        <v>69.169700000000006</v>
      </c>
      <c r="J777" s="154">
        <v>81.391000000000005</v>
      </c>
      <c r="K777" s="154">
        <v>60.565899999999999</v>
      </c>
      <c r="L777" s="27">
        <v>9.4014000000000006</v>
      </c>
    </row>
    <row r="778" spans="7:12" x14ac:dyDescent="0.25">
      <c r="G778" s="24" t="s">
        <v>853</v>
      </c>
      <c r="H778" s="32">
        <v>47.238700000000001</v>
      </c>
      <c r="I778" s="154">
        <v>64.312700000000007</v>
      </c>
      <c r="J778" s="154">
        <v>80.262100000000004</v>
      </c>
      <c r="K778" s="154">
        <v>17.957000000000001</v>
      </c>
      <c r="L778" s="27">
        <v>16.241900000000001</v>
      </c>
    </row>
    <row r="779" spans="7:12" x14ac:dyDescent="0.25">
      <c r="G779" s="24" t="s">
        <v>1055</v>
      </c>
      <c r="H779" s="32">
        <v>0</v>
      </c>
      <c r="I779" s="154">
        <v>0</v>
      </c>
      <c r="J779" s="154">
        <v>45.128599999999999</v>
      </c>
      <c r="K779" s="154">
        <v>27.679099999999998</v>
      </c>
      <c r="L779" s="27">
        <v>5.0636999999999999</v>
      </c>
    </row>
    <row r="780" spans="7:12" x14ac:dyDescent="0.25">
      <c r="G780" s="24" t="s">
        <v>575</v>
      </c>
      <c r="H780" s="32">
        <v>45.279299999999999</v>
      </c>
      <c r="I780" s="154">
        <v>13.961499999999999</v>
      </c>
      <c r="J780" s="154">
        <v>2.6633</v>
      </c>
      <c r="K780" s="154">
        <v>0</v>
      </c>
      <c r="L780" s="27">
        <v>0.69059999999999999</v>
      </c>
    </row>
    <row r="781" spans="7:12" x14ac:dyDescent="0.25">
      <c r="G781" s="24" t="s">
        <v>576</v>
      </c>
      <c r="H781" s="32">
        <v>9.5799000000000003</v>
      </c>
      <c r="I781" s="154">
        <v>0</v>
      </c>
      <c r="J781" s="154">
        <v>0</v>
      </c>
      <c r="K781" s="154">
        <v>0.18479999999999999</v>
      </c>
      <c r="L781" s="27">
        <v>0</v>
      </c>
    </row>
    <row r="782" spans="7:12" x14ac:dyDescent="0.25">
      <c r="G782" s="24" t="s">
        <v>739</v>
      </c>
      <c r="H782" s="32">
        <v>61.630800000000001</v>
      </c>
      <c r="I782" s="154">
        <v>64.784499999999994</v>
      </c>
      <c r="J782" s="154">
        <v>108.29179999999999</v>
      </c>
      <c r="K782" s="154">
        <v>29.461099999999998</v>
      </c>
      <c r="L782" s="27">
        <v>3.1333000000000002</v>
      </c>
    </row>
    <row r="783" spans="7:12" x14ac:dyDescent="0.25">
      <c r="G783" s="24" t="s">
        <v>1004</v>
      </c>
      <c r="H783" s="32">
        <v>32.467300000000002</v>
      </c>
      <c r="I783" s="154">
        <v>0</v>
      </c>
      <c r="J783" s="154">
        <v>0</v>
      </c>
      <c r="K783" s="154">
        <v>0</v>
      </c>
      <c r="L783" s="27">
        <v>0</v>
      </c>
    </row>
    <row r="784" spans="7:12" x14ac:dyDescent="0.25">
      <c r="G784" s="24" t="s">
        <v>1172</v>
      </c>
      <c r="H784" s="32">
        <v>0</v>
      </c>
      <c r="I784" s="154">
        <v>0</v>
      </c>
      <c r="J784" s="154">
        <v>0</v>
      </c>
      <c r="K784" s="154">
        <v>0</v>
      </c>
      <c r="L784" s="27">
        <v>0</v>
      </c>
    </row>
    <row r="785" spans="7:12" x14ac:dyDescent="0.25">
      <c r="G785" s="24" t="s">
        <v>110</v>
      </c>
      <c r="H785" s="32">
        <v>10.899800000000001</v>
      </c>
      <c r="I785" s="154">
        <v>79.140600000000006</v>
      </c>
      <c r="J785" s="154">
        <v>65.652699999999996</v>
      </c>
      <c r="K785" s="154">
        <v>64.980900000000005</v>
      </c>
      <c r="L785" s="27">
        <v>67.815799999999996</v>
      </c>
    </row>
    <row r="786" spans="7:12" x14ac:dyDescent="0.25">
      <c r="G786" s="24" t="s">
        <v>326</v>
      </c>
      <c r="H786" s="32">
        <v>10.2506</v>
      </c>
      <c r="I786" s="154">
        <v>84.713899999999995</v>
      </c>
      <c r="J786" s="154">
        <v>54.917400000000001</v>
      </c>
      <c r="K786" s="154">
        <v>33.834899999999998</v>
      </c>
      <c r="L786" s="27">
        <v>31.834900000000001</v>
      </c>
    </row>
    <row r="787" spans="7:12" x14ac:dyDescent="0.25">
      <c r="G787" s="24" t="s">
        <v>112</v>
      </c>
      <c r="H787" s="32">
        <v>5.9490999999999996</v>
      </c>
      <c r="I787" s="154">
        <v>7.3707000000000003</v>
      </c>
      <c r="J787" s="154">
        <v>14.269500000000001</v>
      </c>
      <c r="K787" s="154">
        <v>13.748799999999999</v>
      </c>
      <c r="L787" s="27">
        <v>5.8821000000000003</v>
      </c>
    </row>
    <row r="788" spans="7:12" x14ac:dyDescent="0.25">
      <c r="G788" s="24" t="s">
        <v>1268</v>
      </c>
      <c r="H788" s="32">
        <v>0</v>
      </c>
      <c r="I788" s="154">
        <v>0</v>
      </c>
      <c r="J788" s="154">
        <v>21.146699999999999</v>
      </c>
      <c r="K788" s="154">
        <v>0</v>
      </c>
      <c r="L788" s="27">
        <v>0</v>
      </c>
    </row>
    <row r="789" spans="7:12" x14ac:dyDescent="0.25">
      <c r="G789" s="24" t="s">
        <v>314</v>
      </c>
      <c r="H789" s="32">
        <v>25.708100000000002</v>
      </c>
      <c r="I789" s="154">
        <v>33.089100000000002</v>
      </c>
      <c r="J789" s="154">
        <v>27.391300000000001</v>
      </c>
      <c r="K789" s="154">
        <v>9.7956000000000003</v>
      </c>
      <c r="L789" s="27">
        <v>6.2614999999999998</v>
      </c>
    </row>
    <row r="790" spans="7:12" x14ac:dyDescent="0.25">
      <c r="G790" s="24" t="s">
        <v>113</v>
      </c>
      <c r="H790" s="32">
        <v>5.4850000000000003</v>
      </c>
      <c r="I790" s="154">
        <v>0.62780000000000002</v>
      </c>
      <c r="J790" s="154">
        <v>0</v>
      </c>
      <c r="K790" s="154">
        <v>0</v>
      </c>
      <c r="L790" s="27">
        <v>0</v>
      </c>
    </row>
    <row r="791" spans="7:12" x14ac:dyDescent="0.25">
      <c r="G791" s="24" t="s">
        <v>1345</v>
      </c>
      <c r="H791" s="32">
        <v>0</v>
      </c>
      <c r="I791" s="154">
        <v>0</v>
      </c>
      <c r="J791" s="154">
        <v>0</v>
      </c>
      <c r="K791" s="154">
        <v>31.9497</v>
      </c>
      <c r="L791" s="27">
        <v>0</v>
      </c>
    </row>
    <row r="792" spans="7:12" x14ac:dyDescent="0.25">
      <c r="G792" s="24" t="s">
        <v>315</v>
      </c>
      <c r="H792" s="32">
        <v>0</v>
      </c>
      <c r="I792" s="154">
        <v>0</v>
      </c>
      <c r="J792" s="154">
        <v>0</v>
      </c>
      <c r="K792" s="154">
        <v>0</v>
      </c>
      <c r="L792" s="27">
        <v>0</v>
      </c>
    </row>
    <row r="793" spans="7:12" x14ac:dyDescent="0.25">
      <c r="G793" s="24" t="s">
        <v>478</v>
      </c>
      <c r="H793" s="32">
        <v>10.7798</v>
      </c>
      <c r="I793" s="154">
        <v>0</v>
      </c>
      <c r="J793" s="154">
        <v>0.3644</v>
      </c>
      <c r="K793" s="154">
        <v>0</v>
      </c>
      <c r="L793" s="27">
        <v>1.8150999999999999</v>
      </c>
    </row>
    <row r="794" spans="7:12" x14ac:dyDescent="0.25">
      <c r="G794" s="24" t="s">
        <v>645</v>
      </c>
      <c r="H794" s="32">
        <v>0.1515</v>
      </c>
      <c r="I794" s="154">
        <v>0</v>
      </c>
      <c r="J794" s="154">
        <v>0</v>
      </c>
      <c r="K794" s="154">
        <v>0</v>
      </c>
      <c r="L794" s="27">
        <v>3.2159</v>
      </c>
    </row>
    <row r="795" spans="7:12" x14ac:dyDescent="0.25">
      <c r="G795" s="24" t="s">
        <v>350</v>
      </c>
      <c r="H795" s="32">
        <v>39.164099999999998</v>
      </c>
      <c r="I795" s="154">
        <v>39.2117</v>
      </c>
      <c r="J795" s="154">
        <v>23.739000000000001</v>
      </c>
      <c r="K795" s="154">
        <v>11.8634</v>
      </c>
      <c r="L795" s="27">
        <v>18.8445</v>
      </c>
    </row>
    <row r="796" spans="7:12" x14ac:dyDescent="0.25">
      <c r="G796" s="24" t="s">
        <v>1075</v>
      </c>
      <c r="H796" s="32">
        <v>0</v>
      </c>
      <c r="I796" s="154">
        <v>8.9003999999999994</v>
      </c>
      <c r="J796" s="154">
        <v>46.417999999999999</v>
      </c>
      <c r="K796" s="154">
        <v>0</v>
      </c>
      <c r="L796" s="27">
        <v>0</v>
      </c>
    </row>
    <row r="797" spans="7:12" x14ac:dyDescent="0.25">
      <c r="G797" s="24" t="s">
        <v>934</v>
      </c>
      <c r="H797" s="32">
        <v>1.7954000000000001</v>
      </c>
      <c r="I797" s="154">
        <v>0.58760000000000001</v>
      </c>
      <c r="J797" s="154">
        <v>0</v>
      </c>
      <c r="K797" s="154">
        <v>3.1977000000000002</v>
      </c>
      <c r="L797" s="27">
        <v>2.4470000000000001</v>
      </c>
    </row>
    <row r="798" spans="7:12" x14ac:dyDescent="0.25">
      <c r="G798" s="24" t="s">
        <v>1056</v>
      </c>
      <c r="H798" s="32">
        <v>0</v>
      </c>
      <c r="I798" s="154">
        <v>0</v>
      </c>
      <c r="J798" s="154">
        <v>11.6601</v>
      </c>
      <c r="K798" s="154">
        <v>0</v>
      </c>
      <c r="L798" s="27">
        <v>0</v>
      </c>
    </row>
    <row r="799" spans="7:12" x14ac:dyDescent="0.25">
      <c r="G799" s="24" t="s">
        <v>935</v>
      </c>
      <c r="H799" s="32">
        <v>0</v>
      </c>
      <c r="I799" s="154">
        <v>0.1</v>
      </c>
      <c r="J799" s="154">
        <v>0.24249999999999999</v>
      </c>
      <c r="K799" s="154">
        <v>0.56340000000000001</v>
      </c>
      <c r="L799" s="27">
        <v>1.3815</v>
      </c>
    </row>
    <row r="800" spans="7:12" x14ac:dyDescent="0.25">
      <c r="G800" s="24" t="s">
        <v>577</v>
      </c>
      <c r="H800" s="32">
        <v>65.583600000000004</v>
      </c>
      <c r="I800" s="154">
        <v>10.153600000000001</v>
      </c>
      <c r="J800" s="154">
        <v>6.2799999999999995E-2</v>
      </c>
      <c r="K800" s="154">
        <v>1.3100000000000001E-2</v>
      </c>
      <c r="L800" s="27">
        <v>0.5333</v>
      </c>
    </row>
    <row r="801" spans="7:12" x14ac:dyDescent="0.25">
      <c r="G801" s="24" t="s">
        <v>1302</v>
      </c>
      <c r="H801" s="32">
        <v>0</v>
      </c>
      <c r="I801" s="154">
        <v>0</v>
      </c>
      <c r="J801" s="154">
        <v>1.5</v>
      </c>
      <c r="K801" s="154">
        <v>106.77509999999999</v>
      </c>
      <c r="L801" s="27">
        <v>4.8174000000000001</v>
      </c>
    </row>
    <row r="802" spans="7:12" x14ac:dyDescent="0.25">
      <c r="G802" s="24" t="s">
        <v>114</v>
      </c>
      <c r="H802" s="32">
        <v>9.4464000000000006</v>
      </c>
      <c r="I802" s="154">
        <v>0</v>
      </c>
      <c r="J802" s="154">
        <v>0</v>
      </c>
      <c r="K802" s="154">
        <v>0</v>
      </c>
      <c r="L802" s="27">
        <v>0</v>
      </c>
    </row>
    <row r="803" spans="7:12" x14ac:dyDescent="0.25">
      <c r="G803" s="24" t="s">
        <v>1005</v>
      </c>
      <c r="H803" s="32">
        <v>26.4282</v>
      </c>
      <c r="I803" s="154">
        <v>0</v>
      </c>
      <c r="J803" s="154">
        <v>31.9131</v>
      </c>
      <c r="K803" s="154">
        <v>0</v>
      </c>
      <c r="L803" s="27">
        <v>1.7399999999999999E-2</v>
      </c>
    </row>
    <row r="804" spans="7:12" x14ac:dyDescent="0.25">
      <c r="G804" s="24" t="s">
        <v>85</v>
      </c>
      <c r="H804" s="32">
        <v>76.152699999999996</v>
      </c>
      <c r="I804" s="154">
        <v>62.057000000000002</v>
      </c>
      <c r="J804" s="154">
        <v>64.420100000000005</v>
      </c>
      <c r="K804" s="154">
        <v>43.232399999999998</v>
      </c>
      <c r="L804" s="27">
        <v>10.2658</v>
      </c>
    </row>
    <row r="805" spans="7:12" x14ac:dyDescent="0.25">
      <c r="G805" s="24" t="s">
        <v>742</v>
      </c>
      <c r="H805" s="32">
        <v>0</v>
      </c>
      <c r="I805" s="154">
        <v>31.642199999999999</v>
      </c>
      <c r="J805" s="154">
        <v>70.426699999999997</v>
      </c>
      <c r="K805" s="154">
        <v>48.511499999999998</v>
      </c>
      <c r="L805" s="27">
        <v>6.8990999999999998</v>
      </c>
    </row>
    <row r="806" spans="7:12" x14ac:dyDescent="0.25">
      <c r="G806" s="24" t="s">
        <v>743</v>
      </c>
      <c r="H806" s="32">
        <v>4.5026999999999999</v>
      </c>
      <c r="I806" s="154">
        <v>10.0662</v>
      </c>
      <c r="J806" s="154">
        <v>27.349499999999999</v>
      </c>
      <c r="K806" s="154">
        <v>0</v>
      </c>
      <c r="L806" s="27">
        <v>0</v>
      </c>
    </row>
    <row r="807" spans="7:12" x14ac:dyDescent="0.25">
      <c r="G807" s="24" t="s">
        <v>115</v>
      </c>
      <c r="H807" s="32">
        <v>36.178699999999999</v>
      </c>
      <c r="I807" s="154">
        <v>54.464799999999997</v>
      </c>
      <c r="J807" s="154">
        <v>18.366900000000001</v>
      </c>
      <c r="K807" s="154">
        <v>0</v>
      </c>
      <c r="L807" s="27">
        <v>0</v>
      </c>
    </row>
    <row r="808" spans="7:12" x14ac:dyDescent="0.25">
      <c r="G808" s="24" t="s">
        <v>237</v>
      </c>
      <c r="H808" s="32">
        <v>39.253799999999998</v>
      </c>
      <c r="I808" s="154">
        <v>46.901699999999998</v>
      </c>
      <c r="J808" s="154">
        <v>58.668300000000002</v>
      </c>
      <c r="K808" s="154">
        <v>0</v>
      </c>
      <c r="L808" s="27">
        <v>0</v>
      </c>
    </row>
    <row r="809" spans="7:12" x14ac:dyDescent="0.25">
      <c r="G809" s="24" t="s">
        <v>654</v>
      </c>
      <c r="H809" s="32">
        <v>0</v>
      </c>
      <c r="I809" s="154">
        <v>0</v>
      </c>
      <c r="J809" s="154">
        <v>30.509799999999998</v>
      </c>
      <c r="K809" s="154">
        <v>27.734100000000002</v>
      </c>
      <c r="L809" s="27">
        <v>2.8151000000000002</v>
      </c>
    </row>
    <row r="810" spans="7:12" x14ac:dyDescent="0.25">
      <c r="G810" s="24" t="s">
        <v>745</v>
      </c>
      <c r="H810" s="32">
        <v>8.6544000000000008</v>
      </c>
      <c r="I810" s="154">
        <v>27.2029</v>
      </c>
      <c r="J810" s="154">
        <v>69.816299999999998</v>
      </c>
      <c r="K810" s="154">
        <v>55.191800000000001</v>
      </c>
      <c r="L810" s="27">
        <v>47.659500000000001</v>
      </c>
    </row>
    <row r="811" spans="7:12" x14ac:dyDescent="0.25">
      <c r="G811" s="24" t="s">
        <v>87</v>
      </c>
      <c r="H811" s="32">
        <v>48.858899999999998</v>
      </c>
      <c r="I811" s="154">
        <v>47.926099999999998</v>
      </c>
      <c r="J811" s="154">
        <v>16.902200000000001</v>
      </c>
      <c r="K811" s="154">
        <v>0</v>
      </c>
      <c r="L811" s="27">
        <v>8.9847999999999999</v>
      </c>
    </row>
    <row r="812" spans="7:12" x14ac:dyDescent="0.25">
      <c r="G812" s="24" t="s">
        <v>936</v>
      </c>
      <c r="H812" s="32">
        <v>1.4613</v>
      </c>
      <c r="I812" s="154">
        <v>0</v>
      </c>
      <c r="J812" s="154">
        <v>0</v>
      </c>
      <c r="K812" s="154">
        <v>0</v>
      </c>
      <c r="L812" s="27">
        <v>0.66590000000000005</v>
      </c>
    </row>
    <row r="813" spans="7:12" x14ac:dyDescent="0.25">
      <c r="G813" s="24" t="s">
        <v>88</v>
      </c>
      <c r="H813" s="32">
        <v>12.2499</v>
      </c>
      <c r="I813" s="154">
        <v>20.8032</v>
      </c>
      <c r="J813" s="154">
        <v>20.697099999999999</v>
      </c>
      <c r="K813" s="154">
        <v>12.9214</v>
      </c>
      <c r="L813" s="27">
        <v>10.7798</v>
      </c>
    </row>
    <row r="814" spans="7:12" x14ac:dyDescent="0.25">
      <c r="G814" s="24" t="s">
        <v>1094</v>
      </c>
      <c r="H814" s="32">
        <v>0</v>
      </c>
      <c r="I814" s="154">
        <v>8.8521999999999998</v>
      </c>
      <c r="J814" s="154">
        <v>39.195099999999996</v>
      </c>
      <c r="K814" s="154">
        <v>17.7973</v>
      </c>
      <c r="L814" s="27">
        <v>18.347999999999999</v>
      </c>
    </row>
    <row r="815" spans="7:12" x14ac:dyDescent="0.25">
      <c r="G815" s="24" t="s">
        <v>316</v>
      </c>
      <c r="H815" s="32">
        <v>0</v>
      </c>
      <c r="I815" s="154">
        <v>17.665600000000001</v>
      </c>
      <c r="J815" s="154">
        <v>14.8969</v>
      </c>
      <c r="K815" s="154">
        <v>1.3168</v>
      </c>
      <c r="L815" s="27">
        <v>0</v>
      </c>
    </row>
    <row r="816" spans="7:12" x14ac:dyDescent="0.25">
      <c r="G816" s="24" t="s">
        <v>464</v>
      </c>
      <c r="H816" s="32">
        <v>4.0999999999999996</v>
      </c>
      <c r="I816" s="154">
        <v>0</v>
      </c>
      <c r="J816" s="154">
        <v>3.2364999999999999</v>
      </c>
      <c r="K816" s="154">
        <v>0</v>
      </c>
      <c r="L816" s="27">
        <v>6.3681000000000001</v>
      </c>
    </row>
    <row r="817" spans="7:12" x14ac:dyDescent="0.25">
      <c r="G817" s="24" t="s">
        <v>1173</v>
      </c>
      <c r="H817" s="32">
        <v>0</v>
      </c>
      <c r="I817" s="154">
        <v>0</v>
      </c>
      <c r="J817" s="154">
        <v>0</v>
      </c>
      <c r="K817" s="154">
        <v>0</v>
      </c>
      <c r="L817" s="27">
        <v>0</v>
      </c>
    </row>
    <row r="818" spans="7:12" x14ac:dyDescent="0.25">
      <c r="G818" s="24" t="s">
        <v>937</v>
      </c>
      <c r="H818" s="32">
        <v>40.2181</v>
      </c>
      <c r="I818" s="154">
        <v>0</v>
      </c>
      <c r="J818" s="154">
        <v>1.9286000000000001</v>
      </c>
      <c r="K818" s="154">
        <v>2.9984000000000002</v>
      </c>
      <c r="L818" s="27">
        <v>7.1818999999999997</v>
      </c>
    </row>
    <row r="819" spans="7:12" x14ac:dyDescent="0.25">
      <c r="G819" s="24" t="s">
        <v>24</v>
      </c>
      <c r="H819" s="32">
        <v>2.0164</v>
      </c>
      <c r="I819" s="154">
        <v>0</v>
      </c>
      <c r="J819" s="154">
        <v>2.1467999999999998</v>
      </c>
      <c r="K819" s="154">
        <v>0</v>
      </c>
      <c r="L819" s="27">
        <v>0</v>
      </c>
    </row>
    <row r="820" spans="7:12" x14ac:dyDescent="0.25">
      <c r="G820" s="24" t="s">
        <v>656</v>
      </c>
      <c r="H820" s="32">
        <v>0</v>
      </c>
      <c r="I820" s="154">
        <v>26.674800000000001</v>
      </c>
      <c r="J820" s="154">
        <v>5.6471999999999998</v>
      </c>
      <c r="K820" s="154">
        <v>25.7043</v>
      </c>
      <c r="L820" s="27">
        <v>0</v>
      </c>
    </row>
    <row r="821" spans="7:12" x14ac:dyDescent="0.25">
      <c r="G821" s="24" t="s">
        <v>749</v>
      </c>
      <c r="H821" s="32">
        <v>16.4802</v>
      </c>
      <c r="I821" s="154">
        <v>13.488799999999999</v>
      </c>
      <c r="J821" s="154">
        <v>13.9495</v>
      </c>
      <c r="K821" s="154">
        <v>0</v>
      </c>
      <c r="L821" s="27">
        <v>0</v>
      </c>
    </row>
    <row r="822" spans="7:12" x14ac:dyDescent="0.25">
      <c r="G822" s="24" t="s">
        <v>750</v>
      </c>
      <c r="H822" s="32">
        <v>29.8048</v>
      </c>
      <c r="I822" s="154">
        <v>11.079599999999999</v>
      </c>
      <c r="J822" s="154">
        <v>6.4187000000000003</v>
      </c>
      <c r="K822" s="154">
        <v>23.155200000000001</v>
      </c>
      <c r="L822" s="27">
        <v>21.637699999999999</v>
      </c>
    </row>
    <row r="823" spans="7:12" x14ac:dyDescent="0.25">
      <c r="G823" s="24" t="s">
        <v>578</v>
      </c>
      <c r="H823" s="32">
        <v>0.22989999999999999</v>
      </c>
      <c r="I823" s="154">
        <v>0</v>
      </c>
      <c r="J823" s="154">
        <v>0.65590000000000004</v>
      </c>
      <c r="K823" s="154">
        <v>0.1938</v>
      </c>
      <c r="L823" s="27">
        <v>6.0499999999999998E-2</v>
      </c>
    </row>
    <row r="824" spans="7:12" x14ac:dyDescent="0.25">
      <c r="G824" s="24" t="s">
        <v>694</v>
      </c>
      <c r="H824" s="32">
        <v>8.3366000000000007</v>
      </c>
      <c r="I824" s="154">
        <v>61.503500000000003</v>
      </c>
      <c r="J824" s="154">
        <v>23.817</v>
      </c>
      <c r="K824" s="154">
        <v>41.851999999999997</v>
      </c>
      <c r="L824" s="27">
        <v>33.349899999999998</v>
      </c>
    </row>
    <row r="825" spans="7:12" x14ac:dyDescent="0.25">
      <c r="G825" s="24" t="s">
        <v>751</v>
      </c>
      <c r="H825" s="32">
        <v>15.868</v>
      </c>
      <c r="I825" s="154">
        <v>59.885100000000001</v>
      </c>
      <c r="J825" s="154">
        <v>75.818200000000004</v>
      </c>
      <c r="K825" s="154">
        <v>35.1599</v>
      </c>
      <c r="L825" s="27">
        <v>7.0355999999999996</v>
      </c>
    </row>
    <row r="826" spans="7:12" x14ac:dyDescent="0.25">
      <c r="G826" s="24" t="s">
        <v>1354</v>
      </c>
      <c r="H826" s="32">
        <v>0</v>
      </c>
      <c r="I826" s="154">
        <v>0</v>
      </c>
      <c r="J826" s="154">
        <v>0</v>
      </c>
      <c r="K826" s="154">
        <v>0</v>
      </c>
      <c r="L826" s="27">
        <v>0</v>
      </c>
    </row>
    <row r="827" spans="7:12" x14ac:dyDescent="0.25">
      <c r="G827" s="24" t="s">
        <v>579</v>
      </c>
      <c r="H827" s="32">
        <v>5.1635</v>
      </c>
      <c r="I827" s="154">
        <v>0</v>
      </c>
      <c r="J827" s="154">
        <v>0</v>
      </c>
      <c r="K827" s="154">
        <v>0</v>
      </c>
      <c r="L827" s="27">
        <v>0</v>
      </c>
    </row>
    <row r="828" spans="7:12" x14ac:dyDescent="0.25">
      <c r="G828" s="24" t="s">
        <v>1333</v>
      </c>
      <c r="H828" s="32">
        <v>0</v>
      </c>
      <c r="I828" s="154">
        <v>0</v>
      </c>
      <c r="J828" s="154">
        <v>0</v>
      </c>
      <c r="K828" s="154">
        <v>0.61809999999999998</v>
      </c>
      <c r="L828" s="27">
        <v>0.2356</v>
      </c>
    </row>
    <row r="829" spans="7:12" x14ac:dyDescent="0.25">
      <c r="G829" s="24" t="s">
        <v>118</v>
      </c>
      <c r="H829" s="32">
        <v>8.7141999999999999</v>
      </c>
      <c r="I829" s="154">
        <v>111.5149</v>
      </c>
      <c r="J829" s="154">
        <v>0</v>
      </c>
      <c r="K829" s="154">
        <v>0</v>
      </c>
      <c r="L829" s="27">
        <v>0</v>
      </c>
    </row>
    <row r="830" spans="7:12" x14ac:dyDescent="0.25">
      <c r="G830" s="24" t="s">
        <v>119</v>
      </c>
      <c r="H830" s="32">
        <v>3.6778</v>
      </c>
      <c r="I830" s="154">
        <v>0.15709999999999999</v>
      </c>
      <c r="J830" s="154">
        <v>0</v>
      </c>
      <c r="K830" s="154">
        <v>0.72230000000000005</v>
      </c>
      <c r="L830" s="27">
        <v>6.0049000000000001</v>
      </c>
    </row>
    <row r="831" spans="7:12" x14ac:dyDescent="0.25">
      <c r="G831" s="24" t="s">
        <v>182</v>
      </c>
      <c r="H831" s="32">
        <v>95.699200000000005</v>
      </c>
      <c r="I831" s="154">
        <v>84.613</v>
      </c>
      <c r="J831" s="154">
        <v>59.4666</v>
      </c>
      <c r="K831" s="154">
        <v>76.931100000000001</v>
      </c>
      <c r="L831" s="27">
        <v>68.596299999999999</v>
      </c>
    </row>
    <row r="832" spans="7:12" x14ac:dyDescent="0.25">
      <c r="G832" s="24" t="s">
        <v>401</v>
      </c>
      <c r="H832" s="32">
        <v>24.4254</v>
      </c>
      <c r="I832" s="154">
        <v>0</v>
      </c>
      <c r="J832" s="154">
        <v>2.7521</v>
      </c>
      <c r="K832" s="154">
        <v>0</v>
      </c>
      <c r="L832" s="27">
        <v>0</v>
      </c>
    </row>
    <row r="833" spans="7:12" x14ac:dyDescent="0.25">
      <c r="G833" s="24" t="s">
        <v>1240</v>
      </c>
      <c r="H833" s="32">
        <v>0</v>
      </c>
      <c r="I833" s="154">
        <v>0</v>
      </c>
      <c r="J833" s="154">
        <v>21.041899999999998</v>
      </c>
      <c r="K833" s="154">
        <v>19.436199999999999</v>
      </c>
      <c r="L833" s="27">
        <v>12.053900000000001</v>
      </c>
    </row>
    <row r="834" spans="7:12" x14ac:dyDescent="0.25">
      <c r="G834" s="24" t="s">
        <v>186</v>
      </c>
      <c r="H834" s="32">
        <v>41.477400000000003</v>
      </c>
      <c r="I834" s="154">
        <v>33.807099999999998</v>
      </c>
      <c r="J834" s="154">
        <v>50.497700000000002</v>
      </c>
      <c r="K834" s="154">
        <v>57.792099999999998</v>
      </c>
      <c r="L834" s="27">
        <v>52.4754</v>
      </c>
    </row>
    <row r="835" spans="7:12" x14ac:dyDescent="0.25">
      <c r="G835" s="24" t="s">
        <v>580</v>
      </c>
      <c r="H835" s="32">
        <v>0</v>
      </c>
      <c r="I835" s="154">
        <v>4.5115999999999996</v>
      </c>
      <c r="J835" s="154">
        <v>0</v>
      </c>
      <c r="K835" s="154">
        <v>0</v>
      </c>
      <c r="L835" s="27">
        <v>0</v>
      </c>
    </row>
    <row r="836" spans="7:12" x14ac:dyDescent="0.25">
      <c r="G836" s="24" t="s">
        <v>1213</v>
      </c>
      <c r="H836" s="32">
        <v>0</v>
      </c>
      <c r="I836" s="154">
        <v>0</v>
      </c>
      <c r="J836" s="154">
        <v>0.26750000000000002</v>
      </c>
      <c r="K836" s="154">
        <v>0</v>
      </c>
      <c r="L836" s="27">
        <v>0</v>
      </c>
    </row>
    <row r="837" spans="7:12" x14ac:dyDescent="0.25">
      <c r="G837" s="24" t="s">
        <v>1076</v>
      </c>
      <c r="H837" s="32">
        <v>0</v>
      </c>
      <c r="I837" s="154">
        <v>0</v>
      </c>
      <c r="J837" s="154">
        <v>2.24E-2</v>
      </c>
      <c r="K837" s="154">
        <v>0</v>
      </c>
      <c r="L837" s="27">
        <v>0</v>
      </c>
    </row>
    <row r="838" spans="7:12" x14ac:dyDescent="0.25">
      <c r="G838" s="24" t="s">
        <v>320</v>
      </c>
      <c r="H838" s="32">
        <v>19.363199999999999</v>
      </c>
      <c r="I838" s="154">
        <v>23.9069</v>
      </c>
      <c r="J838" s="154">
        <v>49.963299999999997</v>
      </c>
      <c r="K838" s="154">
        <v>35.3996</v>
      </c>
      <c r="L838" s="27">
        <v>31.252099999999999</v>
      </c>
    </row>
    <row r="839" spans="7:12" x14ac:dyDescent="0.25">
      <c r="G839" s="24" t="s">
        <v>433</v>
      </c>
      <c r="H839" s="32">
        <v>31.261800000000001</v>
      </c>
      <c r="I839" s="154">
        <v>33.163200000000003</v>
      </c>
      <c r="J839" s="154">
        <v>0</v>
      </c>
      <c r="K839" s="154">
        <v>0</v>
      </c>
      <c r="L839" s="27">
        <v>0</v>
      </c>
    </row>
    <row r="840" spans="7:12" x14ac:dyDescent="0.25">
      <c r="G840" s="24" t="s">
        <v>581</v>
      </c>
      <c r="H840" s="32">
        <v>23.798400000000001</v>
      </c>
      <c r="I840" s="154">
        <v>9.1508000000000003</v>
      </c>
      <c r="J840" s="154">
        <v>0.3463</v>
      </c>
      <c r="K840" s="154">
        <v>0</v>
      </c>
      <c r="L840" s="27">
        <v>0</v>
      </c>
    </row>
    <row r="841" spans="7:12" x14ac:dyDescent="0.25">
      <c r="G841" s="24" t="s">
        <v>1340</v>
      </c>
      <c r="H841" s="32">
        <v>0</v>
      </c>
      <c r="I841" s="154">
        <v>0</v>
      </c>
      <c r="J841" s="154">
        <v>0.19839999999999999</v>
      </c>
      <c r="K841" s="154">
        <v>0.96430000000000005</v>
      </c>
      <c r="L841" s="27">
        <v>0.88100000000000001</v>
      </c>
    </row>
    <row r="842" spans="7:12" x14ac:dyDescent="0.25">
      <c r="G842" s="24" t="s">
        <v>1174</v>
      </c>
      <c r="H842" s="32">
        <v>0</v>
      </c>
      <c r="I842" s="154">
        <v>0</v>
      </c>
      <c r="J842" s="154">
        <v>0</v>
      </c>
      <c r="K842" s="154">
        <v>0</v>
      </c>
      <c r="L842" s="27">
        <v>0</v>
      </c>
    </row>
    <row r="843" spans="7:12" x14ac:dyDescent="0.25">
      <c r="G843" s="24" t="s">
        <v>327</v>
      </c>
      <c r="H843" s="32">
        <v>0</v>
      </c>
      <c r="I843" s="154">
        <v>14.7148</v>
      </c>
      <c r="J843" s="154">
        <v>0</v>
      </c>
      <c r="K843" s="154">
        <v>34.192700000000002</v>
      </c>
      <c r="L843" s="27">
        <v>31.840399999999999</v>
      </c>
    </row>
    <row r="844" spans="7:12" x14ac:dyDescent="0.25">
      <c r="G844" s="24" t="s">
        <v>121</v>
      </c>
      <c r="H844" s="32">
        <v>0.48659999999999998</v>
      </c>
      <c r="I844" s="154">
        <v>17.9177</v>
      </c>
      <c r="J844" s="154">
        <v>9.1679999999999993</v>
      </c>
      <c r="K844" s="154">
        <v>23.593900000000001</v>
      </c>
      <c r="L844" s="27">
        <v>13.545500000000001</v>
      </c>
    </row>
    <row r="845" spans="7:12" x14ac:dyDescent="0.25">
      <c r="G845" s="24" t="s">
        <v>122</v>
      </c>
      <c r="H845" s="32">
        <v>10.9939</v>
      </c>
      <c r="I845" s="154">
        <v>29.3096</v>
      </c>
      <c r="J845" s="154">
        <v>36.523699999999998</v>
      </c>
      <c r="K845" s="154">
        <v>0</v>
      </c>
      <c r="L845" s="27">
        <v>1.6596</v>
      </c>
    </row>
    <row r="846" spans="7:12" x14ac:dyDescent="0.25">
      <c r="G846" s="24" t="s">
        <v>1175</v>
      </c>
      <c r="H846" s="32">
        <v>0</v>
      </c>
      <c r="I846" s="154">
        <v>0</v>
      </c>
      <c r="J846" s="154">
        <v>0</v>
      </c>
      <c r="K846" s="154">
        <v>0</v>
      </c>
      <c r="L846" s="27">
        <v>0</v>
      </c>
    </row>
    <row r="847" spans="7:12" x14ac:dyDescent="0.25">
      <c r="G847" s="24" t="s">
        <v>697</v>
      </c>
      <c r="H847" s="32">
        <v>7.6421000000000001</v>
      </c>
      <c r="I847" s="154">
        <v>34.1571</v>
      </c>
      <c r="J847" s="154">
        <v>31.4894</v>
      </c>
      <c r="K847" s="154">
        <v>39.871899999999997</v>
      </c>
      <c r="L847" s="27">
        <v>39.871899999999997</v>
      </c>
    </row>
    <row r="848" spans="7:12" x14ac:dyDescent="0.25">
      <c r="G848" s="24" t="s">
        <v>753</v>
      </c>
      <c r="H848" s="32">
        <v>0</v>
      </c>
      <c r="I848" s="154">
        <v>0.21340000000000001</v>
      </c>
      <c r="J848" s="154">
        <v>0</v>
      </c>
      <c r="K848" s="154">
        <v>0</v>
      </c>
      <c r="L848" s="27">
        <v>2.6501000000000001</v>
      </c>
    </row>
    <row r="849" spans="7:12" x14ac:dyDescent="0.25">
      <c r="G849" s="24" t="s">
        <v>124</v>
      </c>
      <c r="H849" s="32">
        <v>72.543199999999999</v>
      </c>
      <c r="I849" s="154">
        <v>92.739199999999997</v>
      </c>
      <c r="J849" s="154">
        <v>67.137200000000007</v>
      </c>
      <c r="K849" s="154">
        <v>50.958500000000001</v>
      </c>
      <c r="L849" s="27">
        <v>44.943600000000004</v>
      </c>
    </row>
    <row r="850" spans="7:12" x14ac:dyDescent="0.25">
      <c r="G850" s="24" t="s">
        <v>254</v>
      </c>
      <c r="H850" s="32">
        <v>22.491399999999999</v>
      </c>
      <c r="I850" s="154">
        <v>87.462500000000006</v>
      </c>
      <c r="J850" s="154">
        <v>78.855699999999999</v>
      </c>
      <c r="K850" s="154">
        <v>74.990399999999994</v>
      </c>
      <c r="L850" s="27">
        <v>66.592799999999997</v>
      </c>
    </row>
    <row r="851" spans="7:12" x14ac:dyDescent="0.25">
      <c r="G851" s="24" t="s">
        <v>754</v>
      </c>
      <c r="H851" s="32">
        <v>20.916699999999999</v>
      </c>
      <c r="I851" s="154">
        <v>43.551499999999997</v>
      </c>
      <c r="J851" s="154">
        <v>50.009700000000002</v>
      </c>
      <c r="K851" s="154">
        <v>50.014200000000002</v>
      </c>
      <c r="L851" s="27">
        <v>6.8166000000000002</v>
      </c>
    </row>
    <row r="852" spans="7:12" x14ac:dyDescent="0.25">
      <c r="G852" s="24" t="s">
        <v>1241</v>
      </c>
      <c r="H852" s="32">
        <v>0</v>
      </c>
      <c r="I852" s="154">
        <v>0</v>
      </c>
      <c r="J852" s="154">
        <v>28.191299999999998</v>
      </c>
      <c r="K852" s="154">
        <v>10.7195</v>
      </c>
      <c r="L852" s="27">
        <v>11.2536</v>
      </c>
    </row>
    <row r="853" spans="7:12" x14ac:dyDescent="0.25">
      <c r="G853" s="24" t="s">
        <v>1280</v>
      </c>
      <c r="H853" s="32">
        <v>0</v>
      </c>
      <c r="I853" s="154">
        <v>0</v>
      </c>
      <c r="J853" s="154">
        <v>35.275500000000001</v>
      </c>
      <c r="K853" s="154">
        <v>63.087299999999999</v>
      </c>
      <c r="L853" s="27">
        <v>52.189</v>
      </c>
    </row>
    <row r="854" spans="7:12" x14ac:dyDescent="0.25">
      <c r="G854" s="24" t="s">
        <v>1355</v>
      </c>
      <c r="H854" s="32">
        <v>0</v>
      </c>
      <c r="I854" s="154">
        <v>0</v>
      </c>
      <c r="J854" s="154">
        <v>0</v>
      </c>
      <c r="K854" s="154">
        <v>0</v>
      </c>
      <c r="L854" s="27">
        <v>1.2446999999999999</v>
      </c>
    </row>
    <row r="855" spans="7:12" x14ac:dyDescent="0.25">
      <c r="G855" s="24" t="s">
        <v>755</v>
      </c>
      <c r="H855" s="32">
        <v>6.8647</v>
      </c>
      <c r="I855" s="154">
        <v>0</v>
      </c>
      <c r="J855" s="154">
        <v>0</v>
      </c>
      <c r="K855" s="154">
        <v>0</v>
      </c>
      <c r="L855" s="27">
        <v>0</v>
      </c>
    </row>
    <row r="856" spans="7:12" x14ac:dyDescent="0.25">
      <c r="G856" s="24" t="s">
        <v>1242</v>
      </c>
      <c r="H856" s="32">
        <v>0</v>
      </c>
      <c r="I856" s="154">
        <v>0</v>
      </c>
      <c r="J856" s="154">
        <v>0</v>
      </c>
      <c r="K856" s="154">
        <v>0</v>
      </c>
      <c r="L856" s="27">
        <v>0</v>
      </c>
    </row>
    <row r="857" spans="7:12" x14ac:dyDescent="0.25">
      <c r="G857" s="24" t="s">
        <v>582</v>
      </c>
      <c r="H857" s="32">
        <v>0</v>
      </c>
      <c r="I857" s="154">
        <v>0</v>
      </c>
      <c r="J857" s="154">
        <v>0</v>
      </c>
      <c r="K857" s="154">
        <v>0</v>
      </c>
      <c r="L857" s="27">
        <v>0</v>
      </c>
    </row>
    <row r="858" spans="7:12" x14ac:dyDescent="0.25">
      <c r="G858" s="24" t="s">
        <v>259</v>
      </c>
      <c r="H858" s="32">
        <v>111.6738</v>
      </c>
      <c r="I858" s="154">
        <v>95.685599999999994</v>
      </c>
      <c r="J858" s="154">
        <v>103.43859999999999</v>
      </c>
      <c r="K858" s="154">
        <v>77.483800000000002</v>
      </c>
      <c r="L858" s="27">
        <v>71.235500000000002</v>
      </c>
    </row>
    <row r="859" spans="7:12" x14ac:dyDescent="0.25">
      <c r="G859" s="24" t="s">
        <v>323</v>
      </c>
      <c r="H859" s="32">
        <v>77.875100000000003</v>
      </c>
      <c r="I859" s="154">
        <v>92.387500000000003</v>
      </c>
      <c r="J859" s="154">
        <v>98.559700000000007</v>
      </c>
      <c r="K859" s="154">
        <v>64.011899999999997</v>
      </c>
      <c r="L859" s="27">
        <v>51.7119</v>
      </c>
    </row>
    <row r="860" spans="7:12" x14ac:dyDescent="0.25">
      <c r="G860" s="24" t="s">
        <v>403</v>
      </c>
      <c r="H860" s="32">
        <v>20.126999999999999</v>
      </c>
      <c r="I860" s="154">
        <v>0</v>
      </c>
      <c r="J860" s="154">
        <v>2.0799999999999999E-2</v>
      </c>
      <c r="K860" s="154">
        <v>15.3848</v>
      </c>
      <c r="L860" s="27">
        <v>18.866499999999998</v>
      </c>
    </row>
    <row r="861" spans="7:12" x14ac:dyDescent="0.25">
      <c r="G861" s="24" t="s">
        <v>263</v>
      </c>
      <c r="H861" s="32">
        <v>15.930199999999999</v>
      </c>
      <c r="I861" s="154">
        <v>80.144000000000005</v>
      </c>
      <c r="J861" s="154">
        <v>85.430999999999997</v>
      </c>
      <c r="K861" s="154">
        <v>35.9373</v>
      </c>
      <c r="L861" s="27">
        <v>33.787300000000002</v>
      </c>
    </row>
    <row r="862" spans="7:12" x14ac:dyDescent="0.25">
      <c r="G862" s="24" t="s">
        <v>1401</v>
      </c>
      <c r="H862" s="32">
        <v>0</v>
      </c>
      <c r="I862" s="154">
        <v>0</v>
      </c>
      <c r="J862" s="154">
        <v>0</v>
      </c>
      <c r="K862" s="154">
        <v>4.7354000000000003</v>
      </c>
      <c r="L862" s="27">
        <v>4.2672999999999996</v>
      </c>
    </row>
    <row r="863" spans="7:12" x14ac:dyDescent="0.25">
      <c r="G863" s="24" t="s">
        <v>756</v>
      </c>
      <c r="H863" s="32">
        <v>8.2693999999999992</v>
      </c>
      <c r="I863" s="154">
        <v>28.161799999999999</v>
      </c>
      <c r="J863" s="154">
        <v>20.736999999999998</v>
      </c>
      <c r="K863" s="154">
        <v>80.388199999999998</v>
      </c>
      <c r="L863" s="27">
        <v>3.2650999999999999</v>
      </c>
    </row>
    <row r="864" spans="7:12" x14ac:dyDescent="0.25">
      <c r="G864" s="24" t="s">
        <v>583</v>
      </c>
      <c r="H864" s="32">
        <v>20.044</v>
      </c>
      <c r="I864" s="154">
        <v>0</v>
      </c>
      <c r="J864" s="154">
        <v>7.2700000000000001E-2</v>
      </c>
      <c r="K864" s="154">
        <v>0</v>
      </c>
      <c r="L864" s="27">
        <v>0</v>
      </c>
    </row>
    <row r="865" spans="7:12" x14ac:dyDescent="0.25">
      <c r="G865" s="24" t="s">
        <v>264</v>
      </c>
      <c r="H865" s="32">
        <v>0</v>
      </c>
      <c r="I865" s="154">
        <v>79.946899999999999</v>
      </c>
      <c r="J865" s="154">
        <v>78.760900000000007</v>
      </c>
      <c r="K865" s="154">
        <v>57.759300000000003</v>
      </c>
      <c r="L865" s="27">
        <v>50.510899999999999</v>
      </c>
    </row>
    <row r="866" spans="7:12" x14ac:dyDescent="0.25">
      <c r="G866" s="24" t="s">
        <v>1176</v>
      </c>
      <c r="H866" s="32">
        <v>0</v>
      </c>
      <c r="I866" s="154">
        <v>0</v>
      </c>
      <c r="J866" s="154">
        <v>0</v>
      </c>
      <c r="K866" s="154">
        <v>0</v>
      </c>
      <c r="L866" s="27">
        <v>0</v>
      </c>
    </row>
    <row r="867" spans="7:12" x14ac:dyDescent="0.25">
      <c r="G867" s="24" t="s">
        <v>759</v>
      </c>
      <c r="H867" s="32">
        <v>61.111800000000002</v>
      </c>
      <c r="I867" s="154">
        <v>25.323599999999999</v>
      </c>
      <c r="J867" s="154">
        <v>0</v>
      </c>
      <c r="K867" s="154">
        <v>0</v>
      </c>
      <c r="L867" s="27">
        <v>0</v>
      </c>
    </row>
    <row r="868" spans="7:12" x14ac:dyDescent="0.25">
      <c r="G868" s="24" t="s">
        <v>328</v>
      </c>
      <c r="H868" s="32">
        <v>47.267400000000002</v>
      </c>
      <c r="I868" s="154">
        <v>38.5032</v>
      </c>
      <c r="J868" s="154">
        <v>0</v>
      </c>
      <c r="K868" s="154">
        <v>43.890900000000002</v>
      </c>
      <c r="L868" s="27">
        <v>41.204500000000003</v>
      </c>
    </row>
    <row r="869" spans="7:12" x14ac:dyDescent="0.25">
      <c r="G869" s="24" t="s">
        <v>584</v>
      </c>
      <c r="H869" s="32">
        <v>3.4014000000000002</v>
      </c>
      <c r="I869" s="154">
        <v>0</v>
      </c>
      <c r="J869" s="154">
        <v>1.1446000000000001</v>
      </c>
      <c r="K869" s="154">
        <v>7.7735000000000003</v>
      </c>
      <c r="L869" s="27">
        <v>5.2584999999999997</v>
      </c>
    </row>
    <row r="870" spans="7:12" x14ac:dyDescent="0.25">
      <c r="G870" s="24" t="s">
        <v>1214</v>
      </c>
      <c r="H870" s="32">
        <v>0</v>
      </c>
      <c r="I870" s="154">
        <v>0</v>
      </c>
      <c r="J870" s="154">
        <v>0.6159</v>
      </c>
      <c r="K870" s="154">
        <v>2.4817</v>
      </c>
      <c r="L870" s="27">
        <v>1.2318</v>
      </c>
    </row>
    <row r="871" spans="7:12" x14ac:dyDescent="0.25">
      <c r="G871" s="24" t="s">
        <v>760</v>
      </c>
      <c r="H871" s="32">
        <v>71.528300000000002</v>
      </c>
      <c r="I871" s="154">
        <v>78.283600000000007</v>
      </c>
      <c r="J871" s="154">
        <v>78.244100000000003</v>
      </c>
      <c r="K871" s="154">
        <v>43.4208</v>
      </c>
      <c r="L871" s="27">
        <v>40.004899999999999</v>
      </c>
    </row>
    <row r="872" spans="7:12" x14ac:dyDescent="0.25">
      <c r="G872" s="24" t="s">
        <v>1177</v>
      </c>
      <c r="H872" s="32">
        <v>0</v>
      </c>
      <c r="I872" s="154">
        <v>0</v>
      </c>
      <c r="J872" s="154">
        <v>0</v>
      </c>
      <c r="K872" s="154">
        <v>0</v>
      </c>
      <c r="L872" s="27">
        <v>0</v>
      </c>
    </row>
    <row r="873" spans="7:12" x14ac:dyDescent="0.25">
      <c r="G873" s="24" t="s">
        <v>1040</v>
      </c>
      <c r="H873" s="32">
        <v>0</v>
      </c>
      <c r="I873" s="154">
        <v>6.6970999999999998</v>
      </c>
      <c r="J873" s="154">
        <v>18.002600000000001</v>
      </c>
      <c r="K873" s="154">
        <v>5.5948000000000002</v>
      </c>
      <c r="L873" s="27">
        <v>5.7447999999999997</v>
      </c>
    </row>
    <row r="874" spans="7:12" x14ac:dyDescent="0.25">
      <c r="G874" s="24" t="s">
        <v>188</v>
      </c>
      <c r="H874" s="32">
        <v>0</v>
      </c>
      <c r="I874" s="154">
        <v>0</v>
      </c>
      <c r="J874" s="154">
        <v>0</v>
      </c>
      <c r="K874" s="154">
        <v>0</v>
      </c>
      <c r="L874" s="27">
        <v>0</v>
      </c>
    </row>
    <row r="875" spans="7:12" x14ac:dyDescent="0.25">
      <c r="G875" s="24" t="s">
        <v>1243</v>
      </c>
      <c r="H875" s="32">
        <v>0</v>
      </c>
      <c r="I875" s="154">
        <v>0</v>
      </c>
      <c r="J875" s="154">
        <v>38.777299999999997</v>
      </c>
      <c r="K875" s="154">
        <v>30.546600000000002</v>
      </c>
      <c r="L875" s="27">
        <v>29.613199999999999</v>
      </c>
    </row>
    <row r="876" spans="7:12" x14ac:dyDescent="0.25">
      <c r="G876" s="24" t="s">
        <v>1006</v>
      </c>
      <c r="H876" s="32">
        <v>0</v>
      </c>
      <c r="I876" s="154">
        <v>0</v>
      </c>
      <c r="J876" s="154">
        <v>9.2629999999999999</v>
      </c>
      <c r="K876" s="154">
        <v>0</v>
      </c>
      <c r="L876" s="27">
        <v>0</v>
      </c>
    </row>
    <row r="877" spans="7:12" x14ac:dyDescent="0.25">
      <c r="G877" s="24" t="s">
        <v>1178</v>
      </c>
      <c r="H877" s="32">
        <v>0</v>
      </c>
      <c r="I877" s="154">
        <v>0</v>
      </c>
      <c r="J877" s="154">
        <v>0</v>
      </c>
      <c r="K877" s="154">
        <v>0</v>
      </c>
      <c r="L877" s="27">
        <v>0</v>
      </c>
    </row>
    <row r="878" spans="7:12" x14ac:dyDescent="0.25">
      <c r="G878" s="24" t="s">
        <v>585</v>
      </c>
      <c r="H878" s="32">
        <v>8.0494000000000003</v>
      </c>
      <c r="I878" s="154">
        <v>0</v>
      </c>
      <c r="J878" s="154">
        <v>0</v>
      </c>
      <c r="K878" s="154">
        <v>6.8106999999999998</v>
      </c>
      <c r="L878" s="27">
        <v>0</v>
      </c>
    </row>
    <row r="879" spans="7:12" x14ac:dyDescent="0.25">
      <c r="G879" s="24" t="s">
        <v>126</v>
      </c>
      <c r="H879" s="32">
        <v>11.553100000000001</v>
      </c>
      <c r="I879" s="154">
        <v>1.5705</v>
      </c>
      <c r="J879" s="154">
        <v>2.4400000000000002E-2</v>
      </c>
      <c r="K879" s="154">
        <v>0</v>
      </c>
      <c r="L879" s="27">
        <v>0</v>
      </c>
    </row>
    <row r="880" spans="7:12" x14ac:dyDescent="0.25">
      <c r="G880" s="24" t="s">
        <v>1322</v>
      </c>
      <c r="H880" s="32">
        <v>0</v>
      </c>
      <c r="I880" s="154">
        <v>0</v>
      </c>
      <c r="J880" s="154">
        <v>0.43330000000000002</v>
      </c>
      <c r="K880" s="154">
        <v>0.1333</v>
      </c>
      <c r="L880" s="27">
        <v>0.1333</v>
      </c>
    </row>
    <row r="881" spans="7:12" x14ac:dyDescent="0.25">
      <c r="G881" s="24" t="s">
        <v>1303</v>
      </c>
      <c r="H881" s="32">
        <v>0</v>
      </c>
      <c r="I881" s="154">
        <v>0</v>
      </c>
      <c r="J881" s="154">
        <v>0</v>
      </c>
      <c r="K881" s="154">
        <v>0.45</v>
      </c>
      <c r="L881" s="27">
        <v>0.45</v>
      </c>
    </row>
    <row r="882" spans="7:12" x14ac:dyDescent="0.25">
      <c r="G882" s="24" t="s">
        <v>1041</v>
      </c>
      <c r="H882" s="32">
        <v>0</v>
      </c>
      <c r="I882" s="154">
        <v>0.6</v>
      </c>
      <c r="J882" s="154">
        <v>0.16589999999999999</v>
      </c>
      <c r="K882" s="154">
        <v>0</v>
      </c>
      <c r="L882" s="27">
        <v>0</v>
      </c>
    </row>
    <row r="883" spans="7:12" x14ac:dyDescent="0.25">
      <c r="G883" s="24" t="s">
        <v>757</v>
      </c>
      <c r="H883" s="32">
        <v>54.353700000000003</v>
      </c>
      <c r="I883" s="154">
        <v>11.7127</v>
      </c>
      <c r="J883" s="154">
        <v>52.1434</v>
      </c>
      <c r="K883" s="154">
        <v>21.080500000000001</v>
      </c>
      <c r="L883" s="27">
        <v>0</v>
      </c>
    </row>
    <row r="884" spans="7:12" x14ac:dyDescent="0.25">
      <c r="G884" s="24" t="s">
        <v>330</v>
      </c>
      <c r="H884" s="32">
        <v>0</v>
      </c>
      <c r="I884" s="154">
        <v>0</v>
      </c>
      <c r="J884" s="154">
        <v>0</v>
      </c>
      <c r="K884" s="154">
        <v>0</v>
      </c>
      <c r="L884" s="27">
        <v>0</v>
      </c>
    </row>
    <row r="885" spans="7:12" x14ac:dyDescent="0.25">
      <c r="G885" s="24" t="s">
        <v>1043</v>
      </c>
      <c r="H885" s="32">
        <v>0</v>
      </c>
      <c r="I885" s="154">
        <v>32.146799999999999</v>
      </c>
      <c r="J885" s="154">
        <v>107.4299</v>
      </c>
      <c r="K885" s="154">
        <v>67.227900000000005</v>
      </c>
      <c r="L885" s="27">
        <v>60.261200000000002</v>
      </c>
    </row>
    <row r="886" spans="7:12" x14ac:dyDescent="0.25">
      <c r="G886" s="24" t="s">
        <v>269</v>
      </c>
      <c r="H886" s="32">
        <v>0</v>
      </c>
      <c r="I886" s="154">
        <v>75.837500000000006</v>
      </c>
      <c r="J886" s="154">
        <v>39.396700000000003</v>
      </c>
      <c r="K886" s="154">
        <v>18.867100000000001</v>
      </c>
      <c r="L886" s="27">
        <v>14.251200000000001</v>
      </c>
    </row>
    <row r="887" spans="7:12" x14ac:dyDescent="0.25">
      <c r="G887" s="24" t="s">
        <v>1077</v>
      </c>
      <c r="H887" s="32">
        <v>0</v>
      </c>
      <c r="I887" s="154">
        <v>0</v>
      </c>
      <c r="J887" s="154">
        <v>0</v>
      </c>
      <c r="K887" s="154">
        <v>3.2925</v>
      </c>
      <c r="L887" s="27">
        <v>3.0840000000000001</v>
      </c>
    </row>
    <row r="888" spans="7:12" x14ac:dyDescent="0.25">
      <c r="G888" s="24" t="s">
        <v>938</v>
      </c>
      <c r="H888" s="32">
        <v>0</v>
      </c>
      <c r="I888" s="154">
        <v>0.86280000000000001</v>
      </c>
      <c r="J888" s="154">
        <v>0.1033</v>
      </c>
      <c r="K888" s="154">
        <v>0.14510000000000001</v>
      </c>
      <c r="L888" s="27">
        <v>0.21110000000000001</v>
      </c>
    </row>
    <row r="889" spans="7:12" x14ac:dyDescent="0.25">
      <c r="G889" s="24" t="s">
        <v>270</v>
      </c>
      <c r="H889" s="32">
        <v>57.430700000000002</v>
      </c>
      <c r="I889" s="154">
        <v>63.793599999999998</v>
      </c>
      <c r="J889" s="154">
        <v>61.256300000000003</v>
      </c>
      <c r="K889" s="154">
        <v>61.2746</v>
      </c>
      <c r="L889" s="27">
        <v>56.626100000000001</v>
      </c>
    </row>
    <row r="890" spans="7:12" x14ac:dyDescent="0.25">
      <c r="G890" s="24" t="s">
        <v>1024</v>
      </c>
      <c r="H890" s="32">
        <v>0</v>
      </c>
      <c r="I890" s="154">
        <v>0</v>
      </c>
      <c r="J890" s="154">
        <v>0</v>
      </c>
      <c r="K890" s="154">
        <v>0</v>
      </c>
      <c r="L890" s="27">
        <v>0</v>
      </c>
    </row>
    <row r="891" spans="7:12" x14ac:dyDescent="0.25">
      <c r="G891" s="24" t="s">
        <v>939</v>
      </c>
      <c r="H891" s="32">
        <v>26.167300000000001</v>
      </c>
      <c r="I891" s="154">
        <v>1.1729000000000001</v>
      </c>
      <c r="J891" s="154">
        <v>0</v>
      </c>
      <c r="K891" s="154">
        <v>7.0800000000000002E-2</v>
      </c>
      <c r="L891" s="27">
        <v>0.25</v>
      </c>
    </row>
    <row r="892" spans="7:12" x14ac:dyDescent="0.25">
      <c r="G892" s="24" t="s">
        <v>329</v>
      </c>
      <c r="H892" s="32">
        <v>0</v>
      </c>
      <c r="I892" s="154">
        <v>0</v>
      </c>
      <c r="J892" s="154">
        <v>0</v>
      </c>
      <c r="K892" s="154">
        <v>0</v>
      </c>
      <c r="L892" s="27">
        <v>0</v>
      </c>
    </row>
    <row r="893" spans="7:12" x14ac:dyDescent="0.25">
      <c r="G893" s="24" t="s">
        <v>940</v>
      </c>
      <c r="H893" s="32">
        <v>0</v>
      </c>
      <c r="I893" s="154">
        <v>0.77780000000000005</v>
      </c>
      <c r="J893" s="154">
        <v>2.0926</v>
      </c>
      <c r="K893" s="154">
        <v>0</v>
      </c>
      <c r="L893" s="27">
        <v>0.67410000000000003</v>
      </c>
    </row>
    <row r="894" spans="7:12" x14ac:dyDescent="0.25">
      <c r="G894" s="24" t="s">
        <v>942</v>
      </c>
      <c r="H894" s="32">
        <v>1.9771000000000001</v>
      </c>
      <c r="I894" s="154">
        <v>0.22359999999999999</v>
      </c>
      <c r="J894" s="154">
        <v>0</v>
      </c>
      <c r="K894" s="154">
        <v>0</v>
      </c>
      <c r="L894" s="27">
        <v>0.93479999999999996</v>
      </c>
    </row>
    <row r="895" spans="7:12" x14ac:dyDescent="0.25">
      <c r="G895" s="24" t="s">
        <v>89</v>
      </c>
      <c r="H895" s="32">
        <v>13.8352</v>
      </c>
      <c r="I895" s="154">
        <v>0</v>
      </c>
      <c r="J895" s="154">
        <v>3.1318000000000001</v>
      </c>
      <c r="K895" s="154">
        <v>0</v>
      </c>
      <c r="L895" s="27">
        <v>0</v>
      </c>
    </row>
    <row r="896" spans="7:12" x14ac:dyDescent="0.25">
      <c r="G896" s="24" t="s">
        <v>190</v>
      </c>
      <c r="H896" s="32">
        <v>56.722700000000003</v>
      </c>
      <c r="I896" s="154">
        <v>68.227500000000006</v>
      </c>
      <c r="J896" s="154">
        <v>13.556900000000001</v>
      </c>
      <c r="K896" s="154">
        <v>31.356200000000001</v>
      </c>
      <c r="L896" s="27">
        <v>31.3903</v>
      </c>
    </row>
    <row r="897" spans="7:12" x14ac:dyDescent="0.25">
      <c r="G897" s="24" t="s">
        <v>448</v>
      </c>
      <c r="H897" s="32">
        <v>1.6326000000000001</v>
      </c>
      <c r="I897" s="154">
        <v>0</v>
      </c>
      <c r="J897" s="154">
        <v>0</v>
      </c>
      <c r="K897" s="154">
        <v>0</v>
      </c>
      <c r="L897" s="27">
        <v>0</v>
      </c>
    </row>
    <row r="898" spans="7:12" x14ac:dyDescent="0.25">
      <c r="G898" s="24" t="s">
        <v>1269</v>
      </c>
      <c r="H898" s="32">
        <v>0</v>
      </c>
      <c r="I898" s="154">
        <v>0</v>
      </c>
      <c r="J898" s="154">
        <v>8.9120000000000008</v>
      </c>
      <c r="K898" s="154">
        <v>59.417900000000003</v>
      </c>
      <c r="L898" s="27">
        <v>12.115</v>
      </c>
    </row>
    <row r="899" spans="7:12" x14ac:dyDescent="0.25">
      <c r="G899" s="24" t="s">
        <v>664</v>
      </c>
      <c r="H899" s="32">
        <v>39.068800000000003</v>
      </c>
      <c r="I899" s="154">
        <v>1.9249000000000001</v>
      </c>
      <c r="J899" s="154">
        <v>64.0535</v>
      </c>
      <c r="K899" s="154">
        <v>4.2335000000000003</v>
      </c>
      <c r="L899" s="27">
        <v>0</v>
      </c>
    </row>
    <row r="900" spans="7:12" x14ac:dyDescent="0.25">
      <c r="G900" s="24" t="s">
        <v>334</v>
      </c>
      <c r="H900" s="32">
        <v>0</v>
      </c>
      <c r="I900" s="154">
        <v>17.21</v>
      </c>
      <c r="J900" s="154">
        <v>0</v>
      </c>
      <c r="K900" s="154">
        <v>40.208199999999998</v>
      </c>
      <c r="L900" s="27">
        <v>35.124400000000001</v>
      </c>
    </row>
    <row r="901" spans="7:12" x14ac:dyDescent="0.25">
      <c r="G901" s="24" t="s">
        <v>437</v>
      </c>
      <c r="H901" s="32">
        <v>53.556899999999999</v>
      </c>
      <c r="I901" s="154">
        <v>33.669499999999999</v>
      </c>
      <c r="J901" s="154">
        <v>38.431100000000001</v>
      </c>
      <c r="K901" s="154">
        <v>24.931699999999999</v>
      </c>
      <c r="L901" s="27">
        <v>0.75070000000000003</v>
      </c>
    </row>
    <row r="902" spans="7:12" x14ac:dyDescent="0.25">
      <c r="G902" s="24" t="s">
        <v>761</v>
      </c>
      <c r="H902" s="32">
        <v>48.32</v>
      </c>
      <c r="I902" s="154">
        <v>44.846899999999998</v>
      </c>
      <c r="J902" s="154">
        <v>52.1965</v>
      </c>
      <c r="K902" s="154">
        <v>0</v>
      </c>
      <c r="L902" s="27">
        <v>0</v>
      </c>
    </row>
    <row r="903" spans="7:12" x14ac:dyDescent="0.25">
      <c r="G903" s="24" t="s">
        <v>762</v>
      </c>
      <c r="H903" s="32">
        <v>20.934000000000001</v>
      </c>
      <c r="I903" s="154">
        <v>12.3933</v>
      </c>
      <c r="J903" s="154">
        <v>0</v>
      </c>
      <c r="K903" s="154">
        <v>0</v>
      </c>
      <c r="L903" s="27">
        <v>0</v>
      </c>
    </row>
    <row r="904" spans="7:12" x14ac:dyDescent="0.25">
      <c r="G904" s="24" t="s">
        <v>586</v>
      </c>
      <c r="H904" s="32">
        <v>0</v>
      </c>
      <c r="I904" s="154">
        <v>0</v>
      </c>
      <c r="J904" s="154">
        <v>0</v>
      </c>
      <c r="K904" s="154">
        <v>0</v>
      </c>
      <c r="L904" s="27">
        <v>3.0666000000000002</v>
      </c>
    </row>
    <row r="905" spans="7:12" x14ac:dyDescent="0.25">
      <c r="G905" s="24" t="s">
        <v>587</v>
      </c>
      <c r="H905" s="32">
        <v>15.7948</v>
      </c>
      <c r="I905" s="154">
        <v>0</v>
      </c>
      <c r="J905" s="154">
        <v>0</v>
      </c>
      <c r="K905" s="154">
        <v>0</v>
      </c>
      <c r="L905" s="27">
        <v>4.6142000000000003</v>
      </c>
    </row>
    <row r="906" spans="7:12" x14ac:dyDescent="0.25">
      <c r="G906" s="24" t="s">
        <v>1304</v>
      </c>
      <c r="H906" s="32">
        <v>0</v>
      </c>
      <c r="I906" s="154">
        <v>0</v>
      </c>
      <c r="J906" s="154">
        <v>14.148999999999999</v>
      </c>
      <c r="K906" s="154">
        <v>0</v>
      </c>
      <c r="L906" s="27">
        <v>0</v>
      </c>
    </row>
    <row r="907" spans="7:12" x14ac:dyDescent="0.25">
      <c r="G907" s="24" t="s">
        <v>1044</v>
      </c>
      <c r="H907" s="32">
        <v>0</v>
      </c>
      <c r="I907" s="154">
        <v>16.2011</v>
      </c>
      <c r="J907" s="154">
        <v>35.169800000000002</v>
      </c>
      <c r="K907" s="154">
        <v>61.054400000000001</v>
      </c>
      <c r="L907" s="27">
        <v>53.271900000000002</v>
      </c>
    </row>
    <row r="908" spans="7:12" x14ac:dyDescent="0.25">
      <c r="G908" s="24" t="s">
        <v>1292</v>
      </c>
      <c r="H908" s="32">
        <v>0</v>
      </c>
      <c r="I908" s="154">
        <v>0</v>
      </c>
      <c r="J908" s="154">
        <v>0</v>
      </c>
      <c r="K908" s="154">
        <v>0</v>
      </c>
      <c r="L908" s="27">
        <v>0</v>
      </c>
    </row>
    <row r="909" spans="7:12" x14ac:dyDescent="0.25">
      <c r="G909" s="24" t="s">
        <v>763</v>
      </c>
      <c r="H909" s="32">
        <v>51.798200000000001</v>
      </c>
      <c r="I909" s="154">
        <v>19.757899999999999</v>
      </c>
      <c r="J909" s="154">
        <v>39.882800000000003</v>
      </c>
      <c r="K909" s="154">
        <v>40.062600000000003</v>
      </c>
      <c r="L909" s="27">
        <v>7.6993</v>
      </c>
    </row>
    <row r="910" spans="7:12" x14ac:dyDescent="0.25">
      <c r="G910" s="24" t="s">
        <v>1179</v>
      </c>
      <c r="H910" s="32">
        <v>0</v>
      </c>
      <c r="I910" s="154">
        <v>0</v>
      </c>
      <c r="J910" s="154">
        <v>0</v>
      </c>
      <c r="K910" s="154">
        <v>0</v>
      </c>
      <c r="L910" s="27">
        <v>0</v>
      </c>
    </row>
    <row r="911" spans="7:12" x14ac:dyDescent="0.25">
      <c r="G911" s="24" t="s">
        <v>764</v>
      </c>
      <c r="H911" s="32">
        <v>34.966200000000001</v>
      </c>
      <c r="I911" s="154">
        <v>0.89290000000000003</v>
      </c>
      <c r="J911" s="154">
        <v>28.693999999999999</v>
      </c>
      <c r="K911" s="154">
        <v>0</v>
      </c>
      <c r="L911" s="27">
        <v>0</v>
      </c>
    </row>
    <row r="912" spans="7:12" x14ac:dyDescent="0.25">
      <c r="G912" s="24" t="s">
        <v>1078</v>
      </c>
      <c r="H912" s="32">
        <v>0</v>
      </c>
      <c r="I912" s="154">
        <v>2.1318000000000001</v>
      </c>
      <c r="J912" s="154">
        <v>0.44679999999999997</v>
      </c>
      <c r="K912" s="154">
        <v>0.66510000000000002</v>
      </c>
      <c r="L912" s="27">
        <v>0.61509999999999998</v>
      </c>
    </row>
    <row r="913" spans="7:12" x14ac:dyDescent="0.25">
      <c r="G913" s="24" t="s">
        <v>588</v>
      </c>
      <c r="H913" s="32">
        <v>16.3337</v>
      </c>
      <c r="I913" s="154">
        <v>4.048</v>
      </c>
      <c r="J913" s="154">
        <v>0.20699999999999999</v>
      </c>
      <c r="K913" s="154">
        <v>2.9552</v>
      </c>
      <c r="L913" s="27">
        <v>3.4908000000000001</v>
      </c>
    </row>
    <row r="914" spans="7:12" x14ac:dyDescent="0.25">
      <c r="G914" s="24" t="s">
        <v>589</v>
      </c>
      <c r="H914" s="32">
        <v>125.6623</v>
      </c>
      <c r="I914" s="154">
        <v>1.3413999999999999</v>
      </c>
      <c r="J914" s="154">
        <v>1.4800000000000001E-2</v>
      </c>
      <c r="K914" s="154">
        <v>0</v>
      </c>
      <c r="L914" s="27">
        <v>2.9958999999999998</v>
      </c>
    </row>
    <row r="915" spans="7:12" x14ac:dyDescent="0.25">
      <c r="G915" s="24" t="s">
        <v>765</v>
      </c>
      <c r="H915" s="32">
        <v>19.695699999999999</v>
      </c>
      <c r="I915" s="154">
        <v>45.338999999999999</v>
      </c>
      <c r="J915" s="154">
        <v>47.661499999999997</v>
      </c>
      <c r="K915" s="154">
        <v>39.552300000000002</v>
      </c>
      <c r="L915" s="27">
        <v>37.703899999999997</v>
      </c>
    </row>
    <row r="916" spans="7:12" x14ac:dyDescent="0.25">
      <c r="G916" s="24" t="s">
        <v>943</v>
      </c>
      <c r="H916" s="32">
        <v>12.099299999999999</v>
      </c>
      <c r="I916" s="154">
        <v>0</v>
      </c>
      <c r="J916" s="154">
        <v>0</v>
      </c>
      <c r="K916" s="154">
        <v>0</v>
      </c>
      <c r="L916" s="27">
        <v>0</v>
      </c>
    </row>
    <row r="917" spans="7:12" x14ac:dyDescent="0.25">
      <c r="G917" s="24" t="s">
        <v>351</v>
      </c>
      <c r="H917" s="32">
        <v>17.292300000000001</v>
      </c>
      <c r="I917" s="154">
        <v>17.6859</v>
      </c>
      <c r="J917" s="154">
        <v>21.790800000000001</v>
      </c>
      <c r="K917" s="154">
        <v>36.402299999999997</v>
      </c>
      <c r="L917" s="27">
        <v>31.919899999999998</v>
      </c>
    </row>
    <row r="918" spans="7:12" x14ac:dyDescent="0.25">
      <c r="G918" s="24" t="s">
        <v>944</v>
      </c>
      <c r="H918" s="32">
        <v>0</v>
      </c>
      <c r="I918" s="154">
        <v>5.3339999999999996</v>
      </c>
      <c r="J918" s="154">
        <v>3.2429999999999999</v>
      </c>
      <c r="K918" s="154">
        <v>4.3810000000000002</v>
      </c>
      <c r="L918" s="27">
        <v>1.2985</v>
      </c>
    </row>
    <row r="919" spans="7:12" x14ac:dyDescent="0.25">
      <c r="G919" s="24" t="s">
        <v>438</v>
      </c>
      <c r="H919" s="32">
        <v>95.4054</v>
      </c>
      <c r="I919" s="154">
        <v>61.366900000000001</v>
      </c>
      <c r="J919" s="154">
        <v>62.149900000000002</v>
      </c>
      <c r="K919" s="154">
        <v>105.0445</v>
      </c>
      <c r="L919" s="27">
        <v>7.1660000000000004</v>
      </c>
    </row>
    <row r="920" spans="7:12" x14ac:dyDescent="0.25">
      <c r="G920" s="24" t="s">
        <v>1180</v>
      </c>
      <c r="H920" s="32">
        <v>0</v>
      </c>
      <c r="I920" s="154">
        <v>0</v>
      </c>
      <c r="J920" s="154">
        <v>0</v>
      </c>
      <c r="K920" s="154">
        <v>0.1181</v>
      </c>
      <c r="L920" s="27">
        <v>6.8099999999999994E-2</v>
      </c>
    </row>
    <row r="921" spans="7:12" x14ac:dyDescent="0.25">
      <c r="G921" s="24" t="s">
        <v>338</v>
      </c>
      <c r="H921" s="32">
        <v>0</v>
      </c>
      <c r="I921" s="154">
        <v>0</v>
      </c>
      <c r="J921" s="154">
        <v>0</v>
      </c>
      <c r="K921" s="154">
        <v>1.7968</v>
      </c>
      <c r="L921" s="27">
        <v>0.99609999999999999</v>
      </c>
    </row>
    <row r="922" spans="7:12" x14ac:dyDescent="0.25">
      <c r="G922" s="24" t="s">
        <v>1323</v>
      </c>
      <c r="H922" s="32">
        <v>0</v>
      </c>
      <c r="I922" s="154">
        <v>0</v>
      </c>
      <c r="J922" s="154">
        <v>2.3491</v>
      </c>
      <c r="K922" s="154">
        <v>0</v>
      </c>
      <c r="L922" s="27">
        <v>0.99680000000000002</v>
      </c>
    </row>
    <row r="923" spans="7:12" x14ac:dyDescent="0.25">
      <c r="G923" s="24" t="s">
        <v>590</v>
      </c>
      <c r="H923" s="32">
        <v>7.7361000000000004</v>
      </c>
      <c r="I923" s="154">
        <v>0</v>
      </c>
      <c r="J923" s="154">
        <v>0</v>
      </c>
      <c r="K923" s="154">
        <v>0</v>
      </c>
      <c r="L923" s="27">
        <v>4.3834</v>
      </c>
    </row>
    <row r="924" spans="7:12" x14ac:dyDescent="0.25">
      <c r="G924" s="24" t="s">
        <v>353</v>
      </c>
      <c r="H924" s="32">
        <v>12.970700000000001</v>
      </c>
      <c r="I924" s="154">
        <v>0</v>
      </c>
      <c r="J924" s="154">
        <v>57.433799999999998</v>
      </c>
      <c r="K924" s="154">
        <v>31.257100000000001</v>
      </c>
      <c r="L924" s="27">
        <v>23.4603</v>
      </c>
    </row>
    <row r="925" spans="7:12" x14ac:dyDescent="0.25">
      <c r="G925" s="24" t="s">
        <v>128</v>
      </c>
      <c r="H925" s="32">
        <v>35.326599999999999</v>
      </c>
      <c r="I925" s="154">
        <v>104.1658</v>
      </c>
      <c r="J925" s="154">
        <v>86.264700000000005</v>
      </c>
      <c r="K925" s="154">
        <v>72.113</v>
      </c>
      <c r="L925" s="27">
        <v>62.813899999999997</v>
      </c>
    </row>
    <row r="926" spans="7:12" x14ac:dyDescent="0.25">
      <c r="G926" s="24" t="s">
        <v>768</v>
      </c>
      <c r="H926" s="32">
        <v>43.023899999999998</v>
      </c>
      <c r="I926" s="154">
        <v>3.7480000000000002</v>
      </c>
      <c r="J926" s="154">
        <v>46.371600000000001</v>
      </c>
      <c r="K926" s="154">
        <v>19.872800000000002</v>
      </c>
      <c r="L926" s="27">
        <v>0</v>
      </c>
    </row>
    <row r="927" spans="7:12" x14ac:dyDescent="0.25">
      <c r="G927" s="24" t="s">
        <v>1244</v>
      </c>
      <c r="H927" s="32">
        <v>0</v>
      </c>
      <c r="I927" s="154">
        <v>0</v>
      </c>
      <c r="J927" s="154">
        <v>3.2500000000000001E-2</v>
      </c>
      <c r="K927" s="154">
        <v>0</v>
      </c>
      <c r="L927" s="27">
        <v>1.67E-2</v>
      </c>
    </row>
    <row r="928" spans="7:12" x14ac:dyDescent="0.25">
      <c r="G928" s="24" t="s">
        <v>339</v>
      </c>
      <c r="H928" s="32">
        <v>1.0324</v>
      </c>
      <c r="I928" s="154">
        <v>63.741399999999999</v>
      </c>
      <c r="J928" s="154">
        <v>79.100499999999997</v>
      </c>
      <c r="K928" s="154">
        <v>39.511899999999997</v>
      </c>
      <c r="L928" s="27">
        <v>33.030099999999997</v>
      </c>
    </row>
    <row r="929" spans="7:12" x14ac:dyDescent="0.25">
      <c r="G929" s="24" t="s">
        <v>340</v>
      </c>
      <c r="H929" s="32">
        <v>45.335000000000001</v>
      </c>
      <c r="I929" s="154">
        <v>71.484099999999998</v>
      </c>
      <c r="J929" s="154">
        <v>60.908799999999999</v>
      </c>
      <c r="K929" s="154">
        <v>27.2927</v>
      </c>
      <c r="L929" s="27">
        <v>24.2089</v>
      </c>
    </row>
    <row r="930" spans="7:12" x14ac:dyDescent="0.25">
      <c r="G930" s="24" t="s">
        <v>769</v>
      </c>
      <c r="H930" s="32">
        <v>18.2319</v>
      </c>
      <c r="I930" s="154">
        <v>0</v>
      </c>
      <c r="J930" s="154">
        <v>0</v>
      </c>
      <c r="K930" s="154">
        <v>0</v>
      </c>
      <c r="L930" s="27">
        <v>0</v>
      </c>
    </row>
    <row r="931" spans="7:12" x14ac:dyDescent="0.25">
      <c r="G931" s="24" t="s">
        <v>1007</v>
      </c>
      <c r="H931" s="32">
        <v>1.2534000000000001</v>
      </c>
      <c r="I931" s="154">
        <v>0</v>
      </c>
      <c r="J931" s="154">
        <v>32.734299999999998</v>
      </c>
      <c r="K931" s="154">
        <v>62.201099999999997</v>
      </c>
      <c r="L931" s="27">
        <v>9.35</v>
      </c>
    </row>
    <row r="932" spans="7:12" x14ac:dyDescent="0.25">
      <c r="G932" s="24" t="s">
        <v>1140</v>
      </c>
      <c r="H932" s="32">
        <v>18.5471</v>
      </c>
      <c r="I932" s="154">
        <v>0</v>
      </c>
      <c r="J932" s="154">
        <v>0.1923</v>
      </c>
      <c r="K932" s="154">
        <v>1.3655999999999999</v>
      </c>
      <c r="L932" s="27">
        <v>9.5147999999999993</v>
      </c>
    </row>
    <row r="933" spans="7:12" x14ac:dyDescent="0.25">
      <c r="G933" s="24" t="s">
        <v>770</v>
      </c>
      <c r="H933" s="32">
        <v>35.408999999999999</v>
      </c>
      <c r="I933" s="154">
        <v>15.19</v>
      </c>
      <c r="J933" s="154">
        <v>19.371200000000002</v>
      </c>
      <c r="K933" s="154">
        <v>11.0016</v>
      </c>
      <c r="L933" s="27">
        <v>0</v>
      </c>
    </row>
    <row r="934" spans="7:12" x14ac:dyDescent="0.25">
      <c r="G934" s="24" t="s">
        <v>129</v>
      </c>
      <c r="H934" s="32">
        <v>36.398000000000003</v>
      </c>
      <c r="I934" s="154">
        <v>16.623000000000001</v>
      </c>
      <c r="J934" s="154">
        <v>0</v>
      </c>
      <c r="K934" s="154">
        <v>0</v>
      </c>
      <c r="L934" s="27">
        <v>0</v>
      </c>
    </row>
    <row r="935" spans="7:12" x14ac:dyDescent="0.25">
      <c r="G935" s="24" t="s">
        <v>1181</v>
      </c>
      <c r="H935" s="32">
        <v>0</v>
      </c>
      <c r="I935" s="154">
        <v>0</v>
      </c>
      <c r="J935" s="154">
        <v>0</v>
      </c>
      <c r="K935" s="154">
        <v>0</v>
      </c>
      <c r="L935" s="27">
        <v>0</v>
      </c>
    </row>
    <row r="936" spans="7:12" x14ac:dyDescent="0.25">
      <c r="G936" s="24" t="s">
        <v>1366</v>
      </c>
      <c r="H936" s="32">
        <v>0</v>
      </c>
      <c r="I936" s="154">
        <v>0</v>
      </c>
      <c r="J936" s="154">
        <v>0</v>
      </c>
      <c r="K936" s="154">
        <v>1.899</v>
      </c>
      <c r="L936" s="27">
        <v>1.6156999999999999</v>
      </c>
    </row>
    <row r="937" spans="7:12" x14ac:dyDescent="0.25">
      <c r="G937" s="24" t="s">
        <v>945</v>
      </c>
      <c r="H937" s="32">
        <v>0</v>
      </c>
      <c r="I937" s="154">
        <v>0</v>
      </c>
      <c r="J937" s="154">
        <v>0</v>
      </c>
      <c r="K937" s="154">
        <v>0</v>
      </c>
      <c r="L937" s="27">
        <v>0</v>
      </c>
    </row>
    <row r="938" spans="7:12" x14ac:dyDescent="0.25">
      <c r="G938" s="24" t="s">
        <v>1263</v>
      </c>
      <c r="H938" s="32">
        <v>0</v>
      </c>
      <c r="I938" s="154">
        <v>0</v>
      </c>
      <c r="J938" s="154">
        <v>0.44929999999999998</v>
      </c>
      <c r="K938" s="154">
        <v>0.50439999999999996</v>
      </c>
      <c r="L938" s="27">
        <v>3.5491000000000001</v>
      </c>
    </row>
    <row r="939" spans="7:12" x14ac:dyDescent="0.25">
      <c r="G939" s="24" t="s">
        <v>1264</v>
      </c>
      <c r="H939" s="32">
        <v>0</v>
      </c>
      <c r="I939" s="154">
        <v>0</v>
      </c>
      <c r="J939" s="154">
        <v>2.98E-2</v>
      </c>
      <c r="K939" s="154">
        <v>0</v>
      </c>
      <c r="L939" s="27">
        <v>0</v>
      </c>
    </row>
    <row r="940" spans="7:12" x14ac:dyDescent="0.25">
      <c r="G940" s="24" t="s">
        <v>771</v>
      </c>
      <c r="H940" s="32">
        <v>0</v>
      </c>
      <c r="I940" s="154">
        <v>5.4981</v>
      </c>
      <c r="J940" s="154">
        <v>28.599</v>
      </c>
      <c r="K940" s="154">
        <v>25.543199999999999</v>
      </c>
      <c r="L940" s="27">
        <v>7.7324000000000002</v>
      </c>
    </row>
    <row r="941" spans="7:12" x14ac:dyDescent="0.25">
      <c r="G941" s="24" t="s">
        <v>26</v>
      </c>
      <c r="H941" s="32">
        <v>4.5606</v>
      </c>
      <c r="I941" s="154">
        <v>0</v>
      </c>
      <c r="J941" s="154">
        <v>0.37930000000000003</v>
      </c>
      <c r="K941" s="154">
        <v>0</v>
      </c>
      <c r="L941" s="27">
        <v>5.4314999999999998</v>
      </c>
    </row>
    <row r="942" spans="7:12" x14ac:dyDescent="0.25">
      <c r="G942" s="24" t="s">
        <v>1281</v>
      </c>
      <c r="H942" s="32">
        <v>0</v>
      </c>
      <c r="I942" s="154">
        <v>0</v>
      </c>
      <c r="J942" s="154">
        <v>0</v>
      </c>
      <c r="K942" s="154">
        <v>0</v>
      </c>
      <c r="L942" s="27">
        <v>0</v>
      </c>
    </row>
    <row r="943" spans="7:12" x14ac:dyDescent="0.25">
      <c r="G943" s="24" t="s">
        <v>946</v>
      </c>
      <c r="H943" s="32">
        <v>0</v>
      </c>
      <c r="I943" s="154">
        <v>26.292400000000001</v>
      </c>
      <c r="J943" s="154">
        <v>4.1189999999999998</v>
      </c>
      <c r="K943" s="154">
        <v>1.6319999999999999</v>
      </c>
      <c r="L943" s="27">
        <v>1.6319999999999999</v>
      </c>
    </row>
    <row r="944" spans="7:12" x14ac:dyDescent="0.25">
      <c r="G944" s="24" t="s">
        <v>1008</v>
      </c>
      <c r="H944" s="32">
        <v>11.590400000000001</v>
      </c>
      <c r="I944" s="154">
        <v>0</v>
      </c>
      <c r="J944" s="154">
        <v>0</v>
      </c>
      <c r="K944" s="154">
        <v>0</v>
      </c>
      <c r="L944" s="27">
        <v>0</v>
      </c>
    </row>
    <row r="945" spans="7:12" x14ac:dyDescent="0.25">
      <c r="G945" s="24" t="s">
        <v>591</v>
      </c>
      <c r="H945" s="32">
        <v>15.4604</v>
      </c>
      <c r="I945" s="154">
        <v>0.57269999999999999</v>
      </c>
      <c r="J945" s="154">
        <v>0.1048</v>
      </c>
      <c r="K945" s="154">
        <v>1.4295</v>
      </c>
      <c r="L945" s="27">
        <v>0.20150000000000001</v>
      </c>
    </row>
    <row r="946" spans="7:12" x14ac:dyDescent="0.25">
      <c r="G946" s="24" t="s">
        <v>947</v>
      </c>
      <c r="H946" s="32">
        <v>0</v>
      </c>
      <c r="I946" s="154">
        <v>0</v>
      </c>
      <c r="J946" s="154">
        <v>4.1340000000000003</v>
      </c>
      <c r="K946" s="154">
        <v>0.76500000000000001</v>
      </c>
      <c r="L946" s="27">
        <v>1.4984</v>
      </c>
    </row>
    <row r="947" spans="7:12" x14ac:dyDescent="0.25">
      <c r="G947" s="24" t="s">
        <v>341</v>
      </c>
      <c r="H947" s="32">
        <v>83.302000000000007</v>
      </c>
      <c r="I947" s="154">
        <v>92.180499999999995</v>
      </c>
      <c r="J947" s="154">
        <v>106.1991</v>
      </c>
      <c r="K947" s="154">
        <v>75.764300000000006</v>
      </c>
      <c r="L947" s="27">
        <v>66.184100000000001</v>
      </c>
    </row>
    <row r="948" spans="7:12" x14ac:dyDescent="0.25">
      <c r="G948" s="24" t="s">
        <v>130</v>
      </c>
      <c r="H948" s="32">
        <v>49.423299999999998</v>
      </c>
      <c r="I948" s="154">
        <v>62.744999999999997</v>
      </c>
      <c r="J948" s="154">
        <v>59.4054</v>
      </c>
      <c r="K948" s="154">
        <v>27.8583</v>
      </c>
      <c r="L948" s="27">
        <v>21.160699999999999</v>
      </c>
    </row>
    <row r="949" spans="7:12" x14ac:dyDescent="0.25">
      <c r="G949" s="24" t="s">
        <v>131</v>
      </c>
      <c r="H949" s="32">
        <v>16.108000000000001</v>
      </c>
      <c r="I949" s="154">
        <v>27.167100000000001</v>
      </c>
      <c r="J949" s="154">
        <v>3.3448000000000002</v>
      </c>
      <c r="K949" s="154">
        <v>0</v>
      </c>
      <c r="L949" s="27">
        <v>0</v>
      </c>
    </row>
    <row r="950" spans="7:12" x14ac:dyDescent="0.25">
      <c r="G950" s="24" t="s">
        <v>592</v>
      </c>
      <c r="H950" s="32">
        <v>29.9861</v>
      </c>
      <c r="I950" s="154">
        <v>24.9435</v>
      </c>
      <c r="J950" s="154">
        <v>0</v>
      </c>
      <c r="K950" s="154">
        <v>1.4462999999999999</v>
      </c>
      <c r="L950" s="27">
        <v>1.5318000000000001</v>
      </c>
    </row>
    <row r="951" spans="7:12" x14ac:dyDescent="0.25">
      <c r="G951" s="24" t="s">
        <v>948</v>
      </c>
      <c r="H951" s="32">
        <v>47.895099999999999</v>
      </c>
      <c r="I951" s="154">
        <v>0</v>
      </c>
      <c r="J951" s="154">
        <v>0</v>
      </c>
      <c r="K951" s="154">
        <v>0</v>
      </c>
      <c r="L951" s="27">
        <v>0.25159999999999999</v>
      </c>
    </row>
    <row r="952" spans="7:12" x14ac:dyDescent="0.25">
      <c r="G952" s="24" t="s">
        <v>271</v>
      </c>
      <c r="H952" s="32">
        <v>74.488799999999998</v>
      </c>
      <c r="I952" s="154">
        <v>72.026499999999999</v>
      </c>
      <c r="J952" s="154">
        <v>94.622</v>
      </c>
      <c r="K952" s="154">
        <v>51.202500000000001</v>
      </c>
      <c r="L952" s="27">
        <v>43.870800000000003</v>
      </c>
    </row>
    <row r="953" spans="7:12" x14ac:dyDescent="0.25">
      <c r="G953" s="24" t="s">
        <v>593</v>
      </c>
      <c r="H953" s="32">
        <v>23.5932</v>
      </c>
      <c r="I953" s="154">
        <v>4.6215000000000002</v>
      </c>
      <c r="J953" s="154">
        <v>0.15870000000000001</v>
      </c>
      <c r="K953" s="154">
        <v>0.80120000000000002</v>
      </c>
      <c r="L953" s="27">
        <v>0</v>
      </c>
    </row>
    <row r="954" spans="7:12" x14ac:dyDescent="0.25">
      <c r="G954" s="24" t="s">
        <v>772</v>
      </c>
      <c r="H954" s="32">
        <v>0.58579999999999999</v>
      </c>
      <c r="I954" s="154">
        <v>3.4775</v>
      </c>
      <c r="J954" s="154">
        <v>3.2166999999999999</v>
      </c>
      <c r="K954" s="154">
        <v>0</v>
      </c>
      <c r="L954" s="27">
        <v>0</v>
      </c>
    </row>
    <row r="955" spans="7:12" x14ac:dyDescent="0.25">
      <c r="G955" s="24" t="s">
        <v>272</v>
      </c>
      <c r="H955" s="32">
        <v>0</v>
      </c>
      <c r="I955" s="154">
        <v>67.678700000000006</v>
      </c>
      <c r="J955" s="154">
        <v>55.446599999999997</v>
      </c>
      <c r="K955" s="154">
        <v>42.232199999999999</v>
      </c>
      <c r="L955" s="27">
        <v>37.882300000000001</v>
      </c>
    </row>
    <row r="956" spans="7:12" x14ac:dyDescent="0.25">
      <c r="G956" s="24" t="s">
        <v>344</v>
      </c>
      <c r="H956" s="32">
        <v>13.490600000000001</v>
      </c>
      <c r="I956" s="154">
        <v>19.749300000000002</v>
      </c>
      <c r="J956" s="154">
        <v>0</v>
      </c>
      <c r="K956" s="154">
        <v>11.963100000000001</v>
      </c>
      <c r="L956" s="27">
        <v>12.360799999999999</v>
      </c>
    </row>
    <row r="957" spans="7:12" x14ac:dyDescent="0.25">
      <c r="G957" s="24" t="s">
        <v>441</v>
      </c>
      <c r="H957" s="32">
        <v>56.423099999999998</v>
      </c>
      <c r="I957" s="154">
        <v>39.125300000000003</v>
      </c>
      <c r="J957" s="154">
        <v>51.715299999999999</v>
      </c>
      <c r="K957" s="154">
        <v>43.119599999999998</v>
      </c>
      <c r="L957" s="27">
        <v>6.8326000000000002</v>
      </c>
    </row>
    <row r="958" spans="7:12" x14ac:dyDescent="0.25">
      <c r="G958" s="24" t="s">
        <v>1182</v>
      </c>
      <c r="H958" s="32">
        <v>0</v>
      </c>
      <c r="I958" s="154">
        <v>0</v>
      </c>
      <c r="J958" s="154">
        <v>0</v>
      </c>
      <c r="K958" s="154">
        <v>0</v>
      </c>
      <c r="L958" s="27">
        <v>0</v>
      </c>
    </row>
    <row r="959" spans="7:12" x14ac:dyDescent="0.25">
      <c r="G959" s="24" t="s">
        <v>1402</v>
      </c>
      <c r="H959" s="32">
        <v>0</v>
      </c>
      <c r="I959" s="154">
        <v>0</v>
      </c>
      <c r="J959" s="154">
        <v>0</v>
      </c>
      <c r="K959" s="154">
        <v>31.226900000000001</v>
      </c>
      <c r="L959" s="27">
        <v>2.1143999999999998</v>
      </c>
    </row>
    <row r="960" spans="7:12" x14ac:dyDescent="0.25">
      <c r="G960" s="24" t="s">
        <v>949</v>
      </c>
      <c r="H960" s="32">
        <v>0</v>
      </c>
      <c r="I960" s="154">
        <v>5.3555000000000001</v>
      </c>
      <c r="J960" s="154">
        <v>4.8223000000000003</v>
      </c>
      <c r="K960" s="154">
        <v>19.6873</v>
      </c>
      <c r="L960" s="27">
        <v>16.838899999999999</v>
      </c>
    </row>
    <row r="961" spans="7:12" x14ac:dyDescent="0.25">
      <c r="G961" s="24" t="s">
        <v>1025</v>
      </c>
      <c r="H961" s="32">
        <v>0</v>
      </c>
      <c r="I961" s="154">
        <v>0</v>
      </c>
      <c r="J961" s="154">
        <v>0</v>
      </c>
      <c r="K961" s="154">
        <v>0</v>
      </c>
      <c r="L961" s="27">
        <v>0</v>
      </c>
    </row>
    <row r="962" spans="7:12" x14ac:dyDescent="0.25">
      <c r="G962" s="24" t="s">
        <v>1080</v>
      </c>
      <c r="H962" s="32">
        <v>0</v>
      </c>
      <c r="I962" s="154">
        <v>0</v>
      </c>
      <c r="J962" s="154">
        <v>0</v>
      </c>
      <c r="K962" s="154">
        <v>0</v>
      </c>
      <c r="L962" s="27">
        <v>0</v>
      </c>
    </row>
    <row r="963" spans="7:12" x14ac:dyDescent="0.25">
      <c r="G963" s="24" t="s">
        <v>774</v>
      </c>
      <c r="H963" s="32">
        <v>0</v>
      </c>
      <c r="I963" s="154">
        <v>0</v>
      </c>
      <c r="J963" s="154">
        <v>0</v>
      </c>
      <c r="K963" s="154">
        <v>0</v>
      </c>
      <c r="L963" s="27">
        <v>0</v>
      </c>
    </row>
    <row r="964" spans="7:12" x14ac:dyDescent="0.25">
      <c r="G964" s="24" t="s">
        <v>1009</v>
      </c>
      <c r="H964" s="32">
        <v>27.010400000000001</v>
      </c>
      <c r="I964" s="154">
        <v>0</v>
      </c>
      <c r="J964" s="154">
        <v>0</v>
      </c>
      <c r="K964" s="154">
        <v>0</v>
      </c>
      <c r="L964" s="27">
        <v>0</v>
      </c>
    </row>
    <row r="965" spans="7:12" x14ac:dyDescent="0.25">
      <c r="G965" s="24" t="s">
        <v>345</v>
      </c>
      <c r="H965" s="32">
        <v>0</v>
      </c>
      <c r="I965" s="154">
        <v>72.773899999999998</v>
      </c>
      <c r="J965" s="154">
        <v>61.090600000000002</v>
      </c>
      <c r="K965" s="154">
        <v>36.497900000000001</v>
      </c>
      <c r="L965" s="27">
        <v>36.050199999999997</v>
      </c>
    </row>
    <row r="966" spans="7:12" x14ac:dyDescent="0.25">
      <c r="G966" s="24" t="s">
        <v>1245</v>
      </c>
      <c r="H966" s="32">
        <v>0</v>
      </c>
      <c r="I966" s="154">
        <v>0</v>
      </c>
      <c r="J966" s="154">
        <v>1.881</v>
      </c>
      <c r="K966" s="154">
        <v>0.75</v>
      </c>
      <c r="L966" s="27">
        <v>0.75</v>
      </c>
    </row>
    <row r="967" spans="7:12" x14ac:dyDescent="0.25">
      <c r="G967" s="24" t="s">
        <v>132</v>
      </c>
      <c r="H967" s="32">
        <v>0</v>
      </c>
      <c r="I967" s="154">
        <v>29.8613</v>
      </c>
      <c r="J967" s="154">
        <v>11.0326</v>
      </c>
      <c r="K967" s="154">
        <v>10.4009</v>
      </c>
      <c r="L967" s="27">
        <v>10.4009</v>
      </c>
    </row>
    <row r="968" spans="7:12" x14ac:dyDescent="0.25">
      <c r="G968" s="24" t="s">
        <v>950</v>
      </c>
      <c r="H968" s="32">
        <v>1.8289</v>
      </c>
      <c r="I968" s="154">
        <v>1.2181999999999999</v>
      </c>
      <c r="J968" s="154">
        <v>0</v>
      </c>
      <c r="K968" s="154">
        <v>0</v>
      </c>
      <c r="L968" s="27">
        <v>0.2</v>
      </c>
    </row>
    <row r="969" spans="7:12" x14ac:dyDescent="0.25">
      <c r="G969" s="24" t="s">
        <v>775</v>
      </c>
      <c r="H969" s="32">
        <v>8.2720000000000002</v>
      </c>
      <c r="I969" s="154">
        <v>40.234200000000001</v>
      </c>
      <c r="J969" s="154">
        <v>11.5527</v>
      </c>
      <c r="K969" s="154">
        <v>0</v>
      </c>
      <c r="L969" s="27">
        <v>0</v>
      </c>
    </row>
    <row r="970" spans="7:12" x14ac:dyDescent="0.25">
      <c r="G970" s="24" t="s">
        <v>594</v>
      </c>
      <c r="H970" s="32">
        <v>0</v>
      </c>
      <c r="I970" s="154">
        <v>0</v>
      </c>
      <c r="J970" s="154">
        <v>0</v>
      </c>
      <c r="K970" s="154">
        <v>0</v>
      </c>
      <c r="L970" s="27">
        <v>0</v>
      </c>
    </row>
    <row r="971" spans="7:12" x14ac:dyDescent="0.25">
      <c r="G971" s="24" t="s">
        <v>1081</v>
      </c>
      <c r="H971" s="32">
        <v>0</v>
      </c>
      <c r="I971" s="154">
        <v>0.3674</v>
      </c>
      <c r="J971" s="154">
        <v>0</v>
      </c>
      <c r="K971" s="154">
        <v>0</v>
      </c>
      <c r="L971" s="27">
        <v>0</v>
      </c>
    </row>
    <row r="972" spans="7:12" x14ac:dyDescent="0.25">
      <c r="G972" s="24" t="s">
        <v>346</v>
      </c>
      <c r="H972" s="32">
        <v>1.3226</v>
      </c>
      <c r="I972" s="154">
        <v>10.533799999999999</v>
      </c>
      <c r="J972" s="154">
        <v>0.35680000000000001</v>
      </c>
      <c r="K972" s="154">
        <v>3.5451000000000001</v>
      </c>
      <c r="L972" s="27">
        <v>5.8434999999999997</v>
      </c>
    </row>
    <row r="973" spans="7:12" x14ac:dyDescent="0.25">
      <c r="G973" s="24" t="s">
        <v>1082</v>
      </c>
      <c r="H973" s="32">
        <v>0</v>
      </c>
      <c r="I973" s="154">
        <v>5.5998000000000001</v>
      </c>
      <c r="J973" s="154">
        <v>20.9787</v>
      </c>
      <c r="K973" s="154">
        <v>4.2397999999999998</v>
      </c>
      <c r="L973" s="27">
        <v>5.9071999999999996</v>
      </c>
    </row>
    <row r="974" spans="7:12" x14ac:dyDescent="0.25">
      <c r="G974" s="24" t="s">
        <v>595</v>
      </c>
      <c r="H974" s="32">
        <v>0</v>
      </c>
      <c r="I974" s="154">
        <v>3.1002000000000001</v>
      </c>
      <c r="J974" s="154">
        <v>0</v>
      </c>
      <c r="K974" s="154">
        <v>2.0089999999999999</v>
      </c>
      <c r="L974" s="27">
        <v>2.0089999999999999</v>
      </c>
    </row>
    <row r="975" spans="7:12" x14ac:dyDescent="0.25">
      <c r="G975" s="24" t="s">
        <v>596</v>
      </c>
      <c r="H975" s="32">
        <v>18.424099999999999</v>
      </c>
      <c r="I975" s="154">
        <v>0.88239999999999996</v>
      </c>
      <c r="J975" s="154">
        <v>7.6E-3</v>
      </c>
      <c r="K975" s="154">
        <v>0</v>
      </c>
      <c r="L975" s="27">
        <v>5.5823999999999998</v>
      </c>
    </row>
    <row r="976" spans="7:12" x14ac:dyDescent="0.25">
      <c r="G976" s="24" t="s">
        <v>382</v>
      </c>
      <c r="H976" s="32">
        <v>47.176200000000001</v>
      </c>
      <c r="I976" s="154">
        <v>74.5548</v>
      </c>
      <c r="J976" s="154">
        <v>82.334900000000005</v>
      </c>
      <c r="K976" s="154">
        <v>0</v>
      </c>
      <c r="L976" s="27">
        <v>0</v>
      </c>
    </row>
    <row r="977" spans="7:12" x14ac:dyDescent="0.25">
      <c r="G977" s="24" t="s">
        <v>348</v>
      </c>
      <c r="H977" s="32">
        <v>42.880800000000001</v>
      </c>
      <c r="I977" s="154">
        <v>98.929400000000001</v>
      </c>
      <c r="J977" s="154">
        <v>58.273099999999999</v>
      </c>
      <c r="K977" s="154">
        <v>42.724499999999999</v>
      </c>
      <c r="L977" s="27">
        <v>38.4253</v>
      </c>
    </row>
    <row r="978" spans="7:12" x14ac:dyDescent="0.25">
      <c r="G978" s="24" t="s">
        <v>766</v>
      </c>
      <c r="H978" s="32">
        <v>65.1708</v>
      </c>
      <c r="I978" s="154">
        <v>60.233699999999999</v>
      </c>
      <c r="J978" s="154">
        <v>72.456500000000005</v>
      </c>
      <c r="K978" s="154">
        <v>53.819600000000001</v>
      </c>
      <c r="L978" s="27">
        <v>51.203800000000001</v>
      </c>
    </row>
    <row r="979" spans="7:12" x14ac:dyDescent="0.25">
      <c r="G979" s="24" t="s">
        <v>776</v>
      </c>
      <c r="H979" s="32">
        <v>27.605</v>
      </c>
      <c r="I979" s="154">
        <v>33.288899999999998</v>
      </c>
      <c r="J979" s="154">
        <v>34.110999999999997</v>
      </c>
      <c r="K979" s="154">
        <v>17.376300000000001</v>
      </c>
      <c r="L979" s="27">
        <v>6.7514000000000003</v>
      </c>
    </row>
    <row r="980" spans="7:12" x14ac:dyDescent="0.25">
      <c r="G980" s="24" t="s">
        <v>1460</v>
      </c>
      <c r="H980" s="32">
        <v>0</v>
      </c>
      <c r="I980" s="154">
        <v>0</v>
      </c>
      <c r="J980" s="154">
        <v>0</v>
      </c>
      <c r="K980" s="154">
        <v>2.7976999999999999</v>
      </c>
      <c r="L980" s="27">
        <v>2.7976999999999999</v>
      </c>
    </row>
    <row r="981" spans="7:12" x14ac:dyDescent="0.25">
      <c r="G981" s="24" t="s">
        <v>777</v>
      </c>
      <c r="H981" s="32">
        <v>9.2065000000000001</v>
      </c>
      <c r="I981" s="154">
        <v>13.089399999999999</v>
      </c>
      <c r="J981" s="154">
        <v>11.009499999999999</v>
      </c>
      <c r="K981" s="154">
        <v>0</v>
      </c>
      <c r="L981" s="27">
        <v>2.7324999999999999</v>
      </c>
    </row>
    <row r="982" spans="7:12" x14ac:dyDescent="0.25">
      <c r="G982" s="24" t="s">
        <v>1026</v>
      </c>
      <c r="H982" s="32">
        <v>0</v>
      </c>
      <c r="I982" s="154">
        <v>0</v>
      </c>
      <c r="J982" s="154">
        <v>0</v>
      </c>
      <c r="K982" s="154">
        <v>0</v>
      </c>
      <c r="L982" s="27">
        <v>0</v>
      </c>
    </row>
    <row r="983" spans="7:12" x14ac:dyDescent="0.25">
      <c r="G983" s="24" t="s">
        <v>331</v>
      </c>
      <c r="H983" s="32">
        <v>76.458299999999994</v>
      </c>
      <c r="I983" s="154">
        <v>76.538700000000006</v>
      </c>
      <c r="J983" s="154">
        <v>22.549199999999999</v>
      </c>
      <c r="K983" s="154">
        <v>0</v>
      </c>
      <c r="L983" s="27">
        <v>0</v>
      </c>
    </row>
    <row r="984" spans="7:12" x14ac:dyDescent="0.25">
      <c r="G984" s="24" t="s">
        <v>1010</v>
      </c>
      <c r="H984" s="32">
        <v>13.6267</v>
      </c>
      <c r="I984" s="154">
        <v>0</v>
      </c>
      <c r="J984" s="154">
        <v>0</v>
      </c>
      <c r="K984" s="154">
        <v>0</v>
      </c>
      <c r="L984" s="27">
        <v>1.0426</v>
      </c>
    </row>
    <row r="985" spans="7:12" x14ac:dyDescent="0.25">
      <c r="G985" s="24" t="s">
        <v>767</v>
      </c>
      <c r="H985" s="32">
        <v>79.505300000000005</v>
      </c>
      <c r="I985" s="154">
        <v>71.290800000000004</v>
      </c>
      <c r="J985" s="154">
        <v>32.714700000000001</v>
      </c>
      <c r="K985" s="154">
        <v>63.1678</v>
      </c>
      <c r="L985" s="27">
        <v>57.218800000000002</v>
      </c>
    </row>
    <row r="986" spans="7:12" x14ac:dyDescent="0.25">
      <c r="G986" s="24" t="s">
        <v>192</v>
      </c>
      <c r="H986" s="32">
        <v>12.1929</v>
      </c>
      <c r="I986" s="154">
        <v>27.681899999999999</v>
      </c>
      <c r="J986" s="154">
        <v>23.0061</v>
      </c>
      <c r="K986" s="154">
        <v>13.589399999999999</v>
      </c>
      <c r="L986" s="27">
        <v>11.753</v>
      </c>
    </row>
    <row r="987" spans="7:12" x14ac:dyDescent="0.25">
      <c r="G987" s="24" t="s">
        <v>1057</v>
      </c>
      <c r="H987" s="32">
        <v>0</v>
      </c>
      <c r="I987" s="154">
        <v>16.082100000000001</v>
      </c>
      <c r="J987" s="154">
        <v>75.529399999999995</v>
      </c>
      <c r="K987" s="154">
        <v>38.167000000000002</v>
      </c>
      <c r="L987" s="27">
        <v>34.253399999999999</v>
      </c>
    </row>
    <row r="988" spans="7:12" x14ac:dyDescent="0.25">
      <c r="G988" s="24" t="s">
        <v>1183</v>
      </c>
      <c r="H988" s="32">
        <v>0</v>
      </c>
      <c r="I988" s="154">
        <v>0</v>
      </c>
      <c r="J988" s="154">
        <v>0</v>
      </c>
      <c r="K988" s="154">
        <v>0</v>
      </c>
      <c r="L988" s="27">
        <v>0</v>
      </c>
    </row>
    <row r="989" spans="7:12" x14ac:dyDescent="0.25">
      <c r="G989" s="24" t="s">
        <v>702</v>
      </c>
      <c r="H989" s="32">
        <v>47.5916</v>
      </c>
      <c r="I989" s="154">
        <v>19.7758</v>
      </c>
      <c r="J989" s="154">
        <v>34.325600000000001</v>
      </c>
      <c r="K989" s="154">
        <v>54.3386</v>
      </c>
      <c r="L989" s="27">
        <v>8.8491999999999997</v>
      </c>
    </row>
    <row r="990" spans="7:12" x14ac:dyDescent="0.25">
      <c r="G990" s="24" t="s">
        <v>27</v>
      </c>
      <c r="H990" s="32">
        <v>0</v>
      </c>
      <c r="I990" s="154">
        <v>0</v>
      </c>
      <c r="J990" s="154">
        <v>8.1699999999999995E-2</v>
      </c>
      <c r="K990" s="154">
        <v>0</v>
      </c>
      <c r="L990" s="27">
        <v>0</v>
      </c>
    </row>
    <row r="991" spans="7:12" x14ac:dyDescent="0.25">
      <c r="G991" s="24" t="s">
        <v>1011</v>
      </c>
      <c r="H991" s="32">
        <v>46.421100000000003</v>
      </c>
      <c r="I991" s="154">
        <v>3.0501999999999998</v>
      </c>
      <c r="J991" s="154">
        <v>4.1791999999999998</v>
      </c>
      <c r="K991" s="154">
        <v>0</v>
      </c>
      <c r="L991" s="27">
        <v>0</v>
      </c>
    </row>
    <row r="992" spans="7:12" x14ac:dyDescent="0.25">
      <c r="G992" s="24" t="s">
        <v>134</v>
      </c>
      <c r="H992" s="32">
        <v>16.355699999999999</v>
      </c>
      <c r="I992" s="154">
        <v>0.44119999999999998</v>
      </c>
      <c r="J992" s="154">
        <v>20.537400000000002</v>
      </c>
      <c r="K992" s="154">
        <v>6.8388</v>
      </c>
      <c r="L992" s="27">
        <v>10.071300000000001</v>
      </c>
    </row>
    <row r="993" spans="7:12" x14ac:dyDescent="0.25">
      <c r="G993" s="24" t="s">
        <v>779</v>
      </c>
      <c r="H993" s="32">
        <v>28.959499999999998</v>
      </c>
      <c r="I993" s="154">
        <v>22.935500000000001</v>
      </c>
      <c r="J993" s="154">
        <v>62.874600000000001</v>
      </c>
      <c r="K993" s="154">
        <v>14.691599999999999</v>
      </c>
      <c r="L993" s="27">
        <v>7.9817</v>
      </c>
    </row>
    <row r="994" spans="7:12" x14ac:dyDescent="0.25">
      <c r="G994" s="24" t="s">
        <v>352</v>
      </c>
      <c r="H994" s="32">
        <v>13.585599999999999</v>
      </c>
      <c r="I994" s="154">
        <v>86.508499999999998</v>
      </c>
      <c r="J994" s="154">
        <v>58.539200000000001</v>
      </c>
      <c r="K994" s="154">
        <v>105.9478</v>
      </c>
      <c r="L994" s="27">
        <v>92.198999999999998</v>
      </c>
    </row>
    <row r="995" spans="7:12" x14ac:dyDescent="0.25">
      <c r="G995" s="24" t="s">
        <v>780</v>
      </c>
      <c r="H995" s="32">
        <v>31.265499999999999</v>
      </c>
      <c r="I995" s="154">
        <v>31.049600000000002</v>
      </c>
      <c r="J995" s="154">
        <v>20.4878</v>
      </c>
      <c r="K995" s="154">
        <v>49.239400000000003</v>
      </c>
      <c r="L995" s="27">
        <v>4.2659000000000002</v>
      </c>
    </row>
    <row r="996" spans="7:12" x14ac:dyDescent="0.25">
      <c r="G996" s="24" t="s">
        <v>1448</v>
      </c>
      <c r="H996" s="32">
        <v>0</v>
      </c>
      <c r="I996" s="154">
        <v>0</v>
      </c>
      <c r="J996" s="154">
        <v>0</v>
      </c>
      <c r="K996" s="154">
        <v>0.46829999999999999</v>
      </c>
      <c r="L996" s="27">
        <v>0.31830000000000003</v>
      </c>
    </row>
    <row r="997" spans="7:12" x14ac:dyDescent="0.25">
      <c r="G997" s="24" t="s">
        <v>951</v>
      </c>
      <c r="H997" s="32">
        <v>32.531199999999998</v>
      </c>
      <c r="I997" s="154">
        <v>0.78700000000000003</v>
      </c>
      <c r="J997" s="154">
        <v>0</v>
      </c>
      <c r="K997" s="154">
        <v>4.2634999999999996</v>
      </c>
      <c r="L997" s="27">
        <v>0</v>
      </c>
    </row>
    <row r="998" spans="7:12" x14ac:dyDescent="0.25">
      <c r="G998" s="24" t="s">
        <v>196</v>
      </c>
      <c r="H998" s="32">
        <v>64.360500000000002</v>
      </c>
      <c r="I998" s="154">
        <v>21.618099999999998</v>
      </c>
      <c r="J998" s="154">
        <v>49.213700000000003</v>
      </c>
      <c r="K998" s="154">
        <v>46.841000000000001</v>
      </c>
      <c r="L998" s="27">
        <v>42.493299999999998</v>
      </c>
    </row>
    <row r="999" spans="7:12" x14ac:dyDescent="0.25">
      <c r="G999" s="24" t="s">
        <v>197</v>
      </c>
      <c r="H999" s="32">
        <v>87.3185</v>
      </c>
      <c r="I999" s="154">
        <v>64.896000000000001</v>
      </c>
      <c r="J999" s="154">
        <v>63.914099999999998</v>
      </c>
      <c r="K999" s="154">
        <v>51.592399999999998</v>
      </c>
      <c r="L999" s="27">
        <v>45.91</v>
      </c>
    </row>
    <row r="1000" spans="7:12" x14ac:dyDescent="0.25">
      <c r="G1000" s="24" t="s">
        <v>781</v>
      </c>
      <c r="H1000" s="32">
        <v>30.223299999999998</v>
      </c>
      <c r="I1000" s="154">
        <v>38.706099999999999</v>
      </c>
      <c r="J1000" s="154">
        <v>70.881600000000006</v>
      </c>
      <c r="K1000" s="154">
        <v>80.102099999999993</v>
      </c>
      <c r="L1000" s="27">
        <v>4.4984000000000002</v>
      </c>
    </row>
    <row r="1001" spans="7:12" x14ac:dyDescent="0.25">
      <c r="G1001" s="24" t="s">
        <v>1384</v>
      </c>
      <c r="H1001" s="32">
        <v>0</v>
      </c>
      <c r="I1001" s="154">
        <v>0</v>
      </c>
      <c r="J1001" s="154">
        <v>0</v>
      </c>
      <c r="K1001" s="154">
        <v>0</v>
      </c>
      <c r="L1001" s="27">
        <v>0</v>
      </c>
    </row>
    <row r="1002" spans="7:12" x14ac:dyDescent="0.25">
      <c r="G1002" s="24" t="s">
        <v>198</v>
      </c>
      <c r="H1002" s="32">
        <v>57.7468</v>
      </c>
      <c r="I1002" s="154">
        <v>60.782400000000003</v>
      </c>
      <c r="J1002" s="154">
        <v>23.352</v>
      </c>
      <c r="K1002" s="154">
        <v>6.3067000000000002</v>
      </c>
      <c r="L1002" s="27">
        <v>3.7410000000000001</v>
      </c>
    </row>
    <row r="1003" spans="7:12" x14ac:dyDescent="0.25">
      <c r="G1003" s="24" t="s">
        <v>782</v>
      </c>
      <c r="H1003" s="32">
        <v>3.7947000000000002</v>
      </c>
      <c r="I1003" s="154">
        <v>5.6099999999999997E-2</v>
      </c>
      <c r="J1003" s="154">
        <v>0</v>
      </c>
      <c r="K1003" s="154">
        <v>0</v>
      </c>
      <c r="L1003" s="27">
        <v>0</v>
      </c>
    </row>
    <row r="1004" spans="7:12" x14ac:dyDescent="0.25">
      <c r="G1004" s="24" t="s">
        <v>783</v>
      </c>
      <c r="H1004" s="32">
        <v>8.7382000000000009</v>
      </c>
      <c r="I1004" s="154">
        <v>14.593500000000001</v>
      </c>
      <c r="J1004" s="154">
        <v>59.5839</v>
      </c>
      <c r="K1004" s="154">
        <v>70.566500000000005</v>
      </c>
      <c r="L1004" s="27">
        <v>11.0128</v>
      </c>
    </row>
    <row r="1005" spans="7:12" x14ac:dyDescent="0.25">
      <c r="G1005" s="24" t="s">
        <v>1346</v>
      </c>
      <c r="H1005" s="32">
        <v>0</v>
      </c>
      <c r="I1005" s="154">
        <v>0</v>
      </c>
      <c r="J1005" s="154">
        <v>1.665</v>
      </c>
      <c r="K1005" s="154">
        <v>47.321399999999997</v>
      </c>
      <c r="L1005" s="27">
        <v>43.288400000000003</v>
      </c>
    </row>
    <row r="1006" spans="7:12" x14ac:dyDescent="0.25">
      <c r="G1006" s="24" t="s">
        <v>1392</v>
      </c>
      <c r="H1006" s="32">
        <v>0</v>
      </c>
      <c r="I1006" s="154">
        <v>0</v>
      </c>
      <c r="J1006" s="154">
        <v>0</v>
      </c>
      <c r="K1006" s="154">
        <v>1.7109000000000001</v>
      </c>
      <c r="L1006" s="27">
        <v>1.3616999999999999</v>
      </c>
    </row>
    <row r="1007" spans="7:12" x14ac:dyDescent="0.25">
      <c r="G1007" s="24" t="s">
        <v>404</v>
      </c>
      <c r="H1007" s="32">
        <v>52.679900000000004</v>
      </c>
      <c r="I1007" s="154">
        <v>64.549499999999995</v>
      </c>
      <c r="J1007" s="154">
        <v>41.6813</v>
      </c>
      <c r="K1007" s="154">
        <v>0</v>
      </c>
      <c r="L1007" s="27">
        <v>0</v>
      </c>
    </row>
    <row r="1008" spans="7:12" x14ac:dyDescent="0.25">
      <c r="G1008" s="24" t="s">
        <v>597</v>
      </c>
      <c r="H1008" s="32">
        <v>74.470600000000005</v>
      </c>
      <c r="I1008" s="154">
        <v>42.8324</v>
      </c>
      <c r="J1008" s="154">
        <v>1.4459</v>
      </c>
      <c r="K1008" s="154">
        <v>0</v>
      </c>
      <c r="L1008" s="27">
        <v>0</v>
      </c>
    </row>
    <row r="1009" spans="7:12" x14ac:dyDescent="0.25">
      <c r="G1009" s="24" t="s">
        <v>784</v>
      </c>
      <c r="H1009" s="32">
        <v>22.408100000000001</v>
      </c>
      <c r="I1009" s="154">
        <v>18.845099999999999</v>
      </c>
      <c r="J1009" s="154">
        <v>14.234299999999999</v>
      </c>
      <c r="K1009" s="154">
        <v>0</v>
      </c>
      <c r="L1009" s="27">
        <v>0</v>
      </c>
    </row>
    <row r="1010" spans="7:12" x14ac:dyDescent="0.25">
      <c r="G1010" s="24" t="s">
        <v>1083</v>
      </c>
      <c r="H1010" s="32">
        <v>0</v>
      </c>
      <c r="I1010" s="154">
        <v>0</v>
      </c>
      <c r="J1010" s="154">
        <v>0.39589999999999997</v>
      </c>
      <c r="K1010" s="154">
        <v>3.3847999999999998</v>
      </c>
      <c r="L1010" s="27">
        <v>2.8348</v>
      </c>
    </row>
    <row r="1011" spans="7:12" x14ac:dyDescent="0.25">
      <c r="G1011" s="24" t="s">
        <v>273</v>
      </c>
      <c r="H1011" s="32">
        <v>0</v>
      </c>
      <c r="I1011" s="154">
        <v>65.785700000000006</v>
      </c>
      <c r="J1011" s="154">
        <v>81.968900000000005</v>
      </c>
      <c r="K1011" s="154">
        <v>83.430199999999999</v>
      </c>
      <c r="L1011" s="27">
        <v>70.548500000000004</v>
      </c>
    </row>
    <row r="1012" spans="7:12" x14ac:dyDescent="0.25">
      <c r="G1012" s="24" t="s">
        <v>358</v>
      </c>
      <c r="H1012" s="32">
        <v>1.5672999999999999</v>
      </c>
      <c r="I1012" s="154">
        <v>23.9682</v>
      </c>
      <c r="J1012" s="154">
        <v>19.6297</v>
      </c>
      <c r="K1012" s="154">
        <v>7.8090999999999999</v>
      </c>
      <c r="L1012" s="27">
        <v>3.4592000000000001</v>
      </c>
    </row>
    <row r="1013" spans="7:12" x14ac:dyDescent="0.25">
      <c r="G1013" s="24" t="s">
        <v>785</v>
      </c>
      <c r="H1013" s="32">
        <v>8.9329999999999998</v>
      </c>
      <c r="I1013" s="154">
        <v>30.0913</v>
      </c>
      <c r="J1013" s="154">
        <v>46.140799999999999</v>
      </c>
      <c r="K1013" s="154">
        <v>53.801499999999997</v>
      </c>
      <c r="L1013" s="27">
        <v>0.63109999999999999</v>
      </c>
    </row>
    <row r="1014" spans="7:12" x14ac:dyDescent="0.25">
      <c r="G1014" s="24" t="s">
        <v>1118</v>
      </c>
      <c r="H1014" s="32">
        <v>0</v>
      </c>
      <c r="I1014" s="154">
        <v>9.5976999999999997</v>
      </c>
      <c r="J1014" s="154">
        <v>48.3489</v>
      </c>
      <c r="K1014" s="154">
        <v>0</v>
      </c>
      <c r="L1014" s="27">
        <v>0</v>
      </c>
    </row>
    <row r="1015" spans="7:12" x14ac:dyDescent="0.25">
      <c r="G1015" s="24" t="s">
        <v>1319</v>
      </c>
      <c r="H1015" s="32">
        <v>0</v>
      </c>
      <c r="I1015" s="154">
        <v>0</v>
      </c>
      <c r="J1015" s="154">
        <v>0</v>
      </c>
      <c r="K1015" s="154">
        <v>0</v>
      </c>
      <c r="L1015" s="27">
        <v>0</v>
      </c>
    </row>
    <row r="1016" spans="7:12" x14ac:dyDescent="0.25">
      <c r="G1016" s="24" t="s">
        <v>786</v>
      </c>
      <c r="H1016" s="32">
        <v>23.6037</v>
      </c>
      <c r="I1016" s="154">
        <v>53.773699999999998</v>
      </c>
      <c r="J1016" s="154">
        <v>42.287599999999998</v>
      </c>
      <c r="K1016" s="154">
        <v>90.930499999999995</v>
      </c>
      <c r="L1016" s="27">
        <v>0</v>
      </c>
    </row>
    <row r="1017" spans="7:12" x14ac:dyDescent="0.25">
      <c r="G1017" s="24" t="s">
        <v>410</v>
      </c>
      <c r="H1017" s="32">
        <v>58.929900000000004</v>
      </c>
      <c r="I1017" s="154">
        <v>48.592599999999997</v>
      </c>
      <c r="J1017" s="154">
        <v>2.2168000000000001</v>
      </c>
      <c r="K1017" s="154">
        <v>17.605399999999999</v>
      </c>
      <c r="L1017" s="27">
        <v>0</v>
      </c>
    </row>
    <row r="1018" spans="7:12" x14ac:dyDescent="0.25">
      <c r="G1018" s="24" t="s">
        <v>406</v>
      </c>
      <c r="H1018" s="32">
        <v>40.319699999999997</v>
      </c>
      <c r="I1018" s="154">
        <v>21.892399999999999</v>
      </c>
      <c r="J1018" s="154">
        <v>22.549299999999999</v>
      </c>
      <c r="K1018" s="154">
        <v>11.048500000000001</v>
      </c>
      <c r="L1018" s="27">
        <v>6.101</v>
      </c>
    </row>
    <row r="1019" spans="7:12" x14ac:dyDescent="0.25">
      <c r="G1019" s="24" t="s">
        <v>135</v>
      </c>
      <c r="H1019" s="32">
        <v>6.1548999999999996</v>
      </c>
      <c r="I1019" s="154">
        <v>15.073700000000001</v>
      </c>
      <c r="J1019" s="154">
        <v>0.39960000000000001</v>
      </c>
      <c r="K1019" s="154">
        <v>5.5349000000000004</v>
      </c>
      <c r="L1019" s="27">
        <v>5.0841000000000003</v>
      </c>
    </row>
    <row r="1020" spans="7:12" x14ac:dyDescent="0.25">
      <c r="G1020" s="24" t="s">
        <v>952</v>
      </c>
      <c r="H1020" s="32">
        <v>0</v>
      </c>
      <c r="I1020" s="154">
        <v>0</v>
      </c>
      <c r="J1020" s="154">
        <v>0</v>
      </c>
      <c r="K1020" s="154">
        <v>0</v>
      </c>
      <c r="L1020" s="27">
        <v>0</v>
      </c>
    </row>
    <row r="1021" spans="7:12" x14ac:dyDescent="0.25">
      <c r="G1021" s="24" t="s">
        <v>1184</v>
      </c>
      <c r="H1021" s="32">
        <v>0</v>
      </c>
      <c r="I1021" s="154">
        <v>0</v>
      </c>
      <c r="J1021" s="154">
        <v>0</v>
      </c>
      <c r="K1021" s="154">
        <v>0</v>
      </c>
      <c r="L1021" s="27">
        <v>0</v>
      </c>
    </row>
    <row r="1022" spans="7:12" x14ac:dyDescent="0.25">
      <c r="G1022" s="24" t="s">
        <v>1185</v>
      </c>
      <c r="H1022" s="32">
        <v>0</v>
      </c>
      <c r="I1022" s="154">
        <v>0</v>
      </c>
      <c r="J1022" s="154">
        <v>0</v>
      </c>
      <c r="K1022" s="154">
        <v>0</v>
      </c>
      <c r="L1022" s="27">
        <v>0</v>
      </c>
    </row>
    <row r="1023" spans="7:12" x14ac:dyDescent="0.25">
      <c r="G1023" s="24" t="s">
        <v>1186</v>
      </c>
      <c r="H1023" s="32">
        <v>0</v>
      </c>
      <c r="I1023" s="154">
        <v>0</v>
      </c>
      <c r="J1023" s="154">
        <v>0</v>
      </c>
      <c r="K1023" s="154">
        <v>0</v>
      </c>
      <c r="L1023" s="27">
        <v>0</v>
      </c>
    </row>
    <row r="1024" spans="7:12" x14ac:dyDescent="0.25">
      <c r="G1024" s="24" t="s">
        <v>598</v>
      </c>
      <c r="H1024" s="32">
        <v>9.3826999999999998</v>
      </c>
      <c r="I1024" s="154">
        <v>4.0307000000000004</v>
      </c>
      <c r="J1024" s="154">
        <v>0.37590000000000001</v>
      </c>
      <c r="K1024" s="154">
        <v>0</v>
      </c>
      <c r="L1024" s="27">
        <v>0</v>
      </c>
    </row>
    <row r="1025" spans="7:12" x14ac:dyDescent="0.25">
      <c r="G1025" s="24" t="s">
        <v>788</v>
      </c>
      <c r="H1025" s="32">
        <v>10.3042</v>
      </c>
      <c r="I1025" s="154">
        <v>21.554200000000002</v>
      </c>
      <c r="J1025" s="154">
        <v>39.862400000000001</v>
      </c>
      <c r="K1025" s="154">
        <v>61.454000000000001</v>
      </c>
      <c r="L1025" s="27">
        <v>10.3842</v>
      </c>
    </row>
    <row r="1026" spans="7:12" x14ac:dyDescent="0.25">
      <c r="G1026" s="24" t="s">
        <v>789</v>
      </c>
      <c r="H1026" s="32">
        <v>0</v>
      </c>
      <c r="I1026" s="154">
        <v>3.9653</v>
      </c>
      <c r="J1026" s="154">
        <v>4.6386000000000003</v>
      </c>
      <c r="K1026" s="154">
        <v>0</v>
      </c>
      <c r="L1026" s="27">
        <v>0</v>
      </c>
    </row>
    <row r="1027" spans="7:12" x14ac:dyDescent="0.25">
      <c r="G1027" s="24" t="s">
        <v>1045</v>
      </c>
      <c r="H1027" s="32">
        <v>0</v>
      </c>
      <c r="I1027" s="154">
        <v>0</v>
      </c>
      <c r="J1027" s="154">
        <v>0</v>
      </c>
      <c r="K1027" s="154">
        <v>1.7399999999999999E-2</v>
      </c>
      <c r="L1027" s="27">
        <v>1.7399999999999999E-2</v>
      </c>
    </row>
    <row r="1028" spans="7:12" x14ac:dyDescent="0.25">
      <c r="G1028" s="24" t="s">
        <v>773</v>
      </c>
      <c r="H1028" s="32">
        <v>0</v>
      </c>
      <c r="I1028" s="154">
        <v>62.971899999999998</v>
      </c>
      <c r="J1028" s="154">
        <v>78.193100000000001</v>
      </c>
      <c r="K1028" s="154">
        <v>44.750799999999998</v>
      </c>
      <c r="L1028" s="27">
        <v>39.636000000000003</v>
      </c>
    </row>
    <row r="1029" spans="7:12" x14ac:dyDescent="0.25">
      <c r="G1029" s="24" t="s">
        <v>1375</v>
      </c>
      <c r="H1029" s="32">
        <v>0</v>
      </c>
      <c r="I1029" s="154">
        <v>0</v>
      </c>
      <c r="J1029" s="154">
        <v>0</v>
      </c>
      <c r="K1029" s="154">
        <v>37.575000000000003</v>
      </c>
      <c r="L1029" s="27">
        <v>8.6469000000000005</v>
      </c>
    </row>
    <row r="1030" spans="7:12" x14ac:dyDescent="0.25">
      <c r="G1030" s="24" t="s">
        <v>361</v>
      </c>
      <c r="H1030" s="32">
        <v>83.165700000000001</v>
      </c>
      <c r="I1030" s="154">
        <v>61.5505</v>
      </c>
      <c r="J1030" s="154">
        <v>93.449399999999997</v>
      </c>
      <c r="K1030" s="154">
        <v>23.688099999999999</v>
      </c>
      <c r="L1030" s="27">
        <v>26.3047</v>
      </c>
    </row>
    <row r="1031" spans="7:12" x14ac:dyDescent="0.25">
      <c r="G1031" s="24" t="s">
        <v>362</v>
      </c>
      <c r="H1031" s="32">
        <v>8.4709000000000003</v>
      </c>
      <c r="I1031" s="154">
        <v>0</v>
      </c>
      <c r="J1031" s="154">
        <v>0</v>
      </c>
      <c r="K1031" s="154">
        <v>0</v>
      </c>
      <c r="L1031" s="27">
        <v>0</v>
      </c>
    </row>
    <row r="1032" spans="7:12" x14ac:dyDescent="0.25">
      <c r="G1032" s="24" t="s">
        <v>136</v>
      </c>
      <c r="H1032" s="32">
        <v>2.3372999999999999</v>
      </c>
      <c r="I1032" s="154">
        <v>0</v>
      </c>
      <c r="J1032" s="154">
        <v>0</v>
      </c>
      <c r="K1032" s="154">
        <v>22.6081</v>
      </c>
      <c r="L1032" s="27">
        <v>16.777799999999999</v>
      </c>
    </row>
    <row r="1033" spans="7:12" x14ac:dyDescent="0.25">
      <c r="G1033" s="24" t="s">
        <v>790</v>
      </c>
      <c r="H1033" s="32">
        <v>13.851800000000001</v>
      </c>
      <c r="I1033" s="154">
        <v>2.4801000000000002</v>
      </c>
      <c r="J1033" s="154">
        <v>86.397300000000001</v>
      </c>
      <c r="K1033" s="154">
        <v>40.426900000000003</v>
      </c>
      <c r="L1033" s="27">
        <v>4.6977000000000002</v>
      </c>
    </row>
    <row r="1034" spans="7:12" x14ac:dyDescent="0.25">
      <c r="G1034" s="24" t="s">
        <v>1246</v>
      </c>
      <c r="H1034" s="32">
        <v>0</v>
      </c>
      <c r="I1034" s="154">
        <v>0</v>
      </c>
      <c r="J1034" s="154">
        <v>53.955500000000001</v>
      </c>
      <c r="K1034" s="154">
        <v>22.758700000000001</v>
      </c>
      <c r="L1034" s="27">
        <v>23.058</v>
      </c>
    </row>
    <row r="1035" spans="7:12" x14ac:dyDescent="0.25">
      <c r="G1035" s="24" t="s">
        <v>1247</v>
      </c>
      <c r="H1035" s="32">
        <v>0</v>
      </c>
      <c r="I1035" s="154">
        <v>0</v>
      </c>
      <c r="J1035" s="154">
        <v>62.598799999999997</v>
      </c>
      <c r="K1035" s="154">
        <v>36.775500000000001</v>
      </c>
      <c r="L1035" s="27">
        <v>33.577800000000003</v>
      </c>
    </row>
    <row r="1036" spans="7:12" x14ac:dyDescent="0.25">
      <c r="G1036" s="24" t="s">
        <v>666</v>
      </c>
      <c r="H1036" s="32">
        <v>9.4923000000000002</v>
      </c>
      <c r="I1036" s="154">
        <v>12.5756</v>
      </c>
      <c r="J1036" s="154">
        <v>30.368500000000001</v>
      </c>
      <c r="K1036" s="154">
        <v>4.1802000000000001</v>
      </c>
      <c r="L1036" s="27">
        <v>0</v>
      </c>
    </row>
    <row r="1037" spans="7:12" x14ac:dyDescent="0.25">
      <c r="G1037" s="24" t="s">
        <v>90</v>
      </c>
      <c r="H1037" s="32">
        <v>50.540199999999999</v>
      </c>
      <c r="I1037" s="154">
        <v>18.0503</v>
      </c>
      <c r="J1037" s="154">
        <v>36.749000000000002</v>
      </c>
      <c r="K1037" s="154">
        <v>13.820499999999999</v>
      </c>
      <c r="L1037" s="27">
        <v>11.5318</v>
      </c>
    </row>
    <row r="1038" spans="7:12" x14ac:dyDescent="0.25">
      <c r="G1038" s="24" t="s">
        <v>363</v>
      </c>
      <c r="H1038" s="32">
        <v>14.3256</v>
      </c>
      <c r="I1038" s="154">
        <v>51.3827</v>
      </c>
      <c r="J1038" s="154">
        <v>0</v>
      </c>
      <c r="K1038" s="154">
        <v>0</v>
      </c>
      <c r="L1038" s="27">
        <v>0</v>
      </c>
    </row>
    <row r="1039" spans="7:12" x14ac:dyDescent="0.25">
      <c r="G1039" s="24" t="s">
        <v>1441</v>
      </c>
      <c r="H1039" s="32">
        <v>0</v>
      </c>
      <c r="I1039" s="154">
        <v>0</v>
      </c>
      <c r="J1039" s="154">
        <v>0</v>
      </c>
      <c r="K1039" s="154">
        <v>6.6828000000000003</v>
      </c>
      <c r="L1039" s="27">
        <v>5.3973000000000004</v>
      </c>
    </row>
    <row r="1040" spans="7:12" x14ac:dyDescent="0.25">
      <c r="G1040" s="24" t="s">
        <v>137</v>
      </c>
      <c r="H1040" s="32">
        <v>33.7864</v>
      </c>
      <c r="I1040" s="154">
        <v>8.3362999999999996</v>
      </c>
      <c r="J1040" s="154">
        <v>16.971399999999999</v>
      </c>
      <c r="K1040" s="154">
        <v>0</v>
      </c>
      <c r="L1040" s="27">
        <v>0</v>
      </c>
    </row>
    <row r="1041" spans="7:12" x14ac:dyDescent="0.25">
      <c r="G1041" s="24" t="s">
        <v>793</v>
      </c>
      <c r="H1041" s="32">
        <v>41.938600000000001</v>
      </c>
      <c r="I1041" s="154">
        <v>87.063800000000001</v>
      </c>
      <c r="J1041" s="154">
        <v>101.642</v>
      </c>
      <c r="K1041" s="154">
        <v>71.748900000000006</v>
      </c>
      <c r="L1041" s="27">
        <v>0.8841</v>
      </c>
    </row>
    <row r="1042" spans="7:12" x14ac:dyDescent="0.25">
      <c r="G1042" s="24" t="s">
        <v>794</v>
      </c>
      <c r="H1042" s="32">
        <v>23.9757</v>
      </c>
      <c r="I1042" s="154">
        <v>22.094200000000001</v>
      </c>
      <c r="J1042" s="154">
        <v>19.662299999999998</v>
      </c>
      <c r="K1042" s="154">
        <v>45.610799999999998</v>
      </c>
      <c r="L1042" s="27">
        <v>44.044199999999996</v>
      </c>
    </row>
    <row r="1043" spans="7:12" x14ac:dyDescent="0.25">
      <c r="G1043" s="24" t="s">
        <v>795</v>
      </c>
      <c r="H1043" s="32">
        <v>45.225499999999997</v>
      </c>
      <c r="I1043" s="154">
        <v>0.60229999999999995</v>
      </c>
      <c r="J1043" s="154">
        <v>6.9199999999999998E-2</v>
      </c>
      <c r="K1043" s="154">
        <v>15.3924</v>
      </c>
      <c r="L1043" s="27">
        <v>0</v>
      </c>
    </row>
    <row r="1044" spans="7:12" x14ac:dyDescent="0.25">
      <c r="G1044" s="24" t="s">
        <v>1187</v>
      </c>
      <c r="H1044" s="32">
        <v>0</v>
      </c>
      <c r="I1044" s="154">
        <v>0</v>
      </c>
      <c r="J1044" s="154">
        <v>1.1673</v>
      </c>
      <c r="K1044" s="154">
        <v>0.56659999999999999</v>
      </c>
      <c r="L1044" s="27">
        <v>0.56659999999999999</v>
      </c>
    </row>
    <row r="1045" spans="7:12" x14ac:dyDescent="0.25">
      <c r="G1045" s="24" t="s">
        <v>953</v>
      </c>
      <c r="H1045" s="32">
        <v>0.41470000000000001</v>
      </c>
      <c r="I1045" s="154">
        <v>1.0524</v>
      </c>
      <c r="J1045" s="154">
        <v>0</v>
      </c>
      <c r="K1045" s="154">
        <v>0</v>
      </c>
      <c r="L1045" s="27">
        <v>3.964</v>
      </c>
    </row>
    <row r="1046" spans="7:12" x14ac:dyDescent="0.25">
      <c r="G1046" s="24" t="s">
        <v>1012</v>
      </c>
      <c r="H1046" s="32">
        <v>8.4184000000000001</v>
      </c>
      <c r="I1046" s="154">
        <v>0</v>
      </c>
      <c r="J1046" s="154">
        <v>0</v>
      </c>
      <c r="K1046" s="154">
        <v>0</v>
      </c>
      <c r="L1046" s="27">
        <v>0</v>
      </c>
    </row>
    <row r="1047" spans="7:12" x14ac:dyDescent="0.25">
      <c r="G1047" s="24" t="s">
        <v>1248</v>
      </c>
      <c r="H1047" s="32">
        <v>0</v>
      </c>
      <c r="I1047" s="154">
        <v>0</v>
      </c>
      <c r="J1047" s="154">
        <v>28.229800000000001</v>
      </c>
      <c r="K1047" s="154">
        <v>25.851099999999999</v>
      </c>
      <c r="L1047" s="27">
        <v>30.366299999999999</v>
      </c>
    </row>
    <row r="1048" spans="7:12" x14ac:dyDescent="0.25">
      <c r="G1048" s="24" t="s">
        <v>1249</v>
      </c>
      <c r="H1048" s="32">
        <v>0</v>
      </c>
      <c r="I1048" s="154">
        <v>0</v>
      </c>
      <c r="J1048" s="154">
        <v>6.7299999999999999E-2</v>
      </c>
      <c r="K1048" s="154">
        <v>0.26740000000000003</v>
      </c>
      <c r="L1048" s="27">
        <v>0.26740000000000003</v>
      </c>
    </row>
    <row r="1049" spans="7:12" x14ac:dyDescent="0.25">
      <c r="G1049" s="24" t="s">
        <v>796</v>
      </c>
      <c r="H1049" s="32">
        <v>19.936800000000002</v>
      </c>
      <c r="I1049" s="154">
        <v>0</v>
      </c>
      <c r="J1049" s="154">
        <v>3.3304</v>
      </c>
      <c r="K1049" s="154">
        <v>12.696099999999999</v>
      </c>
      <c r="L1049" s="27">
        <v>15.8271</v>
      </c>
    </row>
    <row r="1050" spans="7:12" x14ac:dyDescent="0.25">
      <c r="G1050" s="24" t="s">
        <v>364</v>
      </c>
      <c r="H1050" s="32">
        <v>51.421900000000001</v>
      </c>
      <c r="I1050" s="154">
        <v>88.625500000000002</v>
      </c>
      <c r="J1050" s="154">
        <v>56.288200000000003</v>
      </c>
      <c r="K1050" s="154">
        <v>79.481700000000004</v>
      </c>
      <c r="L1050" s="27">
        <v>65.984200000000001</v>
      </c>
    </row>
    <row r="1051" spans="7:12" x14ac:dyDescent="0.25">
      <c r="G1051" s="24" t="s">
        <v>797</v>
      </c>
      <c r="H1051" s="32">
        <v>5.7481</v>
      </c>
      <c r="I1051" s="154">
        <v>31.470400000000001</v>
      </c>
      <c r="J1051" s="154">
        <v>57.906799999999997</v>
      </c>
      <c r="K1051" s="154">
        <v>0</v>
      </c>
      <c r="L1051" s="27">
        <v>0</v>
      </c>
    </row>
    <row r="1052" spans="7:12" x14ac:dyDescent="0.25">
      <c r="G1052" s="24" t="s">
        <v>954</v>
      </c>
      <c r="H1052" s="32">
        <v>0</v>
      </c>
      <c r="I1052" s="154">
        <v>0</v>
      </c>
      <c r="J1052" s="154">
        <v>0</v>
      </c>
      <c r="K1052" s="154">
        <v>0</v>
      </c>
      <c r="L1052" s="27">
        <v>0</v>
      </c>
    </row>
    <row r="1053" spans="7:12" x14ac:dyDescent="0.25">
      <c r="G1053" s="24" t="s">
        <v>955</v>
      </c>
      <c r="H1053" s="32">
        <v>2.4319000000000002</v>
      </c>
      <c r="I1053" s="154">
        <v>0</v>
      </c>
      <c r="J1053" s="154">
        <v>0.1057</v>
      </c>
      <c r="K1053" s="154">
        <v>0</v>
      </c>
      <c r="L1053" s="27">
        <v>8.7726000000000006</v>
      </c>
    </row>
    <row r="1054" spans="7:12" x14ac:dyDescent="0.25">
      <c r="G1054" s="24" t="s">
        <v>365</v>
      </c>
      <c r="H1054" s="32">
        <v>0</v>
      </c>
      <c r="I1054" s="154">
        <v>20.613499999999998</v>
      </c>
      <c r="J1054" s="154">
        <v>32.835799999999999</v>
      </c>
      <c r="K1054" s="154">
        <v>24.0075</v>
      </c>
      <c r="L1054" s="27">
        <v>22.126000000000001</v>
      </c>
    </row>
    <row r="1055" spans="7:12" x14ac:dyDescent="0.25">
      <c r="G1055" s="24" t="s">
        <v>599</v>
      </c>
      <c r="H1055" s="32">
        <v>32.357999999999997</v>
      </c>
      <c r="I1055" s="154">
        <v>0</v>
      </c>
      <c r="J1055" s="154">
        <v>0</v>
      </c>
      <c r="K1055" s="154">
        <v>0</v>
      </c>
      <c r="L1055" s="27">
        <v>0</v>
      </c>
    </row>
    <row r="1056" spans="7:12" x14ac:dyDescent="0.25">
      <c r="G1056" s="24" t="s">
        <v>798</v>
      </c>
      <c r="H1056" s="32">
        <v>28.320499999999999</v>
      </c>
      <c r="I1056" s="154">
        <v>51.020800000000001</v>
      </c>
      <c r="J1056" s="154">
        <v>66.419499999999999</v>
      </c>
      <c r="K1056" s="154">
        <v>22.935700000000001</v>
      </c>
      <c r="L1056" s="27">
        <v>6.3959999999999999</v>
      </c>
    </row>
    <row r="1057" spans="7:12" x14ac:dyDescent="0.25">
      <c r="G1057" s="24" t="s">
        <v>1188</v>
      </c>
      <c r="H1057" s="32">
        <v>0</v>
      </c>
      <c r="I1057" s="154">
        <v>0</v>
      </c>
      <c r="J1057" s="154">
        <v>0</v>
      </c>
      <c r="K1057" s="154">
        <v>0</v>
      </c>
      <c r="L1057" s="27">
        <v>0</v>
      </c>
    </row>
    <row r="1058" spans="7:12" x14ac:dyDescent="0.25">
      <c r="G1058" s="24" t="s">
        <v>138</v>
      </c>
      <c r="H1058" s="32">
        <v>0</v>
      </c>
      <c r="I1058" s="154">
        <v>0</v>
      </c>
      <c r="J1058" s="154">
        <v>9.0945999999999998</v>
      </c>
      <c r="K1058" s="154">
        <v>0</v>
      </c>
      <c r="L1058" s="27">
        <v>0</v>
      </c>
    </row>
    <row r="1059" spans="7:12" x14ac:dyDescent="0.25">
      <c r="G1059" s="24" t="s">
        <v>366</v>
      </c>
      <c r="H1059" s="32">
        <v>55.1631</v>
      </c>
      <c r="I1059" s="154">
        <v>68.010099999999994</v>
      </c>
      <c r="J1059" s="154">
        <v>0</v>
      </c>
      <c r="K1059" s="154">
        <v>0</v>
      </c>
      <c r="L1059" s="27">
        <v>0</v>
      </c>
    </row>
    <row r="1060" spans="7:12" x14ac:dyDescent="0.25">
      <c r="G1060" s="24" t="s">
        <v>203</v>
      </c>
      <c r="H1060" s="32">
        <v>27.5989</v>
      </c>
      <c r="I1060" s="154">
        <v>47.2181</v>
      </c>
      <c r="J1060" s="154">
        <v>71.2166</v>
      </c>
      <c r="K1060" s="154">
        <v>39.450499999999998</v>
      </c>
      <c r="L1060" s="27">
        <v>37.020299999999999</v>
      </c>
    </row>
    <row r="1061" spans="7:12" x14ac:dyDescent="0.25">
      <c r="G1061" s="24" t="s">
        <v>332</v>
      </c>
      <c r="H1061" s="32">
        <v>35.135399999999997</v>
      </c>
      <c r="I1061" s="154">
        <v>45.322800000000001</v>
      </c>
      <c r="J1061" s="154">
        <v>41.284100000000002</v>
      </c>
      <c r="K1061" s="154">
        <v>25.4117</v>
      </c>
      <c r="L1061" s="27">
        <v>21.463200000000001</v>
      </c>
    </row>
    <row r="1062" spans="7:12" x14ac:dyDescent="0.25">
      <c r="G1062" s="24" t="s">
        <v>1270</v>
      </c>
      <c r="H1062" s="32">
        <v>0</v>
      </c>
      <c r="I1062" s="154">
        <v>0</v>
      </c>
      <c r="J1062" s="154">
        <v>27.8918</v>
      </c>
      <c r="K1062" s="154">
        <v>0</v>
      </c>
      <c r="L1062" s="27">
        <v>0</v>
      </c>
    </row>
    <row r="1063" spans="7:12" x14ac:dyDescent="0.25">
      <c r="G1063" s="24" t="s">
        <v>600</v>
      </c>
      <c r="H1063" s="32">
        <v>26.529699999999998</v>
      </c>
      <c r="I1063" s="154">
        <v>55.976100000000002</v>
      </c>
      <c r="J1063" s="154">
        <v>0</v>
      </c>
      <c r="K1063" s="154">
        <v>0</v>
      </c>
      <c r="L1063" s="27">
        <v>5.5157999999999996</v>
      </c>
    </row>
    <row r="1064" spans="7:12" x14ac:dyDescent="0.25">
      <c r="G1064" s="24" t="s">
        <v>368</v>
      </c>
      <c r="H1064" s="32">
        <v>0</v>
      </c>
      <c r="I1064" s="154">
        <v>44.973700000000001</v>
      </c>
      <c r="J1064" s="154">
        <v>13.229900000000001</v>
      </c>
      <c r="K1064" s="154">
        <v>0.77749999999999997</v>
      </c>
      <c r="L1064" s="27">
        <v>1.7942</v>
      </c>
    </row>
    <row r="1065" spans="7:12" x14ac:dyDescent="0.25">
      <c r="G1065" s="24" t="s">
        <v>799</v>
      </c>
      <c r="H1065" s="32">
        <v>43.654000000000003</v>
      </c>
      <c r="I1065" s="154">
        <v>5.8503999999999996</v>
      </c>
      <c r="J1065" s="154">
        <v>82.161100000000005</v>
      </c>
      <c r="K1065" s="154">
        <v>23.854299999999999</v>
      </c>
      <c r="L1065" s="27">
        <v>0</v>
      </c>
    </row>
    <row r="1066" spans="7:12" x14ac:dyDescent="0.25">
      <c r="G1066" s="24" t="s">
        <v>800</v>
      </c>
      <c r="H1066" s="32">
        <v>78.639300000000006</v>
      </c>
      <c r="I1066" s="154">
        <v>81.435299999999998</v>
      </c>
      <c r="J1066" s="154">
        <v>107.18300000000001</v>
      </c>
      <c r="K1066" s="154">
        <v>67.203699999999998</v>
      </c>
      <c r="L1066" s="27">
        <v>63.720500000000001</v>
      </c>
    </row>
    <row r="1067" spans="7:12" x14ac:dyDescent="0.25">
      <c r="G1067" s="24" t="s">
        <v>1013</v>
      </c>
      <c r="H1067" s="32">
        <v>8.9446999999999992</v>
      </c>
      <c r="I1067" s="154">
        <v>2.9592999999999998</v>
      </c>
      <c r="J1067" s="154">
        <v>24.942699999999999</v>
      </c>
      <c r="K1067" s="154">
        <v>15.7484</v>
      </c>
      <c r="L1067" s="27">
        <v>5.3657000000000004</v>
      </c>
    </row>
    <row r="1068" spans="7:12" x14ac:dyDescent="0.25">
      <c r="G1068" s="24" t="s">
        <v>601</v>
      </c>
      <c r="H1068" s="32">
        <v>27.539000000000001</v>
      </c>
      <c r="I1068" s="154">
        <v>0</v>
      </c>
      <c r="J1068" s="154">
        <v>0</v>
      </c>
      <c r="K1068" s="154">
        <v>1.3218000000000001</v>
      </c>
      <c r="L1068" s="27">
        <v>2.4051</v>
      </c>
    </row>
    <row r="1069" spans="7:12" x14ac:dyDescent="0.25">
      <c r="G1069" s="24" t="s">
        <v>1215</v>
      </c>
      <c r="H1069" s="32">
        <v>0</v>
      </c>
      <c r="I1069" s="154">
        <v>0</v>
      </c>
      <c r="J1069" s="154">
        <v>28.522200000000002</v>
      </c>
      <c r="K1069" s="154">
        <v>0</v>
      </c>
      <c r="L1069" s="27">
        <v>0</v>
      </c>
    </row>
    <row r="1070" spans="7:12" x14ac:dyDescent="0.25">
      <c r="G1070" s="24" t="s">
        <v>1431</v>
      </c>
      <c r="H1070" s="32">
        <v>0</v>
      </c>
      <c r="I1070" s="154">
        <v>0</v>
      </c>
      <c r="J1070" s="154">
        <v>0</v>
      </c>
      <c r="K1070" s="154">
        <v>3.0177999999999998</v>
      </c>
      <c r="L1070" s="27">
        <v>0</v>
      </c>
    </row>
    <row r="1071" spans="7:12" x14ac:dyDescent="0.25">
      <c r="G1071" s="24" t="s">
        <v>442</v>
      </c>
      <c r="H1071" s="32">
        <v>60.604599999999998</v>
      </c>
      <c r="I1071" s="154">
        <v>77.162700000000001</v>
      </c>
      <c r="J1071" s="154">
        <v>64.860799999999998</v>
      </c>
      <c r="K1071" s="154">
        <v>64.746799999999993</v>
      </c>
      <c r="L1071" s="27">
        <v>5.8319000000000001</v>
      </c>
    </row>
    <row r="1072" spans="7:12" x14ac:dyDescent="0.25">
      <c r="G1072" s="24" t="s">
        <v>369</v>
      </c>
      <c r="H1072" s="32">
        <v>50.296500000000002</v>
      </c>
      <c r="I1072" s="154">
        <v>74.701300000000003</v>
      </c>
      <c r="J1072" s="154">
        <v>58.737499999999997</v>
      </c>
      <c r="K1072" s="154">
        <v>50.368600000000001</v>
      </c>
      <c r="L1072" s="27">
        <v>42.704999999999998</v>
      </c>
    </row>
    <row r="1073" spans="7:12" x14ac:dyDescent="0.25">
      <c r="G1073" s="24" t="s">
        <v>1027</v>
      </c>
      <c r="H1073" s="32">
        <v>0</v>
      </c>
      <c r="I1073" s="154">
        <v>0</v>
      </c>
      <c r="J1073" s="154">
        <v>0</v>
      </c>
      <c r="K1073" s="154">
        <v>0</v>
      </c>
      <c r="L1073" s="27">
        <v>0</v>
      </c>
    </row>
    <row r="1074" spans="7:12" x14ac:dyDescent="0.25">
      <c r="G1074" s="24" t="s">
        <v>443</v>
      </c>
      <c r="H1074" s="32">
        <v>24.4221</v>
      </c>
      <c r="I1074" s="154">
        <v>40.934399999999997</v>
      </c>
      <c r="J1074" s="154">
        <v>13.679399999999999</v>
      </c>
      <c r="K1074" s="154">
        <v>58.783099999999997</v>
      </c>
      <c r="L1074" s="27">
        <v>2.3993000000000002</v>
      </c>
    </row>
    <row r="1075" spans="7:12" x14ac:dyDescent="0.25">
      <c r="G1075" s="24" t="s">
        <v>1189</v>
      </c>
      <c r="H1075" s="32">
        <v>0</v>
      </c>
      <c r="I1075" s="154">
        <v>0</v>
      </c>
      <c r="J1075" s="154">
        <v>0</v>
      </c>
      <c r="K1075" s="154">
        <v>0</v>
      </c>
      <c r="L1075" s="27">
        <v>0</v>
      </c>
    </row>
    <row r="1076" spans="7:12" x14ac:dyDescent="0.25">
      <c r="G1076" s="24" t="s">
        <v>1014</v>
      </c>
      <c r="H1076" s="32">
        <v>40.663200000000003</v>
      </c>
      <c r="I1076" s="154">
        <v>0</v>
      </c>
      <c r="J1076" s="154">
        <v>37.796300000000002</v>
      </c>
      <c r="K1076" s="154">
        <v>27.499400000000001</v>
      </c>
      <c r="L1076" s="27">
        <v>0</v>
      </c>
    </row>
    <row r="1077" spans="7:12" x14ac:dyDescent="0.25">
      <c r="G1077" s="24" t="s">
        <v>602</v>
      </c>
      <c r="H1077" s="32">
        <v>30.5703</v>
      </c>
      <c r="I1077" s="154">
        <v>0</v>
      </c>
      <c r="J1077" s="154">
        <v>0</v>
      </c>
      <c r="K1077" s="154">
        <v>0</v>
      </c>
      <c r="L1077" s="27">
        <v>0</v>
      </c>
    </row>
    <row r="1078" spans="7:12" x14ac:dyDescent="0.25">
      <c r="G1078" s="24" t="s">
        <v>1058</v>
      </c>
      <c r="H1078" s="32">
        <v>0</v>
      </c>
      <c r="I1078" s="154">
        <v>0</v>
      </c>
      <c r="J1078" s="154">
        <v>69.642200000000003</v>
      </c>
      <c r="K1078" s="154">
        <v>16.169799999999999</v>
      </c>
      <c r="L1078" s="27">
        <v>0</v>
      </c>
    </row>
    <row r="1079" spans="7:12" x14ac:dyDescent="0.25">
      <c r="G1079" s="24" t="s">
        <v>603</v>
      </c>
      <c r="H1079" s="32">
        <v>5.7309999999999999</v>
      </c>
      <c r="I1079" s="154">
        <v>7.7000000000000002E-3</v>
      </c>
      <c r="J1079" s="154">
        <v>0</v>
      </c>
      <c r="K1079" s="154">
        <v>0</v>
      </c>
      <c r="L1079" s="27">
        <v>0</v>
      </c>
    </row>
    <row r="1080" spans="7:12" x14ac:dyDescent="0.25">
      <c r="G1080" s="24" t="s">
        <v>1190</v>
      </c>
      <c r="H1080" s="32">
        <v>0</v>
      </c>
      <c r="I1080" s="154">
        <v>0</v>
      </c>
      <c r="J1080" s="154">
        <v>0</v>
      </c>
      <c r="K1080" s="154">
        <v>0</v>
      </c>
      <c r="L1080" s="27">
        <v>0</v>
      </c>
    </row>
    <row r="1081" spans="7:12" x14ac:dyDescent="0.25">
      <c r="G1081" s="24" t="s">
        <v>465</v>
      </c>
      <c r="H1081" s="32">
        <v>5.0841000000000003</v>
      </c>
      <c r="I1081" s="154">
        <v>0</v>
      </c>
      <c r="J1081" s="154">
        <v>0</v>
      </c>
      <c r="K1081" s="154">
        <v>0</v>
      </c>
      <c r="L1081" s="27">
        <v>0</v>
      </c>
    </row>
    <row r="1082" spans="7:12" x14ac:dyDescent="0.25">
      <c r="G1082" s="24" t="s">
        <v>803</v>
      </c>
      <c r="H1082" s="32">
        <v>25.732800000000001</v>
      </c>
      <c r="I1082" s="154">
        <v>20.626799999999999</v>
      </c>
      <c r="J1082" s="154">
        <v>48.058500000000002</v>
      </c>
      <c r="K1082" s="154">
        <v>0</v>
      </c>
      <c r="L1082" s="27">
        <v>0</v>
      </c>
    </row>
    <row r="1083" spans="7:12" x14ac:dyDescent="0.25">
      <c r="G1083" s="24" t="s">
        <v>1191</v>
      </c>
      <c r="H1083" s="32">
        <v>0</v>
      </c>
      <c r="I1083" s="154">
        <v>0</v>
      </c>
      <c r="J1083" s="154">
        <v>0</v>
      </c>
      <c r="K1083" s="154">
        <v>0.1</v>
      </c>
      <c r="L1083" s="27">
        <v>0.1</v>
      </c>
    </row>
    <row r="1084" spans="7:12" x14ac:dyDescent="0.25">
      <c r="G1084" s="24" t="s">
        <v>370</v>
      </c>
      <c r="H1084" s="32">
        <v>0.88700000000000001</v>
      </c>
      <c r="I1084" s="154">
        <v>19.421299999999999</v>
      </c>
      <c r="J1084" s="154">
        <v>12.078900000000001</v>
      </c>
      <c r="K1084" s="154">
        <v>17.647400000000001</v>
      </c>
      <c r="L1084" s="27">
        <v>18.396599999999999</v>
      </c>
    </row>
    <row r="1085" spans="7:12" x14ac:dyDescent="0.25">
      <c r="G1085" s="24" t="s">
        <v>1356</v>
      </c>
      <c r="H1085" s="32">
        <v>0</v>
      </c>
      <c r="I1085" s="154">
        <v>0</v>
      </c>
      <c r="J1085" s="154">
        <v>0</v>
      </c>
      <c r="K1085" s="154">
        <v>0</v>
      </c>
      <c r="L1085" s="27">
        <v>0</v>
      </c>
    </row>
    <row r="1086" spans="7:12" x14ac:dyDescent="0.25">
      <c r="G1086" s="24" t="s">
        <v>804</v>
      </c>
      <c r="H1086" s="32">
        <v>32.787100000000002</v>
      </c>
      <c r="I1086" s="154">
        <v>12.9087</v>
      </c>
      <c r="J1086" s="154">
        <v>61.857300000000002</v>
      </c>
      <c r="K1086" s="154">
        <v>14.8392</v>
      </c>
      <c r="L1086" s="27">
        <v>0</v>
      </c>
    </row>
    <row r="1087" spans="7:12" x14ac:dyDescent="0.25">
      <c r="G1087" s="24" t="s">
        <v>208</v>
      </c>
      <c r="H1087" s="32">
        <v>45.9377</v>
      </c>
      <c r="I1087" s="154">
        <v>36.7059</v>
      </c>
      <c r="J1087" s="154">
        <v>44.8733</v>
      </c>
      <c r="K1087" s="154">
        <v>39.621899999999997</v>
      </c>
      <c r="L1087" s="27">
        <v>36.035499999999999</v>
      </c>
    </row>
    <row r="1088" spans="7:12" x14ac:dyDescent="0.25">
      <c r="G1088" s="24" t="s">
        <v>805</v>
      </c>
      <c r="H1088" s="32">
        <v>17.619</v>
      </c>
      <c r="I1088" s="154">
        <v>7.9909999999999997</v>
      </c>
      <c r="J1088" s="154">
        <v>41.793199999999999</v>
      </c>
      <c r="K1088" s="154">
        <v>19.705200000000001</v>
      </c>
      <c r="L1088" s="27">
        <v>0</v>
      </c>
    </row>
    <row r="1089" spans="7:12" x14ac:dyDescent="0.25">
      <c r="G1089" s="24" t="s">
        <v>806</v>
      </c>
      <c r="H1089" s="32">
        <v>8.8254999999999999</v>
      </c>
      <c r="I1089" s="154">
        <v>83.817099999999996</v>
      </c>
      <c r="J1089" s="154">
        <v>74.7821</v>
      </c>
      <c r="K1089" s="154">
        <v>79.054500000000004</v>
      </c>
      <c r="L1089" s="27">
        <v>3.1648000000000001</v>
      </c>
    </row>
    <row r="1090" spans="7:12" x14ac:dyDescent="0.25">
      <c r="G1090" s="24" t="s">
        <v>807</v>
      </c>
      <c r="H1090" s="32">
        <v>22.289000000000001</v>
      </c>
      <c r="I1090" s="154">
        <v>44.603499999999997</v>
      </c>
      <c r="J1090" s="154">
        <v>33.375999999999998</v>
      </c>
      <c r="K1090" s="154">
        <v>45.624699999999997</v>
      </c>
      <c r="L1090" s="27">
        <v>0</v>
      </c>
    </row>
    <row r="1091" spans="7:12" x14ac:dyDescent="0.25">
      <c r="G1091" s="24" t="s">
        <v>372</v>
      </c>
      <c r="H1091" s="32">
        <v>0</v>
      </c>
      <c r="I1091" s="154">
        <v>0</v>
      </c>
      <c r="J1091" s="154">
        <v>0</v>
      </c>
      <c r="K1091" s="154">
        <v>0</v>
      </c>
      <c r="L1091" s="27">
        <v>0</v>
      </c>
    </row>
    <row r="1092" spans="7:12" x14ac:dyDescent="0.25">
      <c r="G1092" s="24" t="s">
        <v>467</v>
      </c>
      <c r="H1092" s="32">
        <v>12.4039</v>
      </c>
      <c r="I1092" s="154">
        <v>0.28420000000000001</v>
      </c>
      <c r="J1092" s="154">
        <v>0.1817</v>
      </c>
      <c r="K1092" s="154">
        <v>0</v>
      </c>
      <c r="L1092" s="27">
        <v>0</v>
      </c>
    </row>
    <row r="1093" spans="7:12" x14ac:dyDescent="0.25">
      <c r="G1093" s="24" t="s">
        <v>140</v>
      </c>
      <c r="H1093" s="32">
        <v>24.072600000000001</v>
      </c>
      <c r="I1093" s="154">
        <v>18.431100000000001</v>
      </c>
      <c r="J1093" s="154">
        <v>18.486999999999998</v>
      </c>
      <c r="K1093" s="154">
        <v>12.2134</v>
      </c>
      <c r="L1093" s="27">
        <v>14.381500000000001</v>
      </c>
    </row>
    <row r="1094" spans="7:12" x14ac:dyDescent="0.25">
      <c r="G1094" s="24" t="s">
        <v>412</v>
      </c>
      <c r="H1094" s="32">
        <v>19.154599999999999</v>
      </c>
      <c r="I1094" s="154">
        <v>29.106000000000002</v>
      </c>
      <c r="J1094" s="154">
        <v>10.633900000000001</v>
      </c>
      <c r="K1094" s="154">
        <v>32.273899999999998</v>
      </c>
      <c r="L1094" s="27">
        <v>2.1151</v>
      </c>
    </row>
    <row r="1095" spans="7:12" x14ac:dyDescent="0.25">
      <c r="G1095" s="24" t="s">
        <v>373</v>
      </c>
      <c r="H1095" s="32">
        <v>32.156700000000001</v>
      </c>
      <c r="I1095" s="154">
        <v>8.8200000000000001E-2</v>
      </c>
      <c r="J1095" s="154">
        <v>6.6136999999999997</v>
      </c>
      <c r="K1095" s="154">
        <v>32.783799999999999</v>
      </c>
      <c r="L1095" s="27">
        <v>29.1983</v>
      </c>
    </row>
    <row r="1096" spans="7:12" x14ac:dyDescent="0.25">
      <c r="G1096" s="24" t="s">
        <v>92</v>
      </c>
      <c r="H1096" s="32">
        <v>26.871300000000002</v>
      </c>
      <c r="I1096" s="154">
        <v>37.5991</v>
      </c>
      <c r="J1096" s="154">
        <v>32.800400000000003</v>
      </c>
      <c r="K1096" s="154">
        <v>20.156500000000001</v>
      </c>
      <c r="L1096" s="27">
        <v>2.7961999999999998</v>
      </c>
    </row>
    <row r="1097" spans="7:12" x14ac:dyDescent="0.25">
      <c r="G1097" s="24" t="s">
        <v>354</v>
      </c>
      <c r="H1097" s="32">
        <v>4.5236999999999998</v>
      </c>
      <c r="I1097" s="154">
        <v>32.6128</v>
      </c>
      <c r="J1097" s="154">
        <v>51.086399999999998</v>
      </c>
      <c r="K1097" s="154">
        <v>56.781100000000002</v>
      </c>
      <c r="L1097" s="27">
        <v>48.215200000000003</v>
      </c>
    </row>
    <row r="1098" spans="7:12" x14ac:dyDescent="0.25">
      <c r="G1098" s="24" t="s">
        <v>374</v>
      </c>
      <c r="H1098" s="32">
        <v>0</v>
      </c>
      <c r="I1098" s="154">
        <v>6.0000000000000001E-3</v>
      </c>
      <c r="J1098" s="154">
        <v>0</v>
      </c>
      <c r="K1098" s="154">
        <v>9.2640999999999991</v>
      </c>
      <c r="L1098" s="27">
        <v>2.4157000000000002</v>
      </c>
    </row>
    <row r="1099" spans="7:12" x14ac:dyDescent="0.25">
      <c r="G1099" s="24" t="s">
        <v>604</v>
      </c>
      <c r="H1099" s="32">
        <v>36.810499999999998</v>
      </c>
      <c r="I1099" s="154">
        <v>52.085299999999997</v>
      </c>
      <c r="J1099" s="154">
        <v>23.423300000000001</v>
      </c>
      <c r="K1099" s="154">
        <v>8.4468999999999994</v>
      </c>
      <c r="L1099" s="27">
        <v>17.680900000000001</v>
      </c>
    </row>
    <row r="1100" spans="7:12" x14ac:dyDescent="0.25">
      <c r="G1100" s="24" t="s">
        <v>605</v>
      </c>
      <c r="H1100" s="32">
        <v>12.379099999999999</v>
      </c>
      <c r="I1100" s="154">
        <v>1.8700000000000001E-2</v>
      </c>
      <c r="J1100" s="154">
        <v>8.0999999999999996E-3</v>
      </c>
      <c r="K1100" s="154">
        <v>6.7004999999999999</v>
      </c>
      <c r="L1100" s="27">
        <v>7.2824</v>
      </c>
    </row>
    <row r="1101" spans="7:12" x14ac:dyDescent="0.25">
      <c r="G1101" s="24" t="s">
        <v>811</v>
      </c>
      <c r="H1101" s="32">
        <v>34.140300000000003</v>
      </c>
      <c r="I1101" s="154">
        <v>0</v>
      </c>
      <c r="J1101" s="154">
        <v>40.038499999999999</v>
      </c>
      <c r="K1101" s="154">
        <v>70.335700000000003</v>
      </c>
      <c r="L1101" s="27">
        <v>61.87</v>
      </c>
    </row>
    <row r="1102" spans="7:12" x14ac:dyDescent="0.25">
      <c r="G1102" s="24" t="s">
        <v>812</v>
      </c>
      <c r="H1102" s="32">
        <v>24.214099999999998</v>
      </c>
      <c r="I1102" s="154">
        <v>2.4E-2</v>
      </c>
      <c r="J1102" s="154">
        <v>0</v>
      </c>
      <c r="K1102" s="154">
        <v>0</v>
      </c>
      <c r="L1102" s="27">
        <v>0</v>
      </c>
    </row>
    <row r="1103" spans="7:12" x14ac:dyDescent="0.25">
      <c r="G1103" s="24" t="s">
        <v>607</v>
      </c>
      <c r="H1103" s="32">
        <v>31.5275</v>
      </c>
      <c r="I1103" s="154">
        <v>54.188600000000001</v>
      </c>
      <c r="J1103" s="154">
        <v>0</v>
      </c>
      <c r="K1103" s="154">
        <v>4.6279000000000003</v>
      </c>
      <c r="L1103" s="27">
        <v>7.7619999999999996</v>
      </c>
    </row>
    <row r="1104" spans="7:12" x14ac:dyDescent="0.25">
      <c r="G1104" s="24" t="s">
        <v>1357</v>
      </c>
      <c r="H1104" s="32">
        <v>0</v>
      </c>
      <c r="I1104" s="154">
        <v>0</v>
      </c>
      <c r="J1104" s="154">
        <v>0</v>
      </c>
      <c r="K1104" s="154">
        <v>7.1992000000000003</v>
      </c>
      <c r="L1104" s="27">
        <v>0</v>
      </c>
    </row>
    <row r="1105" spans="7:12" x14ac:dyDescent="0.25">
      <c r="G1105" s="24" t="s">
        <v>1403</v>
      </c>
      <c r="H1105" s="32">
        <v>0</v>
      </c>
      <c r="I1105" s="154">
        <v>0</v>
      </c>
      <c r="J1105" s="154">
        <v>0</v>
      </c>
      <c r="K1105" s="154">
        <v>8.65</v>
      </c>
      <c r="L1105" s="27">
        <v>8.65</v>
      </c>
    </row>
    <row r="1106" spans="7:12" x14ac:dyDescent="0.25">
      <c r="G1106" s="24" t="s">
        <v>813</v>
      </c>
      <c r="H1106" s="32">
        <v>7.1243999999999996</v>
      </c>
      <c r="I1106" s="154">
        <v>16.307600000000001</v>
      </c>
      <c r="J1106" s="154">
        <v>8.3646999999999991</v>
      </c>
      <c r="K1106" s="154">
        <v>14.170500000000001</v>
      </c>
      <c r="L1106" s="27">
        <v>3.3492000000000002</v>
      </c>
    </row>
    <row r="1107" spans="7:12" x14ac:dyDescent="0.25">
      <c r="G1107" s="24" t="s">
        <v>714</v>
      </c>
      <c r="H1107" s="32">
        <v>0</v>
      </c>
      <c r="I1107" s="154">
        <v>74.658600000000007</v>
      </c>
      <c r="J1107" s="154">
        <v>51.63</v>
      </c>
      <c r="K1107" s="154">
        <v>74.454999999999998</v>
      </c>
      <c r="L1107" s="27">
        <v>0</v>
      </c>
    </row>
    <row r="1108" spans="7:12" x14ac:dyDescent="0.25">
      <c r="G1108" s="24" t="s">
        <v>375</v>
      </c>
      <c r="H1108" s="32">
        <v>114.03149999999999</v>
      </c>
      <c r="I1108" s="154">
        <v>70.641400000000004</v>
      </c>
      <c r="J1108" s="154">
        <v>0</v>
      </c>
      <c r="K1108" s="154">
        <v>75.843100000000007</v>
      </c>
      <c r="L1108" s="27">
        <v>61.345399999999998</v>
      </c>
    </row>
    <row r="1109" spans="7:12" x14ac:dyDescent="0.25">
      <c r="G1109" s="24" t="s">
        <v>608</v>
      </c>
      <c r="H1109" s="32">
        <v>13.511200000000001</v>
      </c>
      <c r="I1109" s="154">
        <v>5.5999999999999999E-3</v>
      </c>
      <c r="J1109" s="154">
        <v>7.3581000000000003</v>
      </c>
      <c r="K1109" s="154">
        <v>17.172999999999998</v>
      </c>
      <c r="L1109" s="27">
        <v>16.639700000000001</v>
      </c>
    </row>
    <row r="1110" spans="7:12" x14ac:dyDescent="0.25">
      <c r="G1110" s="24" t="s">
        <v>376</v>
      </c>
      <c r="H1110" s="32">
        <v>36.363799999999998</v>
      </c>
      <c r="I1110" s="154">
        <v>1.6634</v>
      </c>
      <c r="J1110" s="154">
        <v>17.076899999999998</v>
      </c>
      <c r="K1110" s="154">
        <v>16.779499999999999</v>
      </c>
      <c r="L1110" s="27">
        <v>15.832700000000001</v>
      </c>
    </row>
    <row r="1111" spans="7:12" x14ac:dyDescent="0.25">
      <c r="G1111" s="24" t="s">
        <v>480</v>
      </c>
      <c r="H1111" s="32">
        <v>7.7584</v>
      </c>
      <c r="I1111" s="154">
        <v>0</v>
      </c>
      <c r="J1111" s="154">
        <v>5.7200000000000001E-2</v>
      </c>
      <c r="K1111" s="154">
        <v>0.74680000000000002</v>
      </c>
      <c r="L1111" s="27">
        <v>0.79769999999999996</v>
      </c>
    </row>
    <row r="1112" spans="7:12" x14ac:dyDescent="0.25">
      <c r="G1112" s="24" t="s">
        <v>609</v>
      </c>
      <c r="H1112" s="32">
        <v>6.1441999999999997</v>
      </c>
      <c r="I1112" s="154">
        <v>18.3156</v>
      </c>
      <c r="J1112" s="154">
        <v>0</v>
      </c>
      <c r="K1112" s="154">
        <v>0</v>
      </c>
      <c r="L1112" s="27">
        <v>0.71509999999999996</v>
      </c>
    </row>
    <row r="1113" spans="7:12" x14ac:dyDescent="0.25">
      <c r="G1113" s="24" t="s">
        <v>1293</v>
      </c>
      <c r="H1113" s="32">
        <v>0</v>
      </c>
      <c r="I1113" s="154">
        <v>0</v>
      </c>
      <c r="J1113" s="154">
        <v>7.0134999999999996</v>
      </c>
      <c r="K1113" s="154">
        <v>13.2072</v>
      </c>
      <c r="L1113" s="27">
        <v>11.642099999999999</v>
      </c>
    </row>
    <row r="1114" spans="7:12" x14ac:dyDescent="0.25">
      <c r="G1114" s="24" t="s">
        <v>377</v>
      </c>
      <c r="H1114" s="32">
        <v>49.532800000000002</v>
      </c>
      <c r="I1114" s="154">
        <v>45.440300000000001</v>
      </c>
      <c r="J1114" s="154">
        <v>0</v>
      </c>
      <c r="K1114" s="154">
        <v>0</v>
      </c>
      <c r="L1114" s="27">
        <v>0</v>
      </c>
    </row>
    <row r="1115" spans="7:12" x14ac:dyDescent="0.25">
      <c r="G1115" s="24" t="s">
        <v>94</v>
      </c>
      <c r="H1115" s="32">
        <v>36.418700000000001</v>
      </c>
      <c r="I1115" s="154">
        <v>41.222700000000003</v>
      </c>
      <c r="J1115" s="154">
        <v>0</v>
      </c>
      <c r="K1115" s="154">
        <v>24.900200000000002</v>
      </c>
      <c r="L1115" s="27">
        <v>3.6333000000000002</v>
      </c>
    </row>
    <row r="1116" spans="7:12" x14ac:dyDescent="0.25">
      <c r="G1116" s="24" t="s">
        <v>816</v>
      </c>
      <c r="H1116" s="32">
        <v>35.345199999999998</v>
      </c>
      <c r="I1116" s="154">
        <v>8.5554000000000006</v>
      </c>
      <c r="J1116" s="154">
        <v>59.449399999999997</v>
      </c>
      <c r="K1116" s="154">
        <v>22.758800000000001</v>
      </c>
      <c r="L1116" s="27">
        <v>0</v>
      </c>
    </row>
    <row r="1117" spans="7:12" x14ac:dyDescent="0.25">
      <c r="G1117" s="24" t="s">
        <v>715</v>
      </c>
      <c r="H1117" s="32">
        <v>77.645200000000003</v>
      </c>
      <c r="I1117" s="154">
        <v>101.4012</v>
      </c>
      <c r="J1117" s="154">
        <v>85.289100000000005</v>
      </c>
      <c r="K1117" s="154">
        <v>99.080399999999997</v>
      </c>
      <c r="L1117" s="27">
        <v>0</v>
      </c>
    </row>
    <row r="1118" spans="7:12" x14ac:dyDescent="0.25">
      <c r="G1118" s="24" t="s">
        <v>481</v>
      </c>
      <c r="H1118" s="32">
        <v>6.5332999999999997</v>
      </c>
      <c r="I1118" s="154">
        <v>0</v>
      </c>
      <c r="J1118" s="154">
        <v>1.8100000000000002E-2</v>
      </c>
      <c r="K1118" s="154">
        <v>13.6159</v>
      </c>
      <c r="L1118" s="27">
        <v>0.33260000000000001</v>
      </c>
    </row>
    <row r="1119" spans="7:12" x14ac:dyDescent="0.25">
      <c r="G1119" s="24" t="s">
        <v>141</v>
      </c>
      <c r="H1119" s="32">
        <v>17.850200000000001</v>
      </c>
      <c r="I1119" s="154">
        <v>0</v>
      </c>
      <c r="J1119" s="154">
        <v>0</v>
      </c>
      <c r="K1119" s="154">
        <v>0</v>
      </c>
      <c r="L1119" s="27">
        <v>0</v>
      </c>
    </row>
    <row r="1120" spans="7:12" x14ac:dyDescent="0.25">
      <c r="G1120" s="24" t="s">
        <v>1028</v>
      </c>
      <c r="H1120" s="32">
        <v>0</v>
      </c>
      <c r="I1120" s="154">
        <v>0</v>
      </c>
      <c r="J1120" s="154">
        <v>0</v>
      </c>
      <c r="K1120" s="154">
        <v>0</v>
      </c>
      <c r="L1120" s="27">
        <v>0</v>
      </c>
    </row>
    <row r="1121" spans="7:12" x14ac:dyDescent="0.25">
      <c r="G1121" s="24" t="s">
        <v>778</v>
      </c>
      <c r="H1121" s="32">
        <v>56.972200000000001</v>
      </c>
      <c r="I1121" s="154">
        <v>74.612499999999997</v>
      </c>
      <c r="J1121" s="154">
        <v>74.426299999999998</v>
      </c>
      <c r="K1121" s="154">
        <v>42.971600000000002</v>
      </c>
      <c r="L1121" s="27">
        <v>37.056699999999999</v>
      </c>
    </row>
    <row r="1122" spans="7:12" x14ac:dyDescent="0.25">
      <c r="G1122" s="24" t="s">
        <v>95</v>
      </c>
      <c r="H1122" s="32">
        <v>99.875200000000007</v>
      </c>
      <c r="I1122" s="154">
        <v>0</v>
      </c>
      <c r="J1122" s="154">
        <v>0</v>
      </c>
      <c r="K1122" s="154">
        <v>16.915099999999999</v>
      </c>
      <c r="L1122" s="27">
        <v>0</v>
      </c>
    </row>
    <row r="1123" spans="7:12" x14ac:dyDescent="0.25">
      <c r="G1123" s="24" t="s">
        <v>1449</v>
      </c>
      <c r="H1123" s="32">
        <v>0</v>
      </c>
      <c r="I1123" s="154">
        <v>0</v>
      </c>
      <c r="J1123" s="154">
        <v>0</v>
      </c>
      <c r="K1123" s="154">
        <v>8.0442</v>
      </c>
      <c r="L1123" s="27">
        <v>4.4974999999999996</v>
      </c>
    </row>
    <row r="1124" spans="7:12" x14ac:dyDescent="0.25">
      <c r="G1124" s="24" t="s">
        <v>379</v>
      </c>
      <c r="H1124" s="32">
        <v>20.299099999999999</v>
      </c>
      <c r="I1124" s="154">
        <v>34.153199999999998</v>
      </c>
      <c r="J1124" s="154">
        <v>54.777799999999999</v>
      </c>
      <c r="K1124" s="154">
        <v>45.604100000000003</v>
      </c>
      <c r="L1124" s="27">
        <v>41.290500000000002</v>
      </c>
    </row>
    <row r="1125" spans="7:12" x14ac:dyDescent="0.25">
      <c r="G1125" s="24" t="s">
        <v>1193</v>
      </c>
      <c r="H1125" s="32">
        <v>0</v>
      </c>
      <c r="I1125" s="154">
        <v>0</v>
      </c>
      <c r="J1125" s="154">
        <v>0</v>
      </c>
      <c r="K1125" s="154">
        <v>0</v>
      </c>
      <c r="L1125" s="27">
        <v>0</v>
      </c>
    </row>
    <row r="1126" spans="7:12" x14ac:dyDescent="0.25">
      <c r="G1126" s="24" t="s">
        <v>1376</v>
      </c>
      <c r="H1126" s="32">
        <v>0</v>
      </c>
      <c r="I1126" s="154">
        <v>0</v>
      </c>
      <c r="J1126" s="154">
        <v>0</v>
      </c>
      <c r="K1126" s="154">
        <v>0</v>
      </c>
      <c r="L1126" s="27">
        <v>5.7984</v>
      </c>
    </row>
    <row r="1127" spans="7:12" x14ac:dyDescent="0.25">
      <c r="G1127" s="24" t="s">
        <v>956</v>
      </c>
      <c r="H1127" s="32">
        <v>0</v>
      </c>
      <c r="I1127" s="154">
        <v>1.1833</v>
      </c>
      <c r="J1127" s="154">
        <v>0</v>
      </c>
      <c r="K1127" s="154">
        <v>0</v>
      </c>
      <c r="L1127" s="27">
        <v>0</v>
      </c>
    </row>
    <row r="1128" spans="7:12" x14ac:dyDescent="0.25">
      <c r="G1128" s="24" t="s">
        <v>1432</v>
      </c>
      <c r="H1128" s="32">
        <v>0</v>
      </c>
      <c r="I1128" s="154">
        <v>0</v>
      </c>
      <c r="J1128" s="154">
        <v>0</v>
      </c>
      <c r="K1128" s="154">
        <v>19.704599999999999</v>
      </c>
      <c r="L1128" s="27">
        <v>14.073700000000001</v>
      </c>
    </row>
    <row r="1129" spans="7:12" x14ac:dyDescent="0.25">
      <c r="G1129" s="24" t="s">
        <v>957</v>
      </c>
      <c r="H1129" s="32">
        <v>1.4157999999999999</v>
      </c>
      <c r="I1129" s="154">
        <v>0.34839999999999999</v>
      </c>
      <c r="J1129" s="154">
        <v>0</v>
      </c>
      <c r="K1129" s="154">
        <v>0.41339999999999999</v>
      </c>
      <c r="L1129" s="27">
        <v>0</v>
      </c>
    </row>
    <row r="1130" spans="7:12" x14ac:dyDescent="0.25">
      <c r="G1130" s="24" t="s">
        <v>610</v>
      </c>
      <c r="H1130" s="32">
        <v>2.3328000000000002</v>
      </c>
      <c r="I1130" s="154">
        <v>0.4304</v>
      </c>
      <c r="J1130" s="154">
        <v>0</v>
      </c>
      <c r="K1130" s="154">
        <v>0</v>
      </c>
      <c r="L1130" s="27">
        <v>0.2477</v>
      </c>
    </row>
    <row r="1131" spans="7:12" x14ac:dyDescent="0.25">
      <c r="G1131" s="24" t="s">
        <v>380</v>
      </c>
      <c r="H1131" s="32">
        <v>34.390700000000002</v>
      </c>
      <c r="I1131" s="154">
        <v>35.673200000000001</v>
      </c>
      <c r="J1131" s="154">
        <v>20.957599999999999</v>
      </c>
      <c r="K1131" s="154">
        <v>47.860199999999999</v>
      </c>
      <c r="L1131" s="27">
        <v>43.944499999999998</v>
      </c>
    </row>
    <row r="1132" spans="7:12" x14ac:dyDescent="0.25">
      <c r="G1132" s="24" t="s">
        <v>142</v>
      </c>
      <c r="H1132" s="32">
        <v>7.4869000000000003</v>
      </c>
      <c r="I1132" s="154">
        <v>46.688200000000002</v>
      </c>
      <c r="J1132" s="154">
        <v>35.959899999999998</v>
      </c>
      <c r="K1132" s="154">
        <v>20.5764</v>
      </c>
      <c r="L1132" s="27">
        <v>14.443099999999999</v>
      </c>
    </row>
    <row r="1133" spans="7:12" x14ac:dyDescent="0.25">
      <c r="G1133" s="24" t="s">
        <v>611</v>
      </c>
      <c r="H1133" s="32">
        <v>0</v>
      </c>
      <c r="I1133" s="154">
        <v>0</v>
      </c>
      <c r="J1133" s="154">
        <v>0</v>
      </c>
      <c r="K1133" s="154">
        <v>0</v>
      </c>
      <c r="L1133" s="27">
        <v>0</v>
      </c>
    </row>
    <row r="1134" spans="7:12" x14ac:dyDescent="0.25">
      <c r="G1134" s="24" t="s">
        <v>1194</v>
      </c>
      <c r="H1134" s="32">
        <v>0</v>
      </c>
      <c r="I1134" s="154">
        <v>0</v>
      </c>
      <c r="J1134" s="154">
        <v>3.27E-2</v>
      </c>
      <c r="K1134" s="154">
        <v>0</v>
      </c>
      <c r="L1134" s="27">
        <v>0.44919999999999999</v>
      </c>
    </row>
    <row r="1135" spans="7:12" x14ac:dyDescent="0.25">
      <c r="G1135" s="24" t="s">
        <v>958</v>
      </c>
      <c r="H1135" s="32">
        <v>57.634799999999998</v>
      </c>
      <c r="I1135" s="154">
        <v>0</v>
      </c>
      <c r="J1135" s="154">
        <v>1.1189</v>
      </c>
      <c r="K1135" s="154">
        <v>22.5228</v>
      </c>
      <c r="L1135" s="27">
        <v>14.972899999999999</v>
      </c>
    </row>
    <row r="1136" spans="7:12" x14ac:dyDescent="0.25">
      <c r="G1136" s="24" t="s">
        <v>819</v>
      </c>
      <c r="H1136" s="32">
        <v>60.849800000000002</v>
      </c>
      <c r="I1136" s="154">
        <v>0</v>
      </c>
      <c r="J1136" s="154">
        <v>0</v>
      </c>
      <c r="K1136" s="154">
        <v>0</v>
      </c>
      <c r="L1136" s="27">
        <v>0</v>
      </c>
    </row>
    <row r="1137" spans="7:12" x14ac:dyDescent="0.25">
      <c r="G1137" s="24" t="s">
        <v>1310</v>
      </c>
      <c r="H1137" s="32">
        <v>0</v>
      </c>
      <c r="I1137" s="154">
        <v>0</v>
      </c>
      <c r="J1137" s="154">
        <v>0.38250000000000001</v>
      </c>
      <c r="K1137" s="154">
        <v>0.53180000000000005</v>
      </c>
      <c r="L1137" s="27">
        <v>0.53180000000000005</v>
      </c>
    </row>
    <row r="1138" spans="7:12" x14ac:dyDescent="0.25">
      <c r="G1138" s="24" t="s">
        <v>100</v>
      </c>
      <c r="H1138" s="32">
        <v>41.735799999999998</v>
      </c>
      <c r="I1138" s="154">
        <v>0</v>
      </c>
      <c r="J1138" s="154">
        <v>12.0801</v>
      </c>
      <c r="K1138" s="154">
        <v>0</v>
      </c>
      <c r="L1138" s="27">
        <v>2.7658999999999998</v>
      </c>
    </row>
    <row r="1139" spans="7:12" x14ac:dyDescent="0.25">
      <c r="G1139" s="24" t="s">
        <v>959</v>
      </c>
      <c r="H1139" s="32">
        <v>4.1016000000000004</v>
      </c>
      <c r="I1139" s="154">
        <v>0</v>
      </c>
      <c r="J1139" s="154">
        <v>0</v>
      </c>
      <c r="K1139" s="154">
        <v>0</v>
      </c>
      <c r="L1139" s="27">
        <v>0</v>
      </c>
    </row>
    <row r="1140" spans="7:12" x14ac:dyDescent="0.25">
      <c r="G1140" s="24" t="s">
        <v>355</v>
      </c>
      <c r="H1140" s="32">
        <v>36.069899999999997</v>
      </c>
      <c r="I1140" s="154">
        <v>12.3276</v>
      </c>
      <c r="J1140" s="154">
        <v>64.088300000000004</v>
      </c>
      <c r="K1140" s="154">
        <v>56.536299999999997</v>
      </c>
      <c r="L1140" s="27">
        <v>45.404899999999998</v>
      </c>
    </row>
    <row r="1141" spans="7:12" x14ac:dyDescent="0.25">
      <c r="G1141" s="24" t="s">
        <v>703</v>
      </c>
      <c r="H1141" s="32">
        <v>39.275599999999997</v>
      </c>
      <c r="I1141" s="154">
        <v>38.556199999999997</v>
      </c>
      <c r="J1141" s="154">
        <v>68.618899999999996</v>
      </c>
      <c r="K1141" s="154">
        <v>55.823500000000003</v>
      </c>
      <c r="L1141" s="27">
        <v>8.9149999999999991</v>
      </c>
    </row>
    <row r="1142" spans="7:12" x14ac:dyDescent="0.25">
      <c r="G1142" s="24" t="s">
        <v>1393</v>
      </c>
      <c r="H1142" s="32">
        <v>0</v>
      </c>
      <c r="I1142" s="154">
        <v>0</v>
      </c>
      <c r="J1142" s="154">
        <v>0</v>
      </c>
      <c r="K1142" s="154">
        <v>40.820500000000003</v>
      </c>
      <c r="L1142" s="27">
        <v>33.421300000000002</v>
      </c>
    </row>
    <row r="1143" spans="7:12" x14ac:dyDescent="0.25">
      <c r="G1143" s="24" t="s">
        <v>1377</v>
      </c>
      <c r="H1143" s="32">
        <v>0</v>
      </c>
      <c r="I1143" s="154">
        <v>0</v>
      </c>
      <c r="J1143" s="154">
        <v>0</v>
      </c>
      <c r="K1143" s="154">
        <v>0</v>
      </c>
      <c r="L1143" s="27">
        <v>0</v>
      </c>
    </row>
    <row r="1144" spans="7:12" x14ac:dyDescent="0.25">
      <c r="G1144" s="24" t="s">
        <v>825</v>
      </c>
      <c r="H1144" s="32">
        <v>51.858499999999999</v>
      </c>
      <c r="I1144" s="154">
        <v>78.514200000000002</v>
      </c>
      <c r="J1144" s="154">
        <v>114.0382</v>
      </c>
      <c r="K1144" s="154">
        <v>27.0091</v>
      </c>
      <c r="L1144" s="27">
        <v>0</v>
      </c>
    </row>
    <row r="1145" spans="7:12" x14ac:dyDescent="0.25">
      <c r="G1145" s="24" t="s">
        <v>381</v>
      </c>
      <c r="H1145" s="32">
        <v>0</v>
      </c>
      <c r="I1145" s="154">
        <v>0</v>
      </c>
      <c r="J1145" s="154">
        <v>0</v>
      </c>
      <c r="K1145" s="154">
        <v>0</v>
      </c>
      <c r="L1145" s="27">
        <v>0</v>
      </c>
    </row>
    <row r="1146" spans="7:12" x14ac:dyDescent="0.25">
      <c r="G1146" s="24" t="s">
        <v>826</v>
      </c>
      <c r="H1146" s="32">
        <v>0</v>
      </c>
      <c r="I1146" s="154">
        <v>17.0169</v>
      </c>
      <c r="J1146" s="154">
        <v>41.6126</v>
      </c>
      <c r="K1146" s="154">
        <v>0</v>
      </c>
      <c r="L1146" s="27">
        <v>0</v>
      </c>
    </row>
    <row r="1147" spans="7:12" x14ac:dyDescent="0.25">
      <c r="G1147" s="24" t="s">
        <v>468</v>
      </c>
      <c r="H1147" s="32">
        <v>30.165099999999999</v>
      </c>
      <c r="I1147" s="154">
        <v>128.5</v>
      </c>
      <c r="J1147" s="154">
        <v>0</v>
      </c>
      <c r="K1147" s="154">
        <v>64.068899999999999</v>
      </c>
      <c r="L1147" s="27">
        <v>65.034800000000004</v>
      </c>
    </row>
    <row r="1148" spans="7:12" x14ac:dyDescent="0.25">
      <c r="G1148" s="24" t="s">
        <v>960</v>
      </c>
      <c r="H1148" s="32">
        <v>1.784</v>
      </c>
      <c r="I1148" s="154">
        <v>5.8799999999999998E-2</v>
      </c>
      <c r="J1148" s="154">
        <v>0.19270000000000001</v>
      </c>
      <c r="K1148" s="154">
        <v>0</v>
      </c>
      <c r="L1148" s="27">
        <v>0</v>
      </c>
    </row>
    <row r="1149" spans="7:12" x14ac:dyDescent="0.25">
      <c r="G1149" s="24" t="s">
        <v>1059</v>
      </c>
      <c r="H1149" s="32">
        <v>0</v>
      </c>
      <c r="I1149" s="154">
        <v>0</v>
      </c>
      <c r="J1149" s="154">
        <v>0</v>
      </c>
      <c r="K1149" s="154">
        <v>0.2492</v>
      </c>
      <c r="L1149" s="27">
        <v>1.9659</v>
      </c>
    </row>
    <row r="1150" spans="7:12" x14ac:dyDescent="0.25">
      <c r="G1150" s="24" t="s">
        <v>1358</v>
      </c>
      <c r="H1150" s="32">
        <v>0</v>
      </c>
      <c r="I1150" s="154">
        <v>0</v>
      </c>
      <c r="J1150" s="154">
        <v>0</v>
      </c>
      <c r="K1150" s="154">
        <v>16.2393</v>
      </c>
      <c r="L1150" s="27">
        <v>28.1417</v>
      </c>
    </row>
    <row r="1151" spans="7:12" x14ac:dyDescent="0.25">
      <c r="G1151" s="24" t="s">
        <v>165</v>
      </c>
      <c r="H1151" s="32">
        <v>3.3142999999999998</v>
      </c>
      <c r="I1151" s="154">
        <v>0.23880000000000001</v>
      </c>
      <c r="J1151" s="154">
        <v>2.1999999999999999E-2</v>
      </c>
      <c r="K1151" s="154">
        <v>0</v>
      </c>
      <c r="L1151" s="27">
        <v>0</v>
      </c>
    </row>
    <row r="1152" spans="7:12" x14ac:dyDescent="0.25">
      <c r="G1152" s="24" t="s">
        <v>452</v>
      </c>
      <c r="H1152" s="32">
        <v>0</v>
      </c>
      <c r="I1152" s="154">
        <v>0</v>
      </c>
      <c r="J1152" s="154">
        <v>0</v>
      </c>
      <c r="K1152" s="154">
        <v>0</v>
      </c>
      <c r="L1152" s="27">
        <v>0</v>
      </c>
    </row>
    <row r="1153" spans="7:12" x14ac:dyDescent="0.25">
      <c r="G1153" s="24" t="s">
        <v>278</v>
      </c>
      <c r="H1153" s="32">
        <v>114.90940000000001</v>
      </c>
      <c r="I1153" s="154">
        <v>98.634799999999998</v>
      </c>
      <c r="J1153" s="154">
        <v>128.10919999999999</v>
      </c>
      <c r="K1153" s="154">
        <v>94.110399999999998</v>
      </c>
      <c r="L1153" s="27">
        <v>83.2136</v>
      </c>
    </row>
    <row r="1154" spans="7:12" x14ac:dyDescent="0.25">
      <c r="G1154" s="24" t="s">
        <v>827</v>
      </c>
      <c r="H1154" s="32">
        <v>49.130299999999998</v>
      </c>
      <c r="I1154" s="154">
        <v>4.0263</v>
      </c>
      <c r="J1154" s="154">
        <v>18.680099999999999</v>
      </c>
      <c r="K1154" s="154">
        <v>21.495200000000001</v>
      </c>
      <c r="L1154" s="27">
        <v>0</v>
      </c>
    </row>
    <row r="1155" spans="7:12" x14ac:dyDescent="0.25">
      <c r="G1155" s="24" t="s">
        <v>828</v>
      </c>
      <c r="H1155" s="32">
        <v>18.452200000000001</v>
      </c>
      <c r="I1155" s="154">
        <v>0</v>
      </c>
      <c r="J1155" s="154">
        <v>0</v>
      </c>
      <c r="K1155" s="154">
        <v>3.8956</v>
      </c>
      <c r="L1155" s="27">
        <v>0</v>
      </c>
    </row>
    <row r="1156" spans="7:12" x14ac:dyDescent="0.25">
      <c r="G1156" s="24" t="s">
        <v>612</v>
      </c>
      <c r="H1156" s="32">
        <v>2.5712000000000002</v>
      </c>
      <c r="I1156" s="154">
        <v>1.6984999999999999</v>
      </c>
      <c r="J1156" s="154">
        <v>4.9036999999999997</v>
      </c>
      <c r="K1156" s="154">
        <v>6.7380000000000004</v>
      </c>
      <c r="L1156" s="27">
        <v>4.3539000000000003</v>
      </c>
    </row>
    <row r="1157" spans="7:12" x14ac:dyDescent="0.25">
      <c r="G1157" s="24" t="s">
        <v>1250</v>
      </c>
      <c r="H1157" s="32">
        <v>0</v>
      </c>
      <c r="I1157" s="154">
        <v>0</v>
      </c>
      <c r="J1157" s="154">
        <v>5.1499999999999997E-2</v>
      </c>
      <c r="K1157" s="154">
        <v>8.4000000000000005E-2</v>
      </c>
      <c r="L1157" s="27">
        <v>1.0999000000000001</v>
      </c>
    </row>
    <row r="1158" spans="7:12" x14ac:dyDescent="0.25">
      <c r="G1158" s="24" t="s">
        <v>143</v>
      </c>
      <c r="H1158" s="32">
        <v>0</v>
      </c>
      <c r="I1158" s="154">
        <v>0</v>
      </c>
      <c r="J1158" s="154">
        <v>0</v>
      </c>
      <c r="K1158" s="154">
        <v>0</v>
      </c>
      <c r="L1158" s="27">
        <v>0</v>
      </c>
    </row>
    <row r="1159" spans="7:12" x14ac:dyDescent="0.25">
      <c r="G1159" s="24" t="s">
        <v>383</v>
      </c>
      <c r="H1159" s="32">
        <v>19.630700000000001</v>
      </c>
      <c r="I1159" s="154">
        <v>14.5412</v>
      </c>
      <c r="J1159" s="154">
        <v>0</v>
      </c>
      <c r="K1159" s="154">
        <v>0</v>
      </c>
      <c r="L1159" s="27">
        <v>0</v>
      </c>
    </row>
    <row r="1160" spans="7:12" x14ac:dyDescent="0.25">
      <c r="G1160" s="24" t="s">
        <v>613</v>
      </c>
      <c r="H1160" s="32">
        <v>40.1051</v>
      </c>
      <c r="I1160" s="154">
        <v>22.8522</v>
      </c>
      <c r="J1160" s="154">
        <v>0</v>
      </c>
      <c r="K1160" s="154">
        <v>2.8778999999999999</v>
      </c>
      <c r="L1160" s="27">
        <v>2.4136000000000002</v>
      </c>
    </row>
    <row r="1161" spans="7:12" x14ac:dyDescent="0.25">
      <c r="G1161" s="24" t="s">
        <v>384</v>
      </c>
      <c r="H1161" s="32">
        <v>47.485100000000003</v>
      </c>
      <c r="I1161" s="154">
        <v>53.435099999999998</v>
      </c>
      <c r="J1161" s="154">
        <v>31.0943</v>
      </c>
      <c r="K1161" s="154">
        <v>0</v>
      </c>
      <c r="L1161" s="27">
        <v>0</v>
      </c>
    </row>
    <row r="1162" spans="7:12" x14ac:dyDescent="0.25">
      <c r="G1162" s="24" t="s">
        <v>144</v>
      </c>
      <c r="H1162" s="32">
        <v>0</v>
      </c>
      <c r="I1162" s="154">
        <v>46.459499999999998</v>
      </c>
      <c r="J1162" s="154">
        <v>0</v>
      </c>
      <c r="K1162" s="154">
        <v>0</v>
      </c>
      <c r="L1162" s="27">
        <v>0</v>
      </c>
    </row>
    <row r="1163" spans="7:12" x14ac:dyDescent="0.25">
      <c r="G1163" s="24" t="s">
        <v>1195</v>
      </c>
      <c r="H1163" s="32">
        <v>0</v>
      </c>
      <c r="I1163" s="154">
        <v>0</v>
      </c>
      <c r="J1163" s="154">
        <v>0</v>
      </c>
      <c r="K1163" s="154">
        <v>16.223400000000002</v>
      </c>
      <c r="L1163" s="27">
        <v>13.6555</v>
      </c>
    </row>
    <row r="1164" spans="7:12" x14ac:dyDescent="0.25">
      <c r="G1164" s="24" t="s">
        <v>209</v>
      </c>
      <c r="H1164" s="32">
        <v>54.255699999999997</v>
      </c>
      <c r="I1164" s="154">
        <v>20.3188</v>
      </c>
      <c r="J1164" s="154">
        <v>6.2035</v>
      </c>
      <c r="K1164" s="154">
        <v>27.351600000000001</v>
      </c>
      <c r="L1164" s="27">
        <v>23.0501</v>
      </c>
    </row>
    <row r="1165" spans="7:12" x14ac:dyDescent="0.25">
      <c r="G1165" s="24" t="s">
        <v>961</v>
      </c>
      <c r="H1165" s="32">
        <v>3.5484</v>
      </c>
      <c r="I1165" s="154">
        <v>0</v>
      </c>
      <c r="J1165" s="154">
        <v>0</v>
      </c>
      <c r="K1165" s="154">
        <v>0</v>
      </c>
      <c r="L1165" s="27">
        <v>0</v>
      </c>
    </row>
    <row r="1166" spans="7:12" x14ac:dyDescent="0.25">
      <c r="G1166" s="24" t="s">
        <v>829</v>
      </c>
      <c r="H1166" s="32">
        <v>21.678699999999999</v>
      </c>
      <c r="I1166" s="154">
        <v>0</v>
      </c>
      <c r="J1166" s="154">
        <v>55.175199999999997</v>
      </c>
      <c r="K1166" s="154">
        <v>26.816400000000002</v>
      </c>
      <c r="L1166" s="27">
        <v>0</v>
      </c>
    </row>
    <row r="1167" spans="7:12" x14ac:dyDescent="0.25">
      <c r="G1167" s="24" t="s">
        <v>483</v>
      </c>
      <c r="H1167" s="32">
        <v>4.5536000000000003</v>
      </c>
      <c r="I1167" s="154">
        <v>6.0900000000000003E-2</v>
      </c>
      <c r="J1167" s="154">
        <v>5.0200000000000002E-2</v>
      </c>
      <c r="K1167" s="154">
        <v>1.9833000000000001</v>
      </c>
      <c r="L1167" s="27">
        <v>0.46589999999999998</v>
      </c>
    </row>
    <row r="1168" spans="7:12" x14ac:dyDescent="0.25">
      <c r="G1168" s="24" t="s">
        <v>1251</v>
      </c>
      <c r="H1168" s="32">
        <v>0</v>
      </c>
      <c r="I1168" s="154">
        <v>0</v>
      </c>
      <c r="J1168" s="154">
        <v>25.627199999999998</v>
      </c>
      <c r="K1168" s="154">
        <v>72.060100000000006</v>
      </c>
      <c r="L1168" s="27">
        <v>12.881</v>
      </c>
    </row>
    <row r="1169" spans="7:12" x14ac:dyDescent="0.25">
      <c r="G1169" s="24" t="s">
        <v>614</v>
      </c>
      <c r="H1169" s="32">
        <v>26.9862</v>
      </c>
      <c r="I1169" s="154">
        <v>0</v>
      </c>
      <c r="J1169" s="154">
        <v>0</v>
      </c>
      <c r="K1169" s="154">
        <v>0</v>
      </c>
      <c r="L1169" s="27">
        <v>0</v>
      </c>
    </row>
    <row r="1170" spans="7:12" x14ac:dyDescent="0.25">
      <c r="G1170" s="24" t="s">
        <v>447</v>
      </c>
      <c r="H1170" s="32">
        <v>0</v>
      </c>
      <c r="I1170" s="154">
        <v>45.692100000000003</v>
      </c>
      <c r="J1170" s="154">
        <v>56.961799999999997</v>
      </c>
      <c r="K1170" s="154">
        <v>0</v>
      </c>
      <c r="L1170" s="27">
        <v>0</v>
      </c>
    </row>
    <row r="1171" spans="7:12" x14ac:dyDescent="0.25">
      <c r="G1171" s="24" t="s">
        <v>615</v>
      </c>
      <c r="H1171" s="32">
        <v>8.7621000000000002</v>
      </c>
      <c r="I1171" s="154">
        <v>1.49E-2</v>
      </c>
      <c r="J1171" s="154">
        <v>0.28189999999999998</v>
      </c>
      <c r="K1171" s="154">
        <v>1.3045</v>
      </c>
      <c r="L1171" s="27">
        <v>2.7000999999999999</v>
      </c>
    </row>
    <row r="1172" spans="7:12" x14ac:dyDescent="0.25">
      <c r="G1172" s="24" t="s">
        <v>145</v>
      </c>
      <c r="H1172" s="32">
        <v>6.8358999999999996</v>
      </c>
      <c r="I1172" s="154">
        <v>31.4572</v>
      </c>
      <c r="J1172" s="154">
        <v>38.738500000000002</v>
      </c>
      <c r="K1172" s="154">
        <v>25.101099999999999</v>
      </c>
      <c r="L1172" s="27">
        <v>16.352799999999998</v>
      </c>
    </row>
    <row r="1173" spans="7:12" x14ac:dyDescent="0.25">
      <c r="G1173" s="24" t="s">
        <v>101</v>
      </c>
      <c r="H1173" s="32">
        <v>28.046299999999999</v>
      </c>
      <c r="I1173" s="154">
        <v>37.889099999999999</v>
      </c>
      <c r="J1173" s="154">
        <v>71.587699999999998</v>
      </c>
      <c r="K1173" s="154">
        <v>40.201999999999998</v>
      </c>
      <c r="L1173" s="27">
        <v>0</v>
      </c>
    </row>
    <row r="1174" spans="7:12" x14ac:dyDescent="0.25">
      <c r="G1174" s="24" t="s">
        <v>787</v>
      </c>
      <c r="H1174" s="32">
        <v>41.3553</v>
      </c>
      <c r="I1174" s="154">
        <v>47.730499999999999</v>
      </c>
      <c r="J1174" s="154">
        <v>0</v>
      </c>
      <c r="K1174" s="154">
        <v>0</v>
      </c>
      <c r="L1174" s="27">
        <v>0</v>
      </c>
    </row>
    <row r="1175" spans="7:12" x14ac:dyDescent="0.25">
      <c r="G1175" s="24" t="s">
        <v>616</v>
      </c>
      <c r="H1175" s="32">
        <v>40.037599999999998</v>
      </c>
      <c r="I1175" s="154">
        <v>0.12509999999999999</v>
      </c>
      <c r="J1175" s="154">
        <v>6.7493999999999996</v>
      </c>
      <c r="K1175" s="154">
        <v>12.7888</v>
      </c>
      <c r="L1175" s="27">
        <v>6.173</v>
      </c>
    </row>
    <row r="1176" spans="7:12" x14ac:dyDescent="0.25">
      <c r="G1176" s="24" t="s">
        <v>387</v>
      </c>
      <c r="H1176" s="32">
        <v>17.843399999999999</v>
      </c>
      <c r="I1176" s="154">
        <v>0</v>
      </c>
      <c r="J1176" s="154">
        <v>0</v>
      </c>
      <c r="K1176" s="154">
        <v>0</v>
      </c>
      <c r="L1176" s="27">
        <v>0</v>
      </c>
    </row>
    <row r="1177" spans="7:12" x14ac:dyDescent="0.25">
      <c r="G1177" s="24" t="s">
        <v>1367</v>
      </c>
      <c r="H1177" s="32">
        <v>0</v>
      </c>
      <c r="I1177" s="154">
        <v>0</v>
      </c>
      <c r="J1177" s="154">
        <v>0</v>
      </c>
      <c r="K1177" s="154">
        <v>10.0252</v>
      </c>
      <c r="L1177" s="27">
        <v>5.8929</v>
      </c>
    </row>
    <row r="1178" spans="7:12" x14ac:dyDescent="0.25">
      <c r="G1178" s="24" t="s">
        <v>388</v>
      </c>
      <c r="H1178" s="32">
        <v>34.6798</v>
      </c>
      <c r="I1178" s="154">
        <v>75.478700000000003</v>
      </c>
      <c r="J1178" s="154">
        <v>88.334599999999995</v>
      </c>
      <c r="K1178" s="154">
        <v>98.014899999999997</v>
      </c>
      <c r="L1178" s="27">
        <v>83.282700000000006</v>
      </c>
    </row>
    <row r="1179" spans="7:12" x14ac:dyDescent="0.25">
      <c r="G1179" s="24" t="s">
        <v>832</v>
      </c>
      <c r="H1179" s="32">
        <v>12.0829</v>
      </c>
      <c r="I1179" s="154">
        <v>10.6252</v>
      </c>
      <c r="J1179" s="154">
        <v>55.405900000000003</v>
      </c>
      <c r="K1179" s="154">
        <v>45.934100000000001</v>
      </c>
      <c r="L1179" s="27">
        <v>11.014799999999999</v>
      </c>
    </row>
    <row r="1180" spans="7:12" x14ac:dyDescent="0.25">
      <c r="G1180" s="24" t="s">
        <v>385</v>
      </c>
      <c r="H1180" s="32">
        <v>0</v>
      </c>
      <c r="I1180" s="154">
        <v>98.908500000000004</v>
      </c>
      <c r="J1180" s="154">
        <v>105.85939999999999</v>
      </c>
      <c r="K1180" s="154">
        <v>71.438800000000001</v>
      </c>
      <c r="L1180" s="27">
        <v>60.122199999999999</v>
      </c>
    </row>
    <row r="1181" spans="7:12" x14ac:dyDescent="0.25">
      <c r="G1181" s="24" t="s">
        <v>359</v>
      </c>
      <c r="H1181" s="32">
        <v>56.608899999999998</v>
      </c>
      <c r="I1181" s="154">
        <v>64.307100000000005</v>
      </c>
      <c r="J1181" s="154">
        <v>27.236699999999999</v>
      </c>
      <c r="K1181" s="154">
        <v>15.2341</v>
      </c>
      <c r="L1181" s="27">
        <v>15.300800000000001</v>
      </c>
    </row>
    <row r="1182" spans="7:12" x14ac:dyDescent="0.25">
      <c r="G1182" s="24" t="s">
        <v>146</v>
      </c>
      <c r="H1182" s="32">
        <v>49.1937</v>
      </c>
      <c r="I1182" s="154">
        <v>82.951400000000007</v>
      </c>
      <c r="J1182" s="154">
        <v>40.0441</v>
      </c>
      <c r="K1182" s="154">
        <v>51.564399999999999</v>
      </c>
      <c r="L1182" s="27">
        <v>43.298499999999997</v>
      </c>
    </row>
    <row r="1183" spans="7:12" x14ac:dyDescent="0.25">
      <c r="G1183" s="24" t="s">
        <v>1334</v>
      </c>
      <c r="H1183" s="32">
        <v>0</v>
      </c>
      <c r="I1183" s="154">
        <v>0</v>
      </c>
      <c r="J1183" s="154">
        <v>1.0483</v>
      </c>
      <c r="K1183" s="154">
        <v>2.2437</v>
      </c>
      <c r="L1183" s="27">
        <v>3.5947</v>
      </c>
    </row>
    <row r="1184" spans="7:12" x14ac:dyDescent="0.25">
      <c r="G1184" s="24" t="s">
        <v>962</v>
      </c>
      <c r="H1184" s="32">
        <v>8.8705999999999996</v>
      </c>
      <c r="I1184" s="154">
        <v>22.2681</v>
      </c>
      <c r="J1184" s="154">
        <v>5.7454999999999998</v>
      </c>
      <c r="K1184" s="154">
        <v>8.3530999999999995</v>
      </c>
      <c r="L1184" s="27">
        <v>4.8704999999999998</v>
      </c>
    </row>
    <row r="1185" spans="7:12" x14ac:dyDescent="0.25">
      <c r="G1185" s="24" t="s">
        <v>391</v>
      </c>
      <c r="H1185" s="32">
        <v>56.876100000000001</v>
      </c>
      <c r="I1185" s="154">
        <v>0</v>
      </c>
      <c r="J1185" s="154">
        <v>0</v>
      </c>
      <c r="K1185" s="154">
        <v>0</v>
      </c>
      <c r="L1185" s="27">
        <v>11.757899999999999</v>
      </c>
    </row>
    <row r="1186" spans="7:12" x14ac:dyDescent="0.25">
      <c r="G1186" s="24" t="s">
        <v>1456</v>
      </c>
      <c r="H1186" s="32">
        <v>0</v>
      </c>
      <c r="I1186" s="154">
        <v>0</v>
      </c>
      <c r="J1186" s="154">
        <v>0</v>
      </c>
      <c r="K1186" s="154">
        <v>6.7142999999999997</v>
      </c>
      <c r="L1186" s="27">
        <v>1.9492</v>
      </c>
    </row>
    <row r="1187" spans="7:12" x14ac:dyDescent="0.25">
      <c r="G1187" s="24" t="s">
        <v>210</v>
      </c>
      <c r="H1187" s="32">
        <v>92.389200000000002</v>
      </c>
      <c r="I1187" s="154">
        <v>63.788800000000002</v>
      </c>
      <c r="J1187" s="154">
        <v>53.167000000000002</v>
      </c>
      <c r="K1187" s="154">
        <v>60.966299999999997</v>
      </c>
      <c r="L1187" s="27">
        <v>51.802</v>
      </c>
    </row>
    <row r="1188" spans="7:12" x14ac:dyDescent="0.25">
      <c r="G1188" s="24" t="s">
        <v>393</v>
      </c>
      <c r="H1188" s="32">
        <v>36.033000000000001</v>
      </c>
      <c r="I1188" s="154">
        <v>36.601799999999997</v>
      </c>
      <c r="J1188" s="154">
        <v>0</v>
      </c>
      <c r="K1188" s="154">
        <v>3.0007999999999999</v>
      </c>
      <c r="L1188" s="27">
        <v>0.40010000000000001</v>
      </c>
    </row>
    <row r="1189" spans="7:12" x14ac:dyDescent="0.25">
      <c r="G1189" s="24" t="s">
        <v>1368</v>
      </c>
      <c r="H1189" s="32">
        <v>0</v>
      </c>
      <c r="I1189" s="154">
        <v>0</v>
      </c>
      <c r="J1189" s="154">
        <v>0</v>
      </c>
      <c r="K1189" s="154">
        <v>13.9011</v>
      </c>
      <c r="L1189" s="27">
        <v>6.6216999999999997</v>
      </c>
    </row>
    <row r="1190" spans="7:12" x14ac:dyDescent="0.25">
      <c r="G1190" s="24" t="s">
        <v>394</v>
      </c>
      <c r="H1190" s="32">
        <v>0</v>
      </c>
      <c r="I1190" s="154">
        <v>9.4147999999999996</v>
      </c>
      <c r="J1190" s="154">
        <v>3.4630000000000001</v>
      </c>
      <c r="K1190" s="154">
        <v>0</v>
      </c>
      <c r="L1190" s="27">
        <v>0</v>
      </c>
    </row>
    <row r="1191" spans="7:12" x14ac:dyDescent="0.25">
      <c r="G1191" s="24" t="s">
        <v>617</v>
      </c>
      <c r="H1191" s="32">
        <v>9.3115000000000006</v>
      </c>
      <c r="I1191" s="154">
        <v>9.6500000000000002E-2</v>
      </c>
      <c r="J1191" s="154">
        <v>6.7699999999999996E-2</v>
      </c>
      <c r="K1191" s="154">
        <v>7.4317000000000002</v>
      </c>
      <c r="L1191" s="27">
        <v>12.032400000000001</v>
      </c>
    </row>
    <row r="1192" spans="7:12" x14ac:dyDescent="0.25">
      <c r="G1192" s="24" t="s">
        <v>1285</v>
      </c>
      <c r="H1192" s="32">
        <v>0</v>
      </c>
      <c r="I1192" s="154">
        <v>0</v>
      </c>
      <c r="J1192" s="154">
        <v>6.98</v>
      </c>
      <c r="K1192" s="154">
        <v>1.1944999999999999</v>
      </c>
      <c r="L1192" s="27">
        <v>2.9777999999999998</v>
      </c>
    </row>
    <row r="1193" spans="7:12" x14ac:dyDescent="0.25">
      <c r="G1193" s="24" t="s">
        <v>833</v>
      </c>
      <c r="H1193" s="32">
        <v>71.443799999999996</v>
      </c>
      <c r="I1193" s="154">
        <v>51.8735</v>
      </c>
      <c r="J1193" s="154">
        <v>69.290499999999994</v>
      </c>
      <c r="K1193" s="154">
        <v>40.5593</v>
      </c>
      <c r="L1193" s="27">
        <v>36.810099999999998</v>
      </c>
    </row>
    <row r="1194" spans="7:12" x14ac:dyDescent="0.25">
      <c r="G1194" s="24" t="s">
        <v>834</v>
      </c>
      <c r="H1194" s="32">
        <v>0</v>
      </c>
      <c r="I1194" s="154">
        <v>5.8613</v>
      </c>
      <c r="J1194" s="154">
        <v>13.1281</v>
      </c>
      <c r="K1194" s="154">
        <v>19.880700000000001</v>
      </c>
      <c r="L1194" s="27">
        <v>0</v>
      </c>
    </row>
    <row r="1195" spans="7:12" x14ac:dyDescent="0.25">
      <c r="G1195" s="24" t="s">
        <v>454</v>
      </c>
      <c r="H1195" s="32">
        <v>42.418799999999997</v>
      </c>
      <c r="I1195" s="154">
        <v>0</v>
      </c>
      <c r="J1195" s="154">
        <v>0.26779999999999998</v>
      </c>
      <c r="K1195" s="154">
        <v>29.257200000000001</v>
      </c>
      <c r="L1195" s="27">
        <v>4.0012999999999996</v>
      </c>
    </row>
    <row r="1196" spans="7:12" x14ac:dyDescent="0.25">
      <c r="G1196" s="24" t="s">
        <v>1385</v>
      </c>
      <c r="H1196" s="32">
        <v>0</v>
      </c>
      <c r="I1196" s="154">
        <v>0</v>
      </c>
      <c r="J1196" s="154">
        <v>0</v>
      </c>
      <c r="K1196" s="154">
        <v>0</v>
      </c>
      <c r="L1196" s="27">
        <v>0</v>
      </c>
    </row>
    <row r="1197" spans="7:12" x14ac:dyDescent="0.25">
      <c r="G1197" s="24" t="s">
        <v>1335</v>
      </c>
      <c r="H1197" s="32">
        <v>0</v>
      </c>
      <c r="I1197" s="154">
        <v>0</v>
      </c>
      <c r="J1197" s="154">
        <v>0</v>
      </c>
      <c r="K1197" s="154">
        <v>0</v>
      </c>
      <c r="L1197" s="27">
        <v>0</v>
      </c>
    </row>
    <row r="1198" spans="7:12" x14ac:dyDescent="0.25">
      <c r="G1198" s="24" t="s">
        <v>1113</v>
      </c>
      <c r="H1198" s="32">
        <v>0</v>
      </c>
      <c r="I1198" s="154">
        <v>5.8331999999999997</v>
      </c>
      <c r="J1198" s="154">
        <v>32.024099999999997</v>
      </c>
      <c r="K1198" s="154">
        <v>4.47</v>
      </c>
      <c r="L1198" s="27">
        <v>0.15590000000000001</v>
      </c>
    </row>
    <row r="1199" spans="7:12" x14ac:dyDescent="0.25">
      <c r="G1199" s="24" t="s">
        <v>671</v>
      </c>
      <c r="H1199" s="32">
        <v>4.5400000000000003E-2</v>
      </c>
      <c r="I1199" s="154">
        <v>7.5250000000000004</v>
      </c>
      <c r="J1199" s="154">
        <v>0.98709999999999998</v>
      </c>
      <c r="K1199" s="154">
        <v>0</v>
      </c>
      <c r="L1199" s="27">
        <v>0</v>
      </c>
    </row>
    <row r="1200" spans="7:12" x14ac:dyDescent="0.25">
      <c r="G1200" s="24" t="s">
        <v>211</v>
      </c>
      <c r="H1200" s="32">
        <v>0</v>
      </c>
      <c r="I1200" s="154">
        <v>2.1556000000000002</v>
      </c>
      <c r="J1200" s="154">
        <v>0.13250000000000001</v>
      </c>
      <c r="K1200" s="154">
        <v>0.51590000000000003</v>
      </c>
      <c r="L1200" s="27">
        <v>0</v>
      </c>
    </row>
    <row r="1201" spans="7:12" x14ac:dyDescent="0.25">
      <c r="G1201" s="24" t="s">
        <v>333</v>
      </c>
      <c r="H1201" s="32">
        <v>67.679100000000005</v>
      </c>
      <c r="I1201" s="154">
        <v>62.3078</v>
      </c>
      <c r="J1201" s="154">
        <v>63.571300000000001</v>
      </c>
      <c r="K1201" s="154">
        <v>68.972099999999998</v>
      </c>
      <c r="L1201" s="27">
        <v>60.9206</v>
      </c>
    </row>
    <row r="1202" spans="7:12" x14ac:dyDescent="0.25">
      <c r="G1202" s="24" t="s">
        <v>1271</v>
      </c>
      <c r="H1202" s="32">
        <v>0</v>
      </c>
      <c r="I1202" s="154">
        <v>0</v>
      </c>
      <c r="J1202" s="154">
        <v>0</v>
      </c>
      <c r="K1202" s="154">
        <v>0</v>
      </c>
      <c r="L1202" s="27">
        <v>0</v>
      </c>
    </row>
    <row r="1203" spans="7:12" x14ac:dyDescent="0.25">
      <c r="G1203" s="24" t="s">
        <v>1272</v>
      </c>
      <c r="H1203" s="32">
        <v>0</v>
      </c>
      <c r="I1203" s="154">
        <v>0</v>
      </c>
      <c r="J1203" s="154">
        <v>2.0827</v>
      </c>
      <c r="K1203" s="154">
        <v>0</v>
      </c>
      <c r="L1203" s="27">
        <v>1.9630000000000001</v>
      </c>
    </row>
    <row r="1204" spans="7:12" x14ac:dyDescent="0.25">
      <c r="G1204" s="24" t="s">
        <v>148</v>
      </c>
      <c r="H1204" s="32">
        <v>5.8288000000000002</v>
      </c>
      <c r="I1204" s="154">
        <v>8.9824000000000002</v>
      </c>
      <c r="J1204" s="154">
        <v>6.8822000000000001</v>
      </c>
      <c r="K1204" s="154">
        <v>6.5418000000000003</v>
      </c>
      <c r="L1204" s="27">
        <v>4.5260999999999996</v>
      </c>
    </row>
    <row r="1205" spans="7:12" x14ac:dyDescent="0.25">
      <c r="G1205" s="24" t="s">
        <v>1311</v>
      </c>
      <c r="H1205" s="32">
        <v>0</v>
      </c>
      <c r="I1205" s="154">
        <v>0</v>
      </c>
      <c r="J1205" s="154">
        <v>8.1666000000000007</v>
      </c>
      <c r="K1205" s="154">
        <v>0</v>
      </c>
      <c r="L1205" s="27">
        <v>55.098300000000002</v>
      </c>
    </row>
    <row r="1206" spans="7:12" x14ac:dyDescent="0.25">
      <c r="G1206" s="24" t="s">
        <v>149</v>
      </c>
      <c r="H1206" s="32">
        <v>21.4954</v>
      </c>
      <c r="I1206" s="154">
        <v>36.9696</v>
      </c>
      <c r="J1206" s="154">
        <v>0</v>
      </c>
      <c r="K1206" s="154">
        <v>0</v>
      </c>
      <c r="L1206" s="27">
        <v>0</v>
      </c>
    </row>
    <row r="1207" spans="7:12" x14ac:dyDescent="0.25">
      <c r="G1207" s="24" t="s">
        <v>413</v>
      </c>
      <c r="H1207" s="32">
        <v>0</v>
      </c>
      <c r="I1207" s="154">
        <v>0</v>
      </c>
      <c r="J1207" s="154">
        <v>0</v>
      </c>
      <c r="K1207" s="154">
        <v>0</v>
      </c>
      <c r="L1207" s="27">
        <v>0</v>
      </c>
    </row>
    <row r="1208" spans="7:12" x14ac:dyDescent="0.25">
      <c r="G1208" s="24" t="s">
        <v>837</v>
      </c>
      <c r="H1208" s="32">
        <v>28.471599999999999</v>
      </c>
      <c r="I1208" s="154">
        <v>25.935300000000002</v>
      </c>
      <c r="J1208" s="154">
        <v>24.184999999999999</v>
      </c>
      <c r="K1208" s="154">
        <v>83.492500000000007</v>
      </c>
      <c r="L1208" s="27">
        <v>0</v>
      </c>
    </row>
    <row r="1209" spans="7:12" x14ac:dyDescent="0.25">
      <c r="G1209" s="24" t="s">
        <v>791</v>
      </c>
      <c r="H1209" s="32">
        <v>7.4000000000000003E-3</v>
      </c>
      <c r="I1209" s="154">
        <v>0</v>
      </c>
      <c r="J1209" s="154">
        <v>0</v>
      </c>
      <c r="K1209" s="154">
        <v>0</v>
      </c>
      <c r="L1209" s="27">
        <v>0</v>
      </c>
    </row>
    <row r="1210" spans="7:12" x14ac:dyDescent="0.25">
      <c r="G1210" s="24" t="s">
        <v>963</v>
      </c>
      <c r="H1210" s="32">
        <v>0</v>
      </c>
      <c r="I1210" s="154">
        <v>0.8337</v>
      </c>
      <c r="J1210" s="154">
        <v>0</v>
      </c>
      <c r="K1210" s="154">
        <v>0</v>
      </c>
      <c r="L1210" s="27">
        <v>0</v>
      </c>
    </row>
    <row r="1211" spans="7:12" x14ac:dyDescent="0.25">
      <c r="G1211" s="24" t="s">
        <v>150</v>
      </c>
      <c r="H1211" s="32">
        <v>16.718800000000002</v>
      </c>
      <c r="I1211" s="154">
        <v>95.449100000000001</v>
      </c>
      <c r="J1211" s="154">
        <v>75.465800000000002</v>
      </c>
      <c r="K1211" s="154">
        <v>70.034499999999994</v>
      </c>
      <c r="L1211" s="27">
        <v>69.735399999999998</v>
      </c>
    </row>
    <row r="1212" spans="7:12" x14ac:dyDescent="0.25">
      <c r="G1212" s="24" t="s">
        <v>964</v>
      </c>
      <c r="H1212" s="32">
        <v>0</v>
      </c>
      <c r="I1212" s="154">
        <v>23.618500000000001</v>
      </c>
      <c r="J1212" s="154">
        <v>6.3388999999999998</v>
      </c>
      <c r="K1212" s="154">
        <v>0</v>
      </c>
      <c r="L1212" s="27">
        <v>0</v>
      </c>
    </row>
    <row r="1213" spans="7:12" x14ac:dyDescent="0.25">
      <c r="G1213" s="24" t="s">
        <v>28</v>
      </c>
      <c r="H1213" s="32">
        <v>15.074199999999999</v>
      </c>
      <c r="I1213" s="154">
        <v>0</v>
      </c>
      <c r="J1213" s="154">
        <v>0</v>
      </c>
      <c r="K1213" s="154">
        <v>0</v>
      </c>
      <c r="L1213" s="27">
        <v>0</v>
      </c>
    </row>
    <row r="1214" spans="7:12" x14ac:dyDescent="0.25">
      <c r="G1214" s="24" t="s">
        <v>618</v>
      </c>
      <c r="H1214" s="32">
        <v>13.9457</v>
      </c>
      <c r="I1214" s="154">
        <v>11.3802</v>
      </c>
      <c r="J1214" s="154">
        <v>3.3439999999999999</v>
      </c>
      <c r="K1214" s="154">
        <v>7.1947999999999999</v>
      </c>
      <c r="L1214" s="27">
        <v>3.9943</v>
      </c>
    </row>
    <row r="1215" spans="7:12" x14ac:dyDescent="0.25">
      <c r="G1215" s="24" t="s">
        <v>965</v>
      </c>
      <c r="H1215" s="32">
        <v>0.96299999999999997</v>
      </c>
      <c r="I1215" s="154">
        <v>0.3503</v>
      </c>
      <c r="J1215" s="154">
        <v>0</v>
      </c>
      <c r="K1215" s="154">
        <v>5.1269999999999998</v>
      </c>
      <c r="L1215" s="27">
        <v>4.3625999999999996</v>
      </c>
    </row>
    <row r="1216" spans="7:12" x14ac:dyDescent="0.25">
      <c r="G1216" s="24" t="s">
        <v>360</v>
      </c>
      <c r="H1216" s="32">
        <v>67.495000000000005</v>
      </c>
      <c r="I1216" s="154">
        <v>54.177399999999999</v>
      </c>
      <c r="J1216" s="154">
        <v>29.4467</v>
      </c>
      <c r="K1216" s="154">
        <v>29.263300000000001</v>
      </c>
      <c r="L1216" s="27">
        <v>22.047499999999999</v>
      </c>
    </row>
    <row r="1217" spans="7:12" x14ac:dyDescent="0.25">
      <c r="G1217" s="24" t="s">
        <v>398</v>
      </c>
      <c r="H1217" s="32">
        <v>0</v>
      </c>
      <c r="I1217" s="154">
        <v>0</v>
      </c>
      <c r="J1217" s="154">
        <v>0</v>
      </c>
      <c r="K1217" s="154">
        <v>0</v>
      </c>
      <c r="L1217" s="27">
        <v>0</v>
      </c>
    </row>
    <row r="1218" spans="7:12" x14ac:dyDescent="0.25">
      <c r="G1218" s="24" t="s">
        <v>1216</v>
      </c>
      <c r="H1218" s="32">
        <v>0</v>
      </c>
      <c r="I1218" s="154">
        <v>0</v>
      </c>
      <c r="J1218" s="154">
        <v>41.697499999999998</v>
      </c>
      <c r="K1218" s="154">
        <v>57.038600000000002</v>
      </c>
      <c r="L1218" s="27">
        <v>54.1569</v>
      </c>
    </row>
    <row r="1219" spans="7:12" x14ac:dyDescent="0.25">
      <c r="G1219" s="24" t="s">
        <v>1273</v>
      </c>
      <c r="H1219" s="32">
        <v>0</v>
      </c>
      <c r="I1219" s="154">
        <v>0</v>
      </c>
      <c r="J1219" s="154">
        <v>5.3573000000000004</v>
      </c>
      <c r="K1219" s="154">
        <v>0</v>
      </c>
      <c r="L1219" s="27">
        <v>0</v>
      </c>
    </row>
    <row r="1220" spans="7:12" x14ac:dyDescent="0.25">
      <c r="G1220" s="24" t="s">
        <v>415</v>
      </c>
      <c r="H1220" s="32">
        <v>32.938800000000001</v>
      </c>
      <c r="I1220" s="154">
        <v>47.538800000000002</v>
      </c>
      <c r="J1220" s="154">
        <v>3.8401999999999998</v>
      </c>
      <c r="K1220" s="154">
        <v>20.2439</v>
      </c>
      <c r="L1220" s="27">
        <v>0</v>
      </c>
    </row>
    <row r="1221" spans="7:12" x14ac:dyDescent="0.25">
      <c r="G1221" s="24" t="s">
        <v>619</v>
      </c>
      <c r="H1221" s="32">
        <v>3.2006999999999999</v>
      </c>
      <c r="I1221" s="154">
        <v>2.0286</v>
      </c>
      <c r="J1221" s="154">
        <v>0</v>
      </c>
      <c r="K1221" s="154">
        <v>0</v>
      </c>
      <c r="L1221" s="27">
        <v>0</v>
      </c>
    </row>
    <row r="1222" spans="7:12" x14ac:dyDescent="0.25">
      <c r="G1222" s="24" t="s">
        <v>620</v>
      </c>
      <c r="H1222" s="32">
        <v>19.2942</v>
      </c>
      <c r="I1222" s="154">
        <v>0.4677</v>
      </c>
      <c r="J1222" s="154">
        <v>0.85109999999999997</v>
      </c>
      <c r="K1222" s="154">
        <v>0</v>
      </c>
      <c r="L1222" s="27">
        <v>0.36809999999999998</v>
      </c>
    </row>
    <row r="1223" spans="7:12" x14ac:dyDescent="0.25">
      <c r="G1223" s="24" t="s">
        <v>407</v>
      </c>
      <c r="H1223" s="32">
        <v>40.712400000000002</v>
      </c>
      <c r="I1223" s="154">
        <v>34.069499999999998</v>
      </c>
      <c r="J1223" s="154">
        <v>35.741</v>
      </c>
      <c r="K1223" s="154">
        <v>18.244499999999999</v>
      </c>
      <c r="L1223" s="27">
        <v>14.795999999999999</v>
      </c>
    </row>
    <row r="1224" spans="7:12" x14ac:dyDescent="0.25">
      <c r="G1224" s="24" t="s">
        <v>400</v>
      </c>
      <c r="H1224" s="32">
        <v>48.475299999999997</v>
      </c>
      <c r="I1224" s="154">
        <v>35.5366</v>
      </c>
      <c r="J1224" s="154">
        <v>0</v>
      </c>
      <c r="K1224" s="154">
        <v>0</v>
      </c>
      <c r="L1224" s="27">
        <v>0</v>
      </c>
    </row>
    <row r="1225" spans="7:12" x14ac:dyDescent="0.25">
      <c r="G1225" s="24" t="s">
        <v>1095</v>
      </c>
      <c r="H1225" s="32">
        <v>0</v>
      </c>
      <c r="I1225" s="154">
        <v>0</v>
      </c>
      <c r="J1225" s="154">
        <v>46.994300000000003</v>
      </c>
      <c r="K1225" s="154">
        <v>77.063100000000006</v>
      </c>
      <c r="L1225" s="27">
        <v>5.9644000000000004</v>
      </c>
    </row>
    <row r="1226" spans="7:12" x14ac:dyDescent="0.25">
      <c r="G1226" s="24" t="s">
        <v>839</v>
      </c>
      <c r="H1226" s="32">
        <v>86.298900000000003</v>
      </c>
      <c r="I1226" s="154">
        <v>85.963800000000006</v>
      </c>
      <c r="J1226" s="154">
        <v>99.909000000000006</v>
      </c>
      <c r="K1226" s="154">
        <v>83.380799999999994</v>
      </c>
      <c r="L1226" s="27">
        <v>73.765799999999999</v>
      </c>
    </row>
    <row r="1227" spans="7:12" x14ac:dyDescent="0.25">
      <c r="G1227" s="24" t="s">
        <v>408</v>
      </c>
      <c r="H1227" s="32">
        <v>29.479500000000002</v>
      </c>
      <c r="I1227" s="154">
        <v>26.1313</v>
      </c>
      <c r="J1227" s="154">
        <v>18.8035</v>
      </c>
      <c r="K1227" s="154">
        <v>48.477200000000003</v>
      </c>
      <c r="L1227" s="27">
        <v>43.327399999999997</v>
      </c>
    </row>
    <row r="1228" spans="7:12" x14ac:dyDescent="0.25">
      <c r="G1228" s="24" t="s">
        <v>1415</v>
      </c>
      <c r="H1228" s="32">
        <v>0</v>
      </c>
      <c r="I1228" s="154">
        <v>0</v>
      </c>
      <c r="J1228" s="154">
        <v>0</v>
      </c>
      <c r="K1228" s="154">
        <v>15.694900000000001</v>
      </c>
      <c r="L1228" s="27">
        <v>9.6285000000000007</v>
      </c>
    </row>
    <row r="1229" spans="7:12" x14ac:dyDescent="0.25">
      <c r="G1229" s="24" t="s">
        <v>168</v>
      </c>
      <c r="H1229" s="32">
        <v>6.9733999999999998</v>
      </c>
      <c r="I1229" s="154">
        <v>2.1100000000000001E-2</v>
      </c>
      <c r="J1229" s="154">
        <v>0</v>
      </c>
      <c r="K1229" s="154">
        <v>0</v>
      </c>
      <c r="L1229" s="27">
        <v>0</v>
      </c>
    </row>
    <row r="1230" spans="7:12" x14ac:dyDescent="0.25">
      <c r="G1230" s="24" t="s">
        <v>151</v>
      </c>
      <c r="H1230" s="32">
        <v>22.488099999999999</v>
      </c>
      <c r="I1230" s="154">
        <v>6.0119999999999996</v>
      </c>
      <c r="J1230" s="154">
        <v>19.527200000000001</v>
      </c>
      <c r="K1230" s="154">
        <v>0</v>
      </c>
      <c r="L1230" s="27">
        <v>0</v>
      </c>
    </row>
    <row r="1231" spans="7:12" x14ac:dyDescent="0.25">
      <c r="G1231" s="24" t="s">
        <v>840</v>
      </c>
      <c r="H1231" s="32">
        <v>35.440899999999999</v>
      </c>
      <c r="I1231" s="154">
        <v>25.585599999999999</v>
      </c>
      <c r="J1231" s="154">
        <v>0</v>
      </c>
      <c r="K1231" s="154">
        <v>2.0871</v>
      </c>
      <c r="L1231" s="27">
        <v>0</v>
      </c>
    </row>
    <row r="1232" spans="7:12" x14ac:dyDescent="0.25">
      <c r="G1232" s="24" t="s">
        <v>152</v>
      </c>
      <c r="H1232" s="32">
        <v>46.5015</v>
      </c>
      <c r="I1232" s="154">
        <v>82.589500000000001</v>
      </c>
      <c r="J1232" s="154">
        <v>70.368899999999996</v>
      </c>
      <c r="K1232" s="154">
        <v>49.346800000000002</v>
      </c>
      <c r="L1232" s="27">
        <v>40.264200000000002</v>
      </c>
    </row>
    <row r="1233" spans="7:12" x14ac:dyDescent="0.25">
      <c r="G1233" s="24" t="s">
        <v>402</v>
      </c>
      <c r="H1233" s="32">
        <v>9.4332999999999991</v>
      </c>
      <c r="I1233" s="154">
        <v>0</v>
      </c>
      <c r="J1233" s="154">
        <v>7.6936</v>
      </c>
      <c r="K1233" s="154">
        <v>13.897500000000001</v>
      </c>
      <c r="L1233" s="27">
        <v>13.163399999999999</v>
      </c>
    </row>
    <row r="1234" spans="7:12" x14ac:dyDescent="0.25">
      <c r="G1234" s="24" t="s">
        <v>621</v>
      </c>
      <c r="H1234" s="32">
        <v>16.041699999999999</v>
      </c>
      <c r="I1234" s="154">
        <v>4.6954000000000002</v>
      </c>
      <c r="J1234" s="154">
        <v>0</v>
      </c>
      <c r="K1234" s="154">
        <v>0</v>
      </c>
      <c r="L1234" s="27">
        <v>0</v>
      </c>
    </row>
    <row r="1235" spans="7:12" x14ac:dyDescent="0.25">
      <c r="G1235" s="24" t="s">
        <v>841</v>
      </c>
      <c r="H1235" s="32">
        <v>72.018000000000001</v>
      </c>
      <c r="I1235" s="154">
        <v>49.4831</v>
      </c>
      <c r="J1235" s="154">
        <v>94.764300000000006</v>
      </c>
      <c r="K1235" s="154">
        <v>0</v>
      </c>
      <c r="L1235" s="27">
        <v>0</v>
      </c>
    </row>
    <row r="1236" spans="7:12" x14ac:dyDescent="0.25">
      <c r="G1236" s="24" t="s">
        <v>409</v>
      </c>
      <c r="H1236" s="32">
        <v>37.380000000000003</v>
      </c>
      <c r="I1236" s="154">
        <v>45.7196</v>
      </c>
      <c r="J1236" s="154">
        <v>37.872100000000003</v>
      </c>
      <c r="K1236" s="154">
        <v>44.380600000000001</v>
      </c>
      <c r="L1236" s="27">
        <v>38.8322</v>
      </c>
    </row>
    <row r="1237" spans="7:12" x14ac:dyDescent="0.25">
      <c r="G1237" s="24" t="s">
        <v>1015</v>
      </c>
      <c r="H1237" s="32">
        <v>24.814800000000002</v>
      </c>
      <c r="I1237" s="154">
        <v>0</v>
      </c>
      <c r="J1237" s="154">
        <v>0</v>
      </c>
      <c r="K1237" s="154">
        <v>0</v>
      </c>
      <c r="L1237" s="27">
        <v>0</v>
      </c>
    </row>
    <row r="1238" spans="7:12" x14ac:dyDescent="0.25">
      <c r="G1238" s="24" t="s">
        <v>792</v>
      </c>
      <c r="H1238" s="32">
        <v>51.784799999999997</v>
      </c>
      <c r="I1238" s="154">
        <v>27.3733</v>
      </c>
      <c r="J1238" s="154">
        <v>69.594800000000006</v>
      </c>
      <c r="K1238" s="154">
        <v>28.835799999999999</v>
      </c>
      <c r="L1238" s="27">
        <v>24.5198</v>
      </c>
    </row>
    <row r="1239" spans="7:12" x14ac:dyDescent="0.25">
      <c r="G1239" s="24" t="s">
        <v>1265</v>
      </c>
      <c r="H1239" s="32">
        <v>0</v>
      </c>
      <c r="I1239" s="154">
        <v>0</v>
      </c>
      <c r="J1239" s="154">
        <v>21.760200000000001</v>
      </c>
      <c r="K1239" s="154">
        <v>75.240499999999997</v>
      </c>
      <c r="L1239" s="27">
        <v>6.5484</v>
      </c>
    </row>
    <row r="1240" spans="7:12" x14ac:dyDescent="0.25">
      <c r="G1240" s="24" t="s">
        <v>842</v>
      </c>
      <c r="H1240" s="32">
        <v>21.673200000000001</v>
      </c>
      <c r="I1240" s="154">
        <v>13.9156</v>
      </c>
      <c r="J1240" s="154">
        <v>75.451400000000007</v>
      </c>
      <c r="K1240" s="154">
        <v>0</v>
      </c>
      <c r="L1240" s="27">
        <v>0</v>
      </c>
    </row>
    <row r="1241" spans="7:12" x14ac:dyDescent="0.25">
      <c r="G1241" s="24" t="s">
        <v>405</v>
      </c>
      <c r="H1241" s="32">
        <v>64.621499999999997</v>
      </c>
      <c r="I1241" s="154">
        <v>56.852800000000002</v>
      </c>
      <c r="J1241" s="154">
        <v>0.24990000000000001</v>
      </c>
      <c r="K1241" s="154">
        <v>0</v>
      </c>
      <c r="L1241" s="27">
        <v>0</v>
      </c>
    </row>
    <row r="1242" spans="7:12" x14ac:dyDescent="0.25">
      <c r="G1242" s="24" t="s">
        <v>455</v>
      </c>
      <c r="H1242" s="32">
        <v>33.438600000000001</v>
      </c>
      <c r="I1242" s="154">
        <v>5.8999999999999999E-3</v>
      </c>
      <c r="J1242" s="154">
        <v>3.6799999999999999E-2</v>
      </c>
      <c r="K1242" s="154">
        <v>3.3527</v>
      </c>
      <c r="L1242" s="27">
        <v>2.5375999999999999</v>
      </c>
    </row>
    <row r="1243" spans="7:12" x14ac:dyDescent="0.25">
      <c r="G1243" s="24" t="s">
        <v>1324</v>
      </c>
      <c r="H1243" s="32">
        <v>0</v>
      </c>
      <c r="I1243" s="154">
        <v>0</v>
      </c>
      <c r="J1243" s="154">
        <v>7.2969999999999997</v>
      </c>
      <c r="K1243" s="154">
        <v>43.597099999999998</v>
      </c>
      <c r="L1243" s="27">
        <v>43.597099999999998</v>
      </c>
    </row>
    <row r="1244" spans="7:12" x14ac:dyDescent="0.25">
      <c r="G1244" s="24" t="s">
        <v>801</v>
      </c>
      <c r="H1244" s="32">
        <v>37.718200000000003</v>
      </c>
      <c r="I1244" s="154">
        <v>35.865499999999997</v>
      </c>
      <c r="J1244" s="154">
        <v>26.961099999999998</v>
      </c>
      <c r="K1244" s="154">
        <v>0</v>
      </c>
      <c r="L1244" s="27">
        <v>0</v>
      </c>
    </row>
    <row r="1245" spans="7:12" x14ac:dyDescent="0.25">
      <c r="G1245" s="24" t="s">
        <v>966</v>
      </c>
      <c r="H1245" s="32">
        <v>4.7709000000000001</v>
      </c>
      <c r="I1245" s="154">
        <v>0</v>
      </c>
      <c r="J1245" s="154">
        <v>0</v>
      </c>
      <c r="K1245" s="154">
        <v>7.6588000000000003</v>
      </c>
      <c r="L1245" s="27">
        <v>7.1581000000000001</v>
      </c>
    </row>
    <row r="1246" spans="7:12" x14ac:dyDescent="0.25">
      <c r="G1246" s="24" t="s">
        <v>153</v>
      </c>
      <c r="H1246" s="32">
        <v>14.171200000000001</v>
      </c>
      <c r="I1246" s="154">
        <v>32.644100000000002</v>
      </c>
      <c r="J1246" s="154">
        <v>34.3583</v>
      </c>
      <c r="K1246" s="154">
        <v>0</v>
      </c>
      <c r="L1246" s="27">
        <v>0</v>
      </c>
    </row>
    <row r="1247" spans="7:12" x14ac:dyDescent="0.25">
      <c r="G1247" s="24" t="s">
        <v>1196</v>
      </c>
      <c r="H1247" s="32">
        <v>0</v>
      </c>
      <c r="I1247" s="154">
        <v>0</v>
      </c>
      <c r="J1247" s="154">
        <v>0</v>
      </c>
      <c r="K1247" s="154">
        <v>0</v>
      </c>
      <c r="L1247" s="27">
        <v>0</v>
      </c>
    </row>
    <row r="1248" spans="7:12" x14ac:dyDescent="0.25">
      <c r="G1248" s="24" t="s">
        <v>279</v>
      </c>
      <c r="H1248" s="32">
        <v>47.808</v>
      </c>
      <c r="I1248" s="154">
        <v>48.509599999999999</v>
      </c>
      <c r="J1248" s="154">
        <v>64.101600000000005</v>
      </c>
      <c r="K1248" s="154">
        <v>70.685699999999997</v>
      </c>
      <c r="L1248" s="27">
        <v>59.104700000000001</v>
      </c>
    </row>
    <row r="1249" spans="7:12" x14ac:dyDescent="0.25">
      <c r="G1249" s="24" t="s">
        <v>456</v>
      </c>
      <c r="H1249" s="32">
        <v>27.548500000000001</v>
      </c>
      <c r="I1249" s="154">
        <v>6.4999999999999997E-3</v>
      </c>
      <c r="J1249" s="154">
        <v>0.1313</v>
      </c>
      <c r="K1249" s="154">
        <v>0</v>
      </c>
      <c r="L1249" s="27">
        <v>0</v>
      </c>
    </row>
    <row r="1250" spans="7:12" x14ac:dyDescent="0.25">
      <c r="G1250" s="24" t="s">
        <v>1404</v>
      </c>
      <c r="H1250" s="32">
        <v>0</v>
      </c>
      <c r="I1250" s="154">
        <v>0</v>
      </c>
      <c r="J1250" s="154">
        <v>0</v>
      </c>
      <c r="K1250" s="154">
        <v>24.546700000000001</v>
      </c>
      <c r="L1250" s="27">
        <v>7.5499000000000001</v>
      </c>
    </row>
    <row r="1251" spans="7:12" x14ac:dyDescent="0.25">
      <c r="G1251" s="24" t="s">
        <v>280</v>
      </c>
      <c r="H1251" s="32">
        <v>45.898400000000002</v>
      </c>
      <c r="I1251" s="154">
        <v>72.598600000000005</v>
      </c>
      <c r="J1251" s="154">
        <v>46.375999999999998</v>
      </c>
      <c r="K1251" s="154">
        <v>26.879000000000001</v>
      </c>
      <c r="L1251" s="27">
        <v>22.5275</v>
      </c>
    </row>
    <row r="1252" spans="7:12" x14ac:dyDescent="0.25">
      <c r="G1252" s="24" t="s">
        <v>1047</v>
      </c>
      <c r="H1252" s="32">
        <v>0</v>
      </c>
      <c r="I1252" s="154">
        <v>22.881900000000002</v>
      </c>
      <c r="J1252" s="154">
        <v>0</v>
      </c>
      <c r="K1252" s="154">
        <v>0</v>
      </c>
      <c r="L1252" s="27">
        <v>0</v>
      </c>
    </row>
    <row r="1253" spans="7:12" x14ac:dyDescent="0.25">
      <c r="G1253" s="24" t="s">
        <v>967</v>
      </c>
      <c r="H1253" s="32">
        <v>36.570999999999998</v>
      </c>
      <c r="I1253" s="154">
        <v>0</v>
      </c>
      <c r="J1253" s="154">
        <v>0</v>
      </c>
      <c r="K1253" s="154">
        <v>0</v>
      </c>
      <c r="L1253" s="27">
        <v>0</v>
      </c>
    </row>
    <row r="1254" spans="7:12" x14ac:dyDescent="0.25">
      <c r="G1254" s="24" t="s">
        <v>802</v>
      </c>
      <c r="H1254" s="32">
        <v>68.053200000000004</v>
      </c>
      <c r="I1254" s="154">
        <v>66.784700000000001</v>
      </c>
      <c r="J1254" s="154">
        <v>35.882899999999999</v>
      </c>
      <c r="K1254" s="154">
        <v>9.1554000000000002</v>
      </c>
      <c r="L1254" s="27">
        <v>8.4720999999999993</v>
      </c>
    </row>
    <row r="1255" spans="7:12" x14ac:dyDescent="0.25">
      <c r="G1255" s="24" t="s">
        <v>154</v>
      </c>
      <c r="H1255" s="32">
        <v>19.854600000000001</v>
      </c>
      <c r="I1255" s="154">
        <v>20.416699999999999</v>
      </c>
      <c r="J1255" s="154">
        <v>16.041699999999999</v>
      </c>
      <c r="K1255" s="154">
        <v>30.341000000000001</v>
      </c>
      <c r="L1255" s="27">
        <v>25.0913</v>
      </c>
    </row>
    <row r="1256" spans="7:12" x14ac:dyDescent="0.25">
      <c r="G1256" s="24" t="s">
        <v>1252</v>
      </c>
      <c r="H1256" s="32">
        <v>0</v>
      </c>
      <c r="I1256" s="154">
        <v>0</v>
      </c>
      <c r="J1256" s="154">
        <v>15.123900000000001</v>
      </c>
      <c r="K1256" s="154">
        <v>28.189399999999999</v>
      </c>
      <c r="L1256" s="27">
        <v>24.088699999999999</v>
      </c>
    </row>
    <row r="1257" spans="7:12" x14ac:dyDescent="0.25">
      <c r="G1257" s="24" t="s">
        <v>1461</v>
      </c>
      <c r="H1257" s="32">
        <v>0</v>
      </c>
      <c r="I1257" s="154">
        <v>0</v>
      </c>
      <c r="J1257" s="154">
        <v>0</v>
      </c>
      <c r="K1257" s="154">
        <v>0</v>
      </c>
      <c r="L1257" s="27">
        <v>0.29980000000000001</v>
      </c>
    </row>
    <row r="1258" spans="7:12" x14ac:dyDescent="0.25">
      <c r="G1258" s="24" t="s">
        <v>1320</v>
      </c>
      <c r="H1258" s="32">
        <v>0</v>
      </c>
      <c r="I1258" s="154">
        <v>0</v>
      </c>
      <c r="J1258" s="154">
        <v>22.068899999999999</v>
      </c>
      <c r="K1258" s="154">
        <v>63.391199999999998</v>
      </c>
      <c r="L1258" s="27">
        <v>56.623800000000003</v>
      </c>
    </row>
    <row r="1259" spans="7:12" x14ac:dyDescent="0.25">
      <c r="G1259" s="24" t="s">
        <v>103</v>
      </c>
      <c r="H1259" s="32">
        <v>44.389699999999998</v>
      </c>
      <c r="I1259" s="154">
        <v>56.8309</v>
      </c>
      <c r="J1259" s="154">
        <v>36.2224</v>
      </c>
      <c r="K1259" s="154">
        <v>21.413900000000002</v>
      </c>
      <c r="L1259" s="27">
        <v>3.7317999999999998</v>
      </c>
    </row>
    <row r="1260" spans="7:12" x14ac:dyDescent="0.25">
      <c r="G1260" s="24" t="s">
        <v>1331</v>
      </c>
      <c r="H1260" s="32">
        <v>0</v>
      </c>
      <c r="I1260" s="154">
        <v>0</v>
      </c>
      <c r="J1260" s="154">
        <v>9.8500000000000004E-2</v>
      </c>
      <c r="K1260" s="154">
        <v>0.64910000000000001</v>
      </c>
      <c r="L1260" s="27">
        <v>0.56579999999999997</v>
      </c>
    </row>
    <row r="1261" spans="7:12" x14ac:dyDescent="0.25">
      <c r="G1261" s="24" t="s">
        <v>622</v>
      </c>
      <c r="H1261" s="32">
        <v>0</v>
      </c>
      <c r="I1261" s="154">
        <v>1.32E-2</v>
      </c>
      <c r="J1261" s="154">
        <v>3.1399999999999997E-2</v>
      </c>
      <c r="K1261" s="154">
        <v>0</v>
      </c>
      <c r="L1261" s="27">
        <v>0</v>
      </c>
    </row>
    <row r="1262" spans="7:12" x14ac:dyDescent="0.25">
      <c r="G1262" s="24" t="s">
        <v>844</v>
      </c>
      <c r="H1262" s="32">
        <v>35.532299999999999</v>
      </c>
      <c r="I1262" s="154">
        <v>10.2285</v>
      </c>
      <c r="J1262" s="154">
        <v>31.624099999999999</v>
      </c>
      <c r="K1262" s="154">
        <v>51.225200000000001</v>
      </c>
      <c r="L1262" s="27">
        <v>0.23330000000000001</v>
      </c>
    </row>
    <row r="1263" spans="7:12" x14ac:dyDescent="0.25">
      <c r="G1263" s="24" t="s">
        <v>238</v>
      </c>
      <c r="H1263" s="32">
        <v>34.489100000000001</v>
      </c>
      <c r="I1263" s="154">
        <v>31.7195</v>
      </c>
      <c r="J1263" s="154">
        <v>41.9495</v>
      </c>
      <c r="K1263" s="154">
        <v>35.070799999999998</v>
      </c>
      <c r="L1263" s="27">
        <v>35.070799999999998</v>
      </c>
    </row>
    <row r="1264" spans="7:12" x14ac:dyDescent="0.25">
      <c r="G1264" s="24" t="s">
        <v>623</v>
      </c>
      <c r="H1264" s="32">
        <v>61.238599999999998</v>
      </c>
      <c r="I1264" s="154">
        <v>0</v>
      </c>
      <c r="J1264" s="154">
        <v>7.8047000000000004</v>
      </c>
      <c r="K1264" s="154">
        <v>0</v>
      </c>
      <c r="L1264" s="27">
        <v>0</v>
      </c>
    </row>
    <row r="1265" spans="7:12" x14ac:dyDescent="0.25">
      <c r="G1265" s="24" t="s">
        <v>1217</v>
      </c>
      <c r="H1265" s="32">
        <v>0</v>
      </c>
      <c r="I1265" s="154">
        <v>0</v>
      </c>
      <c r="J1265" s="154">
        <v>0.3644</v>
      </c>
      <c r="K1265" s="154">
        <v>0</v>
      </c>
      <c r="L1265" s="27">
        <v>0</v>
      </c>
    </row>
    <row r="1266" spans="7:12" x14ac:dyDescent="0.25">
      <c r="G1266" s="24" t="s">
        <v>367</v>
      </c>
      <c r="H1266" s="32">
        <v>90.080500000000001</v>
      </c>
      <c r="I1266" s="154">
        <v>92.147300000000001</v>
      </c>
      <c r="J1266" s="154">
        <v>63.8825</v>
      </c>
      <c r="K1266" s="154">
        <v>74.789400000000001</v>
      </c>
      <c r="L1266" s="27">
        <v>67.359200000000001</v>
      </c>
    </row>
    <row r="1267" spans="7:12" x14ac:dyDescent="0.25">
      <c r="G1267" s="24" t="s">
        <v>156</v>
      </c>
      <c r="H1267" s="32">
        <v>67.018199999999993</v>
      </c>
      <c r="I1267" s="154">
        <v>54.941499999999998</v>
      </c>
      <c r="J1267" s="154">
        <v>33.7913</v>
      </c>
      <c r="K1267" s="154">
        <v>13.478300000000001</v>
      </c>
      <c r="L1267" s="27">
        <v>15.5783</v>
      </c>
    </row>
    <row r="1268" spans="7:12" x14ac:dyDescent="0.25">
      <c r="G1268" s="24" t="s">
        <v>169</v>
      </c>
      <c r="H1268" s="32">
        <v>0</v>
      </c>
      <c r="I1268" s="154">
        <v>0</v>
      </c>
      <c r="J1268" s="154">
        <v>0</v>
      </c>
      <c r="K1268" s="154">
        <v>0</v>
      </c>
      <c r="L1268" s="27">
        <v>0</v>
      </c>
    </row>
    <row r="1269" spans="7:12" x14ac:dyDescent="0.25">
      <c r="G1269" s="24" t="s">
        <v>808</v>
      </c>
      <c r="H1269" s="32">
        <v>40.483400000000003</v>
      </c>
      <c r="I1269" s="154">
        <v>49.899799999999999</v>
      </c>
      <c r="J1269" s="154">
        <v>66.427099999999996</v>
      </c>
      <c r="K1269" s="154">
        <v>0</v>
      </c>
      <c r="L1269" s="27">
        <v>0</v>
      </c>
    </row>
    <row r="1270" spans="7:12" x14ac:dyDescent="0.25">
      <c r="G1270" s="24" t="s">
        <v>1374</v>
      </c>
      <c r="H1270" s="32">
        <v>0</v>
      </c>
      <c r="I1270" s="154">
        <v>0</v>
      </c>
      <c r="J1270" s="154">
        <v>0</v>
      </c>
      <c r="K1270" s="154">
        <v>52.045999999999999</v>
      </c>
      <c r="L1270" s="27">
        <v>45.711399999999998</v>
      </c>
    </row>
    <row r="1271" spans="7:12" x14ac:dyDescent="0.25">
      <c r="G1271" s="24" t="s">
        <v>845</v>
      </c>
      <c r="H1271" s="32">
        <v>0</v>
      </c>
      <c r="I1271" s="154">
        <v>0</v>
      </c>
      <c r="J1271" s="154">
        <v>0</v>
      </c>
      <c r="K1271" s="154">
        <v>0</v>
      </c>
      <c r="L1271" s="27">
        <v>0</v>
      </c>
    </row>
    <row r="1272" spans="7:12" x14ac:dyDescent="0.25">
      <c r="G1272" s="24" t="s">
        <v>809</v>
      </c>
      <c r="H1272" s="32">
        <v>82.575500000000005</v>
      </c>
      <c r="I1272" s="154">
        <v>104.90219999999999</v>
      </c>
      <c r="J1272" s="154">
        <v>0</v>
      </c>
      <c r="K1272" s="154">
        <v>0</v>
      </c>
      <c r="L1272" s="27">
        <v>0</v>
      </c>
    </row>
    <row r="1273" spans="7:12" x14ac:dyDescent="0.25">
      <c r="G1273" s="24" t="s">
        <v>1305</v>
      </c>
      <c r="H1273" s="32">
        <v>0</v>
      </c>
      <c r="I1273" s="154">
        <v>0</v>
      </c>
      <c r="J1273" s="154">
        <v>0.1492</v>
      </c>
      <c r="K1273" s="154">
        <v>5.0700000000000002E-2</v>
      </c>
      <c r="L1273" s="27">
        <v>5.0700000000000002E-2</v>
      </c>
    </row>
    <row r="1274" spans="7:12" x14ac:dyDescent="0.25">
      <c r="G1274" s="24" t="s">
        <v>484</v>
      </c>
      <c r="H1274" s="32">
        <v>0</v>
      </c>
      <c r="I1274" s="154">
        <v>0</v>
      </c>
      <c r="J1274" s="154">
        <v>5.3900000000000003E-2</v>
      </c>
      <c r="K1274" s="154">
        <v>0.129</v>
      </c>
      <c r="L1274" s="27">
        <v>0.129</v>
      </c>
    </row>
    <row r="1275" spans="7:12" x14ac:dyDescent="0.25">
      <c r="G1275" s="24" t="s">
        <v>846</v>
      </c>
      <c r="H1275" s="32">
        <v>43.150199999999998</v>
      </c>
      <c r="I1275" s="154">
        <v>15.1462</v>
      </c>
      <c r="J1275" s="154">
        <v>41.033000000000001</v>
      </c>
      <c r="K1275" s="154">
        <v>1.1171</v>
      </c>
      <c r="L1275" s="27">
        <v>1.8644000000000001</v>
      </c>
    </row>
    <row r="1276" spans="7:12" x14ac:dyDescent="0.25">
      <c r="G1276" s="24" t="s">
        <v>1114</v>
      </c>
      <c r="H1276" s="32">
        <v>0</v>
      </c>
      <c r="I1276" s="154">
        <v>8.7667000000000002</v>
      </c>
      <c r="J1276" s="154">
        <v>41.677399999999999</v>
      </c>
      <c r="K1276" s="154">
        <v>40.630299999999998</v>
      </c>
      <c r="L1276" s="27">
        <v>35.846899999999998</v>
      </c>
    </row>
    <row r="1277" spans="7:12" x14ac:dyDescent="0.25">
      <c r="G1277" s="24" t="s">
        <v>624</v>
      </c>
      <c r="H1277" s="32">
        <v>0</v>
      </c>
      <c r="I1277" s="154">
        <v>0</v>
      </c>
      <c r="J1277" s="154">
        <v>0</v>
      </c>
      <c r="K1277" s="154">
        <v>0</v>
      </c>
      <c r="L1277" s="27">
        <v>0</v>
      </c>
    </row>
    <row r="1278" spans="7:12" x14ac:dyDescent="0.25">
      <c r="G1278" s="24" t="s">
        <v>414</v>
      </c>
      <c r="H1278" s="32">
        <v>38.529800000000002</v>
      </c>
      <c r="I1278" s="154">
        <v>67.9863</v>
      </c>
      <c r="J1278" s="154">
        <v>52.131799999999998</v>
      </c>
      <c r="K1278" s="154">
        <v>31.9238</v>
      </c>
      <c r="L1278" s="27">
        <v>27.442</v>
      </c>
    </row>
    <row r="1279" spans="7:12" x14ac:dyDescent="0.25">
      <c r="G1279" s="24" t="s">
        <v>1347</v>
      </c>
      <c r="H1279" s="32">
        <v>0</v>
      </c>
      <c r="I1279" s="154">
        <v>0</v>
      </c>
      <c r="J1279" s="154">
        <v>4.8899999999999999E-2</v>
      </c>
      <c r="K1279" s="154">
        <v>0.34489999999999998</v>
      </c>
      <c r="L1279" s="27">
        <v>0.92979999999999996</v>
      </c>
    </row>
    <row r="1280" spans="7:12" x14ac:dyDescent="0.25">
      <c r="G1280" s="24" t="s">
        <v>810</v>
      </c>
      <c r="H1280" s="32">
        <v>34.240499999999997</v>
      </c>
      <c r="I1280" s="154">
        <v>0</v>
      </c>
      <c r="J1280" s="154">
        <v>54.036700000000003</v>
      </c>
      <c r="K1280" s="154">
        <v>3.7484000000000002</v>
      </c>
      <c r="L1280" s="27">
        <v>0</v>
      </c>
    </row>
    <row r="1281" spans="7:12" x14ac:dyDescent="0.25">
      <c r="G1281" s="24" t="s">
        <v>968</v>
      </c>
      <c r="H1281" s="32">
        <v>0</v>
      </c>
      <c r="I1281" s="154">
        <v>0</v>
      </c>
      <c r="J1281" s="154">
        <v>0</v>
      </c>
      <c r="K1281" s="154">
        <v>0</v>
      </c>
      <c r="L1281" s="27">
        <v>0</v>
      </c>
    </row>
    <row r="1282" spans="7:12" x14ac:dyDescent="0.25">
      <c r="G1282" s="24" t="s">
        <v>157</v>
      </c>
      <c r="H1282" s="32">
        <v>75.765000000000001</v>
      </c>
      <c r="I1282" s="154">
        <v>76.096100000000007</v>
      </c>
      <c r="J1282" s="154">
        <v>79.2042</v>
      </c>
      <c r="K1282" s="154">
        <v>53.161099999999998</v>
      </c>
      <c r="L1282" s="27">
        <v>46.3628</v>
      </c>
    </row>
    <row r="1283" spans="7:12" x14ac:dyDescent="0.25">
      <c r="G1283" s="24" t="s">
        <v>625</v>
      </c>
      <c r="H1283" s="32">
        <v>19.4373</v>
      </c>
      <c r="I1283" s="154">
        <v>0</v>
      </c>
      <c r="J1283" s="154">
        <v>5.2076000000000002</v>
      </c>
      <c r="K1283" s="154">
        <v>0</v>
      </c>
      <c r="L1283" s="27">
        <v>0</v>
      </c>
    </row>
    <row r="1284" spans="7:12" x14ac:dyDescent="0.25">
      <c r="G1284" s="24" t="s">
        <v>1325</v>
      </c>
      <c r="H1284" s="32">
        <v>0</v>
      </c>
      <c r="I1284" s="154">
        <v>0</v>
      </c>
      <c r="J1284" s="154">
        <v>1.7399999999999999E-2</v>
      </c>
      <c r="K1284" s="154">
        <v>0</v>
      </c>
      <c r="L1284" s="27">
        <v>0</v>
      </c>
    </row>
    <row r="1285" spans="7:12" x14ac:dyDescent="0.25">
      <c r="G1285" s="24" t="s">
        <v>626</v>
      </c>
      <c r="H1285" s="32">
        <v>0</v>
      </c>
      <c r="I1285" s="154">
        <v>0</v>
      </c>
      <c r="J1285" s="154">
        <v>0</v>
      </c>
      <c r="K1285" s="154">
        <v>0</v>
      </c>
      <c r="L1285" s="27">
        <v>0</v>
      </c>
    </row>
    <row r="1286" spans="7:12" x14ac:dyDescent="0.25">
      <c r="G1286" s="24" t="s">
        <v>1359</v>
      </c>
      <c r="H1286" s="32">
        <v>0</v>
      </c>
      <c r="I1286" s="154">
        <v>0</v>
      </c>
      <c r="J1286" s="154">
        <v>0</v>
      </c>
      <c r="K1286" s="154">
        <v>38.9756</v>
      </c>
      <c r="L1286" s="27">
        <v>36.592300000000002</v>
      </c>
    </row>
    <row r="1287" spans="7:12" x14ac:dyDescent="0.25">
      <c r="G1287" s="24" t="s">
        <v>416</v>
      </c>
      <c r="H1287" s="32">
        <v>0</v>
      </c>
      <c r="I1287" s="154">
        <v>0</v>
      </c>
      <c r="J1287" s="154">
        <v>0</v>
      </c>
      <c r="K1287" s="154">
        <v>13.878299999999999</v>
      </c>
      <c r="L1287" s="27">
        <v>9.8632000000000009</v>
      </c>
    </row>
    <row r="1288" spans="7:12" x14ac:dyDescent="0.25">
      <c r="G1288" s="24" t="s">
        <v>158</v>
      </c>
      <c r="H1288" s="32">
        <v>62.498100000000001</v>
      </c>
      <c r="I1288" s="154">
        <v>65.206999999999994</v>
      </c>
      <c r="J1288" s="154">
        <v>30.023700000000002</v>
      </c>
      <c r="K1288" s="154">
        <v>36.856400000000001</v>
      </c>
      <c r="L1288" s="27">
        <v>33.807899999999997</v>
      </c>
    </row>
    <row r="1289" spans="7:12" x14ac:dyDescent="0.25">
      <c r="G1289" s="24" t="s">
        <v>847</v>
      </c>
      <c r="H1289" s="32">
        <v>0</v>
      </c>
      <c r="I1289" s="154">
        <v>14.4626</v>
      </c>
      <c r="J1289" s="154">
        <v>8.3086000000000002</v>
      </c>
      <c r="K1289" s="154">
        <v>3.7856000000000001</v>
      </c>
      <c r="L1289" s="27">
        <v>6.7484999999999999</v>
      </c>
    </row>
    <row r="1290" spans="7:12" x14ac:dyDescent="0.25">
      <c r="G1290" s="24" t="s">
        <v>1274</v>
      </c>
      <c r="H1290" s="32">
        <v>0</v>
      </c>
      <c r="I1290" s="154">
        <v>0</v>
      </c>
      <c r="J1290" s="154">
        <v>7.7892000000000001</v>
      </c>
      <c r="K1290" s="154">
        <v>6.3352000000000004</v>
      </c>
      <c r="L1290" s="27">
        <v>5.8025000000000002</v>
      </c>
    </row>
    <row r="1291" spans="7:12" x14ac:dyDescent="0.25">
      <c r="G1291" s="24" t="s">
        <v>417</v>
      </c>
      <c r="H1291" s="32">
        <v>57.944800000000001</v>
      </c>
      <c r="I1291" s="154">
        <v>73.5976</v>
      </c>
      <c r="J1291" s="154">
        <v>26.9849</v>
      </c>
      <c r="K1291" s="154">
        <v>16.962700000000002</v>
      </c>
      <c r="L1291" s="27">
        <v>13.263500000000001</v>
      </c>
    </row>
    <row r="1292" spans="7:12" x14ac:dyDescent="0.25">
      <c r="G1292" s="24" t="s">
        <v>418</v>
      </c>
      <c r="H1292" s="32">
        <v>0</v>
      </c>
      <c r="I1292" s="154">
        <v>0</v>
      </c>
      <c r="J1292" s="154">
        <v>0.19989999999999999</v>
      </c>
      <c r="K1292" s="154">
        <v>0.31619999999999998</v>
      </c>
      <c r="L1292" s="27">
        <v>0.69810000000000005</v>
      </c>
    </row>
    <row r="1293" spans="7:12" x14ac:dyDescent="0.25">
      <c r="G1293" s="24" t="s">
        <v>356</v>
      </c>
      <c r="H1293" s="32">
        <v>0</v>
      </c>
      <c r="I1293" s="154">
        <v>22.574300000000001</v>
      </c>
      <c r="J1293" s="154">
        <v>43.143300000000004</v>
      </c>
      <c r="K1293" s="154">
        <v>9.5504999999999995</v>
      </c>
      <c r="L1293" s="27">
        <v>4.3346999999999998</v>
      </c>
    </row>
    <row r="1294" spans="7:12" x14ac:dyDescent="0.25">
      <c r="G1294" s="24" t="s">
        <v>419</v>
      </c>
      <c r="H1294" s="32">
        <v>31.073799999999999</v>
      </c>
      <c r="I1294" s="154">
        <v>42.109900000000003</v>
      </c>
      <c r="J1294" s="154">
        <v>28.365300000000001</v>
      </c>
      <c r="K1294" s="154">
        <v>25.633400000000002</v>
      </c>
      <c r="L1294" s="27">
        <v>6.8658000000000001</v>
      </c>
    </row>
    <row r="1295" spans="7:12" x14ac:dyDescent="0.25">
      <c r="G1295" s="24" t="s">
        <v>214</v>
      </c>
      <c r="H1295" s="32">
        <v>0</v>
      </c>
      <c r="I1295" s="154">
        <v>53.380899999999997</v>
      </c>
      <c r="J1295" s="154">
        <v>11.7441</v>
      </c>
      <c r="K1295" s="154">
        <v>0</v>
      </c>
      <c r="L1295" s="27">
        <v>12.8871</v>
      </c>
    </row>
    <row r="1296" spans="7:12" x14ac:dyDescent="0.25">
      <c r="G1296" s="24" t="s">
        <v>1253</v>
      </c>
      <c r="H1296" s="32">
        <v>0</v>
      </c>
      <c r="I1296" s="154">
        <v>0</v>
      </c>
      <c r="J1296" s="154">
        <v>34.320599999999999</v>
      </c>
      <c r="K1296" s="154">
        <v>0</v>
      </c>
      <c r="L1296" s="27">
        <v>0</v>
      </c>
    </row>
    <row r="1297" spans="7:12" x14ac:dyDescent="0.25">
      <c r="G1297" s="24" t="s">
        <v>1096</v>
      </c>
      <c r="H1297" s="32">
        <v>0</v>
      </c>
      <c r="I1297" s="154">
        <v>1.2931999999999999</v>
      </c>
      <c r="J1297" s="154">
        <v>99.046599999999998</v>
      </c>
      <c r="K1297" s="154">
        <v>66.139200000000002</v>
      </c>
      <c r="L1297" s="27">
        <v>59.642299999999999</v>
      </c>
    </row>
    <row r="1298" spans="7:12" x14ac:dyDescent="0.25">
      <c r="G1298" s="24" t="s">
        <v>855</v>
      </c>
      <c r="H1298" s="32">
        <v>0</v>
      </c>
      <c r="I1298" s="154">
        <v>0</v>
      </c>
      <c r="J1298" s="154">
        <v>0</v>
      </c>
      <c r="K1298" s="154">
        <v>0</v>
      </c>
      <c r="L1298" s="27">
        <v>0</v>
      </c>
    </row>
    <row r="1299" spans="7:12" x14ac:dyDescent="0.25">
      <c r="G1299" s="24" t="s">
        <v>1197</v>
      </c>
      <c r="H1299" s="32">
        <v>0</v>
      </c>
      <c r="I1299" s="154">
        <v>0</v>
      </c>
      <c r="J1299" s="154">
        <v>0</v>
      </c>
      <c r="K1299" s="154">
        <v>0</v>
      </c>
      <c r="L1299" s="27">
        <v>0</v>
      </c>
    </row>
    <row r="1300" spans="7:12" x14ac:dyDescent="0.25">
      <c r="G1300" s="24" t="s">
        <v>1198</v>
      </c>
      <c r="H1300" s="32">
        <v>0</v>
      </c>
      <c r="I1300" s="154">
        <v>0</v>
      </c>
      <c r="J1300" s="154">
        <v>0</v>
      </c>
      <c r="K1300" s="154">
        <v>0</v>
      </c>
      <c r="L1300" s="27">
        <v>0</v>
      </c>
    </row>
    <row r="1301" spans="7:12" x14ac:dyDescent="0.25">
      <c r="G1301" s="24" t="s">
        <v>1119</v>
      </c>
      <c r="H1301" s="32">
        <v>0</v>
      </c>
      <c r="I1301" s="154">
        <v>0.05</v>
      </c>
      <c r="J1301" s="154">
        <v>0</v>
      </c>
      <c r="K1301" s="154">
        <v>0</v>
      </c>
      <c r="L1301" s="27">
        <v>0</v>
      </c>
    </row>
    <row r="1302" spans="7:12" x14ac:dyDescent="0.25">
      <c r="G1302" s="24" t="s">
        <v>1283</v>
      </c>
      <c r="H1302" s="32">
        <v>0</v>
      </c>
      <c r="I1302" s="154">
        <v>0</v>
      </c>
      <c r="J1302" s="154">
        <v>30.014299999999999</v>
      </c>
      <c r="K1302" s="154">
        <v>25.6264</v>
      </c>
      <c r="L1302" s="27">
        <v>25.6264</v>
      </c>
    </row>
    <row r="1303" spans="7:12" x14ac:dyDescent="0.25">
      <c r="G1303" s="24" t="s">
        <v>850</v>
      </c>
      <c r="H1303" s="32">
        <v>52.046599999999998</v>
      </c>
      <c r="I1303" s="154">
        <v>25.085100000000001</v>
      </c>
      <c r="J1303" s="154">
        <v>56.449300000000001</v>
      </c>
      <c r="K1303" s="154">
        <v>39.343699999999998</v>
      </c>
      <c r="L1303" s="27">
        <v>0</v>
      </c>
    </row>
    <row r="1304" spans="7:12" x14ac:dyDescent="0.25">
      <c r="G1304" s="24" t="s">
        <v>1048</v>
      </c>
      <c r="H1304" s="32">
        <v>0</v>
      </c>
      <c r="I1304" s="154">
        <v>12.0039</v>
      </c>
      <c r="J1304" s="154">
        <v>18.066700000000001</v>
      </c>
      <c r="K1304" s="154">
        <v>0</v>
      </c>
      <c r="L1304" s="27">
        <v>0</v>
      </c>
    </row>
    <row r="1305" spans="7:12" x14ac:dyDescent="0.25">
      <c r="G1305" s="24" t="s">
        <v>969</v>
      </c>
      <c r="H1305" s="32">
        <v>1.1693</v>
      </c>
      <c r="I1305" s="154">
        <v>0.48309999999999997</v>
      </c>
      <c r="J1305" s="154">
        <v>0</v>
      </c>
      <c r="K1305" s="154">
        <v>2.2191999999999998</v>
      </c>
      <c r="L1305" s="27">
        <v>3.4510999999999998</v>
      </c>
    </row>
    <row r="1306" spans="7:12" x14ac:dyDescent="0.25">
      <c r="G1306" s="24" t="s">
        <v>970</v>
      </c>
      <c r="H1306" s="32">
        <v>69.069800000000001</v>
      </c>
      <c r="I1306" s="154">
        <v>52.749099999999999</v>
      </c>
      <c r="J1306" s="154">
        <v>4.8052000000000001</v>
      </c>
      <c r="K1306" s="154">
        <v>4.9779999999999998</v>
      </c>
      <c r="L1306" s="27">
        <v>10.2439</v>
      </c>
    </row>
    <row r="1307" spans="7:12" x14ac:dyDescent="0.25">
      <c r="G1307" s="24" t="s">
        <v>216</v>
      </c>
      <c r="H1307" s="32">
        <v>0</v>
      </c>
      <c r="I1307" s="154">
        <v>0</v>
      </c>
      <c r="J1307" s="154">
        <v>0</v>
      </c>
      <c r="K1307" s="154">
        <v>0</v>
      </c>
      <c r="L1307" s="27">
        <v>0</v>
      </c>
    </row>
    <row r="1308" spans="7:12" x14ac:dyDescent="0.25">
      <c r="G1308" s="24" t="s">
        <v>485</v>
      </c>
      <c r="H1308" s="32">
        <v>6.5491999999999999</v>
      </c>
      <c r="I1308" s="154">
        <v>0</v>
      </c>
      <c r="J1308" s="154">
        <v>0</v>
      </c>
      <c r="K1308" s="154">
        <v>0.60050000000000003</v>
      </c>
      <c r="L1308" s="27">
        <v>0</v>
      </c>
    </row>
    <row r="1309" spans="7:12" x14ac:dyDescent="0.25">
      <c r="G1309" s="24" t="s">
        <v>1254</v>
      </c>
      <c r="H1309" s="32">
        <v>0</v>
      </c>
      <c r="I1309" s="154">
        <v>0</v>
      </c>
      <c r="J1309" s="154">
        <v>43.656700000000001</v>
      </c>
      <c r="K1309" s="154">
        <v>60.668300000000002</v>
      </c>
      <c r="L1309" s="27">
        <v>48.087499999999999</v>
      </c>
    </row>
    <row r="1310" spans="7:12" x14ac:dyDescent="0.25">
      <c r="G1310" s="24" t="s">
        <v>285</v>
      </c>
      <c r="H1310" s="32">
        <v>0</v>
      </c>
      <c r="I1310" s="154">
        <v>83.9114</v>
      </c>
      <c r="J1310" s="154">
        <v>64.0518</v>
      </c>
      <c r="K1310" s="154">
        <v>0</v>
      </c>
      <c r="L1310" s="27">
        <v>31.6632</v>
      </c>
    </row>
    <row r="1311" spans="7:12" x14ac:dyDescent="0.25">
      <c r="G1311" s="24" t="s">
        <v>1442</v>
      </c>
      <c r="H1311" s="32">
        <v>0</v>
      </c>
      <c r="I1311" s="154">
        <v>0</v>
      </c>
      <c r="J1311" s="154">
        <v>0</v>
      </c>
      <c r="K1311" s="154">
        <v>24.3613</v>
      </c>
      <c r="L1311" s="27">
        <v>19.246300000000002</v>
      </c>
    </row>
    <row r="1312" spans="7:12" x14ac:dyDescent="0.25">
      <c r="G1312" s="24" t="s">
        <v>1060</v>
      </c>
      <c r="H1312" s="32">
        <v>0</v>
      </c>
      <c r="I1312" s="154">
        <v>0</v>
      </c>
      <c r="J1312" s="154">
        <v>4.7699999999999999E-2</v>
      </c>
      <c r="K1312" s="154">
        <v>0</v>
      </c>
      <c r="L1312" s="27">
        <v>0</v>
      </c>
    </row>
    <row r="1313" spans="7:12" x14ac:dyDescent="0.25">
      <c r="G1313" s="24" t="s">
        <v>469</v>
      </c>
      <c r="H1313" s="32">
        <v>2.9159000000000002</v>
      </c>
      <c r="I1313" s="154">
        <v>0.25</v>
      </c>
      <c r="J1313" s="154">
        <v>0</v>
      </c>
      <c r="K1313" s="154">
        <v>22.964200000000002</v>
      </c>
      <c r="L1313" s="27">
        <v>3.2810000000000001</v>
      </c>
    </row>
    <row r="1314" spans="7:12" x14ac:dyDescent="0.25">
      <c r="G1314" s="24" t="s">
        <v>1312</v>
      </c>
      <c r="H1314" s="32">
        <v>0</v>
      </c>
      <c r="I1314" s="154">
        <v>0</v>
      </c>
      <c r="J1314" s="154">
        <v>14.3147</v>
      </c>
      <c r="K1314" s="154">
        <v>38.890999999999998</v>
      </c>
      <c r="L1314" s="27">
        <v>44.205399999999997</v>
      </c>
    </row>
    <row r="1315" spans="7:12" x14ac:dyDescent="0.25">
      <c r="G1315" s="24" t="s">
        <v>627</v>
      </c>
      <c r="H1315" s="32">
        <v>49.745800000000003</v>
      </c>
      <c r="I1315" s="154">
        <v>45.1616</v>
      </c>
      <c r="J1315" s="154">
        <v>0</v>
      </c>
      <c r="K1315" s="154">
        <v>0</v>
      </c>
      <c r="L1315" s="27">
        <v>0</v>
      </c>
    </row>
    <row r="1316" spans="7:12" x14ac:dyDescent="0.25">
      <c r="G1316" s="24" t="s">
        <v>971</v>
      </c>
      <c r="H1316" s="32">
        <v>0</v>
      </c>
      <c r="I1316" s="154">
        <v>2.8956</v>
      </c>
      <c r="J1316" s="154">
        <v>0</v>
      </c>
      <c r="K1316" s="154">
        <v>0.81699999999999995</v>
      </c>
      <c r="L1316" s="27">
        <v>5.5E-2</v>
      </c>
    </row>
    <row r="1317" spans="7:12" x14ac:dyDescent="0.25">
      <c r="G1317" s="24" t="s">
        <v>972</v>
      </c>
      <c r="H1317" s="32">
        <v>21.329799999999999</v>
      </c>
      <c r="I1317" s="154">
        <v>0</v>
      </c>
      <c r="J1317" s="154">
        <v>4.4356</v>
      </c>
      <c r="K1317" s="154">
        <v>0</v>
      </c>
      <c r="L1317" s="27">
        <v>0</v>
      </c>
    </row>
    <row r="1318" spans="7:12" x14ac:dyDescent="0.25">
      <c r="G1318" s="24" t="s">
        <v>1116</v>
      </c>
      <c r="H1318" s="32">
        <v>0</v>
      </c>
      <c r="I1318" s="154">
        <v>4.2819000000000003</v>
      </c>
      <c r="J1318" s="154">
        <v>43.164299999999997</v>
      </c>
      <c r="K1318" s="154">
        <v>36.021500000000003</v>
      </c>
      <c r="L1318" s="27">
        <v>32.189100000000003</v>
      </c>
    </row>
    <row r="1319" spans="7:12" x14ac:dyDescent="0.25">
      <c r="G1319" s="24" t="s">
        <v>628</v>
      </c>
      <c r="H1319" s="32">
        <v>47.704999999999998</v>
      </c>
      <c r="I1319" s="154">
        <v>0.1115</v>
      </c>
      <c r="J1319" s="154">
        <v>0.3327</v>
      </c>
      <c r="K1319" s="154">
        <v>8.5400000000000004E-2</v>
      </c>
      <c r="L1319" s="27">
        <v>0</v>
      </c>
    </row>
    <row r="1320" spans="7:12" x14ac:dyDescent="0.25">
      <c r="G1320" s="24" t="s">
        <v>1405</v>
      </c>
      <c r="H1320" s="32">
        <v>0</v>
      </c>
      <c r="I1320" s="154">
        <v>0</v>
      </c>
      <c r="J1320" s="154">
        <v>0</v>
      </c>
      <c r="K1320" s="154">
        <v>0.20780000000000001</v>
      </c>
      <c r="L1320" s="27">
        <v>0</v>
      </c>
    </row>
    <row r="1321" spans="7:12" x14ac:dyDescent="0.25">
      <c r="G1321" s="24" t="s">
        <v>159</v>
      </c>
      <c r="H1321" s="32">
        <v>3.9409000000000001</v>
      </c>
      <c r="I1321" s="154">
        <v>6.6543000000000001</v>
      </c>
      <c r="J1321" s="154">
        <v>0</v>
      </c>
      <c r="K1321" s="154">
        <v>24.9057</v>
      </c>
      <c r="L1321" s="27">
        <v>30.189800000000002</v>
      </c>
    </row>
    <row r="1322" spans="7:12" x14ac:dyDescent="0.25">
      <c r="G1322" s="24" t="s">
        <v>423</v>
      </c>
      <c r="H1322" s="32">
        <v>10.047700000000001</v>
      </c>
      <c r="I1322" s="154">
        <v>97.03</v>
      </c>
      <c r="J1322" s="154">
        <v>111.0864</v>
      </c>
      <c r="K1322" s="154">
        <v>77.843000000000004</v>
      </c>
      <c r="L1322" s="27">
        <v>65.311199999999999</v>
      </c>
    </row>
    <row r="1323" spans="7:12" x14ac:dyDescent="0.25">
      <c r="G1323" s="24" t="s">
        <v>371</v>
      </c>
      <c r="H1323" s="32">
        <v>77.396000000000001</v>
      </c>
      <c r="I1323" s="154">
        <v>53.972099999999998</v>
      </c>
      <c r="J1323" s="154">
        <v>66.4191</v>
      </c>
      <c r="K1323" s="154">
        <v>28.067299999999999</v>
      </c>
      <c r="L1323" s="27">
        <v>24.2195</v>
      </c>
    </row>
    <row r="1324" spans="7:12" x14ac:dyDescent="0.25">
      <c r="G1324" s="24" t="s">
        <v>160</v>
      </c>
      <c r="H1324" s="32">
        <v>11.358499999999999</v>
      </c>
      <c r="I1324" s="154">
        <v>2.1488999999999998</v>
      </c>
      <c r="J1324" s="154">
        <v>18.200500000000002</v>
      </c>
      <c r="K1324" s="154">
        <v>37.881</v>
      </c>
      <c r="L1324" s="27">
        <v>39.280999999999999</v>
      </c>
    </row>
    <row r="1325" spans="7:12" x14ac:dyDescent="0.25">
      <c r="G1325" s="24" t="s">
        <v>425</v>
      </c>
      <c r="H1325" s="32">
        <v>0</v>
      </c>
      <c r="I1325" s="154">
        <v>62.748100000000001</v>
      </c>
      <c r="J1325" s="154">
        <v>7.5114999999999998</v>
      </c>
      <c r="K1325" s="154">
        <v>0</v>
      </c>
      <c r="L1325" s="27">
        <v>0</v>
      </c>
    </row>
    <row r="1326" spans="7:12" x14ac:dyDescent="0.25">
      <c r="G1326" s="24" t="s">
        <v>218</v>
      </c>
      <c r="H1326" s="32">
        <v>1.7922</v>
      </c>
      <c r="I1326" s="154">
        <v>0</v>
      </c>
      <c r="J1326" s="154">
        <v>0</v>
      </c>
      <c r="K1326" s="154">
        <v>12.9438</v>
      </c>
      <c r="L1326" s="27">
        <v>4.8620000000000001</v>
      </c>
    </row>
    <row r="1327" spans="7:12" x14ac:dyDescent="0.25">
      <c r="G1327" s="24" t="s">
        <v>851</v>
      </c>
      <c r="H1327" s="32">
        <v>16.462299999999999</v>
      </c>
      <c r="I1327" s="154">
        <v>67.702200000000005</v>
      </c>
      <c r="J1327" s="154">
        <v>60.8249</v>
      </c>
      <c r="K1327" s="154">
        <v>58.230800000000002</v>
      </c>
      <c r="L1327" s="27">
        <v>8.3664000000000005</v>
      </c>
    </row>
    <row r="1328" spans="7:12" x14ac:dyDescent="0.25">
      <c r="G1328" s="24" t="s">
        <v>386</v>
      </c>
      <c r="H1328" s="32">
        <v>51.456299999999999</v>
      </c>
      <c r="I1328" s="154">
        <v>72.950800000000001</v>
      </c>
      <c r="J1328" s="154">
        <v>50.721899999999998</v>
      </c>
      <c r="K1328" s="154">
        <v>44.841000000000001</v>
      </c>
      <c r="L1328" s="27">
        <v>36.858499999999999</v>
      </c>
    </row>
    <row r="1329" spans="7:12" x14ac:dyDescent="0.25">
      <c r="G1329" s="24" t="s">
        <v>629</v>
      </c>
      <c r="H1329" s="32">
        <v>57.301299999999998</v>
      </c>
      <c r="I1329" s="154">
        <v>20.298999999999999</v>
      </c>
      <c r="J1329" s="154">
        <v>8.8999999999999999E-3</v>
      </c>
      <c r="K1329" s="154">
        <v>2.5082</v>
      </c>
      <c r="L1329" s="27">
        <v>6.1241000000000003</v>
      </c>
    </row>
    <row r="1330" spans="7:12" x14ac:dyDescent="0.25">
      <c r="G1330" s="24" t="s">
        <v>161</v>
      </c>
      <c r="H1330" s="32">
        <v>17.615300000000001</v>
      </c>
      <c r="I1330" s="154">
        <v>22.642299999999999</v>
      </c>
      <c r="J1330" s="154">
        <v>23.6751</v>
      </c>
      <c r="K1330" s="154">
        <v>31.257300000000001</v>
      </c>
      <c r="L1330" s="27">
        <v>27.808199999999999</v>
      </c>
    </row>
    <row r="1331" spans="7:12" x14ac:dyDescent="0.25">
      <c r="G1331" s="24" t="s">
        <v>293</v>
      </c>
      <c r="H1331" s="32">
        <v>0</v>
      </c>
      <c r="I1331" s="154">
        <v>5.3318000000000003</v>
      </c>
      <c r="J1331" s="154">
        <v>0</v>
      </c>
      <c r="K1331" s="154">
        <v>0</v>
      </c>
      <c r="L1331" s="27">
        <v>0</v>
      </c>
    </row>
    <row r="1332" spans="7:12" x14ac:dyDescent="0.25">
      <c r="G1332" s="24" t="s">
        <v>973</v>
      </c>
      <c r="H1332" s="32">
        <v>25.637599999999999</v>
      </c>
      <c r="I1332" s="154">
        <v>0</v>
      </c>
      <c r="J1332" s="154">
        <v>0</v>
      </c>
      <c r="K1332" s="154">
        <v>0</v>
      </c>
      <c r="L1332" s="27">
        <v>0.4325</v>
      </c>
    </row>
    <row r="1333" spans="7:12" x14ac:dyDescent="0.25">
      <c r="G1333" s="24" t="s">
        <v>974</v>
      </c>
      <c r="H1333" s="32">
        <v>29.529199999999999</v>
      </c>
      <c r="I1333" s="154">
        <v>15.5212</v>
      </c>
      <c r="J1333" s="154">
        <v>2.0501</v>
      </c>
      <c r="K1333" s="154">
        <v>14.8484</v>
      </c>
      <c r="L1333" s="27">
        <v>7.4325000000000001</v>
      </c>
    </row>
    <row r="1334" spans="7:12" x14ac:dyDescent="0.25">
      <c r="G1334" s="24" t="s">
        <v>814</v>
      </c>
      <c r="H1334" s="32">
        <v>122.9593</v>
      </c>
      <c r="I1334" s="154">
        <v>74.678600000000003</v>
      </c>
      <c r="J1334" s="154">
        <v>0</v>
      </c>
      <c r="K1334" s="154">
        <v>0</v>
      </c>
      <c r="L1334" s="27">
        <v>0</v>
      </c>
    </row>
    <row r="1335" spans="7:12" x14ac:dyDescent="0.25">
      <c r="G1335" s="24" t="s">
        <v>430</v>
      </c>
      <c r="H1335" s="32">
        <v>6.5002000000000004</v>
      </c>
      <c r="I1335" s="154">
        <v>13.3085</v>
      </c>
      <c r="J1335" s="154">
        <v>43.737699999999997</v>
      </c>
      <c r="K1335" s="154">
        <v>3.3262999999999998</v>
      </c>
      <c r="L1335" s="27">
        <v>2.0914000000000001</v>
      </c>
    </row>
    <row r="1336" spans="7:12" x14ac:dyDescent="0.25">
      <c r="G1336" s="24" t="s">
        <v>31</v>
      </c>
      <c r="H1336" s="32">
        <v>26.761800000000001</v>
      </c>
      <c r="I1336" s="154">
        <v>0</v>
      </c>
      <c r="J1336" s="154">
        <v>3.4599999999999999E-2</v>
      </c>
      <c r="K1336" s="154">
        <v>3.2911000000000001</v>
      </c>
      <c r="L1336" s="27">
        <v>0</v>
      </c>
    </row>
    <row r="1337" spans="7:12" x14ac:dyDescent="0.25">
      <c r="G1337" s="24" t="s">
        <v>1029</v>
      </c>
      <c r="H1337" s="32">
        <v>0</v>
      </c>
      <c r="I1337" s="154">
        <v>0</v>
      </c>
      <c r="J1337" s="154">
        <v>0</v>
      </c>
      <c r="K1337" s="154">
        <v>0</v>
      </c>
      <c r="L1337" s="27">
        <v>0</v>
      </c>
    </row>
    <row r="1338" spans="7:12" x14ac:dyDescent="0.25">
      <c r="G1338" s="24" t="s">
        <v>852</v>
      </c>
      <c r="H1338" s="32">
        <v>0</v>
      </c>
      <c r="I1338" s="154">
        <v>33.720199999999998</v>
      </c>
      <c r="J1338" s="154">
        <v>71.161500000000004</v>
      </c>
      <c r="K1338" s="154">
        <v>0</v>
      </c>
      <c r="L1338" s="27">
        <v>0</v>
      </c>
    </row>
    <row r="1339" spans="7:12" x14ac:dyDescent="0.25">
      <c r="G1339" s="24" t="s">
        <v>1341</v>
      </c>
      <c r="H1339" s="32">
        <v>0</v>
      </c>
      <c r="I1339" s="154">
        <v>0</v>
      </c>
      <c r="J1339" s="154">
        <v>1.5100000000000001E-2</v>
      </c>
      <c r="K1339" s="154">
        <v>6.59E-2</v>
      </c>
      <c r="L1339" s="27">
        <v>0</v>
      </c>
    </row>
    <row r="1340" spans="7:12" x14ac:dyDescent="0.25">
      <c r="G1340" s="24" t="s">
        <v>630</v>
      </c>
      <c r="H1340" s="32">
        <v>39.158299999999997</v>
      </c>
      <c r="I1340" s="154">
        <v>12.393599999999999</v>
      </c>
      <c r="J1340" s="154">
        <v>0</v>
      </c>
      <c r="K1340" s="154">
        <v>0</v>
      </c>
      <c r="L1340" s="27">
        <v>0</v>
      </c>
    </row>
    <row r="1341" spans="7:12" x14ac:dyDescent="0.25">
      <c r="G1341" s="24" t="s">
        <v>1306</v>
      </c>
      <c r="H1341" s="32">
        <v>0</v>
      </c>
      <c r="I1341" s="154">
        <v>0</v>
      </c>
      <c r="J1341" s="154">
        <v>1.5100000000000001E-2</v>
      </c>
      <c r="K1341" s="154">
        <v>1.2324999999999999</v>
      </c>
      <c r="L1341" s="27">
        <v>1.1666000000000001</v>
      </c>
    </row>
    <row r="1342" spans="7:12" x14ac:dyDescent="0.25">
      <c r="G1342" s="24" t="s">
        <v>631</v>
      </c>
      <c r="H1342" s="32">
        <v>29.283799999999999</v>
      </c>
      <c r="I1342" s="154">
        <v>3.0198</v>
      </c>
      <c r="J1342" s="154">
        <v>0</v>
      </c>
      <c r="K1342" s="154">
        <v>8.1448999999999998</v>
      </c>
      <c r="L1342" s="27">
        <v>3.5283000000000002</v>
      </c>
    </row>
    <row r="1343" spans="7:12" x14ac:dyDescent="0.25">
      <c r="G1343" s="24" t="s">
        <v>632</v>
      </c>
      <c r="H1343" s="32">
        <v>5.2031999999999998</v>
      </c>
      <c r="I1343" s="154">
        <v>0</v>
      </c>
      <c r="J1343" s="154">
        <v>0</v>
      </c>
      <c r="K1343" s="154">
        <v>0</v>
      </c>
      <c r="L1343" s="27">
        <v>0</v>
      </c>
    </row>
    <row r="1344" spans="7:12" x14ac:dyDescent="0.25">
      <c r="G1344" s="24" t="s">
        <v>1326</v>
      </c>
      <c r="H1344" s="32">
        <v>0</v>
      </c>
      <c r="I1344" s="154">
        <v>0</v>
      </c>
      <c r="J1344" s="154">
        <v>3.2599999999999997E-2</v>
      </c>
      <c r="K1344" s="154">
        <v>0</v>
      </c>
      <c r="L1344" s="27">
        <v>0</v>
      </c>
    </row>
    <row r="1345" spans="7:12" x14ac:dyDescent="0.25">
      <c r="G1345" s="24" t="s">
        <v>431</v>
      </c>
      <c r="H1345" s="32">
        <v>3.9182000000000001</v>
      </c>
      <c r="I1345" s="154">
        <v>0</v>
      </c>
      <c r="J1345" s="154">
        <v>0</v>
      </c>
      <c r="K1345" s="154">
        <v>0</v>
      </c>
      <c r="L1345" s="27">
        <v>0</v>
      </c>
    </row>
    <row r="1346" spans="7:12" x14ac:dyDescent="0.25">
      <c r="G1346" s="24" t="s">
        <v>1061</v>
      </c>
      <c r="H1346" s="32">
        <v>0</v>
      </c>
      <c r="I1346" s="154">
        <v>0</v>
      </c>
      <c r="J1346" s="154">
        <v>43.277900000000002</v>
      </c>
      <c r="K1346" s="154">
        <v>26.426300000000001</v>
      </c>
      <c r="L1346" s="27">
        <v>0</v>
      </c>
    </row>
    <row r="1347" spans="7:12" x14ac:dyDescent="0.25">
      <c r="G1347" s="24" t="s">
        <v>717</v>
      </c>
      <c r="H1347" s="32">
        <v>34.155999999999999</v>
      </c>
      <c r="I1347" s="154">
        <v>62.751300000000001</v>
      </c>
      <c r="J1347" s="154">
        <v>36.5413</v>
      </c>
      <c r="K1347" s="154">
        <v>77.713999999999999</v>
      </c>
      <c r="L1347" s="27">
        <v>0</v>
      </c>
    </row>
    <row r="1348" spans="7:12" x14ac:dyDescent="0.25">
      <c r="G1348" s="24" t="s">
        <v>432</v>
      </c>
      <c r="H1348" s="32">
        <v>0</v>
      </c>
      <c r="I1348" s="154">
        <v>15.100099999999999</v>
      </c>
      <c r="J1348" s="154">
        <v>7.4974999999999996</v>
      </c>
      <c r="K1348" s="154">
        <v>0</v>
      </c>
      <c r="L1348" s="27">
        <v>0</v>
      </c>
    </row>
    <row r="1349" spans="7:12" x14ac:dyDescent="0.25">
      <c r="G1349" s="24" t="s">
        <v>47</v>
      </c>
      <c r="H1349" s="32">
        <v>0.16589999999999999</v>
      </c>
      <c r="I1349" s="154">
        <v>0.6835</v>
      </c>
      <c r="J1349" s="154">
        <v>6.6600000000000006E-2</v>
      </c>
      <c r="K1349" s="154">
        <v>0.78090000000000004</v>
      </c>
      <c r="L1349" s="27">
        <v>0.78090000000000004</v>
      </c>
    </row>
    <row r="1350" spans="7:12" x14ac:dyDescent="0.25">
      <c r="G1350" s="24" t="s">
        <v>1348</v>
      </c>
      <c r="H1350" s="32">
        <v>0</v>
      </c>
      <c r="I1350" s="154">
        <v>0</v>
      </c>
      <c r="J1350" s="154">
        <v>13.8833</v>
      </c>
      <c r="K1350" s="154">
        <v>82.391400000000004</v>
      </c>
      <c r="L1350" s="27">
        <v>72.274000000000001</v>
      </c>
    </row>
    <row r="1351" spans="7:12" x14ac:dyDescent="0.25">
      <c r="G1351" s="24" t="s">
        <v>1342</v>
      </c>
      <c r="H1351" s="32">
        <v>0</v>
      </c>
      <c r="I1351" s="154">
        <v>0</v>
      </c>
      <c r="J1351" s="154">
        <v>1.7299999999999999E-2</v>
      </c>
      <c r="K1351" s="154">
        <v>0.54590000000000005</v>
      </c>
      <c r="L1351" s="27">
        <v>0.36259999999999998</v>
      </c>
    </row>
    <row r="1352" spans="7:12" x14ac:dyDescent="0.25">
      <c r="G1352" s="24" t="s">
        <v>854</v>
      </c>
      <c r="H1352" s="32">
        <v>51.568300000000001</v>
      </c>
      <c r="I1352" s="154">
        <v>42.212600000000002</v>
      </c>
      <c r="J1352" s="154">
        <v>33.671599999999998</v>
      </c>
      <c r="K1352" s="154">
        <v>15.173</v>
      </c>
      <c r="L1352" s="27">
        <v>0</v>
      </c>
    </row>
    <row r="1353" spans="7:12" x14ac:dyDescent="0.25">
      <c r="G1353" s="24" t="s">
        <v>294</v>
      </c>
      <c r="H1353" s="32">
        <v>46.371499999999997</v>
      </c>
      <c r="I1353" s="154">
        <v>44.864199999999997</v>
      </c>
      <c r="J1353" s="154">
        <v>5.2976000000000001</v>
      </c>
      <c r="K1353" s="154">
        <v>1.44E-2</v>
      </c>
      <c r="L1353" s="27">
        <v>0</v>
      </c>
    </row>
    <row r="1354" spans="7:12" x14ac:dyDescent="0.25">
      <c r="G1354" s="24" t="s">
        <v>434</v>
      </c>
      <c r="H1354" s="32">
        <v>10.2464</v>
      </c>
      <c r="I1354" s="154">
        <v>23.141999999999999</v>
      </c>
      <c r="J1354" s="154">
        <v>3.9224000000000001</v>
      </c>
      <c r="K1354" s="154">
        <v>1.7366999999999999</v>
      </c>
      <c r="L1354" s="27">
        <v>8.3017000000000003</v>
      </c>
    </row>
    <row r="1355" spans="7:12" x14ac:dyDescent="0.25">
      <c r="G1355" s="24" t="s">
        <v>435</v>
      </c>
      <c r="H1355" s="32">
        <v>62.670699999999997</v>
      </c>
      <c r="I1355" s="154">
        <v>66.068100000000001</v>
      </c>
      <c r="J1355" s="154">
        <v>26.8843</v>
      </c>
      <c r="K1355" s="154">
        <v>38.093299999999999</v>
      </c>
      <c r="L1355" s="27">
        <v>40.009099999999997</v>
      </c>
    </row>
    <row r="1356" spans="7:12" x14ac:dyDescent="0.25">
      <c r="G1356" s="24" t="s">
        <v>1255</v>
      </c>
      <c r="H1356" s="32">
        <v>0</v>
      </c>
      <c r="I1356" s="154">
        <v>0</v>
      </c>
      <c r="J1356" s="154">
        <v>0</v>
      </c>
      <c r="K1356" s="154">
        <v>1.3648</v>
      </c>
      <c r="L1356" s="27">
        <v>0</v>
      </c>
    </row>
    <row r="1357" spans="7:12" x14ac:dyDescent="0.25">
      <c r="G1357" s="24" t="s">
        <v>633</v>
      </c>
      <c r="H1357" s="32">
        <v>25.8126</v>
      </c>
      <c r="I1357" s="154">
        <v>0.18229999999999999</v>
      </c>
      <c r="J1357" s="154">
        <v>1.46E-2</v>
      </c>
      <c r="K1357" s="154">
        <v>0</v>
      </c>
      <c r="L1357" s="27">
        <v>0</v>
      </c>
    </row>
    <row r="1358" spans="7:12" x14ac:dyDescent="0.25">
      <c r="G1358" s="24" t="s">
        <v>1443</v>
      </c>
      <c r="H1358" s="32">
        <v>0</v>
      </c>
      <c r="I1358" s="154">
        <v>0</v>
      </c>
      <c r="J1358" s="154">
        <v>0</v>
      </c>
      <c r="K1358" s="154">
        <v>1.85</v>
      </c>
      <c r="L1358" s="27">
        <v>0</v>
      </c>
    </row>
    <row r="1359" spans="7:12" x14ac:dyDescent="0.25">
      <c r="G1359" s="24" t="s">
        <v>1199</v>
      </c>
      <c r="H1359" s="32">
        <v>0</v>
      </c>
      <c r="I1359" s="154">
        <v>0</v>
      </c>
      <c r="J1359" s="154">
        <v>0</v>
      </c>
      <c r="K1359" s="154">
        <v>0</v>
      </c>
      <c r="L1359" s="27">
        <v>0</v>
      </c>
    </row>
    <row r="1360" spans="7:12" x14ac:dyDescent="0.25">
      <c r="G1360" s="24" t="s">
        <v>634</v>
      </c>
      <c r="H1360" s="32">
        <v>0</v>
      </c>
      <c r="I1360" s="154">
        <v>22.000599999999999</v>
      </c>
      <c r="J1360" s="154">
        <v>7.1773999999999996</v>
      </c>
      <c r="K1360" s="154">
        <v>43.809899999999999</v>
      </c>
      <c r="L1360" s="27">
        <v>57.279800000000002</v>
      </c>
    </row>
    <row r="1361" spans="7:12" x14ac:dyDescent="0.25">
      <c r="G1361" s="24" t="s">
        <v>975</v>
      </c>
      <c r="H1361" s="32">
        <v>19.703700000000001</v>
      </c>
      <c r="I1361" s="154">
        <v>2.2262</v>
      </c>
      <c r="J1361" s="154">
        <v>0</v>
      </c>
      <c r="K1361" s="154">
        <v>0</v>
      </c>
      <c r="L1361" s="27">
        <v>0</v>
      </c>
    </row>
    <row r="1362" spans="7:12" x14ac:dyDescent="0.25">
      <c r="G1362" s="24" t="s">
        <v>436</v>
      </c>
      <c r="H1362" s="32">
        <v>65.182500000000005</v>
      </c>
      <c r="I1362" s="154">
        <v>47.397500000000001</v>
      </c>
      <c r="J1362" s="154">
        <v>50.284599999999998</v>
      </c>
      <c r="K1362" s="154">
        <v>55.653199999999998</v>
      </c>
      <c r="L1362" s="27">
        <v>47.721499999999999</v>
      </c>
    </row>
    <row r="1363" spans="7:12" x14ac:dyDescent="0.25">
      <c r="G1363" s="24" t="s">
        <v>1433</v>
      </c>
      <c r="H1363" s="32">
        <v>0</v>
      </c>
      <c r="I1363" s="154">
        <v>0</v>
      </c>
      <c r="J1363" s="154">
        <v>0</v>
      </c>
      <c r="K1363" s="154">
        <v>2.8769999999999998</v>
      </c>
      <c r="L1363" s="27">
        <v>0.93379999999999996</v>
      </c>
    </row>
    <row r="1364" spans="7:12" x14ac:dyDescent="0.25">
      <c r="G1364" s="24" t="s">
        <v>976</v>
      </c>
      <c r="H1364" s="32">
        <v>13.3653</v>
      </c>
      <c r="I1364" s="154">
        <v>0</v>
      </c>
      <c r="J1364" s="154">
        <v>0</v>
      </c>
      <c r="K1364" s="154">
        <v>0</v>
      </c>
      <c r="L1364" s="27">
        <v>0</v>
      </c>
    </row>
    <row r="1365" spans="7:12" x14ac:dyDescent="0.25">
      <c r="G1365" s="24" t="s">
        <v>1200</v>
      </c>
      <c r="H1365" s="32">
        <v>0</v>
      </c>
      <c r="I1365" s="154">
        <v>0</v>
      </c>
      <c r="J1365" s="154">
        <v>54.087400000000002</v>
      </c>
      <c r="K1365" s="154">
        <v>36.0411</v>
      </c>
      <c r="L1365" s="27">
        <v>34.573900000000002</v>
      </c>
    </row>
    <row r="1366" spans="7:12" x14ac:dyDescent="0.25">
      <c r="G1366" s="24" t="s">
        <v>635</v>
      </c>
      <c r="H1366" s="32">
        <v>49.581899999999997</v>
      </c>
      <c r="I1366" s="154">
        <v>44.982799999999997</v>
      </c>
      <c r="J1366" s="154">
        <v>0</v>
      </c>
      <c r="K1366" s="154">
        <v>1.7181999999999999</v>
      </c>
      <c r="L1366" s="27">
        <v>1.2031000000000001</v>
      </c>
    </row>
    <row r="1367" spans="7:12" x14ac:dyDescent="0.25">
      <c r="G1367" s="24" t="s">
        <v>104</v>
      </c>
      <c r="H1367" s="32">
        <v>0</v>
      </c>
      <c r="I1367" s="154">
        <v>49.941899999999997</v>
      </c>
      <c r="J1367" s="154">
        <v>73.451700000000002</v>
      </c>
      <c r="K1367" s="154">
        <v>63.5471</v>
      </c>
      <c r="L1367" s="27">
        <v>13.180899999999999</v>
      </c>
    </row>
    <row r="1368" spans="7:12" x14ac:dyDescent="0.25">
      <c r="G1368" s="24" t="s">
        <v>1049</v>
      </c>
      <c r="H1368" s="32">
        <v>0</v>
      </c>
      <c r="I1368" s="154">
        <v>30.299199999999999</v>
      </c>
      <c r="J1368" s="154">
        <v>103.89579999999999</v>
      </c>
      <c r="K1368" s="154">
        <v>56.985799999999998</v>
      </c>
      <c r="L1368" s="27">
        <v>51.069299999999998</v>
      </c>
    </row>
    <row r="1369" spans="7:12" x14ac:dyDescent="0.25">
      <c r="G1369" s="24" t="s">
        <v>1142</v>
      </c>
      <c r="H1369" s="32">
        <v>0</v>
      </c>
      <c r="I1369" s="154">
        <v>0</v>
      </c>
      <c r="J1369" s="154">
        <v>2.9220000000000002</v>
      </c>
      <c r="K1369" s="154">
        <v>12.07</v>
      </c>
      <c r="L1369" s="27">
        <v>6.4398</v>
      </c>
    </row>
    <row r="1370" spans="7:12" x14ac:dyDescent="0.25">
      <c r="G1370" s="24" t="s">
        <v>856</v>
      </c>
      <c r="H1370" s="32">
        <v>0</v>
      </c>
      <c r="I1370" s="154">
        <v>4.6334</v>
      </c>
      <c r="J1370" s="154">
        <v>0</v>
      </c>
      <c r="K1370" s="154">
        <v>0</v>
      </c>
      <c r="L1370" s="27">
        <v>0.38329999999999997</v>
      </c>
    </row>
    <row r="1371" spans="7:12" x14ac:dyDescent="0.25">
      <c r="G1371" s="24" t="s">
        <v>857</v>
      </c>
      <c r="H1371" s="32">
        <v>39.654000000000003</v>
      </c>
      <c r="I1371" s="154">
        <v>11.374599999999999</v>
      </c>
      <c r="J1371" s="154">
        <v>59.541899999999998</v>
      </c>
      <c r="K1371" s="154">
        <v>58.655000000000001</v>
      </c>
      <c r="L1371" s="27">
        <v>4.8992000000000004</v>
      </c>
    </row>
    <row r="1372" spans="7:12" x14ac:dyDescent="0.25">
      <c r="G1372" s="24" t="s">
        <v>858</v>
      </c>
      <c r="H1372" s="32">
        <v>0</v>
      </c>
      <c r="I1372" s="154">
        <v>35.365099999999998</v>
      </c>
      <c r="J1372" s="154">
        <v>102.19029999999999</v>
      </c>
      <c r="K1372" s="154">
        <v>0</v>
      </c>
      <c r="L1372" s="27">
        <v>2.4</v>
      </c>
    </row>
    <row r="1373" spans="7:12" x14ac:dyDescent="0.25">
      <c r="G1373" s="24" t="s">
        <v>859</v>
      </c>
      <c r="H1373" s="32">
        <v>6.2138999999999998</v>
      </c>
      <c r="I1373" s="154">
        <v>5.3703000000000003</v>
      </c>
      <c r="J1373" s="154">
        <v>7.7824</v>
      </c>
      <c r="K1373" s="154">
        <v>14.9207</v>
      </c>
      <c r="L1373" s="27">
        <v>0</v>
      </c>
    </row>
    <row r="1374" spans="7:12" x14ac:dyDescent="0.25">
      <c r="G1374" s="24" t="s">
        <v>162</v>
      </c>
      <c r="H1374" s="32">
        <v>95.134900000000002</v>
      </c>
      <c r="I1374" s="154">
        <v>78.463300000000004</v>
      </c>
      <c r="J1374" s="154">
        <v>100.63979999999999</v>
      </c>
      <c r="K1374" s="154">
        <v>26.923400000000001</v>
      </c>
      <c r="L1374" s="27">
        <v>26.4575</v>
      </c>
    </row>
    <row r="1375" spans="7:12" x14ac:dyDescent="0.25">
      <c r="G1375" s="24" t="s">
        <v>163</v>
      </c>
      <c r="H1375" s="32">
        <v>66.674899999999994</v>
      </c>
      <c r="I1375" s="154">
        <v>22.663799999999998</v>
      </c>
      <c r="J1375" s="154">
        <v>68.110600000000005</v>
      </c>
      <c r="K1375" s="154">
        <v>63.728099999999998</v>
      </c>
      <c r="L1375" s="27">
        <v>58.597999999999999</v>
      </c>
    </row>
    <row r="1376" spans="7:12" x14ac:dyDescent="0.25">
      <c r="G1376" s="24" t="s">
        <v>815</v>
      </c>
      <c r="H1376" s="32">
        <v>29.445799999999998</v>
      </c>
      <c r="I1376" s="154">
        <v>93.063800000000001</v>
      </c>
      <c r="J1376" s="154">
        <v>84.308999999999997</v>
      </c>
      <c r="K1376" s="154">
        <v>0</v>
      </c>
      <c r="L1376" s="27">
        <v>0</v>
      </c>
    </row>
    <row r="1377" spans="7:12" x14ac:dyDescent="0.25">
      <c r="G1377" s="24" t="s">
        <v>978</v>
      </c>
      <c r="H1377" s="32">
        <v>37.007599999999996</v>
      </c>
      <c r="I1377" s="154">
        <v>0.21940000000000001</v>
      </c>
      <c r="J1377" s="154">
        <v>0</v>
      </c>
      <c r="K1377" s="154">
        <v>6.18</v>
      </c>
      <c r="L1377" s="27">
        <v>7.8642000000000003</v>
      </c>
    </row>
    <row r="1378" spans="7:12" x14ac:dyDescent="0.25">
      <c r="G1378" s="24" t="s">
        <v>636</v>
      </c>
      <c r="H1378" s="32">
        <v>50.705399999999997</v>
      </c>
      <c r="I1378" s="154">
        <v>41.559600000000003</v>
      </c>
      <c r="J1378" s="154">
        <v>24.203199999999999</v>
      </c>
      <c r="K1378" s="154">
        <v>12.618399999999999</v>
      </c>
      <c r="L1378" s="27">
        <v>6.5834999999999999</v>
      </c>
    </row>
    <row r="1379" spans="7:12" x14ac:dyDescent="0.25">
      <c r="G1379" s="24" t="s">
        <v>1084</v>
      </c>
      <c r="H1379" s="32">
        <v>0</v>
      </c>
      <c r="I1379" s="154">
        <v>0.14860000000000001</v>
      </c>
      <c r="J1379" s="154">
        <v>45.046700000000001</v>
      </c>
      <c r="K1379" s="154">
        <v>0</v>
      </c>
      <c r="L1379" s="27">
        <v>14.9184</v>
      </c>
    </row>
    <row r="1380" spans="7:12" x14ac:dyDescent="0.25">
      <c r="G1380" s="24" t="s">
        <v>300</v>
      </c>
      <c r="H1380" s="32">
        <v>0</v>
      </c>
      <c r="I1380" s="154">
        <v>0</v>
      </c>
      <c r="J1380" s="154">
        <v>0</v>
      </c>
      <c r="K1380" s="154">
        <v>0</v>
      </c>
      <c r="L1380" s="27">
        <v>0</v>
      </c>
    </row>
    <row r="1381" spans="7:12" x14ac:dyDescent="0.25">
      <c r="G1381" s="24" t="s">
        <v>1201</v>
      </c>
      <c r="H1381" s="32">
        <v>0</v>
      </c>
      <c r="I1381" s="154">
        <v>0</v>
      </c>
      <c r="J1381" s="154">
        <v>0</v>
      </c>
      <c r="K1381" s="154">
        <v>0</v>
      </c>
      <c r="L1381" s="27">
        <v>0</v>
      </c>
    </row>
    <row r="1382" spans="7:12" x14ac:dyDescent="0.25">
      <c r="G1382" s="24" t="s">
        <v>439</v>
      </c>
      <c r="H1382" s="32">
        <v>28.844000000000001</v>
      </c>
      <c r="I1382" s="154">
        <v>70.429199999999994</v>
      </c>
      <c r="J1382" s="154">
        <v>0</v>
      </c>
      <c r="K1382" s="154">
        <v>0</v>
      </c>
      <c r="L1382" s="27">
        <v>0</v>
      </c>
    </row>
    <row r="1383" spans="7:12" x14ac:dyDescent="0.25">
      <c r="G1383" s="24" t="s">
        <v>637</v>
      </c>
      <c r="H1383" s="32">
        <v>17.081199999999999</v>
      </c>
      <c r="I1383" s="154">
        <v>0</v>
      </c>
      <c r="J1383" s="154">
        <v>0.96870000000000001</v>
      </c>
      <c r="K1383" s="154">
        <v>3.915</v>
      </c>
      <c r="L1383" s="27">
        <v>4.7672999999999996</v>
      </c>
    </row>
    <row r="1384" spans="7:12" x14ac:dyDescent="0.25">
      <c r="G1384" s="24" t="s">
        <v>860</v>
      </c>
      <c r="H1384" s="32">
        <v>3.3346</v>
      </c>
      <c r="I1384" s="154">
        <v>45.920999999999999</v>
      </c>
      <c r="J1384" s="154">
        <v>61.507399999999997</v>
      </c>
      <c r="K1384" s="154">
        <v>16.195</v>
      </c>
      <c r="L1384" s="27">
        <v>2.3689</v>
      </c>
    </row>
    <row r="1385" spans="7:12" x14ac:dyDescent="0.25">
      <c r="G1385" s="24" t="s">
        <v>440</v>
      </c>
      <c r="H1385" s="32">
        <v>0</v>
      </c>
      <c r="I1385" s="154">
        <v>23.189299999999999</v>
      </c>
      <c r="J1385" s="154">
        <v>51.186100000000003</v>
      </c>
      <c r="K1385" s="154">
        <v>33.971400000000003</v>
      </c>
      <c r="L1385" s="27">
        <v>25.958500000000001</v>
      </c>
    </row>
    <row r="1386" spans="7:12" x14ac:dyDescent="0.25">
      <c r="G1386" s="24" t="s">
        <v>1030</v>
      </c>
      <c r="H1386" s="32">
        <v>0</v>
      </c>
      <c r="I1386" s="154">
        <v>0</v>
      </c>
      <c r="J1386" s="154">
        <v>0</v>
      </c>
      <c r="K1386" s="154">
        <v>0</v>
      </c>
      <c r="L1386" s="27">
        <v>0</v>
      </c>
    </row>
    <row r="1387" spans="7:12" x14ac:dyDescent="0.25">
      <c r="G1387" s="24" t="s">
        <v>1360</v>
      </c>
      <c r="H1387" s="32">
        <v>0</v>
      </c>
      <c r="I1387" s="154">
        <v>0</v>
      </c>
      <c r="J1387" s="154">
        <v>0</v>
      </c>
      <c r="K1387" s="154">
        <v>2.0918000000000001</v>
      </c>
      <c r="L1387" s="27">
        <v>10.4434</v>
      </c>
    </row>
    <row r="1388" spans="7:12" x14ac:dyDescent="0.25">
      <c r="G1388" s="24" t="s">
        <v>457</v>
      </c>
      <c r="H1388" s="32">
        <v>46.999000000000002</v>
      </c>
      <c r="I1388" s="154">
        <v>0</v>
      </c>
      <c r="J1388" s="154">
        <v>2.0500000000000001E-2</v>
      </c>
      <c r="K1388" s="154">
        <v>0</v>
      </c>
      <c r="L1388" s="27">
        <v>3.7429000000000001</v>
      </c>
    </row>
    <row r="1389" spans="7:12" x14ac:dyDescent="0.25">
      <c r="G1389" s="24" t="s">
        <v>309</v>
      </c>
      <c r="H1389" s="32">
        <v>0</v>
      </c>
      <c r="I1389" s="154">
        <v>42.683100000000003</v>
      </c>
      <c r="J1389" s="154">
        <v>35.784999999999997</v>
      </c>
      <c r="K1389" s="154">
        <v>0</v>
      </c>
      <c r="L1389" s="27">
        <v>15.0585</v>
      </c>
    </row>
    <row r="1390" spans="7:12" x14ac:dyDescent="0.25">
      <c r="G1390" s="24" t="s">
        <v>861</v>
      </c>
      <c r="H1390" s="32">
        <v>16.0533</v>
      </c>
      <c r="I1390" s="154">
        <v>36.925800000000002</v>
      </c>
      <c r="J1390" s="154">
        <v>67.495099999999994</v>
      </c>
      <c r="K1390" s="154">
        <v>25.396899999999999</v>
      </c>
      <c r="L1390" s="27">
        <v>0</v>
      </c>
    </row>
    <row r="1391" spans="7:12" x14ac:dyDescent="0.25">
      <c r="G1391" s="24" t="s">
        <v>164</v>
      </c>
      <c r="H1391" s="32">
        <v>66.441999999999993</v>
      </c>
      <c r="I1391" s="154">
        <v>99.602599999999995</v>
      </c>
      <c r="J1391" s="154">
        <v>100.8809</v>
      </c>
      <c r="K1391" s="154">
        <v>69.909199999999998</v>
      </c>
      <c r="L1391" s="27">
        <v>60.044199999999996</v>
      </c>
    </row>
    <row r="1392" spans="7:12" x14ac:dyDescent="0.25">
      <c r="G1392" s="24" t="s">
        <v>638</v>
      </c>
      <c r="H1392" s="32">
        <v>30.0825</v>
      </c>
      <c r="I1392" s="154">
        <v>0.47549999999999998</v>
      </c>
      <c r="J1392" s="154">
        <v>0</v>
      </c>
      <c r="K1392" s="154">
        <v>0</v>
      </c>
      <c r="L1392" s="27">
        <v>4.1157000000000004</v>
      </c>
    </row>
    <row r="1393" spans="7:12" x14ac:dyDescent="0.25">
      <c r="G1393" s="24" t="s">
        <v>639</v>
      </c>
      <c r="H1393" s="32">
        <v>0</v>
      </c>
      <c r="I1393" s="154">
        <v>0</v>
      </c>
      <c r="J1393" s="154">
        <v>0</v>
      </c>
      <c r="K1393" s="154">
        <v>9.4621999999999993</v>
      </c>
      <c r="L1393" s="27">
        <v>4.0479000000000003</v>
      </c>
    </row>
    <row r="1394" spans="7:12" x14ac:dyDescent="0.25">
      <c r="G1394" s="24" t="s">
        <v>862</v>
      </c>
      <c r="H1394" s="32">
        <v>43.407400000000003</v>
      </c>
      <c r="I1394" s="154">
        <v>34.565800000000003</v>
      </c>
      <c r="J1394" s="154">
        <v>94.280799999999999</v>
      </c>
      <c r="K1394" s="154">
        <v>38.505099999999999</v>
      </c>
      <c r="L1394" s="27">
        <v>38.505099999999999</v>
      </c>
    </row>
    <row r="1395" spans="7:12" x14ac:dyDescent="0.25">
      <c r="G1395" s="24" t="s">
        <v>863</v>
      </c>
      <c r="H1395" s="32">
        <v>32.482199999999999</v>
      </c>
      <c r="I1395" s="154">
        <v>15.1814</v>
      </c>
      <c r="J1395" s="154">
        <v>35.179299999999998</v>
      </c>
      <c r="K1395" s="154">
        <v>56.244100000000003</v>
      </c>
      <c r="L1395" s="27">
        <v>54.26</v>
      </c>
    </row>
    <row r="1396" spans="7:12" x14ac:dyDescent="0.25">
      <c r="G1396" s="24" t="s">
        <v>864</v>
      </c>
      <c r="H1396" s="32">
        <v>43.727200000000003</v>
      </c>
      <c r="I1396" s="154">
        <v>6.3E-3</v>
      </c>
      <c r="J1396" s="154">
        <v>7.1000000000000004E-3</v>
      </c>
      <c r="K1396" s="154">
        <v>8.2507000000000001</v>
      </c>
      <c r="L1396" s="27">
        <v>0</v>
      </c>
    </row>
    <row r="1397" spans="7:12" x14ac:dyDescent="0.25">
      <c r="G1397" s="24" t="s">
        <v>1256</v>
      </c>
      <c r="H1397" s="32">
        <v>0</v>
      </c>
      <c r="I1397" s="154">
        <v>0</v>
      </c>
      <c r="J1397" s="154">
        <v>9.6008999999999993</v>
      </c>
      <c r="K1397" s="154">
        <v>0</v>
      </c>
      <c r="L1397" s="27">
        <v>0</v>
      </c>
    </row>
    <row r="1398" spans="7:12" x14ac:dyDescent="0.25">
      <c r="G1398" s="24" t="s">
        <v>647</v>
      </c>
      <c r="H1398" s="32">
        <v>7.2140000000000004</v>
      </c>
      <c r="I1398" s="154">
        <v>0</v>
      </c>
      <c r="J1398" s="154">
        <v>0</v>
      </c>
      <c r="K1398" s="154">
        <v>0</v>
      </c>
      <c r="L1398" s="27">
        <v>0</v>
      </c>
    </row>
    <row r="1399" spans="7:12" x14ac:dyDescent="0.25">
      <c r="G1399" s="24" t="s">
        <v>1031</v>
      </c>
      <c r="H1399" s="32">
        <v>0</v>
      </c>
      <c r="I1399" s="154">
        <v>0</v>
      </c>
      <c r="J1399" s="154">
        <v>0</v>
      </c>
      <c r="K1399" s="154">
        <v>0</v>
      </c>
      <c r="L1399" s="27">
        <v>0</v>
      </c>
    </row>
    <row r="1400" spans="7:12" x14ac:dyDescent="0.25">
      <c r="G1400" s="24" t="s">
        <v>1369</v>
      </c>
      <c r="H1400" s="32">
        <v>0</v>
      </c>
      <c r="I1400" s="154">
        <v>0</v>
      </c>
      <c r="J1400" s="154">
        <v>0</v>
      </c>
      <c r="K1400" s="154">
        <v>0</v>
      </c>
      <c r="L1400" s="27">
        <v>3.1682000000000001</v>
      </c>
    </row>
    <row r="1401" spans="7:12" x14ac:dyDescent="0.25">
      <c r="G1401" s="24" t="s">
        <v>817</v>
      </c>
      <c r="H1401" s="32">
        <v>36.251600000000003</v>
      </c>
      <c r="I1401" s="154">
        <v>7.4673999999999996</v>
      </c>
      <c r="J1401" s="154">
        <v>14.0077</v>
      </c>
      <c r="K1401" s="154">
        <v>0</v>
      </c>
      <c r="L1401" s="27">
        <v>0</v>
      </c>
    </row>
    <row r="1402" spans="7:12" x14ac:dyDescent="0.25">
      <c r="G1402" s="24" t="s">
        <v>818</v>
      </c>
      <c r="H1402" s="32">
        <v>50.024000000000001</v>
      </c>
      <c r="I1402" s="154">
        <v>62.786499999999997</v>
      </c>
      <c r="J1402" s="154">
        <v>38.9465</v>
      </c>
      <c r="K1402" s="154">
        <v>0</v>
      </c>
      <c r="L1402" s="27">
        <v>0</v>
      </c>
    </row>
    <row r="1403" spans="7:12" x14ac:dyDescent="0.25">
      <c r="G1403" s="24" t="s">
        <v>640</v>
      </c>
      <c r="H1403" s="32">
        <v>33.546900000000001</v>
      </c>
      <c r="I1403" s="154">
        <v>4.9099999999999998E-2</v>
      </c>
      <c r="J1403" s="154">
        <v>2.64E-2</v>
      </c>
      <c r="K1403" s="154">
        <v>0</v>
      </c>
      <c r="L1403" s="27">
        <v>1.9877</v>
      </c>
    </row>
    <row r="1404" spans="7:12" x14ac:dyDescent="0.25">
      <c r="G1404" s="24" t="s">
        <v>1111</v>
      </c>
      <c r="H1404" s="32">
        <v>0</v>
      </c>
      <c r="I1404" s="154">
        <v>1.7163999999999999</v>
      </c>
      <c r="J1404" s="154">
        <v>47.610500000000002</v>
      </c>
      <c r="K1404" s="154">
        <v>48.342799999999997</v>
      </c>
      <c r="L1404" s="27">
        <v>47.341299999999997</v>
      </c>
    </row>
    <row r="1405" spans="7:12" x14ac:dyDescent="0.25">
      <c r="G1405" s="24" t="s">
        <v>444</v>
      </c>
      <c r="H1405" s="32">
        <v>63.0428</v>
      </c>
      <c r="I1405" s="154">
        <v>44.423299999999998</v>
      </c>
      <c r="J1405" s="154">
        <v>0</v>
      </c>
      <c r="K1405" s="154">
        <v>0</v>
      </c>
      <c r="L1405" s="27">
        <v>0</v>
      </c>
    </row>
    <row r="1406" spans="7:12" x14ac:dyDescent="0.25">
      <c r="G1406" s="24" t="s">
        <v>445</v>
      </c>
      <c r="H1406" s="32">
        <v>35.120399999999997</v>
      </c>
      <c r="I1406" s="154">
        <v>22.871200000000002</v>
      </c>
      <c r="J1406" s="154">
        <v>22.789300000000001</v>
      </c>
      <c r="K1406" s="154">
        <v>29.107700000000001</v>
      </c>
      <c r="L1406" s="27">
        <v>23.409400000000002</v>
      </c>
    </row>
    <row r="1407" spans="7:12" x14ac:dyDescent="0.25">
      <c r="G1407" s="24" t="s">
        <v>865</v>
      </c>
      <c r="H1407" s="32">
        <v>68.763999999999996</v>
      </c>
      <c r="I1407" s="154">
        <v>24.536100000000001</v>
      </c>
      <c r="J1407" s="154">
        <v>60.826300000000003</v>
      </c>
      <c r="K1407" s="154">
        <v>72.891499999999994</v>
      </c>
      <c r="L1407" s="27">
        <v>4.1817000000000002</v>
      </c>
    </row>
    <row r="1408" spans="7:12" x14ac:dyDescent="0.25">
      <c r="G1408" s="24" t="s">
        <v>446</v>
      </c>
      <c r="H1408" s="32">
        <v>54.951900000000002</v>
      </c>
      <c r="I1408" s="154">
        <v>32.1402</v>
      </c>
      <c r="J1408" s="154">
        <v>22.099499999999999</v>
      </c>
      <c r="K1408" s="154">
        <v>0</v>
      </c>
      <c r="L1408" s="27">
        <v>0</v>
      </c>
    </row>
    <row r="1409" spans="7:12" x14ac:dyDescent="0.25">
      <c r="G1409" s="24" t="s">
        <v>311</v>
      </c>
      <c r="H1409" s="32">
        <v>0</v>
      </c>
      <c r="I1409" s="154">
        <v>45.551299999999998</v>
      </c>
      <c r="J1409" s="154">
        <v>0</v>
      </c>
      <c r="K1409" s="154">
        <v>0</v>
      </c>
      <c r="L1409" s="27">
        <v>0</v>
      </c>
    </row>
    <row r="1410" spans="7:12" x14ac:dyDescent="0.25">
      <c r="G1410" s="24" t="s">
        <v>1474</v>
      </c>
      <c r="H1410" s="32"/>
      <c r="I1410" s="154"/>
      <c r="J1410" s="154"/>
      <c r="K1410" s="154"/>
      <c r="L1410" s="27">
        <v>0</v>
      </c>
    </row>
    <row r="1411" spans="7:12" x14ac:dyDescent="0.25">
      <c r="G1411" s="24" t="s">
        <v>1486</v>
      </c>
      <c r="H1411" s="32"/>
      <c r="I1411" s="154"/>
      <c r="J1411" s="154"/>
      <c r="K1411" s="154"/>
      <c r="L1411" s="27"/>
    </row>
    <row r="1412" spans="7:12" x14ac:dyDescent="0.25">
      <c r="G1412" s="48" t="s">
        <v>1062</v>
      </c>
      <c r="H1412" s="33">
        <v>22294.872100000011</v>
      </c>
      <c r="I1412" s="28">
        <v>22305.567000000014</v>
      </c>
      <c r="J1412" s="28">
        <v>24462.091099999994</v>
      </c>
      <c r="K1412" s="28">
        <v>20528.562099999999</v>
      </c>
      <c r="L1412" s="29">
        <v>13635.30160000001</v>
      </c>
    </row>
  </sheetData>
  <mergeCells count="2">
    <mergeCell ref="L10:L12"/>
    <mergeCell ref="L14:L16"/>
  </mergeCells>
  <pageMargins left="0.511811024" right="0.511811024" top="0.78740157499999996" bottom="0.78740157499999996" header="0.31496062000000002" footer="0.31496062000000002"/>
  <pageSetup paperSize="9"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50B77-9223-4580-97B2-2CAD59E81376}">
  <dimension ref="B1:Y58"/>
  <sheetViews>
    <sheetView showGridLines="0" topLeftCell="A13" zoomScale="90" zoomScaleNormal="90" workbookViewId="0">
      <selection activeCell="K25" sqref="K25"/>
    </sheetView>
  </sheetViews>
  <sheetFormatPr defaultRowHeight="12.5" x14ac:dyDescent="0.25"/>
  <cols>
    <col min="1" max="1" width="4.08984375" customWidth="1"/>
    <col min="3" max="3" width="24.453125" bestFit="1" customWidth="1"/>
    <col min="4" max="4" width="13.08984375" bestFit="1" customWidth="1"/>
    <col min="5" max="5" width="6.81640625" bestFit="1" customWidth="1"/>
    <col min="6" max="6" width="6.81640625" hidden="1" customWidth="1"/>
    <col min="7" max="7" width="3.26953125" customWidth="1"/>
    <col min="8" max="8" width="0.6328125" style="150" customWidth="1"/>
    <col min="9" max="9" width="3.26953125" customWidth="1"/>
    <col min="11" max="11" width="24.453125" bestFit="1" customWidth="1"/>
    <col min="12" max="12" width="16.7265625" bestFit="1" customWidth="1"/>
    <col min="13" max="13" width="6.81640625" bestFit="1" customWidth="1"/>
    <col min="14" max="14" width="6.81640625" hidden="1" customWidth="1"/>
    <col min="15" max="15" width="3.26953125" customWidth="1"/>
    <col min="16" max="16" width="0.6328125" style="150" customWidth="1"/>
    <col min="17" max="17" width="3.26953125" customWidth="1"/>
    <col min="19" max="19" width="24.453125" bestFit="1" customWidth="1"/>
    <col min="20" max="20" width="16.1796875" bestFit="1" customWidth="1"/>
    <col min="21" max="21" width="6.81640625" bestFit="1" customWidth="1"/>
    <col min="22" max="22" width="3.6328125" bestFit="1" customWidth="1"/>
    <col min="23" max="23" width="3.6328125" hidden="1" customWidth="1"/>
    <col min="24" max="24" width="6.54296875" style="159" bestFit="1" customWidth="1"/>
    <col min="25" max="25" width="7.54296875" bestFit="1" customWidth="1"/>
  </cols>
  <sheetData>
    <row r="1" spans="2:25" s="137" customFormat="1" ht="26.5" customHeight="1" x14ac:dyDescent="0.25">
      <c r="B1" s="182" t="s">
        <v>1421</v>
      </c>
      <c r="C1" s="182"/>
      <c r="D1" s="182"/>
      <c r="E1" s="182"/>
      <c r="F1" s="182"/>
      <c r="H1" s="151"/>
      <c r="J1" s="183" t="s">
        <v>1417</v>
      </c>
      <c r="K1" s="183"/>
      <c r="L1" s="183"/>
      <c r="M1" s="183"/>
      <c r="N1" s="183"/>
      <c r="P1" s="151"/>
      <c r="R1" s="182" t="s">
        <v>1424</v>
      </c>
      <c r="S1" s="182"/>
      <c r="T1" s="182"/>
      <c r="U1" s="182"/>
      <c r="V1" s="164"/>
      <c r="W1" s="164"/>
      <c r="X1" s="158"/>
    </row>
    <row r="3" spans="2:25" ht="13" hidden="1" x14ac:dyDescent="0.3">
      <c r="C3" s="12" t="s">
        <v>979</v>
      </c>
      <c r="D3" s="10" t="s">
        <v>980</v>
      </c>
      <c r="K3" s="12" t="s">
        <v>979</v>
      </c>
      <c r="L3" s="10" t="s">
        <v>980</v>
      </c>
      <c r="S3" s="12" t="s">
        <v>979</v>
      </c>
      <c r="T3" s="10" t="s">
        <v>980</v>
      </c>
    </row>
    <row r="4" spans="2:25" ht="13" x14ac:dyDescent="0.3">
      <c r="B4" s="181" t="s">
        <v>980</v>
      </c>
      <c r="C4" s="181"/>
      <c r="D4" s="181"/>
      <c r="E4" s="181"/>
      <c r="F4" s="181"/>
      <c r="J4" s="181" t="s">
        <v>980</v>
      </c>
      <c r="K4" s="181"/>
      <c r="L4" s="181"/>
      <c r="M4" s="181"/>
      <c r="N4" s="181"/>
      <c r="R4" s="181" t="s">
        <v>980</v>
      </c>
      <c r="S4" s="181"/>
      <c r="T4" s="181"/>
      <c r="U4" s="181"/>
      <c r="V4" s="181"/>
      <c r="W4" s="181"/>
    </row>
    <row r="5" spans="2:25" s="137" customFormat="1" ht="26.5" customHeight="1" x14ac:dyDescent="0.25">
      <c r="B5" s="141" t="s">
        <v>1395</v>
      </c>
      <c r="C5" s="139" t="s">
        <v>8</v>
      </c>
      <c r="D5" s="144" t="s">
        <v>1473</v>
      </c>
      <c r="E5" s="144" t="s">
        <v>1488</v>
      </c>
      <c r="F5"/>
      <c r="G5" s="142"/>
      <c r="H5" s="152"/>
      <c r="I5" s="142"/>
      <c r="J5" s="141" t="s">
        <v>1395</v>
      </c>
      <c r="K5" s="139" t="s">
        <v>8</v>
      </c>
      <c r="L5" s="144" t="s">
        <v>1475</v>
      </c>
      <c r="M5" s="144" t="s">
        <v>1488</v>
      </c>
      <c r="N5"/>
      <c r="O5" s="142"/>
      <c r="P5" s="152"/>
      <c r="R5" s="141" t="s">
        <v>1395</v>
      </c>
      <c r="S5" s="139" t="s">
        <v>8</v>
      </c>
      <c r="T5" s="145" t="s">
        <v>1418</v>
      </c>
      <c r="U5" s="145" t="s">
        <v>1488</v>
      </c>
      <c r="V5" s="144" t="s">
        <v>1419</v>
      </c>
      <c r="W5"/>
      <c r="X5" s="160" t="s">
        <v>1420</v>
      </c>
      <c r="Y5" s="146" t="s">
        <v>1422</v>
      </c>
    </row>
    <row r="6" spans="2:25" ht="15" x14ac:dyDescent="0.3">
      <c r="B6" s="149" t="str" cm="1">
        <f t="array" ref="B6">_xlfn.IFS(D6&lt;E6,"L",D6=E6,"K",D6&gt;E6,"J")</f>
        <v>J</v>
      </c>
      <c r="C6" s="10" t="s">
        <v>643</v>
      </c>
      <c r="D6" s="89">
        <v>6.1158999999999999</v>
      </c>
      <c r="E6" s="89">
        <v>0.46829999999999999</v>
      </c>
      <c r="G6" s="89"/>
      <c r="H6" s="153"/>
      <c r="I6" s="89"/>
      <c r="J6" s="149" t="str" cm="1">
        <f t="array" ref="J6">_xlfn.IFS(L6&lt;M6,"L",L6=M6,"K",L6&gt;M6,"J")</f>
        <v>J</v>
      </c>
      <c r="K6" s="10" t="s">
        <v>1316</v>
      </c>
      <c r="L6" s="89">
        <v>47.636499999999998</v>
      </c>
      <c r="M6" s="89">
        <v>16.993099999999998</v>
      </c>
      <c r="O6" s="89"/>
      <c r="P6" s="153"/>
      <c r="R6" s="149" t="str" cm="1">
        <f t="array" ref="R6">_xlfn.IFS(T6&lt;V6,"L",T6=V6,"K",T6&gt;V6,"J")</f>
        <v>L</v>
      </c>
      <c r="S6" s="18" t="s">
        <v>643</v>
      </c>
      <c r="T6" s="19">
        <v>0.21359999999999998</v>
      </c>
      <c r="U6" s="89">
        <v>0.46829999999999999</v>
      </c>
      <c r="V6" s="89">
        <v>7</v>
      </c>
      <c r="X6" s="161">
        <f t="shared" ref="X6:X12" si="0">U6/V6</f>
        <v>6.6900000000000001E-2</v>
      </c>
      <c r="Y6" s="147">
        <f t="shared" ref="Y6:Y12" si="1">U6/T6</f>
        <v>2.1924157303370788</v>
      </c>
    </row>
    <row r="7" spans="2:25" ht="15" x14ac:dyDescent="0.3">
      <c r="B7" s="149" t="str" cm="1">
        <f t="array" ref="B7">_xlfn.IFS(D7&lt;E7,"L",D7=E7,"K",D7&gt;E7,"J")</f>
        <v>J</v>
      </c>
      <c r="C7" s="10" t="s">
        <v>487</v>
      </c>
      <c r="D7" s="89">
        <v>2.5811999999999999</v>
      </c>
      <c r="E7" s="89">
        <v>0.78090000000000004</v>
      </c>
      <c r="G7" s="89"/>
      <c r="H7" s="153"/>
      <c r="I7" s="89"/>
      <c r="J7" s="149" t="str" cm="1">
        <f t="array" ref="J7">_xlfn.IFS(L7&lt;M7,"L",L7=M7,"K",L7&gt;M7,"J")</f>
        <v>L</v>
      </c>
      <c r="K7" s="10" t="s">
        <v>460</v>
      </c>
      <c r="L7" s="89">
        <v>26.360299999999995</v>
      </c>
      <c r="M7" s="89">
        <v>42.928300000000007</v>
      </c>
      <c r="O7" s="89"/>
      <c r="P7" s="153"/>
      <c r="R7" s="149" t="str" cm="1">
        <f t="array" ref="R7">_xlfn.IFS(T7&lt;V7,"L",T7=V7,"K",T7&gt;V7,"J")</f>
        <v>L</v>
      </c>
      <c r="S7" s="18" t="s">
        <v>487</v>
      </c>
      <c r="T7" s="19">
        <v>6.6600000000000006E-2</v>
      </c>
      <c r="U7" s="89">
        <v>0.78090000000000004</v>
      </c>
      <c r="V7" s="89">
        <v>2</v>
      </c>
      <c r="X7" s="161">
        <f t="shared" si="0"/>
        <v>0.39045000000000002</v>
      </c>
      <c r="Y7" s="147">
        <f t="shared" si="1"/>
        <v>11.725225225225225</v>
      </c>
    </row>
    <row r="8" spans="2:25" ht="15" x14ac:dyDescent="0.3">
      <c r="B8" s="149" t="str" cm="1">
        <f t="array" ref="B8">_xlfn.IFS(D8&lt;E8,"L",D8=E8,"K",D8&gt;E8,"J")</f>
        <v>L</v>
      </c>
      <c r="C8" s="10" t="s">
        <v>1286</v>
      </c>
      <c r="D8" s="89">
        <v>0.1174</v>
      </c>
      <c r="E8" s="89">
        <v>0.68540000000000001</v>
      </c>
      <c r="G8" s="89"/>
      <c r="H8" s="153"/>
      <c r="I8" s="89"/>
      <c r="J8" s="149" t="str" cm="1">
        <f t="array" ref="J8">_xlfn.IFS(L8&lt;M8,"L",L8=M8,"K",L8&gt;M8,"J")</f>
        <v>J</v>
      </c>
      <c r="K8" s="10" t="s">
        <v>470</v>
      </c>
      <c r="L8" s="89">
        <v>22.276900000000001</v>
      </c>
      <c r="M8" s="89">
        <v>8.8331999999999997</v>
      </c>
      <c r="O8" s="89"/>
      <c r="P8" s="153"/>
      <c r="R8" s="149" t="str" cm="1">
        <f t="array" ref="R8">_xlfn.IFS(T8&lt;V8,"L",T8=V8,"K",T8&gt;V8,"J")</f>
        <v>L</v>
      </c>
      <c r="S8" s="18" t="s">
        <v>1286</v>
      </c>
      <c r="T8" s="19">
        <v>0.1174</v>
      </c>
      <c r="U8" s="89">
        <v>0.68540000000000001</v>
      </c>
      <c r="V8" s="89">
        <v>2</v>
      </c>
      <c r="X8" s="161">
        <f t="shared" si="0"/>
        <v>0.3427</v>
      </c>
      <c r="Y8" s="147">
        <f t="shared" si="1"/>
        <v>5.8381601362862012</v>
      </c>
    </row>
    <row r="9" spans="2:25" ht="15" x14ac:dyDescent="0.3">
      <c r="B9" s="149" t="str" cm="1">
        <f t="array" ref="B9">_xlfn.IFS(D9&lt;E9,"L",D9=E9,"K",D9&gt;E9,"J")</f>
        <v>L</v>
      </c>
      <c r="C9" s="10" t="s">
        <v>470</v>
      </c>
      <c r="D9" s="89">
        <v>7.5406000000000004</v>
      </c>
      <c r="E9" s="89">
        <v>8.8331999999999997</v>
      </c>
      <c r="G9" s="89"/>
      <c r="H9" s="153"/>
      <c r="I9" s="89"/>
      <c r="J9" s="149" t="str" cm="1">
        <f t="array" ref="J9">_xlfn.IFS(L9&lt;M9,"L",L9=M9,"K",L9&gt;M9,"J")</f>
        <v>J</v>
      </c>
      <c r="K9" s="10" t="s">
        <v>643</v>
      </c>
      <c r="L9" s="89">
        <v>3.5342000000000002</v>
      </c>
      <c r="M9" s="89">
        <v>0.46829999999999999</v>
      </c>
      <c r="O9" s="89"/>
      <c r="P9" s="153"/>
      <c r="R9" s="149" t="str" cm="1">
        <f t="array" ref="R9">_xlfn.IFS(T9&lt;V9,"L",T9=V9,"K",T9&gt;V9,"J")</f>
        <v>L</v>
      </c>
      <c r="S9" s="18" t="s">
        <v>470</v>
      </c>
      <c r="T9" s="19">
        <v>0.93479999999999985</v>
      </c>
      <c r="U9" s="89">
        <v>8.8331999999999997</v>
      </c>
      <c r="V9" s="89">
        <v>20</v>
      </c>
      <c r="X9" s="161">
        <f t="shared" si="0"/>
        <v>0.44166</v>
      </c>
      <c r="Y9" s="147">
        <f t="shared" si="1"/>
        <v>9.4492939666238787</v>
      </c>
    </row>
    <row r="10" spans="2:25" ht="15" x14ac:dyDescent="0.3">
      <c r="B10" s="149" t="str" cm="1">
        <f t="array" ref="B10">_xlfn.IFS(D10&lt;E10,"L",D10=E10,"K",D10&gt;E10,"J")</f>
        <v>L</v>
      </c>
      <c r="C10" s="10" t="s">
        <v>460</v>
      </c>
      <c r="D10" s="89">
        <v>32.090000000000003</v>
      </c>
      <c r="E10" s="89">
        <v>42.928300000000007</v>
      </c>
      <c r="G10" s="89"/>
      <c r="H10" s="153"/>
      <c r="I10" s="89"/>
      <c r="J10" s="149" t="str" cm="1">
        <f t="array" ref="J10">_xlfn.IFS(L10&lt;M10,"L",L10=M10,"K",L10&gt;M10,"J")</f>
        <v>K</v>
      </c>
      <c r="K10" s="10" t="s">
        <v>487</v>
      </c>
      <c r="L10" s="89">
        <v>0.78090000000000004</v>
      </c>
      <c r="M10" s="89">
        <v>0.78090000000000004</v>
      </c>
      <c r="O10" s="89"/>
      <c r="P10" s="153"/>
      <c r="R10" s="149" t="str" cm="1">
        <f t="array" ref="R10">_xlfn.IFS(T10&lt;V10,"L",T10=V10,"K",T10&gt;V10,"J")</f>
        <v>L</v>
      </c>
      <c r="S10" s="18" t="s">
        <v>460</v>
      </c>
      <c r="T10" s="19">
        <v>8.3836999999999993</v>
      </c>
      <c r="U10" s="89">
        <v>42.928300000000007</v>
      </c>
      <c r="V10" s="89">
        <v>53</v>
      </c>
      <c r="X10" s="161">
        <f t="shared" si="0"/>
        <v>0.80996792452830202</v>
      </c>
      <c r="Y10" s="147">
        <f t="shared" si="1"/>
        <v>5.1204480122141787</v>
      </c>
    </row>
    <row r="11" spans="2:25" ht="15" x14ac:dyDescent="0.3">
      <c r="B11" s="149" t="str" cm="1">
        <f t="array" ref="B11">_xlfn.IFS(D11&lt;E11,"L",D11=E11,"K",D11&gt;E11,"J")</f>
        <v>J</v>
      </c>
      <c r="C11" s="10" t="s">
        <v>1316</v>
      </c>
      <c r="D11" s="89">
        <v>36.977500000000006</v>
      </c>
      <c r="E11" s="89">
        <v>16.993099999999998</v>
      </c>
      <c r="G11" s="89"/>
      <c r="H11" s="153"/>
      <c r="I11" s="89"/>
      <c r="J11" s="149" t="str" cm="1">
        <f t="array" ref="J11">_xlfn.IFS(L11&lt;M11,"L",L11=M11,"K",L11&gt;M11,"J")</f>
        <v>K</v>
      </c>
      <c r="K11" s="10" t="s">
        <v>1286</v>
      </c>
      <c r="L11" s="89">
        <v>0.68540000000000001</v>
      </c>
      <c r="M11" s="89">
        <v>0.68540000000000001</v>
      </c>
      <c r="O11" s="89"/>
      <c r="P11" s="153"/>
      <c r="R11" s="149" t="str" cm="1">
        <f t="array" ref="R11">_xlfn.IFS(T11&lt;V11,"L",T11=V11,"K",T11&gt;V11,"J")</f>
        <v>L</v>
      </c>
      <c r="S11" s="18" t="s">
        <v>1316</v>
      </c>
      <c r="T11" s="19">
        <v>6.8062999999999994</v>
      </c>
      <c r="U11" s="89">
        <v>16.993099999999998</v>
      </c>
      <c r="V11" s="89">
        <v>14</v>
      </c>
      <c r="X11" s="161">
        <f t="shared" si="0"/>
        <v>1.2137928571428571</v>
      </c>
      <c r="Y11" s="147">
        <f t="shared" si="1"/>
        <v>2.4966722007551825</v>
      </c>
    </row>
    <row r="12" spans="2:25" ht="15" x14ac:dyDescent="0.3">
      <c r="B12" s="149" t="str" cm="1">
        <f t="array" ref="B12">_xlfn.IFS(D12&lt;E12,"L",D12=E12,"K",D12&gt;E12,"J")</f>
        <v>K</v>
      </c>
      <c r="C12" s="10" t="s">
        <v>1423</v>
      </c>
      <c r="D12" s="89">
        <v>0</v>
      </c>
      <c r="E12" s="89">
        <v>0</v>
      </c>
      <c r="G12" s="89"/>
      <c r="H12" s="153"/>
      <c r="I12" s="89"/>
      <c r="J12" s="149" t="str" cm="1">
        <f t="array" ref="J12">_xlfn.IFS(L12&lt;M12,"L",L12=M12,"K",L12&gt;M12,"J")</f>
        <v>K</v>
      </c>
      <c r="K12" s="10" t="s">
        <v>1423</v>
      </c>
      <c r="L12" s="89">
        <v>0</v>
      </c>
      <c r="M12" s="89">
        <v>0</v>
      </c>
      <c r="O12" s="89"/>
      <c r="P12" s="153"/>
      <c r="R12" s="149" t="s">
        <v>1489</v>
      </c>
      <c r="S12" s="18" t="s">
        <v>1423</v>
      </c>
      <c r="T12" s="19">
        <v>0</v>
      </c>
      <c r="U12" s="89">
        <v>0</v>
      </c>
      <c r="V12" s="89">
        <v>1</v>
      </c>
      <c r="X12" s="161">
        <f t="shared" si="0"/>
        <v>0</v>
      </c>
      <c r="Y12" s="147" t="e">
        <f t="shared" si="1"/>
        <v>#DIV/0!</v>
      </c>
    </row>
    <row r="13" spans="2:25" ht="13" x14ac:dyDescent="0.3">
      <c r="C13" s="12" t="s">
        <v>1062</v>
      </c>
      <c r="D13" s="13">
        <v>85.422600000000017</v>
      </c>
      <c r="E13" s="13">
        <v>70.6892</v>
      </c>
      <c r="K13" s="12" t="s">
        <v>1062</v>
      </c>
      <c r="L13" s="13">
        <v>101.27419999999999</v>
      </c>
      <c r="M13" s="13">
        <v>70.6892</v>
      </c>
      <c r="S13" s="12" t="s">
        <v>1062</v>
      </c>
      <c r="T13" s="13">
        <v>16.522400000000001</v>
      </c>
      <c r="U13" s="13">
        <v>70.6892</v>
      </c>
      <c r="V13" s="13">
        <v>99</v>
      </c>
    </row>
    <row r="15" spans="2:25" s="150" customFormat="1" ht="3.5" customHeight="1" x14ac:dyDescent="0.25">
      <c r="X15" s="162"/>
    </row>
    <row r="17" spans="2:25" ht="13" hidden="1" x14ac:dyDescent="0.3">
      <c r="C17" s="12" t="s">
        <v>979</v>
      </c>
      <c r="D17" s="10" t="s">
        <v>982</v>
      </c>
      <c r="K17" s="12" t="s">
        <v>979</v>
      </c>
      <c r="L17" s="10" t="s">
        <v>982</v>
      </c>
      <c r="S17" s="12" t="s">
        <v>979</v>
      </c>
      <c r="T17" s="10" t="s">
        <v>982</v>
      </c>
    </row>
    <row r="18" spans="2:25" ht="13" hidden="1" x14ac:dyDescent="0.3">
      <c r="C18" s="12" t="s">
        <v>5</v>
      </c>
      <c r="D18" s="10" t="s">
        <v>1409</v>
      </c>
      <c r="K18" s="12" t="s">
        <v>5</v>
      </c>
      <c r="L18" s="10" t="s">
        <v>1409</v>
      </c>
      <c r="S18" s="12" t="s">
        <v>5</v>
      </c>
      <c r="T18" s="10" t="s">
        <v>1409</v>
      </c>
    </row>
    <row r="19" spans="2:25" ht="13" x14ac:dyDescent="0.3">
      <c r="B19" s="181" t="s">
        <v>1426</v>
      </c>
      <c r="C19" s="181"/>
      <c r="D19" s="181"/>
      <c r="E19" s="181"/>
      <c r="F19" s="181"/>
      <c r="J19" s="181" t="s">
        <v>1426</v>
      </c>
      <c r="K19" s="181"/>
      <c r="L19" s="181"/>
      <c r="M19" s="181"/>
      <c r="N19" s="163"/>
      <c r="R19" s="181" t="s">
        <v>1426</v>
      </c>
      <c r="S19" s="181"/>
      <c r="T19" s="181"/>
      <c r="U19" s="181"/>
      <c r="V19" s="181"/>
      <c r="W19" s="163"/>
    </row>
    <row r="20" spans="2:25" ht="26" x14ac:dyDescent="0.25">
      <c r="B20" s="141" t="s">
        <v>1395</v>
      </c>
      <c r="C20" s="139" t="s">
        <v>8</v>
      </c>
      <c r="D20" s="144" t="s">
        <v>1473</v>
      </c>
      <c r="E20" s="144" t="s">
        <v>1488</v>
      </c>
      <c r="J20" s="141" t="s">
        <v>1395</v>
      </c>
      <c r="K20" s="139" t="s">
        <v>8</v>
      </c>
      <c r="L20" s="144" t="s">
        <v>1475</v>
      </c>
      <c r="M20" s="144" t="s">
        <v>1488</v>
      </c>
      <c r="R20" s="141" t="s">
        <v>1395</v>
      </c>
      <c r="S20" s="139" t="s">
        <v>8</v>
      </c>
      <c r="T20" s="145" t="s">
        <v>1418</v>
      </c>
      <c r="U20" s="145" t="s">
        <v>1488</v>
      </c>
      <c r="V20" s="144" t="s">
        <v>1419</v>
      </c>
      <c r="X20" s="160" t="s">
        <v>1420</v>
      </c>
      <c r="Y20" s="146" t="s">
        <v>1422</v>
      </c>
    </row>
    <row r="21" spans="2:25" ht="15" x14ac:dyDescent="0.3">
      <c r="B21" s="149" t="str" cm="1">
        <f t="array" ref="B21">_xlfn.IFS(D21&lt;E21,"L",D21=E21,"K",D21&gt;E21,"J")</f>
        <v>J</v>
      </c>
      <c r="C21" s="10" t="s">
        <v>1063</v>
      </c>
      <c r="D21" s="89">
        <v>1583.9426000000001</v>
      </c>
      <c r="E21" s="89">
        <v>1386.1043999999999</v>
      </c>
      <c r="J21" s="149" t="str" cm="1">
        <f t="array" ref="J21">_xlfn.IFS(L21&lt;M21,"L",L21=M21,"K",L21&gt;M21,"J")</f>
        <v>L</v>
      </c>
      <c r="K21" s="18" t="s">
        <v>1425</v>
      </c>
      <c r="L21" s="19">
        <v>7891.0034000000023</v>
      </c>
      <c r="M21" s="19">
        <v>8231.4742000000024</v>
      </c>
      <c r="R21" s="149" t="str" cm="1">
        <f t="array" ref="R21">_xlfn.IFS(T21&lt;U21,"L",T21=U21,"K",T21&gt;U21,"J")</f>
        <v>J</v>
      </c>
      <c r="S21" s="10" t="s">
        <v>1063</v>
      </c>
      <c r="T21" s="89">
        <v>1817.4158999999997</v>
      </c>
      <c r="U21" s="89">
        <v>1386.1043999999999</v>
      </c>
      <c r="V21" s="89">
        <v>46</v>
      </c>
      <c r="X21" s="161">
        <f>U21/V21</f>
        <v>30.132704347826085</v>
      </c>
      <c r="Y21" s="147">
        <f>U21/T21</f>
        <v>0.76267870221670242</v>
      </c>
    </row>
    <row r="22" spans="2:25" ht="15" x14ac:dyDescent="0.3">
      <c r="B22" s="149" t="str" cm="1">
        <f t="array" ref="B22">_xlfn.IFS(D22&lt;E22,"L",D22=E22,"K",D22&gt;E22,"J")</f>
        <v>L</v>
      </c>
      <c r="C22" s="10" t="s">
        <v>487</v>
      </c>
      <c r="D22" s="89">
        <v>366.24119999999988</v>
      </c>
      <c r="E22" s="89">
        <v>445.02519999999993</v>
      </c>
      <c r="J22" s="149" t="str" cm="1">
        <f t="array" ref="J22">_xlfn.IFS(L22&lt;M22,"L",L22=M22,"K",L22&gt;M22,"J")</f>
        <v>L</v>
      </c>
      <c r="K22" s="18" t="s">
        <v>53</v>
      </c>
      <c r="L22" s="19">
        <v>3264.4762000000001</v>
      </c>
      <c r="M22" s="19">
        <v>3440.3883999999998</v>
      </c>
      <c r="R22" s="149" t="str" cm="1">
        <f t="array" ref="R22">_xlfn.IFS(T22&lt;U22,"L",T22=U22,"K",T22&gt;U22,"J")</f>
        <v>L</v>
      </c>
      <c r="S22" s="10" t="s">
        <v>487</v>
      </c>
      <c r="T22" s="89">
        <v>253.61310000000003</v>
      </c>
      <c r="U22" s="89">
        <v>445.02519999999993</v>
      </c>
      <c r="V22" s="89">
        <v>113</v>
      </c>
      <c r="X22" s="161">
        <f t="shared" ref="X22:X28" si="2">U22/V22</f>
        <v>3.9382761061946896</v>
      </c>
      <c r="Y22" s="147">
        <f t="shared" ref="Y22:Y28" si="3">U22/T22</f>
        <v>1.7547405871384398</v>
      </c>
    </row>
    <row r="23" spans="2:25" ht="15" x14ac:dyDescent="0.3">
      <c r="B23" s="149" t="str" cm="1">
        <f t="array" ref="B23">_xlfn.IFS(D23&lt;E23,"L",D23=E23,"K",D23&gt;E23,"J")</f>
        <v>J</v>
      </c>
      <c r="C23" s="10" t="s">
        <v>470</v>
      </c>
      <c r="D23" s="89">
        <v>170.5718</v>
      </c>
      <c r="E23" s="89">
        <v>166.6146</v>
      </c>
      <c r="J23" s="149" t="str" cm="1">
        <f t="array" ref="J23">_xlfn.IFS(L23&lt;M23,"L",L23=M23,"K",L23&gt;M23,"J")</f>
        <v>L</v>
      </c>
      <c r="K23" s="18" t="s">
        <v>1063</v>
      </c>
      <c r="L23" s="19">
        <v>1347.4444999999998</v>
      </c>
      <c r="M23" s="19">
        <v>1386.1043999999999</v>
      </c>
      <c r="R23" s="149" t="str" cm="1">
        <f t="array" ref="R23">_xlfn.IFS(T23&lt;U23,"L",T23=U23,"K",T23&gt;U23,"J")</f>
        <v>L</v>
      </c>
      <c r="S23" s="10" t="s">
        <v>470</v>
      </c>
      <c r="T23" s="89">
        <v>83.564499999999995</v>
      </c>
      <c r="U23" s="89">
        <v>166.6146</v>
      </c>
      <c r="V23" s="89">
        <v>91</v>
      </c>
      <c r="X23" s="161">
        <f t="shared" si="2"/>
        <v>1.8309296703296702</v>
      </c>
      <c r="Y23" s="147">
        <f t="shared" si="3"/>
        <v>1.9938442759784358</v>
      </c>
    </row>
    <row r="24" spans="2:25" ht="15" x14ac:dyDescent="0.3">
      <c r="B24" s="149" t="str" cm="1">
        <f t="array" ref="B24">_xlfn.IFS(D24&lt;E24,"L",D24=E24,"K",D24&gt;E24,"J")</f>
        <v>L</v>
      </c>
      <c r="C24" s="10" t="s">
        <v>453</v>
      </c>
      <c r="D24" s="89">
        <v>0.33600000000000002</v>
      </c>
      <c r="E24" s="89">
        <v>3.6767999999999996</v>
      </c>
      <c r="J24" s="149" t="str" cm="1">
        <f t="array" ref="J24">_xlfn.IFS(L24&lt;M24,"L",L24=M24,"K",L24&gt;M24,"J")</f>
        <v>J</v>
      </c>
      <c r="K24" s="18" t="s">
        <v>487</v>
      </c>
      <c r="L24" s="19">
        <v>468.98769999999996</v>
      </c>
      <c r="M24" s="19">
        <v>445.02519999999993</v>
      </c>
      <c r="R24" s="149" t="str" cm="1">
        <f t="array" ref="R24">_xlfn.IFS(T24&lt;U24,"L",T24=U24,"K",T24&gt;U24,"J")</f>
        <v>L</v>
      </c>
      <c r="S24" s="10" t="s">
        <v>453</v>
      </c>
      <c r="T24" s="89">
        <v>0.38850000000000001</v>
      </c>
      <c r="U24" s="89">
        <v>3.6767999999999996</v>
      </c>
      <c r="V24" s="89">
        <v>6</v>
      </c>
      <c r="X24" s="161">
        <f t="shared" si="2"/>
        <v>0.6127999999999999</v>
      </c>
      <c r="Y24" s="147">
        <f t="shared" si="3"/>
        <v>9.4640926640926626</v>
      </c>
    </row>
    <row r="25" spans="2:25" ht="15" x14ac:dyDescent="0.3">
      <c r="B25" s="149" t="str" cm="1">
        <f t="array" ref="B25">_xlfn.IFS(D25&lt;E25,"L",D25=E25,"K",D25&gt;E25,"J")</f>
        <v>L</v>
      </c>
      <c r="C25" s="10" t="s">
        <v>167</v>
      </c>
      <c r="D25" s="89">
        <v>0</v>
      </c>
      <c r="E25" s="89">
        <v>0.63790000000000002</v>
      </c>
      <c r="J25" s="149" t="str" cm="1">
        <f t="array" ref="J25">_xlfn.IFS(L25&lt;M25,"L",L25=M25,"K",L25&gt;M25,"J")</f>
        <v>J</v>
      </c>
      <c r="K25" s="18" t="s">
        <v>470</v>
      </c>
      <c r="L25" s="19">
        <v>250.51329999999999</v>
      </c>
      <c r="M25" s="19">
        <v>166.6146</v>
      </c>
      <c r="R25" s="149" t="str" cm="1">
        <f t="array" ref="R25">_xlfn.IFS(T25&lt;U25,"L",T25=U25,"K",T25&gt;U25,"J")</f>
        <v>L</v>
      </c>
      <c r="S25" s="10" t="s">
        <v>167</v>
      </c>
      <c r="T25" s="89">
        <v>0.37030000000000002</v>
      </c>
      <c r="U25" s="89">
        <v>0.63790000000000002</v>
      </c>
      <c r="V25" s="89">
        <v>2</v>
      </c>
      <c r="X25" s="161">
        <f t="shared" si="2"/>
        <v>0.31895000000000001</v>
      </c>
      <c r="Y25" s="147">
        <f t="shared" si="3"/>
        <v>1.7226573048879288</v>
      </c>
    </row>
    <row r="26" spans="2:25" ht="15" x14ac:dyDescent="0.3">
      <c r="B26" s="149" t="str" cm="1">
        <f t="array" ref="B26">_xlfn.IFS(D26&lt;E26,"L",D26=E26,"K",D26&gt;E26,"J")</f>
        <v>J</v>
      </c>
      <c r="C26" s="10" t="s">
        <v>53</v>
      </c>
      <c r="D26" s="89">
        <v>3538.1477</v>
      </c>
      <c r="E26" s="89">
        <v>3440.3883999999998</v>
      </c>
      <c r="J26" s="149" t="str" cm="1">
        <f t="array" ref="J26">_xlfn.IFS(L26&lt;M26,"L",L26=M26,"K",L26&gt;M26,"J")</f>
        <v>L</v>
      </c>
      <c r="K26" s="18" t="s">
        <v>1423</v>
      </c>
      <c r="L26" s="19">
        <v>41.348099999999995</v>
      </c>
      <c r="M26" s="19">
        <v>47.713400000000007</v>
      </c>
      <c r="R26" s="149" t="str" cm="1">
        <f t="array" ref="R26">_xlfn.IFS(T26&lt;U26,"L",T26=U26,"K",T26&gt;U26,"J")</f>
        <v>J</v>
      </c>
      <c r="S26" s="10" t="s">
        <v>53</v>
      </c>
      <c r="T26" s="89">
        <v>3792.7997999999993</v>
      </c>
      <c r="U26" s="89">
        <v>3440.3883999999998</v>
      </c>
      <c r="V26" s="89">
        <v>123</v>
      </c>
      <c r="X26" s="161">
        <f t="shared" si="2"/>
        <v>27.970637398373981</v>
      </c>
      <c r="Y26" s="147">
        <f t="shared" si="3"/>
        <v>0.9070841018289445</v>
      </c>
    </row>
    <row r="27" spans="2:25" ht="15" x14ac:dyDescent="0.3">
      <c r="B27" s="149" t="str" cm="1">
        <f t="array" ref="B27">_xlfn.IFS(D27&lt;E27,"L",D27=E27,"K",D27&gt;E27,"J")</f>
        <v>L</v>
      </c>
      <c r="C27" s="10" t="s">
        <v>1423</v>
      </c>
      <c r="D27" s="89">
        <v>14.2034</v>
      </c>
      <c r="E27" s="89">
        <v>47.713400000000007</v>
      </c>
      <c r="J27" s="149" t="str" cm="1">
        <f t="array" ref="J27">_xlfn.IFS(L27&lt;M27,"L",L27=M27,"K",L27&gt;M27,"J")</f>
        <v>J</v>
      </c>
      <c r="K27" s="18" t="s">
        <v>453</v>
      </c>
      <c r="L27" s="19">
        <v>5.2204999999999995</v>
      </c>
      <c r="M27" s="19">
        <v>3.6767999999999996</v>
      </c>
      <c r="R27" s="149" t="str" cm="1">
        <f t="array" ref="R27">_xlfn.IFS(T27&lt;U27,"L",T27=U27,"K",T27&gt;U27,"J")</f>
        <v>L</v>
      </c>
      <c r="S27" s="10" t="s">
        <v>1423</v>
      </c>
      <c r="T27" s="89">
        <v>13.498199999999999</v>
      </c>
      <c r="U27" s="89">
        <v>47.713400000000007</v>
      </c>
      <c r="V27" s="89">
        <v>40</v>
      </c>
      <c r="X27" s="161">
        <f t="shared" si="2"/>
        <v>1.1928350000000001</v>
      </c>
      <c r="Y27" s="147">
        <f t="shared" si="3"/>
        <v>3.5347972322235566</v>
      </c>
    </row>
    <row r="28" spans="2:25" ht="15" x14ac:dyDescent="0.3">
      <c r="B28" s="149" t="str" cm="1">
        <f t="array" ref="B28">_xlfn.IFS(D28&lt;E28,"L",D28=E28,"K",D28&gt;E28,"J")</f>
        <v>J</v>
      </c>
      <c r="C28" s="10" t="s">
        <v>1425</v>
      </c>
      <c r="D28" s="89">
        <v>9601.2072000000062</v>
      </c>
      <c r="E28" s="89">
        <v>8231.4742000000024</v>
      </c>
      <c r="J28" s="149" t="str" cm="1">
        <f t="array" ref="J28">_xlfn.IFS(L28&lt;M28,"L",L28=M28,"K",L28&gt;M28,"J")</f>
        <v>J</v>
      </c>
      <c r="K28" s="18" t="s">
        <v>167</v>
      </c>
      <c r="L28" s="19">
        <v>1.853</v>
      </c>
      <c r="M28" s="19">
        <v>0.63790000000000002</v>
      </c>
      <c r="R28" s="149" t="str" cm="1">
        <f t="array" ref="R28">_xlfn.IFS(T28&lt;U28,"L",T28=U28,"K",T28&gt;U28,"J")</f>
        <v>J</v>
      </c>
      <c r="S28" s="10" t="s">
        <v>1425</v>
      </c>
      <c r="T28" s="89">
        <v>10723.201799999992</v>
      </c>
      <c r="U28" s="89">
        <v>8231.4742000000024</v>
      </c>
      <c r="V28" s="89">
        <v>364</v>
      </c>
      <c r="X28" s="161">
        <f t="shared" si="2"/>
        <v>22.613940109890116</v>
      </c>
      <c r="Y28" s="147">
        <f t="shared" si="3"/>
        <v>0.76763212644193723</v>
      </c>
    </row>
    <row r="29" spans="2:25" ht="15" x14ac:dyDescent="0.3">
      <c r="B29" s="140"/>
      <c r="C29" s="12" t="s">
        <v>1062</v>
      </c>
      <c r="D29" s="13">
        <v>15274.649900000006</v>
      </c>
      <c r="E29" s="13">
        <v>13721.634900000001</v>
      </c>
      <c r="J29" s="140"/>
      <c r="K29" s="12" t="s">
        <v>1062</v>
      </c>
      <c r="L29" s="13">
        <v>13270.846700000002</v>
      </c>
      <c r="M29" s="13">
        <v>13721.634900000001</v>
      </c>
      <c r="R29" s="140"/>
      <c r="S29" s="12" t="s">
        <v>1062</v>
      </c>
      <c r="T29" s="13">
        <v>16684.852099999989</v>
      </c>
      <c r="U29" s="13">
        <v>13721.634899999999</v>
      </c>
      <c r="V29" s="13">
        <v>785</v>
      </c>
    </row>
    <row r="32" spans="2:25" ht="13" hidden="1" x14ac:dyDescent="0.3">
      <c r="C32" s="12" t="s">
        <v>979</v>
      </c>
      <c r="D32" s="10" t="s">
        <v>982</v>
      </c>
      <c r="K32" s="12" t="s">
        <v>979</v>
      </c>
      <c r="L32" s="10" t="s">
        <v>982</v>
      </c>
      <c r="S32" s="12" t="s">
        <v>979</v>
      </c>
      <c r="T32" s="10" t="s">
        <v>982</v>
      </c>
    </row>
    <row r="33" spans="2:25" ht="13" hidden="1" x14ac:dyDescent="0.3">
      <c r="C33" s="12" t="s">
        <v>5</v>
      </c>
      <c r="D33" s="10" t="s">
        <v>33</v>
      </c>
      <c r="K33" s="12" t="s">
        <v>5</v>
      </c>
      <c r="L33" s="10" t="s">
        <v>33</v>
      </c>
      <c r="S33" s="12" t="s">
        <v>5</v>
      </c>
      <c r="T33" s="10" t="s">
        <v>33</v>
      </c>
    </row>
    <row r="34" spans="2:25" ht="13" x14ac:dyDescent="0.3">
      <c r="B34" s="181" t="s">
        <v>1427</v>
      </c>
      <c r="C34" s="181"/>
      <c r="D34" s="181"/>
      <c r="E34" s="181"/>
      <c r="F34" s="181"/>
      <c r="J34" s="181" t="s">
        <v>1427</v>
      </c>
      <c r="K34" s="181"/>
      <c r="L34" s="181"/>
      <c r="M34" s="181"/>
      <c r="N34" s="163"/>
      <c r="R34" s="181" t="s">
        <v>1427</v>
      </c>
      <c r="S34" s="181"/>
      <c r="T34" s="181"/>
      <c r="U34" s="181"/>
      <c r="V34" s="181"/>
      <c r="W34" s="163"/>
    </row>
    <row r="35" spans="2:25" ht="26" x14ac:dyDescent="0.25">
      <c r="B35" s="141" t="s">
        <v>1395</v>
      </c>
      <c r="C35" s="139" t="s">
        <v>8</v>
      </c>
      <c r="D35" s="144" t="s">
        <v>1473</v>
      </c>
      <c r="E35" s="144" t="s">
        <v>1488</v>
      </c>
      <c r="J35" s="141" t="s">
        <v>1395</v>
      </c>
      <c r="K35" s="139" t="s">
        <v>8</v>
      </c>
      <c r="L35" s="144" t="s">
        <v>1475</v>
      </c>
      <c r="M35" s="144" t="s">
        <v>1488</v>
      </c>
      <c r="R35" s="141" t="s">
        <v>1395</v>
      </c>
      <c r="S35" s="139" t="s">
        <v>8</v>
      </c>
      <c r="T35" s="145" t="s">
        <v>1458</v>
      </c>
      <c r="U35" s="145" t="s">
        <v>1488</v>
      </c>
      <c r="V35" s="144" t="s">
        <v>1419</v>
      </c>
      <c r="X35" s="160" t="s">
        <v>1420</v>
      </c>
      <c r="Y35" s="146" t="s">
        <v>1422</v>
      </c>
    </row>
    <row r="36" spans="2:25" ht="15" x14ac:dyDescent="0.3">
      <c r="B36" s="149" t="str" cm="1">
        <f t="array" ref="B36">_xlfn.IFS(D36&lt;E36,"L",D36=E36,"K",D36&gt;E36,"J")</f>
        <v>J</v>
      </c>
      <c r="C36" s="10" t="s">
        <v>1063</v>
      </c>
      <c r="D36" s="89">
        <v>1620.3935000000013</v>
      </c>
      <c r="E36" s="89">
        <v>859.96459999999968</v>
      </c>
      <c r="J36" s="149" t="str" cm="1">
        <f t="array" ref="J36">_xlfn.IFS(L36&lt;M36,"L",L36=M36,"K",L36&gt;M36,"J")</f>
        <v>L</v>
      </c>
      <c r="K36" s="18" t="s">
        <v>1063</v>
      </c>
      <c r="L36" s="19">
        <v>660.22179999999992</v>
      </c>
      <c r="M36" s="19">
        <v>859.96459999999968</v>
      </c>
      <c r="R36" s="149" t="str" cm="1">
        <f t="array" ref="R36">_xlfn.IFS(T36&lt;U36,"L",T36=U36,"K",T36&gt;U36,"J")</f>
        <v>J</v>
      </c>
      <c r="S36" s="10" t="s">
        <v>1063</v>
      </c>
      <c r="T36" s="89">
        <v>6189.0287000000035</v>
      </c>
      <c r="U36" s="89">
        <v>859.96459999999968</v>
      </c>
      <c r="V36" s="89">
        <v>221</v>
      </c>
      <c r="X36" s="161">
        <f>U36/V36</f>
        <v>3.8912425339366501</v>
      </c>
      <c r="Y36" s="147">
        <f t="shared" ref="Y36:Y40" si="4">U36/T36</f>
        <v>0.1389498484632975</v>
      </c>
    </row>
    <row r="37" spans="2:25" ht="15" x14ac:dyDescent="0.3">
      <c r="B37" s="149" t="str" cm="1">
        <f t="array" ref="B37">_xlfn.IFS(D37&lt;E37,"L",D37=E37,"K",D37&gt;E37,"J")</f>
        <v>L</v>
      </c>
      <c r="C37" s="10" t="s">
        <v>487</v>
      </c>
      <c r="D37" s="89">
        <v>45.572099999999999</v>
      </c>
      <c r="E37" s="89">
        <v>46.8157</v>
      </c>
      <c r="J37" s="149" t="str" cm="1">
        <f t="array" ref="J37">_xlfn.IFS(L37&lt;M37,"L",L37=M37,"K",L37&gt;M37,"J")</f>
        <v>L</v>
      </c>
      <c r="K37" s="18" t="s">
        <v>487</v>
      </c>
      <c r="L37" s="19">
        <v>37.998900000000006</v>
      </c>
      <c r="M37" s="19">
        <v>46.8157</v>
      </c>
      <c r="R37" s="149" t="str" cm="1">
        <f t="array" ref="R37">_xlfn.IFS(T37&lt;U37,"L",T37=U37,"K",T37&gt;U37,"J")</f>
        <v>J</v>
      </c>
      <c r="S37" s="10" t="s">
        <v>487</v>
      </c>
      <c r="T37" s="89">
        <v>49.859899999999996</v>
      </c>
      <c r="U37" s="89">
        <v>46.8157</v>
      </c>
      <c r="V37" s="89">
        <v>53</v>
      </c>
      <c r="X37" s="161">
        <f t="shared" ref="X37:X40" si="5">U37/V37</f>
        <v>0.88331509433962263</v>
      </c>
      <c r="Y37" s="147">
        <f t="shared" si="4"/>
        <v>0.93894492367614057</v>
      </c>
    </row>
    <row r="38" spans="2:25" ht="15" x14ac:dyDescent="0.3">
      <c r="B38" s="149" t="str" cm="1">
        <f t="array" ref="B38">_xlfn.IFS(D38&lt;E38,"L",D38=E38,"K",D38&gt;E38,"J")</f>
        <v>L</v>
      </c>
      <c r="C38" s="10" t="s">
        <v>470</v>
      </c>
      <c r="D38" s="89">
        <v>2.8938000000000001</v>
      </c>
      <c r="E38" s="89">
        <v>4.9821999999999997</v>
      </c>
      <c r="J38" s="149" t="str" cm="1">
        <f t="array" ref="J38">_xlfn.IFS(L38&lt;M38,"L",L38=M38,"K",L38&gt;M38,"J")</f>
        <v>L</v>
      </c>
      <c r="K38" s="10" t="s">
        <v>1423</v>
      </c>
      <c r="L38" s="89">
        <v>2.5228999999999999</v>
      </c>
      <c r="M38" s="89">
        <v>3.8697999999999997</v>
      </c>
      <c r="R38" s="149" t="str" cm="1">
        <f t="array" ref="R38">_xlfn.IFS(T38&lt;U38,"L",T38=U38,"K",T38&gt;U38,"J")</f>
        <v>L</v>
      </c>
      <c r="S38" s="10" t="s">
        <v>470</v>
      </c>
      <c r="T38" s="89">
        <v>2.0537000000000001</v>
      </c>
      <c r="U38" s="89">
        <v>4.9821999999999997</v>
      </c>
      <c r="V38" s="89">
        <v>20</v>
      </c>
      <c r="X38" s="161">
        <f t="shared" si="5"/>
        <v>0.24911</v>
      </c>
      <c r="Y38" s="147">
        <f t="shared" si="4"/>
        <v>2.4259628962360615</v>
      </c>
    </row>
    <row r="39" spans="2:25" ht="15" x14ac:dyDescent="0.3">
      <c r="B39" s="149" t="str" cm="1">
        <f t="array" ref="B39">_xlfn.IFS(D39&lt;E39,"L",D39=E39,"K",D39&gt;E39,"J")</f>
        <v>J</v>
      </c>
      <c r="C39" s="10" t="s">
        <v>167</v>
      </c>
      <c r="D39" s="89">
        <v>4.4294000000000002</v>
      </c>
      <c r="E39" s="89">
        <v>0.26219999999999999</v>
      </c>
      <c r="J39" s="149" t="str" cm="1">
        <f t="array" ref="J39">_xlfn.IFS(L39&lt;M39,"L",L39=M39,"K",L39&gt;M39,"J")</f>
        <v>L</v>
      </c>
      <c r="K39" s="10" t="s">
        <v>470</v>
      </c>
      <c r="L39" s="89">
        <v>2.2369999999999997</v>
      </c>
      <c r="M39" s="89">
        <v>4.9821999999999997</v>
      </c>
      <c r="R39" s="149" t="str" cm="1">
        <f t="array" ref="R39">_xlfn.IFS(T39&lt;U39,"L",T39=U39,"K",T39&gt;U39,"J")</f>
        <v>L</v>
      </c>
      <c r="S39" s="10" t="s">
        <v>167</v>
      </c>
      <c r="T39" s="89">
        <v>0.20780000000000001</v>
      </c>
      <c r="U39" s="89">
        <v>0.26219999999999999</v>
      </c>
      <c r="V39" s="89">
        <v>4</v>
      </c>
      <c r="X39" s="161">
        <f t="shared" si="5"/>
        <v>6.5549999999999997E-2</v>
      </c>
      <c r="Y39" s="147">
        <f t="shared" si="4"/>
        <v>1.2617901828681424</v>
      </c>
    </row>
    <row r="40" spans="2:25" ht="15" x14ac:dyDescent="0.3">
      <c r="B40" s="149" t="str" cm="1">
        <f t="array" ref="B40">_xlfn.IFS(D40&lt;E40,"L",D40=E40,"K",D40&gt;E40,"J")</f>
        <v>J</v>
      </c>
      <c r="C40" s="10" t="s">
        <v>1423</v>
      </c>
      <c r="D40" s="89">
        <v>7.3156999999999996</v>
      </c>
      <c r="E40" s="89">
        <v>3.8697999999999997</v>
      </c>
      <c r="J40" s="149" t="s">
        <v>1489</v>
      </c>
      <c r="K40" s="10" t="s">
        <v>167</v>
      </c>
      <c r="L40" s="89">
        <v>0</v>
      </c>
      <c r="M40" s="89">
        <v>0.26219999999999999</v>
      </c>
      <c r="R40" s="149" t="str" cm="1">
        <f t="array" ref="R40">_xlfn.IFS(T40&lt;U40,"L",T40=U40,"K",T40&gt;U40,"J")</f>
        <v>J</v>
      </c>
      <c r="S40" s="10" t="s">
        <v>1423</v>
      </c>
      <c r="T40" s="89">
        <v>5.9333</v>
      </c>
      <c r="U40" s="89">
        <v>3.8697999999999997</v>
      </c>
      <c r="V40" s="89">
        <v>6</v>
      </c>
      <c r="X40" s="161">
        <f t="shared" si="5"/>
        <v>0.64496666666666658</v>
      </c>
      <c r="Y40" s="147">
        <f t="shared" si="4"/>
        <v>0.65221714728734426</v>
      </c>
    </row>
    <row r="41" spans="2:25" ht="15" x14ac:dyDescent="0.3">
      <c r="B41" s="140"/>
      <c r="C41" s="12" t="s">
        <v>1062</v>
      </c>
      <c r="D41" s="13">
        <v>1680.6045000000015</v>
      </c>
      <c r="E41" s="13">
        <v>915.89449999999977</v>
      </c>
      <c r="J41" s="140"/>
      <c r="K41" s="12" t="s">
        <v>1062</v>
      </c>
      <c r="L41" s="13">
        <v>702.98059999999998</v>
      </c>
      <c r="M41" s="13">
        <v>915.89449999999977</v>
      </c>
      <c r="R41" s="140"/>
      <c r="S41" s="12" t="s">
        <v>1062</v>
      </c>
      <c r="T41" s="13">
        <v>6247.0834000000059</v>
      </c>
      <c r="U41" s="13">
        <v>915.89449999999977</v>
      </c>
      <c r="V41" s="13">
        <v>304</v>
      </c>
      <c r="X41" s="161"/>
      <c r="Y41" s="147"/>
    </row>
    <row r="42" spans="2:25" ht="15" x14ac:dyDescent="0.3">
      <c r="B42" s="140"/>
      <c r="J42" s="140"/>
      <c r="R42" s="140"/>
      <c r="X42" s="161"/>
      <c r="Y42" s="147"/>
    </row>
    <row r="43" spans="2:25" s="150" customFormat="1" ht="3.5" customHeight="1" x14ac:dyDescent="0.25">
      <c r="X43" s="162"/>
    </row>
    <row r="45" spans="2:25" ht="13" hidden="1" customHeight="1" x14ac:dyDescent="0.3">
      <c r="C45" s="12" t="s">
        <v>979</v>
      </c>
      <c r="D45" s="10" t="s">
        <v>981</v>
      </c>
      <c r="K45" s="12" t="s">
        <v>979</v>
      </c>
      <c r="L45" s="10" t="s">
        <v>981</v>
      </c>
      <c r="S45" s="12" t="s">
        <v>979</v>
      </c>
      <c r="T45" s="10" t="s">
        <v>981</v>
      </c>
    </row>
    <row r="46" spans="2:25" ht="13" x14ac:dyDescent="0.3">
      <c r="B46" s="181" t="s">
        <v>981</v>
      </c>
      <c r="C46" s="181"/>
      <c r="D46" s="181"/>
      <c r="E46" s="181"/>
      <c r="F46" s="181"/>
      <c r="J46" s="181" t="s">
        <v>981</v>
      </c>
      <c r="K46" s="181"/>
      <c r="L46" s="181"/>
      <c r="M46" s="181"/>
      <c r="N46" s="163"/>
      <c r="R46" s="181" t="s">
        <v>981</v>
      </c>
      <c r="S46" s="181"/>
      <c r="T46" s="181"/>
      <c r="U46" s="181"/>
      <c r="V46" s="181"/>
      <c r="W46" s="163"/>
    </row>
    <row r="47" spans="2:25" ht="26" x14ac:dyDescent="0.25">
      <c r="B47" s="141" t="s">
        <v>1395</v>
      </c>
      <c r="C47" s="139" t="s">
        <v>8</v>
      </c>
      <c r="D47" s="144" t="s">
        <v>1473</v>
      </c>
      <c r="E47" s="144" t="s">
        <v>1488</v>
      </c>
      <c r="J47" s="141" t="s">
        <v>1395</v>
      </c>
      <c r="K47" s="139" t="s">
        <v>8</v>
      </c>
      <c r="L47" s="144" t="s">
        <v>1475</v>
      </c>
      <c r="M47" s="144" t="s">
        <v>1488</v>
      </c>
      <c r="R47" s="141" t="s">
        <v>1395</v>
      </c>
      <c r="S47" s="139" t="s">
        <v>8</v>
      </c>
      <c r="T47" s="145" t="s">
        <v>1418</v>
      </c>
      <c r="U47" s="145" t="s">
        <v>1488</v>
      </c>
      <c r="V47" s="144" t="s">
        <v>1419</v>
      </c>
      <c r="X47" s="160" t="s">
        <v>1420</v>
      </c>
      <c r="Y47" s="146" t="s">
        <v>1422</v>
      </c>
    </row>
    <row r="48" spans="2:25" ht="15" x14ac:dyDescent="0.3">
      <c r="B48" s="149" t="str" cm="1">
        <f t="array" ref="B48">_xlfn.IFS(D48&lt;E48,"L",D48=E48,"K",D48&gt;E48,"J")</f>
        <v>L</v>
      </c>
      <c r="C48" s="10" t="s">
        <v>1063</v>
      </c>
      <c r="D48" s="89">
        <v>51.299100000000003</v>
      </c>
      <c r="E48" s="89">
        <v>115.18299999999999</v>
      </c>
      <c r="J48" s="149" t="str" cm="1">
        <f t="array" ref="J48">_xlfn.IFS(L48&lt;M48,"L",L48=M48,"K",L48&gt;M48,"J")</f>
        <v>J</v>
      </c>
      <c r="K48" s="10" t="s">
        <v>1063</v>
      </c>
      <c r="L48" s="89">
        <v>150.20829999999998</v>
      </c>
      <c r="M48" s="89">
        <v>115.18299999999999</v>
      </c>
      <c r="R48" s="149" t="str" cm="1">
        <f t="array" ref="R48">_xlfn.IFS(T48&lt;U48,"L",T48=U48,"K",T48&gt;U48,"J")</f>
        <v>L</v>
      </c>
      <c r="S48" s="18" t="s">
        <v>1063</v>
      </c>
      <c r="T48" s="19">
        <v>3.5488</v>
      </c>
      <c r="U48" s="89">
        <v>115.18299999999999</v>
      </c>
      <c r="V48" s="89">
        <v>14</v>
      </c>
      <c r="X48" s="161">
        <f>U48/V48</f>
        <v>8.2273571428571426</v>
      </c>
      <c r="Y48" s="147">
        <f t="shared" ref="Y48:Y57" si="6">U48/T48</f>
        <v>32.45688683498647</v>
      </c>
    </row>
    <row r="49" spans="2:25" ht="15" x14ac:dyDescent="0.3">
      <c r="B49" s="149" t="s">
        <v>1489</v>
      </c>
      <c r="C49" s="10" t="s">
        <v>643</v>
      </c>
      <c r="D49" s="89">
        <v>0</v>
      </c>
      <c r="E49" s="89">
        <v>1.7399999999999999E-2</v>
      </c>
      <c r="J49" s="149" t="str" cm="1">
        <f t="array" ref="J49">_xlfn.IFS(L49&lt;M49,"L",L49=M49,"K",L49&gt;M49,"J")</f>
        <v>J</v>
      </c>
      <c r="K49" s="10" t="s">
        <v>1425</v>
      </c>
      <c r="L49" s="89">
        <v>124.03809999999999</v>
      </c>
      <c r="M49" s="89">
        <v>93.169999999999987</v>
      </c>
      <c r="R49" s="149" t="str" cm="1">
        <f t="array" ref="R49">_xlfn.IFS(T49&lt;U49,"L",T49=U49,"K",T49&gt;U49,"J")</f>
        <v>L</v>
      </c>
      <c r="S49" s="18" t="s">
        <v>643</v>
      </c>
      <c r="T49" s="19">
        <v>0</v>
      </c>
      <c r="U49" s="89">
        <v>1.7399999999999999E-2</v>
      </c>
      <c r="V49" s="89">
        <v>1</v>
      </c>
      <c r="X49" s="161">
        <f t="shared" ref="X49:X57" si="7">U49/V49</f>
        <v>1.7399999999999999E-2</v>
      </c>
      <c r="Y49" s="147" t="e">
        <f t="shared" si="6"/>
        <v>#DIV/0!</v>
      </c>
    </row>
    <row r="50" spans="2:25" ht="15" x14ac:dyDescent="0.3">
      <c r="B50" s="149" t="str" cm="1">
        <f t="array" ref="B50">_xlfn.IFS(D50&lt;E50,"L",D50=E50,"K",D50&gt;E50,"J")</f>
        <v>J</v>
      </c>
      <c r="C50" s="10" t="s">
        <v>487</v>
      </c>
      <c r="D50" s="89">
        <v>23.6982</v>
      </c>
      <c r="E50" s="89">
        <v>15.348800000000001</v>
      </c>
      <c r="J50" s="149" t="str" cm="1">
        <f t="array" ref="J50">_xlfn.IFS(L50&lt;M50,"L",L50=M50,"K",L50&gt;M50,"J")</f>
        <v>J</v>
      </c>
      <c r="K50" s="10" t="s">
        <v>470</v>
      </c>
      <c r="L50" s="89">
        <v>93.201899999999995</v>
      </c>
      <c r="M50" s="89">
        <v>87.659599999999998</v>
      </c>
      <c r="R50" s="149" t="str" cm="1">
        <f t="array" ref="R50">_xlfn.IFS(T50&lt;U50,"L",T50=U50,"K",T50&gt;U50,"J")</f>
        <v>L</v>
      </c>
      <c r="S50" s="18" t="s">
        <v>487</v>
      </c>
      <c r="T50" s="19">
        <v>0.2248</v>
      </c>
      <c r="U50" s="89">
        <v>15.348800000000001</v>
      </c>
      <c r="V50" s="89">
        <v>12</v>
      </c>
      <c r="X50" s="161">
        <f t="shared" si="7"/>
        <v>1.2790666666666668</v>
      </c>
      <c r="Y50" s="147">
        <f t="shared" si="6"/>
        <v>68.277580071174384</v>
      </c>
    </row>
    <row r="51" spans="2:25" ht="15" x14ac:dyDescent="0.3">
      <c r="B51" s="149" t="str" cm="1">
        <f t="array" ref="B51">_xlfn.IFS(D51&lt;E51,"L",D51=E51,"K",D51&gt;E51,"J")</f>
        <v>L</v>
      </c>
      <c r="C51" s="10" t="s">
        <v>470</v>
      </c>
      <c r="D51" s="89">
        <v>82.798100000000005</v>
      </c>
      <c r="E51" s="89">
        <v>87.659599999999998</v>
      </c>
      <c r="J51" s="149" t="str" cm="1">
        <f t="array" ref="J51">_xlfn.IFS(L51&lt;M51,"L",L51=M51,"K",L51&gt;M51,"J")</f>
        <v>K</v>
      </c>
      <c r="K51" s="10" t="s">
        <v>460</v>
      </c>
      <c r="L51" s="89">
        <v>84.235399999999998</v>
      </c>
      <c r="M51" s="89">
        <v>84.235399999999998</v>
      </c>
      <c r="R51" s="149" t="str" cm="1">
        <f t="array" ref="R51">_xlfn.IFS(T51&lt;U51,"L",T51=U51,"K",T51&gt;U51,"J")</f>
        <v>L</v>
      </c>
      <c r="S51" s="18" t="s">
        <v>470</v>
      </c>
      <c r="T51" s="19">
        <v>15.0444</v>
      </c>
      <c r="U51" s="89">
        <v>87.659599999999998</v>
      </c>
      <c r="V51" s="89">
        <v>13</v>
      </c>
      <c r="X51" s="161">
        <f t="shared" si="7"/>
        <v>6.7430461538461532</v>
      </c>
      <c r="Y51" s="147">
        <f t="shared" si="6"/>
        <v>5.8267262237111481</v>
      </c>
    </row>
    <row r="52" spans="2:25" ht="15" x14ac:dyDescent="0.3">
      <c r="B52" s="149" t="str" cm="1">
        <f t="array" ref="B52">_xlfn.IFS(D52&lt;E52,"L",D52=E52,"K",D52&gt;E52,"J")</f>
        <v>L</v>
      </c>
      <c r="C52" s="10" t="s">
        <v>460</v>
      </c>
      <c r="D52" s="89">
        <v>24.866699999999998</v>
      </c>
      <c r="E52" s="89">
        <v>84.235399999999998</v>
      </c>
      <c r="J52" s="149" t="str" cm="1">
        <f t="array" ref="J52">_xlfn.IFS(L52&lt;M52,"L",L52=M52,"K",L52&gt;M52,"J")</f>
        <v>J</v>
      </c>
      <c r="K52" s="10" t="s">
        <v>53</v>
      </c>
      <c r="L52" s="89">
        <v>51.0595</v>
      </c>
      <c r="M52" s="89">
        <v>49.676899999999996</v>
      </c>
      <c r="R52" s="149" t="str" cm="1">
        <f t="array" ref="R52">_xlfn.IFS(T52&lt;U52,"L",T52=U52,"K",T52&gt;U52,"J")</f>
        <v>L</v>
      </c>
      <c r="S52" s="18" t="s">
        <v>460</v>
      </c>
      <c r="T52" s="19">
        <v>4.5507999999999997</v>
      </c>
      <c r="U52" s="89">
        <v>84.235399999999998</v>
      </c>
      <c r="V52" s="89">
        <v>4</v>
      </c>
      <c r="X52" s="161">
        <f t="shared" si="7"/>
        <v>21.05885</v>
      </c>
      <c r="Y52" s="147">
        <f t="shared" si="6"/>
        <v>18.510020216225719</v>
      </c>
    </row>
    <row r="53" spans="2:25" ht="15" x14ac:dyDescent="0.3">
      <c r="B53" s="149" t="str" cm="1">
        <f t="array" ref="B53">_xlfn.IFS(D53&lt;E53,"L",D53=E53,"K",D53&gt;E53,"J")</f>
        <v>L</v>
      </c>
      <c r="C53" s="10" t="s">
        <v>451</v>
      </c>
      <c r="D53" s="89">
        <v>15.0472</v>
      </c>
      <c r="E53" s="89">
        <v>28.646799999999999</v>
      </c>
      <c r="J53" s="149" t="str" cm="1">
        <f t="array" ref="J53">_xlfn.IFS(L53&lt;M53,"L",L53=M53,"K",L53&gt;M53,"J")</f>
        <v>J</v>
      </c>
      <c r="K53" s="10" t="s">
        <v>451</v>
      </c>
      <c r="L53" s="89">
        <v>36.145200000000003</v>
      </c>
      <c r="M53" s="89">
        <v>28.646799999999999</v>
      </c>
      <c r="R53" s="149" t="str" cm="1">
        <f t="array" ref="R53">_xlfn.IFS(T53&lt;U53,"L",T53=U53,"K",T53&gt;U53,"J")</f>
        <v>L</v>
      </c>
      <c r="S53" s="18" t="s">
        <v>451</v>
      </c>
      <c r="T53" s="19">
        <v>3.4599999999999999E-2</v>
      </c>
      <c r="U53" s="89">
        <v>28.646799999999999</v>
      </c>
      <c r="V53" s="89">
        <v>4</v>
      </c>
      <c r="X53" s="161">
        <f t="shared" si="7"/>
        <v>7.1616999999999997</v>
      </c>
      <c r="Y53" s="147">
        <f t="shared" si="6"/>
        <v>827.94219653179186</v>
      </c>
    </row>
    <row r="54" spans="2:25" ht="15" x14ac:dyDescent="0.3">
      <c r="B54" s="149" t="str" cm="1">
        <f t="array" ref="B54">_xlfn.IFS(D54&lt;E54,"L",D54=E54,"K",D54&gt;E54,"J")</f>
        <v>L</v>
      </c>
      <c r="C54" s="10" t="s">
        <v>1316</v>
      </c>
      <c r="D54" s="89">
        <v>2.4761000000000002</v>
      </c>
      <c r="E54" s="89">
        <v>4.1303999999999998</v>
      </c>
      <c r="J54" s="149" t="str" cm="1">
        <f t="array" ref="J54">_xlfn.IFS(L54&lt;M54,"L",L54=M54,"K",L54&gt;M54,"J")</f>
        <v>J</v>
      </c>
      <c r="K54" s="10" t="s">
        <v>487</v>
      </c>
      <c r="L54" s="89">
        <v>22.725799999999996</v>
      </c>
      <c r="M54" s="89">
        <v>15.348800000000001</v>
      </c>
      <c r="R54" s="149" t="str" cm="1">
        <f t="array" ref="R54">_xlfn.IFS(T54&lt;U54,"L",T54=U54,"K",T54&gt;U54,"J")</f>
        <v>L</v>
      </c>
      <c r="S54" s="18" t="s">
        <v>1316</v>
      </c>
      <c r="T54" s="19">
        <v>2.7699999999999999E-2</v>
      </c>
      <c r="U54" s="89">
        <v>4.1303999999999998</v>
      </c>
      <c r="V54" s="89">
        <v>2</v>
      </c>
      <c r="X54" s="161">
        <f t="shared" si="7"/>
        <v>2.0651999999999999</v>
      </c>
      <c r="Y54" s="147">
        <f t="shared" si="6"/>
        <v>149.11191335740071</v>
      </c>
    </row>
    <row r="55" spans="2:25" ht="15" x14ac:dyDescent="0.3">
      <c r="B55" s="149" t="str" cm="1">
        <f t="array" ref="B55">_xlfn.IFS(D55&lt;E55,"L",D55=E55,"K",D55&gt;E55,"J")</f>
        <v>L</v>
      </c>
      <c r="C55" s="10" t="s">
        <v>53</v>
      </c>
      <c r="D55" s="89">
        <v>19.507899999999999</v>
      </c>
      <c r="E55" s="89">
        <v>49.676899999999996</v>
      </c>
      <c r="J55" s="149" t="str" cm="1">
        <f t="array" ref="J55">_xlfn.IFS(L55&lt;M55,"L",L55=M55,"K",L55&gt;M55,"J")</f>
        <v>J</v>
      </c>
      <c r="K55" s="10" t="s">
        <v>1316</v>
      </c>
      <c r="L55" s="89">
        <v>5.7872999999999992</v>
      </c>
      <c r="M55" s="89">
        <v>4.1303999999999998</v>
      </c>
      <c r="R55" s="149" t="str" cm="1">
        <f t="array" ref="R55">_xlfn.IFS(T55&lt;U55,"L",T55=U55,"K",T55&gt;U55,"J")</f>
        <v>L</v>
      </c>
      <c r="S55" s="18" t="s">
        <v>53</v>
      </c>
      <c r="T55" s="19">
        <v>10.9808</v>
      </c>
      <c r="U55" s="89">
        <v>49.676899999999996</v>
      </c>
      <c r="V55" s="89">
        <v>10</v>
      </c>
      <c r="X55" s="161">
        <f t="shared" si="7"/>
        <v>4.9676899999999993</v>
      </c>
      <c r="Y55" s="147">
        <f t="shared" si="6"/>
        <v>4.5239782165233855</v>
      </c>
    </row>
    <row r="56" spans="2:25" ht="15" x14ac:dyDescent="0.3">
      <c r="B56" s="149" t="s">
        <v>1489</v>
      </c>
      <c r="C56" s="10" t="s">
        <v>1423</v>
      </c>
      <c r="D56" s="89">
        <v>2.5651000000000002</v>
      </c>
      <c r="E56" s="89">
        <v>2.9984000000000002</v>
      </c>
      <c r="J56" s="149" t="str" cm="1">
        <f t="array" ref="J56">_xlfn.IFS(L56&lt;M56,"L",L56=M56,"K",L56&gt;M56,"J")</f>
        <v>L</v>
      </c>
      <c r="K56" s="10" t="s">
        <v>1423</v>
      </c>
      <c r="L56" s="89">
        <v>2.2484000000000002</v>
      </c>
      <c r="M56" s="89">
        <v>2.9984000000000002</v>
      </c>
      <c r="R56" s="149" t="str" cm="1">
        <f t="array" ref="R56">_xlfn.IFS(T56&lt;U56,"L",T56=U56,"K",T56&gt;U56,"J")</f>
        <v>L</v>
      </c>
      <c r="S56" s="18" t="s">
        <v>1423</v>
      </c>
      <c r="T56" s="19">
        <v>1.9286000000000001</v>
      </c>
      <c r="U56" s="89">
        <v>2.9984000000000002</v>
      </c>
      <c r="V56" s="89">
        <v>1</v>
      </c>
      <c r="X56" s="161">
        <f t="shared" si="7"/>
        <v>2.9984000000000002</v>
      </c>
      <c r="Y56" s="147">
        <f t="shared" si="6"/>
        <v>1.5547028932904698</v>
      </c>
    </row>
    <row r="57" spans="2:25" ht="15" x14ac:dyDescent="0.3">
      <c r="B57" s="149" t="str" cm="1">
        <f t="array" ref="B57">_xlfn.IFS(D57&lt;E57,"L",D57=E57,"K",D57&gt;E57,"J")</f>
        <v>L</v>
      </c>
      <c r="C57" s="10" t="s">
        <v>1425</v>
      </c>
      <c r="D57" s="89">
        <v>54.497600000000006</v>
      </c>
      <c r="E57" s="89">
        <v>93.169999999999987</v>
      </c>
      <c r="J57" s="149" t="str" cm="1">
        <f t="array" ref="J57">_xlfn.IFS(L57&lt;M57,"L",L57=M57,"K",L57&gt;M57,"J")</f>
        <v>K</v>
      </c>
      <c r="K57" s="10" t="s">
        <v>643</v>
      </c>
      <c r="L57" s="89">
        <v>1.7399999999999999E-2</v>
      </c>
      <c r="M57" s="89">
        <v>1.7399999999999999E-2</v>
      </c>
      <c r="R57" s="149" t="str" cm="1">
        <f t="array" ref="R57">_xlfn.IFS(T57&lt;U57,"L",T57=U57,"K",T57&gt;U57,"J")</f>
        <v>L</v>
      </c>
      <c r="S57" s="18" t="s">
        <v>1425</v>
      </c>
      <c r="T57" s="19">
        <v>8.2049000000000003</v>
      </c>
      <c r="U57" s="89">
        <v>93.169999999999987</v>
      </c>
      <c r="V57" s="89">
        <v>15</v>
      </c>
      <c r="X57" s="161">
        <f t="shared" si="7"/>
        <v>6.2113333333333323</v>
      </c>
      <c r="Y57" s="147">
        <f t="shared" si="6"/>
        <v>11.355409572328728</v>
      </c>
    </row>
    <row r="58" spans="2:25" ht="13" x14ac:dyDescent="0.3">
      <c r="C58" s="12" t="s">
        <v>1062</v>
      </c>
      <c r="D58" s="13">
        <v>276.75600000000003</v>
      </c>
      <c r="E58" s="13">
        <v>481.06669999999997</v>
      </c>
      <c r="K58" s="12" t="s">
        <v>1062</v>
      </c>
      <c r="L58" s="13">
        <v>569.66729999999995</v>
      </c>
      <c r="M58" s="13">
        <v>481.06669999999997</v>
      </c>
      <c r="S58" s="12" t="s">
        <v>1062</v>
      </c>
      <c r="T58" s="13">
        <v>44.545400000000001</v>
      </c>
      <c r="U58" s="13">
        <v>481.06669999999991</v>
      </c>
      <c r="V58" s="13">
        <v>76</v>
      </c>
    </row>
  </sheetData>
  <mergeCells count="15">
    <mergeCell ref="B46:F46"/>
    <mergeCell ref="B34:F34"/>
    <mergeCell ref="B19:F19"/>
    <mergeCell ref="R1:U1"/>
    <mergeCell ref="J4:N4"/>
    <mergeCell ref="R4:W4"/>
    <mergeCell ref="B1:F1"/>
    <mergeCell ref="J1:N1"/>
    <mergeCell ref="R19:V19"/>
    <mergeCell ref="R46:V46"/>
    <mergeCell ref="J19:M19"/>
    <mergeCell ref="J46:M46"/>
    <mergeCell ref="J34:M34"/>
    <mergeCell ref="R34:V34"/>
    <mergeCell ref="B4:F4"/>
  </mergeCells>
  <conditionalFormatting sqref="B29">
    <cfRule type="containsText" dxfId="780" priority="276" operator="containsText" text="J">
      <formula>NOT(ISERROR(SEARCH("J",B29)))</formula>
    </cfRule>
    <cfRule type="containsText" dxfId="779" priority="277" operator="containsText" text="L">
      <formula>NOT(ISERROR(SEARCH("L",B29)))</formula>
    </cfRule>
  </conditionalFormatting>
  <conditionalFormatting sqref="J29">
    <cfRule type="containsText" dxfId="778" priority="270" operator="containsText" text="J">
      <formula>NOT(ISERROR(SEARCH("J",J29)))</formula>
    </cfRule>
    <cfRule type="containsText" dxfId="777" priority="271" operator="containsText" text="L">
      <formula>NOT(ISERROR(SEARCH("L",J29)))</formula>
    </cfRule>
  </conditionalFormatting>
  <conditionalFormatting sqref="R29">
    <cfRule type="cellIs" dxfId="776" priority="228" operator="equal">
      <formula>"K"</formula>
    </cfRule>
    <cfRule type="containsText" dxfId="775" priority="229" operator="containsText" text="J">
      <formula>NOT(ISERROR(SEARCH("J",R29)))</formula>
    </cfRule>
    <cfRule type="containsText" dxfId="774" priority="230" operator="containsText" text="L">
      <formula>NOT(ISERROR(SEARCH("L",R29)))</formula>
    </cfRule>
  </conditionalFormatting>
  <conditionalFormatting sqref="B41:B42">
    <cfRule type="containsText" dxfId="773" priority="198" operator="containsText" text="J">
      <formula>NOT(ISERROR(SEARCH("J",B41)))</formula>
    </cfRule>
    <cfRule type="containsText" dxfId="772" priority="199" operator="containsText" text="L">
      <formula>NOT(ISERROR(SEARCH("L",B41)))</formula>
    </cfRule>
  </conditionalFormatting>
  <conditionalFormatting sqref="J41:J42">
    <cfRule type="containsText" dxfId="771" priority="194" operator="containsText" text="J">
      <formula>NOT(ISERROR(SEARCH("J",J41)))</formula>
    </cfRule>
    <cfRule type="containsText" dxfId="770" priority="195" operator="containsText" text="L">
      <formula>NOT(ISERROR(SEARCH("L",J41)))</formula>
    </cfRule>
  </conditionalFormatting>
  <conditionalFormatting sqref="R41:R42">
    <cfRule type="containsText" dxfId="769" priority="189" operator="containsText" text="J">
      <formula>NOT(ISERROR(SEARCH("J",R41)))</formula>
    </cfRule>
    <cfRule type="containsText" dxfId="768" priority="190" operator="containsText" text="L">
      <formula>NOT(ISERROR(SEARCH("L",R41)))</formula>
    </cfRule>
  </conditionalFormatting>
  <conditionalFormatting sqref="B21:B28">
    <cfRule type="cellIs" dxfId="767" priority="61" operator="equal">
      <formula>"K"</formula>
    </cfRule>
    <cfRule type="containsText" dxfId="766" priority="62" operator="containsText" text="J">
      <formula>NOT(ISERROR(SEARCH("J",B21)))</formula>
    </cfRule>
    <cfRule type="containsText" dxfId="765" priority="63" operator="containsText" text="L">
      <formula>NOT(ISERROR(SEARCH("L",B21)))</formula>
    </cfRule>
  </conditionalFormatting>
  <conditionalFormatting sqref="R6:R12">
    <cfRule type="cellIs" dxfId="764" priority="43" operator="equal">
      <formula>"K"</formula>
    </cfRule>
    <cfRule type="containsText" dxfId="763" priority="44" operator="containsText" text="J">
      <formula>NOT(ISERROR(SEARCH("J",R6)))</formula>
    </cfRule>
    <cfRule type="containsText" dxfId="762" priority="45" operator="containsText" text="L">
      <formula>NOT(ISERROR(SEARCH("L",R6)))</formula>
    </cfRule>
  </conditionalFormatting>
  <conditionalFormatting sqref="B36:B40">
    <cfRule type="cellIs" dxfId="761" priority="31" operator="equal">
      <formula>"K"</formula>
    </cfRule>
    <cfRule type="containsText" dxfId="760" priority="32" operator="containsText" text="J">
      <formula>NOT(ISERROR(SEARCH("J",B36)))</formula>
    </cfRule>
    <cfRule type="containsText" dxfId="759" priority="33" operator="containsText" text="L">
      <formula>NOT(ISERROR(SEARCH("L",B36)))</formula>
    </cfRule>
  </conditionalFormatting>
  <conditionalFormatting sqref="J21:J28">
    <cfRule type="cellIs" dxfId="758" priority="28" operator="equal">
      <formula>"K"</formula>
    </cfRule>
    <cfRule type="containsText" dxfId="757" priority="29" operator="containsText" text="J">
      <formula>NOT(ISERROR(SEARCH("J",J21)))</formula>
    </cfRule>
    <cfRule type="containsText" dxfId="756" priority="30" operator="containsText" text="L">
      <formula>NOT(ISERROR(SEARCH("L",J21)))</formula>
    </cfRule>
  </conditionalFormatting>
  <conditionalFormatting sqref="J36:J39">
    <cfRule type="cellIs" dxfId="755" priority="25" operator="equal">
      <formula>"K"</formula>
    </cfRule>
    <cfRule type="containsText" dxfId="754" priority="26" operator="containsText" text="J">
      <formula>NOT(ISERROR(SEARCH("J",J36)))</formula>
    </cfRule>
    <cfRule type="containsText" dxfId="753" priority="27" operator="containsText" text="L">
      <formula>NOT(ISERROR(SEARCH("L",J36)))</formula>
    </cfRule>
  </conditionalFormatting>
  <conditionalFormatting sqref="R21:R28">
    <cfRule type="cellIs" dxfId="752" priority="22" operator="equal">
      <formula>"K"</formula>
    </cfRule>
    <cfRule type="containsText" dxfId="751" priority="23" operator="containsText" text="J">
      <formula>NOT(ISERROR(SEARCH("J",R21)))</formula>
    </cfRule>
    <cfRule type="containsText" dxfId="750" priority="24" operator="containsText" text="L">
      <formula>NOT(ISERROR(SEARCH("L",R21)))</formula>
    </cfRule>
  </conditionalFormatting>
  <conditionalFormatting sqref="R36:R40">
    <cfRule type="cellIs" dxfId="749" priority="19" operator="equal">
      <formula>"K"</formula>
    </cfRule>
    <cfRule type="containsText" dxfId="748" priority="20" operator="containsText" text="J">
      <formula>NOT(ISERROR(SEARCH("J",R36)))</formula>
    </cfRule>
    <cfRule type="containsText" dxfId="747" priority="21" operator="containsText" text="L">
      <formula>NOT(ISERROR(SEARCH("L",R36)))</formula>
    </cfRule>
  </conditionalFormatting>
  <conditionalFormatting sqref="B48:B57">
    <cfRule type="cellIs" dxfId="746" priority="16" operator="equal">
      <formula>"K"</formula>
    </cfRule>
    <cfRule type="containsText" dxfId="745" priority="17" operator="containsText" text="J">
      <formula>NOT(ISERROR(SEARCH("J",B48)))</formula>
    </cfRule>
    <cfRule type="containsText" dxfId="744" priority="18" operator="containsText" text="L">
      <formula>NOT(ISERROR(SEARCH("L",B48)))</formula>
    </cfRule>
  </conditionalFormatting>
  <conditionalFormatting sqref="J48:J57">
    <cfRule type="cellIs" dxfId="743" priority="13" operator="equal">
      <formula>"K"</formula>
    </cfRule>
    <cfRule type="containsText" dxfId="742" priority="14" operator="containsText" text="J">
      <formula>NOT(ISERROR(SEARCH("J",J48)))</formula>
    </cfRule>
    <cfRule type="containsText" dxfId="741" priority="15" operator="containsText" text="L">
      <formula>NOT(ISERROR(SEARCH("L",J48)))</formula>
    </cfRule>
  </conditionalFormatting>
  <conditionalFormatting sqref="R48:R57">
    <cfRule type="cellIs" dxfId="740" priority="10" operator="equal">
      <formula>"K"</formula>
    </cfRule>
    <cfRule type="containsText" dxfId="739" priority="11" operator="containsText" text="J">
      <formula>NOT(ISERROR(SEARCH("J",R48)))</formula>
    </cfRule>
    <cfRule type="containsText" dxfId="738" priority="12" operator="containsText" text="L">
      <formula>NOT(ISERROR(SEARCH("L",R48)))</formula>
    </cfRule>
  </conditionalFormatting>
  <conditionalFormatting sqref="J40">
    <cfRule type="cellIs" dxfId="737" priority="7" operator="equal">
      <formula>"K"</formula>
    </cfRule>
    <cfRule type="containsText" dxfId="736" priority="8" operator="containsText" text="J">
      <formula>NOT(ISERROR(SEARCH("J",J40)))</formula>
    </cfRule>
    <cfRule type="containsText" dxfId="735" priority="9" operator="containsText" text="L">
      <formula>NOT(ISERROR(SEARCH("L",J40)))</formula>
    </cfRule>
  </conditionalFormatting>
  <conditionalFormatting sqref="J6:J12">
    <cfRule type="cellIs" dxfId="734" priority="4" operator="equal">
      <formula>"K"</formula>
    </cfRule>
    <cfRule type="containsText" dxfId="733" priority="5" operator="containsText" text="J">
      <formula>NOT(ISERROR(SEARCH("J",J6)))</formula>
    </cfRule>
    <cfRule type="containsText" dxfId="732" priority="6" operator="containsText" text="L">
      <formula>NOT(ISERROR(SEARCH("L",J6)))</formula>
    </cfRule>
  </conditionalFormatting>
  <conditionalFormatting sqref="B6:B12">
    <cfRule type="cellIs" dxfId="731" priority="1" operator="equal">
      <formula>"K"</formula>
    </cfRule>
    <cfRule type="containsText" dxfId="730" priority="2" operator="containsText" text="J">
      <formula>NOT(ISERROR(SEARCH("J",B6)))</formula>
    </cfRule>
    <cfRule type="containsText" dxfId="729" priority="3" operator="containsText" text="L">
      <formula>NOT(ISERROR(SEARCH("L",B6)))</formula>
    </cfRule>
  </conditionalFormatting>
  <pageMargins left="0.511811024" right="0.511811024" top="0.78740157499999996" bottom="0.78740157499999996" header="0.31496062000000002" footer="0.31496062000000002"/>
  <pageSetup orientation="portrait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EE0AB-6D12-483F-90F7-E416032ECA64}">
  <dimension ref="A1:V1370"/>
  <sheetViews>
    <sheetView showGridLines="0" tabSelected="1" zoomScale="90" zoomScaleNormal="90" workbookViewId="0"/>
  </sheetViews>
  <sheetFormatPr defaultColWidth="8.7265625" defaultRowHeight="12.5" x14ac:dyDescent="0.25"/>
  <cols>
    <col min="1" max="1" width="18.453125" style="90" bestFit="1" customWidth="1"/>
    <col min="2" max="2" width="18.54296875" style="90" bestFit="1" customWidth="1"/>
    <col min="3" max="3" width="11.26953125" style="90" bestFit="1" customWidth="1"/>
    <col min="4" max="4" width="31.1796875" style="90" bestFit="1" customWidth="1"/>
    <col min="5" max="5" width="25.453125" style="90" bestFit="1" customWidth="1"/>
    <col min="6" max="6" width="34.90625" style="90" bestFit="1" customWidth="1"/>
    <col min="7" max="8" width="6.7265625" style="90" bestFit="1" customWidth="1"/>
    <col min="9" max="12" width="6.1796875" style="90" bestFit="1" customWidth="1"/>
    <col min="13" max="18" width="6.54296875" style="90" bestFit="1" customWidth="1"/>
    <col min="19" max="20" width="6.81640625" style="90" bestFit="1" customWidth="1"/>
    <col min="21" max="22" width="16.7265625" style="90" bestFit="1" customWidth="1"/>
    <col min="23" max="23" width="6.7265625" style="90" bestFit="1" customWidth="1"/>
    <col min="24" max="25" width="8.7265625" style="90" customWidth="1"/>
    <col min="26" max="16384" width="8.7265625" style="90"/>
  </cols>
  <sheetData>
    <row r="1" s="126" customFormat="1" x14ac:dyDescent="0.25"/>
    <row r="2" s="126" customFormat="1" x14ac:dyDescent="0.25"/>
    <row r="3" s="126" customFormat="1" x14ac:dyDescent="0.25"/>
    <row r="4" s="126" customFormat="1" x14ac:dyDescent="0.25"/>
    <row r="5" s="126" customFormat="1" x14ac:dyDescent="0.25"/>
    <row r="6" s="126" customFormat="1" x14ac:dyDescent="0.25"/>
    <row r="7" s="126" customFormat="1" x14ac:dyDescent="0.25"/>
    <row r="8" s="126" customFormat="1" x14ac:dyDescent="0.25"/>
    <row r="9" s="126" customFormat="1" x14ac:dyDescent="0.25"/>
    <row r="10" s="126" customFormat="1" x14ac:dyDescent="0.25"/>
    <row r="11" s="126" customFormat="1" x14ac:dyDescent="0.25"/>
    <row r="12" s="126" customFormat="1" x14ac:dyDescent="0.25"/>
    <row r="45" spans="1:14" s="128" customFormat="1" ht="13" hidden="1" x14ac:dyDescent="0.3">
      <c r="A45" s="184" t="s">
        <v>1062</v>
      </c>
      <c r="B45" s="127" t="s">
        <v>1101</v>
      </c>
      <c r="C45" s="127"/>
      <c r="D45" s="127"/>
      <c r="E45" s="127" t="s">
        <v>1102</v>
      </c>
      <c r="F45" s="185" t="s">
        <v>1103</v>
      </c>
      <c r="G45" s="185"/>
      <c r="H45" s="128" t="s">
        <v>1104</v>
      </c>
      <c r="M45" s="185" t="s">
        <v>1120</v>
      </c>
      <c r="N45" s="185"/>
    </row>
    <row r="46" spans="1:14" s="128" customFormat="1" ht="13" hidden="1" x14ac:dyDescent="0.3">
      <c r="A46" s="184"/>
      <c r="B46" s="129">
        <v>19203.500400000001</v>
      </c>
      <c r="C46" s="129"/>
      <c r="D46" s="129"/>
      <c r="E46" s="129">
        <v>17707.871999999999</v>
      </c>
      <c r="F46" s="186">
        <v>8647.2042999999994</v>
      </c>
      <c r="G46" s="186"/>
      <c r="H46" s="129">
        <v>18162.080999999995</v>
      </c>
      <c r="I46" s="130"/>
      <c r="J46" s="130"/>
      <c r="K46" s="130"/>
      <c r="L46" s="130"/>
      <c r="M46" s="186">
        <v>19272.220899999993</v>
      </c>
      <c r="N46" s="186"/>
    </row>
    <row r="101" spans="1:22" ht="13" x14ac:dyDescent="0.3">
      <c r="A101" s="131" t="s">
        <v>1064</v>
      </c>
      <c r="E101" s="66" t="s">
        <v>1321</v>
      </c>
      <c r="F101" s="132"/>
      <c r="G101" s="132"/>
      <c r="H101" s="132"/>
      <c r="I101" s="132"/>
      <c r="J101" s="132"/>
      <c r="K101" s="132"/>
      <c r="L101" s="132"/>
      <c r="N101" s="132"/>
      <c r="O101" s="132"/>
      <c r="P101" s="132"/>
      <c r="Q101" s="132"/>
    </row>
    <row r="102" spans="1:22" ht="13" x14ac:dyDescent="0.3">
      <c r="A102" s="12" t="s">
        <v>979</v>
      </c>
      <c r="B102" s="12" t="s">
        <v>8</v>
      </c>
      <c r="C102" s="12" t="s">
        <v>5</v>
      </c>
      <c r="D102" s="12" t="s">
        <v>7</v>
      </c>
      <c r="E102" s="12" t="s">
        <v>0</v>
      </c>
      <c r="F102" s="12" t="s">
        <v>1</v>
      </c>
      <c r="G102" s="10" t="s">
        <v>1362</v>
      </c>
      <c r="H102" s="10" t="s">
        <v>1370</v>
      </c>
      <c r="I102" s="10" t="s">
        <v>1379</v>
      </c>
      <c r="J102" s="10" t="s">
        <v>1378</v>
      </c>
      <c r="K102" s="10" t="s">
        <v>1386</v>
      </c>
      <c r="L102" s="10" t="s">
        <v>1407</v>
      </c>
      <c r="M102" s="10" t="s">
        <v>1416</v>
      </c>
      <c r="N102" s="10" t="s">
        <v>1434</v>
      </c>
      <c r="O102" s="10" t="s">
        <v>1452</v>
      </c>
      <c r="P102" s="10" t="s">
        <v>1457</v>
      </c>
      <c r="Q102" s="10" t="s">
        <v>1463</v>
      </c>
      <c r="R102" s="10" t="s">
        <v>1470</v>
      </c>
      <c r="S102" s="10" t="s">
        <v>1475</v>
      </c>
      <c r="T102" s="10" t="s">
        <v>1488</v>
      </c>
      <c r="U102" s="10" t="s">
        <v>1471</v>
      </c>
      <c r="V102" s="10" t="s">
        <v>1472</v>
      </c>
    </row>
    <row r="103" spans="1:22" ht="13" x14ac:dyDescent="0.3">
      <c r="A103" s="10" t="s">
        <v>981</v>
      </c>
      <c r="B103" s="10" t="s">
        <v>1063</v>
      </c>
      <c r="C103" s="10" t="s">
        <v>33</v>
      </c>
      <c r="D103" s="10" t="s">
        <v>170</v>
      </c>
      <c r="E103" s="10" t="s">
        <v>424</v>
      </c>
      <c r="F103" s="10" t="s">
        <v>83</v>
      </c>
      <c r="G103" s="89">
        <v>4.4824999999999999</v>
      </c>
      <c r="H103" s="89">
        <v>12.3134</v>
      </c>
      <c r="I103" s="89">
        <v>6.2126999999999999</v>
      </c>
      <c r="J103" s="89">
        <v>0</v>
      </c>
      <c r="K103" s="89">
        <v>0</v>
      </c>
      <c r="L103" s="89">
        <v>0</v>
      </c>
      <c r="M103" s="89">
        <v>2.5329000000000002</v>
      </c>
      <c r="N103" s="89">
        <v>12.532400000000001</v>
      </c>
      <c r="O103" s="89">
        <v>0</v>
      </c>
      <c r="P103" s="89">
        <v>0</v>
      </c>
      <c r="Q103" s="89">
        <v>0</v>
      </c>
      <c r="R103" s="89">
        <v>16.28</v>
      </c>
      <c r="S103" s="89">
        <v>16.28</v>
      </c>
      <c r="T103" s="89">
        <v>17.579999999999998</v>
      </c>
      <c r="U103" s="89">
        <v>16.2761</v>
      </c>
      <c r="V103" s="89">
        <v>7.8952</v>
      </c>
    </row>
    <row r="104" spans="1:22" ht="13" x14ac:dyDescent="0.3">
      <c r="A104" s="10" t="s">
        <v>981</v>
      </c>
      <c r="B104" s="10" t="s">
        <v>1063</v>
      </c>
      <c r="C104" s="10" t="s">
        <v>33</v>
      </c>
      <c r="D104" s="10" t="s">
        <v>170</v>
      </c>
      <c r="E104" s="10" t="s">
        <v>864</v>
      </c>
      <c r="F104" s="10" t="s">
        <v>83</v>
      </c>
      <c r="G104" s="89">
        <v>0</v>
      </c>
      <c r="H104" s="89">
        <v>1.1506000000000001</v>
      </c>
      <c r="I104" s="89">
        <v>1.8991</v>
      </c>
      <c r="J104" s="89">
        <v>0</v>
      </c>
      <c r="K104" s="89">
        <v>0</v>
      </c>
      <c r="L104" s="89">
        <v>6.2977999999999996</v>
      </c>
      <c r="M104" s="89">
        <v>11.647</v>
      </c>
      <c r="N104" s="89">
        <v>12.846299999999999</v>
      </c>
      <c r="O104" s="89">
        <v>0</v>
      </c>
      <c r="P104" s="89">
        <v>0</v>
      </c>
      <c r="Q104" s="89">
        <v>0</v>
      </c>
      <c r="R104" s="89">
        <v>11.034800000000001</v>
      </c>
      <c r="S104" s="89">
        <v>11.201499999999999</v>
      </c>
      <c r="T104" s="89">
        <v>8.2507000000000001</v>
      </c>
      <c r="U104" s="89">
        <v>1.0722</v>
      </c>
      <c r="V104" s="89">
        <v>1.1048</v>
      </c>
    </row>
    <row r="105" spans="1:22" ht="13" x14ac:dyDescent="0.3">
      <c r="A105" s="10" t="s">
        <v>981</v>
      </c>
      <c r="B105" s="10" t="s">
        <v>1063</v>
      </c>
      <c r="C105" s="10" t="s">
        <v>33</v>
      </c>
      <c r="D105" s="10" t="s">
        <v>170</v>
      </c>
      <c r="E105" s="10" t="s">
        <v>427</v>
      </c>
      <c r="F105" s="10" t="s">
        <v>83</v>
      </c>
      <c r="G105" s="89">
        <v>0</v>
      </c>
      <c r="H105" s="89">
        <v>3.2854999999999999</v>
      </c>
      <c r="I105" s="89">
        <v>3.6520999999999999</v>
      </c>
      <c r="J105" s="89">
        <v>4.2506000000000004</v>
      </c>
      <c r="K105" s="89">
        <v>3.7324999999999999</v>
      </c>
      <c r="L105" s="89">
        <v>0.7167</v>
      </c>
      <c r="M105" s="89">
        <v>0</v>
      </c>
      <c r="N105" s="89">
        <v>0</v>
      </c>
      <c r="O105" s="89">
        <v>0</v>
      </c>
      <c r="P105" s="89">
        <v>0</v>
      </c>
      <c r="Q105" s="89">
        <v>4.8500000000000001E-2</v>
      </c>
      <c r="R105" s="89">
        <v>2.0318000000000001</v>
      </c>
      <c r="S105" s="89">
        <v>1.8985000000000001</v>
      </c>
      <c r="T105" s="89">
        <v>3.5470000000000002</v>
      </c>
      <c r="U105" s="89">
        <v>17.071100000000001</v>
      </c>
      <c r="V105" s="89">
        <v>0</v>
      </c>
    </row>
    <row r="106" spans="1:22" ht="13" x14ac:dyDescent="0.3">
      <c r="A106" s="10" t="s">
        <v>981</v>
      </c>
      <c r="B106" s="10" t="s">
        <v>1063</v>
      </c>
      <c r="C106" s="10" t="s">
        <v>33</v>
      </c>
      <c r="D106" s="10" t="s">
        <v>35</v>
      </c>
      <c r="E106" s="10" t="s">
        <v>95</v>
      </c>
      <c r="F106" s="10" t="s">
        <v>83</v>
      </c>
      <c r="G106" s="89">
        <v>5.7832999999999997</v>
      </c>
      <c r="H106" s="89">
        <v>3.5667</v>
      </c>
      <c r="I106" s="89">
        <v>4.7182000000000004</v>
      </c>
      <c r="J106" s="89">
        <v>3.7189999999999999</v>
      </c>
      <c r="K106" s="89">
        <v>3.919</v>
      </c>
      <c r="L106" s="89">
        <v>3.1379000000000001</v>
      </c>
      <c r="M106" s="89">
        <v>5.7870999999999997</v>
      </c>
      <c r="N106" s="89">
        <v>8.7226999999999997</v>
      </c>
      <c r="O106" s="89">
        <v>0</v>
      </c>
      <c r="P106" s="89">
        <v>0</v>
      </c>
      <c r="Q106" s="89">
        <v>0</v>
      </c>
      <c r="R106" s="89">
        <v>17.2818</v>
      </c>
      <c r="S106" s="89">
        <v>19.165099999999999</v>
      </c>
      <c r="T106" s="89">
        <v>16.915099999999999</v>
      </c>
      <c r="U106" s="89">
        <v>51.466900000000003</v>
      </c>
      <c r="V106" s="89">
        <v>3.5575000000000001</v>
      </c>
    </row>
    <row r="107" spans="1:22" ht="13" x14ac:dyDescent="0.3">
      <c r="A107" s="10" t="s">
        <v>981</v>
      </c>
      <c r="B107" s="10" t="s">
        <v>1063</v>
      </c>
      <c r="C107" s="10" t="s">
        <v>33</v>
      </c>
      <c r="D107" s="10" t="s">
        <v>35</v>
      </c>
      <c r="E107" s="10" t="s">
        <v>693</v>
      </c>
      <c r="F107" s="10" t="s">
        <v>83</v>
      </c>
      <c r="G107" s="89">
        <v>2.1484999999999999</v>
      </c>
      <c r="H107" s="89">
        <v>0</v>
      </c>
      <c r="I107" s="89">
        <v>0</v>
      </c>
      <c r="J107" s="89">
        <v>0</v>
      </c>
      <c r="K107" s="89">
        <v>0</v>
      </c>
      <c r="L107" s="89">
        <v>0.71179999999999999</v>
      </c>
      <c r="M107" s="89">
        <v>3.1436999999999999</v>
      </c>
      <c r="N107" s="89">
        <v>2.1421000000000001</v>
      </c>
      <c r="O107" s="89">
        <v>0</v>
      </c>
      <c r="P107" s="89">
        <v>0</v>
      </c>
      <c r="Q107" s="89">
        <v>0</v>
      </c>
      <c r="R107" s="89">
        <v>6.1783000000000001</v>
      </c>
      <c r="S107" s="89">
        <v>8.0774000000000008</v>
      </c>
      <c r="T107" s="89">
        <v>8.1933000000000007</v>
      </c>
      <c r="U107" s="89">
        <v>3.1507999999999998</v>
      </c>
      <c r="V107" s="89">
        <v>0</v>
      </c>
    </row>
    <row r="108" spans="1:22" ht="13" x14ac:dyDescent="0.3">
      <c r="A108" s="10" t="s">
        <v>981</v>
      </c>
      <c r="B108" s="10" t="s">
        <v>1063</v>
      </c>
      <c r="C108" s="10" t="s">
        <v>33</v>
      </c>
      <c r="D108" s="10" t="s">
        <v>516</v>
      </c>
      <c r="E108" s="10" t="s">
        <v>795</v>
      </c>
      <c r="F108" s="10" t="s">
        <v>220</v>
      </c>
      <c r="G108" s="89">
        <v>4.2999000000000001</v>
      </c>
      <c r="H108" s="89">
        <v>14.030799999999999</v>
      </c>
      <c r="I108" s="89">
        <v>17.0808</v>
      </c>
      <c r="J108" s="89">
        <v>11.9308</v>
      </c>
      <c r="K108" s="89">
        <v>15.030799999999999</v>
      </c>
      <c r="L108" s="89">
        <v>25.9773</v>
      </c>
      <c r="M108" s="89">
        <v>22.227399999999999</v>
      </c>
      <c r="N108" s="89">
        <v>20.276599999999998</v>
      </c>
      <c r="O108" s="89">
        <v>0</v>
      </c>
      <c r="P108" s="89">
        <v>0</v>
      </c>
      <c r="Q108" s="89">
        <v>0</v>
      </c>
      <c r="R108" s="89">
        <v>17.7257</v>
      </c>
      <c r="S108" s="89">
        <v>21.025700000000001</v>
      </c>
      <c r="T108" s="89">
        <v>15.3924</v>
      </c>
      <c r="U108" s="89">
        <v>0.83560000000000001</v>
      </c>
      <c r="V108" s="89">
        <v>0</v>
      </c>
    </row>
    <row r="109" spans="1:22" ht="13" x14ac:dyDescent="0.3">
      <c r="A109" s="10" t="s">
        <v>981</v>
      </c>
      <c r="B109" s="10" t="s">
        <v>1063</v>
      </c>
      <c r="C109" s="10" t="s">
        <v>33</v>
      </c>
      <c r="D109" s="10" t="s">
        <v>499</v>
      </c>
      <c r="E109" s="10" t="s">
        <v>663</v>
      </c>
      <c r="F109" s="10" t="s">
        <v>83</v>
      </c>
      <c r="G109" s="89">
        <v>3.5310000000000001</v>
      </c>
      <c r="H109" s="89">
        <v>4.0294999999999996</v>
      </c>
      <c r="I109" s="89">
        <v>5.7135999999999996</v>
      </c>
      <c r="J109" s="89">
        <v>6.0788000000000002</v>
      </c>
      <c r="K109" s="89">
        <v>5.7294999999999998</v>
      </c>
      <c r="L109" s="89">
        <v>0</v>
      </c>
      <c r="M109" s="89">
        <v>1.9137</v>
      </c>
      <c r="N109" s="89">
        <v>4.4287999999999998</v>
      </c>
      <c r="O109" s="89">
        <v>0</v>
      </c>
      <c r="P109" s="89">
        <v>0</v>
      </c>
      <c r="Q109" s="89">
        <v>0</v>
      </c>
      <c r="R109" s="89">
        <v>5.0651000000000002</v>
      </c>
      <c r="S109" s="89">
        <v>5.9809999999999999</v>
      </c>
      <c r="T109" s="89">
        <v>6.8810000000000002</v>
      </c>
      <c r="U109" s="89">
        <v>46.376800000000003</v>
      </c>
      <c r="V109" s="89">
        <v>9.6929999999999996</v>
      </c>
    </row>
    <row r="110" spans="1:22" ht="13" x14ac:dyDescent="0.3">
      <c r="A110" s="10" t="s">
        <v>981</v>
      </c>
      <c r="B110" s="10" t="s">
        <v>1063</v>
      </c>
      <c r="C110" s="10" t="s">
        <v>33</v>
      </c>
      <c r="D110" s="10" t="s">
        <v>166</v>
      </c>
      <c r="E110" s="10" t="s">
        <v>651</v>
      </c>
      <c r="F110" s="10" t="s">
        <v>83</v>
      </c>
      <c r="G110" s="89">
        <v>2.8325999999999998</v>
      </c>
      <c r="H110" s="89">
        <v>2.1507999999999998</v>
      </c>
      <c r="I110" s="89">
        <v>4.8159999999999998</v>
      </c>
      <c r="J110" s="89">
        <v>5.1159999999999997</v>
      </c>
      <c r="K110" s="89">
        <v>8.0342000000000002</v>
      </c>
      <c r="L110" s="89">
        <v>7.7819000000000003</v>
      </c>
      <c r="M110" s="89">
        <v>14.9803</v>
      </c>
      <c r="N110" s="89">
        <v>19.1478</v>
      </c>
      <c r="O110" s="89">
        <v>0</v>
      </c>
      <c r="P110" s="89">
        <v>0</v>
      </c>
      <c r="Q110" s="89">
        <v>0</v>
      </c>
      <c r="R110" s="89">
        <v>8.1265999999999998</v>
      </c>
      <c r="S110" s="89">
        <v>8.1265999999999998</v>
      </c>
      <c r="T110" s="89">
        <v>5.5925000000000002</v>
      </c>
      <c r="U110" s="89">
        <v>11.592700000000001</v>
      </c>
      <c r="V110" s="89">
        <v>8.0215999999999994</v>
      </c>
    </row>
    <row r="111" spans="1:22" ht="13" x14ac:dyDescent="0.3">
      <c r="A111" s="10" t="s">
        <v>981</v>
      </c>
      <c r="B111" s="10" t="s">
        <v>1063</v>
      </c>
      <c r="C111" s="10" t="s">
        <v>33</v>
      </c>
      <c r="D111" s="10" t="s">
        <v>166</v>
      </c>
      <c r="E111" s="10" t="s">
        <v>672</v>
      </c>
      <c r="F111" s="10" t="s">
        <v>83</v>
      </c>
      <c r="G111" s="89">
        <v>4.0491000000000001</v>
      </c>
      <c r="H111" s="89">
        <v>12.7799</v>
      </c>
      <c r="I111" s="89">
        <v>16.5457</v>
      </c>
      <c r="J111" s="89">
        <v>13.1441</v>
      </c>
      <c r="K111" s="89">
        <v>19.311499999999999</v>
      </c>
      <c r="L111" s="89">
        <v>10.89</v>
      </c>
      <c r="M111" s="89">
        <v>7.4905999999999997</v>
      </c>
      <c r="N111" s="89">
        <v>5.8398000000000003</v>
      </c>
      <c r="O111" s="89">
        <v>0</v>
      </c>
      <c r="P111" s="89">
        <v>0</v>
      </c>
      <c r="Q111" s="89">
        <v>0</v>
      </c>
      <c r="R111" s="89">
        <v>11.82</v>
      </c>
      <c r="S111" s="89">
        <v>14.5199</v>
      </c>
      <c r="T111" s="89">
        <v>0</v>
      </c>
      <c r="U111" s="89">
        <v>3.7671999999999999</v>
      </c>
      <c r="V111" s="89">
        <v>0</v>
      </c>
    </row>
    <row r="112" spans="1:22" ht="13" x14ac:dyDescent="0.3">
      <c r="A112" s="10" t="s">
        <v>981</v>
      </c>
      <c r="B112" s="10" t="s">
        <v>1063</v>
      </c>
      <c r="C112" s="10" t="s">
        <v>33</v>
      </c>
      <c r="D112" s="10" t="s">
        <v>411</v>
      </c>
      <c r="E112" s="10" t="s">
        <v>828</v>
      </c>
      <c r="F112" s="10" t="s">
        <v>83</v>
      </c>
      <c r="G112" s="89">
        <v>1.2990999999999999</v>
      </c>
      <c r="H112" s="89">
        <v>1.2990999999999999</v>
      </c>
      <c r="I112" s="89">
        <v>1.2990999999999999</v>
      </c>
      <c r="J112" s="89">
        <v>1.2990999999999999</v>
      </c>
      <c r="K112" s="89">
        <v>1.2990999999999999</v>
      </c>
      <c r="L112" s="89">
        <v>0.19980000000000001</v>
      </c>
      <c r="M112" s="89">
        <v>5.8654000000000002</v>
      </c>
      <c r="N112" s="89">
        <v>9.1311999999999998</v>
      </c>
      <c r="O112" s="89">
        <v>0</v>
      </c>
      <c r="P112" s="89">
        <v>0</v>
      </c>
      <c r="Q112" s="89">
        <v>0</v>
      </c>
      <c r="R112" s="89">
        <v>2.4123999999999999</v>
      </c>
      <c r="S112" s="89">
        <v>2.3464999999999998</v>
      </c>
      <c r="T112" s="89">
        <v>3.8956</v>
      </c>
      <c r="U112" s="89">
        <v>34.547600000000003</v>
      </c>
      <c r="V112" s="89">
        <v>8.8343000000000007</v>
      </c>
    </row>
    <row r="113" spans="1:22" ht="13" x14ac:dyDescent="0.3">
      <c r="A113" s="10" t="s">
        <v>981</v>
      </c>
      <c r="B113" s="10" t="s">
        <v>1063</v>
      </c>
      <c r="C113" s="10" t="s">
        <v>336</v>
      </c>
      <c r="D113" s="10" t="s">
        <v>337</v>
      </c>
      <c r="E113" s="10" t="s">
        <v>1358</v>
      </c>
      <c r="F113" s="10" t="s">
        <v>83</v>
      </c>
      <c r="G113" s="89">
        <v>4.9809000000000001</v>
      </c>
      <c r="H113" s="89">
        <v>7.7808000000000002</v>
      </c>
      <c r="I113" s="89">
        <v>8.6316000000000006</v>
      </c>
      <c r="J113" s="89">
        <v>2.0642</v>
      </c>
      <c r="K113" s="89">
        <v>2.9466999999999999</v>
      </c>
      <c r="L113" s="89">
        <v>15.9451</v>
      </c>
      <c r="M113" s="89">
        <v>9.1783999999999999</v>
      </c>
      <c r="N113" s="89">
        <v>13.844099999999999</v>
      </c>
      <c r="O113" s="89">
        <v>23.4758</v>
      </c>
      <c r="P113" s="89">
        <v>24.459099999999999</v>
      </c>
      <c r="Q113" s="89">
        <v>28.1417</v>
      </c>
      <c r="R113" s="89">
        <v>28.574200000000001</v>
      </c>
      <c r="S113" s="89">
        <v>30.59</v>
      </c>
      <c r="T113" s="89">
        <v>16.2393</v>
      </c>
      <c r="U113" s="89">
        <v>0</v>
      </c>
      <c r="V113" s="89">
        <v>0</v>
      </c>
    </row>
    <row r="114" spans="1:22" ht="13" x14ac:dyDescent="0.3">
      <c r="A114" s="10" t="s">
        <v>981</v>
      </c>
      <c r="B114" s="10" t="s">
        <v>1063</v>
      </c>
      <c r="C114" s="10" t="s">
        <v>336</v>
      </c>
      <c r="D114" s="10" t="s">
        <v>337</v>
      </c>
      <c r="E114" s="10" t="s">
        <v>796</v>
      </c>
      <c r="F114" s="10" t="s">
        <v>83</v>
      </c>
      <c r="G114" s="89">
        <v>4.6650999999999998</v>
      </c>
      <c r="H114" s="89">
        <v>11.0143</v>
      </c>
      <c r="I114" s="89">
        <v>12.030200000000001</v>
      </c>
      <c r="J114" s="89">
        <v>18.231000000000002</v>
      </c>
      <c r="K114" s="89">
        <v>22.378699999999998</v>
      </c>
      <c r="L114" s="89">
        <v>18.827100000000002</v>
      </c>
      <c r="M114" s="89">
        <v>12.7104</v>
      </c>
      <c r="N114" s="89">
        <v>7.1612</v>
      </c>
      <c r="O114" s="89">
        <v>11.0771</v>
      </c>
      <c r="P114" s="89">
        <v>17.4604</v>
      </c>
      <c r="Q114" s="89">
        <v>15.8271</v>
      </c>
      <c r="R114" s="89">
        <v>11.395300000000001</v>
      </c>
      <c r="S114" s="89">
        <v>10.9961</v>
      </c>
      <c r="T114" s="89">
        <v>12.696099999999999</v>
      </c>
      <c r="U114" s="89">
        <v>0</v>
      </c>
      <c r="V114" s="89">
        <v>9.0144000000000002</v>
      </c>
    </row>
    <row r="115" spans="1:22" ht="13" x14ac:dyDescent="0.3">
      <c r="A115" s="10" t="s">
        <v>981</v>
      </c>
      <c r="B115" s="10" t="s">
        <v>1063</v>
      </c>
      <c r="C115" s="10" t="s">
        <v>336</v>
      </c>
      <c r="D115" s="10" t="s">
        <v>337</v>
      </c>
      <c r="E115" s="10" t="s">
        <v>1009</v>
      </c>
      <c r="F115" s="10" t="s">
        <v>83</v>
      </c>
      <c r="G115" s="89">
        <v>0</v>
      </c>
      <c r="H115" s="89">
        <v>0</v>
      </c>
      <c r="I115" s="89">
        <v>0</v>
      </c>
      <c r="J115" s="89">
        <v>0</v>
      </c>
      <c r="K115" s="89">
        <v>0</v>
      </c>
      <c r="L115" s="89">
        <v>0</v>
      </c>
      <c r="M115" s="89">
        <v>0</v>
      </c>
      <c r="N115" s="89">
        <v>0</v>
      </c>
      <c r="O115" s="89">
        <v>0</v>
      </c>
      <c r="P115" s="89">
        <v>0</v>
      </c>
      <c r="Q115" s="89">
        <v>0</v>
      </c>
      <c r="R115" s="89">
        <v>0</v>
      </c>
      <c r="S115" s="89">
        <v>0</v>
      </c>
      <c r="T115" s="89">
        <v>0</v>
      </c>
      <c r="U115" s="89">
        <v>0</v>
      </c>
      <c r="V115" s="89">
        <v>0</v>
      </c>
    </row>
    <row r="116" spans="1:22" ht="13" x14ac:dyDescent="0.3">
      <c r="A116" s="10" t="s">
        <v>981</v>
      </c>
      <c r="B116" s="10" t="s">
        <v>1063</v>
      </c>
      <c r="C116" s="10" t="s">
        <v>336</v>
      </c>
      <c r="D116" s="10" t="s">
        <v>820</v>
      </c>
      <c r="E116" s="10" t="s">
        <v>819</v>
      </c>
      <c r="F116" s="10" t="s">
        <v>37</v>
      </c>
      <c r="G116" s="89">
        <v>0</v>
      </c>
      <c r="H116" s="89">
        <v>0</v>
      </c>
      <c r="I116" s="89">
        <v>0</v>
      </c>
      <c r="J116" s="89">
        <v>0</v>
      </c>
      <c r="K116" s="89">
        <v>0</v>
      </c>
      <c r="L116" s="89">
        <v>0</v>
      </c>
      <c r="M116" s="89">
        <v>0</v>
      </c>
      <c r="N116" s="89">
        <v>0</v>
      </c>
      <c r="O116" s="89">
        <v>0</v>
      </c>
      <c r="P116" s="89">
        <v>0</v>
      </c>
      <c r="Q116" s="89">
        <v>0</v>
      </c>
      <c r="R116" s="89">
        <v>0</v>
      </c>
      <c r="S116" s="89">
        <v>0</v>
      </c>
      <c r="T116" s="89">
        <v>0</v>
      </c>
      <c r="U116" s="89">
        <v>2.8348</v>
      </c>
      <c r="V116" s="89">
        <v>3.1783000000000001</v>
      </c>
    </row>
    <row r="117" spans="1:22" ht="13" x14ac:dyDescent="0.3">
      <c r="A117" s="10" t="s">
        <v>981</v>
      </c>
      <c r="B117" s="10" t="s">
        <v>643</v>
      </c>
      <c r="C117" s="10" t="s">
        <v>43</v>
      </c>
      <c r="D117" s="10" t="s">
        <v>450</v>
      </c>
      <c r="E117" s="10" t="s">
        <v>1045</v>
      </c>
      <c r="F117" s="10" t="s">
        <v>1046</v>
      </c>
      <c r="G117" s="89">
        <v>0</v>
      </c>
      <c r="H117" s="89">
        <v>0</v>
      </c>
      <c r="I117" s="89">
        <v>0</v>
      </c>
      <c r="J117" s="89">
        <v>0</v>
      </c>
      <c r="K117" s="89">
        <v>0</v>
      </c>
      <c r="L117" s="89">
        <v>0</v>
      </c>
      <c r="M117" s="89">
        <v>5.4832999999999998</v>
      </c>
      <c r="N117" s="89">
        <v>5.4832999999999998</v>
      </c>
      <c r="O117" s="89">
        <v>1.7399999999999999E-2</v>
      </c>
      <c r="P117" s="89">
        <v>1.7399999999999999E-2</v>
      </c>
      <c r="Q117" s="89">
        <v>1.7399999999999999E-2</v>
      </c>
      <c r="R117" s="89">
        <v>1.7399999999999999E-2</v>
      </c>
      <c r="S117" s="89">
        <v>1.7399999999999999E-2</v>
      </c>
      <c r="T117" s="89">
        <v>1.7399999999999999E-2</v>
      </c>
      <c r="U117" s="89">
        <v>8.1799999999999998E-2</v>
      </c>
      <c r="V117" s="89">
        <v>0</v>
      </c>
    </row>
    <row r="118" spans="1:22" ht="13" x14ac:dyDescent="0.3">
      <c r="A118" s="10" t="s">
        <v>981</v>
      </c>
      <c r="B118" s="10" t="s">
        <v>487</v>
      </c>
      <c r="C118" s="10" t="s">
        <v>43</v>
      </c>
      <c r="D118" s="10" t="s">
        <v>206</v>
      </c>
      <c r="E118" s="10" t="s">
        <v>617</v>
      </c>
      <c r="F118" s="10" t="s">
        <v>533</v>
      </c>
      <c r="G118" s="89">
        <v>0</v>
      </c>
      <c r="H118" s="89">
        <v>6.3825000000000003</v>
      </c>
      <c r="I118" s="89">
        <v>9.5823999999999998</v>
      </c>
      <c r="J118" s="89">
        <v>6.0656999999999996</v>
      </c>
      <c r="K118" s="89">
        <v>10.165699999999999</v>
      </c>
      <c r="L118" s="89">
        <v>5.0316999999999998</v>
      </c>
      <c r="M118" s="89">
        <v>2.3332000000000002</v>
      </c>
      <c r="N118" s="89">
        <v>4.8007</v>
      </c>
      <c r="O118" s="89">
        <v>3.7507000000000001</v>
      </c>
      <c r="P118" s="89">
        <v>6.8665000000000003</v>
      </c>
      <c r="Q118" s="89">
        <v>12.032400000000001</v>
      </c>
      <c r="R118" s="89">
        <v>14.8324</v>
      </c>
      <c r="S118" s="89">
        <v>8.6816999999999993</v>
      </c>
      <c r="T118" s="89">
        <v>7.4317000000000002</v>
      </c>
      <c r="U118" s="89">
        <v>3.5312999999999999</v>
      </c>
      <c r="V118" s="89">
        <v>2.3161999999999998</v>
      </c>
    </row>
    <row r="119" spans="1:22" ht="13" x14ac:dyDescent="0.3">
      <c r="A119" s="10" t="s">
        <v>981</v>
      </c>
      <c r="B119" s="10" t="s">
        <v>487</v>
      </c>
      <c r="C119" s="10" t="s">
        <v>43</v>
      </c>
      <c r="D119" s="10" t="s">
        <v>172</v>
      </c>
      <c r="E119" s="10" t="s">
        <v>605</v>
      </c>
      <c r="F119" s="10" t="s">
        <v>606</v>
      </c>
      <c r="G119" s="89">
        <v>3.2490999999999999</v>
      </c>
      <c r="H119" s="89">
        <v>6.0975999999999999</v>
      </c>
      <c r="I119" s="89">
        <v>6.2142999999999997</v>
      </c>
      <c r="J119" s="89">
        <v>0</v>
      </c>
      <c r="K119" s="89">
        <v>0</v>
      </c>
      <c r="L119" s="89">
        <v>5.1444000000000001</v>
      </c>
      <c r="M119" s="89">
        <v>0.31109999999999999</v>
      </c>
      <c r="N119" s="89">
        <v>0.70950000000000002</v>
      </c>
      <c r="O119" s="89">
        <v>2.4167000000000001</v>
      </c>
      <c r="P119" s="89">
        <v>3.7</v>
      </c>
      <c r="Q119" s="89">
        <v>7.2824</v>
      </c>
      <c r="R119" s="89">
        <v>6.5990000000000002</v>
      </c>
      <c r="S119" s="89">
        <v>6.1163999999999996</v>
      </c>
      <c r="T119" s="89">
        <v>6.7004999999999999</v>
      </c>
      <c r="U119" s="89">
        <v>4.7877999999999998</v>
      </c>
      <c r="V119" s="89">
        <v>0</v>
      </c>
    </row>
    <row r="120" spans="1:22" ht="13" x14ac:dyDescent="0.3">
      <c r="A120" s="10" t="s">
        <v>981</v>
      </c>
      <c r="B120" s="10" t="s">
        <v>487</v>
      </c>
      <c r="C120" s="10" t="s">
        <v>43</v>
      </c>
      <c r="D120" s="10" t="s">
        <v>184</v>
      </c>
      <c r="E120" s="10" t="s">
        <v>548</v>
      </c>
      <c r="F120" s="10" t="s">
        <v>533</v>
      </c>
      <c r="G120" s="89">
        <v>0.58330000000000004</v>
      </c>
      <c r="H120" s="89">
        <v>2.0158999999999998</v>
      </c>
      <c r="I120" s="89">
        <v>2.0158999999999998</v>
      </c>
      <c r="J120" s="89">
        <v>1.7174</v>
      </c>
      <c r="K120" s="89">
        <v>6.7400000000000002E-2</v>
      </c>
      <c r="L120" s="89">
        <v>0</v>
      </c>
      <c r="M120" s="89">
        <v>0</v>
      </c>
      <c r="N120" s="89">
        <v>0</v>
      </c>
      <c r="O120" s="89">
        <v>0.3</v>
      </c>
      <c r="P120" s="89">
        <v>0.38329999999999997</v>
      </c>
      <c r="Q120" s="89">
        <v>0.38329999999999997</v>
      </c>
      <c r="R120" s="89">
        <v>0.38329999999999997</v>
      </c>
      <c r="S120" s="89">
        <v>0.38329999999999997</v>
      </c>
      <c r="T120" s="89">
        <v>1.2165999999999999</v>
      </c>
      <c r="U120" s="89">
        <v>2.4998999999999998</v>
      </c>
      <c r="V120" s="89">
        <v>1.2151000000000001</v>
      </c>
    </row>
    <row r="121" spans="1:22" ht="13" x14ac:dyDescent="0.3">
      <c r="A121" s="10" t="s">
        <v>981</v>
      </c>
      <c r="B121" s="10" t="s">
        <v>487</v>
      </c>
      <c r="C121" s="10" t="s">
        <v>43</v>
      </c>
      <c r="D121" s="10" t="s">
        <v>177</v>
      </c>
      <c r="E121" s="10" t="s">
        <v>624</v>
      </c>
      <c r="F121" s="10" t="s">
        <v>533</v>
      </c>
      <c r="G121" s="89">
        <v>0</v>
      </c>
      <c r="H121" s="89">
        <v>0</v>
      </c>
      <c r="I121" s="89">
        <v>0</v>
      </c>
      <c r="J121" s="89">
        <v>0</v>
      </c>
      <c r="K121" s="89">
        <v>0</v>
      </c>
      <c r="L121" s="89">
        <v>0</v>
      </c>
      <c r="M121" s="89">
        <v>0.77180000000000004</v>
      </c>
      <c r="N121" s="89">
        <v>0</v>
      </c>
      <c r="O121" s="89">
        <v>0.72560000000000002</v>
      </c>
      <c r="P121" s="89">
        <v>0.65969999999999995</v>
      </c>
      <c r="Q121" s="89">
        <v>0</v>
      </c>
      <c r="R121" s="89">
        <v>0</v>
      </c>
      <c r="S121" s="89">
        <v>0</v>
      </c>
      <c r="T121" s="89">
        <v>0</v>
      </c>
      <c r="U121" s="89">
        <v>2.2856999999999998</v>
      </c>
      <c r="V121" s="89">
        <v>8.4982000000000006</v>
      </c>
    </row>
    <row r="122" spans="1:22" ht="13" x14ac:dyDescent="0.3">
      <c r="A122" s="10" t="s">
        <v>981</v>
      </c>
      <c r="B122" s="10" t="s">
        <v>487</v>
      </c>
      <c r="C122" s="10" t="s">
        <v>43</v>
      </c>
      <c r="D122" s="10" t="s">
        <v>107</v>
      </c>
      <c r="E122" s="10" t="s">
        <v>543</v>
      </c>
      <c r="F122" s="10" t="s">
        <v>533</v>
      </c>
      <c r="G122" s="89">
        <v>0</v>
      </c>
      <c r="H122" s="89">
        <v>0</v>
      </c>
      <c r="I122" s="89">
        <v>0</v>
      </c>
      <c r="J122" s="89">
        <v>0</v>
      </c>
      <c r="K122" s="89">
        <v>0</v>
      </c>
      <c r="L122" s="89">
        <v>0</v>
      </c>
      <c r="M122" s="89">
        <v>0</v>
      </c>
      <c r="N122" s="89">
        <v>0</v>
      </c>
      <c r="O122" s="89">
        <v>0</v>
      </c>
      <c r="P122" s="89">
        <v>0</v>
      </c>
      <c r="Q122" s="89">
        <v>0</v>
      </c>
      <c r="R122" s="89">
        <v>0</v>
      </c>
      <c r="S122" s="89">
        <v>0</v>
      </c>
      <c r="T122" s="89">
        <v>0</v>
      </c>
      <c r="U122" s="89">
        <v>0</v>
      </c>
      <c r="V122" s="89">
        <v>0</v>
      </c>
    </row>
    <row r="123" spans="1:22" ht="13" x14ac:dyDescent="0.3">
      <c r="A123" s="10" t="s">
        <v>981</v>
      </c>
      <c r="B123" s="10" t="s">
        <v>487</v>
      </c>
      <c r="C123" s="10" t="s">
        <v>336</v>
      </c>
      <c r="D123" s="10" t="s">
        <v>337</v>
      </c>
      <c r="E123" s="10" t="s">
        <v>638</v>
      </c>
      <c r="F123" s="10" t="s">
        <v>606</v>
      </c>
      <c r="G123" s="89">
        <v>0</v>
      </c>
      <c r="H123" s="89">
        <v>2.4659</v>
      </c>
      <c r="I123" s="89">
        <v>1.7159</v>
      </c>
      <c r="J123" s="89">
        <v>0.74770000000000003</v>
      </c>
      <c r="K123" s="89">
        <v>0</v>
      </c>
      <c r="L123" s="89">
        <v>0</v>
      </c>
      <c r="M123" s="89">
        <v>0</v>
      </c>
      <c r="N123" s="89">
        <v>0</v>
      </c>
      <c r="O123" s="89">
        <v>4.5656999999999996</v>
      </c>
      <c r="P123" s="89">
        <v>4.5656999999999996</v>
      </c>
      <c r="Q123" s="89">
        <v>4.1157000000000004</v>
      </c>
      <c r="R123" s="89">
        <v>3.9331</v>
      </c>
      <c r="S123" s="89">
        <v>0</v>
      </c>
      <c r="T123" s="89">
        <v>0</v>
      </c>
      <c r="U123" s="89">
        <v>1.6413</v>
      </c>
      <c r="V123" s="89">
        <v>1.0007999999999999</v>
      </c>
    </row>
    <row r="124" spans="1:22" ht="13" x14ac:dyDescent="0.3">
      <c r="A124" s="10" t="s">
        <v>981</v>
      </c>
      <c r="B124" s="10" t="s">
        <v>487</v>
      </c>
      <c r="C124" s="10" t="s">
        <v>50</v>
      </c>
      <c r="D124" s="10" t="s">
        <v>61</v>
      </c>
      <c r="E124" s="10" t="s">
        <v>626</v>
      </c>
      <c r="F124" s="10" t="s">
        <v>482</v>
      </c>
      <c r="G124" s="89">
        <v>3.5150000000000001</v>
      </c>
      <c r="H124" s="89">
        <v>0</v>
      </c>
      <c r="I124" s="89">
        <v>0.79600000000000004</v>
      </c>
      <c r="J124" s="89">
        <v>0</v>
      </c>
      <c r="K124" s="89">
        <v>4.5284000000000004</v>
      </c>
      <c r="L124" s="89">
        <v>10.494999999999999</v>
      </c>
      <c r="M124" s="89">
        <v>3.7427000000000001</v>
      </c>
      <c r="N124" s="89">
        <v>2.2593999999999999</v>
      </c>
      <c r="O124" s="89">
        <v>0</v>
      </c>
      <c r="P124" s="89">
        <v>0</v>
      </c>
      <c r="Q124" s="89">
        <v>0</v>
      </c>
      <c r="R124" s="89">
        <v>0</v>
      </c>
      <c r="S124" s="89">
        <v>0</v>
      </c>
      <c r="T124" s="89">
        <v>0</v>
      </c>
      <c r="U124" s="89">
        <v>11.227499999999999</v>
      </c>
      <c r="V124" s="89">
        <v>4.3621999999999996</v>
      </c>
    </row>
    <row r="125" spans="1:22" ht="13" x14ac:dyDescent="0.3">
      <c r="A125" s="10" t="s">
        <v>981</v>
      </c>
      <c r="B125" s="10" t="s">
        <v>487</v>
      </c>
      <c r="C125" s="10" t="s">
        <v>33</v>
      </c>
      <c r="D125" s="10" t="s">
        <v>35</v>
      </c>
      <c r="E125" s="10" t="s">
        <v>622</v>
      </c>
      <c r="F125" s="10" t="s">
        <v>533</v>
      </c>
      <c r="G125" s="89">
        <v>1.284</v>
      </c>
      <c r="H125" s="89">
        <v>4.3830999999999998</v>
      </c>
      <c r="I125" s="89">
        <v>5.3490000000000002</v>
      </c>
      <c r="J125" s="89">
        <v>0.94899999999999995</v>
      </c>
      <c r="K125" s="89">
        <v>0</v>
      </c>
      <c r="L125" s="89">
        <v>1.3298000000000001</v>
      </c>
      <c r="M125" s="89">
        <v>6.1623000000000001</v>
      </c>
      <c r="N125" s="89">
        <v>10.595599999999999</v>
      </c>
      <c r="O125" s="89">
        <v>4.2317999999999998</v>
      </c>
      <c r="P125" s="89">
        <v>0</v>
      </c>
      <c r="Q125" s="89">
        <v>0</v>
      </c>
      <c r="R125" s="89">
        <v>7.3285</v>
      </c>
      <c r="S125" s="89">
        <v>7.5444000000000004</v>
      </c>
      <c r="T125" s="89">
        <v>0</v>
      </c>
      <c r="U125" s="89">
        <v>8.0131999999999994</v>
      </c>
      <c r="V125" s="89">
        <v>2.1623999999999999</v>
      </c>
    </row>
    <row r="126" spans="1:22" ht="13" x14ac:dyDescent="0.3">
      <c r="A126" s="10" t="s">
        <v>981</v>
      </c>
      <c r="B126" s="10" t="s">
        <v>487</v>
      </c>
      <c r="C126" s="10" t="s">
        <v>33</v>
      </c>
      <c r="D126" s="10" t="s">
        <v>170</v>
      </c>
      <c r="E126" s="10" t="s">
        <v>1372</v>
      </c>
      <c r="F126" s="10" t="s">
        <v>533</v>
      </c>
      <c r="G126" s="89">
        <v>0</v>
      </c>
      <c r="H126" s="89">
        <v>0</v>
      </c>
      <c r="I126" s="89">
        <v>4.2309000000000001</v>
      </c>
      <c r="J126" s="89">
        <v>6.3799000000000001</v>
      </c>
      <c r="K126" s="89">
        <v>7.2798999999999996</v>
      </c>
      <c r="L126" s="89">
        <v>7.1965000000000003</v>
      </c>
      <c r="M126" s="89">
        <v>0</v>
      </c>
      <c r="N126" s="89">
        <v>0</v>
      </c>
      <c r="O126" s="89">
        <v>1.0667</v>
      </c>
      <c r="P126" s="89">
        <v>1.2826</v>
      </c>
      <c r="Q126" s="89">
        <v>2.1492</v>
      </c>
      <c r="R126" s="89">
        <v>0</v>
      </c>
      <c r="S126" s="89">
        <v>0</v>
      </c>
      <c r="T126" s="89">
        <v>0</v>
      </c>
      <c r="U126" s="89">
        <v>0</v>
      </c>
      <c r="V126" s="89">
        <v>0</v>
      </c>
    </row>
    <row r="127" spans="1:22" ht="13" x14ac:dyDescent="0.3">
      <c r="A127" s="10" t="s">
        <v>981</v>
      </c>
      <c r="B127" s="10" t="s">
        <v>487</v>
      </c>
      <c r="C127" s="10" t="s">
        <v>33</v>
      </c>
      <c r="D127" s="10" t="s">
        <v>170</v>
      </c>
      <c r="E127" s="10" t="s">
        <v>532</v>
      </c>
      <c r="F127" s="10" t="s">
        <v>533</v>
      </c>
      <c r="G127" s="89">
        <v>0</v>
      </c>
      <c r="H127" s="89">
        <v>0</v>
      </c>
      <c r="I127" s="89">
        <v>0</v>
      </c>
      <c r="J127" s="89">
        <v>0</v>
      </c>
      <c r="K127" s="89">
        <v>0</v>
      </c>
      <c r="L127" s="89">
        <v>0</v>
      </c>
      <c r="M127" s="89">
        <v>0</v>
      </c>
      <c r="N127" s="89">
        <v>0</v>
      </c>
      <c r="O127" s="89">
        <v>0</v>
      </c>
      <c r="P127" s="89">
        <v>0</v>
      </c>
      <c r="Q127" s="89">
        <v>0</v>
      </c>
      <c r="R127" s="89">
        <v>0</v>
      </c>
      <c r="S127" s="89">
        <v>0</v>
      </c>
      <c r="T127" s="89">
        <v>0</v>
      </c>
      <c r="U127" s="89">
        <v>0</v>
      </c>
      <c r="V127" s="89">
        <v>0</v>
      </c>
    </row>
    <row r="128" spans="1:22" ht="13" x14ac:dyDescent="0.3">
      <c r="A128" s="10" t="s">
        <v>981</v>
      </c>
      <c r="B128" s="10" t="s">
        <v>487</v>
      </c>
      <c r="C128" s="10" t="s">
        <v>33</v>
      </c>
      <c r="D128" s="10" t="s">
        <v>38</v>
      </c>
      <c r="E128" s="10" t="s">
        <v>510</v>
      </c>
      <c r="F128" s="10" t="s">
        <v>511</v>
      </c>
      <c r="G128" s="89">
        <v>1.35</v>
      </c>
      <c r="H128" s="89">
        <v>1.1833</v>
      </c>
      <c r="I128" s="89">
        <v>1.6007</v>
      </c>
      <c r="J128" s="89">
        <v>1.7399999999999999E-2</v>
      </c>
      <c r="K128" s="89">
        <v>0.86660000000000004</v>
      </c>
      <c r="L128" s="89">
        <v>0</v>
      </c>
      <c r="M128" s="89">
        <v>0</v>
      </c>
      <c r="N128" s="89">
        <v>0</v>
      </c>
      <c r="O128" s="89">
        <v>0</v>
      </c>
      <c r="P128" s="89">
        <v>0</v>
      </c>
      <c r="Q128" s="89">
        <v>0</v>
      </c>
      <c r="R128" s="89">
        <v>0</v>
      </c>
      <c r="S128" s="89">
        <v>0</v>
      </c>
      <c r="T128" s="89">
        <v>0</v>
      </c>
      <c r="U128" s="89">
        <v>4.5983999999999998</v>
      </c>
      <c r="V128" s="89">
        <v>3.9184999999999999</v>
      </c>
    </row>
    <row r="129" spans="1:22" ht="13" x14ac:dyDescent="0.3">
      <c r="A129" s="10" t="s">
        <v>981</v>
      </c>
      <c r="B129" s="10" t="s">
        <v>487</v>
      </c>
      <c r="C129" s="10" t="s">
        <v>33</v>
      </c>
      <c r="D129" s="10" t="s">
        <v>166</v>
      </c>
      <c r="E129" s="10" t="s">
        <v>610</v>
      </c>
      <c r="F129" s="10" t="s">
        <v>482</v>
      </c>
      <c r="G129" s="89">
        <v>0.96740000000000004</v>
      </c>
      <c r="H129" s="89">
        <v>9.3498000000000001</v>
      </c>
      <c r="I129" s="89">
        <v>11.3505</v>
      </c>
      <c r="J129" s="89">
        <v>5.7172000000000001</v>
      </c>
      <c r="K129" s="89">
        <v>5.7511999999999999</v>
      </c>
      <c r="L129" s="89">
        <v>0</v>
      </c>
      <c r="M129" s="89">
        <v>0</v>
      </c>
      <c r="N129" s="89">
        <v>0</v>
      </c>
      <c r="O129" s="89">
        <v>1.2999000000000001</v>
      </c>
      <c r="P129" s="89">
        <v>1.2324999999999999</v>
      </c>
      <c r="Q129" s="89">
        <v>0.2477</v>
      </c>
      <c r="R129" s="89">
        <v>0.66349999999999998</v>
      </c>
      <c r="S129" s="89">
        <v>0</v>
      </c>
      <c r="T129" s="89">
        <v>0</v>
      </c>
      <c r="U129" s="89">
        <v>8.9495000000000005</v>
      </c>
      <c r="V129" s="89">
        <v>0.2248</v>
      </c>
    </row>
    <row r="130" spans="1:22" ht="13" x14ac:dyDescent="0.3">
      <c r="A130" s="10" t="s">
        <v>981</v>
      </c>
      <c r="B130" s="10" t="s">
        <v>470</v>
      </c>
      <c r="C130" s="10" t="s">
        <v>43</v>
      </c>
      <c r="D130" s="10" t="s">
        <v>177</v>
      </c>
      <c r="E130" s="10" t="s">
        <v>958</v>
      </c>
      <c r="F130" s="10" t="s">
        <v>533</v>
      </c>
      <c r="G130" s="89">
        <v>3.8498999999999999</v>
      </c>
      <c r="H130" s="89">
        <v>5.3817000000000004</v>
      </c>
      <c r="I130" s="89">
        <v>6.9482999999999997</v>
      </c>
      <c r="J130" s="89">
        <v>7.6475</v>
      </c>
      <c r="K130" s="89">
        <v>8.3989999999999991</v>
      </c>
      <c r="L130" s="89">
        <v>6.1641000000000004</v>
      </c>
      <c r="M130" s="89">
        <v>4.4284999999999997</v>
      </c>
      <c r="N130" s="89">
        <v>8.6268999999999991</v>
      </c>
      <c r="O130" s="89">
        <v>16.956299999999999</v>
      </c>
      <c r="P130" s="89">
        <v>18.739599999999999</v>
      </c>
      <c r="Q130" s="89">
        <v>14.972899999999999</v>
      </c>
      <c r="R130" s="89">
        <v>18.5562</v>
      </c>
      <c r="S130" s="89">
        <v>19.7562</v>
      </c>
      <c r="T130" s="89">
        <v>22.5228</v>
      </c>
      <c r="U130" s="89">
        <v>0.81740000000000002</v>
      </c>
      <c r="V130" s="89">
        <v>0</v>
      </c>
    </row>
    <row r="131" spans="1:22" ht="13" x14ac:dyDescent="0.3">
      <c r="A131" s="10" t="s">
        <v>981</v>
      </c>
      <c r="B131" s="10" t="s">
        <v>470</v>
      </c>
      <c r="C131" s="10" t="s">
        <v>43</v>
      </c>
      <c r="D131" s="10" t="s">
        <v>177</v>
      </c>
      <c r="E131" s="10" t="s">
        <v>1368</v>
      </c>
      <c r="F131" s="10" t="s">
        <v>533</v>
      </c>
      <c r="G131" s="89">
        <v>0</v>
      </c>
      <c r="H131" s="89">
        <v>4.6150000000000002</v>
      </c>
      <c r="I131" s="89">
        <v>0.48249999999999998</v>
      </c>
      <c r="J131" s="89">
        <v>2.9468999999999999</v>
      </c>
      <c r="K131" s="89">
        <v>6.5620000000000003</v>
      </c>
      <c r="L131" s="89">
        <v>14.1081</v>
      </c>
      <c r="M131" s="89">
        <v>14.541399999999999</v>
      </c>
      <c r="N131" s="89">
        <v>16.790600000000001</v>
      </c>
      <c r="O131" s="89">
        <v>12.0558</v>
      </c>
      <c r="P131" s="89">
        <v>12.388400000000001</v>
      </c>
      <c r="Q131" s="89">
        <v>6.6216999999999997</v>
      </c>
      <c r="R131" s="89">
        <v>7.9875999999999996</v>
      </c>
      <c r="S131" s="89">
        <v>11.369300000000001</v>
      </c>
      <c r="T131" s="89">
        <v>13.9011</v>
      </c>
      <c r="U131" s="89">
        <v>0</v>
      </c>
      <c r="V131" s="89">
        <v>0</v>
      </c>
    </row>
    <row r="132" spans="1:22" ht="13" x14ac:dyDescent="0.3">
      <c r="A132" s="10" t="s">
        <v>981</v>
      </c>
      <c r="B132" s="10" t="s">
        <v>470</v>
      </c>
      <c r="C132" s="10" t="s">
        <v>43</v>
      </c>
      <c r="D132" s="10" t="s">
        <v>177</v>
      </c>
      <c r="E132" s="10" t="s">
        <v>966</v>
      </c>
      <c r="F132" s="10" t="s">
        <v>533</v>
      </c>
      <c r="G132" s="89">
        <v>0</v>
      </c>
      <c r="H132" s="89">
        <v>0</v>
      </c>
      <c r="I132" s="89">
        <v>0</v>
      </c>
      <c r="J132" s="89">
        <v>0.68330000000000002</v>
      </c>
      <c r="K132" s="89">
        <v>2.9990999999999999</v>
      </c>
      <c r="L132" s="89">
        <v>0</v>
      </c>
      <c r="M132" s="89">
        <v>11.360799999999999</v>
      </c>
      <c r="N132" s="89">
        <v>0.5766</v>
      </c>
      <c r="O132" s="89">
        <v>4.6931000000000003</v>
      </c>
      <c r="P132" s="89">
        <v>5.5088999999999997</v>
      </c>
      <c r="Q132" s="89">
        <v>7.1581000000000001</v>
      </c>
      <c r="R132" s="89">
        <v>6.6920999999999999</v>
      </c>
      <c r="S132" s="89">
        <v>7.2262000000000004</v>
      </c>
      <c r="T132" s="89">
        <v>7.6588000000000003</v>
      </c>
      <c r="U132" s="89">
        <v>5.2062999999999997</v>
      </c>
      <c r="V132" s="89">
        <v>5.1294000000000004</v>
      </c>
    </row>
    <row r="133" spans="1:22" ht="13" x14ac:dyDescent="0.3">
      <c r="A133" s="10" t="s">
        <v>981</v>
      </c>
      <c r="B133" s="10" t="s">
        <v>470</v>
      </c>
      <c r="C133" s="10" t="s">
        <v>43</v>
      </c>
      <c r="D133" s="10" t="s">
        <v>177</v>
      </c>
      <c r="E133" s="10" t="s">
        <v>978</v>
      </c>
      <c r="F133" s="10" t="s">
        <v>533</v>
      </c>
      <c r="G133" s="89">
        <v>0.91349999999999998</v>
      </c>
      <c r="H133" s="89">
        <v>1.9134</v>
      </c>
      <c r="I133" s="89">
        <v>2.9133</v>
      </c>
      <c r="J133" s="89">
        <v>3.2980999999999998</v>
      </c>
      <c r="K133" s="89">
        <v>3.7305999999999999</v>
      </c>
      <c r="L133" s="89">
        <v>3.5962999999999998</v>
      </c>
      <c r="M133" s="89">
        <v>2.8462000000000001</v>
      </c>
      <c r="N133" s="89">
        <v>3.9462000000000002</v>
      </c>
      <c r="O133" s="89">
        <v>5.4634999999999998</v>
      </c>
      <c r="P133" s="89">
        <v>7.2134999999999998</v>
      </c>
      <c r="Q133" s="89">
        <v>7.8642000000000003</v>
      </c>
      <c r="R133" s="89">
        <v>9.7475000000000005</v>
      </c>
      <c r="S133" s="89">
        <v>9.0632999999999999</v>
      </c>
      <c r="T133" s="89">
        <v>6.18</v>
      </c>
      <c r="U133" s="89">
        <v>14.637</v>
      </c>
      <c r="V133" s="89">
        <v>21.871400000000001</v>
      </c>
    </row>
    <row r="134" spans="1:22" ht="13" x14ac:dyDescent="0.3">
      <c r="A134" s="10" t="s">
        <v>981</v>
      </c>
      <c r="B134" s="10" t="s">
        <v>470</v>
      </c>
      <c r="C134" s="10" t="s">
        <v>43</v>
      </c>
      <c r="D134" s="10" t="s">
        <v>450</v>
      </c>
      <c r="E134" s="10" t="s">
        <v>1195</v>
      </c>
      <c r="F134" s="10" t="s">
        <v>533</v>
      </c>
      <c r="G134" s="89">
        <v>0</v>
      </c>
      <c r="H134" s="89">
        <v>6.7801</v>
      </c>
      <c r="I134" s="89">
        <v>9.0291999999999994</v>
      </c>
      <c r="J134" s="89">
        <v>12.079000000000001</v>
      </c>
      <c r="K134" s="89">
        <v>13.728199999999999</v>
      </c>
      <c r="L134" s="89">
        <v>18.6431</v>
      </c>
      <c r="M134" s="89">
        <v>5.3582000000000001</v>
      </c>
      <c r="N134" s="89">
        <v>5.5580999999999996</v>
      </c>
      <c r="O134" s="89">
        <v>10.757899999999999</v>
      </c>
      <c r="P134" s="89">
        <v>10.8238</v>
      </c>
      <c r="Q134" s="89">
        <v>13.6555</v>
      </c>
      <c r="R134" s="89">
        <v>16.705300000000001</v>
      </c>
      <c r="S134" s="89">
        <v>16.788599999999999</v>
      </c>
      <c r="T134" s="89">
        <v>16.223400000000002</v>
      </c>
      <c r="U134" s="89">
        <v>0</v>
      </c>
      <c r="V134" s="89">
        <v>0</v>
      </c>
    </row>
    <row r="135" spans="1:22" ht="13" x14ac:dyDescent="0.3">
      <c r="A135" s="10" t="s">
        <v>981</v>
      </c>
      <c r="B135" s="10" t="s">
        <v>470</v>
      </c>
      <c r="C135" s="10" t="s">
        <v>43</v>
      </c>
      <c r="D135" s="10" t="s">
        <v>450</v>
      </c>
      <c r="E135" s="10" t="s">
        <v>481</v>
      </c>
      <c r="F135" s="10" t="s">
        <v>482</v>
      </c>
      <c r="G135" s="89">
        <v>0</v>
      </c>
      <c r="H135" s="89">
        <v>0</v>
      </c>
      <c r="I135" s="89">
        <v>1.67E-2</v>
      </c>
      <c r="J135" s="89">
        <v>9.3325999999999993</v>
      </c>
      <c r="K135" s="89">
        <v>0.33260000000000001</v>
      </c>
      <c r="L135" s="89">
        <v>0.33260000000000001</v>
      </c>
      <c r="M135" s="89">
        <v>0.33260000000000001</v>
      </c>
      <c r="N135" s="89">
        <v>0.33260000000000001</v>
      </c>
      <c r="O135" s="89">
        <v>0.33260000000000001</v>
      </c>
      <c r="P135" s="89">
        <v>0.33260000000000001</v>
      </c>
      <c r="Q135" s="89">
        <v>0.33260000000000001</v>
      </c>
      <c r="R135" s="89">
        <v>0.33260000000000001</v>
      </c>
      <c r="S135" s="89">
        <v>0.33260000000000001</v>
      </c>
      <c r="T135" s="89">
        <v>13.6159</v>
      </c>
      <c r="U135" s="89">
        <v>4.6113</v>
      </c>
      <c r="V135" s="89">
        <v>0</v>
      </c>
    </row>
    <row r="136" spans="1:22" ht="13" x14ac:dyDescent="0.3">
      <c r="A136" s="10" t="s">
        <v>981</v>
      </c>
      <c r="B136" s="10" t="s">
        <v>470</v>
      </c>
      <c r="C136" s="10" t="s">
        <v>43</v>
      </c>
      <c r="D136" s="10" t="s">
        <v>450</v>
      </c>
      <c r="E136" s="10" t="s">
        <v>910</v>
      </c>
      <c r="F136" s="10" t="s">
        <v>482</v>
      </c>
      <c r="G136" s="89">
        <v>1.431</v>
      </c>
      <c r="H136" s="89">
        <v>1.6969000000000001</v>
      </c>
      <c r="I136" s="89">
        <v>0</v>
      </c>
      <c r="J136" s="89">
        <v>0</v>
      </c>
      <c r="K136" s="89">
        <v>0</v>
      </c>
      <c r="L136" s="89">
        <v>5.48</v>
      </c>
      <c r="M136" s="89">
        <v>6.2649999999999997</v>
      </c>
      <c r="N136" s="89">
        <v>5.9641999999999999</v>
      </c>
      <c r="O136" s="89">
        <v>10.9968</v>
      </c>
      <c r="P136" s="89">
        <v>12.6294</v>
      </c>
      <c r="Q136" s="89">
        <v>14.6127</v>
      </c>
      <c r="R136" s="89">
        <v>17.762</v>
      </c>
      <c r="S136" s="89">
        <v>18.1294</v>
      </c>
      <c r="T136" s="89">
        <v>0.79690000000000005</v>
      </c>
      <c r="U136" s="89">
        <v>8.4901999999999997</v>
      </c>
      <c r="V136" s="89">
        <v>8.3818999999999999</v>
      </c>
    </row>
    <row r="137" spans="1:22" ht="13" x14ac:dyDescent="0.3">
      <c r="A137" s="10" t="s">
        <v>981</v>
      </c>
      <c r="B137" s="10" t="s">
        <v>470</v>
      </c>
      <c r="C137" s="10" t="s">
        <v>43</v>
      </c>
      <c r="D137" s="10" t="s">
        <v>450</v>
      </c>
      <c r="E137" s="10" t="s">
        <v>967</v>
      </c>
      <c r="F137" s="10" t="s">
        <v>606</v>
      </c>
      <c r="G137" s="89">
        <v>0</v>
      </c>
      <c r="H137" s="89">
        <v>0</v>
      </c>
      <c r="I137" s="89">
        <v>0</v>
      </c>
      <c r="J137" s="89">
        <v>0</v>
      </c>
      <c r="K137" s="89">
        <v>0</v>
      </c>
      <c r="L137" s="89">
        <v>0</v>
      </c>
      <c r="M137" s="89">
        <v>0</v>
      </c>
      <c r="N137" s="89">
        <v>0</v>
      </c>
      <c r="O137" s="89">
        <v>0</v>
      </c>
      <c r="P137" s="89">
        <v>0</v>
      </c>
      <c r="Q137" s="89">
        <v>0</v>
      </c>
      <c r="R137" s="89">
        <v>0</v>
      </c>
      <c r="S137" s="89">
        <v>0</v>
      </c>
      <c r="T137" s="89">
        <v>0</v>
      </c>
      <c r="U137" s="89">
        <v>32.613900000000001</v>
      </c>
      <c r="V137" s="89">
        <v>0</v>
      </c>
    </row>
    <row r="138" spans="1:22" ht="13" x14ac:dyDescent="0.3">
      <c r="A138" s="10" t="s">
        <v>981</v>
      </c>
      <c r="B138" s="10" t="s">
        <v>470</v>
      </c>
      <c r="C138" s="10" t="s">
        <v>43</v>
      </c>
      <c r="D138" s="10" t="s">
        <v>941</v>
      </c>
      <c r="E138" s="10" t="s">
        <v>940</v>
      </c>
      <c r="F138" s="10" t="s">
        <v>482</v>
      </c>
      <c r="G138" s="89">
        <v>1.7151000000000001</v>
      </c>
      <c r="H138" s="89">
        <v>5.5491000000000001</v>
      </c>
      <c r="I138" s="89">
        <v>7.0134999999999996</v>
      </c>
      <c r="J138" s="89">
        <v>6.8998999999999997</v>
      </c>
      <c r="K138" s="89">
        <v>4.6158000000000001</v>
      </c>
      <c r="L138" s="89">
        <v>0</v>
      </c>
      <c r="M138" s="89">
        <v>0</v>
      </c>
      <c r="N138" s="89">
        <v>0</v>
      </c>
      <c r="O138" s="89">
        <v>0</v>
      </c>
      <c r="P138" s="89">
        <v>4.2299999999999997E-2</v>
      </c>
      <c r="Q138" s="89">
        <v>0.67410000000000003</v>
      </c>
      <c r="R138" s="89">
        <v>1.0567</v>
      </c>
      <c r="S138" s="89">
        <v>1.6241000000000001</v>
      </c>
      <c r="T138" s="89">
        <v>0</v>
      </c>
      <c r="U138" s="89">
        <v>8.5785999999999998</v>
      </c>
      <c r="V138" s="89">
        <v>8.5925999999999991</v>
      </c>
    </row>
    <row r="139" spans="1:22" ht="13" x14ac:dyDescent="0.3">
      <c r="A139" s="10" t="s">
        <v>981</v>
      </c>
      <c r="B139" s="10" t="s">
        <v>470</v>
      </c>
      <c r="C139" s="10" t="s">
        <v>33</v>
      </c>
      <c r="D139" s="10" t="s">
        <v>868</v>
      </c>
      <c r="E139" s="10" t="s">
        <v>951</v>
      </c>
      <c r="F139" s="10" t="s">
        <v>482</v>
      </c>
      <c r="G139" s="89">
        <v>6.4814999999999996</v>
      </c>
      <c r="H139" s="89">
        <v>13.2796</v>
      </c>
      <c r="I139" s="89">
        <v>15.1128</v>
      </c>
      <c r="J139" s="89">
        <v>14.778600000000001</v>
      </c>
      <c r="K139" s="89">
        <v>13.744400000000001</v>
      </c>
      <c r="L139" s="89">
        <v>10.444699999999999</v>
      </c>
      <c r="M139" s="89">
        <v>7.3432000000000004</v>
      </c>
      <c r="N139" s="89">
        <v>7.5755999999999997</v>
      </c>
      <c r="O139" s="89">
        <v>2.2317</v>
      </c>
      <c r="P139" s="89">
        <v>4.0301</v>
      </c>
      <c r="Q139" s="89">
        <v>0</v>
      </c>
      <c r="R139" s="89">
        <v>8.5983999999999998</v>
      </c>
      <c r="S139" s="89">
        <v>6.9976000000000003</v>
      </c>
      <c r="T139" s="89">
        <v>4.2634999999999996</v>
      </c>
      <c r="U139" s="89">
        <v>14.205299999999999</v>
      </c>
      <c r="V139" s="89">
        <v>2.9203000000000001</v>
      </c>
    </row>
    <row r="140" spans="1:22" ht="13" x14ac:dyDescent="0.3">
      <c r="A140" s="10" t="s">
        <v>981</v>
      </c>
      <c r="B140" s="10" t="s">
        <v>470</v>
      </c>
      <c r="C140" s="10" t="s">
        <v>58</v>
      </c>
      <c r="D140" s="10" t="s">
        <v>891</v>
      </c>
      <c r="E140" s="10" t="s">
        <v>946</v>
      </c>
      <c r="F140" s="10" t="s">
        <v>482</v>
      </c>
      <c r="G140" s="89">
        <v>2.4817999999999998</v>
      </c>
      <c r="H140" s="89">
        <v>8.1</v>
      </c>
      <c r="I140" s="89">
        <v>7.1166999999999998</v>
      </c>
      <c r="J140" s="89">
        <v>12.8827</v>
      </c>
      <c r="K140" s="89">
        <v>14.8819</v>
      </c>
      <c r="L140" s="89">
        <v>13.4312</v>
      </c>
      <c r="M140" s="89">
        <v>10.0479</v>
      </c>
      <c r="N140" s="89">
        <v>11.3146</v>
      </c>
      <c r="O140" s="89">
        <v>1.6319999999999999</v>
      </c>
      <c r="P140" s="89">
        <v>1.6319999999999999</v>
      </c>
      <c r="Q140" s="89">
        <v>1.6319999999999999</v>
      </c>
      <c r="R140" s="89">
        <v>1.6319999999999999</v>
      </c>
      <c r="S140" s="89">
        <v>1.6319999999999999</v>
      </c>
      <c r="T140" s="89">
        <v>1.6319999999999999</v>
      </c>
      <c r="U140" s="89">
        <v>30.6599</v>
      </c>
      <c r="V140" s="89">
        <v>18.821300000000001</v>
      </c>
    </row>
    <row r="141" spans="1:22" ht="13" x14ac:dyDescent="0.3">
      <c r="A141" s="10" t="s">
        <v>981</v>
      </c>
      <c r="B141" s="10" t="s">
        <v>470</v>
      </c>
      <c r="C141" s="10" t="s">
        <v>50</v>
      </c>
      <c r="D141" s="10" t="s">
        <v>472</v>
      </c>
      <c r="E141" s="10" t="s">
        <v>884</v>
      </c>
      <c r="F141" s="10" t="s">
        <v>482</v>
      </c>
      <c r="G141" s="89">
        <v>0.86739999999999995</v>
      </c>
      <c r="H141" s="89">
        <v>8.0998000000000001</v>
      </c>
      <c r="I141" s="89">
        <v>7.0006000000000004</v>
      </c>
      <c r="J141" s="89">
        <v>8.3823000000000008</v>
      </c>
      <c r="K141" s="89">
        <v>6.2488999999999999</v>
      </c>
      <c r="L141" s="89">
        <v>11.815300000000001</v>
      </c>
      <c r="M141" s="89">
        <v>9.1644000000000005</v>
      </c>
      <c r="N141" s="89">
        <v>4.9977</v>
      </c>
      <c r="O141" s="89">
        <v>4.4142999999999999</v>
      </c>
      <c r="P141" s="89">
        <v>4.8301999999999996</v>
      </c>
      <c r="Q141" s="89">
        <v>1.8976999999999999</v>
      </c>
      <c r="R141" s="89">
        <v>0.78259999999999996</v>
      </c>
      <c r="S141" s="89">
        <v>0.28260000000000002</v>
      </c>
      <c r="T141" s="89">
        <v>0.86519999999999997</v>
      </c>
      <c r="U141" s="89">
        <v>0</v>
      </c>
      <c r="V141" s="89">
        <v>12.612500000000001</v>
      </c>
    </row>
    <row r="142" spans="1:22" ht="13" x14ac:dyDescent="0.3">
      <c r="A142" s="10" t="s">
        <v>981</v>
      </c>
      <c r="B142" s="10" t="s">
        <v>470</v>
      </c>
      <c r="C142" s="10" t="s">
        <v>336</v>
      </c>
      <c r="D142" s="10" t="s">
        <v>880</v>
      </c>
      <c r="E142" s="10" t="s">
        <v>927</v>
      </c>
      <c r="F142" s="10" t="s">
        <v>482</v>
      </c>
      <c r="G142" s="89">
        <v>1.5491999999999999</v>
      </c>
      <c r="H142" s="89">
        <v>2.3658999999999999</v>
      </c>
      <c r="I142" s="89">
        <v>0</v>
      </c>
      <c r="J142" s="89">
        <v>3.4666999999999999</v>
      </c>
      <c r="K142" s="89">
        <v>0.61899999999999999</v>
      </c>
      <c r="L142" s="89">
        <v>0.21740000000000001</v>
      </c>
      <c r="M142" s="89">
        <v>0</v>
      </c>
      <c r="N142" s="89">
        <v>5.4600000000000003E-2</v>
      </c>
      <c r="O142" s="89">
        <v>0.8</v>
      </c>
      <c r="P142" s="89">
        <v>0.8</v>
      </c>
      <c r="Q142" s="89">
        <v>0.9667</v>
      </c>
      <c r="R142" s="89">
        <v>0.9667</v>
      </c>
      <c r="S142" s="89">
        <v>0</v>
      </c>
      <c r="T142" s="89">
        <v>0</v>
      </c>
      <c r="U142" s="89">
        <v>0</v>
      </c>
      <c r="V142" s="89">
        <v>4.4687000000000001</v>
      </c>
    </row>
    <row r="143" spans="1:22" ht="13" x14ac:dyDescent="0.3">
      <c r="A143" s="10" t="s">
        <v>981</v>
      </c>
      <c r="B143" s="10" t="s">
        <v>460</v>
      </c>
      <c r="C143" s="10" t="s">
        <v>12</v>
      </c>
      <c r="D143" s="10" t="s">
        <v>30</v>
      </c>
      <c r="E143" s="10" t="s">
        <v>468</v>
      </c>
      <c r="F143" s="10" t="s">
        <v>459</v>
      </c>
      <c r="G143" s="89">
        <v>0</v>
      </c>
      <c r="H143" s="89">
        <v>0</v>
      </c>
      <c r="I143" s="89">
        <v>0</v>
      </c>
      <c r="J143" s="89">
        <v>25.333300000000001</v>
      </c>
      <c r="K143" s="89">
        <v>37.666699999999999</v>
      </c>
      <c r="L143" s="89">
        <v>71.05</v>
      </c>
      <c r="M143" s="89">
        <v>63.850700000000003</v>
      </c>
      <c r="N143" s="89">
        <v>66.750699999999995</v>
      </c>
      <c r="O143" s="89">
        <v>64.700699999999998</v>
      </c>
      <c r="P143" s="89">
        <v>64.700699999999998</v>
      </c>
      <c r="Q143" s="89">
        <v>65.034800000000004</v>
      </c>
      <c r="R143" s="89">
        <v>64.068899999999999</v>
      </c>
      <c r="S143" s="89">
        <v>64.068899999999999</v>
      </c>
      <c r="T143" s="89">
        <v>64.068899999999999</v>
      </c>
      <c r="U143" s="89">
        <v>57.5</v>
      </c>
      <c r="V143" s="89">
        <v>0</v>
      </c>
    </row>
    <row r="144" spans="1:22" ht="13" x14ac:dyDescent="0.3">
      <c r="A144" s="10" t="s">
        <v>981</v>
      </c>
      <c r="B144" s="10" t="s">
        <v>460</v>
      </c>
      <c r="C144" s="10" t="s">
        <v>12</v>
      </c>
      <c r="D144" s="10" t="s">
        <v>30</v>
      </c>
      <c r="E144" s="10" t="s">
        <v>458</v>
      </c>
      <c r="F144" s="10" t="s">
        <v>459</v>
      </c>
      <c r="G144" s="89">
        <v>0.73329999999999995</v>
      </c>
      <c r="H144" s="89">
        <v>0.73329999999999995</v>
      </c>
      <c r="I144" s="89">
        <v>2.2159</v>
      </c>
      <c r="J144" s="89">
        <v>2.2159</v>
      </c>
      <c r="K144" s="89">
        <v>2.2159</v>
      </c>
      <c r="L144" s="89">
        <v>13.833299999999999</v>
      </c>
      <c r="M144" s="89">
        <v>16.0992</v>
      </c>
      <c r="N144" s="89">
        <v>18.415800000000001</v>
      </c>
      <c r="O144" s="89">
        <v>20.432400000000001</v>
      </c>
      <c r="P144" s="89">
        <v>20.432400000000001</v>
      </c>
      <c r="Q144" s="89">
        <v>20.432400000000001</v>
      </c>
      <c r="R144" s="89">
        <v>20.432400000000001</v>
      </c>
      <c r="S144" s="89">
        <v>20.166499999999999</v>
      </c>
      <c r="T144" s="89">
        <v>20.166499999999999</v>
      </c>
      <c r="U144" s="89">
        <v>8.8658999999999999</v>
      </c>
      <c r="V144" s="89">
        <v>21.448499999999999</v>
      </c>
    </row>
    <row r="145" spans="1:22" ht="13" x14ac:dyDescent="0.3">
      <c r="A145" s="10" t="s">
        <v>981</v>
      </c>
      <c r="B145" s="10" t="s">
        <v>460</v>
      </c>
      <c r="C145" s="10" t="s">
        <v>12</v>
      </c>
      <c r="D145" s="10" t="s">
        <v>30</v>
      </c>
      <c r="E145" s="10" t="s">
        <v>464</v>
      </c>
      <c r="F145" s="10" t="s">
        <v>459</v>
      </c>
      <c r="G145" s="89">
        <v>0</v>
      </c>
      <c r="H145" s="89">
        <v>0</v>
      </c>
      <c r="I145" s="89">
        <v>0.44990000000000002</v>
      </c>
      <c r="J145" s="89">
        <v>0</v>
      </c>
      <c r="K145" s="89">
        <v>0</v>
      </c>
      <c r="L145" s="89">
        <v>7.2172999999999998</v>
      </c>
      <c r="M145" s="89">
        <v>7.3513999999999999</v>
      </c>
      <c r="N145" s="89">
        <v>7.3688000000000002</v>
      </c>
      <c r="O145" s="89">
        <v>7.3354999999999997</v>
      </c>
      <c r="P145" s="89">
        <v>7.3354999999999997</v>
      </c>
      <c r="Q145" s="89">
        <v>6.3681000000000001</v>
      </c>
      <c r="R145" s="89">
        <v>0</v>
      </c>
      <c r="S145" s="89">
        <v>0</v>
      </c>
      <c r="T145" s="89">
        <v>0</v>
      </c>
      <c r="U145" s="89">
        <v>0</v>
      </c>
      <c r="V145" s="89">
        <v>3.2364999999999999</v>
      </c>
    </row>
    <row r="146" spans="1:22" ht="13" x14ac:dyDescent="0.3">
      <c r="A146" s="10" t="s">
        <v>981</v>
      </c>
      <c r="B146" s="10" t="s">
        <v>460</v>
      </c>
      <c r="C146" s="10" t="s">
        <v>43</v>
      </c>
      <c r="D146" s="10" t="s">
        <v>172</v>
      </c>
      <c r="E146" s="10" t="s">
        <v>467</v>
      </c>
      <c r="F146" s="10" t="s">
        <v>32</v>
      </c>
      <c r="G146" s="89">
        <v>0</v>
      </c>
      <c r="H146" s="89">
        <v>0</v>
      </c>
      <c r="I146" s="89">
        <v>0</v>
      </c>
      <c r="J146" s="89">
        <v>0</v>
      </c>
      <c r="K146" s="89">
        <v>0</v>
      </c>
      <c r="L146" s="89">
        <v>0</v>
      </c>
      <c r="M146" s="89">
        <v>0</v>
      </c>
      <c r="N146" s="89">
        <v>0</v>
      </c>
      <c r="O146" s="89">
        <v>0</v>
      </c>
      <c r="P146" s="89">
        <v>0</v>
      </c>
      <c r="Q146" s="89">
        <v>0</v>
      </c>
      <c r="R146" s="89">
        <v>0</v>
      </c>
      <c r="S146" s="89">
        <v>0</v>
      </c>
      <c r="T146" s="89">
        <v>0</v>
      </c>
      <c r="U146" s="89">
        <v>3.2174999999999998</v>
      </c>
      <c r="V146" s="89">
        <v>0.1817</v>
      </c>
    </row>
    <row r="147" spans="1:22" ht="13" x14ac:dyDescent="0.3">
      <c r="A147" s="10" t="s">
        <v>981</v>
      </c>
      <c r="B147" s="10" t="s">
        <v>451</v>
      </c>
      <c r="C147" s="10" t="s">
        <v>12</v>
      </c>
      <c r="D147" s="10" t="s">
        <v>30</v>
      </c>
      <c r="E147" s="10" t="s">
        <v>821</v>
      </c>
      <c r="F147" s="10" t="s">
        <v>32</v>
      </c>
      <c r="G147" s="89">
        <v>0.71519999999999995</v>
      </c>
      <c r="H147" s="89">
        <v>0</v>
      </c>
      <c r="I147" s="89">
        <v>0</v>
      </c>
      <c r="J147" s="89">
        <v>0</v>
      </c>
      <c r="K147" s="89">
        <v>0.73109999999999997</v>
      </c>
      <c r="L147" s="89">
        <v>11.3302</v>
      </c>
      <c r="M147" s="89">
        <v>15.1953</v>
      </c>
      <c r="N147" s="89">
        <v>19.0778</v>
      </c>
      <c r="O147" s="89">
        <v>19.377700000000001</v>
      </c>
      <c r="P147" s="89">
        <v>19.576899999999998</v>
      </c>
      <c r="Q147" s="89">
        <v>22.308700000000002</v>
      </c>
      <c r="R147" s="89">
        <v>24.240500000000001</v>
      </c>
      <c r="S147" s="89">
        <v>24.240500000000001</v>
      </c>
      <c r="T147" s="89">
        <v>16.742100000000001</v>
      </c>
      <c r="U147" s="89">
        <v>9.2340999999999998</v>
      </c>
      <c r="V147" s="89">
        <v>2.2134</v>
      </c>
    </row>
    <row r="148" spans="1:22" ht="13" x14ac:dyDescent="0.3">
      <c r="A148" s="10" t="s">
        <v>981</v>
      </c>
      <c r="B148" s="10" t="s">
        <v>451</v>
      </c>
      <c r="C148" s="10" t="s">
        <v>50</v>
      </c>
      <c r="D148" s="10" t="s">
        <v>823</v>
      </c>
      <c r="E148" s="10" t="s">
        <v>822</v>
      </c>
      <c r="F148" s="10" t="s">
        <v>32</v>
      </c>
      <c r="G148" s="89">
        <v>0.66520000000000001</v>
      </c>
      <c r="H148" s="89">
        <v>2.1667000000000001</v>
      </c>
      <c r="I148" s="89">
        <v>0</v>
      </c>
      <c r="J148" s="89">
        <v>0</v>
      </c>
      <c r="K148" s="89">
        <v>5.0650000000000004</v>
      </c>
      <c r="L148" s="89">
        <v>2.7635000000000001</v>
      </c>
      <c r="M148" s="89">
        <v>5.0128000000000004</v>
      </c>
      <c r="N148" s="89">
        <v>5.0128000000000004</v>
      </c>
      <c r="O148" s="89">
        <v>8.6135999999999999</v>
      </c>
      <c r="P148" s="89">
        <v>8.6135999999999999</v>
      </c>
      <c r="Q148" s="89">
        <v>8.6135999999999999</v>
      </c>
      <c r="R148" s="89">
        <v>8.6135999999999999</v>
      </c>
      <c r="S148" s="89">
        <v>8.6135999999999999</v>
      </c>
      <c r="T148" s="89">
        <v>8.6135999999999999</v>
      </c>
      <c r="U148" s="89">
        <v>0</v>
      </c>
      <c r="V148" s="89">
        <v>10.431800000000001</v>
      </c>
    </row>
    <row r="149" spans="1:22" ht="13" x14ac:dyDescent="0.3">
      <c r="A149" s="10" t="s">
        <v>981</v>
      </c>
      <c r="B149" s="10" t="s">
        <v>451</v>
      </c>
      <c r="C149" s="10" t="s">
        <v>33</v>
      </c>
      <c r="D149" s="10" t="s">
        <v>35</v>
      </c>
      <c r="E149" s="10" t="s">
        <v>31</v>
      </c>
      <c r="F149" s="10" t="s">
        <v>32</v>
      </c>
      <c r="G149" s="89">
        <v>1.4158999999999999</v>
      </c>
      <c r="H149" s="89">
        <v>7.0475000000000003</v>
      </c>
      <c r="I149" s="89">
        <v>6.3141999999999996</v>
      </c>
      <c r="J149" s="89">
        <v>6.1459999999999999</v>
      </c>
      <c r="K149" s="89">
        <v>9.4792000000000005</v>
      </c>
      <c r="L149" s="89">
        <v>9.0633999999999997</v>
      </c>
      <c r="M149" s="89">
        <v>9.9459</v>
      </c>
      <c r="N149" s="89">
        <v>8.1126000000000005</v>
      </c>
      <c r="O149" s="89">
        <v>1.1499999999999999</v>
      </c>
      <c r="P149" s="89">
        <v>2.5825999999999998</v>
      </c>
      <c r="Q149" s="89">
        <v>0</v>
      </c>
      <c r="R149" s="89">
        <v>3.2911000000000001</v>
      </c>
      <c r="S149" s="89">
        <v>3.2911000000000001</v>
      </c>
      <c r="T149" s="89">
        <v>3.2911000000000001</v>
      </c>
      <c r="U149" s="89">
        <v>0</v>
      </c>
      <c r="V149" s="89">
        <v>2.4020000000000001</v>
      </c>
    </row>
    <row r="150" spans="1:22" ht="13" x14ac:dyDescent="0.3">
      <c r="A150" s="10" t="s">
        <v>981</v>
      </c>
      <c r="B150" s="10" t="s">
        <v>451</v>
      </c>
      <c r="C150" s="10" t="s">
        <v>43</v>
      </c>
      <c r="D150" s="10" t="s">
        <v>450</v>
      </c>
      <c r="E150" s="10" t="s">
        <v>448</v>
      </c>
      <c r="F150" s="10" t="s">
        <v>449</v>
      </c>
      <c r="G150" s="89">
        <v>0</v>
      </c>
      <c r="H150" s="89">
        <v>0</v>
      </c>
      <c r="I150" s="89">
        <v>0</v>
      </c>
      <c r="J150" s="89">
        <v>0</v>
      </c>
      <c r="K150" s="89">
        <v>0</v>
      </c>
      <c r="L150" s="89">
        <v>0</v>
      </c>
      <c r="M150" s="89">
        <v>0</v>
      </c>
      <c r="N150" s="89">
        <v>0</v>
      </c>
      <c r="O150" s="89">
        <v>0</v>
      </c>
      <c r="P150" s="89">
        <v>0</v>
      </c>
      <c r="Q150" s="89">
        <v>0</v>
      </c>
      <c r="R150" s="89">
        <v>0</v>
      </c>
      <c r="S150" s="89">
        <v>0</v>
      </c>
      <c r="T150" s="89">
        <v>0</v>
      </c>
      <c r="U150" s="89">
        <v>0.89959999999999996</v>
      </c>
      <c r="V150" s="89">
        <v>0</v>
      </c>
    </row>
    <row r="151" spans="1:22" ht="13" x14ac:dyDescent="0.3">
      <c r="A151" s="10" t="s">
        <v>981</v>
      </c>
      <c r="B151" s="10" t="s">
        <v>1316</v>
      </c>
      <c r="C151" s="10" t="s">
        <v>33</v>
      </c>
      <c r="D151" s="10" t="s">
        <v>38</v>
      </c>
      <c r="E151" s="10" t="s">
        <v>36</v>
      </c>
      <c r="F151" s="10" t="s">
        <v>37</v>
      </c>
      <c r="G151" s="89">
        <v>4.6832000000000003</v>
      </c>
      <c r="H151" s="89">
        <v>6.5666000000000002</v>
      </c>
      <c r="I151" s="89">
        <v>9.4015000000000004</v>
      </c>
      <c r="J151" s="89">
        <v>9.1523000000000003</v>
      </c>
      <c r="K151" s="89">
        <v>12.453099999999999</v>
      </c>
      <c r="L151" s="89">
        <v>6.1889000000000003</v>
      </c>
      <c r="M151" s="89">
        <v>1.6077999999999999</v>
      </c>
      <c r="N151" s="89">
        <v>1.1404000000000001</v>
      </c>
      <c r="O151" s="89">
        <v>2.2999000000000001</v>
      </c>
      <c r="P151" s="89">
        <v>2.5832999999999999</v>
      </c>
      <c r="Q151" s="89">
        <v>2.6173999999999999</v>
      </c>
      <c r="R151" s="89">
        <v>4.5456000000000003</v>
      </c>
      <c r="S151" s="89">
        <v>5.4288999999999996</v>
      </c>
      <c r="T151" s="89">
        <v>4.1303999999999998</v>
      </c>
      <c r="U151" s="89">
        <v>4.6269</v>
      </c>
      <c r="V151" s="89">
        <v>2.4761000000000002</v>
      </c>
    </row>
    <row r="152" spans="1:22" ht="13" x14ac:dyDescent="0.3">
      <c r="A152" s="10" t="s">
        <v>981</v>
      </c>
      <c r="B152" s="10" t="s">
        <v>1316</v>
      </c>
      <c r="C152" s="10" t="s">
        <v>43</v>
      </c>
      <c r="D152" s="10" t="s">
        <v>44</v>
      </c>
      <c r="E152" s="10" t="s">
        <v>42</v>
      </c>
      <c r="F152" s="10" t="s">
        <v>37</v>
      </c>
      <c r="G152" s="89">
        <v>2.9643999999999999</v>
      </c>
      <c r="H152" s="89">
        <v>0</v>
      </c>
      <c r="I152" s="89">
        <v>0</v>
      </c>
      <c r="J152" s="89">
        <v>0</v>
      </c>
      <c r="K152" s="89">
        <v>0</v>
      </c>
      <c r="L152" s="89">
        <v>0</v>
      </c>
      <c r="M152" s="89">
        <v>0</v>
      </c>
      <c r="N152" s="89">
        <v>0</v>
      </c>
      <c r="O152" s="89">
        <v>0.47439999999999999</v>
      </c>
      <c r="P152" s="89">
        <v>0</v>
      </c>
      <c r="Q152" s="89">
        <v>1.2909999999999999</v>
      </c>
      <c r="R152" s="89">
        <v>0</v>
      </c>
      <c r="S152" s="89">
        <v>0.3584</v>
      </c>
      <c r="T152" s="89">
        <v>0</v>
      </c>
      <c r="U152" s="89">
        <v>0</v>
      </c>
      <c r="V152" s="89">
        <v>0</v>
      </c>
    </row>
    <row r="153" spans="1:22" ht="13" x14ac:dyDescent="0.3">
      <c r="A153" s="10" t="s">
        <v>981</v>
      </c>
      <c r="B153" s="10" t="s">
        <v>53</v>
      </c>
      <c r="C153" s="10" t="s">
        <v>50</v>
      </c>
      <c r="D153" s="10" t="s">
        <v>70</v>
      </c>
      <c r="E153" s="10" t="s">
        <v>1442</v>
      </c>
      <c r="F153" s="10" t="s">
        <v>83</v>
      </c>
      <c r="G153" s="89">
        <v>0</v>
      </c>
      <c r="H153" s="89">
        <v>0</v>
      </c>
      <c r="I153" s="89">
        <v>0</v>
      </c>
      <c r="J153" s="89">
        <v>0</v>
      </c>
      <c r="K153" s="89">
        <v>0</v>
      </c>
      <c r="L153" s="89">
        <v>0</v>
      </c>
      <c r="M153" s="89">
        <v>0</v>
      </c>
      <c r="N153" s="89">
        <v>0</v>
      </c>
      <c r="O153" s="89">
        <v>13.0304</v>
      </c>
      <c r="P153" s="89">
        <v>14.347099999999999</v>
      </c>
      <c r="Q153" s="89">
        <v>19.246300000000002</v>
      </c>
      <c r="R153" s="89">
        <v>16.3796</v>
      </c>
      <c r="S153" s="89">
        <v>19.779499999999999</v>
      </c>
      <c r="T153" s="89">
        <v>24.3613</v>
      </c>
      <c r="U153" s="89">
        <v>0</v>
      </c>
      <c r="V153" s="89">
        <v>0</v>
      </c>
    </row>
    <row r="154" spans="1:22" ht="13" x14ac:dyDescent="0.3">
      <c r="A154" s="10" t="s">
        <v>981</v>
      </c>
      <c r="B154" s="10" t="s">
        <v>53</v>
      </c>
      <c r="C154" s="10" t="s">
        <v>50</v>
      </c>
      <c r="D154" s="10" t="s">
        <v>70</v>
      </c>
      <c r="E154" s="10" t="s">
        <v>86</v>
      </c>
      <c r="F154" s="10" t="s">
        <v>83</v>
      </c>
      <c r="G154" s="89">
        <v>0</v>
      </c>
      <c r="H154" s="89">
        <v>0</v>
      </c>
      <c r="I154" s="89">
        <v>0</v>
      </c>
      <c r="J154" s="89">
        <v>0</v>
      </c>
      <c r="K154" s="89">
        <v>0</v>
      </c>
      <c r="L154" s="89">
        <v>0</v>
      </c>
      <c r="M154" s="89">
        <v>0</v>
      </c>
      <c r="N154" s="89">
        <v>0</v>
      </c>
      <c r="O154" s="89">
        <v>0</v>
      </c>
      <c r="P154" s="89">
        <v>0</v>
      </c>
      <c r="Q154" s="89">
        <v>0</v>
      </c>
      <c r="R154" s="89">
        <v>0</v>
      </c>
      <c r="S154" s="89">
        <v>0</v>
      </c>
      <c r="T154" s="89">
        <v>0</v>
      </c>
      <c r="U154" s="89">
        <v>0</v>
      </c>
      <c r="V154" s="89">
        <v>2.5399999999999999E-2</v>
      </c>
    </row>
    <row r="155" spans="1:22" ht="13" x14ac:dyDescent="0.3">
      <c r="A155" s="10" t="s">
        <v>981</v>
      </c>
      <c r="B155" s="10" t="s">
        <v>53</v>
      </c>
      <c r="C155" s="10" t="s">
        <v>50</v>
      </c>
      <c r="D155" s="10" t="s">
        <v>61</v>
      </c>
      <c r="E155" s="10" t="s">
        <v>230</v>
      </c>
      <c r="F155" s="10" t="s">
        <v>83</v>
      </c>
      <c r="G155" s="89">
        <v>2.5341</v>
      </c>
      <c r="H155" s="89">
        <v>2.2675000000000001</v>
      </c>
      <c r="I155" s="89">
        <v>2.2334000000000001</v>
      </c>
      <c r="J155" s="89">
        <v>2.3334000000000001</v>
      </c>
      <c r="K155" s="89">
        <v>0.30080000000000001</v>
      </c>
      <c r="L155" s="89">
        <v>4.4513999999999996</v>
      </c>
      <c r="M155" s="89">
        <v>12.3203</v>
      </c>
      <c r="N155" s="89">
        <v>17.5703</v>
      </c>
      <c r="O155" s="89">
        <v>18.3688</v>
      </c>
      <c r="P155" s="89">
        <v>18.2347</v>
      </c>
      <c r="Q155" s="89">
        <v>18.884699999999999</v>
      </c>
      <c r="R155" s="89">
        <v>14.5845</v>
      </c>
      <c r="S155" s="89">
        <v>16.284500000000001</v>
      </c>
      <c r="T155" s="89">
        <v>15.7004</v>
      </c>
      <c r="U155" s="89">
        <v>8.0810999999999993</v>
      </c>
      <c r="V155" s="89">
        <v>3.4681000000000002</v>
      </c>
    </row>
    <row r="156" spans="1:22" ht="13" x14ac:dyDescent="0.3">
      <c r="A156" s="10" t="s">
        <v>981</v>
      </c>
      <c r="B156" s="10" t="s">
        <v>53</v>
      </c>
      <c r="C156" s="10" t="s">
        <v>50</v>
      </c>
      <c r="D156" s="10" t="s">
        <v>61</v>
      </c>
      <c r="E156" s="10" t="s">
        <v>119</v>
      </c>
      <c r="F156" s="10" t="s">
        <v>83</v>
      </c>
      <c r="G156" s="89">
        <v>0.58179999999999998</v>
      </c>
      <c r="H156" s="89">
        <v>0.53029999999999999</v>
      </c>
      <c r="I156" s="89">
        <v>0.8962</v>
      </c>
      <c r="J156" s="89">
        <v>0</v>
      </c>
      <c r="K156" s="89">
        <v>0</v>
      </c>
      <c r="L156" s="89">
        <v>2.5293999999999999</v>
      </c>
      <c r="M156" s="89">
        <v>2.9104000000000001</v>
      </c>
      <c r="N156" s="89">
        <v>3.7921999999999998</v>
      </c>
      <c r="O156" s="89">
        <v>5.0898000000000003</v>
      </c>
      <c r="P156" s="89">
        <v>5.3731</v>
      </c>
      <c r="Q156" s="89">
        <v>6.0049000000000001</v>
      </c>
      <c r="R156" s="89">
        <v>0.53900000000000003</v>
      </c>
      <c r="S156" s="89">
        <v>0.58899999999999997</v>
      </c>
      <c r="T156" s="89">
        <v>0.72230000000000005</v>
      </c>
      <c r="U156" s="89">
        <v>2.6751999999999998</v>
      </c>
      <c r="V156" s="89">
        <v>0</v>
      </c>
    </row>
    <row r="157" spans="1:22" ht="13" x14ac:dyDescent="0.3">
      <c r="A157" s="10" t="s">
        <v>981</v>
      </c>
      <c r="B157" s="10" t="s">
        <v>53</v>
      </c>
      <c r="C157" s="10" t="s">
        <v>50</v>
      </c>
      <c r="D157" s="10" t="s">
        <v>61</v>
      </c>
      <c r="E157" s="10" t="s">
        <v>219</v>
      </c>
      <c r="F157" s="10" t="s">
        <v>220</v>
      </c>
      <c r="G157" s="89">
        <v>0</v>
      </c>
      <c r="H157" s="89">
        <v>0</v>
      </c>
      <c r="I157" s="89">
        <v>0</v>
      </c>
      <c r="J157" s="89">
        <v>0</v>
      </c>
      <c r="K157" s="89">
        <v>0</v>
      </c>
      <c r="L157" s="89">
        <v>0</v>
      </c>
      <c r="M157" s="89">
        <v>0</v>
      </c>
      <c r="N157" s="89">
        <v>2.6869000000000001</v>
      </c>
      <c r="O157" s="89">
        <v>5.9852999999999996</v>
      </c>
      <c r="P157" s="89">
        <v>3.3012000000000001</v>
      </c>
      <c r="Q157" s="89">
        <v>5.0011999999999999</v>
      </c>
      <c r="R157" s="89">
        <v>0</v>
      </c>
      <c r="S157" s="89">
        <v>0</v>
      </c>
      <c r="T157" s="89">
        <v>0</v>
      </c>
      <c r="U157" s="89">
        <v>2.1053000000000002</v>
      </c>
      <c r="V157" s="89">
        <v>5.2321999999999997</v>
      </c>
    </row>
    <row r="158" spans="1:22" ht="13" x14ac:dyDescent="0.3">
      <c r="A158" s="10" t="s">
        <v>981</v>
      </c>
      <c r="B158" s="10" t="s">
        <v>53</v>
      </c>
      <c r="C158" s="10" t="s">
        <v>50</v>
      </c>
      <c r="D158" s="10" t="s">
        <v>84</v>
      </c>
      <c r="E158" s="10" t="s">
        <v>82</v>
      </c>
      <c r="F158" s="10" t="s">
        <v>83</v>
      </c>
      <c r="G158" s="89">
        <v>4.0514999999999999</v>
      </c>
      <c r="H158" s="89">
        <v>2.9205000000000001</v>
      </c>
      <c r="I158" s="89">
        <v>5.2371999999999996</v>
      </c>
      <c r="J158" s="89">
        <v>6.3045999999999998</v>
      </c>
      <c r="K158" s="89">
        <v>6.3045999999999998</v>
      </c>
      <c r="L158" s="89">
        <v>4.9114000000000004</v>
      </c>
      <c r="M158" s="89">
        <v>1.3289</v>
      </c>
      <c r="N158" s="89">
        <v>4.7282000000000002</v>
      </c>
      <c r="O158" s="89">
        <v>9.7449999999999992</v>
      </c>
      <c r="P158" s="89">
        <v>7.9283999999999999</v>
      </c>
      <c r="Q158" s="89">
        <v>10.8443</v>
      </c>
      <c r="R158" s="89">
        <v>9.7451000000000008</v>
      </c>
      <c r="S158" s="89">
        <v>8.2617999999999991</v>
      </c>
      <c r="T158" s="89">
        <v>6.1140999999999996</v>
      </c>
      <c r="U158" s="89">
        <v>13.5558</v>
      </c>
      <c r="V158" s="89">
        <v>3.8087</v>
      </c>
    </row>
    <row r="159" spans="1:22" ht="13" x14ac:dyDescent="0.3">
      <c r="A159" s="10" t="s">
        <v>981</v>
      </c>
      <c r="B159" s="10" t="s">
        <v>53</v>
      </c>
      <c r="C159" s="10" t="s">
        <v>50</v>
      </c>
      <c r="D159" s="10" t="s">
        <v>52</v>
      </c>
      <c r="E159" s="10" t="s">
        <v>1038</v>
      </c>
      <c r="F159" s="10" t="s">
        <v>83</v>
      </c>
      <c r="G159" s="89">
        <v>0.5333</v>
      </c>
      <c r="H159" s="89">
        <v>0.24840000000000001</v>
      </c>
      <c r="I159" s="89">
        <v>1.0984</v>
      </c>
      <c r="J159" s="89">
        <v>2.1324999999999998</v>
      </c>
      <c r="K159" s="89">
        <v>2.5491999999999999</v>
      </c>
      <c r="L159" s="89">
        <v>0</v>
      </c>
      <c r="M159" s="89">
        <v>3.4977</v>
      </c>
      <c r="N159" s="89">
        <v>6.5294999999999996</v>
      </c>
      <c r="O159" s="89">
        <v>5.7462</v>
      </c>
      <c r="P159" s="89">
        <v>6.8461999999999996</v>
      </c>
      <c r="Q159" s="89">
        <v>8.5114000000000001</v>
      </c>
      <c r="R159" s="89">
        <v>7.1780999999999997</v>
      </c>
      <c r="S159" s="89">
        <v>6.1447000000000003</v>
      </c>
      <c r="T159" s="89">
        <v>2.7787999999999999</v>
      </c>
      <c r="U159" s="89">
        <v>11.880800000000001</v>
      </c>
      <c r="V159" s="89">
        <v>3.2825000000000002</v>
      </c>
    </row>
    <row r="160" spans="1:22" ht="13" x14ac:dyDescent="0.3">
      <c r="A160" s="10" t="s">
        <v>981</v>
      </c>
      <c r="B160" s="10" t="s">
        <v>53</v>
      </c>
      <c r="C160" s="10" t="s">
        <v>50</v>
      </c>
      <c r="D160" s="10" t="s">
        <v>52</v>
      </c>
      <c r="E160" s="10" t="s">
        <v>143</v>
      </c>
      <c r="F160" s="10" t="s">
        <v>83</v>
      </c>
      <c r="G160" s="89">
        <v>0</v>
      </c>
      <c r="H160" s="89">
        <v>0</v>
      </c>
      <c r="I160" s="89">
        <v>0</v>
      </c>
      <c r="J160" s="89">
        <v>0</v>
      </c>
      <c r="K160" s="89">
        <v>0</v>
      </c>
      <c r="L160" s="89">
        <v>0</v>
      </c>
      <c r="M160" s="89">
        <v>0</v>
      </c>
      <c r="N160" s="89">
        <v>0</v>
      </c>
      <c r="O160" s="89">
        <v>0</v>
      </c>
      <c r="P160" s="89">
        <v>0</v>
      </c>
      <c r="Q160" s="89">
        <v>0</v>
      </c>
      <c r="R160" s="89">
        <v>0</v>
      </c>
      <c r="S160" s="89">
        <v>0</v>
      </c>
      <c r="T160" s="89">
        <v>0</v>
      </c>
      <c r="U160" s="89">
        <v>0</v>
      </c>
      <c r="V160" s="89">
        <v>0</v>
      </c>
    </row>
    <row r="161" spans="1:22" ht="13" x14ac:dyDescent="0.3">
      <c r="A161" s="10" t="s">
        <v>981</v>
      </c>
      <c r="B161" s="10" t="s">
        <v>53</v>
      </c>
      <c r="C161" s="10" t="s">
        <v>58</v>
      </c>
      <c r="D161" s="10" t="s">
        <v>59</v>
      </c>
      <c r="E161" s="10" t="s">
        <v>325</v>
      </c>
      <c r="F161" s="10" t="s">
        <v>83</v>
      </c>
      <c r="G161" s="89">
        <v>2.9157999999999999</v>
      </c>
      <c r="H161" s="89">
        <v>1.8318000000000001</v>
      </c>
      <c r="I161" s="89">
        <v>5.7142999999999997</v>
      </c>
      <c r="J161" s="89">
        <v>8.8460999999999999</v>
      </c>
      <c r="K161" s="89">
        <v>9.9802</v>
      </c>
      <c r="L161" s="89">
        <v>16.628599999999999</v>
      </c>
      <c r="M161" s="89">
        <v>9.0777999999999999</v>
      </c>
      <c r="N161" s="89">
        <v>15.294499999999999</v>
      </c>
      <c r="O161" s="89">
        <v>15.294499999999999</v>
      </c>
      <c r="P161" s="89">
        <v>15.294499999999999</v>
      </c>
      <c r="Q161" s="89">
        <v>15.294499999999999</v>
      </c>
      <c r="R161" s="89">
        <v>15.294499999999999</v>
      </c>
      <c r="S161" s="89">
        <v>0</v>
      </c>
      <c r="T161" s="89">
        <v>0</v>
      </c>
      <c r="U161" s="89">
        <v>7.6626000000000003</v>
      </c>
      <c r="V161" s="89">
        <v>1.7807999999999999</v>
      </c>
    </row>
    <row r="162" spans="1:22" ht="13" x14ac:dyDescent="0.3">
      <c r="A162" s="10" t="s">
        <v>981</v>
      </c>
      <c r="B162" s="10" t="s">
        <v>53</v>
      </c>
      <c r="C162" s="10" t="s">
        <v>58</v>
      </c>
      <c r="D162" s="10" t="s">
        <v>59</v>
      </c>
      <c r="E162" s="10" t="s">
        <v>141</v>
      </c>
      <c r="F162" s="10" t="s">
        <v>83</v>
      </c>
      <c r="G162" s="89">
        <v>0</v>
      </c>
      <c r="H162" s="89">
        <v>1.4666999999999999</v>
      </c>
      <c r="I162" s="89">
        <v>2.7319</v>
      </c>
      <c r="J162" s="89">
        <v>7.1825999999999999</v>
      </c>
      <c r="K162" s="89">
        <v>7.7832999999999997</v>
      </c>
      <c r="L162" s="89">
        <v>0</v>
      </c>
      <c r="M162" s="89">
        <v>0</v>
      </c>
      <c r="N162" s="89">
        <v>0</v>
      </c>
      <c r="O162" s="89">
        <v>0</v>
      </c>
      <c r="P162" s="89">
        <v>0</v>
      </c>
      <c r="Q162" s="89">
        <v>0</v>
      </c>
      <c r="R162" s="89">
        <v>0</v>
      </c>
      <c r="S162" s="89">
        <v>0</v>
      </c>
      <c r="T162" s="89">
        <v>0</v>
      </c>
      <c r="U162" s="89">
        <v>23.168600000000001</v>
      </c>
      <c r="V162" s="89">
        <v>1.9101999999999999</v>
      </c>
    </row>
    <row r="163" spans="1:22" ht="13" x14ac:dyDescent="0.3">
      <c r="A163" s="10" t="s">
        <v>981</v>
      </c>
      <c r="B163" s="10" t="s">
        <v>1423</v>
      </c>
      <c r="C163" s="10" t="s">
        <v>43</v>
      </c>
      <c r="D163" s="10" t="s">
        <v>450</v>
      </c>
      <c r="E163" s="10" t="s">
        <v>937</v>
      </c>
      <c r="F163" s="10" t="s">
        <v>482</v>
      </c>
      <c r="G163" s="89">
        <v>2.4142000000000001</v>
      </c>
      <c r="H163" s="89">
        <v>4.1639999999999997</v>
      </c>
      <c r="I163" s="89">
        <v>9.2466000000000008</v>
      </c>
      <c r="J163" s="89">
        <v>14.163</v>
      </c>
      <c r="K163" s="89">
        <v>8.8122000000000007</v>
      </c>
      <c r="L163" s="89">
        <v>6.2423000000000002</v>
      </c>
      <c r="M163" s="89">
        <v>8.2217000000000002</v>
      </c>
      <c r="N163" s="89">
        <v>8.8368000000000002</v>
      </c>
      <c r="O163" s="89">
        <v>4.6501000000000001</v>
      </c>
      <c r="P163" s="89">
        <v>4.6501000000000001</v>
      </c>
      <c r="Q163" s="89">
        <v>7.1818999999999997</v>
      </c>
      <c r="R163" s="89">
        <v>7.6651999999999996</v>
      </c>
      <c r="S163" s="89">
        <v>2.2484000000000002</v>
      </c>
      <c r="T163" s="89">
        <v>2.9984000000000002</v>
      </c>
      <c r="U163" s="89">
        <v>5.2512999999999996</v>
      </c>
      <c r="V163" s="89">
        <v>2.5651000000000002</v>
      </c>
    </row>
    <row r="164" spans="1:22" ht="13" x14ac:dyDescent="0.3">
      <c r="A164" s="10" t="s">
        <v>981</v>
      </c>
      <c r="B164" s="10" t="s">
        <v>1425</v>
      </c>
      <c r="C164" s="10" t="s">
        <v>43</v>
      </c>
      <c r="D164" s="10" t="s">
        <v>107</v>
      </c>
      <c r="E164" s="10" t="s">
        <v>218</v>
      </c>
      <c r="F164" s="10" t="s">
        <v>83</v>
      </c>
      <c r="G164" s="89">
        <v>2.7498999999999998</v>
      </c>
      <c r="H164" s="89">
        <v>2.7498999999999998</v>
      </c>
      <c r="I164" s="89">
        <v>2.7498999999999998</v>
      </c>
      <c r="J164" s="89">
        <v>4.4657999999999998</v>
      </c>
      <c r="K164" s="89">
        <v>6.4484000000000004</v>
      </c>
      <c r="L164" s="89">
        <v>4.9279999999999999</v>
      </c>
      <c r="M164" s="89">
        <v>0</v>
      </c>
      <c r="N164" s="89">
        <v>2.4104000000000001</v>
      </c>
      <c r="O164" s="89">
        <v>2.1278000000000001</v>
      </c>
      <c r="P164" s="89">
        <v>2.6278999999999999</v>
      </c>
      <c r="Q164" s="89">
        <v>4.8620000000000001</v>
      </c>
      <c r="R164" s="89">
        <v>7.4619999999999997</v>
      </c>
      <c r="S164" s="89">
        <v>8.5120000000000005</v>
      </c>
      <c r="T164" s="89">
        <v>12.9438</v>
      </c>
      <c r="U164" s="89">
        <v>9.4117999999999995</v>
      </c>
      <c r="V164" s="89">
        <v>4.8803999999999998</v>
      </c>
    </row>
    <row r="165" spans="1:22" ht="13" x14ac:dyDescent="0.3">
      <c r="A165" s="10" t="s">
        <v>981</v>
      </c>
      <c r="B165" s="10" t="s">
        <v>1425</v>
      </c>
      <c r="C165" s="10" t="s">
        <v>43</v>
      </c>
      <c r="D165" s="10" t="s">
        <v>107</v>
      </c>
      <c r="E165" s="10" t="s">
        <v>374</v>
      </c>
      <c r="F165" s="10" t="s">
        <v>83</v>
      </c>
      <c r="G165" s="89">
        <v>0</v>
      </c>
      <c r="H165" s="89">
        <v>0</v>
      </c>
      <c r="I165" s="89">
        <v>0</v>
      </c>
      <c r="J165" s="89">
        <v>0</v>
      </c>
      <c r="K165" s="89">
        <v>0.1174</v>
      </c>
      <c r="L165" s="89">
        <v>0</v>
      </c>
      <c r="M165" s="89">
        <v>0.44850000000000001</v>
      </c>
      <c r="N165" s="89">
        <v>0.96740000000000004</v>
      </c>
      <c r="O165" s="89">
        <v>1.9166000000000001</v>
      </c>
      <c r="P165" s="89">
        <v>2.0657999999999999</v>
      </c>
      <c r="Q165" s="89">
        <v>2.4157000000000002</v>
      </c>
      <c r="R165" s="89">
        <v>3.5808</v>
      </c>
      <c r="S165" s="89">
        <v>4.8308</v>
      </c>
      <c r="T165" s="89">
        <v>9.2640999999999991</v>
      </c>
      <c r="U165" s="89">
        <v>11.440099999999999</v>
      </c>
      <c r="V165" s="89">
        <v>13.56</v>
      </c>
    </row>
    <row r="166" spans="1:22" ht="13" x14ac:dyDescent="0.3">
      <c r="A166" s="10" t="s">
        <v>981</v>
      </c>
      <c r="B166" s="10" t="s">
        <v>1425</v>
      </c>
      <c r="C166" s="10" t="s">
        <v>43</v>
      </c>
      <c r="D166" s="10" t="s">
        <v>107</v>
      </c>
      <c r="E166" s="10" t="s">
        <v>187</v>
      </c>
      <c r="F166" s="10" t="s">
        <v>83</v>
      </c>
      <c r="G166" s="89">
        <v>4.5655999999999999</v>
      </c>
      <c r="H166" s="89">
        <v>5.6654999999999998</v>
      </c>
      <c r="I166" s="89">
        <v>11.113799999999999</v>
      </c>
      <c r="J166" s="89">
        <v>12.346299999999999</v>
      </c>
      <c r="K166" s="89">
        <v>13.912100000000001</v>
      </c>
      <c r="L166" s="89">
        <v>19.9802</v>
      </c>
      <c r="M166" s="89">
        <v>0</v>
      </c>
      <c r="N166" s="89">
        <v>0</v>
      </c>
      <c r="O166" s="89">
        <v>1.2666999999999999</v>
      </c>
      <c r="P166" s="89">
        <v>1.7493000000000001</v>
      </c>
      <c r="Q166" s="89">
        <v>1.9152</v>
      </c>
      <c r="R166" s="89">
        <v>1.9152</v>
      </c>
      <c r="S166" s="89">
        <v>3.4136000000000002</v>
      </c>
      <c r="T166" s="89">
        <v>5.2469000000000001</v>
      </c>
      <c r="U166" s="89">
        <v>10.1188</v>
      </c>
      <c r="V166" s="89">
        <v>2.1852999999999998</v>
      </c>
    </row>
    <row r="167" spans="1:22" ht="13" x14ac:dyDescent="0.3">
      <c r="A167" s="10" t="s">
        <v>981</v>
      </c>
      <c r="B167" s="10" t="s">
        <v>1425</v>
      </c>
      <c r="C167" s="10" t="s">
        <v>43</v>
      </c>
      <c r="D167" s="10" t="s">
        <v>107</v>
      </c>
      <c r="E167" s="10" t="s">
        <v>1083</v>
      </c>
      <c r="F167" s="10" t="s">
        <v>83</v>
      </c>
      <c r="G167" s="89">
        <v>2.0167000000000002</v>
      </c>
      <c r="H167" s="89">
        <v>3.3014999999999999</v>
      </c>
      <c r="I167" s="89">
        <v>3.3847999999999998</v>
      </c>
      <c r="J167" s="89">
        <v>3.8363</v>
      </c>
      <c r="K167" s="89">
        <v>1.1363000000000001</v>
      </c>
      <c r="L167" s="89">
        <v>1.4695</v>
      </c>
      <c r="M167" s="89">
        <v>5.6696</v>
      </c>
      <c r="N167" s="89">
        <v>6.9021999999999997</v>
      </c>
      <c r="O167" s="89">
        <v>2.5522</v>
      </c>
      <c r="P167" s="89">
        <v>2.7181000000000002</v>
      </c>
      <c r="Q167" s="89">
        <v>2.8348</v>
      </c>
      <c r="R167" s="89">
        <v>3.3847999999999998</v>
      </c>
      <c r="S167" s="89">
        <v>3.3847999999999998</v>
      </c>
      <c r="T167" s="89">
        <v>3.3847999999999998</v>
      </c>
      <c r="U167" s="89">
        <v>4.7998000000000003</v>
      </c>
      <c r="V167" s="89">
        <v>0</v>
      </c>
    </row>
    <row r="168" spans="1:22" ht="13" x14ac:dyDescent="0.3">
      <c r="A168" s="10" t="s">
        <v>981</v>
      </c>
      <c r="B168" s="10" t="s">
        <v>1425</v>
      </c>
      <c r="C168" s="10" t="s">
        <v>43</v>
      </c>
      <c r="D168" s="10" t="s">
        <v>184</v>
      </c>
      <c r="E168" s="10" t="s">
        <v>403</v>
      </c>
      <c r="F168" s="10" t="s">
        <v>220</v>
      </c>
      <c r="G168" s="89">
        <v>0</v>
      </c>
      <c r="H168" s="89">
        <v>0</v>
      </c>
      <c r="I168" s="89">
        <v>0</v>
      </c>
      <c r="J168" s="89">
        <v>0</v>
      </c>
      <c r="K168" s="89">
        <v>0</v>
      </c>
      <c r="L168" s="89">
        <v>8.6659000000000006</v>
      </c>
      <c r="M168" s="89">
        <v>7.8311000000000002</v>
      </c>
      <c r="N168" s="89">
        <v>8.3484999999999996</v>
      </c>
      <c r="O168" s="89">
        <v>10.9985</v>
      </c>
      <c r="P168" s="89">
        <v>12.7659</v>
      </c>
      <c r="Q168" s="89">
        <v>18.866499999999998</v>
      </c>
      <c r="R168" s="89">
        <v>15.6173</v>
      </c>
      <c r="S168" s="89">
        <v>15.2181</v>
      </c>
      <c r="T168" s="89">
        <v>15.3848</v>
      </c>
      <c r="U168" s="89">
        <v>17.879100000000001</v>
      </c>
      <c r="V168" s="89">
        <v>0.28449999999999998</v>
      </c>
    </row>
    <row r="169" spans="1:22" ht="13" x14ac:dyDescent="0.3">
      <c r="A169" s="10" t="s">
        <v>981</v>
      </c>
      <c r="B169" s="10" t="s">
        <v>1425</v>
      </c>
      <c r="C169" s="10" t="s">
        <v>43</v>
      </c>
      <c r="D169" s="10" t="s">
        <v>206</v>
      </c>
      <c r="E169" s="10" t="s">
        <v>735</v>
      </c>
      <c r="F169" s="10" t="s">
        <v>83</v>
      </c>
      <c r="G169" s="89">
        <v>0</v>
      </c>
      <c r="H169" s="89">
        <v>0</v>
      </c>
      <c r="I169" s="89">
        <v>0</v>
      </c>
      <c r="J169" s="89">
        <v>0.15</v>
      </c>
      <c r="K169" s="89">
        <v>0</v>
      </c>
      <c r="L169" s="89">
        <v>0</v>
      </c>
      <c r="M169" s="89">
        <v>0</v>
      </c>
      <c r="N169" s="89">
        <v>0</v>
      </c>
      <c r="O169" s="89">
        <v>3.1236000000000002</v>
      </c>
      <c r="P169" s="89">
        <v>3.1236000000000002</v>
      </c>
      <c r="Q169" s="89">
        <v>7.8933</v>
      </c>
      <c r="R169" s="89">
        <v>7.56</v>
      </c>
      <c r="S169" s="89">
        <v>12.3774</v>
      </c>
      <c r="T169" s="89">
        <v>14.075900000000001</v>
      </c>
      <c r="U169" s="89">
        <v>0</v>
      </c>
      <c r="V169" s="89">
        <v>3.2246999999999999</v>
      </c>
    </row>
    <row r="170" spans="1:22" ht="13" x14ac:dyDescent="0.3">
      <c r="A170" s="10" t="s">
        <v>981</v>
      </c>
      <c r="B170" s="10" t="s">
        <v>1425</v>
      </c>
      <c r="C170" s="10" t="s">
        <v>43</v>
      </c>
      <c r="D170" s="10" t="s">
        <v>206</v>
      </c>
      <c r="E170" s="10" t="s">
        <v>1355</v>
      </c>
      <c r="F170" s="10" t="s">
        <v>83</v>
      </c>
      <c r="G170" s="89">
        <v>7.9837999999999996</v>
      </c>
      <c r="H170" s="89">
        <v>17.0501</v>
      </c>
      <c r="I170" s="89">
        <v>20.0151</v>
      </c>
      <c r="J170" s="89">
        <v>11.4818</v>
      </c>
      <c r="K170" s="89">
        <v>6.4500000000000002E-2</v>
      </c>
      <c r="L170" s="89">
        <v>0</v>
      </c>
      <c r="M170" s="89">
        <v>0.79630000000000001</v>
      </c>
      <c r="N170" s="89">
        <v>0</v>
      </c>
      <c r="O170" s="89">
        <v>1.0287999999999999</v>
      </c>
      <c r="P170" s="89">
        <v>1.2446999999999999</v>
      </c>
      <c r="Q170" s="89">
        <v>1.2446999999999999</v>
      </c>
      <c r="R170" s="89">
        <v>0</v>
      </c>
      <c r="S170" s="89">
        <v>0</v>
      </c>
      <c r="T170" s="89">
        <v>0</v>
      </c>
      <c r="U170" s="89">
        <v>0</v>
      </c>
      <c r="V170" s="89">
        <v>0</v>
      </c>
    </row>
    <row r="171" spans="1:22" ht="13" x14ac:dyDescent="0.3">
      <c r="A171" s="10" t="s">
        <v>981</v>
      </c>
      <c r="B171" s="10" t="s">
        <v>1425</v>
      </c>
      <c r="C171" s="10" t="s">
        <v>43</v>
      </c>
      <c r="D171" s="10" t="s">
        <v>206</v>
      </c>
      <c r="E171" s="10" t="s">
        <v>791</v>
      </c>
      <c r="F171" s="10" t="s">
        <v>220</v>
      </c>
      <c r="G171" s="89">
        <v>4.3657000000000004</v>
      </c>
      <c r="H171" s="89">
        <v>9.6837</v>
      </c>
      <c r="I171" s="89">
        <v>15.9488</v>
      </c>
      <c r="J171" s="89">
        <v>16.316099999999999</v>
      </c>
      <c r="K171" s="89">
        <v>21.2668</v>
      </c>
      <c r="L171" s="89">
        <v>9.9152000000000005</v>
      </c>
      <c r="M171" s="89">
        <v>12.430999999999999</v>
      </c>
      <c r="N171" s="89">
        <v>13.446899999999999</v>
      </c>
      <c r="O171" s="89">
        <v>0</v>
      </c>
      <c r="P171" s="89">
        <v>0</v>
      </c>
      <c r="Q171" s="89">
        <v>0</v>
      </c>
      <c r="R171" s="89">
        <v>0</v>
      </c>
      <c r="S171" s="89">
        <v>0</v>
      </c>
      <c r="T171" s="89">
        <v>0</v>
      </c>
      <c r="U171" s="89">
        <v>0</v>
      </c>
      <c r="V171" s="89">
        <v>12.9953</v>
      </c>
    </row>
    <row r="172" spans="1:22" ht="13" x14ac:dyDescent="0.3">
      <c r="A172" s="10" t="s">
        <v>981</v>
      </c>
      <c r="B172" s="10" t="s">
        <v>1425</v>
      </c>
      <c r="C172" s="10" t="s">
        <v>43</v>
      </c>
      <c r="D172" s="10" t="s">
        <v>206</v>
      </c>
      <c r="E172" s="10" t="s">
        <v>310</v>
      </c>
      <c r="F172" s="10" t="s">
        <v>83</v>
      </c>
      <c r="G172" s="89">
        <v>0</v>
      </c>
      <c r="H172" s="89">
        <v>0</v>
      </c>
      <c r="I172" s="89">
        <v>0</v>
      </c>
      <c r="J172" s="89">
        <v>0</v>
      </c>
      <c r="K172" s="89">
        <v>0</v>
      </c>
      <c r="L172" s="89">
        <v>0</v>
      </c>
      <c r="M172" s="89">
        <v>0</v>
      </c>
      <c r="N172" s="89">
        <v>0</v>
      </c>
      <c r="O172" s="89">
        <v>0</v>
      </c>
      <c r="P172" s="89">
        <v>0</v>
      </c>
      <c r="Q172" s="89">
        <v>0</v>
      </c>
      <c r="R172" s="89">
        <v>0</v>
      </c>
      <c r="S172" s="89">
        <v>0</v>
      </c>
      <c r="T172" s="89">
        <v>0</v>
      </c>
      <c r="U172" s="89">
        <v>2.5916999999999999</v>
      </c>
      <c r="V172" s="89">
        <v>0</v>
      </c>
    </row>
    <row r="173" spans="1:22" ht="13" x14ac:dyDescent="0.3">
      <c r="A173" s="10" t="s">
        <v>981</v>
      </c>
      <c r="B173" s="10" t="s">
        <v>1425</v>
      </c>
      <c r="C173" s="10" t="s">
        <v>43</v>
      </c>
      <c r="D173" s="10" t="s">
        <v>99</v>
      </c>
      <c r="E173" s="10" t="s">
        <v>402</v>
      </c>
      <c r="F173" s="10" t="s">
        <v>83</v>
      </c>
      <c r="G173" s="89">
        <v>5.7811000000000003</v>
      </c>
      <c r="H173" s="89">
        <v>4.1970000000000001</v>
      </c>
      <c r="I173" s="89">
        <v>9.1795000000000009</v>
      </c>
      <c r="J173" s="89">
        <v>8.8780000000000001</v>
      </c>
      <c r="K173" s="89">
        <v>10.8788</v>
      </c>
      <c r="L173" s="89">
        <v>10.1144</v>
      </c>
      <c r="M173" s="89">
        <v>0.78110000000000002</v>
      </c>
      <c r="N173" s="89">
        <v>3.1318000000000001</v>
      </c>
      <c r="O173" s="89">
        <v>11.3142</v>
      </c>
      <c r="P173" s="89">
        <v>11.5975</v>
      </c>
      <c r="Q173" s="89">
        <v>13.163399999999999</v>
      </c>
      <c r="R173" s="89">
        <v>14.397500000000001</v>
      </c>
      <c r="S173" s="89">
        <v>13.881600000000001</v>
      </c>
      <c r="T173" s="89">
        <v>13.897500000000001</v>
      </c>
      <c r="U173" s="89">
        <v>13.7196</v>
      </c>
      <c r="V173" s="89">
        <v>14.428800000000001</v>
      </c>
    </row>
    <row r="174" spans="1:22" ht="13" x14ac:dyDescent="0.3">
      <c r="A174" s="10" t="s">
        <v>981</v>
      </c>
      <c r="B174" s="10" t="s">
        <v>1425</v>
      </c>
      <c r="C174" s="10" t="s">
        <v>43</v>
      </c>
      <c r="D174" s="10" t="s">
        <v>177</v>
      </c>
      <c r="E174" s="10" t="s">
        <v>416</v>
      </c>
      <c r="F174" s="10" t="s">
        <v>83</v>
      </c>
      <c r="G174" s="89">
        <v>1.8992</v>
      </c>
      <c r="H174" s="89">
        <v>3.3492000000000002</v>
      </c>
      <c r="I174" s="89">
        <v>3.3492000000000002</v>
      </c>
      <c r="J174" s="89">
        <v>3.5173999999999999</v>
      </c>
      <c r="K174" s="89">
        <v>4.0362999999999998</v>
      </c>
      <c r="L174" s="89">
        <v>4.1673</v>
      </c>
      <c r="M174" s="89">
        <v>6.5838999999999999</v>
      </c>
      <c r="N174" s="89">
        <v>6.8657000000000004</v>
      </c>
      <c r="O174" s="89">
        <v>5.8467000000000002</v>
      </c>
      <c r="P174" s="89">
        <v>5.8467000000000002</v>
      </c>
      <c r="Q174" s="89">
        <v>9.8632000000000009</v>
      </c>
      <c r="R174" s="89">
        <v>12.0624</v>
      </c>
      <c r="S174" s="89">
        <v>13.7783</v>
      </c>
      <c r="T174" s="89">
        <v>13.878299999999999</v>
      </c>
      <c r="U174" s="89">
        <v>3.0956000000000001</v>
      </c>
      <c r="V174" s="89">
        <v>0</v>
      </c>
    </row>
    <row r="175" spans="1:22" ht="13" x14ac:dyDescent="0.3">
      <c r="A175" s="10" t="s">
        <v>981</v>
      </c>
      <c r="B175" s="10" t="s">
        <v>1425</v>
      </c>
      <c r="C175" s="10" t="s">
        <v>43</v>
      </c>
      <c r="D175" s="10" t="s">
        <v>172</v>
      </c>
      <c r="E175" s="10" t="s">
        <v>550</v>
      </c>
      <c r="F175" s="10" t="s">
        <v>83</v>
      </c>
      <c r="G175" s="89">
        <v>0.85</v>
      </c>
      <c r="H175" s="89">
        <v>1.0341</v>
      </c>
      <c r="I175" s="89">
        <v>0.9</v>
      </c>
      <c r="J175" s="89">
        <v>0.56599999999999995</v>
      </c>
      <c r="K175" s="89">
        <v>1.2341</v>
      </c>
      <c r="L175" s="89">
        <v>0</v>
      </c>
      <c r="M175" s="89">
        <v>0</v>
      </c>
      <c r="N175" s="89">
        <v>0</v>
      </c>
      <c r="O175" s="89">
        <v>0</v>
      </c>
      <c r="P175" s="89">
        <v>1.6955</v>
      </c>
      <c r="Q175" s="89">
        <v>6.5948000000000002</v>
      </c>
      <c r="R175" s="89">
        <v>21.778099999999998</v>
      </c>
      <c r="S175" s="89">
        <v>46.1447</v>
      </c>
      <c r="T175" s="89">
        <v>3.2970999999999999</v>
      </c>
      <c r="U175" s="89">
        <v>0</v>
      </c>
      <c r="V175" s="89">
        <v>2.9386000000000001</v>
      </c>
    </row>
    <row r="176" spans="1:22" ht="13" x14ac:dyDescent="0.3">
      <c r="A176" s="10" t="s">
        <v>981</v>
      </c>
      <c r="B176" s="10" t="s">
        <v>1425</v>
      </c>
      <c r="C176" s="10" t="s">
        <v>43</v>
      </c>
      <c r="D176" s="10" t="s">
        <v>172</v>
      </c>
      <c r="E176" s="10" t="s">
        <v>249</v>
      </c>
      <c r="F176" s="10" t="s">
        <v>83</v>
      </c>
      <c r="G176" s="89">
        <v>0</v>
      </c>
      <c r="H176" s="89">
        <v>0</v>
      </c>
      <c r="I176" s="89">
        <v>0</v>
      </c>
      <c r="J176" s="89">
        <v>0</v>
      </c>
      <c r="K176" s="89">
        <v>0</v>
      </c>
      <c r="L176" s="89">
        <v>0</v>
      </c>
      <c r="M176" s="89">
        <v>0</v>
      </c>
      <c r="N176" s="89">
        <v>0</v>
      </c>
      <c r="O176" s="89">
        <v>0</v>
      </c>
      <c r="P176" s="89">
        <v>0</v>
      </c>
      <c r="Q176" s="89">
        <v>0</v>
      </c>
      <c r="R176" s="89">
        <v>0</v>
      </c>
      <c r="S176" s="89">
        <v>0</v>
      </c>
      <c r="T176" s="89">
        <v>0</v>
      </c>
      <c r="U176" s="89">
        <v>0</v>
      </c>
      <c r="V176" s="89">
        <v>0</v>
      </c>
    </row>
    <row r="177" spans="1:22" ht="13" x14ac:dyDescent="0.3">
      <c r="A177" s="10" t="s">
        <v>981</v>
      </c>
      <c r="B177" s="10" t="s">
        <v>1425</v>
      </c>
      <c r="C177" s="10" t="s">
        <v>43</v>
      </c>
      <c r="D177" s="10" t="s">
        <v>172</v>
      </c>
      <c r="E177" s="10" t="s">
        <v>258</v>
      </c>
      <c r="F177" s="10" t="s">
        <v>83</v>
      </c>
      <c r="G177" s="89">
        <v>0</v>
      </c>
      <c r="H177" s="89">
        <v>0</v>
      </c>
      <c r="I177" s="89">
        <v>0</v>
      </c>
      <c r="J177" s="89">
        <v>0</v>
      </c>
      <c r="K177" s="89">
        <v>0</v>
      </c>
      <c r="L177" s="89">
        <v>0</v>
      </c>
      <c r="M177" s="89">
        <v>0</v>
      </c>
      <c r="N177" s="89">
        <v>0</v>
      </c>
      <c r="O177" s="89">
        <v>0</v>
      </c>
      <c r="P177" s="89">
        <v>0</v>
      </c>
      <c r="Q177" s="89">
        <v>0</v>
      </c>
      <c r="R177" s="89">
        <v>0</v>
      </c>
      <c r="S177" s="89">
        <v>0</v>
      </c>
      <c r="T177" s="89">
        <v>0</v>
      </c>
      <c r="U177" s="89">
        <v>9.4128000000000007</v>
      </c>
      <c r="V177" s="89">
        <v>0</v>
      </c>
    </row>
    <row r="178" spans="1:22" ht="13" x14ac:dyDescent="0.3">
      <c r="A178" s="10" t="s">
        <v>981</v>
      </c>
      <c r="B178" s="10" t="s">
        <v>1425</v>
      </c>
      <c r="C178" s="10" t="s">
        <v>43</v>
      </c>
      <c r="D178" s="10" t="s">
        <v>234</v>
      </c>
      <c r="E178" s="10" t="s">
        <v>338</v>
      </c>
      <c r="F178" s="10" t="s">
        <v>83</v>
      </c>
      <c r="G178" s="89">
        <v>3.5657000000000001</v>
      </c>
      <c r="H178" s="89">
        <v>5.9814999999999996</v>
      </c>
      <c r="I178" s="89">
        <v>6.7648000000000001</v>
      </c>
      <c r="J178" s="89">
        <v>6.7648000000000001</v>
      </c>
      <c r="K178" s="89">
        <v>9.5488</v>
      </c>
      <c r="L178" s="89">
        <v>8.0303000000000004</v>
      </c>
      <c r="M178" s="89">
        <v>3.1819000000000002</v>
      </c>
      <c r="N178" s="89">
        <v>4.3990999999999998</v>
      </c>
      <c r="O178" s="89">
        <v>0.69610000000000005</v>
      </c>
      <c r="P178" s="89">
        <v>0.69610000000000005</v>
      </c>
      <c r="Q178" s="89">
        <v>0.99609999999999999</v>
      </c>
      <c r="R178" s="89">
        <v>2.0459999999999998</v>
      </c>
      <c r="S178" s="89">
        <v>2.4967999999999999</v>
      </c>
      <c r="T178" s="89">
        <v>1.7968</v>
      </c>
      <c r="U178" s="89">
        <v>0</v>
      </c>
      <c r="V178" s="89">
        <v>0</v>
      </c>
    </row>
    <row r="179" spans="1:22" ht="13" x14ac:dyDescent="0.3">
      <c r="A179" s="10" t="s">
        <v>982</v>
      </c>
      <c r="B179" s="10" t="s">
        <v>1063</v>
      </c>
      <c r="C179" s="10" t="s">
        <v>336</v>
      </c>
      <c r="D179" s="10" t="s">
        <v>337</v>
      </c>
      <c r="E179" s="10" t="s">
        <v>730</v>
      </c>
      <c r="F179" s="10" t="s">
        <v>49</v>
      </c>
      <c r="G179" s="89">
        <v>6.7314999999999996</v>
      </c>
      <c r="H179" s="89">
        <v>15.381399999999999</v>
      </c>
      <c r="I179" s="89">
        <v>19.097300000000001</v>
      </c>
      <c r="J179" s="89">
        <v>22.3139</v>
      </c>
      <c r="K179" s="89">
        <v>32.778799999999997</v>
      </c>
      <c r="L179" s="89">
        <v>53.174500000000002</v>
      </c>
      <c r="M179" s="89">
        <v>63.838700000000003</v>
      </c>
      <c r="N179" s="89">
        <v>70.504499999999993</v>
      </c>
      <c r="O179" s="89">
        <v>78.186700000000002</v>
      </c>
      <c r="P179" s="89">
        <v>81.052599999999998</v>
      </c>
      <c r="Q179" s="89">
        <v>85.502499999999998</v>
      </c>
      <c r="R179" s="89">
        <v>90.951599999999999</v>
      </c>
      <c r="S179" s="89">
        <v>94.418199999999999</v>
      </c>
      <c r="T179" s="89">
        <v>95.868099999999998</v>
      </c>
      <c r="U179" s="89">
        <v>78.811099999999996</v>
      </c>
      <c r="V179" s="89">
        <v>63.253500000000003</v>
      </c>
    </row>
    <row r="180" spans="1:22" ht="13" x14ac:dyDescent="0.3">
      <c r="A180" s="10" t="s">
        <v>982</v>
      </c>
      <c r="B180" s="10" t="s">
        <v>1063</v>
      </c>
      <c r="C180" s="10" t="s">
        <v>336</v>
      </c>
      <c r="D180" s="10" t="s">
        <v>337</v>
      </c>
      <c r="E180" s="10" t="s">
        <v>665</v>
      </c>
      <c r="F180" s="10" t="s">
        <v>49</v>
      </c>
      <c r="G180" s="89">
        <v>4.3823999999999996</v>
      </c>
      <c r="H180" s="89">
        <v>10.479900000000001</v>
      </c>
      <c r="I180" s="89">
        <v>14.229900000000001</v>
      </c>
      <c r="J180" s="89">
        <v>17.629799999999999</v>
      </c>
      <c r="K180" s="89">
        <v>26.061299999999999</v>
      </c>
      <c r="L180" s="89">
        <v>45.625100000000003</v>
      </c>
      <c r="M180" s="89">
        <v>55.305900000000001</v>
      </c>
      <c r="N180" s="89">
        <v>62.789000000000001</v>
      </c>
      <c r="O180" s="89">
        <v>72.988600000000005</v>
      </c>
      <c r="P180" s="89">
        <v>76.255200000000002</v>
      </c>
      <c r="Q180" s="89">
        <v>80.738299999999995</v>
      </c>
      <c r="R180" s="89">
        <v>85.171400000000006</v>
      </c>
      <c r="S180" s="89">
        <v>87.920599999999993</v>
      </c>
      <c r="T180" s="89">
        <v>89.753900000000002</v>
      </c>
      <c r="U180" s="89">
        <v>77.1434</v>
      </c>
      <c r="V180" s="89">
        <v>70.903300000000002</v>
      </c>
    </row>
    <row r="181" spans="1:22" ht="13" x14ac:dyDescent="0.3">
      <c r="A181" s="10" t="s">
        <v>982</v>
      </c>
      <c r="B181" s="10" t="s">
        <v>1063</v>
      </c>
      <c r="C181" s="10" t="s">
        <v>336</v>
      </c>
      <c r="D181" s="10" t="s">
        <v>337</v>
      </c>
      <c r="E181" s="10" t="s">
        <v>839</v>
      </c>
      <c r="F181" s="10" t="s">
        <v>49</v>
      </c>
      <c r="G181" s="89">
        <v>7.4802</v>
      </c>
      <c r="H181" s="89">
        <v>14.777799999999999</v>
      </c>
      <c r="I181" s="89">
        <v>21.9268</v>
      </c>
      <c r="J181" s="89">
        <v>28.741700000000002</v>
      </c>
      <c r="K181" s="89">
        <v>34.006799999999998</v>
      </c>
      <c r="L181" s="89">
        <v>35.922699999999999</v>
      </c>
      <c r="M181" s="89">
        <v>47.738300000000002</v>
      </c>
      <c r="N181" s="89">
        <v>56.601700000000001</v>
      </c>
      <c r="O181" s="89">
        <v>65.667400000000001</v>
      </c>
      <c r="P181" s="89">
        <v>69.166600000000003</v>
      </c>
      <c r="Q181" s="89">
        <v>73.765799999999999</v>
      </c>
      <c r="R181" s="89">
        <v>76.215800000000002</v>
      </c>
      <c r="S181" s="89">
        <v>79.4983</v>
      </c>
      <c r="T181" s="89">
        <v>83.380799999999994</v>
      </c>
      <c r="U181" s="89">
        <v>78.582999999999998</v>
      </c>
      <c r="V181" s="89">
        <v>88.678200000000004</v>
      </c>
    </row>
    <row r="182" spans="1:22" ht="13" x14ac:dyDescent="0.3">
      <c r="A182" s="10" t="s">
        <v>982</v>
      </c>
      <c r="B182" s="10" t="s">
        <v>1063</v>
      </c>
      <c r="C182" s="10" t="s">
        <v>336</v>
      </c>
      <c r="D182" s="10" t="s">
        <v>337</v>
      </c>
      <c r="E182" s="10" t="s">
        <v>811</v>
      </c>
      <c r="F182" s="10" t="s">
        <v>49</v>
      </c>
      <c r="G182" s="89">
        <v>1.9174</v>
      </c>
      <c r="H182" s="89">
        <v>7.2831999999999999</v>
      </c>
      <c r="I182" s="89">
        <v>9.5505999999999993</v>
      </c>
      <c r="J182" s="89">
        <v>12.8491</v>
      </c>
      <c r="K182" s="89">
        <v>15.883100000000001</v>
      </c>
      <c r="L182" s="89">
        <v>35.378</v>
      </c>
      <c r="M182" s="89">
        <v>42.275500000000001</v>
      </c>
      <c r="N182" s="89">
        <v>44.257899999999999</v>
      </c>
      <c r="O182" s="89">
        <v>55.004399999999997</v>
      </c>
      <c r="P182" s="89">
        <v>56.637700000000002</v>
      </c>
      <c r="Q182" s="89">
        <v>61.87</v>
      </c>
      <c r="R182" s="89">
        <v>66.369200000000006</v>
      </c>
      <c r="S182" s="89">
        <v>68.202500000000001</v>
      </c>
      <c r="T182" s="89">
        <v>70.335700000000003</v>
      </c>
      <c r="U182" s="89">
        <v>0</v>
      </c>
      <c r="V182" s="89">
        <v>27.8903</v>
      </c>
    </row>
    <row r="183" spans="1:22" ht="13" x14ac:dyDescent="0.3">
      <c r="A183" s="10" t="s">
        <v>982</v>
      </c>
      <c r="B183" s="10" t="s">
        <v>1063</v>
      </c>
      <c r="C183" s="10" t="s">
        <v>336</v>
      </c>
      <c r="D183" s="10" t="s">
        <v>337</v>
      </c>
      <c r="E183" s="10" t="s">
        <v>690</v>
      </c>
      <c r="F183" s="10" t="s">
        <v>49</v>
      </c>
      <c r="G183" s="89">
        <v>9.2977000000000007</v>
      </c>
      <c r="H183" s="89">
        <v>17.680199999999999</v>
      </c>
      <c r="I183" s="89">
        <v>19.5961</v>
      </c>
      <c r="J183" s="89">
        <v>23.528600000000001</v>
      </c>
      <c r="K183" s="89">
        <v>34.943600000000004</v>
      </c>
      <c r="L183" s="89">
        <v>35.076900000000002</v>
      </c>
      <c r="M183" s="89">
        <v>35.076900000000002</v>
      </c>
      <c r="N183" s="89">
        <v>35.076900000000002</v>
      </c>
      <c r="O183" s="89">
        <v>54.273600000000002</v>
      </c>
      <c r="P183" s="89">
        <v>54.273600000000002</v>
      </c>
      <c r="Q183" s="89">
        <v>59.871899999999997</v>
      </c>
      <c r="R183" s="89">
        <v>65.604399999999998</v>
      </c>
      <c r="S183" s="89">
        <v>68.769499999999994</v>
      </c>
      <c r="T183" s="89">
        <v>68.769499999999994</v>
      </c>
      <c r="U183" s="89">
        <v>89.691999999999993</v>
      </c>
      <c r="V183" s="89">
        <v>127.31699999999999</v>
      </c>
    </row>
    <row r="184" spans="1:22" ht="13" x14ac:dyDescent="0.3">
      <c r="A184" s="10" t="s">
        <v>982</v>
      </c>
      <c r="B184" s="10" t="s">
        <v>1063</v>
      </c>
      <c r="C184" s="10" t="s">
        <v>336</v>
      </c>
      <c r="D184" s="10" t="s">
        <v>337</v>
      </c>
      <c r="E184" s="10" t="s">
        <v>800</v>
      </c>
      <c r="F184" s="10" t="s">
        <v>49</v>
      </c>
      <c r="G184" s="89">
        <v>0</v>
      </c>
      <c r="H184" s="89">
        <v>0</v>
      </c>
      <c r="I184" s="89">
        <v>0</v>
      </c>
      <c r="J184" s="89">
        <v>0</v>
      </c>
      <c r="K184" s="89">
        <v>0</v>
      </c>
      <c r="L184" s="89">
        <v>28.278199999999998</v>
      </c>
      <c r="M184" s="89">
        <v>39.560499999999998</v>
      </c>
      <c r="N184" s="89">
        <v>44.877000000000002</v>
      </c>
      <c r="O184" s="89">
        <v>57.856200000000001</v>
      </c>
      <c r="P184" s="89">
        <v>59.838000000000001</v>
      </c>
      <c r="Q184" s="89">
        <v>63.720500000000001</v>
      </c>
      <c r="R184" s="89">
        <v>66.003699999999995</v>
      </c>
      <c r="S184" s="89">
        <v>67.203699999999998</v>
      </c>
      <c r="T184" s="89">
        <v>67.203699999999998</v>
      </c>
      <c r="U184" s="89">
        <v>69.289500000000004</v>
      </c>
      <c r="V184" s="89">
        <v>102.1491</v>
      </c>
    </row>
    <row r="185" spans="1:22" ht="13" x14ac:dyDescent="0.3">
      <c r="A185" s="10" t="s">
        <v>982</v>
      </c>
      <c r="B185" s="10" t="s">
        <v>1063</v>
      </c>
      <c r="C185" s="10" t="s">
        <v>336</v>
      </c>
      <c r="D185" s="10" t="s">
        <v>337</v>
      </c>
      <c r="E185" s="10" t="s">
        <v>1216</v>
      </c>
      <c r="F185" s="10" t="s">
        <v>49</v>
      </c>
      <c r="G185" s="89">
        <v>5.0331000000000001</v>
      </c>
      <c r="H185" s="89">
        <v>11.7479</v>
      </c>
      <c r="I185" s="89">
        <v>15.2478</v>
      </c>
      <c r="J185" s="89">
        <v>19.914300000000001</v>
      </c>
      <c r="K185" s="89">
        <v>22.663399999999999</v>
      </c>
      <c r="L185" s="89">
        <v>35.825699999999998</v>
      </c>
      <c r="M185" s="89">
        <v>40.507399999999997</v>
      </c>
      <c r="N185" s="89">
        <v>43.373199999999997</v>
      </c>
      <c r="O185" s="89">
        <v>51.406100000000002</v>
      </c>
      <c r="P185" s="89">
        <v>51.990200000000002</v>
      </c>
      <c r="Q185" s="89">
        <v>54.1569</v>
      </c>
      <c r="R185" s="89">
        <v>56.206099999999999</v>
      </c>
      <c r="S185" s="89">
        <v>57.372700000000002</v>
      </c>
      <c r="T185" s="89">
        <v>57.038600000000002</v>
      </c>
      <c r="U185" s="89">
        <v>0</v>
      </c>
      <c r="V185" s="89">
        <v>36.448399999999999</v>
      </c>
    </row>
    <row r="186" spans="1:22" ht="13" x14ac:dyDescent="0.3">
      <c r="A186" s="10" t="s">
        <v>982</v>
      </c>
      <c r="B186" s="10" t="s">
        <v>1063</v>
      </c>
      <c r="C186" s="10" t="s">
        <v>336</v>
      </c>
      <c r="D186" s="10" t="s">
        <v>337</v>
      </c>
      <c r="E186" s="10" t="s">
        <v>354</v>
      </c>
      <c r="F186" s="10" t="s">
        <v>46</v>
      </c>
      <c r="G186" s="89">
        <v>5.1825999999999999</v>
      </c>
      <c r="H186" s="89">
        <v>7.6493000000000002</v>
      </c>
      <c r="I186" s="89">
        <v>10.766</v>
      </c>
      <c r="J186" s="89">
        <v>15.7479</v>
      </c>
      <c r="K186" s="89">
        <v>19.097799999999999</v>
      </c>
      <c r="L186" s="89">
        <v>33.080399999999997</v>
      </c>
      <c r="M186" s="89">
        <v>42.046999999999997</v>
      </c>
      <c r="N186" s="89">
        <v>42.831800000000001</v>
      </c>
      <c r="O186" s="89">
        <v>44.281799999999997</v>
      </c>
      <c r="P186" s="89">
        <v>47.465200000000003</v>
      </c>
      <c r="Q186" s="89">
        <v>48.215200000000003</v>
      </c>
      <c r="R186" s="89">
        <v>50.515999999999998</v>
      </c>
      <c r="S186" s="89">
        <v>52.881900000000002</v>
      </c>
      <c r="T186" s="89">
        <v>56.781100000000002</v>
      </c>
      <c r="U186" s="89">
        <v>45.694499999999998</v>
      </c>
      <c r="V186" s="89">
        <v>44.3857</v>
      </c>
    </row>
    <row r="187" spans="1:22" ht="13" x14ac:dyDescent="0.3">
      <c r="A187" s="10" t="s">
        <v>982</v>
      </c>
      <c r="B187" s="10" t="s">
        <v>1063</v>
      </c>
      <c r="C187" s="10" t="s">
        <v>336</v>
      </c>
      <c r="D187" s="10" t="s">
        <v>337</v>
      </c>
      <c r="E187" s="10" t="s">
        <v>660</v>
      </c>
      <c r="F187" s="10" t="s">
        <v>49</v>
      </c>
      <c r="G187" s="89">
        <v>7.4656000000000002</v>
      </c>
      <c r="H187" s="89">
        <v>16.5471</v>
      </c>
      <c r="I187" s="89">
        <v>19.7454</v>
      </c>
      <c r="J187" s="89">
        <v>21.696100000000001</v>
      </c>
      <c r="K187" s="89">
        <v>27.212599999999998</v>
      </c>
      <c r="L187" s="89">
        <v>35.459299999999999</v>
      </c>
      <c r="M187" s="89">
        <v>40.574199999999998</v>
      </c>
      <c r="N187" s="89">
        <v>42.905900000000003</v>
      </c>
      <c r="O187" s="89">
        <v>46.522399999999998</v>
      </c>
      <c r="P187" s="89">
        <v>45.920900000000003</v>
      </c>
      <c r="Q187" s="89">
        <v>48.052700000000002</v>
      </c>
      <c r="R187" s="89">
        <v>51.3185</v>
      </c>
      <c r="S187" s="89">
        <v>54.966900000000003</v>
      </c>
      <c r="T187" s="89">
        <v>56.734299999999998</v>
      </c>
      <c r="U187" s="89">
        <v>22.4223</v>
      </c>
      <c r="V187" s="89">
        <v>51.875500000000002</v>
      </c>
    </row>
    <row r="188" spans="1:22" ht="13" x14ac:dyDescent="0.3">
      <c r="A188" s="10" t="s">
        <v>982</v>
      </c>
      <c r="B188" s="10" t="s">
        <v>1063</v>
      </c>
      <c r="C188" s="10" t="s">
        <v>336</v>
      </c>
      <c r="D188" s="10" t="s">
        <v>337</v>
      </c>
      <c r="E188" s="10" t="s">
        <v>355</v>
      </c>
      <c r="F188" s="10" t="s">
        <v>40</v>
      </c>
      <c r="G188" s="89">
        <v>5.2983000000000002</v>
      </c>
      <c r="H188" s="89">
        <v>12.146699999999999</v>
      </c>
      <c r="I188" s="89">
        <v>15.1799</v>
      </c>
      <c r="J188" s="89">
        <v>18.662400000000002</v>
      </c>
      <c r="K188" s="89">
        <v>19.694199999999999</v>
      </c>
      <c r="L188" s="89">
        <v>31.958200000000001</v>
      </c>
      <c r="M188" s="89">
        <v>37.3718</v>
      </c>
      <c r="N188" s="89">
        <v>38.6051</v>
      </c>
      <c r="O188" s="89">
        <v>44.188299999999998</v>
      </c>
      <c r="P188" s="89">
        <v>44.255699999999997</v>
      </c>
      <c r="Q188" s="89">
        <v>45.404899999999998</v>
      </c>
      <c r="R188" s="89">
        <v>49.869900000000001</v>
      </c>
      <c r="S188" s="89">
        <v>53.5197</v>
      </c>
      <c r="T188" s="89">
        <v>56.536299999999997</v>
      </c>
      <c r="U188" s="89">
        <v>7.0118999999999998</v>
      </c>
      <c r="V188" s="89">
        <v>35.508899999999997</v>
      </c>
    </row>
    <row r="189" spans="1:22" ht="13" x14ac:dyDescent="0.3">
      <c r="A189" s="10" t="s">
        <v>982</v>
      </c>
      <c r="B189" s="10" t="s">
        <v>1063</v>
      </c>
      <c r="C189" s="10" t="s">
        <v>336</v>
      </c>
      <c r="D189" s="10" t="s">
        <v>337</v>
      </c>
      <c r="E189" s="10" t="s">
        <v>863</v>
      </c>
      <c r="F189" s="10" t="s">
        <v>49</v>
      </c>
      <c r="G189" s="89">
        <v>4.4825999999999997</v>
      </c>
      <c r="H189" s="89">
        <v>9.6325000000000003</v>
      </c>
      <c r="I189" s="89">
        <v>15.148300000000001</v>
      </c>
      <c r="J189" s="89">
        <v>18.348199999999999</v>
      </c>
      <c r="K189" s="89">
        <v>22.130800000000001</v>
      </c>
      <c r="L189" s="89">
        <v>35.128399999999999</v>
      </c>
      <c r="M189" s="89">
        <v>37.5473</v>
      </c>
      <c r="N189" s="89">
        <v>42.079799999999999</v>
      </c>
      <c r="O189" s="89">
        <v>50.594900000000003</v>
      </c>
      <c r="P189" s="89">
        <v>49.694899999999997</v>
      </c>
      <c r="Q189" s="89">
        <v>54.26</v>
      </c>
      <c r="R189" s="89">
        <v>57.643300000000004</v>
      </c>
      <c r="S189" s="89">
        <v>59.493299999999998</v>
      </c>
      <c r="T189" s="89">
        <v>56.244100000000003</v>
      </c>
      <c r="U189" s="89">
        <v>8.9812999999999992</v>
      </c>
      <c r="V189" s="89">
        <v>27.796900000000001</v>
      </c>
    </row>
    <row r="190" spans="1:22" ht="13" x14ac:dyDescent="0.3">
      <c r="A190" s="10" t="s">
        <v>982</v>
      </c>
      <c r="B190" s="10" t="s">
        <v>1063</v>
      </c>
      <c r="C190" s="10" t="s">
        <v>336</v>
      </c>
      <c r="D190" s="10" t="s">
        <v>337</v>
      </c>
      <c r="E190" s="10" t="s">
        <v>745</v>
      </c>
      <c r="F190" s="10" t="s">
        <v>49</v>
      </c>
      <c r="G190" s="89">
        <v>7.5997000000000003</v>
      </c>
      <c r="H190" s="89">
        <v>16.7972</v>
      </c>
      <c r="I190" s="89">
        <v>21.929600000000001</v>
      </c>
      <c r="J190" s="89">
        <v>25.6296</v>
      </c>
      <c r="K190" s="89">
        <v>31.161899999999999</v>
      </c>
      <c r="L190" s="89">
        <v>43.5124</v>
      </c>
      <c r="M190" s="89">
        <v>48.9621</v>
      </c>
      <c r="N190" s="89">
        <v>49.844499999999996</v>
      </c>
      <c r="O190" s="89">
        <v>46.078499999999998</v>
      </c>
      <c r="P190" s="89">
        <v>45.527000000000001</v>
      </c>
      <c r="Q190" s="89">
        <v>47.659500000000001</v>
      </c>
      <c r="R190" s="89">
        <v>50.859400000000001</v>
      </c>
      <c r="S190" s="89">
        <v>54.491900000000001</v>
      </c>
      <c r="T190" s="89">
        <v>55.191800000000001</v>
      </c>
      <c r="U190" s="89">
        <v>25.2029</v>
      </c>
      <c r="V190" s="89">
        <v>61.2181</v>
      </c>
    </row>
    <row r="191" spans="1:22" ht="13" x14ac:dyDescent="0.3">
      <c r="A191" s="10" t="s">
        <v>982</v>
      </c>
      <c r="B191" s="10" t="s">
        <v>1063</v>
      </c>
      <c r="C191" s="10" t="s">
        <v>336</v>
      </c>
      <c r="D191" s="10" t="s">
        <v>337</v>
      </c>
      <c r="E191" s="10" t="s">
        <v>347</v>
      </c>
      <c r="F191" s="10" t="s">
        <v>40</v>
      </c>
      <c r="G191" s="89">
        <v>0</v>
      </c>
      <c r="H191" s="89">
        <v>0</v>
      </c>
      <c r="I191" s="89">
        <v>0</v>
      </c>
      <c r="J191" s="89">
        <v>0</v>
      </c>
      <c r="K191" s="89">
        <v>0.35</v>
      </c>
      <c r="L191" s="89">
        <v>25.197800000000001</v>
      </c>
      <c r="M191" s="89">
        <v>27.429600000000001</v>
      </c>
      <c r="N191" s="89">
        <v>34.796700000000001</v>
      </c>
      <c r="O191" s="89">
        <v>42.375300000000003</v>
      </c>
      <c r="P191" s="89">
        <v>44.224499999999999</v>
      </c>
      <c r="Q191" s="89">
        <v>44.3078</v>
      </c>
      <c r="R191" s="89">
        <v>49.4069</v>
      </c>
      <c r="S191" s="89">
        <v>52.840200000000003</v>
      </c>
      <c r="T191" s="89">
        <v>51.456099999999999</v>
      </c>
      <c r="U191" s="89">
        <v>44.5794</v>
      </c>
      <c r="V191" s="89">
        <v>70.7697</v>
      </c>
    </row>
    <row r="192" spans="1:22" ht="13" x14ac:dyDescent="0.3">
      <c r="A192" s="10" t="s">
        <v>982</v>
      </c>
      <c r="B192" s="10" t="s">
        <v>1063</v>
      </c>
      <c r="C192" s="10" t="s">
        <v>336</v>
      </c>
      <c r="D192" s="10" t="s">
        <v>337</v>
      </c>
      <c r="E192" s="10" t="s">
        <v>994</v>
      </c>
      <c r="F192" s="10" t="s">
        <v>49</v>
      </c>
      <c r="G192" s="89">
        <v>0</v>
      </c>
      <c r="H192" s="89">
        <v>0</v>
      </c>
      <c r="I192" s="89">
        <v>0</v>
      </c>
      <c r="J192" s="89">
        <v>0</v>
      </c>
      <c r="K192" s="89">
        <v>0</v>
      </c>
      <c r="L192" s="89">
        <v>30.5807</v>
      </c>
      <c r="M192" s="89">
        <v>30.5807</v>
      </c>
      <c r="N192" s="89">
        <v>30.5807</v>
      </c>
      <c r="O192" s="89">
        <v>47.997700000000002</v>
      </c>
      <c r="P192" s="89">
        <v>48.197699999999998</v>
      </c>
      <c r="Q192" s="89">
        <v>48.548400000000001</v>
      </c>
      <c r="R192" s="89">
        <v>49.698399999999999</v>
      </c>
      <c r="S192" s="89">
        <v>49.331000000000003</v>
      </c>
      <c r="T192" s="89">
        <v>49.197699999999998</v>
      </c>
      <c r="U192" s="89">
        <v>3.6876000000000002</v>
      </c>
      <c r="V192" s="89">
        <v>44.4666</v>
      </c>
    </row>
    <row r="193" spans="1:22" ht="13" x14ac:dyDescent="0.3">
      <c r="A193" s="10" t="s">
        <v>982</v>
      </c>
      <c r="B193" s="10" t="s">
        <v>1063</v>
      </c>
      <c r="C193" s="10" t="s">
        <v>336</v>
      </c>
      <c r="D193" s="10" t="s">
        <v>337</v>
      </c>
      <c r="E193" s="10" t="s">
        <v>794</v>
      </c>
      <c r="F193" s="10" t="s">
        <v>49</v>
      </c>
      <c r="G193" s="89">
        <v>5.2165999999999997</v>
      </c>
      <c r="H193" s="89">
        <v>5.8825000000000003</v>
      </c>
      <c r="I193" s="89">
        <v>7.9484000000000004</v>
      </c>
      <c r="J193" s="89">
        <v>9.9143000000000008</v>
      </c>
      <c r="K193" s="89">
        <v>16.646699999999999</v>
      </c>
      <c r="L193" s="89">
        <v>22.7439</v>
      </c>
      <c r="M193" s="89">
        <v>30.1937</v>
      </c>
      <c r="N193" s="89">
        <v>29.3111</v>
      </c>
      <c r="O193" s="89">
        <v>43.810099999999998</v>
      </c>
      <c r="P193" s="89">
        <v>43.810099999999998</v>
      </c>
      <c r="Q193" s="89">
        <v>44.044199999999996</v>
      </c>
      <c r="R193" s="89">
        <v>45.610799999999998</v>
      </c>
      <c r="S193" s="89">
        <v>45.610799999999998</v>
      </c>
      <c r="T193" s="89">
        <v>45.610799999999998</v>
      </c>
      <c r="U193" s="89">
        <v>19.111699999999999</v>
      </c>
      <c r="V193" s="89">
        <v>32.997199999999999</v>
      </c>
    </row>
    <row r="194" spans="1:22" ht="13" x14ac:dyDescent="0.3">
      <c r="A194" s="10" t="s">
        <v>982</v>
      </c>
      <c r="B194" s="10" t="s">
        <v>1063</v>
      </c>
      <c r="C194" s="10" t="s">
        <v>336</v>
      </c>
      <c r="D194" s="10" t="s">
        <v>337</v>
      </c>
      <c r="E194" s="10" t="s">
        <v>833</v>
      </c>
      <c r="F194" s="10" t="s">
        <v>49</v>
      </c>
      <c r="G194" s="89">
        <v>0</v>
      </c>
      <c r="H194" s="89">
        <v>0</v>
      </c>
      <c r="I194" s="89">
        <v>0</v>
      </c>
      <c r="J194" s="89">
        <v>0</v>
      </c>
      <c r="K194" s="89">
        <v>0</v>
      </c>
      <c r="L194" s="89">
        <v>27.292200000000001</v>
      </c>
      <c r="M194" s="89">
        <v>27.292200000000001</v>
      </c>
      <c r="N194" s="89">
        <v>27.292200000000001</v>
      </c>
      <c r="O194" s="89">
        <v>36.810099999999998</v>
      </c>
      <c r="P194" s="89">
        <v>36.810099999999998</v>
      </c>
      <c r="Q194" s="89">
        <v>36.810099999999998</v>
      </c>
      <c r="R194" s="89">
        <v>38.977499999999999</v>
      </c>
      <c r="S194" s="89">
        <v>40.409300000000002</v>
      </c>
      <c r="T194" s="89">
        <v>40.5593</v>
      </c>
      <c r="U194" s="89">
        <v>23.711200000000002</v>
      </c>
      <c r="V194" s="89">
        <v>66.022499999999994</v>
      </c>
    </row>
    <row r="195" spans="1:22" ht="13" x14ac:dyDescent="0.3">
      <c r="A195" s="10" t="s">
        <v>982</v>
      </c>
      <c r="B195" s="10" t="s">
        <v>1063</v>
      </c>
      <c r="C195" s="10" t="s">
        <v>336</v>
      </c>
      <c r="D195" s="10" t="s">
        <v>337</v>
      </c>
      <c r="E195" s="10" t="s">
        <v>723</v>
      </c>
      <c r="F195" s="10" t="s">
        <v>49</v>
      </c>
      <c r="G195" s="89">
        <v>2.7158000000000002</v>
      </c>
      <c r="H195" s="89">
        <v>5.9808000000000003</v>
      </c>
      <c r="I195" s="89">
        <v>7.0315000000000003</v>
      </c>
      <c r="J195" s="89">
        <v>8.6654999999999998</v>
      </c>
      <c r="K195" s="89">
        <v>8.9662000000000006</v>
      </c>
      <c r="L195" s="89">
        <v>19.8811</v>
      </c>
      <c r="M195" s="89">
        <v>26.296099999999999</v>
      </c>
      <c r="N195" s="89">
        <v>31.209700000000002</v>
      </c>
      <c r="O195" s="89">
        <v>29.659500000000001</v>
      </c>
      <c r="P195" s="89">
        <v>30.293600000000001</v>
      </c>
      <c r="Q195" s="89">
        <v>32.659500000000001</v>
      </c>
      <c r="R195" s="89">
        <v>34.0428</v>
      </c>
      <c r="S195" s="89">
        <v>38.007800000000003</v>
      </c>
      <c r="T195" s="89">
        <v>39.858499999999999</v>
      </c>
      <c r="U195" s="89">
        <v>0</v>
      </c>
      <c r="V195" s="89">
        <v>26.562200000000001</v>
      </c>
    </row>
    <row r="196" spans="1:22" ht="13" x14ac:dyDescent="0.3">
      <c r="A196" s="10" t="s">
        <v>982</v>
      </c>
      <c r="B196" s="10" t="s">
        <v>1063</v>
      </c>
      <c r="C196" s="10" t="s">
        <v>336</v>
      </c>
      <c r="D196" s="10" t="s">
        <v>337</v>
      </c>
      <c r="E196" s="10" t="s">
        <v>862</v>
      </c>
      <c r="F196" s="10" t="s">
        <v>49</v>
      </c>
      <c r="G196" s="89">
        <v>0</v>
      </c>
      <c r="H196" s="89">
        <v>0</v>
      </c>
      <c r="I196" s="89">
        <v>0</v>
      </c>
      <c r="J196" s="89">
        <v>0</v>
      </c>
      <c r="K196" s="89">
        <v>0</v>
      </c>
      <c r="L196" s="89">
        <v>15.259399999999999</v>
      </c>
      <c r="M196" s="89">
        <v>15.259399999999999</v>
      </c>
      <c r="N196" s="89">
        <v>28.839300000000001</v>
      </c>
      <c r="O196" s="89">
        <v>38.505099999999999</v>
      </c>
      <c r="P196" s="89">
        <v>38.505099999999999</v>
      </c>
      <c r="Q196" s="89">
        <v>38.505099999999999</v>
      </c>
      <c r="R196" s="89">
        <v>38.505099999999999</v>
      </c>
      <c r="S196" s="89">
        <v>38.505099999999999</v>
      </c>
      <c r="T196" s="89">
        <v>38.505099999999999</v>
      </c>
      <c r="U196" s="89">
        <v>15.132400000000001</v>
      </c>
      <c r="V196" s="89">
        <v>69.385000000000005</v>
      </c>
    </row>
    <row r="197" spans="1:22" ht="13" x14ac:dyDescent="0.3">
      <c r="A197" s="10" t="s">
        <v>982</v>
      </c>
      <c r="B197" s="10" t="s">
        <v>1063</v>
      </c>
      <c r="C197" s="10" t="s">
        <v>336</v>
      </c>
      <c r="D197" s="10" t="s">
        <v>337</v>
      </c>
      <c r="E197" s="10" t="s">
        <v>342</v>
      </c>
      <c r="F197" s="10" t="s">
        <v>46</v>
      </c>
      <c r="G197" s="89">
        <v>0.46429999999999999</v>
      </c>
      <c r="H197" s="89">
        <v>3.0468000000000002</v>
      </c>
      <c r="I197" s="89">
        <v>5.8300999999999998</v>
      </c>
      <c r="J197" s="89">
        <v>9.3798999999999992</v>
      </c>
      <c r="K197" s="89">
        <v>10.978999999999999</v>
      </c>
      <c r="L197" s="89">
        <v>13.2424</v>
      </c>
      <c r="M197" s="89">
        <v>23.024799999999999</v>
      </c>
      <c r="N197" s="89">
        <v>26.657299999999999</v>
      </c>
      <c r="O197" s="89">
        <v>31.489699999999999</v>
      </c>
      <c r="P197" s="89">
        <v>33.372900000000001</v>
      </c>
      <c r="Q197" s="89">
        <v>36.1721</v>
      </c>
      <c r="R197" s="89">
        <v>31.038699999999999</v>
      </c>
      <c r="S197" s="89">
        <v>34.038699999999999</v>
      </c>
      <c r="T197" s="89">
        <v>37.5212</v>
      </c>
      <c r="U197" s="89">
        <v>16.601099999999999</v>
      </c>
      <c r="V197" s="89">
        <v>45.249699999999997</v>
      </c>
    </row>
    <row r="198" spans="1:22" ht="13" x14ac:dyDescent="0.3">
      <c r="A198" s="10" t="s">
        <v>982</v>
      </c>
      <c r="B198" s="10" t="s">
        <v>1063</v>
      </c>
      <c r="C198" s="10" t="s">
        <v>336</v>
      </c>
      <c r="D198" s="10" t="s">
        <v>337</v>
      </c>
      <c r="E198" s="10" t="s">
        <v>351</v>
      </c>
      <c r="F198" s="10" t="s">
        <v>46</v>
      </c>
      <c r="G198" s="89">
        <v>1.2</v>
      </c>
      <c r="H198" s="89">
        <v>4.1818</v>
      </c>
      <c r="I198" s="89">
        <v>4.9961000000000002</v>
      </c>
      <c r="J198" s="89">
        <v>8.4444999999999997</v>
      </c>
      <c r="K198" s="89">
        <v>10.543699999999999</v>
      </c>
      <c r="L198" s="89">
        <v>15.8421</v>
      </c>
      <c r="M198" s="89">
        <v>24.439800000000002</v>
      </c>
      <c r="N198" s="89">
        <v>30.953399999999998</v>
      </c>
      <c r="O198" s="89">
        <v>27.087399999999999</v>
      </c>
      <c r="P198" s="89">
        <v>28.537400000000002</v>
      </c>
      <c r="Q198" s="89">
        <v>31.919899999999998</v>
      </c>
      <c r="R198" s="89">
        <v>33.120600000000003</v>
      </c>
      <c r="S198" s="89">
        <v>35.319800000000001</v>
      </c>
      <c r="T198" s="89">
        <v>36.402299999999997</v>
      </c>
      <c r="U198" s="89">
        <v>26.784400000000002</v>
      </c>
      <c r="V198" s="89">
        <v>16.6432</v>
      </c>
    </row>
    <row r="199" spans="1:22" ht="13" x14ac:dyDescent="0.3">
      <c r="A199" s="10" t="s">
        <v>982</v>
      </c>
      <c r="B199" s="10" t="s">
        <v>1063</v>
      </c>
      <c r="C199" s="10" t="s">
        <v>336</v>
      </c>
      <c r="D199" s="10" t="s">
        <v>337</v>
      </c>
      <c r="E199" s="10" t="s">
        <v>1397</v>
      </c>
      <c r="F199" s="10" t="s">
        <v>49</v>
      </c>
      <c r="G199" s="89">
        <v>0</v>
      </c>
      <c r="H199" s="89">
        <v>0</v>
      </c>
      <c r="I199" s="89">
        <v>0</v>
      </c>
      <c r="J199" s="89">
        <v>0</v>
      </c>
      <c r="K199" s="89">
        <v>0</v>
      </c>
      <c r="L199" s="89">
        <v>4.8324999999999996</v>
      </c>
      <c r="M199" s="89">
        <v>8.4481999999999999</v>
      </c>
      <c r="N199" s="89">
        <v>9.5314999999999994</v>
      </c>
      <c r="O199" s="89">
        <v>23.943200000000001</v>
      </c>
      <c r="P199" s="89">
        <v>26.309000000000001</v>
      </c>
      <c r="Q199" s="89">
        <v>27.892299999999999</v>
      </c>
      <c r="R199" s="89">
        <v>30.908899999999999</v>
      </c>
      <c r="S199" s="89">
        <v>32.574800000000003</v>
      </c>
      <c r="T199" s="89">
        <v>35.723199999999999</v>
      </c>
      <c r="U199" s="89">
        <v>0</v>
      </c>
      <c r="V199" s="89">
        <v>0</v>
      </c>
    </row>
    <row r="200" spans="1:22" ht="13" x14ac:dyDescent="0.3">
      <c r="A200" s="10" t="s">
        <v>982</v>
      </c>
      <c r="B200" s="10" t="s">
        <v>1063</v>
      </c>
      <c r="C200" s="10" t="s">
        <v>336</v>
      </c>
      <c r="D200" s="10" t="s">
        <v>337</v>
      </c>
      <c r="E200" s="10" t="s">
        <v>1411</v>
      </c>
      <c r="F200" s="10" t="s">
        <v>49</v>
      </c>
      <c r="G200" s="89">
        <v>0</v>
      </c>
      <c r="H200" s="89">
        <v>0</v>
      </c>
      <c r="I200" s="89">
        <v>0</v>
      </c>
      <c r="J200" s="89">
        <v>0</v>
      </c>
      <c r="K200" s="89">
        <v>0</v>
      </c>
      <c r="L200" s="89">
        <v>0</v>
      </c>
      <c r="M200" s="89">
        <v>0.98329999999999995</v>
      </c>
      <c r="N200" s="89">
        <v>7.1641000000000004</v>
      </c>
      <c r="O200" s="89">
        <v>16.695399999999999</v>
      </c>
      <c r="P200" s="89">
        <v>19.194600000000001</v>
      </c>
      <c r="Q200" s="89">
        <v>24.644300000000001</v>
      </c>
      <c r="R200" s="89">
        <v>27.543500000000002</v>
      </c>
      <c r="S200" s="89">
        <v>30.992599999999999</v>
      </c>
      <c r="T200" s="89">
        <v>35.3249</v>
      </c>
      <c r="U200" s="89">
        <v>0</v>
      </c>
      <c r="V200" s="89">
        <v>0</v>
      </c>
    </row>
    <row r="201" spans="1:22" ht="13" x14ac:dyDescent="0.3">
      <c r="A201" s="10" t="s">
        <v>982</v>
      </c>
      <c r="B201" s="10" t="s">
        <v>1063</v>
      </c>
      <c r="C201" s="10" t="s">
        <v>336</v>
      </c>
      <c r="D201" s="10" t="s">
        <v>337</v>
      </c>
      <c r="E201" s="10" t="s">
        <v>353</v>
      </c>
      <c r="F201" s="10" t="s">
        <v>40</v>
      </c>
      <c r="G201" s="89">
        <v>5.6483999999999996</v>
      </c>
      <c r="H201" s="89">
        <v>11.2149</v>
      </c>
      <c r="I201" s="89">
        <v>11.749700000000001</v>
      </c>
      <c r="J201" s="89">
        <v>13.7988</v>
      </c>
      <c r="K201" s="89">
        <v>13.582100000000001</v>
      </c>
      <c r="L201" s="89">
        <v>18.4971</v>
      </c>
      <c r="M201" s="89">
        <v>16.528099999999998</v>
      </c>
      <c r="N201" s="89">
        <v>20.7591</v>
      </c>
      <c r="O201" s="89">
        <v>22.509699999999999</v>
      </c>
      <c r="P201" s="89">
        <v>24.026299999999999</v>
      </c>
      <c r="Q201" s="89">
        <v>23.4603</v>
      </c>
      <c r="R201" s="89">
        <v>25.3413</v>
      </c>
      <c r="S201" s="89">
        <v>28.540500000000002</v>
      </c>
      <c r="T201" s="89">
        <v>31.257100000000001</v>
      </c>
      <c r="U201" s="89">
        <v>0</v>
      </c>
      <c r="V201" s="89">
        <v>44.3673</v>
      </c>
    </row>
    <row r="202" spans="1:22" ht="13" x14ac:dyDescent="0.3">
      <c r="A202" s="10" t="s">
        <v>982</v>
      </c>
      <c r="B202" s="10" t="s">
        <v>1063</v>
      </c>
      <c r="C202" s="10" t="s">
        <v>336</v>
      </c>
      <c r="D202" s="10" t="s">
        <v>337</v>
      </c>
      <c r="E202" s="10" t="s">
        <v>335</v>
      </c>
      <c r="F202" s="10" t="s">
        <v>46</v>
      </c>
      <c r="G202" s="89">
        <v>2.4167000000000001</v>
      </c>
      <c r="H202" s="89">
        <v>6.4682000000000004</v>
      </c>
      <c r="I202" s="89">
        <v>8.8879000000000001</v>
      </c>
      <c r="J202" s="89">
        <v>9.5538000000000007</v>
      </c>
      <c r="K202" s="89">
        <v>12.319800000000001</v>
      </c>
      <c r="L202" s="89">
        <v>14.102399999999999</v>
      </c>
      <c r="M202" s="89">
        <v>20.571300000000001</v>
      </c>
      <c r="N202" s="89">
        <v>20.571300000000001</v>
      </c>
      <c r="O202" s="89">
        <v>20.571300000000001</v>
      </c>
      <c r="P202" s="89">
        <v>20.571300000000001</v>
      </c>
      <c r="Q202" s="89">
        <v>20.971299999999999</v>
      </c>
      <c r="R202" s="89">
        <v>22.553899999999999</v>
      </c>
      <c r="S202" s="89">
        <v>26.585699999999999</v>
      </c>
      <c r="T202" s="89">
        <v>30.634899999999998</v>
      </c>
      <c r="U202" s="89">
        <v>34.991</v>
      </c>
      <c r="V202" s="89">
        <v>45.119399999999999</v>
      </c>
    </row>
    <row r="203" spans="1:22" ht="13" x14ac:dyDescent="0.3">
      <c r="A203" s="10" t="s">
        <v>982</v>
      </c>
      <c r="B203" s="10" t="s">
        <v>1063</v>
      </c>
      <c r="C203" s="10" t="s">
        <v>336</v>
      </c>
      <c r="D203" s="10" t="s">
        <v>337</v>
      </c>
      <c r="E203" s="10" t="s">
        <v>1283</v>
      </c>
      <c r="F203" s="10" t="s">
        <v>49</v>
      </c>
      <c r="G203" s="89">
        <v>5.2666000000000004</v>
      </c>
      <c r="H203" s="89">
        <v>8.4141999999999992</v>
      </c>
      <c r="I203" s="89">
        <v>12.130699999999999</v>
      </c>
      <c r="J203" s="89">
        <v>17.580500000000001</v>
      </c>
      <c r="K203" s="89">
        <v>20.479700000000001</v>
      </c>
      <c r="L203" s="89">
        <v>31.477900000000002</v>
      </c>
      <c r="M203" s="89">
        <v>32.626399999999997</v>
      </c>
      <c r="N203" s="89">
        <v>32.626399999999997</v>
      </c>
      <c r="O203" s="89">
        <v>25.6264</v>
      </c>
      <c r="P203" s="89">
        <v>25.6264</v>
      </c>
      <c r="Q203" s="89">
        <v>25.6264</v>
      </c>
      <c r="R203" s="89">
        <v>25.6264</v>
      </c>
      <c r="S203" s="89">
        <v>25.6264</v>
      </c>
      <c r="T203" s="89">
        <v>25.6264</v>
      </c>
      <c r="U203" s="89">
        <v>0</v>
      </c>
      <c r="V203" s="89">
        <v>24.547000000000001</v>
      </c>
    </row>
    <row r="204" spans="1:22" ht="13" x14ac:dyDescent="0.3">
      <c r="A204" s="10" t="s">
        <v>982</v>
      </c>
      <c r="B204" s="10" t="s">
        <v>1063</v>
      </c>
      <c r="C204" s="10" t="s">
        <v>336</v>
      </c>
      <c r="D204" s="10" t="s">
        <v>337</v>
      </c>
      <c r="E204" s="10" t="s">
        <v>750</v>
      </c>
      <c r="F204" s="10" t="s">
        <v>49</v>
      </c>
      <c r="G204" s="89">
        <v>0</v>
      </c>
      <c r="H204" s="89">
        <v>0</v>
      </c>
      <c r="I204" s="89">
        <v>4.3007</v>
      </c>
      <c r="J204" s="89">
        <v>7.2013999999999996</v>
      </c>
      <c r="K204" s="89">
        <v>9.9687999999999999</v>
      </c>
      <c r="L204" s="89">
        <v>18.017199999999999</v>
      </c>
      <c r="M204" s="89">
        <v>23.385400000000001</v>
      </c>
      <c r="N204" s="89">
        <v>25.101199999999999</v>
      </c>
      <c r="O204" s="89">
        <v>21.902000000000001</v>
      </c>
      <c r="P204" s="89">
        <v>21.769500000000001</v>
      </c>
      <c r="Q204" s="89">
        <v>21.637699999999999</v>
      </c>
      <c r="R204" s="89">
        <v>21.687799999999999</v>
      </c>
      <c r="S204" s="89">
        <v>24.037800000000001</v>
      </c>
      <c r="T204" s="89">
        <v>23.155200000000001</v>
      </c>
      <c r="U204" s="89">
        <v>17.6813</v>
      </c>
      <c r="V204" s="89">
        <v>4.0513000000000003</v>
      </c>
    </row>
    <row r="205" spans="1:22" ht="13" x14ac:dyDescent="0.3">
      <c r="A205" s="10" t="s">
        <v>982</v>
      </c>
      <c r="B205" s="10" t="s">
        <v>1063</v>
      </c>
      <c r="C205" s="10" t="s">
        <v>336</v>
      </c>
      <c r="D205" s="10" t="s">
        <v>337</v>
      </c>
      <c r="E205" s="10" t="s">
        <v>1415</v>
      </c>
      <c r="F205" s="10" t="s">
        <v>49</v>
      </c>
      <c r="G205" s="89">
        <v>0</v>
      </c>
      <c r="H205" s="89">
        <v>0</v>
      </c>
      <c r="I205" s="89">
        <v>0</v>
      </c>
      <c r="J205" s="89">
        <v>0</v>
      </c>
      <c r="K205" s="89">
        <v>0</v>
      </c>
      <c r="L205" s="89">
        <v>0</v>
      </c>
      <c r="M205" s="89">
        <v>0.2</v>
      </c>
      <c r="N205" s="89">
        <v>5.1308999999999996</v>
      </c>
      <c r="O205" s="89">
        <v>10.229200000000001</v>
      </c>
      <c r="P205" s="89">
        <v>9.6443999999999992</v>
      </c>
      <c r="Q205" s="89">
        <v>9.6285000000000007</v>
      </c>
      <c r="R205" s="89">
        <v>12.7117</v>
      </c>
      <c r="S205" s="89">
        <v>15.0275</v>
      </c>
      <c r="T205" s="89">
        <v>15.694900000000001</v>
      </c>
      <c r="U205" s="89">
        <v>0</v>
      </c>
      <c r="V205" s="89">
        <v>0</v>
      </c>
    </row>
    <row r="206" spans="1:22" ht="13" x14ac:dyDescent="0.3">
      <c r="A206" s="10" t="s">
        <v>982</v>
      </c>
      <c r="B206" s="10" t="s">
        <v>1063</v>
      </c>
      <c r="C206" s="10" t="s">
        <v>336</v>
      </c>
      <c r="D206" s="10" t="s">
        <v>337</v>
      </c>
      <c r="E206" s="10" t="s">
        <v>350</v>
      </c>
      <c r="F206" s="10" t="s">
        <v>40</v>
      </c>
      <c r="G206" s="89">
        <v>0</v>
      </c>
      <c r="H206" s="89">
        <v>0</v>
      </c>
      <c r="I206" s="89">
        <v>0</v>
      </c>
      <c r="J206" s="89">
        <v>0</v>
      </c>
      <c r="K206" s="89">
        <v>0</v>
      </c>
      <c r="L206" s="89">
        <v>9.3431999999999995</v>
      </c>
      <c r="M206" s="89">
        <v>9.3431999999999995</v>
      </c>
      <c r="N206" s="89">
        <v>12.0143</v>
      </c>
      <c r="O206" s="89">
        <v>18.311199999999999</v>
      </c>
      <c r="P206" s="89">
        <v>18.311199999999999</v>
      </c>
      <c r="Q206" s="89">
        <v>18.8445</v>
      </c>
      <c r="R206" s="89">
        <v>16.861899999999999</v>
      </c>
      <c r="S206" s="89">
        <v>11.646000000000001</v>
      </c>
      <c r="T206" s="89">
        <v>11.8634</v>
      </c>
      <c r="U206" s="89">
        <v>19.473600000000001</v>
      </c>
      <c r="V206" s="89">
        <v>22.768699999999999</v>
      </c>
    </row>
    <row r="207" spans="1:22" ht="13" x14ac:dyDescent="0.3">
      <c r="A207" s="10" t="s">
        <v>982</v>
      </c>
      <c r="B207" s="10" t="s">
        <v>1063</v>
      </c>
      <c r="C207" s="10" t="s">
        <v>336</v>
      </c>
      <c r="D207" s="10" t="s">
        <v>337</v>
      </c>
      <c r="E207" s="10" t="s">
        <v>349</v>
      </c>
      <c r="F207" s="10" t="s">
        <v>46</v>
      </c>
      <c r="G207" s="89">
        <v>0</v>
      </c>
      <c r="H207" s="89">
        <v>0.88549999999999995</v>
      </c>
      <c r="I207" s="89">
        <v>1.6036999999999999</v>
      </c>
      <c r="J207" s="89">
        <v>2.4878</v>
      </c>
      <c r="K207" s="89">
        <v>3.9384999999999999</v>
      </c>
      <c r="L207" s="89">
        <v>0</v>
      </c>
      <c r="M207" s="89">
        <v>1.84</v>
      </c>
      <c r="N207" s="89">
        <v>1.84</v>
      </c>
      <c r="O207" s="89">
        <v>1.84</v>
      </c>
      <c r="P207" s="89">
        <v>1.84</v>
      </c>
      <c r="Q207" s="89">
        <v>4.1224999999999996</v>
      </c>
      <c r="R207" s="89">
        <v>5.0891999999999999</v>
      </c>
      <c r="S207" s="89">
        <v>6.8224999999999998</v>
      </c>
      <c r="T207" s="89">
        <v>9.8550000000000004</v>
      </c>
      <c r="U207" s="89">
        <v>5.3301999999999996</v>
      </c>
      <c r="V207" s="89">
        <v>29.665600000000001</v>
      </c>
    </row>
    <row r="208" spans="1:22" ht="13" x14ac:dyDescent="0.3">
      <c r="A208" s="10" t="s">
        <v>982</v>
      </c>
      <c r="B208" s="10" t="s">
        <v>1063</v>
      </c>
      <c r="C208" s="10" t="s">
        <v>336</v>
      </c>
      <c r="D208" s="10" t="s">
        <v>337</v>
      </c>
      <c r="E208" s="10" t="s">
        <v>356</v>
      </c>
      <c r="F208" s="10" t="s">
        <v>46</v>
      </c>
      <c r="G208" s="89">
        <v>2.5991</v>
      </c>
      <c r="H208" s="89">
        <v>7.2481</v>
      </c>
      <c r="I208" s="89">
        <v>9.9971999999999994</v>
      </c>
      <c r="J208" s="89">
        <v>9.8123000000000005</v>
      </c>
      <c r="K208" s="89">
        <v>8.7448999999999995</v>
      </c>
      <c r="L208" s="89">
        <v>0.19420000000000001</v>
      </c>
      <c r="M208" s="89">
        <v>1.5085</v>
      </c>
      <c r="N208" s="89">
        <v>2.7734999999999999</v>
      </c>
      <c r="O208" s="89">
        <v>1.2682</v>
      </c>
      <c r="P208" s="89">
        <v>2.5356000000000001</v>
      </c>
      <c r="Q208" s="89">
        <v>4.3346999999999998</v>
      </c>
      <c r="R208" s="89">
        <v>8.7505000000000006</v>
      </c>
      <c r="S208" s="89">
        <v>8.1504999999999992</v>
      </c>
      <c r="T208" s="89">
        <v>9.5504999999999995</v>
      </c>
      <c r="U208" s="89">
        <v>16.325199999999999</v>
      </c>
      <c r="V208" s="89">
        <v>38.963799999999999</v>
      </c>
    </row>
    <row r="209" spans="1:22" ht="13" x14ac:dyDescent="0.3">
      <c r="A209" s="10" t="s">
        <v>982</v>
      </c>
      <c r="B209" s="10" t="s">
        <v>1063</v>
      </c>
      <c r="C209" s="10" t="s">
        <v>336</v>
      </c>
      <c r="D209" s="10" t="s">
        <v>337</v>
      </c>
      <c r="E209" s="10" t="s">
        <v>1113</v>
      </c>
      <c r="F209" s="10" t="s">
        <v>49</v>
      </c>
      <c r="G209" s="89">
        <v>2.4500000000000002</v>
      </c>
      <c r="H209" s="89">
        <v>9.9322999999999997</v>
      </c>
      <c r="I209" s="89">
        <v>10.5482</v>
      </c>
      <c r="J209" s="89">
        <v>13.263999999999999</v>
      </c>
      <c r="K209" s="89">
        <v>16.1631</v>
      </c>
      <c r="L209" s="89">
        <v>1.7941</v>
      </c>
      <c r="M209" s="89">
        <v>9.5606000000000009</v>
      </c>
      <c r="N209" s="89">
        <v>10.710599999999999</v>
      </c>
      <c r="O209" s="89">
        <v>0</v>
      </c>
      <c r="P209" s="89">
        <v>0</v>
      </c>
      <c r="Q209" s="89">
        <v>0.15590000000000001</v>
      </c>
      <c r="R209" s="89">
        <v>3.6223999999999998</v>
      </c>
      <c r="S209" s="89">
        <v>4.6383000000000001</v>
      </c>
      <c r="T209" s="89">
        <v>4.47</v>
      </c>
      <c r="U209" s="89">
        <v>0</v>
      </c>
      <c r="V209" s="89">
        <v>27.440799999999999</v>
      </c>
    </row>
    <row r="210" spans="1:22" ht="13" x14ac:dyDescent="0.3">
      <c r="A210" s="10" t="s">
        <v>982</v>
      </c>
      <c r="B210" s="10" t="s">
        <v>1063</v>
      </c>
      <c r="C210" s="10" t="s">
        <v>336</v>
      </c>
      <c r="D210" s="10" t="s">
        <v>337</v>
      </c>
      <c r="E210" s="10" t="s">
        <v>673</v>
      </c>
      <c r="F210" s="10" t="s">
        <v>49</v>
      </c>
      <c r="G210" s="89">
        <v>0</v>
      </c>
      <c r="H210" s="89">
        <v>0</v>
      </c>
      <c r="I210" s="89">
        <v>0</v>
      </c>
      <c r="J210" s="89">
        <v>0</v>
      </c>
      <c r="K210" s="89">
        <v>0</v>
      </c>
      <c r="L210" s="89">
        <v>0</v>
      </c>
      <c r="M210" s="89">
        <v>0</v>
      </c>
      <c r="N210" s="89">
        <v>0</v>
      </c>
      <c r="O210" s="89">
        <v>0</v>
      </c>
      <c r="P210" s="89">
        <v>0</v>
      </c>
      <c r="Q210" s="89">
        <v>0</v>
      </c>
      <c r="R210" s="89">
        <v>0</v>
      </c>
      <c r="S210" s="89">
        <v>0</v>
      </c>
      <c r="T210" s="89">
        <v>0</v>
      </c>
      <c r="U210" s="89">
        <v>12.419600000000001</v>
      </c>
      <c r="V210" s="89">
        <v>0</v>
      </c>
    </row>
    <row r="211" spans="1:22" ht="13" x14ac:dyDescent="0.3">
      <c r="A211" s="10" t="s">
        <v>982</v>
      </c>
      <c r="B211" s="10" t="s">
        <v>1063</v>
      </c>
      <c r="C211" s="10" t="s">
        <v>336</v>
      </c>
      <c r="D211" s="10" t="s">
        <v>337</v>
      </c>
      <c r="E211" s="10" t="s">
        <v>812</v>
      </c>
      <c r="F211" s="10" t="s">
        <v>49</v>
      </c>
      <c r="G211" s="89">
        <v>0</v>
      </c>
      <c r="H211" s="89">
        <v>0</v>
      </c>
      <c r="I211" s="89">
        <v>0</v>
      </c>
      <c r="J211" s="89">
        <v>0</v>
      </c>
      <c r="K211" s="89">
        <v>0</v>
      </c>
      <c r="L211" s="89">
        <v>0</v>
      </c>
      <c r="M211" s="89">
        <v>0</v>
      </c>
      <c r="N211" s="89">
        <v>0</v>
      </c>
      <c r="O211" s="89">
        <v>0</v>
      </c>
      <c r="P211" s="89">
        <v>0</v>
      </c>
      <c r="Q211" s="89">
        <v>0</v>
      </c>
      <c r="R211" s="89">
        <v>0</v>
      </c>
      <c r="S211" s="89">
        <v>0</v>
      </c>
      <c r="T211" s="89">
        <v>0</v>
      </c>
      <c r="U211" s="89">
        <v>0</v>
      </c>
      <c r="V211" s="89">
        <v>0</v>
      </c>
    </row>
    <row r="212" spans="1:22" ht="13" x14ac:dyDescent="0.3">
      <c r="A212" s="10" t="s">
        <v>982</v>
      </c>
      <c r="B212" s="10" t="s">
        <v>1063</v>
      </c>
      <c r="C212" s="10" t="s">
        <v>336</v>
      </c>
      <c r="D212" s="10" t="s">
        <v>337</v>
      </c>
      <c r="E212" s="10" t="s">
        <v>841</v>
      </c>
      <c r="F212" s="10" t="s">
        <v>49</v>
      </c>
      <c r="G212" s="89">
        <v>5.1477000000000004</v>
      </c>
      <c r="H212" s="89">
        <v>12.379300000000001</v>
      </c>
      <c r="I212" s="89">
        <v>16.578299999999999</v>
      </c>
      <c r="J212" s="89">
        <v>20.0456</v>
      </c>
      <c r="K212" s="89">
        <v>18.844799999999999</v>
      </c>
      <c r="L212" s="89">
        <v>21.539899999999999</v>
      </c>
      <c r="M212" s="89">
        <v>25.772300000000001</v>
      </c>
      <c r="N212" s="89">
        <v>25.772300000000001</v>
      </c>
      <c r="O212" s="89">
        <v>0</v>
      </c>
      <c r="P212" s="89">
        <v>0</v>
      </c>
      <c r="Q212" s="89">
        <v>0</v>
      </c>
      <c r="R212" s="89">
        <v>0</v>
      </c>
      <c r="S212" s="89">
        <v>0</v>
      </c>
      <c r="T212" s="89">
        <v>0</v>
      </c>
      <c r="U212" s="89">
        <v>46.901499999999999</v>
      </c>
      <c r="V212" s="89">
        <v>81.501099999999994</v>
      </c>
    </row>
    <row r="213" spans="1:22" ht="13" x14ac:dyDescent="0.3">
      <c r="A213" s="10" t="s">
        <v>982</v>
      </c>
      <c r="B213" s="10" t="s">
        <v>1063</v>
      </c>
      <c r="C213" s="10" t="s">
        <v>336</v>
      </c>
      <c r="D213" s="10" t="s">
        <v>337</v>
      </c>
      <c r="E213" s="10" t="s">
        <v>803</v>
      </c>
      <c r="F213" s="10" t="s">
        <v>49</v>
      </c>
      <c r="G213" s="89">
        <v>2.3159000000000001</v>
      </c>
      <c r="H213" s="89">
        <v>6.5159000000000002</v>
      </c>
      <c r="I213" s="89">
        <v>8.9817999999999998</v>
      </c>
      <c r="J213" s="89">
        <v>13.030200000000001</v>
      </c>
      <c r="K213" s="89">
        <v>14.4976</v>
      </c>
      <c r="L213" s="89">
        <v>20.494499999999999</v>
      </c>
      <c r="M213" s="89">
        <v>26.775500000000001</v>
      </c>
      <c r="N213" s="89">
        <v>30.0747</v>
      </c>
      <c r="O213" s="89">
        <v>0</v>
      </c>
      <c r="P213" s="89">
        <v>0</v>
      </c>
      <c r="Q213" s="89">
        <v>0</v>
      </c>
      <c r="R213" s="89">
        <v>0</v>
      </c>
      <c r="S213" s="89">
        <v>0</v>
      </c>
      <c r="T213" s="89">
        <v>0</v>
      </c>
      <c r="U213" s="89">
        <v>20.960999999999999</v>
      </c>
      <c r="V213" s="89">
        <v>41.725900000000003</v>
      </c>
    </row>
    <row r="214" spans="1:22" ht="13" x14ac:dyDescent="0.3">
      <c r="A214" s="10" t="s">
        <v>982</v>
      </c>
      <c r="B214" s="10" t="s">
        <v>1063</v>
      </c>
      <c r="C214" s="10" t="s">
        <v>336</v>
      </c>
      <c r="D214" s="10" t="s">
        <v>337</v>
      </c>
      <c r="E214" s="10" t="s">
        <v>1003</v>
      </c>
      <c r="F214" s="10" t="s">
        <v>49</v>
      </c>
      <c r="G214" s="89">
        <v>0</v>
      </c>
      <c r="H214" s="89">
        <v>0</v>
      </c>
      <c r="I214" s="89">
        <v>0</v>
      </c>
      <c r="J214" s="89">
        <v>0</v>
      </c>
      <c r="K214" s="89">
        <v>0</v>
      </c>
      <c r="L214" s="89">
        <v>0</v>
      </c>
      <c r="M214" s="89">
        <v>0</v>
      </c>
      <c r="N214" s="89">
        <v>0</v>
      </c>
      <c r="O214" s="89">
        <v>0</v>
      </c>
      <c r="P214" s="89">
        <v>0</v>
      </c>
      <c r="Q214" s="89">
        <v>0</v>
      </c>
      <c r="R214" s="89">
        <v>0</v>
      </c>
      <c r="S214" s="89">
        <v>0</v>
      </c>
      <c r="T214" s="89">
        <v>0</v>
      </c>
      <c r="U214" s="89">
        <v>0</v>
      </c>
      <c r="V214" s="89">
        <v>0</v>
      </c>
    </row>
    <row r="215" spans="1:22" ht="13" x14ac:dyDescent="0.3">
      <c r="A215" s="10" t="s">
        <v>982</v>
      </c>
      <c r="B215" s="10" t="s">
        <v>1063</v>
      </c>
      <c r="C215" s="10" t="s">
        <v>336</v>
      </c>
      <c r="D215" s="10" t="s">
        <v>337</v>
      </c>
      <c r="E215" s="10" t="s">
        <v>1210</v>
      </c>
      <c r="F215" s="10" t="s">
        <v>49</v>
      </c>
      <c r="G215" s="89">
        <v>0</v>
      </c>
      <c r="H215" s="89">
        <v>0</v>
      </c>
      <c r="I215" s="89">
        <v>0</v>
      </c>
      <c r="J215" s="89">
        <v>0</v>
      </c>
      <c r="K215" s="89">
        <v>0</v>
      </c>
      <c r="L215" s="89">
        <v>0</v>
      </c>
      <c r="M215" s="89">
        <v>0</v>
      </c>
      <c r="N215" s="89">
        <v>0</v>
      </c>
      <c r="O215" s="89">
        <v>0</v>
      </c>
      <c r="P215" s="89">
        <v>0</v>
      </c>
      <c r="Q215" s="89">
        <v>0</v>
      </c>
      <c r="R215" s="89">
        <v>0</v>
      </c>
      <c r="S215" s="89">
        <v>0</v>
      </c>
      <c r="T215" s="89">
        <v>0</v>
      </c>
      <c r="U215" s="89">
        <v>0</v>
      </c>
      <c r="V215" s="89">
        <v>0</v>
      </c>
    </row>
    <row r="216" spans="1:22" ht="13" x14ac:dyDescent="0.3">
      <c r="A216" s="10" t="s">
        <v>982</v>
      </c>
      <c r="B216" s="10" t="s">
        <v>1063</v>
      </c>
      <c r="C216" s="10" t="s">
        <v>336</v>
      </c>
      <c r="D216" s="10" t="s">
        <v>337</v>
      </c>
      <c r="E216" s="10" t="s">
        <v>764</v>
      </c>
      <c r="F216" s="10" t="s">
        <v>49</v>
      </c>
      <c r="G216" s="89">
        <v>0</v>
      </c>
      <c r="H216" s="89">
        <v>0</v>
      </c>
      <c r="I216" s="89">
        <v>0</v>
      </c>
      <c r="J216" s="89">
        <v>0</v>
      </c>
      <c r="K216" s="89">
        <v>0</v>
      </c>
      <c r="L216" s="89">
        <v>0</v>
      </c>
      <c r="M216" s="89">
        <v>0</v>
      </c>
      <c r="N216" s="89">
        <v>0</v>
      </c>
      <c r="O216" s="89">
        <v>0</v>
      </c>
      <c r="P216" s="89">
        <v>0</v>
      </c>
      <c r="Q216" s="89">
        <v>0</v>
      </c>
      <c r="R216" s="89">
        <v>0</v>
      </c>
      <c r="S216" s="89">
        <v>0</v>
      </c>
      <c r="T216" s="89">
        <v>0</v>
      </c>
      <c r="U216" s="89">
        <v>0</v>
      </c>
      <c r="V216" s="89">
        <v>28.693999999999999</v>
      </c>
    </row>
    <row r="217" spans="1:22" ht="13" x14ac:dyDescent="0.3">
      <c r="A217" s="10" t="s">
        <v>982</v>
      </c>
      <c r="B217" s="10" t="s">
        <v>1063</v>
      </c>
      <c r="C217" s="10" t="s">
        <v>336</v>
      </c>
      <c r="D217" s="10" t="s">
        <v>337</v>
      </c>
      <c r="E217" s="10" t="s">
        <v>826</v>
      </c>
      <c r="F217" s="10" t="s">
        <v>49</v>
      </c>
      <c r="G217" s="89">
        <v>5.4340000000000002</v>
      </c>
      <c r="H217" s="89">
        <v>7.2507000000000001</v>
      </c>
      <c r="I217" s="89">
        <v>8.8513999999999999</v>
      </c>
      <c r="J217" s="89">
        <v>9.9014000000000006</v>
      </c>
      <c r="K217" s="89">
        <v>9.9014000000000006</v>
      </c>
      <c r="L217" s="89">
        <v>0</v>
      </c>
      <c r="M217" s="89">
        <v>0</v>
      </c>
      <c r="N217" s="89">
        <v>0</v>
      </c>
      <c r="O217" s="89">
        <v>0</v>
      </c>
      <c r="P217" s="89">
        <v>0</v>
      </c>
      <c r="Q217" s="89">
        <v>0</v>
      </c>
      <c r="R217" s="89">
        <v>0</v>
      </c>
      <c r="S217" s="89">
        <v>0</v>
      </c>
      <c r="T217" s="89">
        <v>0</v>
      </c>
      <c r="U217" s="89">
        <v>7.9501999999999997</v>
      </c>
      <c r="V217" s="89">
        <v>44.296599999999998</v>
      </c>
    </row>
    <row r="218" spans="1:22" ht="13" x14ac:dyDescent="0.3">
      <c r="A218" s="10" t="s">
        <v>982</v>
      </c>
      <c r="B218" s="10" t="s">
        <v>1063</v>
      </c>
      <c r="C218" s="10" t="s">
        <v>336</v>
      </c>
      <c r="D218" s="10" t="s">
        <v>337</v>
      </c>
      <c r="E218" s="10" t="s">
        <v>1016</v>
      </c>
      <c r="F218" s="10" t="s">
        <v>49</v>
      </c>
      <c r="G218" s="89">
        <v>0</v>
      </c>
      <c r="H218" s="89">
        <v>0</v>
      </c>
      <c r="I218" s="89">
        <v>0</v>
      </c>
      <c r="J218" s="89">
        <v>0</v>
      </c>
      <c r="K218" s="89">
        <v>0</v>
      </c>
      <c r="L218" s="89">
        <v>0</v>
      </c>
      <c r="M218" s="89">
        <v>0</v>
      </c>
      <c r="N218" s="89">
        <v>0</v>
      </c>
      <c r="O218" s="89">
        <v>0</v>
      </c>
      <c r="P218" s="89">
        <v>0</v>
      </c>
      <c r="Q218" s="89">
        <v>0</v>
      </c>
      <c r="R218" s="89">
        <v>0</v>
      </c>
      <c r="S218" s="89">
        <v>0</v>
      </c>
      <c r="T218" s="89">
        <v>0</v>
      </c>
      <c r="U218" s="89">
        <v>0</v>
      </c>
      <c r="V218" s="89">
        <v>0</v>
      </c>
    </row>
    <row r="219" spans="1:22" ht="13" x14ac:dyDescent="0.3">
      <c r="A219" s="10" t="s">
        <v>982</v>
      </c>
      <c r="B219" s="10" t="s">
        <v>1063</v>
      </c>
      <c r="C219" s="10" t="s">
        <v>336</v>
      </c>
      <c r="D219" s="10" t="s">
        <v>337</v>
      </c>
      <c r="E219" s="10" t="s">
        <v>761</v>
      </c>
      <c r="F219" s="10" t="s">
        <v>49</v>
      </c>
      <c r="G219" s="89">
        <v>2.5</v>
      </c>
      <c r="H219" s="89">
        <v>8.3475999999999999</v>
      </c>
      <c r="I219" s="89">
        <v>8.5626999999999995</v>
      </c>
      <c r="J219" s="89">
        <v>11.662599999999999</v>
      </c>
      <c r="K219" s="89">
        <v>14.3103</v>
      </c>
      <c r="L219" s="89">
        <v>0</v>
      </c>
      <c r="M219" s="89">
        <v>0</v>
      </c>
      <c r="N219" s="89">
        <v>0</v>
      </c>
      <c r="O219" s="89">
        <v>0</v>
      </c>
      <c r="P219" s="89">
        <v>0</v>
      </c>
      <c r="Q219" s="89">
        <v>0</v>
      </c>
      <c r="R219" s="89">
        <v>0</v>
      </c>
      <c r="S219" s="89">
        <v>0</v>
      </c>
      <c r="T219" s="89">
        <v>0</v>
      </c>
      <c r="U219" s="89">
        <v>39.996499999999997</v>
      </c>
      <c r="V219" s="89">
        <v>40.866599999999998</v>
      </c>
    </row>
    <row r="220" spans="1:22" ht="13" x14ac:dyDescent="0.3">
      <c r="A220" s="10" t="s">
        <v>982</v>
      </c>
      <c r="B220" s="10" t="s">
        <v>1063</v>
      </c>
      <c r="C220" s="10" t="s">
        <v>336</v>
      </c>
      <c r="D220" s="10" t="s">
        <v>337</v>
      </c>
      <c r="E220" s="10" t="s">
        <v>991</v>
      </c>
      <c r="F220" s="10" t="s">
        <v>49</v>
      </c>
      <c r="G220" s="89">
        <v>0</v>
      </c>
      <c r="H220" s="89">
        <v>0</v>
      </c>
      <c r="I220" s="89">
        <v>0</v>
      </c>
      <c r="J220" s="89">
        <v>0</v>
      </c>
      <c r="K220" s="89">
        <v>0</v>
      </c>
      <c r="L220" s="89">
        <v>0</v>
      </c>
      <c r="M220" s="89">
        <v>0</v>
      </c>
      <c r="N220" s="89">
        <v>0</v>
      </c>
      <c r="O220" s="89">
        <v>0</v>
      </c>
      <c r="P220" s="89">
        <v>0</v>
      </c>
      <c r="Q220" s="89">
        <v>0</v>
      </c>
      <c r="R220" s="89">
        <v>0</v>
      </c>
      <c r="S220" s="89">
        <v>0</v>
      </c>
      <c r="T220" s="89">
        <v>0</v>
      </c>
      <c r="U220" s="89">
        <v>0</v>
      </c>
      <c r="V220" s="89">
        <v>0.41349999999999998</v>
      </c>
    </row>
    <row r="221" spans="1:22" ht="13" x14ac:dyDescent="0.3">
      <c r="A221" s="10" t="s">
        <v>982</v>
      </c>
      <c r="B221" s="10" t="s">
        <v>1063</v>
      </c>
      <c r="C221" s="10" t="s">
        <v>336</v>
      </c>
      <c r="D221" s="10" t="s">
        <v>337</v>
      </c>
      <c r="E221" s="10" t="s">
        <v>1015</v>
      </c>
      <c r="F221" s="10" t="s">
        <v>49</v>
      </c>
      <c r="G221" s="89">
        <v>0</v>
      </c>
      <c r="H221" s="89">
        <v>0</v>
      </c>
      <c r="I221" s="89">
        <v>0</v>
      </c>
      <c r="J221" s="89">
        <v>0</v>
      </c>
      <c r="K221" s="89">
        <v>0</v>
      </c>
      <c r="L221" s="89">
        <v>0</v>
      </c>
      <c r="M221" s="89">
        <v>0</v>
      </c>
      <c r="N221" s="89">
        <v>0</v>
      </c>
      <c r="O221" s="89">
        <v>0</v>
      </c>
      <c r="P221" s="89">
        <v>0</v>
      </c>
      <c r="Q221" s="89">
        <v>0</v>
      </c>
      <c r="R221" s="89">
        <v>0</v>
      </c>
      <c r="S221" s="89">
        <v>0</v>
      </c>
      <c r="T221" s="89">
        <v>0</v>
      </c>
      <c r="U221" s="89">
        <v>0</v>
      </c>
      <c r="V221" s="89">
        <v>0</v>
      </c>
    </row>
    <row r="222" spans="1:22" ht="13" x14ac:dyDescent="0.3">
      <c r="A222" s="10" t="s">
        <v>982</v>
      </c>
      <c r="B222" s="10" t="s">
        <v>1063</v>
      </c>
      <c r="C222" s="10" t="s">
        <v>336</v>
      </c>
      <c r="D222" s="10" t="s">
        <v>337</v>
      </c>
      <c r="E222" s="10" t="s">
        <v>343</v>
      </c>
      <c r="F222" s="10" t="s">
        <v>46</v>
      </c>
      <c r="G222" s="89">
        <v>0</v>
      </c>
      <c r="H222" s="89">
        <v>2.2483</v>
      </c>
      <c r="I222" s="89">
        <v>0.64749999999999996</v>
      </c>
      <c r="J222" s="89">
        <v>0</v>
      </c>
      <c r="K222" s="89">
        <v>0</v>
      </c>
      <c r="L222" s="89">
        <v>0</v>
      </c>
      <c r="M222" s="89">
        <v>0</v>
      </c>
      <c r="N222" s="89">
        <v>0</v>
      </c>
      <c r="O222" s="89">
        <v>0</v>
      </c>
      <c r="P222" s="89">
        <v>0</v>
      </c>
      <c r="Q222" s="89">
        <v>0</v>
      </c>
      <c r="R222" s="89">
        <v>0</v>
      </c>
      <c r="S222" s="89">
        <v>0</v>
      </c>
      <c r="T222" s="89">
        <v>0</v>
      </c>
      <c r="U222" s="89">
        <v>0</v>
      </c>
      <c r="V222" s="89">
        <v>0</v>
      </c>
    </row>
    <row r="223" spans="1:22" ht="13" x14ac:dyDescent="0.3">
      <c r="A223" s="10" t="s">
        <v>982</v>
      </c>
      <c r="B223" s="10" t="s">
        <v>1063</v>
      </c>
      <c r="C223" s="10" t="s">
        <v>336</v>
      </c>
      <c r="D223" s="10" t="s">
        <v>337</v>
      </c>
      <c r="E223" s="10" t="s">
        <v>731</v>
      </c>
      <c r="F223" s="10" t="s">
        <v>49</v>
      </c>
      <c r="G223" s="89">
        <v>0</v>
      </c>
      <c r="H223" s="89">
        <v>0</v>
      </c>
      <c r="I223" s="89">
        <v>0</v>
      </c>
      <c r="J223" s="89">
        <v>0</v>
      </c>
      <c r="K223" s="89">
        <v>0</v>
      </c>
      <c r="L223" s="89">
        <v>0</v>
      </c>
      <c r="M223" s="89">
        <v>0</v>
      </c>
      <c r="N223" s="89">
        <v>0</v>
      </c>
      <c r="O223" s="89">
        <v>0</v>
      </c>
      <c r="P223" s="89">
        <v>0</v>
      </c>
      <c r="Q223" s="89">
        <v>0</v>
      </c>
      <c r="R223" s="89">
        <v>0</v>
      </c>
      <c r="S223" s="89">
        <v>0</v>
      </c>
      <c r="T223" s="89">
        <v>0</v>
      </c>
      <c r="U223" s="89">
        <v>0</v>
      </c>
      <c r="V223" s="89">
        <v>0</v>
      </c>
    </row>
    <row r="224" spans="1:22" ht="13" x14ac:dyDescent="0.3">
      <c r="A224" s="10" t="s">
        <v>982</v>
      </c>
      <c r="B224" s="10" t="s">
        <v>1063</v>
      </c>
      <c r="C224" s="10" t="s">
        <v>336</v>
      </c>
      <c r="D224" s="10" t="s">
        <v>337</v>
      </c>
      <c r="E224" s="10" t="s">
        <v>755</v>
      </c>
      <c r="F224" s="10" t="s">
        <v>49</v>
      </c>
      <c r="G224" s="89">
        <v>0</v>
      </c>
      <c r="H224" s="89">
        <v>0</v>
      </c>
      <c r="I224" s="89">
        <v>0</v>
      </c>
      <c r="J224" s="89">
        <v>0</v>
      </c>
      <c r="K224" s="89">
        <v>0</v>
      </c>
      <c r="L224" s="89">
        <v>0</v>
      </c>
      <c r="M224" s="89">
        <v>0</v>
      </c>
      <c r="N224" s="89">
        <v>0</v>
      </c>
      <c r="O224" s="89">
        <v>0</v>
      </c>
      <c r="P224" s="89">
        <v>0</v>
      </c>
      <c r="Q224" s="89">
        <v>0</v>
      </c>
      <c r="R224" s="89">
        <v>0</v>
      </c>
      <c r="S224" s="89">
        <v>0</v>
      </c>
      <c r="T224" s="89">
        <v>0</v>
      </c>
      <c r="U224" s="89">
        <v>0</v>
      </c>
      <c r="V224" s="89">
        <v>0</v>
      </c>
    </row>
    <row r="225" spans="1:22" ht="13" x14ac:dyDescent="0.3">
      <c r="A225" s="10" t="s">
        <v>982</v>
      </c>
      <c r="B225" s="10" t="s">
        <v>1063</v>
      </c>
      <c r="C225" s="10" t="s">
        <v>33</v>
      </c>
      <c r="D225" s="10" t="s">
        <v>35</v>
      </c>
      <c r="E225" s="10" t="s">
        <v>851</v>
      </c>
      <c r="F225" s="10" t="s">
        <v>194</v>
      </c>
      <c r="G225" s="89">
        <v>33.310400000000001</v>
      </c>
      <c r="H225" s="89">
        <v>39.476100000000002</v>
      </c>
      <c r="I225" s="89">
        <v>41.4253</v>
      </c>
      <c r="J225" s="89">
        <v>43.608499999999999</v>
      </c>
      <c r="K225" s="89">
        <v>46.574199999999998</v>
      </c>
      <c r="L225" s="89">
        <v>57.569299999999998</v>
      </c>
      <c r="M225" s="89">
        <v>60.966099999999997</v>
      </c>
      <c r="N225" s="89">
        <v>66.481899999999996</v>
      </c>
      <c r="O225" s="89">
        <v>3.2673000000000001</v>
      </c>
      <c r="P225" s="89">
        <v>5.2831000000000001</v>
      </c>
      <c r="Q225" s="89">
        <v>8.3664000000000005</v>
      </c>
      <c r="R225" s="89">
        <v>8.5663</v>
      </c>
      <c r="S225" s="89">
        <v>11.598800000000001</v>
      </c>
      <c r="T225" s="89">
        <v>15.7645</v>
      </c>
      <c r="U225" s="89">
        <v>16.729199999999999</v>
      </c>
      <c r="V225" s="89">
        <v>22.7622</v>
      </c>
    </row>
    <row r="226" spans="1:22" ht="13" x14ac:dyDescent="0.3">
      <c r="A226" s="10" t="s">
        <v>982</v>
      </c>
      <c r="B226" s="10" t="s">
        <v>1063</v>
      </c>
      <c r="C226" s="10" t="s">
        <v>33</v>
      </c>
      <c r="D226" s="10" t="s">
        <v>35</v>
      </c>
      <c r="E226" s="10" t="s">
        <v>56</v>
      </c>
      <c r="F226" s="10" t="s">
        <v>40</v>
      </c>
      <c r="G226" s="89">
        <v>48.3048</v>
      </c>
      <c r="H226" s="89">
        <v>57.203800000000001</v>
      </c>
      <c r="I226" s="89">
        <v>59.203000000000003</v>
      </c>
      <c r="J226" s="89">
        <v>63.035400000000003</v>
      </c>
      <c r="K226" s="89">
        <v>68.9178</v>
      </c>
      <c r="L226" s="89">
        <v>37.0002</v>
      </c>
      <c r="M226" s="89">
        <v>45.631100000000004</v>
      </c>
      <c r="N226" s="89">
        <v>52.428800000000003</v>
      </c>
      <c r="O226" s="89">
        <v>5.0156999999999998</v>
      </c>
      <c r="P226" s="89">
        <v>6.9156000000000004</v>
      </c>
      <c r="Q226" s="89">
        <v>12.1813</v>
      </c>
      <c r="R226" s="89">
        <v>15.9312</v>
      </c>
      <c r="S226" s="89">
        <v>9.8486999999999991</v>
      </c>
      <c r="T226" s="89">
        <v>14.681900000000001</v>
      </c>
      <c r="U226" s="89">
        <v>8.4315999999999995</v>
      </c>
      <c r="V226" s="89">
        <v>29.442499999999999</v>
      </c>
    </row>
    <row r="227" spans="1:22" ht="13" x14ac:dyDescent="0.3">
      <c r="A227" s="10" t="s">
        <v>982</v>
      </c>
      <c r="B227" s="10" t="s">
        <v>1063</v>
      </c>
      <c r="C227" s="10" t="s">
        <v>33</v>
      </c>
      <c r="D227" s="10" t="s">
        <v>35</v>
      </c>
      <c r="E227" s="10" t="s">
        <v>1251</v>
      </c>
      <c r="F227" s="10" t="s">
        <v>194</v>
      </c>
      <c r="G227" s="89">
        <v>28.0304</v>
      </c>
      <c r="H227" s="89">
        <v>36.5289</v>
      </c>
      <c r="I227" s="89">
        <v>39.228200000000001</v>
      </c>
      <c r="J227" s="89">
        <v>42.145600000000002</v>
      </c>
      <c r="K227" s="89">
        <v>45.712299999999999</v>
      </c>
      <c r="L227" s="89">
        <v>59.510899999999999</v>
      </c>
      <c r="M227" s="89">
        <v>61.794199999999996</v>
      </c>
      <c r="N227" s="89">
        <v>65.127600000000001</v>
      </c>
      <c r="O227" s="89">
        <v>4.7832999999999997</v>
      </c>
      <c r="P227" s="89">
        <v>7.8992000000000004</v>
      </c>
      <c r="Q227" s="89">
        <v>12.881</v>
      </c>
      <c r="R227" s="89">
        <v>16.431699999999999</v>
      </c>
      <c r="S227" s="89">
        <v>11.030200000000001</v>
      </c>
      <c r="T227" s="89">
        <v>14.1968</v>
      </c>
      <c r="U227" s="89">
        <v>0</v>
      </c>
      <c r="V227" s="89">
        <v>19.8978</v>
      </c>
    </row>
    <row r="228" spans="1:22" ht="13" x14ac:dyDescent="0.3">
      <c r="A228" s="10" t="s">
        <v>982</v>
      </c>
      <c r="B228" s="10" t="s">
        <v>1063</v>
      </c>
      <c r="C228" s="10" t="s">
        <v>33</v>
      </c>
      <c r="D228" s="10" t="s">
        <v>35</v>
      </c>
      <c r="E228" s="10" t="s">
        <v>103</v>
      </c>
      <c r="F228" s="10" t="s">
        <v>46</v>
      </c>
      <c r="G228" s="89">
        <v>8.85</v>
      </c>
      <c r="H228" s="89">
        <v>13.1008</v>
      </c>
      <c r="I228" s="89">
        <v>15.682600000000001</v>
      </c>
      <c r="J228" s="89">
        <v>16.999300000000002</v>
      </c>
      <c r="K228" s="89">
        <v>18.2486</v>
      </c>
      <c r="L228" s="89">
        <v>20.9298</v>
      </c>
      <c r="M228" s="89">
        <v>22.629799999999999</v>
      </c>
      <c r="N228" s="89">
        <v>22.629799999999999</v>
      </c>
      <c r="O228" s="89">
        <v>0</v>
      </c>
      <c r="P228" s="89">
        <v>0</v>
      </c>
      <c r="Q228" s="89">
        <v>3.7317999999999998</v>
      </c>
      <c r="R228" s="89">
        <v>8.0159000000000002</v>
      </c>
      <c r="S228" s="89">
        <v>9.8158999999999992</v>
      </c>
      <c r="T228" s="89">
        <v>13.831799999999999</v>
      </c>
      <c r="U228" s="89">
        <v>18.936</v>
      </c>
      <c r="V228" s="89">
        <v>0.56510000000000005</v>
      </c>
    </row>
    <row r="229" spans="1:22" ht="13" x14ac:dyDescent="0.3">
      <c r="A229" s="10" t="s">
        <v>982</v>
      </c>
      <c r="B229" s="10" t="s">
        <v>1063</v>
      </c>
      <c r="C229" s="10" t="s">
        <v>33</v>
      </c>
      <c r="D229" s="10" t="s">
        <v>35</v>
      </c>
      <c r="E229" s="10" t="s">
        <v>1236</v>
      </c>
      <c r="F229" s="10" t="s">
        <v>194</v>
      </c>
      <c r="G229" s="89">
        <v>35.5732</v>
      </c>
      <c r="H229" s="89">
        <v>41.022199999999998</v>
      </c>
      <c r="I229" s="89">
        <v>44.238100000000003</v>
      </c>
      <c r="J229" s="89">
        <v>47.5214</v>
      </c>
      <c r="K229" s="89">
        <v>51.403100000000002</v>
      </c>
      <c r="L229" s="89">
        <v>69.299700000000001</v>
      </c>
      <c r="M229" s="89">
        <v>76.281400000000005</v>
      </c>
      <c r="N229" s="89">
        <v>76.497200000000007</v>
      </c>
      <c r="O229" s="89">
        <v>5.6150000000000002</v>
      </c>
      <c r="P229" s="89">
        <v>9.3315000000000001</v>
      </c>
      <c r="Q229" s="89">
        <v>12.264699999999999</v>
      </c>
      <c r="R229" s="89">
        <v>17.580400000000001</v>
      </c>
      <c r="S229" s="89">
        <v>10.8979</v>
      </c>
      <c r="T229" s="89">
        <v>13.697900000000001</v>
      </c>
      <c r="U229" s="89">
        <v>0</v>
      </c>
      <c r="V229" s="89">
        <v>22.060700000000001</v>
      </c>
    </row>
    <row r="230" spans="1:22" ht="13" x14ac:dyDescent="0.3">
      <c r="A230" s="10" t="s">
        <v>982</v>
      </c>
      <c r="B230" s="10" t="s">
        <v>1063</v>
      </c>
      <c r="C230" s="10" t="s">
        <v>33</v>
      </c>
      <c r="D230" s="10" t="s">
        <v>35</v>
      </c>
      <c r="E230" s="10" t="s">
        <v>1269</v>
      </c>
      <c r="F230" s="10" t="s">
        <v>194</v>
      </c>
      <c r="G230" s="89">
        <v>24.694900000000001</v>
      </c>
      <c r="H230" s="89">
        <v>28.1433</v>
      </c>
      <c r="I230" s="89">
        <v>32.142499999999998</v>
      </c>
      <c r="J230" s="89">
        <v>33.058399999999999</v>
      </c>
      <c r="K230" s="89">
        <v>36.824300000000001</v>
      </c>
      <c r="L230" s="89">
        <v>45.523400000000002</v>
      </c>
      <c r="M230" s="89">
        <v>49.487699999999997</v>
      </c>
      <c r="N230" s="89">
        <v>55.036099999999998</v>
      </c>
      <c r="O230" s="89">
        <v>3.9824999999999999</v>
      </c>
      <c r="P230" s="89">
        <v>7.6158000000000001</v>
      </c>
      <c r="Q230" s="89">
        <v>12.115</v>
      </c>
      <c r="R230" s="89">
        <v>16.796800000000001</v>
      </c>
      <c r="S230" s="89">
        <v>9.8635000000000002</v>
      </c>
      <c r="T230" s="89">
        <v>13.4627</v>
      </c>
      <c r="U230" s="89">
        <v>0</v>
      </c>
      <c r="V230" s="89">
        <v>11.746700000000001</v>
      </c>
    </row>
    <row r="231" spans="1:22" ht="13" x14ac:dyDescent="0.3">
      <c r="A231" s="10" t="s">
        <v>982</v>
      </c>
      <c r="B231" s="10" t="s">
        <v>1063</v>
      </c>
      <c r="C231" s="10" t="s">
        <v>33</v>
      </c>
      <c r="D231" s="10" t="s">
        <v>35</v>
      </c>
      <c r="E231" s="10" t="s">
        <v>87</v>
      </c>
      <c r="F231" s="10" t="s">
        <v>40</v>
      </c>
      <c r="G231" s="89">
        <v>0</v>
      </c>
      <c r="H231" s="89">
        <v>0</v>
      </c>
      <c r="I231" s="89">
        <v>0</v>
      </c>
      <c r="J231" s="89">
        <v>0</v>
      </c>
      <c r="K231" s="89">
        <v>0</v>
      </c>
      <c r="L231" s="89">
        <v>0</v>
      </c>
      <c r="M231" s="89">
        <v>0</v>
      </c>
      <c r="N231" s="89">
        <v>0</v>
      </c>
      <c r="O231" s="89">
        <v>2.3007</v>
      </c>
      <c r="P231" s="89">
        <v>4.2347999999999999</v>
      </c>
      <c r="Q231" s="89">
        <v>8.9847999999999999</v>
      </c>
      <c r="R231" s="89">
        <v>12.083299999999999</v>
      </c>
      <c r="S231" s="89">
        <v>6.6840999999999999</v>
      </c>
      <c r="T231" s="89">
        <v>12.585599999999999</v>
      </c>
      <c r="U231" s="89">
        <v>6.7507000000000001</v>
      </c>
      <c r="V231" s="89">
        <v>0</v>
      </c>
    </row>
    <row r="232" spans="1:22" ht="13" x14ac:dyDescent="0.3">
      <c r="A232" s="10" t="s">
        <v>982</v>
      </c>
      <c r="B232" s="10" t="s">
        <v>1063</v>
      </c>
      <c r="C232" s="10" t="s">
        <v>33</v>
      </c>
      <c r="D232" s="10" t="s">
        <v>35</v>
      </c>
      <c r="E232" s="10" t="s">
        <v>90</v>
      </c>
      <c r="F232" s="10" t="s">
        <v>46</v>
      </c>
      <c r="G232" s="89">
        <v>0</v>
      </c>
      <c r="H232" s="89">
        <v>6.7680999999999996</v>
      </c>
      <c r="I232" s="89">
        <v>11.5014</v>
      </c>
      <c r="J232" s="89">
        <v>14.2681</v>
      </c>
      <c r="K232" s="89">
        <v>16.668099999999999</v>
      </c>
      <c r="L232" s="89">
        <v>9.9166000000000007</v>
      </c>
      <c r="M232" s="89">
        <v>12</v>
      </c>
      <c r="N232" s="89">
        <v>11.4175</v>
      </c>
      <c r="O232" s="89">
        <v>3.5</v>
      </c>
      <c r="P232" s="89">
        <v>7.2832999999999997</v>
      </c>
      <c r="Q232" s="89">
        <v>11.5318</v>
      </c>
      <c r="R232" s="89">
        <v>15.815099999999999</v>
      </c>
      <c r="S232" s="89">
        <v>8.7158999999999995</v>
      </c>
      <c r="T232" s="89">
        <v>12.315099999999999</v>
      </c>
      <c r="U232" s="89">
        <v>11.064399999999999</v>
      </c>
      <c r="V232" s="89">
        <v>0</v>
      </c>
    </row>
    <row r="233" spans="1:22" ht="13" x14ac:dyDescent="0.3">
      <c r="A233" s="10" t="s">
        <v>982</v>
      </c>
      <c r="B233" s="10" t="s">
        <v>1063</v>
      </c>
      <c r="C233" s="10" t="s">
        <v>33</v>
      </c>
      <c r="D233" s="10" t="s">
        <v>35</v>
      </c>
      <c r="E233" s="10" t="s">
        <v>832</v>
      </c>
      <c r="F233" s="10" t="s">
        <v>194</v>
      </c>
      <c r="G233" s="89">
        <v>19.359100000000002</v>
      </c>
      <c r="H233" s="89">
        <v>26.158100000000001</v>
      </c>
      <c r="I233" s="89">
        <v>28.374700000000001</v>
      </c>
      <c r="J233" s="89">
        <v>27.405000000000001</v>
      </c>
      <c r="K233" s="89">
        <v>21.120200000000001</v>
      </c>
      <c r="L233" s="89">
        <v>39.819899999999997</v>
      </c>
      <c r="M233" s="89">
        <v>43.9024</v>
      </c>
      <c r="N233" s="89">
        <v>50.451599999999999</v>
      </c>
      <c r="O233" s="89">
        <v>5.5491000000000001</v>
      </c>
      <c r="P233" s="89">
        <v>7.1824000000000003</v>
      </c>
      <c r="Q233" s="89">
        <v>11.014799999999999</v>
      </c>
      <c r="R233" s="89">
        <v>8.0139999999999993</v>
      </c>
      <c r="S233" s="89">
        <v>9.3139000000000003</v>
      </c>
      <c r="T233" s="89">
        <v>12.2805</v>
      </c>
      <c r="U233" s="89">
        <v>13.414099999999999</v>
      </c>
      <c r="V233" s="89">
        <v>9.3421000000000003</v>
      </c>
    </row>
    <row r="234" spans="1:22" ht="13" x14ac:dyDescent="0.3">
      <c r="A234" s="10" t="s">
        <v>982</v>
      </c>
      <c r="B234" s="10" t="s">
        <v>1063</v>
      </c>
      <c r="C234" s="10" t="s">
        <v>33</v>
      </c>
      <c r="D234" s="10" t="s">
        <v>35</v>
      </c>
      <c r="E234" s="10" t="s">
        <v>847</v>
      </c>
      <c r="F234" s="10" t="s">
        <v>49</v>
      </c>
      <c r="G234" s="89">
        <v>0</v>
      </c>
      <c r="H234" s="89">
        <v>0</v>
      </c>
      <c r="I234" s="89">
        <v>0</v>
      </c>
      <c r="J234" s="89">
        <v>0</v>
      </c>
      <c r="K234" s="89">
        <v>0</v>
      </c>
      <c r="L234" s="89">
        <v>0</v>
      </c>
      <c r="M234" s="89">
        <v>0.28649999999999998</v>
      </c>
      <c r="N234" s="89">
        <v>6.3856000000000002</v>
      </c>
      <c r="O234" s="89">
        <v>3.35</v>
      </c>
      <c r="P234" s="89">
        <v>3.35</v>
      </c>
      <c r="Q234" s="89">
        <v>6.7484999999999999</v>
      </c>
      <c r="R234" s="89">
        <v>8.2143999999999995</v>
      </c>
      <c r="S234" s="89">
        <v>8.1143999999999998</v>
      </c>
      <c r="T234" s="89">
        <v>11.449199999999999</v>
      </c>
      <c r="U234" s="89">
        <v>7.3682999999999996</v>
      </c>
      <c r="V234" s="89">
        <v>0</v>
      </c>
    </row>
    <row r="235" spans="1:22" ht="13" x14ac:dyDescent="0.3">
      <c r="A235" s="10" t="s">
        <v>982</v>
      </c>
      <c r="B235" s="10" t="s">
        <v>1063</v>
      </c>
      <c r="C235" s="10" t="s">
        <v>33</v>
      </c>
      <c r="D235" s="10" t="s">
        <v>35</v>
      </c>
      <c r="E235" s="10" t="s">
        <v>1052</v>
      </c>
      <c r="F235" s="10" t="s">
        <v>194</v>
      </c>
      <c r="G235" s="89">
        <v>7.1349999999999998</v>
      </c>
      <c r="H235" s="89">
        <v>12.849399999999999</v>
      </c>
      <c r="I235" s="89">
        <v>11.948700000000001</v>
      </c>
      <c r="J235" s="89">
        <v>13.983599999999999</v>
      </c>
      <c r="K235" s="89">
        <v>19.8995</v>
      </c>
      <c r="L235" s="89">
        <v>26.213200000000001</v>
      </c>
      <c r="M235" s="89">
        <v>25.177600000000002</v>
      </c>
      <c r="N235" s="89">
        <v>29.8124</v>
      </c>
      <c r="O235" s="89">
        <v>3.0667</v>
      </c>
      <c r="P235" s="89">
        <v>3.0667</v>
      </c>
      <c r="Q235" s="89">
        <v>6.8666999999999998</v>
      </c>
      <c r="R235" s="89">
        <v>8.4319000000000006</v>
      </c>
      <c r="S235" s="89">
        <v>7.4660000000000002</v>
      </c>
      <c r="T235" s="89">
        <v>11.2334</v>
      </c>
      <c r="U235" s="89">
        <v>21.101500000000001</v>
      </c>
      <c r="V235" s="89">
        <v>2.8826000000000001</v>
      </c>
    </row>
    <row r="236" spans="1:22" ht="13" x14ac:dyDescent="0.3">
      <c r="A236" s="10" t="s">
        <v>982</v>
      </c>
      <c r="B236" s="10" t="s">
        <v>1063</v>
      </c>
      <c r="C236" s="10" t="s">
        <v>33</v>
      </c>
      <c r="D236" s="10" t="s">
        <v>35</v>
      </c>
      <c r="E236" s="10" t="s">
        <v>85</v>
      </c>
      <c r="F236" s="10" t="s">
        <v>40</v>
      </c>
      <c r="G236" s="89">
        <v>11.508100000000001</v>
      </c>
      <c r="H236" s="89">
        <v>13.9406</v>
      </c>
      <c r="I236" s="89">
        <v>15.9739</v>
      </c>
      <c r="J236" s="89">
        <v>18.0731</v>
      </c>
      <c r="K236" s="89">
        <v>21.6723</v>
      </c>
      <c r="L236" s="89">
        <v>29.285799999999998</v>
      </c>
      <c r="M236" s="89">
        <v>35.717399999999998</v>
      </c>
      <c r="N236" s="89">
        <v>41.233199999999997</v>
      </c>
      <c r="O236" s="89">
        <v>2.1833</v>
      </c>
      <c r="P236" s="89">
        <v>5.4824999999999999</v>
      </c>
      <c r="Q236" s="89">
        <v>10.2658</v>
      </c>
      <c r="R236" s="89">
        <v>14.032400000000001</v>
      </c>
      <c r="S236" s="89">
        <v>8.6649999999999991</v>
      </c>
      <c r="T236" s="89">
        <v>11.0642</v>
      </c>
      <c r="U236" s="89">
        <v>6.5632999999999999</v>
      </c>
      <c r="V236" s="89">
        <v>5.3960999999999997</v>
      </c>
    </row>
    <row r="237" spans="1:22" ht="13" x14ac:dyDescent="0.3">
      <c r="A237" s="10" t="s">
        <v>982</v>
      </c>
      <c r="B237" s="10" t="s">
        <v>1063</v>
      </c>
      <c r="C237" s="10" t="s">
        <v>33</v>
      </c>
      <c r="D237" s="10" t="s">
        <v>35</v>
      </c>
      <c r="E237" s="10" t="s">
        <v>806</v>
      </c>
      <c r="F237" s="10" t="s">
        <v>479</v>
      </c>
      <c r="G237" s="89">
        <v>23.1965</v>
      </c>
      <c r="H237" s="89">
        <v>26.511500000000002</v>
      </c>
      <c r="I237" s="89">
        <v>28.244700000000002</v>
      </c>
      <c r="J237" s="89">
        <v>34.427</v>
      </c>
      <c r="K237" s="89">
        <v>41.2102</v>
      </c>
      <c r="L237" s="89">
        <v>62.008899999999997</v>
      </c>
      <c r="M237" s="89">
        <v>73.673000000000002</v>
      </c>
      <c r="N237" s="89">
        <v>72.939499999999995</v>
      </c>
      <c r="O237" s="89">
        <v>4.3158000000000003</v>
      </c>
      <c r="P237" s="89">
        <v>6.3648999999999996</v>
      </c>
      <c r="Q237" s="89">
        <v>3.1648000000000001</v>
      </c>
      <c r="R237" s="89">
        <v>6.1146000000000003</v>
      </c>
      <c r="S237" s="89">
        <v>7.9804000000000004</v>
      </c>
      <c r="T237" s="89">
        <v>10.8955</v>
      </c>
      <c r="U237" s="89">
        <v>17.645600000000002</v>
      </c>
      <c r="V237" s="89">
        <v>11.731400000000001</v>
      </c>
    </row>
    <row r="238" spans="1:22" ht="13" x14ac:dyDescent="0.3">
      <c r="A238" s="10" t="s">
        <v>982</v>
      </c>
      <c r="B238" s="10" t="s">
        <v>1063</v>
      </c>
      <c r="C238" s="10" t="s">
        <v>33</v>
      </c>
      <c r="D238" s="10" t="s">
        <v>35</v>
      </c>
      <c r="E238" s="10" t="s">
        <v>104</v>
      </c>
      <c r="F238" s="10" t="s">
        <v>40</v>
      </c>
      <c r="G238" s="89">
        <v>31.010100000000001</v>
      </c>
      <c r="H238" s="89">
        <v>37.041800000000002</v>
      </c>
      <c r="I238" s="89">
        <v>39.257599999999996</v>
      </c>
      <c r="J238" s="89">
        <v>43.789299999999997</v>
      </c>
      <c r="K238" s="89">
        <v>47.655000000000001</v>
      </c>
      <c r="L238" s="89">
        <v>52.1175</v>
      </c>
      <c r="M238" s="89">
        <v>59.1158</v>
      </c>
      <c r="N238" s="89">
        <v>64.131500000000003</v>
      </c>
      <c r="O238" s="89">
        <v>5.0151000000000003</v>
      </c>
      <c r="P238" s="89">
        <v>8.1143000000000001</v>
      </c>
      <c r="Q238" s="89">
        <v>13.180899999999999</v>
      </c>
      <c r="R238" s="89">
        <v>15.5976</v>
      </c>
      <c r="S238" s="89">
        <v>9.0801999999999996</v>
      </c>
      <c r="T238" s="89">
        <v>10.2135</v>
      </c>
      <c r="U238" s="89">
        <v>18.546299999999999</v>
      </c>
      <c r="V238" s="89">
        <v>15.5281</v>
      </c>
    </row>
    <row r="239" spans="1:22" ht="13" x14ac:dyDescent="0.3">
      <c r="A239" s="10" t="s">
        <v>982</v>
      </c>
      <c r="B239" s="10" t="s">
        <v>1063</v>
      </c>
      <c r="C239" s="10" t="s">
        <v>33</v>
      </c>
      <c r="D239" s="10" t="s">
        <v>35</v>
      </c>
      <c r="E239" s="10" t="s">
        <v>64</v>
      </c>
      <c r="F239" s="10" t="s">
        <v>40</v>
      </c>
      <c r="G239" s="89">
        <v>19.496600000000001</v>
      </c>
      <c r="H239" s="89">
        <v>23.046500000000002</v>
      </c>
      <c r="I239" s="89">
        <v>27.6783</v>
      </c>
      <c r="J239" s="89">
        <v>32.758499999999998</v>
      </c>
      <c r="K239" s="89">
        <v>36.7562</v>
      </c>
      <c r="L239" s="89">
        <v>51.153599999999997</v>
      </c>
      <c r="M239" s="89">
        <v>52.901299999999999</v>
      </c>
      <c r="N239" s="89">
        <v>57.717100000000002</v>
      </c>
      <c r="O239" s="89">
        <v>4.234</v>
      </c>
      <c r="P239" s="89">
        <v>7.0831999999999997</v>
      </c>
      <c r="Q239" s="89">
        <v>10.282400000000001</v>
      </c>
      <c r="R239" s="89">
        <v>11.6982</v>
      </c>
      <c r="S239" s="89">
        <v>6.8640999999999996</v>
      </c>
      <c r="T239" s="89">
        <v>9.6974</v>
      </c>
      <c r="U239" s="89">
        <v>18.7986</v>
      </c>
      <c r="V239" s="89">
        <v>10.8142</v>
      </c>
    </row>
    <row r="240" spans="1:22" ht="13" x14ac:dyDescent="0.3">
      <c r="A240" s="10" t="s">
        <v>982</v>
      </c>
      <c r="B240" s="10" t="s">
        <v>1063</v>
      </c>
      <c r="C240" s="10" t="s">
        <v>33</v>
      </c>
      <c r="D240" s="10" t="s">
        <v>35</v>
      </c>
      <c r="E240" s="10" t="s">
        <v>1007</v>
      </c>
      <c r="F240" s="10" t="s">
        <v>49</v>
      </c>
      <c r="G240" s="89">
        <v>11.904299999999999</v>
      </c>
      <c r="H240" s="89">
        <v>20.4361</v>
      </c>
      <c r="I240" s="89">
        <v>21.302099999999999</v>
      </c>
      <c r="J240" s="89">
        <v>28.417999999999999</v>
      </c>
      <c r="K240" s="89">
        <v>30.003599999999999</v>
      </c>
      <c r="L240" s="89">
        <v>45.019399999999997</v>
      </c>
      <c r="M240" s="89">
        <v>49.785200000000003</v>
      </c>
      <c r="N240" s="89">
        <v>55.852600000000002</v>
      </c>
      <c r="O240" s="89">
        <v>5.05</v>
      </c>
      <c r="P240" s="89">
        <v>8.1158999999999999</v>
      </c>
      <c r="Q240" s="89">
        <v>9.35</v>
      </c>
      <c r="R240" s="89">
        <v>5.5826000000000002</v>
      </c>
      <c r="S240" s="89">
        <v>6.7826000000000004</v>
      </c>
      <c r="T240" s="89">
        <v>9.5151000000000003</v>
      </c>
      <c r="U240" s="89">
        <v>7.5697000000000001</v>
      </c>
      <c r="V240" s="89">
        <v>5.9347000000000003</v>
      </c>
    </row>
    <row r="241" spans="1:22" ht="13" x14ac:dyDescent="0.3">
      <c r="A241" s="10" t="s">
        <v>982</v>
      </c>
      <c r="B241" s="10" t="s">
        <v>1063</v>
      </c>
      <c r="C241" s="10" t="s">
        <v>33</v>
      </c>
      <c r="D241" s="10" t="s">
        <v>35</v>
      </c>
      <c r="E241" s="10" t="s">
        <v>45</v>
      </c>
      <c r="F241" s="10" t="s">
        <v>46</v>
      </c>
      <c r="G241" s="89">
        <v>9.0817999999999994</v>
      </c>
      <c r="H241" s="89">
        <v>15.5158</v>
      </c>
      <c r="I241" s="89">
        <v>18.482399999999998</v>
      </c>
      <c r="J241" s="89">
        <v>17.502099999999999</v>
      </c>
      <c r="K241" s="89">
        <v>20.3352</v>
      </c>
      <c r="L241" s="89">
        <v>32.8157</v>
      </c>
      <c r="M241" s="89">
        <v>39.914099999999998</v>
      </c>
      <c r="N241" s="89">
        <v>45.5959</v>
      </c>
      <c r="O241" s="89">
        <v>4.5666000000000002</v>
      </c>
      <c r="P241" s="89">
        <v>6.0166000000000004</v>
      </c>
      <c r="Q241" s="89">
        <v>6.8331999999999997</v>
      </c>
      <c r="R241" s="89">
        <v>11.2316</v>
      </c>
      <c r="S241" s="89">
        <v>7.0308000000000002</v>
      </c>
      <c r="T241" s="89">
        <v>9.3793000000000006</v>
      </c>
      <c r="U241" s="89">
        <v>11.4472</v>
      </c>
      <c r="V241" s="89">
        <v>5.8970000000000002</v>
      </c>
    </row>
    <row r="242" spans="1:22" ht="13" x14ac:dyDescent="0.3">
      <c r="A242" s="10" t="s">
        <v>982</v>
      </c>
      <c r="B242" s="10" t="s">
        <v>1063</v>
      </c>
      <c r="C242" s="10" t="s">
        <v>33</v>
      </c>
      <c r="D242" s="10" t="s">
        <v>35</v>
      </c>
      <c r="E242" s="10" t="s">
        <v>716</v>
      </c>
      <c r="F242" s="10" t="s">
        <v>49</v>
      </c>
      <c r="G242" s="89">
        <v>11.361700000000001</v>
      </c>
      <c r="H242" s="89">
        <v>16.278300000000002</v>
      </c>
      <c r="I242" s="89">
        <v>17.144200000000001</v>
      </c>
      <c r="J242" s="89">
        <v>18.092700000000001</v>
      </c>
      <c r="K242" s="89">
        <v>17.476800000000001</v>
      </c>
      <c r="L242" s="89">
        <v>15.7759</v>
      </c>
      <c r="M242" s="89">
        <v>17.2425</v>
      </c>
      <c r="N242" s="89">
        <v>25.508400000000002</v>
      </c>
      <c r="O242" s="89">
        <v>3.6484999999999999</v>
      </c>
      <c r="P242" s="89">
        <v>7.0651000000000002</v>
      </c>
      <c r="Q242" s="89">
        <v>12.696899999999999</v>
      </c>
      <c r="R242" s="89">
        <v>1.4461999999999999</v>
      </c>
      <c r="S242" s="89">
        <v>4.3461999999999996</v>
      </c>
      <c r="T242" s="89">
        <v>9.1288</v>
      </c>
      <c r="U242" s="89">
        <v>7.4973999999999998</v>
      </c>
      <c r="V242" s="89">
        <v>8.8323</v>
      </c>
    </row>
    <row r="243" spans="1:22" ht="13" x14ac:dyDescent="0.3">
      <c r="A243" s="10" t="s">
        <v>982</v>
      </c>
      <c r="B243" s="10" t="s">
        <v>1063</v>
      </c>
      <c r="C243" s="10" t="s">
        <v>33</v>
      </c>
      <c r="D243" s="10" t="s">
        <v>35</v>
      </c>
      <c r="E243" s="10" t="s">
        <v>742</v>
      </c>
      <c r="F243" s="10" t="s">
        <v>194</v>
      </c>
      <c r="G243" s="89">
        <v>18.4481</v>
      </c>
      <c r="H243" s="89">
        <v>20.497299999999999</v>
      </c>
      <c r="I243" s="89">
        <v>21.963999999999999</v>
      </c>
      <c r="J243" s="89">
        <v>25.313199999999998</v>
      </c>
      <c r="K243" s="89">
        <v>26.463000000000001</v>
      </c>
      <c r="L243" s="89">
        <v>34.263599999999997</v>
      </c>
      <c r="M243" s="89">
        <v>38.229999999999997</v>
      </c>
      <c r="N243" s="89">
        <v>45.612400000000001</v>
      </c>
      <c r="O243" s="89">
        <v>4.7165999999999997</v>
      </c>
      <c r="P243" s="89">
        <v>4.7165999999999997</v>
      </c>
      <c r="Q243" s="89">
        <v>6.8990999999999998</v>
      </c>
      <c r="R243" s="89">
        <v>6.5321999999999996</v>
      </c>
      <c r="S243" s="89">
        <v>6.2980999999999998</v>
      </c>
      <c r="T243" s="89">
        <v>9.0472999999999999</v>
      </c>
      <c r="U243" s="89">
        <v>22.132000000000001</v>
      </c>
      <c r="V243" s="89">
        <v>15.3491</v>
      </c>
    </row>
    <row r="244" spans="1:22" ht="13" x14ac:dyDescent="0.3">
      <c r="A244" s="10" t="s">
        <v>982</v>
      </c>
      <c r="B244" s="10" t="s">
        <v>1063</v>
      </c>
      <c r="C244" s="10" t="s">
        <v>33</v>
      </c>
      <c r="D244" s="10" t="s">
        <v>35</v>
      </c>
      <c r="E244" s="10" t="s">
        <v>720</v>
      </c>
      <c r="F244" s="10" t="s">
        <v>194</v>
      </c>
      <c r="G244" s="89">
        <v>1.6843999999999999</v>
      </c>
      <c r="H244" s="89">
        <v>0.43290000000000001</v>
      </c>
      <c r="I244" s="89">
        <v>0</v>
      </c>
      <c r="J244" s="89">
        <v>0</v>
      </c>
      <c r="K244" s="89">
        <v>0</v>
      </c>
      <c r="L244" s="89">
        <v>0</v>
      </c>
      <c r="M244" s="89">
        <v>0</v>
      </c>
      <c r="N244" s="89">
        <v>0</v>
      </c>
      <c r="O244" s="89">
        <v>1.4174</v>
      </c>
      <c r="P244" s="89">
        <v>1.4174</v>
      </c>
      <c r="Q244" s="89">
        <v>4.7159000000000004</v>
      </c>
      <c r="R244" s="89">
        <v>2.2968999999999999</v>
      </c>
      <c r="S244" s="89">
        <v>3.2635999999999998</v>
      </c>
      <c r="T244" s="89">
        <v>8.1128</v>
      </c>
      <c r="U244" s="89">
        <v>15.843999999999999</v>
      </c>
      <c r="V244" s="89">
        <v>0.75109999999999999</v>
      </c>
    </row>
    <row r="245" spans="1:22" ht="13" x14ac:dyDescent="0.3">
      <c r="A245" s="10" t="s">
        <v>982</v>
      </c>
      <c r="B245" s="10" t="s">
        <v>1063</v>
      </c>
      <c r="C245" s="10" t="s">
        <v>33</v>
      </c>
      <c r="D245" s="10" t="s">
        <v>35</v>
      </c>
      <c r="E245" s="10" t="s">
        <v>1404</v>
      </c>
      <c r="F245" s="10" t="s">
        <v>49</v>
      </c>
      <c r="G245" s="89">
        <v>0</v>
      </c>
      <c r="H245" s="89">
        <v>0</v>
      </c>
      <c r="I245" s="89">
        <v>0</v>
      </c>
      <c r="J245" s="89">
        <v>0</v>
      </c>
      <c r="K245" s="89">
        <v>0</v>
      </c>
      <c r="L245" s="89">
        <v>0.3659</v>
      </c>
      <c r="M245" s="89">
        <v>14.065200000000001</v>
      </c>
      <c r="N245" s="89">
        <v>18.914300000000001</v>
      </c>
      <c r="O245" s="89">
        <v>5.0324999999999998</v>
      </c>
      <c r="P245" s="89">
        <v>5.7499000000000002</v>
      </c>
      <c r="Q245" s="89">
        <v>7.5499000000000001</v>
      </c>
      <c r="R245" s="89">
        <v>2.8990999999999998</v>
      </c>
      <c r="S245" s="89">
        <v>6.5475000000000003</v>
      </c>
      <c r="T245" s="89">
        <v>8.08</v>
      </c>
      <c r="U245" s="89">
        <v>0</v>
      </c>
      <c r="V245" s="89">
        <v>0</v>
      </c>
    </row>
    <row r="246" spans="1:22" ht="13" x14ac:dyDescent="0.3">
      <c r="A246" s="10" t="s">
        <v>982</v>
      </c>
      <c r="B246" s="10" t="s">
        <v>1063</v>
      </c>
      <c r="C246" s="10" t="s">
        <v>33</v>
      </c>
      <c r="D246" s="10" t="s">
        <v>35</v>
      </c>
      <c r="E246" s="10" t="s">
        <v>1265</v>
      </c>
      <c r="F246" s="10" t="s">
        <v>194</v>
      </c>
      <c r="G246" s="89">
        <v>38.160400000000003</v>
      </c>
      <c r="H246" s="89">
        <v>42.076999999999998</v>
      </c>
      <c r="I246" s="89">
        <v>46.5762</v>
      </c>
      <c r="J246" s="89">
        <v>49.0595</v>
      </c>
      <c r="K246" s="89">
        <v>53.525300000000001</v>
      </c>
      <c r="L246" s="89">
        <v>63.105600000000003</v>
      </c>
      <c r="M246" s="89">
        <v>66.438999999999993</v>
      </c>
      <c r="N246" s="89">
        <v>71.290499999999994</v>
      </c>
      <c r="O246" s="89">
        <v>0.76590000000000003</v>
      </c>
      <c r="P246" s="89">
        <v>2.3992</v>
      </c>
      <c r="Q246" s="89">
        <v>6.5484</v>
      </c>
      <c r="R246" s="89">
        <v>10.331</v>
      </c>
      <c r="S246" s="89">
        <v>5.9477000000000002</v>
      </c>
      <c r="T246" s="89">
        <v>7.8651</v>
      </c>
      <c r="U246" s="89">
        <v>0</v>
      </c>
      <c r="V246" s="89">
        <v>24.4453</v>
      </c>
    </row>
    <row r="247" spans="1:22" ht="13" x14ac:dyDescent="0.3">
      <c r="A247" s="10" t="s">
        <v>982</v>
      </c>
      <c r="B247" s="10" t="s">
        <v>1063</v>
      </c>
      <c r="C247" s="10" t="s">
        <v>33</v>
      </c>
      <c r="D247" s="10" t="s">
        <v>35</v>
      </c>
      <c r="E247" s="10" t="s">
        <v>39</v>
      </c>
      <c r="F247" s="10" t="s">
        <v>40</v>
      </c>
      <c r="G247" s="89">
        <v>13.1866</v>
      </c>
      <c r="H247" s="89">
        <v>16.820699999999999</v>
      </c>
      <c r="I247" s="89">
        <v>20.5199</v>
      </c>
      <c r="J247" s="89">
        <v>22.336600000000001</v>
      </c>
      <c r="K247" s="89">
        <v>25.338100000000001</v>
      </c>
      <c r="L247" s="89">
        <v>26.767600000000002</v>
      </c>
      <c r="M247" s="89">
        <v>29.416799999999999</v>
      </c>
      <c r="N247" s="89">
        <v>32.317500000000003</v>
      </c>
      <c r="O247" s="89">
        <v>3.7347999999999999</v>
      </c>
      <c r="P247" s="89">
        <v>5.5674000000000001</v>
      </c>
      <c r="Q247" s="89">
        <v>10.85</v>
      </c>
      <c r="R247" s="89">
        <v>12.7</v>
      </c>
      <c r="S247" s="89">
        <v>8.3826000000000001</v>
      </c>
      <c r="T247" s="89">
        <v>7.6666999999999996</v>
      </c>
      <c r="U247" s="89">
        <v>23.934699999999999</v>
      </c>
      <c r="V247" s="89">
        <v>7.7358000000000002</v>
      </c>
    </row>
    <row r="248" spans="1:22" ht="13" x14ac:dyDescent="0.3">
      <c r="A248" s="10" t="s">
        <v>982</v>
      </c>
      <c r="B248" s="10" t="s">
        <v>1063</v>
      </c>
      <c r="C248" s="10" t="s">
        <v>33</v>
      </c>
      <c r="D248" s="10" t="s">
        <v>35</v>
      </c>
      <c r="E248" s="10" t="s">
        <v>1375</v>
      </c>
      <c r="F248" s="10" t="s">
        <v>194</v>
      </c>
      <c r="G248" s="89">
        <v>0</v>
      </c>
      <c r="H248" s="89">
        <v>0</v>
      </c>
      <c r="I248" s="89">
        <v>0</v>
      </c>
      <c r="J248" s="89">
        <v>1.5</v>
      </c>
      <c r="K248" s="89">
        <v>5.6997999999999998</v>
      </c>
      <c r="L248" s="89">
        <v>20.363099999999999</v>
      </c>
      <c r="M248" s="89">
        <v>25.877400000000002</v>
      </c>
      <c r="N248" s="89">
        <v>31.926600000000001</v>
      </c>
      <c r="O248" s="89">
        <v>1.5659000000000001</v>
      </c>
      <c r="P248" s="89">
        <v>4.6818</v>
      </c>
      <c r="Q248" s="89">
        <v>8.6469000000000005</v>
      </c>
      <c r="R248" s="89">
        <v>3.1301999999999999</v>
      </c>
      <c r="S248" s="89">
        <v>3.0975999999999999</v>
      </c>
      <c r="T248" s="89">
        <v>7.2626999999999997</v>
      </c>
      <c r="U248" s="89">
        <v>0</v>
      </c>
      <c r="V248" s="89">
        <v>0</v>
      </c>
    </row>
    <row r="249" spans="1:22" ht="13" x14ac:dyDescent="0.3">
      <c r="A249" s="10" t="s">
        <v>982</v>
      </c>
      <c r="B249" s="10" t="s">
        <v>1063</v>
      </c>
      <c r="C249" s="10" t="s">
        <v>33</v>
      </c>
      <c r="D249" s="10" t="s">
        <v>35</v>
      </c>
      <c r="E249" s="10" t="s">
        <v>1396</v>
      </c>
      <c r="F249" s="10" t="s">
        <v>194</v>
      </c>
      <c r="G249" s="89">
        <v>0</v>
      </c>
      <c r="H249" s="89">
        <v>0</v>
      </c>
      <c r="I249" s="89">
        <v>0</v>
      </c>
      <c r="J249" s="89">
        <v>0</v>
      </c>
      <c r="K249" s="89">
        <v>0</v>
      </c>
      <c r="L249" s="89">
        <v>5.7007000000000003</v>
      </c>
      <c r="M249" s="89">
        <v>7.6332000000000004</v>
      </c>
      <c r="N249" s="89">
        <v>10.649800000000001</v>
      </c>
      <c r="O249" s="89">
        <v>3.3166000000000002</v>
      </c>
      <c r="P249" s="89">
        <v>6.8658000000000001</v>
      </c>
      <c r="Q249" s="89">
        <v>9.3650000000000002</v>
      </c>
      <c r="R249" s="89">
        <v>10.115</v>
      </c>
      <c r="S249" s="89">
        <v>3.7149999999999999</v>
      </c>
      <c r="T249" s="89">
        <v>6.9991000000000003</v>
      </c>
      <c r="U249" s="89">
        <v>0</v>
      </c>
      <c r="V249" s="89">
        <v>0</v>
      </c>
    </row>
    <row r="250" spans="1:22" ht="13" x14ac:dyDescent="0.3">
      <c r="A250" s="10" t="s">
        <v>982</v>
      </c>
      <c r="B250" s="10" t="s">
        <v>1063</v>
      </c>
      <c r="C250" s="10" t="s">
        <v>33</v>
      </c>
      <c r="D250" s="10" t="s">
        <v>35</v>
      </c>
      <c r="E250" s="10" t="s">
        <v>724</v>
      </c>
      <c r="F250" s="10" t="s">
        <v>49</v>
      </c>
      <c r="G250" s="89">
        <v>28.4452</v>
      </c>
      <c r="H250" s="89">
        <v>22.277000000000001</v>
      </c>
      <c r="I250" s="89">
        <v>20.560400000000001</v>
      </c>
      <c r="J250" s="89">
        <v>22.426300000000001</v>
      </c>
      <c r="K250" s="89">
        <v>26.542200000000001</v>
      </c>
      <c r="L250" s="89">
        <v>38.358800000000002</v>
      </c>
      <c r="M250" s="89">
        <v>42.576999999999998</v>
      </c>
      <c r="N250" s="89">
        <v>48.3095</v>
      </c>
      <c r="O250" s="89">
        <v>1.9</v>
      </c>
      <c r="P250" s="89">
        <v>5.6833</v>
      </c>
      <c r="Q250" s="89">
        <v>9.4984999999999999</v>
      </c>
      <c r="R250" s="89">
        <v>0.78110000000000002</v>
      </c>
      <c r="S250" s="89">
        <v>1.1802999999999999</v>
      </c>
      <c r="T250" s="89">
        <v>5.6802999999999999</v>
      </c>
      <c r="U250" s="89">
        <v>15.0998</v>
      </c>
      <c r="V250" s="89">
        <v>17.545999999999999</v>
      </c>
    </row>
    <row r="251" spans="1:22" ht="13" x14ac:dyDescent="0.3">
      <c r="A251" s="10" t="s">
        <v>982</v>
      </c>
      <c r="B251" s="10" t="s">
        <v>1063</v>
      </c>
      <c r="C251" s="10" t="s">
        <v>33</v>
      </c>
      <c r="D251" s="10" t="s">
        <v>35</v>
      </c>
      <c r="E251" s="10" t="s">
        <v>805</v>
      </c>
      <c r="F251" s="10" t="s">
        <v>194</v>
      </c>
      <c r="G251" s="89">
        <v>6.0951000000000004</v>
      </c>
      <c r="H251" s="89">
        <v>10.7608</v>
      </c>
      <c r="I251" s="89">
        <v>11.31</v>
      </c>
      <c r="J251" s="89">
        <v>12.7774</v>
      </c>
      <c r="K251" s="89">
        <v>12.193199999999999</v>
      </c>
      <c r="L251" s="89">
        <v>18.339300000000001</v>
      </c>
      <c r="M251" s="89">
        <v>19.705200000000001</v>
      </c>
      <c r="N251" s="89">
        <v>19.705200000000001</v>
      </c>
      <c r="O251" s="89">
        <v>0</v>
      </c>
      <c r="P251" s="89">
        <v>0</v>
      </c>
      <c r="Q251" s="89">
        <v>0</v>
      </c>
      <c r="R251" s="89">
        <v>0</v>
      </c>
      <c r="S251" s="89">
        <v>0</v>
      </c>
      <c r="T251" s="89">
        <v>5.4497999999999998</v>
      </c>
      <c r="U251" s="89">
        <v>9.4495000000000005</v>
      </c>
      <c r="V251" s="89">
        <v>4.7302</v>
      </c>
    </row>
    <row r="252" spans="1:22" ht="13" x14ac:dyDescent="0.3">
      <c r="A252" s="10" t="s">
        <v>982</v>
      </c>
      <c r="B252" s="10" t="s">
        <v>1063</v>
      </c>
      <c r="C252" s="10" t="s">
        <v>33</v>
      </c>
      <c r="D252" s="10" t="s">
        <v>35</v>
      </c>
      <c r="E252" s="10" t="s">
        <v>55</v>
      </c>
      <c r="F252" s="10" t="s">
        <v>46</v>
      </c>
      <c r="G252" s="89">
        <v>9.0914000000000001</v>
      </c>
      <c r="H252" s="89">
        <v>15.1065</v>
      </c>
      <c r="I252" s="89">
        <v>17.888300000000001</v>
      </c>
      <c r="J252" s="89">
        <v>23.204799999999999</v>
      </c>
      <c r="K252" s="89">
        <v>24.338100000000001</v>
      </c>
      <c r="L252" s="89">
        <v>18.302499999999998</v>
      </c>
      <c r="M252" s="89">
        <v>24.466000000000001</v>
      </c>
      <c r="N252" s="89">
        <v>29.9817</v>
      </c>
      <c r="O252" s="89">
        <v>2.6825000000000001</v>
      </c>
      <c r="P252" s="89">
        <v>5.7823000000000002</v>
      </c>
      <c r="Q252" s="89">
        <v>8.4306999999999999</v>
      </c>
      <c r="R252" s="89">
        <v>10.130699999999999</v>
      </c>
      <c r="S252" s="89">
        <v>2.7974000000000001</v>
      </c>
      <c r="T252" s="89">
        <v>5.2792000000000003</v>
      </c>
      <c r="U252" s="89">
        <v>12.8094</v>
      </c>
      <c r="V252" s="89">
        <v>7.3783000000000003</v>
      </c>
    </row>
    <row r="253" spans="1:22" ht="13" x14ac:dyDescent="0.3">
      <c r="A253" s="10" t="s">
        <v>982</v>
      </c>
      <c r="B253" s="10" t="s">
        <v>1063</v>
      </c>
      <c r="C253" s="10" t="s">
        <v>33</v>
      </c>
      <c r="D253" s="10" t="s">
        <v>35</v>
      </c>
      <c r="E253" s="10" t="s">
        <v>658</v>
      </c>
      <c r="F253" s="10" t="s">
        <v>49</v>
      </c>
      <c r="G253" s="89">
        <v>13.0753</v>
      </c>
      <c r="H253" s="89">
        <v>16.5562</v>
      </c>
      <c r="I253" s="89">
        <v>16.721299999999999</v>
      </c>
      <c r="J253" s="89">
        <v>20.018899999999999</v>
      </c>
      <c r="K253" s="89">
        <v>20.367999999999999</v>
      </c>
      <c r="L253" s="89">
        <v>27.230599999999999</v>
      </c>
      <c r="M253" s="89">
        <v>27.014500000000002</v>
      </c>
      <c r="N253" s="89">
        <v>27.913699999999999</v>
      </c>
      <c r="O253" s="89">
        <v>2.3332999999999999</v>
      </c>
      <c r="P253" s="89">
        <v>5.6825000000000001</v>
      </c>
      <c r="Q253" s="89">
        <v>7.6475</v>
      </c>
      <c r="R253" s="89">
        <v>1.0967</v>
      </c>
      <c r="S253" s="89">
        <v>2.5792000000000002</v>
      </c>
      <c r="T253" s="89">
        <v>4.4458000000000002</v>
      </c>
      <c r="U253" s="89">
        <v>2.3973</v>
      </c>
      <c r="V253" s="89">
        <v>3.8794</v>
      </c>
    </row>
    <row r="254" spans="1:22" ht="13" x14ac:dyDescent="0.3">
      <c r="A254" s="10" t="s">
        <v>982</v>
      </c>
      <c r="B254" s="10" t="s">
        <v>1063</v>
      </c>
      <c r="C254" s="10" t="s">
        <v>33</v>
      </c>
      <c r="D254" s="10" t="s">
        <v>35</v>
      </c>
      <c r="E254" s="10" t="s">
        <v>1055</v>
      </c>
      <c r="F254" s="10" t="s">
        <v>194</v>
      </c>
      <c r="G254" s="89">
        <v>8.7673000000000005</v>
      </c>
      <c r="H254" s="89">
        <v>7.1508000000000003</v>
      </c>
      <c r="I254" s="89">
        <v>8.8001000000000005</v>
      </c>
      <c r="J254" s="89">
        <v>11.5661</v>
      </c>
      <c r="K254" s="89">
        <v>10.6328</v>
      </c>
      <c r="L254" s="89">
        <v>16.064800000000002</v>
      </c>
      <c r="M254" s="89">
        <v>17.998100000000001</v>
      </c>
      <c r="N254" s="89">
        <v>17.814800000000002</v>
      </c>
      <c r="O254" s="89">
        <v>1.1158999999999999</v>
      </c>
      <c r="P254" s="89">
        <v>3.0485000000000002</v>
      </c>
      <c r="Q254" s="89">
        <v>5.0636999999999999</v>
      </c>
      <c r="R254" s="89">
        <v>0</v>
      </c>
      <c r="S254" s="89">
        <v>0.41299999999999998</v>
      </c>
      <c r="T254" s="89">
        <v>4.0129999999999999</v>
      </c>
      <c r="U254" s="89">
        <v>8.3834</v>
      </c>
      <c r="V254" s="89">
        <v>3.9823</v>
      </c>
    </row>
    <row r="255" spans="1:22" ht="13" x14ac:dyDescent="0.3">
      <c r="A255" s="10" t="s">
        <v>982</v>
      </c>
      <c r="B255" s="10" t="s">
        <v>1063</v>
      </c>
      <c r="C255" s="10" t="s">
        <v>33</v>
      </c>
      <c r="D255" s="10" t="s">
        <v>35</v>
      </c>
      <c r="E255" s="10" t="s">
        <v>88</v>
      </c>
      <c r="F255" s="10" t="s">
        <v>46</v>
      </c>
      <c r="G255" s="89">
        <v>4.9208999999999996</v>
      </c>
      <c r="H255" s="89">
        <v>5.3367000000000004</v>
      </c>
      <c r="I255" s="89">
        <v>6.9366000000000003</v>
      </c>
      <c r="J255" s="89">
        <v>8.1356999999999999</v>
      </c>
      <c r="K255" s="89">
        <v>10.7667</v>
      </c>
      <c r="L255" s="89">
        <v>14.026999999999999</v>
      </c>
      <c r="M255" s="89">
        <v>13.0413</v>
      </c>
      <c r="N255" s="89">
        <v>13.8896</v>
      </c>
      <c r="O255" s="89">
        <v>4.5990000000000002</v>
      </c>
      <c r="P255" s="89">
        <v>8.3813999999999993</v>
      </c>
      <c r="Q255" s="89">
        <v>10.7798</v>
      </c>
      <c r="R255" s="89">
        <v>11.495699999999999</v>
      </c>
      <c r="S255" s="89">
        <v>3.5124</v>
      </c>
      <c r="T255" s="89">
        <v>3.9790000000000001</v>
      </c>
      <c r="U255" s="89">
        <v>0</v>
      </c>
      <c r="V255" s="89">
        <v>8.4084000000000003</v>
      </c>
    </row>
    <row r="256" spans="1:22" ht="13" x14ac:dyDescent="0.3">
      <c r="A256" s="10" t="s">
        <v>982</v>
      </c>
      <c r="B256" s="10" t="s">
        <v>1063</v>
      </c>
      <c r="C256" s="10" t="s">
        <v>33</v>
      </c>
      <c r="D256" s="10" t="s">
        <v>35</v>
      </c>
      <c r="E256" s="10" t="s">
        <v>1238</v>
      </c>
      <c r="F256" s="10" t="s">
        <v>194</v>
      </c>
      <c r="G256" s="89">
        <v>0</v>
      </c>
      <c r="H256" s="89">
        <v>2.6459999999999999</v>
      </c>
      <c r="I256" s="89">
        <v>3.0960000000000001</v>
      </c>
      <c r="J256" s="89">
        <v>3.7465999999999999</v>
      </c>
      <c r="K256" s="89">
        <v>5.6456999999999997</v>
      </c>
      <c r="L256" s="89">
        <v>6.1780999999999997</v>
      </c>
      <c r="M256" s="89">
        <v>5.8273000000000001</v>
      </c>
      <c r="N256" s="89">
        <v>7.4923999999999999</v>
      </c>
      <c r="O256" s="89">
        <v>3.5156999999999998</v>
      </c>
      <c r="P256" s="89">
        <v>6.9316000000000004</v>
      </c>
      <c r="Q256" s="89">
        <v>9.5307999999999993</v>
      </c>
      <c r="R256" s="89">
        <v>10.4815</v>
      </c>
      <c r="S256" s="89">
        <v>2.7982</v>
      </c>
      <c r="T256" s="89">
        <v>3.8155999999999999</v>
      </c>
      <c r="U256" s="89">
        <v>0</v>
      </c>
      <c r="V256" s="89">
        <v>2.1976</v>
      </c>
    </row>
    <row r="257" spans="1:22" ht="13" x14ac:dyDescent="0.3">
      <c r="A257" s="10" t="s">
        <v>982</v>
      </c>
      <c r="B257" s="10" t="s">
        <v>1063</v>
      </c>
      <c r="C257" s="10" t="s">
        <v>33</v>
      </c>
      <c r="D257" s="10" t="s">
        <v>35</v>
      </c>
      <c r="E257" s="10" t="s">
        <v>76</v>
      </c>
      <c r="F257" s="10" t="s">
        <v>40</v>
      </c>
      <c r="G257" s="89">
        <v>0</v>
      </c>
      <c r="H257" s="89">
        <v>0</v>
      </c>
      <c r="I257" s="89">
        <v>0</v>
      </c>
      <c r="J257" s="89">
        <v>0</v>
      </c>
      <c r="K257" s="89">
        <v>0</v>
      </c>
      <c r="L257" s="89">
        <v>0</v>
      </c>
      <c r="M257" s="89">
        <v>0</v>
      </c>
      <c r="N257" s="89">
        <v>0</v>
      </c>
      <c r="O257" s="89">
        <v>2.6181999999999999</v>
      </c>
      <c r="P257" s="89">
        <v>4.9181999999999997</v>
      </c>
      <c r="Q257" s="89">
        <v>8.4681999999999995</v>
      </c>
      <c r="R257" s="89">
        <v>8.0855999999999995</v>
      </c>
      <c r="S257" s="89">
        <v>3.1848999999999998</v>
      </c>
      <c r="T257" s="89">
        <v>3.6175000000000002</v>
      </c>
      <c r="U257" s="89">
        <v>15.55</v>
      </c>
      <c r="V257" s="89">
        <v>6.1167999999999996</v>
      </c>
    </row>
    <row r="258" spans="1:22" ht="13" x14ac:dyDescent="0.3">
      <c r="A258" s="10" t="s">
        <v>982</v>
      </c>
      <c r="B258" s="10" t="s">
        <v>1063</v>
      </c>
      <c r="C258" s="10" t="s">
        <v>33</v>
      </c>
      <c r="D258" s="10" t="s">
        <v>35</v>
      </c>
      <c r="E258" s="10" t="s">
        <v>1413</v>
      </c>
      <c r="F258" s="10" t="s">
        <v>49</v>
      </c>
      <c r="G258" s="89">
        <v>0</v>
      </c>
      <c r="H258" s="89">
        <v>0</v>
      </c>
      <c r="I258" s="89">
        <v>0</v>
      </c>
      <c r="J258" s="89">
        <v>0</v>
      </c>
      <c r="K258" s="89">
        <v>0</v>
      </c>
      <c r="L258" s="89">
        <v>0</v>
      </c>
      <c r="M258" s="89">
        <v>2.5649999999999999</v>
      </c>
      <c r="N258" s="89">
        <v>4.2149999999999999</v>
      </c>
      <c r="O258" s="89">
        <v>1.0666</v>
      </c>
      <c r="P258" s="89">
        <v>1.9999</v>
      </c>
      <c r="Q258" s="89">
        <v>5.0339999999999998</v>
      </c>
      <c r="R258" s="89">
        <v>0.48249999999999998</v>
      </c>
      <c r="S258" s="89">
        <v>1.8984000000000001</v>
      </c>
      <c r="T258" s="89">
        <v>3.1309</v>
      </c>
      <c r="U258" s="89">
        <v>0</v>
      </c>
      <c r="V258" s="89">
        <v>0</v>
      </c>
    </row>
    <row r="259" spans="1:22" ht="13" x14ac:dyDescent="0.3">
      <c r="A259" s="10" t="s">
        <v>982</v>
      </c>
      <c r="B259" s="10" t="s">
        <v>1063</v>
      </c>
      <c r="C259" s="10" t="s">
        <v>33</v>
      </c>
      <c r="D259" s="10" t="s">
        <v>35</v>
      </c>
      <c r="E259" s="10" t="s">
        <v>779</v>
      </c>
      <c r="F259" s="10" t="s">
        <v>49</v>
      </c>
      <c r="G259" s="89">
        <v>11.409800000000001</v>
      </c>
      <c r="H259" s="89">
        <v>14.393800000000001</v>
      </c>
      <c r="I259" s="89">
        <v>17.025600000000001</v>
      </c>
      <c r="J259" s="89">
        <v>9.9596999999999998</v>
      </c>
      <c r="K259" s="89">
        <v>8.2248999999999999</v>
      </c>
      <c r="L259" s="89">
        <v>10.3582</v>
      </c>
      <c r="M259" s="89">
        <v>15.3756</v>
      </c>
      <c r="N259" s="89">
        <v>15.558199999999999</v>
      </c>
      <c r="O259" s="89">
        <v>3.5476999999999999</v>
      </c>
      <c r="P259" s="89">
        <v>0</v>
      </c>
      <c r="Q259" s="89">
        <v>7.9817</v>
      </c>
      <c r="R259" s="89">
        <v>0.9143</v>
      </c>
      <c r="S259" s="89">
        <v>2.6309</v>
      </c>
      <c r="T259" s="89">
        <v>2.8643000000000001</v>
      </c>
      <c r="U259" s="89">
        <v>9.0683000000000007</v>
      </c>
      <c r="V259" s="89">
        <v>3.6128999999999998</v>
      </c>
    </row>
    <row r="260" spans="1:22" ht="13" x14ac:dyDescent="0.3">
      <c r="A260" s="10" t="s">
        <v>982</v>
      </c>
      <c r="B260" s="10" t="s">
        <v>1063</v>
      </c>
      <c r="C260" s="10" t="s">
        <v>33</v>
      </c>
      <c r="D260" s="10" t="s">
        <v>35</v>
      </c>
      <c r="E260" s="10" t="s">
        <v>78</v>
      </c>
      <c r="F260" s="10" t="s">
        <v>40</v>
      </c>
      <c r="G260" s="89">
        <v>19.997800000000002</v>
      </c>
      <c r="H260" s="89">
        <v>24.282599999999999</v>
      </c>
      <c r="I260" s="89">
        <v>28.798500000000001</v>
      </c>
      <c r="J260" s="89">
        <v>32.132599999999996</v>
      </c>
      <c r="K260" s="89">
        <v>36.715899999999998</v>
      </c>
      <c r="L260" s="89">
        <v>52.765900000000002</v>
      </c>
      <c r="M260" s="89">
        <v>61.448500000000003</v>
      </c>
      <c r="N260" s="89">
        <v>65.481800000000007</v>
      </c>
      <c r="O260" s="89">
        <v>3.4674</v>
      </c>
      <c r="P260" s="89">
        <v>6.4006999999999996</v>
      </c>
      <c r="Q260" s="89">
        <v>9.4014000000000006</v>
      </c>
      <c r="R260" s="89">
        <v>10.9514</v>
      </c>
      <c r="S260" s="89">
        <v>0</v>
      </c>
      <c r="T260" s="89">
        <v>2.1347</v>
      </c>
      <c r="U260" s="89">
        <v>21.565200000000001</v>
      </c>
      <c r="V260" s="89">
        <v>15.715199999999999</v>
      </c>
    </row>
    <row r="261" spans="1:22" ht="13" x14ac:dyDescent="0.3">
      <c r="A261" s="10" t="s">
        <v>982</v>
      </c>
      <c r="B261" s="10" t="s">
        <v>1063</v>
      </c>
      <c r="C261" s="10" t="s">
        <v>33</v>
      </c>
      <c r="D261" s="10" t="s">
        <v>35</v>
      </c>
      <c r="E261" s="10" t="s">
        <v>734</v>
      </c>
      <c r="F261" s="10" t="s">
        <v>49</v>
      </c>
      <c r="G261" s="89">
        <v>10.4116</v>
      </c>
      <c r="H261" s="89">
        <v>8.0601000000000003</v>
      </c>
      <c r="I261" s="89">
        <v>9.5419</v>
      </c>
      <c r="J261" s="89">
        <v>3.8426999999999998</v>
      </c>
      <c r="K261" s="89">
        <v>1.9276</v>
      </c>
      <c r="L261" s="89">
        <v>5.4123999999999999</v>
      </c>
      <c r="M261" s="89">
        <v>9.0806000000000004</v>
      </c>
      <c r="N261" s="89">
        <v>9.6161999999999992</v>
      </c>
      <c r="O261" s="89">
        <v>0.98260000000000003</v>
      </c>
      <c r="P261" s="89">
        <v>2.7826</v>
      </c>
      <c r="Q261" s="89">
        <v>4.1985000000000001</v>
      </c>
      <c r="R261" s="89">
        <v>0</v>
      </c>
      <c r="S261" s="89">
        <v>0</v>
      </c>
      <c r="T261" s="89">
        <v>1.4629000000000001</v>
      </c>
      <c r="U261" s="89">
        <v>1.3827</v>
      </c>
      <c r="V261" s="89">
        <v>3.6309</v>
      </c>
    </row>
    <row r="262" spans="1:22" ht="13" x14ac:dyDescent="0.3">
      <c r="A262" s="10" t="s">
        <v>982</v>
      </c>
      <c r="B262" s="10" t="s">
        <v>1063</v>
      </c>
      <c r="C262" s="10" t="s">
        <v>33</v>
      </c>
      <c r="D262" s="10" t="s">
        <v>35</v>
      </c>
      <c r="E262" s="10" t="s">
        <v>100</v>
      </c>
      <c r="F262" s="10" t="s">
        <v>46</v>
      </c>
      <c r="G262" s="89">
        <v>0</v>
      </c>
      <c r="H262" s="89">
        <v>0</v>
      </c>
      <c r="I262" s="89">
        <v>0</v>
      </c>
      <c r="J262" s="89">
        <v>0</v>
      </c>
      <c r="K262" s="89">
        <v>0</v>
      </c>
      <c r="L262" s="89">
        <v>0</v>
      </c>
      <c r="M262" s="89">
        <v>0</v>
      </c>
      <c r="N262" s="89">
        <v>0</v>
      </c>
      <c r="O262" s="89">
        <v>2.65</v>
      </c>
      <c r="P262" s="89">
        <v>4.0999999999999996</v>
      </c>
      <c r="Q262" s="89">
        <v>2.7658999999999998</v>
      </c>
      <c r="R262" s="89">
        <v>7.1650999999999998</v>
      </c>
      <c r="S262" s="89">
        <v>0</v>
      </c>
      <c r="T262" s="89">
        <v>1.3969</v>
      </c>
      <c r="U262" s="89">
        <v>5.2340999999999998</v>
      </c>
      <c r="V262" s="89">
        <v>0</v>
      </c>
    </row>
    <row r="263" spans="1:22" ht="13" x14ac:dyDescent="0.3">
      <c r="A263" s="10" t="s">
        <v>982</v>
      </c>
      <c r="B263" s="10" t="s">
        <v>1063</v>
      </c>
      <c r="C263" s="10" t="s">
        <v>33</v>
      </c>
      <c r="D263" s="10" t="s">
        <v>35</v>
      </c>
      <c r="E263" s="10" t="s">
        <v>999</v>
      </c>
      <c r="F263" s="10" t="s">
        <v>46</v>
      </c>
      <c r="G263" s="89">
        <v>0</v>
      </c>
      <c r="H263" s="89">
        <v>2.4371</v>
      </c>
      <c r="I263" s="89">
        <v>2.7038000000000002</v>
      </c>
      <c r="J263" s="89">
        <v>5.1529999999999996</v>
      </c>
      <c r="K263" s="89">
        <v>8.0855999999999995</v>
      </c>
      <c r="L263" s="89">
        <v>10.068899999999999</v>
      </c>
      <c r="M263" s="89">
        <v>13.070399999999999</v>
      </c>
      <c r="N263" s="89">
        <v>16.321899999999999</v>
      </c>
      <c r="O263" s="89">
        <v>1.1158999999999999</v>
      </c>
      <c r="P263" s="89">
        <v>1.1158999999999999</v>
      </c>
      <c r="Q263" s="89">
        <v>4.8840000000000003</v>
      </c>
      <c r="R263" s="89">
        <v>3.4173</v>
      </c>
      <c r="S263" s="89">
        <v>0</v>
      </c>
      <c r="T263" s="89">
        <v>1.1338999999999999</v>
      </c>
      <c r="U263" s="89">
        <v>8.7810000000000006</v>
      </c>
      <c r="V263" s="89">
        <v>4.0697000000000001</v>
      </c>
    </row>
    <row r="264" spans="1:22" ht="13" x14ac:dyDescent="0.3">
      <c r="A264" s="10" t="s">
        <v>982</v>
      </c>
      <c r="B264" s="10" t="s">
        <v>1063</v>
      </c>
      <c r="C264" s="10" t="s">
        <v>33</v>
      </c>
      <c r="D264" s="10" t="s">
        <v>35</v>
      </c>
      <c r="E264" s="10" t="s">
        <v>94</v>
      </c>
      <c r="F264" s="10" t="s">
        <v>46</v>
      </c>
      <c r="G264" s="89">
        <v>2.9357000000000002</v>
      </c>
      <c r="H264" s="89">
        <v>5.1356000000000002</v>
      </c>
      <c r="I264" s="89">
        <v>9.6530000000000005</v>
      </c>
      <c r="J264" s="89">
        <v>13.568199999999999</v>
      </c>
      <c r="K264" s="89">
        <v>14.601599999999999</v>
      </c>
      <c r="L264" s="89">
        <v>19.970600000000001</v>
      </c>
      <c r="M264" s="89">
        <v>22.5032</v>
      </c>
      <c r="N264" s="89">
        <v>27.885000000000002</v>
      </c>
      <c r="O264" s="89">
        <v>1.6</v>
      </c>
      <c r="P264" s="89">
        <v>3.0333000000000001</v>
      </c>
      <c r="Q264" s="89">
        <v>3.6333000000000002</v>
      </c>
      <c r="R264" s="89">
        <v>6.0324999999999998</v>
      </c>
      <c r="S264" s="89">
        <v>0</v>
      </c>
      <c r="T264" s="89">
        <v>0.3826</v>
      </c>
      <c r="U264" s="89">
        <v>7.6029</v>
      </c>
      <c r="V264" s="89">
        <v>0</v>
      </c>
    </row>
    <row r="265" spans="1:22" ht="13" x14ac:dyDescent="0.3">
      <c r="A265" s="10" t="s">
        <v>982</v>
      </c>
      <c r="B265" s="10" t="s">
        <v>1063</v>
      </c>
      <c r="C265" s="10" t="s">
        <v>33</v>
      </c>
      <c r="D265" s="10" t="s">
        <v>35</v>
      </c>
      <c r="E265" s="10" t="s">
        <v>774</v>
      </c>
      <c r="F265" s="10" t="s">
        <v>194</v>
      </c>
      <c r="G265" s="89">
        <v>0</v>
      </c>
      <c r="H265" s="89">
        <v>0</v>
      </c>
      <c r="I265" s="89">
        <v>0</v>
      </c>
      <c r="J265" s="89">
        <v>0</v>
      </c>
      <c r="K265" s="89">
        <v>0</v>
      </c>
      <c r="L265" s="89">
        <v>0</v>
      </c>
      <c r="M265" s="89">
        <v>0</v>
      </c>
      <c r="N265" s="89">
        <v>0</v>
      </c>
      <c r="O265" s="89">
        <v>0</v>
      </c>
      <c r="P265" s="89">
        <v>0</v>
      </c>
      <c r="Q265" s="89">
        <v>0</v>
      </c>
      <c r="R265" s="89">
        <v>0</v>
      </c>
      <c r="S265" s="89">
        <v>0</v>
      </c>
      <c r="T265" s="89">
        <v>0</v>
      </c>
      <c r="U265" s="89">
        <v>0</v>
      </c>
      <c r="V265" s="89">
        <v>0</v>
      </c>
    </row>
    <row r="266" spans="1:22" ht="13" x14ac:dyDescent="0.3">
      <c r="A266" s="10" t="s">
        <v>982</v>
      </c>
      <c r="B266" s="10" t="s">
        <v>1063</v>
      </c>
      <c r="C266" s="10" t="s">
        <v>33</v>
      </c>
      <c r="D266" s="10" t="s">
        <v>35</v>
      </c>
      <c r="E266" s="10" t="s">
        <v>753</v>
      </c>
      <c r="F266" s="10" t="s">
        <v>479</v>
      </c>
      <c r="G266" s="89">
        <v>0.26640000000000003</v>
      </c>
      <c r="H266" s="89">
        <v>0</v>
      </c>
      <c r="I266" s="89">
        <v>1.9307000000000001</v>
      </c>
      <c r="J266" s="89">
        <v>1.3307</v>
      </c>
      <c r="K266" s="89">
        <v>0</v>
      </c>
      <c r="L266" s="89">
        <v>0</v>
      </c>
      <c r="M266" s="89">
        <v>0</v>
      </c>
      <c r="N266" s="89">
        <v>0</v>
      </c>
      <c r="O266" s="89">
        <v>0</v>
      </c>
      <c r="P266" s="89">
        <v>0</v>
      </c>
      <c r="Q266" s="89">
        <v>2.6501000000000001</v>
      </c>
      <c r="R266" s="89">
        <v>0</v>
      </c>
      <c r="S266" s="89">
        <v>0</v>
      </c>
      <c r="T266" s="89">
        <v>0</v>
      </c>
      <c r="U266" s="89">
        <v>0</v>
      </c>
      <c r="V266" s="89">
        <v>0</v>
      </c>
    </row>
    <row r="267" spans="1:22" ht="13" x14ac:dyDescent="0.3">
      <c r="A267" s="10" t="s">
        <v>982</v>
      </c>
      <c r="B267" s="10" t="s">
        <v>1063</v>
      </c>
      <c r="C267" s="10" t="s">
        <v>33</v>
      </c>
      <c r="D267" s="10" t="s">
        <v>35</v>
      </c>
      <c r="E267" s="10" t="s">
        <v>1256</v>
      </c>
      <c r="F267" s="10" t="s">
        <v>194</v>
      </c>
      <c r="G267" s="89">
        <v>0</v>
      </c>
      <c r="H267" s="89">
        <v>0</v>
      </c>
      <c r="I267" s="89">
        <v>0</v>
      </c>
      <c r="J267" s="89">
        <v>0</v>
      </c>
      <c r="K267" s="89">
        <v>0</v>
      </c>
      <c r="L267" s="89">
        <v>0</v>
      </c>
      <c r="M267" s="89">
        <v>0</v>
      </c>
      <c r="N267" s="89">
        <v>0</v>
      </c>
      <c r="O267" s="89">
        <v>0</v>
      </c>
      <c r="P267" s="89">
        <v>0</v>
      </c>
      <c r="Q267" s="89">
        <v>0</v>
      </c>
      <c r="R267" s="89">
        <v>0</v>
      </c>
      <c r="S267" s="89">
        <v>0</v>
      </c>
      <c r="T267" s="89">
        <v>0</v>
      </c>
      <c r="U267" s="89">
        <v>0</v>
      </c>
      <c r="V267" s="89">
        <v>0</v>
      </c>
    </row>
    <row r="268" spans="1:22" ht="13" x14ac:dyDescent="0.3">
      <c r="A268" s="10" t="s">
        <v>982</v>
      </c>
      <c r="B268" s="10" t="s">
        <v>1063</v>
      </c>
      <c r="C268" s="10" t="s">
        <v>33</v>
      </c>
      <c r="D268" s="10" t="s">
        <v>35</v>
      </c>
      <c r="E268" s="10" t="s">
        <v>1000</v>
      </c>
      <c r="F268" s="10" t="s">
        <v>194</v>
      </c>
      <c r="G268" s="89">
        <v>0</v>
      </c>
      <c r="H268" s="89">
        <v>0</v>
      </c>
      <c r="I268" s="89">
        <v>0</v>
      </c>
      <c r="J268" s="89">
        <v>0</v>
      </c>
      <c r="K268" s="89">
        <v>0</v>
      </c>
      <c r="L268" s="89">
        <v>0</v>
      </c>
      <c r="M268" s="89">
        <v>0</v>
      </c>
      <c r="N268" s="89">
        <v>0</v>
      </c>
      <c r="O268" s="89">
        <v>0</v>
      </c>
      <c r="P268" s="89">
        <v>0</v>
      </c>
      <c r="Q268" s="89">
        <v>0</v>
      </c>
      <c r="R268" s="89">
        <v>0</v>
      </c>
      <c r="S268" s="89">
        <v>0</v>
      </c>
      <c r="T268" s="89">
        <v>0</v>
      </c>
      <c r="U268" s="89">
        <v>13.4801</v>
      </c>
      <c r="V268" s="89">
        <v>0</v>
      </c>
    </row>
    <row r="269" spans="1:22" ht="13" x14ac:dyDescent="0.3">
      <c r="A269" s="10" t="s">
        <v>982</v>
      </c>
      <c r="B269" s="10" t="s">
        <v>1063</v>
      </c>
      <c r="C269" s="10" t="s">
        <v>33</v>
      </c>
      <c r="D269" s="10" t="s">
        <v>35</v>
      </c>
      <c r="E269" s="10" t="s">
        <v>92</v>
      </c>
      <c r="F269" s="10" t="s">
        <v>46</v>
      </c>
      <c r="G269" s="89">
        <v>20.363600000000002</v>
      </c>
      <c r="H269" s="89">
        <v>22.413599999999999</v>
      </c>
      <c r="I269" s="89">
        <v>24.012799999999999</v>
      </c>
      <c r="J269" s="89">
        <v>27.9438</v>
      </c>
      <c r="K269" s="89">
        <v>28.110399999999998</v>
      </c>
      <c r="L269" s="89">
        <v>26.507999999999999</v>
      </c>
      <c r="M269" s="89">
        <v>24.990600000000001</v>
      </c>
      <c r="N269" s="89">
        <v>27.439800000000002</v>
      </c>
      <c r="O269" s="89">
        <v>0.83260000000000001</v>
      </c>
      <c r="P269" s="89">
        <v>0.88180000000000003</v>
      </c>
      <c r="Q269" s="89">
        <v>2.7961999999999998</v>
      </c>
      <c r="R269" s="89">
        <v>6.0785999999999998</v>
      </c>
      <c r="S269" s="89">
        <v>0</v>
      </c>
      <c r="T269" s="89">
        <v>0</v>
      </c>
      <c r="U269" s="89">
        <v>6.3788</v>
      </c>
      <c r="V269" s="89">
        <v>9.5136000000000003</v>
      </c>
    </row>
    <row r="270" spans="1:22" ht="13" x14ac:dyDescent="0.3">
      <c r="A270" s="10" t="s">
        <v>982</v>
      </c>
      <c r="B270" s="10" t="s">
        <v>1063</v>
      </c>
      <c r="C270" s="10" t="s">
        <v>33</v>
      </c>
      <c r="D270" s="10" t="s">
        <v>35</v>
      </c>
      <c r="E270" s="10" t="s">
        <v>743</v>
      </c>
      <c r="F270" s="10" t="s">
        <v>49</v>
      </c>
      <c r="G270" s="89">
        <v>0</v>
      </c>
      <c r="H270" s="89">
        <v>0</v>
      </c>
      <c r="I270" s="89">
        <v>0</v>
      </c>
      <c r="J270" s="89">
        <v>0</v>
      </c>
      <c r="K270" s="89">
        <v>0</v>
      </c>
      <c r="L270" s="89">
        <v>0</v>
      </c>
      <c r="M270" s="89">
        <v>0</v>
      </c>
      <c r="N270" s="89">
        <v>0</v>
      </c>
      <c r="O270" s="89">
        <v>0</v>
      </c>
      <c r="P270" s="89">
        <v>0</v>
      </c>
      <c r="Q270" s="89">
        <v>0</v>
      </c>
      <c r="R270" s="89">
        <v>0</v>
      </c>
      <c r="S270" s="89">
        <v>0</v>
      </c>
      <c r="T270" s="89">
        <v>0</v>
      </c>
      <c r="U270" s="89">
        <v>15.534800000000001</v>
      </c>
      <c r="V270" s="89">
        <v>0</v>
      </c>
    </row>
    <row r="271" spans="1:22" ht="13" x14ac:dyDescent="0.3">
      <c r="A271" s="10" t="s">
        <v>982</v>
      </c>
      <c r="B271" s="10" t="s">
        <v>1063</v>
      </c>
      <c r="C271" s="10" t="s">
        <v>33</v>
      </c>
      <c r="D271" s="10" t="s">
        <v>35</v>
      </c>
      <c r="E271" s="10" t="s">
        <v>845</v>
      </c>
      <c r="F271" s="10" t="s">
        <v>194</v>
      </c>
      <c r="G271" s="89">
        <v>0</v>
      </c>
      <c r="H271" s="89">
        <v>0</v>
      </c>
      <c r="I271" s="89">
        <v>0</v>
      </c>
      <c r="J271" s="89">
        <v>0</v>
      </c>
      <c r="K271" s="89">
        <v>0</v>
      </c>
      <c r="L271" s="89">
        <v>0</v>
      </c>
      <c r="M271" s="89">
        <v>0</v>
      </c>
      <c r="N271" s="89">
        <v>0</v>
      </c>
      <c r="O271" s="89">
        <v>0</v>
      </c>
      <c r="P271" s="89">
        <v>0</v>
      </c>
      <c r="Q271" s="89">
        <v>0</v>
      </c>
      <c r="R271" s="89">
        <v>0</v>
      </c>
      <c r="S271" s="89">
        <v>0</v>
      </c>
      <c r="T271" s="89">
        <v>0</v>
      </c>
      <c r="U271" s="89">
        <v>0</v>
      </c>
      <c r="V271" s="89">
        <v>0</v>
      </c>
    </row>
    <row r="272" spans="1:22" ht="13" x14ac:dyDescent="0.3">
      <c r="A272" s="10" t="s">
        <v>982</v>
      </c>
      <c r="B272" s="10" t="s">
        <v>1063</v>
      </c>
      <c r="C272" s="10" t="s">
        <v>33</v>
      </c>
      <c r="D272" s="10" t="s">
        <v>35</v>
      </c>
      <c r="E272" s="10" t="s">
        <v>797</v>
      </c>
      <c r="F272" s="10" t="s">
        <v>49</v>
      </c>
      <c r="G272" s="89">
        <v>0</v>
      </c>
      <c r="H272" s="89">
        <v>0</v>
      </c>
      <c r="I272" s="89">
        <v>0</v>
      </c>
      <c r="J272" s="89">
        <v>0</v>
      </c>
      <c r="K272" s="89">
        <v>0</v>
      </c>
      <c r="L272" s="89">
        <v>0</v>
      </c>
      <c r="M272" s="89">
        <v>0</v>
      </c>
      <c r="N272" s="89">
        <v>0</v>
      </c>
      <c r="O272" s="89">
        <v>0</v>
      </c>
      <c r="P272" s="89">
        <v>0</v>
      </c>
      <c r="Q272" s="89">
        <v>0</v>
      </c>
      <c r="R272" s="89">
        <v>0</v>
      </c>
      <c r="S272" s="89">
        <v>0</v>
      </c>
      <c r="T272" s="89">
        <v>0</v>
      </c>
      <c r="U272" s="89">
        <v>17.498799999999999</v>
      </c>
      <c r="V272" s="89">
        <v>0</v>
      </c>
    </row>
    <row r="273" spans="1:22" ht="13" x14ac:dyDescent="0.3">
      <c r="A273" s="10" t="s">
        <v>982</v>
      </c>
      <c r="B273" s="10" t="s">
        <v>1063</v>
      </c>
      <c r="C273" s="10" t="s">
        <v>33</v>
      </c>
      <c r="D273" s="10" t="s">
        <v>35</v>
      </c>
      <c r="E273" s="10" t="s">
        <v>1277</v>
      </c>
      <c r="F273" s="10" t="s">
        <v>194</v>
      </c>
      <c r="G273" s="89">
        <v>0</v>
      </c>
      <c r="H273" s="89">
        <v>0.50609999999999999</v>
      </c>
      <c r="I273" s="89">
        <v>4.5052000000000003</v>
      </c>
      <c r="J273" s="89">
        <v>3.7195</v>
      </c>
      <c r="K273" s="89">
        <v>9.0002999999999993</v>
      </c>
      <c r="L273" s="89">
        <v>16.442399999999999</v>
      </c>
      <c r="M273" s="89">
        <v>18.375499999999999</v>
      </c>
      <c r="N273" s="89">
        <v>19.1921</v>
      </c>
      <c r="O273" s="89">
        <v>1.0825</v>
      </c>
      <c r="P273" s="89">
        <v>1.865</v>
      </c>
      <c r="Q273" s="89">
        <v>4.9641999999999999</v>
      </c>
      <c r="R273" s="89">
        <v>0.36270000000000002</v>
      </c>
      <c r="S273" s="89">
        <v>0</v>
      </c>
      <c r="T273" s="89">
        <v>0</v>
      </c>
      <c r="U273" s="89">
        <v>0</v>
      </c>
      <c r="V273" s="89">
        <v>0</v>
      </c>
    </row>
    <row r="274" spans="1:22" ht="13" x14ac:dyDescent="0.3">
      <c r="A274" s="10" t="s">
        <v>982</v>
      </c>
      <c r="B274" s="10" t="s">
        <v>1063</v>
      </c>
      <c r="C274" s="10" t="s">
        <v>33</v>
      </c>
      <c r="D274" s="10" t="s">
        <v>35</v>
      </c>
      <c r="E274" s="10" t="s">
        <v>1025</v>
      </c>
      <c r="F274" s="10" t="s">
        <v>46</v>
      </c>
      <c r="G274" s="89">
        <v>0</v>
      </c>
      <c r="H274" s="89">
        <v>0</v>
      </c>
      <c r="I274" s="89">
        <v>0</v>
      </c>
      <c r="J274" s="89">
        <v>0</v>
      </c>
      <c r="K274" s="89">
        <v>0</v>
      </c>
      <c r="L274" s="89">
        <v>0</v>
      </c>
      <c r="M274" s="89">
        <v>0</v>
      </c>
      <c r="N274" s="89">
        <v>0</v>
      </c>
      <c r="O274" s="89">
        <v>0</v>
      </c>
      <c r="P274" s="89">
        <v>0</v>
      </c>
      <c r="Q274" s="89">
        <v>0</v>
      </c>
      <c r="R274" s="89">
        <v>0</v>
      </c>
      <c r="S274" s="89">
        <v>0</v>
      </c>
      <c r="T274" s="89">
        <v>0</v>
      </c>
      <c r="U274" s="89">
        <v>0</v>
      </c>
      <c r="V274" s="89">
        <v>0</v>
      </c>
    </row>
    <row r="275" spans="1:22" ht="13" x14ac:dyDescent="0.3">
      <c r="A275" s="10" t="s">
        <v>982</v>
      </c>
      <c r="B275" s="10" t="s">
        <v>1063</v>
      </c>
      <c r="C275" s="10" t="s">
        <v>33</v>
      </c>
      <c r="D275" s="10" t="s">
        <v>35</v>
      </c>
      <c r="E275" s="10" t="s">
        <v>681</v>
      </c>
      <c r="F275" s="10" t="s">
        <v>49</v>
      </c>
      <c r="G275" s="89">
        <v>0</v>
      </c>
      <c r="H275" s="89">
        <v>0</v>
      </c>
      <c r="I275" s="89">
        <v>0</v>
      </c>
      <c r="J275" s="89">
        <v>0</v>
      </c>
      <c r="K275" s="89">
        <v>0</v>
      </c>
      <c r="L275" s="89">
        <v>0</v>
      </c>
      <c r="M275" s="89">
        <v>0</v>
      </c>
      <c r="N275" s="89">
        <v>0</v>
      </c>
      <c r="O275" s="89">
        <v>0</v>
      </c>
      <c r="P275" s="89">
        <v>0</v>
      </c>
      <c r="Q275" s="89">
        <v>0</v>
      </c>
      <c r="R275" s="89">
        <v>0</v>
      </c>
      <c r="S275" s="89">
        <v>0</v>
      </c>
      <c r="T275" s="89">
        <v>0</v>
      </c>
      <c r="U275" s="89">
        <v>0</v>
      </c>
      <c r="V275" s="89">
        <v>0</v>
      </c>
    </row>
    <row r="276" spans="1:22" ht="13" x14ac:dyDescent="0.3">
      <c r="A276" s="10" t="s">
        <v>982</v>
      </c>
      <c r="B276" s="10" t="s">
        <v>1063</v>
      </c>
      <c r="C276" s="10" t="s">
        <v>33</v>
      </c>
      <c r="D276" s="10" t="s">
        <v>35</v>
      </c>
      <c r="E276" s="10" t="s">
        <v>62</v>
      </c>
      <c r="F276" s="10" t="s">
        <v>40</v>
      </c>
      <c r="G276" s="89">
        <v>5.1726999999999999</v>
      </c>
      <c r="H276" s="89">
        <v>5.1741999999999999</v>
      </c>
      <c r="I276" s="89">
        <v>5.7558999999999996</v>
      </c>
      <c r="J276" s="89">
        <v>6.2050999999999998</v>
      </c>
      <c r="K276" s="89">
        <v>6.6050000000000004</v>
      </c>
      <c r="L276" s="89">
        <v>3.8834</v>
      </c>
      <c r="M276" s="89">
        <v>7.2808999999999999</v>
      </c>
      <c r="N276" s="89">
        <v>7.0301</v>
      </c>
      <c r="O276" s="89">
        <v>1.4659</v>
      </c>
      <c r="P276" s="89">
        <v>3.2498999999999998</v>
      </c>
      <c r="Q276" s="89">
        <v>5.5823</v>
      </c>
      <c r="R276" s="89">
        <v>4.9489999999999998</v>
      </c>
      <c r="S276" s="89">
        <v>0</v>
      </c>
      <c r="T276" s="89">
        <v>0</v>
      </c>
      <c r="U276" s="89">
        <v>10.3675</v>
      </c>
      <c r="V276" s="89">
        <v>7.9617000000000004</v>
      </c>
    </row>
    <row r="277" spans="1:22" ht="13" x14ac:dyDescent="0.3">
      <c r="A277" s="10" t="s">
        <v>982</v>
      </c>
      <c r="B277" s="10" t="s">
        <v>1063</v>
      </c>
      <c r="C277" s="10" t="s">
        <v>33</v>
      </c>
      <c r="D277" s="10" t="s">
        <v>35</v>
      </c>
      <c r="E277" s="10" t="s">
        <v>68</v>
      </c>
      <c r="F277" s="10" t="s">
        <v>40</v>
      </c>
      <c r="G277" s="89">
        <v>8.4815000000000005</v>
      </c>
      <c r="H277" s="89">
        <v>6.9489000000000001</v>
      </c>
      <c r="I277" s="89">
        <v>6.9489000000000001</v>
      </c>
      <c r="J277" s="89">
        <v>6.9489000000000001</v>
      </c>
      <c r="K277" s="89">
        <v>6.9489000000000001</v>
      </c>
      <c r="L277" s="89">
        <v>9.8797999999999995</v>
      </c>
      <c r="M277" s="89">
        <v>9.8797999999999995</v>
      </c>
      <c r="N277" s="89">
        <v>9.8797999999999995</v>
      </c>
      <c r="O277" s="89">
        <v>0</v>
      </c>
      <c r="P277" s="89">
        <v>0</v>
      </c>
      <c r="Q277" s="89">
        <v>0</v>
      </c>
      <c r="R277" s="89">
        <v>0</v>
      </c>
      <c r="S277" s="89">
        <v>0</v>
      </c>
      <c r="T277" s="89">
        <v>0</v>
      </c>
      <c r="U277" s="89">
        <v>8.0520999999999994</v>
      </c>
      <c r="V277" s="89">
        <v>12.7323</v>
      </c>
    </row>
    <row r="278" spans="1:22" ht="13" x14ac:dyDescent="0.3">
      <c r="A278" s="10" t="s">
        <v>982</v>
      </c>
      <c r="B278" s="10" t="s">
        <v>1063</v>
      </c>
      <c r="C278" s="10" t="s">
        <v>33</v>
      </c>
      <c r="D278" s="10" t="s">
        <v>35</v>
      </c>
      <c r="E278" s="10" t="s">
        <v>675</v>
      </c>
      <c r="F278" s="10" t="s">
        <v>49</v>
      </c>
      <c r="G278" s="89">
        <v>1.5617000000000001</v>
      </c>
      <c r="H278" s="89">
        <v>0</v>
      </c>
      <c r="I278" s="89">
        <v>0</v>
      </c>
      <c r="J278" s="89">
        <v>0</v>
      </c>
      <c r="K278" s="89">
        <v>1.0640000000000001</v>
      </c>
      <c r="L278" s="89">
        <v>3.2282999999999999</v>
      </c>
      <c r="M278" s="89">
        <v>5.2267999999999999</v>
      </c>
      <c r="N278" s="89">
        <v>4.9602000000000004</v>
      </c>
      <c r="O278" s="89">
        <v>1.0817000000000001</v>
      </c>
      <c r="P278" s="89">
        <v>1.7142999999999999</v>
      </c>
      <c r="Q278" s="89">
        <v>7.0801999999999996</v>
      </c>
      <c r="R278" s="89">
        <v>0.83020000000000005</v>
      </c>
      <c r="S278" s="89">
        <v>0</v>
      </c>
      <c r="T278" s="89">
        <v>0</v>
      </c>
      <c r="U278" s="89">
        <v>9.9152000000000005</v>
      </c>
      <c r="V278" s="89">
        <v>0</v>
      </c>
    </row>
    <row r="279" spans="1:22" ht="13" x14ac:dyDescent="0.3">
      <c r="A279" s="10" t="s">
        <v>982</v>
      </c>
      <c r="B279" s="10" t="s">
        <v>1063</v>
      </c>
      <c r="C279" s="10" t="s">
        <v>33</v>
      </c>
      <c r="D279" s="10" t="s">
        <v>35</v>
      </c>
      <c r="E279" s="10" t="s">
        <v>1291</v>
      </c>
      <c r="F279" s="10" t="s">
        <v>46</v>
      </c>
      <c r="G279" s="89">
        <v>10.0069</v>
      </c>
      <c r="H279" s="89">
        <v>13.589499999999999</v>
      </c>
      <c r="I279" s="89">
        <v>14.5395</v>
      </c>
      <c r="J279" s="89">
        <v>13.591100000000001</v>
      </c>
      <c r="K279" s="89">
        <v>13.1419</v>
      </c>
      <c r="L279" s="89">
        <v>14.476100000000001</v>
      </c>
      <c r="M279" s="89">
        <v>15.877700000000001</v>
      </c>
      <c r="N279" s="89">
        <v>18.027699999999999</v>
      </c>
      <c r="O279" s="89">
        <v>2.8</v>
      </c>
      <c r="P279" s="89">
        <v>2.8</v>
      </c>
      <c r="Q279" s="89">
        <v>4.8658999999999999</v>
      </c>
      <c r="R279" s="89">
        <v>5.5659000000000001</v>
      </c>
      <c r="S279" s="89">
        <v>0</v>
      </c>
      <c r="T279" s="89">
        <v>0</v>
      </c>
      <c r="U279" s="89">
        <v>0</v>
      </c>
      <c r="V279" s="89">
        <v>10.6364</v>
      </c>
    </row>
    <row r="280" spans="1:22" ht="13" x14ac:dyDescent="0.3">
      <c r="A280" s="10" t="s">
        <v>982</v>
      </c>
      <c r="B280" s="10" t="s">
        <v>1063</v>
      </c>
      <c r="C280" s="10" t="s">
        <v>33</v>
      </c>
      <c r="D280" s="10" t="s">
        <v>35</v>
      </c>
      <c r="E280" s="10" t="s">
        <v>846</v>
      </c>
      <c r="F280" s="10" t="s">
        <v>194</v>
      </c>
      <c r="G280" s="89">
        <v>0</v>
      </c>
      <c r="H280" s="89">
        <v>0</v>
      </c>
      <c r="I280" s="89">
        <v>0</v>
      </c>
      <c r="J280" s="89">
        <v>0</v>
      </c>
      <c r="K280" s="89">
        <v>0</v>
      </c>
      <c r="L280" s="89">
        <v>0</v>
      </c>
      <c r="M280" s="89">
        <v>0</v>
      </c>
      <c r="N280" s="89">
        <v>0</v>
      </c>
      <c r="O280" s="89">
        <v>0</v>
      </c>
      <c r="P280" s="89">
        <v>2.4150999999999998</v>
      </c>
      <c r="Q280" s="89">
        <v>1.8644000000000001</v>
      </c>
      <c r="R280" s="89">
        <v>0</v>
      </c>
      <c r="S280" s="89">
        <v>0</v>
      </c>
      <c r="T280" s="89">
        <v>0</v>
      </c>
      <c r="U280" s="89">
        <v>3.2021999999999999</v>
      </c>
      <c r="V280" s="89">
        <v>6.0312000000000001</v>
      </c>
    </row>
    <row r="281" spans="1:22" ht="13" x14ac:dyDescent="0.3">
      <c r="A281" s="10" t="s">
        <v>982</v>
      </c>
      <c r="B281" s="10" t="s">
        <v>1063</v>
      </c>
      <c r="C281" s="10" t="s">
        <v>33</v>
      </c>
      <c r="D281" s="10" t="s">
        <v>35</v>
      </c>
      <c r="E281" s="10" t="s">
        <v>706</v>
      </c>
      <c r="F281" s="10" t="s">
        <v>49</v>
      </c>
      <c r="G281" s="89">
        <v>2.5467</v>
      </c>
      <c r="H281" s="89">
        <v>6.8479999999999999</v>
      </c>
      <c r="I281" s="89">
        <v>6.7146999999999997</v>
      </c>
      <c r="J281" s="89">
        <v>4.5155000000000003</v>
      </c>
      <c r="K281" s="89">
        <v>2.9003000000000001</v>
      </c>
      <c r="L281" s="89">
        <v>2.9003000000000001</v>
      </c>
      <c r="M281" s="89">
        <v>3.7677</v>
      </c>
      <c r="N281" s="89">
        <v>9.4667999999999992</v>
      </c>
      <c r="O281" s="89">
        <v>0</v>
      </c>
      <c r="P281" s="89">
        <v>0</v>
      </c>
      <c r="Q281" s="89">
        <v>0</v>
      </c>
      <c r="R281" s="89">
        <v>0</v>
      </c>
      <c r="S281" s="89">
        <v>0</v>
      </c>
      <c r="T281" s="89">
        <v>0</v>
      </c>
      <c r="U281" s="89">
        <v>18.596599999999999</v>
      </c>
      <c r="V281" s="89">
        <v>0</v>
      </c>
    </row>
    <row r="282" spans="1:22" ht="13" x14ac:dyDescent="0.3">
      <c r="A282" s="10" t="s">
        <v>982</v>
      </c>
      <c r="B282" s="10" t="s">
        <v>1063</v>
      </c>
      <c r="C282" s="10" t="s">
        <v>33</v>
      </c>
      <c r="D282" s="10" t="s">
        <v>35</v>
      </c>
      <c r="E282" s="10" t="s">
        <v>54</v>
      </c>
      <c r="F282" s="10" t="s">
        <v>40</v>
      </c>
      <c r="G282" s="89">
        <v>0</v>
      </c>
      <c r="H282" s="89">
        <v>0</v>
      </c>
      <c r="I282" s="89">
        <v>0</v>
      </c>
      <c r="J282" s="89">
        <v>0</v>
      </c>
      <c r="K282" s="89">
        <v>0</v>
      </c>
      <c r="L282" s="89">
        <v>0</v>
      </c>
      <c r="M282" s="89">
        <v>0</v>
      </c>
      <c r="N282" s="89">
        <v>0</v>
      </c>
      <c r="O282" s="89">
        <v>0</v>
      </c>
      <c r="P282" s="89">
        <v>0</v>
      </c>
      <c r="Q282" s="89">
        <v>0</v>
      </c>
      <c r="R282" s="89">
        <v>0</v>
      </c>
      <c r="S282" s="89">
        <v>0</v>
      </c>
      <c r="T282" s="89">
        <v>0</v>
      </c>
      <c r="U282" s="89">
        <v>13.4308</v>
      </c>
      <c r="V282" s="89">
        <v>0</v>
      </c>
    </row>
    <row r="283" spans="1:22" ht="13" x14ac:dyDescent="0.3">
      <c r="A283" s="10" t="s">
        <v>982</v>
      </c>
      <c r="B283" s="10" t="s">
        <v>1063</v>
      </c>
      <c r="C283" s="10" t="s">
        <v>33</v>
      </c>
      <c r="D283" s="10" t="s">
        <v>35</v>
      </c>
      <c r="E283" s="10" t="s">
        <v>89</v>
      </c>
      <c r="F283" s="10" t="s">
        <v>46</v>
      </c>
      <c r="G283" s="89">
        <v>0</v>
      </c>
      <c r="H283" s="89">
        <v>0</v>
      </c>
      <c r="I283" s="89">
        <v>0</v>
      </c>
      <c r="J283" s="89">
        <v>0</v>
      </c>
      <c r="K283" s="89">
        <v>0</v>
      </c>
      <c r="L283" s="89">
        <v>0</v>
      </c>
      <c r="M283" s="89">
        <v>0</v>
      </c>
      <c r="N283" s="89">
        <v>0</v>
      </c>
      <c r="O283" s="89">
        <v>0.73329999999999995</v>
      </c>
      <c r="P283" s="89">
        <v>0</v>
      </c>
      <c r="Q283" s="89">
        <v>0</v>
      </c>
      <c r="R283" s="89">
        <v>0</v>
      </c>
      <c r="S283" s="89">
        <v>0</v>
      </c>
      <c r="T283" s="89">
        <v>0</v>
      </c>
      <c r="U283" s="89">
        <v>0</v>
      </c>
      <c r="V283" s="89">
        <v>0</v>
      </c>
    </row>
    <row r="284" spans="1:22" ht="13" x14ac:dyDescent="0.3">
      <c r="A284" s="10" t="s">
        <v>982</v>
      </c>
      <c r="B284" s="10" t="s">
        <v>1063</v>
      </c>
      <c r="C284" s="10" t="s">
        <v>33</v>
      </c>
      <c r="D284" s="10" t="s">
        <v>35</v>
      </c>
      <c r="E284" s="10" t="s">
        <v>1027</v>
      </c>
      <c r="F284" s="10" t="s">
        <v>46</v>
      </c>
      <c r="G284" s="89">
        <v>0</v>
      </c>
      <c r="H284" s="89">
        <v>0</v>
      </c>
      <c r="I284" s="89">
        <v>0</v>
      </c>
      <c r="J284" s="89">
        <v>0</v>
      </c>
      <c r="K284" s="89">
        <v>0</v>
      </c>
      <c r="L284" s="89">
        <v>0</v>
      </c>
      <c r="M284" s="89">
        <v>0</v>
      </c>
      <c r="N284" s="89">
        <v>0</v>
      </c>
      <c r="O284" s="89">
        <v>0</v>
      </c>
      <c r="P284" s="89">
        <v>0</v>
      </c>
      <c r="Q284" s="89">
        <v>0</v>
      </c>
      <c r="R284" s="89">
        <v>0</v>
      </c>
      <c r="S284" s="89">
        <v>0</v>
      </c>
      <c r="T284" s="89">
        <v>0</v>
      </c>
      <c r="U284" s="89">
        <v>0</v>
      </c>
      <c r="V284" s="89">
        <v>0</v>
      </c>
    </row>
    <row r="285" spans="1:22" ht="13" x14ac:dyDescent="0.3">
      <c r="A285" s="10" t="s">
        <v>982</v>
      </c>
      <c r="B285" s="10" t="s">
        <v>1063</v>
      </c>
      <c r="C285" s="10" t="s">
        <v>33</v>
      </c>
      <c r="D285" s="10" t="s">
        <v>35</v>
      </c>
      <c r="E285" s="10" t="s">
        <v>688</v>
      </c>
      <c r="F285" s="10" t="s">
        <v>194</v>
      </c>
      <c r="G285" s="89">
        <v>0</v>
      </c>
      <c r="H285" s="89">
        <v>0</v>
      </c>
      <c r="I285" s="89">
        <v>0</v>
      </c>
      <c r="J285" s="89">
        <v>0</v>
      </c>
      <c r="K285" s="89">
        <v>0</v>
      </c>
      <c r="L285" s="89">
        <v>0</v>
      </c>
      <c r="M285" s="89">
        <v>0</v>
      </c>
      <c r="N285" s="89">
        <v>0</v>
      </c>
      <c r="O285" s="89">
        <v>1.4659</v>
      </c>
      <c r="P285" s="89">
        <v>1.4659</v>
      </c>
      <c r="Q285" s="89">
        <v>3.1977000000000002</v>
      </c>
      <c r="R285" s="89">
        <v>0</v>
      </c>
      <c r="S285" s="89">
        <v>0</v>
      </c>
      <c r="T285" s="89">
        <v>0</v>
      </c>
      <c r="U285" s="89">
        <v>4.5670999999999999</v>
      </c>
      <c r="V285" s="89">
        <v>0</v>
      </c>
    </row>
    <row r="286" spans="1:22" ht="13" x14ac:dyDescent="0.3">
      <c r="A286" s="10" t="s">
        <v>982</v>
      </c>
      <c r="B286" s="10" t="s">
        <v>1063</v>
      </c>
      <c r="C286" s="10" t="s">
        <v>33</v>
      </c>
      <c r="D286" s="10" t="s">
        <v>35</v>
      </c>
      <c r="E286" s="10" t="s">
        <v>1384</v>
      </c>
      <c r="F286" s="10" t="s">
        <v>46</v>
      </c>
      <c r="G286" s="89">
        <v>0</v>
      </c>
      <c r="H286" s="89">
        <v>0</v>
      </c>
      <c r="I286" s="89">
        <v>0</v>
      </c>
      <c r="J286" s="89">
        <v>0</v>
      </c>
      <c r="K286" s="89">
        <v>0.53190000000000004</v>
      </c>
      <c r="L286" s="89">
        <v>12.348000000000001</v>
      </c>
      <c r="M286" s="89">
        <v>16.296500000000002</v>
      </c>
      <c r="N286" s="89">
        <v>21.078299999999999</v>
      </c>
      <c r="O286" s="89">
        <v>0</v>
      </c>
      <c r="P286" s="89">
        <v>0</v>
      </c>
      <c r="Q286" s="89">
        <v>0</v>
      </c>
      <c r="R286" s="89">
        <v>0</v>
      </c>
      <c r="S286" s="89">
        <v>0</v>
      </c>
      <c r="T286" s="89">
        <v>0</v>
      </c>
      <c r="U286" s="89">
        <v>0</v>
      </c>
      <c r="V286" s="89">
        <v>0</v>
      </c>
    </row>
    <row r="287" spans="1:22" ht="13" x14ac:dyDescent="0.3">
      <c r="A287" s="10" t="s">
        <v>982</v>
      </c>
      <c r="B287" s="10" t="s">
        <v>1063</v>
      </c>
      <c r="C287" s="10" t="s">
        <v>33</v>
      </c>
      <c r="D287" s="10" t="s">
        <v>35</v>
      </c>
      <c r="E287" s="10" t="s">
        <v>1226</v>
      </c>
      <c r="F287" s="10" t="s">
        <v>194</v>
      </c>
      <c r="G287" s="89">
        <v>8.9664000000000001</v>
      </c>
      <c r="H287" s="89">
        <v>10.164899999999999</v>
      </c>
      <c r="I287" s="89">
        <v>9.4831000000000003</v>
      </c>
      <c r="J287" s="89">
        <v>10.7172</v>
      </c>
      <c r="K287" s="89">
        <v>11.901300000000001</v>
      </c>
      <c r="L287" s="89">
        <v>18.4377</v>
      </c>
      <c r="M287" s="89">
        <v>21.887699999999999</v>
      </c>
      <c r="N287" s="89">
        <v>25.255099999999999</v>
      </c>
      <c r="O287" s="89">
        <v>2.2833000000000001</v>
      </c>
      <c r="P287" s="89">
        <v>4.8324999999999996</v>
      </c>
      <c r="Q287" s="89">
        <v>5.7984</v>
      </c>
      <c r="R287" s="89">
        <v>6.1984000000000004</v>
      </c>
      <c r="S287" s="89">
        <v>0</v>
      </c>
      <c r="T287" s="89">
        <v>0</v>
      </c>
      <c r="U287" s="89">
        <v>0</v>
      </c>
      <c r="V287" s="89">
        <v>4.3967999999999998</v>
      </c>
    </row>
    <row r="288" spans="1:22" ht="13" x14ac:dyDescent="0.3">
      <c r="A288" s="10" t="s">
        <v>982</v>
      </c>
      <c r="B288" s="10" t="s">
        <v>1063</v>
      </c>
      <c r="C288" s="10" t="s">
        <v>33</v>
      </c>
      <c r="D288" s="10" t="s">
        <v>35</v>
      </c>
      <c r="E288" s="10" t="s">
        <v>859</v>
      </c>
      <c r="F288" s="10" t="s">
        <v>479</v>
      </c>
      <c r="G288" s="89">
        <v>2.2684000000000002</v>
      </c>
      <c r="H288" s="89">
        <v>2.5017</v>
      </c>
      <c r="I288" s="89">
        <v>3.0009000000000001</v>
      </c>
      <c r="J288" s="89">
        <v>6.4835000000000003</v>
      </c>
      <c r="K288" s="89">
        <v>6.0842999999999998</v>
      </c>
      <c r="L288" s="89">
        <v>10.2677</v>
      </c>
      <c r="M288" s="89">
        <v>14.235099999999999</v>
      </c>
      <c r="N288" s="89">
        <v>13.904</v>
      </c>
      <c r="O288" s="89">
        <v>0</v>
      </c>
      <c r="P288" s="89">
        <v>0.79769999999999996</v>
      </c>
      <c r="Q288" s="89">
        <v>0</v>
      </c>
      <c r="R288" s="89">
        <v>0</v>
      </c>
      <c r="S288" s="89">
        <v>0</v>
      </c>
      <c r="T288" s="89">
        <v>0</v>
      </c>
      <c r="U288" s="89">
        <v>4.4804000000000004</v>
      </c>
      <c r="V288" s="89">
        <v>0</v>
      </c>
    </row>
    <row r="289" spans="1:22" ht="13" x14ac:dyDescent="0.3">
      <c r="A289" s="10" t="s">
        <v>982</v>
      </c>
      <c r="B289" s="10" t="s">
        <v>1063</v>
      </c>
      <c r="C289" s="10" t="s">
        <v>33</v>
      </c>
      <c r="D289" s="10" t="s">
        <v>35</v>
      </c>
      <c r="E289" s="10" t="s">
        <v>101</v>
      </c>
      <c r="F289" s="10" t="s">
        <v>46</v>
      </c>
      <c r="G289" s="89">
        <v>24.276399999999999</v>
      </c>
      <c r="H289" s="89">
        <v>27.891500000000001</v>
      </c>
      <c r="I289" s="89">
        <v>29.291399999999999</v>
      </c>
      <c r="J289" s="89">
        <v>30.474599999999999</v>
      </c>
      <c r="K289" s="89">
        <v>34.224600000000002</v>
      </c>
      <c r="L289" s="89">
        <v>24.738900000000001</v>
      </c>
      <c r="M289" s="89">
        <v>28.304600000000001</v>
      </c>
      <c r="N289" s="89">
        <v>31.8538</v>
      </c>
      <c r="O289" s="89">
        <v>0</v>
      </c>
      <c r="P289" s="89">
        <v>0</v>
      </c>
      <c r="Q289" s="89">
        <v>0</v>
      </c>
      <c r="R289" s="89">
        <v>0</v>
      </c>
      <c r="S289" s="89">
        <v>0</v>
      </c>
      <c r="T289" s="89">
        <v>0</v>
      </c>
      <c r="U289" s="89">
        <v>12.095599999999999</v>
      </c>
      <c r="V289" s="89">
        <v>11.8291</v>
      </c>
    </row>
    <row r="290" spans="1:22" ht="13" x14ac:dyDescent="0.3">
      <c r="A290" s="10" t="s">
        <v>982</v>
      </c>
      <c r="B290" s="10" t="s">
        <v>1063</v>
      </c>
      <c r="C290" s="10" t="s">
        <v>33</v>
      </c>
      <c r="D290" s="10" t="s">
        <v>35</v>
      </c>
      <c r="E290" s="10" t="s">
        <v>1225</v>
      </c>
      <c r="F290" s="10" t="s">
        <v>194</v>
      </c>
      <c r="G290" s="89">
        <v>7.5697000000000001</v>
      </c>
      <c r="H290" s="89">
        <v>11.2212</v>
      </c>
      <c r="I290" s="89">
        <v>9.8712</v>
      </c>
      <c r="J290" s="89">
        <v>7.6879999999999997</v>
      </c>
      <c r="K290" s="89">
        <v>3.8563000000000001</v>
      </c>
      <c r="L290" s="89">
        <v>0.34139999999999998</v>
      </c>
      <c r="M290" s="89">
        <v>0</v>
      </c>
      <c r="N290" s="89">
        <v>2.9247000000000001</v>
      </c>
      <c r="O290" s="89">
        <v>0.2341</v>
      </c>
      <c r="P290" s="89">
        <v>0.2341</v>
      </c>
      <c r="Q290" s="89">
        <v>1.2841</v>
      </c>
      <c r="R290" s="89">
        <v>0</v>
      </c>
      <c r="S290" s="89">
        <v>0</v>
      </c>
      <c r="T290" s="89">
        <v>0</v>
      </c>
      <c r="U290" s="89">
        <v>0</v>
      </c>
      <c r="V290" s="89">
        <v>3.0849000000000002</v>
      </c>
    </row>
    <row r="291" spans="1:22" ht="13" x14ac:dyDescent="0.3">
      <c r="A291" s="10" t="s">
        <v>982</v>
      </c>
      <c r="B291" s="10" t="s">
        <v>1063</v>
      </c>
      <c r="C291" s="10" t="s">
        <v>33</v>
      </c>
      <c r="D291" s="10" t="s">
        <v>35</v>
      </c>
      <c r="E291" s="10" t="s">
        <v>1267</v>
      </c>
      <c r="F291" s="10" t="s">
        <v>46</v>
      </c>
      <c r="G291" s="89">
        <v>0</v>
      </c>
      <c r="H291" s="89">
        <v>0</v>
      </c>
      <c r="I291" s="89">
        <v>0</v>
      </c>
      <c r="J291" s="89">
        <v>0</v>
      </c>
      <c r="K291" s="89">
        <v>0</v>
      </c>
      <c r="L291" s="89">
        <v>0</v>
      </c>
      <c r="M291" s="89">
        <v>0</v>
      </c>
      <c r="N291" s="89">
        <v>0</v>
      </c>
      <c r="O291" s="89">
        <v>0</v>
      </c>
      <c r="P291" s="89">
        <v>0</v>
      </c>
      <c r="Q291" s="89">
        <v>0</v>
      </c>
      <c r="R291" s="89">
        <v>0</v>
      </c>
      <c r="S291" s="89">
        <v>0</v>
      </c>
      <c r="T291" s="89">
        <v>0</v>
      </c>
      <c r="U291" s="89">
        <v>0</v>
      </c>
      <c r="V291" s="89">
        <v>0</v>
      </c>
    </row>
    <row r="292" spans="1:22" ht="13" x14ac:dyDescent="0.3">
      <c r="A292" s="10" t="s">
        <v>982</v>
      </c>
      <c r="B292" s="10" t="s">
        <v>1063</v>
      </c>
      <c r="C292" s="10" t="s">
        <v>33</v>
      </c>
      <c r="D292" s="10" t="s">
        <v>516</v>
      </c>
      <c r="E292" s="10" t="s">
        <v>669</v>
      </c>
      <c r="F292" s="10" t="s">
        <v>194</v>
      </c>
      <c r="G292" s="89">
        <v>28.677</v>
      </c>
      <c r="H292" s="89">
        <v>34.226199999999999</v>
      </c>
      <c r="I292" s="89">
        <v>37.892800000000001</v>
      </c>
      <c r="J292" s="89">
        <v>42.242800000000003</v>
      </c>
      <c r="K292" s="89">
        <v>45.676099999999998</v>
      </c>
      <c r="L292" s="89">
        <v>58.1252</v>
      </c>
      <c r="M292" s="89">
        <v>64.742599999999996</v>
      </c>
      <c r="N292" s="89">
        <v>73.790300000000002</v>
      </c>
      <c r="O292" s="89">
        <v>5.2159000000000004</v>
      </c>
      <c r="P292" s="89">
        <v>8.9318000000000008</v>
      </c>
      <c r="Q292" s="89">
        <v>12.6485</v>
      </c>
      <c r="R292" s="89">
        <v>15.0159</v>
      </c>
      <c r="S292" s="89">
        <v>18.2651</v>
      </c>
      <c r="T292" s="89">
        <v>23.015000000000001</v>
      </c>
      <c r="U292" s="89">
        <v>15.352</v>
      </c>
      <c r="V292" s="89">
        <v>14.446099999999999</v>
      </c>
    </row>
    <row r="293" spans="1:22" ht="13" x14ac:dyDescent="0.3">
      <c r="A293" s="10" t="s">
        <v>982</v>
      </c>
      <c r="B293" s="10" t="s">
        <v>1063</v>
      </c>
      <c r="C293" s="10" t="s">
        <v>33</v>
      </c>
      <c r="D293" s="10" t="s">
        <v>516</v>
      </c>
      <c r="E293" s="10" t="s">
        <v>708</v>
      </c>
      <c r="F293" s="10" t="s">
        <v>49</v>
      </c>
      <c r="G293" s="89">
        <v>21.507200000000001</v>
      </c>
      <c r="H293" s="89">
        <v>29.5397</v>
      </c>
      <c r="I293" s="89">
        <v>31.472999999999999</v>
      </c>
      <c r="J293" s="89">
        <v>36.656300000000002</v>
      </c>
      <c r="K293" s="89">
        <v>41.588099999999997</v>
      </c>
      <c r="L293" s="89">
        <v>56.369700000000002</v>
      </c>
      <c r="M293" s="89">
        <v>59.052199999999999</v>
      </c>
      <c r="N293" s="89">
        <v>64.784700000000001</v>
      </c>
      <c r="O293" s="89">
        <v>4.2824999999999998</v>
      </c>
      <c r="P293" s="89">
        <v>6.7157999999999998</v>
      </c>
      <c r="Q293" s="89">
        <v>11.415699999999999</v>
      </c>
      <c r="R293" s="89">
        <v>15.8308</v>
      </c>
      <c r="S293" s="89">
        <v>18.0641</v>
      </c>
      <c r="T293" s="89">
        <v>21.8459</v>
      </c>
      <c r="U293" s="89">
        <v>16.8963</v>
      </c>
      <c r="V293" s="89">
        <v>10.311199999999999</v>
      </c>
    </row>
    <row r="294" spans="1:22" ht="13" x14ac:dyDescent="0.3">
      <c r="A294" s="10" t="s">
        <v>982</v>
      </c>
      <c r="B294" s="10" t="s">
        <v>1063</v>
      </c>
      <c r="C294" s="10" t="s">
        <v>33</v>
      </c>
      <c r="D294" s="10" t="s">
        <v>516</v>
      </c>
      <c r="E294" s="10" t="s">
        <v>674</v>
      </c>
      <c r="F294" s="10" t="s">
        <v>49</v>
      </c>
      <c r="G294" s="89">
        <v>43.809699999999999</v>
      </c>
      <c r="H294" s="89">
        <v>52.491399999999999</v>
      </c>
      <c r="I294" s="89">
        <v>55.558</v>
      </c>
      <c r="J294" s="89">
        <v>61.406399999999998</v>
      </c>
      <c r="K294" s="89">
        <v>67.8215</v>
      </c>
      <c r="L294" s="89">
        <v>81.222200000000001</v>
      </c>
      <c r="M294" s="89">
        <v>88.222099999999998</v>
      </c>
      <c r="N294" s="89">
        <v>97.504599999999996</v>
      </c>
      <c r="O294" s="89">
        <v>5.4992000000000001</v>
      </c>
      <c r="P294" s="89">
        <v>9.4491999999999994</v>
      </c>
      <c r="Q294" s="89">
        <v>11.3992</v>
      </c>
      <c r="R294" s="89">
        <v>13.9825</v>
      </c>
      <c r="S294" s="89">
        <v>17.131699999999999</v>
      </c>
      <c r="T294" s="89">
        <v>21.648299999999999</v>
      </c>
      <c r="U294" s="89">
        <v>19.002300000000002</v>
      </c>
      <c r="V294" s="89">
        <v>28.995999999999999</v>
      </c>
    </row>
    <row r="295" spans="1:22" ht="13" x14ac:dyDescent="0.3">
      <c r="A295" s="10" t="s">
        <v>982</v>
      </c>
      <c r="B295" s="10" t="s">
        <v>1063</v>
      </c>
      <c r="C295" s="10" t="s">
        <v>33</v>
      </c>
      <c r="D295" s="10" t="s">
        <v>516</v>
      </c>
      <c r="E295" s="10" t="s">
        <v>1339</v>
      </c>
      <c r="F295" s="10" t="s">
        <v>49</v>
      </c>
      <c r="G295" s="89">
        <v>5.3769999999999998</v>
      </c>
      <c r="H295" s="89">
        <v>5.3769999999999998</v>
      </c>
      <c r="I295" s="89">
        <v>15.0549</v>
      </c>
      <c r="J295" s="89">
        <v>15.0549</v>
      </c>
      <c r="K295" s="89">
        <v>15.0549</v>
      </c>
      <c r="L295" s="89">
        <v>21.4344</v>
      </c>
      <c r="M295" s="89">
        <v>27.3003</v>
      </c>
      <c r="N295" s="89">
        <v>35.233600000000003</v>
      </c>
      <c r="O295" s="89">
        <v>4.4492000000000003</v>
      </c>
      <c r="P295" s="89">
        <v>6.4150999999999998</v>
      </c>
      <c r="Q295" s="89">
        <v>11.915100000000001</v>
      </c>
      <c r="R295" s="89">
        <v>14.481</v>
      </c>
      <c r="S295" s="89">
        <v>17.4969</v>
      </c>
      <c r="T295" s="89">
        <v>21.546900000000001</v>
      </c>
      <c r="U295" s="89">
        <v>0</v>
      </c>
      <c r="V295" s="89">
        <v>0</v>
      </c>
    </row>
    <row r="296" spans="1:22" ht="13" x14ac:dyDescent="0.3">
      <c r="A296" s="10" t="s">
        <v>982</v>
      </c>
      <c r="B296" s="10" t="s">
        <v>1063</v>
      </c>
      <c r="C296" s="10" t="s">
        <v>33</v>
      </c>
      <c r="D296" s="10" t="s">
        <v>516</v>
      </c>
      <c r="E296" s="10" t="s">
        <v>703</v>
      </c>
      <c r="F296" s="10" t="s">
        <v>40</v>
      </c>
      <c r="G296" s="89">
        <v>19.779900000000001</v>
      </c>
      <c r="H296" s="89">
        <v>22.7117</v>
      </c>
      <c r="I296" s="89">
        <v>23.760899999999999</v>
      </c>
      <c r="J296" s="89">
        <v>26.1601</v>
      </c>
      <c r="K296" s="89">
        <v>28.7942</v>
      </c>
      <c r="L296" s="89">
        <v>42.21</v>
      </c>
      <c r="M296" s="89">
        <v>44.925899999999999</v>
      </c>
      <c r="N296" s="89">
        <v>49.959200000000003</v>
      </c>
      <c r="O296" s="89">
        <v>2.6818</v>
      </c>
      <c r="P296" s="89">
        <v>5.3817000000000004</v>
      </c>
      <c r="Q296" s="89">
        <v>8.9149999999999991</v>
      </c>
      <c r="R296" s="89">
        <v>10.565</v>
      </c>
      <c r="S296" s="89">
        <v>11.965</v>
      </c>
      <c r="T296" s="89">
        <v>16.4483</v>
      </c>
      <c r="U296" s="89">
        <v>17.378399999999999</v>
      </c>
      <c r="V296" s="89">
        <v>9.2800999999999991</v>
      </c>
    </row>
    <row r="297" spans="1:22" ht="13" x14ac:dyDescent="0.3">
      <c r="A297" s="10" t="s">
        <v>982</v>
      </c>
      <c r="B297" s="10" t="s">
        <v>1063</v>
      </c>
      <c r="C297" s="10" t="s">
        <v>33</v>
      </c>
      <c r="D297" s="10" t="s">
        <v>516</v>
      </c>
      <c r="E297" s="10" t="s">
        <v>691</v>
      </c>
      <c r="F297" s="10" t="s">
        <v>49</v>
      </c>
      <c r="G297" s="89">
        <v>0</v>
      </c>
      <c r="H297" s="89">
        <v>5.2899000000000003</v>
      </c>
      <c r="I297" s="89">
        <v>7.5731999999999999</v>
      </c>
      <c r="J297" s="89">
        <v>11.022399999999999</v>
      </c>
      <c r="K297" s="89">
        <v>14.754899999999999</v>
      </c>
      <c r="L297" s="89">
        <v>13.9018</v>
      </c>
      <c r="M297" s="89">
        <v>18.3843</v>
      </c>
      <c r="N297" s="89">
        <v>24.413</v>
      </c>
      <c r="O297" s="89">
        <v>2.8159000000000001</v>
      </c>
      <c r="P297" s="89">
        <v>4.1818</v>
      </c>
      <c r="Q297" s="89">
        <v>9.2818000000000005</v>
      </c>
      <c r="R297" s="89">
        <v>10.546900000000001</v>
      </c>
      <c r="S297" s="89">
        <v>12.646100000000001</v>
      </c>
      <c r="T297" s="89">
        <v>15.5953</v>
      </c>
      <c r="U297" s="89">
        <v>16.614799999999999</v>
      </c>
      <c r="V297" s="89">
        <v>0</v>
      </c>
    </row>
    <row r="298" spans="1:22" ht="13" x14ac:dyDescent="0.3">
      <c r="A298" s="10" t="s">
        <v>982</v>
      </c>
      <c r="B298" s="10" t="s">
        <v>1063</v>
      </c>
      <c r="C298" s="10" t="s">
        <v>33</v>
      </c>
      <c r="D298" s="10" t="s">
        <v>516</v>
      </c>
      <c r="E298" s="10" t="s">
        <v>702</v>
      </c>
      <c r="F298" s="10" t="s">
        <v>40</v>
      </c>
      <c r="G298" s="89">
        <v>30.9618</v>
      </c>
      <c r="H298" s="89">
        <v>37.178400000000003</v>
      </c>
      <c r="I298" s="89">
        <v>40.578299999999999</v>
      </c>
      <c r="J298" s="89">
        <v>40.477499999999999</v>
      </c>
      <c r="K298" s="89">
        <v>41.527500000000003</v>
      </c>
      <c r="L298" s="89">
        <v>49.0411</v>
      </c>
      <c r="M298" s="89">
        <v>49.4895</v>
      </c>
      <c r="N298" s="89">
        <v>51.238700000000001</v>
      </c>
      <c r="O298" s="89">
        <v>3.5659000000000001</v>
      </c>
      <c r="P298" s="89">
        <v>5.3658999999999999</v>
      </c>
      <c r="Q298" s="89">
        <v>8.8491999999999997</v>
      </c>
      <c r="R298" s="89">
        <v>9.5159000000000002</v>
      </c>
      <c r="S298" s="89">
        <v>11.049899999999999</v>
      </c>
      <c r="T298" s="89">
        <v>14.7498</v>
      </c>
      <c r="U298" s="89">
        <v>13.748900000000001</v>
      </c>
      <c r="V298" s="89">
        <v>23.88</v>
      </c>
    </row>
    <row r="299" spans="1:22" ht="13" x14ac:dyDescent="0.3">
      <c r="A299" s="10" t="s">
        <v>982</v>
      </c>
      <c r="B299" s="10" t="s">
        <v>1063</v>
      </c>
      <c r="C299" s="10" t="s">
        <v>33</v>
      </c>
      <c r="D299" s="10" t="s">
        <v>516</v>
      </c>
      <c r="E299" s="10" t="s">
        <v>696</v>
      </c>
      <c r="F299" s="10" t="s">
        <v>49</v>
      </c>
      <c r="G299" s="89">
        <v>24.477</v>
      </c>
      <c r="H299" s="89">
        <v>27.908799999999999</v>
      </c>
      <c r="I299" s="89">
        <v>31.342099999999999</v>
      </c>
      <c r="J299" s="89">
        <v>37.2746</v>
      </c>
      <c r="K299" s="89">
        <v>41.991199999999999</v>
      </c>
      <c r="L299" s="89">
        <v>51.0244</v>
      </c>
      <c r="M299" s="89">
        <v>53.2577</v>
      </c>
      <c r="N299" s="89">
        <v>58.574300000000001</v>
      </c>
      <c r="O299" s="89">
        <v>4.7651000000000003</v>
      </c>
      <c r="P299" s="89">
        <v>6.8143000000000002</v>
      </c>
      <c r="Q299" s="89">
        <v>9.5309000000000008</v>
      </c>
      <c r="R299" s="89">
        <v>10.4468</v>
      </c>
      <c r="S299" s="89">
        <v>12.763400000000001</v>
      </c>
      <c r="T299" s="89">
        <v>14.5808</v>
      </c>
      <c r="U299" s="89">
        <v>3.2521</v>
      </c>
      <c r="V299" s="89">
        <v>16.146100000000001</v>
      </c>
    </row>
    <row r="300" spans="1:22" ht="13" x14ac:dyDescent="0.3">
      <c r="A300" s="10" t="s">
        <v>982</v>
      </c>
      <c r="B300" s="10" t="s">
        <v>1063</v>
      </c>
      <c r="C300" s="10" t="s">
        <v>33</v>
      </c>
      <c r="D300" s="10" t="s">
        <v>516</v>
      </c>
      <c r="E300" s="10" t="s">
        <v>783</v>
      </c>
      <c r="F300" s="10" t="s">
        <v>49</v>
      </c>
      <c r="G300" s="89">
        <v>30.124700000000001</v>
      </c>
      <c r="H300" s="89">
        <v>34.740499999999997</v>
      </c>
      <c r="I300" s="89">
        <v>36.939700000000002</v>
      </c>
      <c r="J300" s="89">
        <v>40.1556</v>
      </c>
      <c r="K300" s="89">
        <v>45.321399999999997</v>
      </c>
      <c r="L300" s="89">
        <v>53.572000000000003</v>
      </c>
      <c r="M300" s="89">
        <v>58.0182</v>
      </c>
      <c r="N300" s="89">
        <v>64.300700000000006</v>
      </c>
      <c r="O300" s="89">
        <v>3.5977000000000001</v>
      </c>
      <c r="P300" s="89">
        <v>7.1295000000000002</v>
      </c>
      <c r="Q300" s="89">
        <v>11.0128</v>
      </c>
      <c r="R300" s="89">
        <v>12.296900000000001</v>
      </c>
      <c r="S300" s="89">
        <v>13.3302</v>
      </c>
      <c r="T300" s="89">
        <v>13.3302</v>
      </c>
      <c r="U300" s="89">
        <v>15.6456</v>
      </c>
      <c r="V300" s="89">
        <v>17.395299999999999</v>
      </c>
    </row>
    <row r="301" spans="1:22" ht="13" x14ac:dyDescent="0.3">
      <c r="A301" s="10" t="s">
        <v>982</v>
      </c>
      <c r="B301" s="10" t="s">
        <v>1063</v>
      </c>
      <c r="C301" s="10" t="s">
        <v>33</v>
      </c>
      <c r="D301" s="10" t="s">
        <v>516</v>
      </c>
      <c r="E301" s="10" t="s">
        <v>711</v>
      </c>
      <c r="F301" s="10" t="s">
        <v>194</v>
      </c>
      <c r="G301" s="89">
        <v>20.875599999999999</v>
      </c>
      <c r="H301" s="89">
        <v>25.489899999999999</v>
      </c>
      <c r="I301" s="89">
        <v>28.721699999999998</v>
      </c>
      <c r="J301" s="89">
        <v>31.6724</v>
      </c>
      <c r="K301" s="89">
        <v>34.054200000000002</v>
      </c>
      <c r="L301" s="89">
        <v>44.769199999999998</v>
      </c>
      <c r="M301" s="89">
        <v>48.234299999999998</v>
      </c>
      <c r="N301" s="89">
        <v>53.700899999999997</v>
      </c>
      <c r="O301" s="89">
        <v>3.7818000000000001</v>
      </c>
      <c r="P301" s="89">
        <v>6.1151</v>
      </c>
      <c r="Q301" s="89">
        <v>10.2143</v>
      </c>
      <c r="R301" s="89">
        <v>10.696099999999999</v>
      </c>
      <c r="S301" s="89">
        <v>13.012</v>
      </c>
      <c r="T301" s="89">
        <v>13.012</v>
      </c>
      <c r="U301" s="89">
        <v>11.880599999999999</v>
      </c>
      <c r="V301" s="89">
        <v>10.8954</v>
      </c>
    </row>
    <row r="302" spans="1:22" ht="13" x14ac:dyDescent="0.3">
      <c r="A302" s="10" t="s">
        <v>982</v>
      </c>
      <c r="B302" s="10" t="s">
        <v>1063</v>
      </c>
      <c r="C302" s="10" t="s">
        <v>33</v>
      </c>
      <c r="D302" s="10" t="s">
        <v>516</v>
      </c>
      <c r="E302" s="10" t="s">
        <v>865</v>
      </c>
      <c r="F302" s="10" t="s">
        <v>194</v>
      </c>
      <c r="G302" s="89">
        <v>30.163</v>
      </c>
      <c r="H302" s="89">
        <v>37.812199999999997</v>
      </c>
      <c r="I302" s="89">
        <v>40.579599999999999</v>
      </c>
      <c r="J302" s="89">
        <v>45.461399999999998</v>
      </c>
      <c r="K302" s="89">
        <v>46.012900000000002</v>
      </c>
      <c r="L302" s="89">
        <v>51.262799999999999</v>
      </c>
      <c r="M302" s="89">
        <v>57.3279</v>
      </c>
      <c r="N302" s="89">
        <v>65.343000000000004</v>
      </c>
      <c r="O302" s="89">
        <v>3.7324999999999999</v>
      </c>
      <c r="P302" s="89">
        <v>0.61580000000000001</v>
      </c>
      <c r="Q302" s="89">
        <v>4.1817000000000002</v>
      </c>
      <c r="R302" s="89">
        <v>6.4324000000000003</v>
      </c>
      <c r="S302" s="89">
        <v>9.3650000000000002</v>
      </c>
      <c r="T302" s="89">
        <v>12.715</v>
      </c>
      <c r="U302" s="89">
        <v>14.0151</v>
      </c>
      <c r="V302" s="89">
        <v>20.681100000000001</v>
      </c>
    </row>
    <row r="303" spans="1:22" ht="13" x14ac:dyDescent="0.3">
      <c r="A303" s="10" t="s">
        <v>982</v>
      </c>
      <c r="B303" s="10" t="s">
        <v>1063</v>
      </c>
      <c r="C303" s="10" t="s">
        <v>33</v>
      </c>
      <c r="D303" s="10" t="s">
        <v>516</v>
      </c>
      <c r="E303" s="10" t="s">
        <v>781</v>
      </c>
      <c r="F303" s="10" t="s">
        <v>194</v>
      </c>
      <c r="G303" s="89">
        <v>45.492899999999999</v>
      </c>
      <c r="H303" s="89">
        <v>54.575400000000002</v>
      </c>
      <c r="I303" s="89">
        <v>55.675400000000003</v>
      </c>
      <c r="J303" s="89">
        <v>59.074599999999997</v>
      </c>
      <c r="K303" s="89">
        <v>61.540500000000002</v>
      </c>
      <c r="L303" s="89">
        <v>68.288700000000006</v>
      </c>
      <c r="M303" s="89">
        <v>71.187100000000001</v>
      </c>
      <c r="N303" s="89">
        <v>76.536299999999997</v>
      </c>
      <c r="O303" s="89">
        <v>1.9492</v>
      </c>
      <c r="P303" s="89">
        <v>2.5325000000000002</v>
      </c>
      <c r="Q303" s="89">
        <v>4.4984000000000002</v>
      </c>
      <c r="R303" s="89">
        <v>7.1961000000000004</v>
      </c>
      <c r="S303" s="89">
        <v>7.1961000000000004</v>
      </c>
      <c r="T303" s="89">
        <v>10.762700000000001</v>
      </c>
      <c r="U303" s="89">
        <v>13.5314</v>
      </c>
      <c r="V303" s="89">
        <v>28.846</v>
      </c>
    </row>
    <row r="304" spans="1:22" ht="13" x14ac:dyDescent="0.3">
      <c r="A304" s="10" t="s">
        <v>982</v>
      </c>
      <c r="B304" s="10" t="s">
        <v>1063</v>
      </c>
      <c r="C304" s="10" t="s">
        <v>33</v>
      </c>
      <c r="D304" s="10" t="s">
        <v>516</v>
      </c>
      <c r="E304" s="10" t="s">
        <v>721</v>
      </c>
      <c r="F304" s="10" t="s">
        <v>49</v>
      </c>
      <c r="G304" s="89">
        <v>6.7111999999999998</v>
      </c>
      <c r="H304" s="89">
        <v>6.7111999999999998</v>
      </c>
      <c r="I304" s="89">
        <v>6.7111999999999998</v>
      </c>
      <c r="J304" s="89">
        <v>9.4270999999999994</v>
      </c>
      <c r="K304" s="89">
        <v>12.561199999999999</v>
      </c>
      <c r="L304" s="89">
        <v>11.0588</v>
      </c>
      <c r="M304" s="89">
        <v>13.876200000000001</v>
      </c>
      <c r="N304" s="89">
        <v>18.4254</v>
      </c>
      <c r="O304" s="89">
        <v>2.4333</v>
      </c>
      <c r="P304" s="89">
        <v>4.4832999999999998</v>
      </c>
      <c r="Q304" s="89">
        <v>5.8491999999999997</v>
      </c>
      <c r="R304" s="89">
        <v>8.0991999999999997</v>
      </c>
      <c r="S304" s="89">
        <v>8.9151000000000007</v>
      </c>
      <c r="T304" s="89">
        <v>10.398400000000001</v>
      </c>
      <c r="U304" s="89">
        <v>1.6325000000000001</v>
      </c>
      <c r="V304" s="89">
        <v>6.7111999999999998</v>
      </c>
    </row>
    <row r="305" spans="1:22" ht="13" x14ac:dyDescent="0.3">
      <c r="A305" s="10" t="s">
        <v>982</v>
      </c>
      <c r="B305" s="10" t="s">
        <v>1063</v>
      </c>
      <c r="C305" s="10" t="s">
        <v>33</v>
      </c>
      <c r="D305" s="10" t="s">
        <v>516</v>
      </c>
      <c r="E305" s="10" t="s">
        <v>844</v>
      </c>
      <c r="F305" s="10" t="s">
        <v>49</v>
      </c>
      <c r="G305" s="89">
        <v>13.081099999999999</v>
      </c>
      <c r="H305" s="89">
        <v>18.5136</v>
      </c>
      <c r="I305" s="89">
        <v>18.2136</v>
      </c>
      <c r="J305" s="89">
        <v>20.145399999999999</v>
      </c>
      <c r="K305" s="89">
        <v>22.412800000000001</v>
      </c>
      <c r="L305" s="89">
        <v>36.461100000000002</v>
      </c>
      <c r="M305" s="89">
        <v>39.645099999999999</v>
      </c>
      <c r="N305" s="89">
        <v>45.493499999999997</v>
      </c>
      <c r="O305" s="89">
        <v>0</v>
      </c>
      <c r="P305" s="89">
        <v>0</v>
      </c>
      <c r="Q305" s="89">
        <v>0.23330000000000001</v>
      </c>
      <c r="R305" s="89">
        <v>1.9325000000000001</v>
      </c>
      <c r="S305" s="89">
        <v>5.2157999999999998</v>
      </c>
      <c r="T305" s="89">
        <v>9.8650000000000002</v>
      </c>
      <c r="U305" s="89">
        <v>9.6487999999999996</v>
      </c>
      <c r="V305" s="89">
        <v>6.0144000000000002</v>
      </c>
    </row>
    <row r="306" spans="1:22" ht="13" x14ac:dyDescent="0.3">
      <c r="A306" s="10" t="s">
        <v>982</v>
      </c>
      <c r="B306" s="10" t="s">
        <v>1063</v>
      </c>
      <c r="C306" s="10" t="s">
        <v>33</v>
      </c>
      <c r="D306" s="10" t="s">
        <v>516</v>
      </c>
      <c r="E306" s="10" t="s">
        <v>780</v>
      </c>
      <c r="F306" s="10" t="s">
        <v>194</v>
      </c>
      <c r="G306" s="89">
        <v>16.413399999999999</v>
      </c>
      <c r="H306" s="89">
        <v>19.3459</v>
      </c>
      <c r="I306" s="89">
        <v>20.279199999999999</v>
      </c>
      <c r="J306" s="89">
        <v>22.279199999999999</v>
      </c>
      <c r="K306" s="89">
        <v>24.179200000000002</v>
      </c>
      <c r="L306" s="89">
        <v>38.341799999999999</v>
      </c>
      <c r="M306" s="89">
        <v>41.040999999999997</v>
      </c>
      <c r="N306" s="89">
        <v>44.174300000000002</v>
      </c>
      <c r="O306" s="89">
        <v>0.5</v>
      </c>
      <c r="P306" s="89">
        <v>2.2999999999999998</v>
      </c>
      <c r="Q306" s="89">
        <v>4.2659000000000002</v>
      </c>
      <c r="R306" s="89">
        <v>5</v>
      </c>
      <c r="S306" s="89">
        <v>5.7332999999999998</v>
      </c>
      <c r="T306" s="89">
        <v>9.6151</v>
      </c>
      <c r="U306" s="89">
        <v>2.2505999999999999</v>
      </c>
      <c r="V306" s="89">
        <v>8.4824999999999999</v>
      </c>
    </row>
    <row r="307" spans="1:22" ht="13" x14ac:dyDescent="0.3">
      <c r="A307" s="10" t="s">
        <v>982</v>
      </c>
      <c r="B307" s="10" t="s">
        <v>1063</v>
      </c>
      <c r="C307" s="10" t="s">
        <v>33</v>
      </c>
      <c r="D307" s="10" t="s">
        <v>516</v>
      </c>
      <c r="E307" s="10" t="s">
        <v>857</v>
      </c>
      <c r="F307" s="10" t="s">
        <v>194</v>
      </c>
      <c r="G307" s="89">
        <v>26.048300000000001</v>
      </c>
      <c r="H307" s="89">
        <v>34.045999999999999</v>
      </c>
      <c r="I307" s="89">
        <v>34.045999999999999</v>
      </c>
      <c r="J307" s="89">
        <v>39.494399999999999</v>
      </c>
      <c r="K307" s="89">
        <v>43.110300000000002</v>
      </c>
      <c r="L307" s="89">
        <v>58.159599999999998</v>
      </c>
      <c r="M307" s="89">
        <v>61.192900000000002</v>
      </c>
      <c r="N307" s="89">
        <v>66.858800000000002</v>
      </c>
      <c r="O307" s="89">
        <v>0</v>
      </c>
      <c r="P307" s="89">
        <v>1.2</v>
      </c>
      <c r="Q307" s="89">
        <v>4.8992000000000004</v>
      </c>
      <c r="R307" s="89">
        <v>3.5817999999999999</v>
      </c>
      <c r="S307" s="89">
        <v>4.3476999999999997</v>
      </c>
      <c r="T307" s="89">
        <v>7.6468999999999996</v>
      </c>
      <c r="U307" s="89">
        <v>10.119</v>
      </c>
      <c r="V307" s="89">
        <v>16.030899999999999</v>
      </c>
    </row>
    <row r="308" spans="1:22" ht="13" x14ac:dyDescent="0.3">
      <c r="A308" s="10" t="s">
        <v>982</v>
      </c>
      <c r="B308" s="10" t="s">
        <v>1063</v>
      </c>
      <c r="C308" s="10" t="s">
        <v>33</v>
      </c>
      <c r="D308" s="10" t="s">
        <v>516</v>
      </c>
      <c r="E308" s="10" t="s">
        <v>700</v>
      </c>
      <c r="F308" s="10" t="s">
        <v>46</v>
      </c>
      <c r="G308" s="89">
        <v>2.3975</v>
      </c>
      <c r="H308" s="89">
        <v>2.0808</v>
      </c>
      <c r="I308" s="89">
        <v>5.63</v>
      </c>
      <c r="J308" s="89">
        <v>8.0951000000000004</v>
      </c>
      <c r="K308" s="89">
        <v>8.8117999999999999</v>
      </c>
      <c r="L308" s="89">
        <v>9.8261000000000003</v>
      </c>
      <c r="M308" s="89">
        <v>11.6768</v>
      </c>
      <c r="N308" s="89">
        <v>13.0768</v>
      </c>
      <c r="O308" s="89">
        <v>0</v>
      </c>
      <c r="P308" s="89">
        <v>0</v>
      </c>
      <c r="Q308" s="89">
        <v>1.7499</v>
      </c>
      <c r="R308" s="89">
        <v>4.1158000000000001</v>
      </c>
      <c r="S308" s="89">
        <v>7.0157999999999996</v>
      </c>
      <c r="T308" s="89">
        <v>7.1825000000000001</v>
      </c>
      <c r="U308" s="89">
        <v>0</v>
      </c>
      <c r="V308" s="89">
        <v>6.0793999999999997</v>
      </c>
    </row>
    <row r="309" spans="1:22" ht="13" x14ac:dyDescent="0.3">
      <c r="A309" s="10" t="s">
        <v>982</v>
      </c>
      <c r="B309" s="10" t="s">
        <v>1063</v>
      </c>
      <c r="C309" s="10" t="s">
        <v>33</v>
      </c>
      <c r="D309" s="10" t="s">
        <v>516</v>
      </c>
      <c r="E309" s="10" t="s">
        <v>771</v>
      </c>
      <c r="F309" s="10" t="s">
        <v>194</v>
      </c>
      <c r="G309" s="89">
        <v>16.3127</v>
      </c>
      <c r="H309" s="89">
        <v>18.163399999999999</v>
      </c>
      <c r="I309" s="89">
        <v>20.879200000000001</v>
      </c>
      <c r="J309" s="89">
        <v>24.694199999999999</v>
      </c>
      <c r="K309" s="89">
        <v>26.1616</v>
      </c>
      <c r="L309" s="89">
        <v>26.344000000000001</v>
      </c>
      <c r="M309" s="89">
        <v>26.193300000000001</v>
      </c>
      <c r="N309" s="89">
        <v>26.226600000000001</v>
      </c>
      <c r="O309" s="89">
        <v>4.1833</v>
      </c>
      <c r="P309" s="89">
        <v>5.6166</v>
      </c>
      <c r="Q309" s="89">
        <v>7.7324000000000002</v>
      </c>
      <c r="R309" s="89">
        <v>10.4649</v>
      </c>
      <c r="S309" s="89">
        <v>3.4657</v>
      </c>
      <c r="T309" s="89">
        <v>5.3483000000000001</v>
      </c>
      <c r="U309" s="89">
        <v>13.3157</v>
      </c>
      <c r="V309" s="89">
        <v>7.5983999999999998</v>
      </c>
    </row>
    <row r="310" spans="1:22" ht="13" x14ac:dyDescent="0.3">
      <c r="A310" s="10" t="s">
        <v>982</v>
      </c>
      <c r="B310" s="10" t="s">
        <v>1063</v>
      </c>
      <c r="C310" s="10" t="s">
        <v>33</v>
      </c>
      <c r="D310" s="10" t="s">
        <v>516</v>
      </c>
      <c r="E310" s="10" t="s">
        <v>704</v>
      </c>
      <c r="F310" s="10" t="s">
        <v>49</v>
      </c>
      <c r="G310" s="89">
        <v>21.123899999999999</v>
      </c>
      <c r="H310" s="89">
        <v>28.373799999999999</v>
      </c>
      <c r="I310" s="89">
        <v>30.623000000000001</v>
      </c>
      <c r="J310" s="89">
        <v>33.1389</v>
      </c>
      <c r="K310" s="89">
        <v>35.672199999999997</v>
      </c>
      <c r="L310" s="89">
        <v>36.818300000000001</v>
      </c>
      <c r="M310" s="89">
        <v>40.116</v>
      </c>
      <c r="N310" s="89">
        <v>40.116</v>
      </c>
      <c r="O310" s="89">
        <v>0</v>
      </c>
      <c r="P310" s="89">
        <v>0</v>
      </c>
      <c r="Q310" s="89">
        <v>0</v>
      </c>
      <c r="R310" s="89">
        <v>0</v>
      </c>
      <c r="S310" s="89">
        <v>0</v>
      </c>
      <c r="T310" s="89">
        <v>3.9659</v>
      </c>
      <c r="U310" s="89">
        <v>10.8948</v>
      </c>
      <c r="V310" s="89">
        <v>12.026300000000001</v>
      </c>
    </row>
    <row r="311" spans="1:22" ht="13" x14ac:dyDescent="0.3">
      <c r="A311" s="10" t="s">
        <v>982</v>
      </c>
      <c r="B311" s="10" t="s">
        <v>1063</v>
      </c>
      <c r="C311" s="10" t="s">
        <v>33</v>
      </c>
      <c r="D311" s="10" t="s">
        <v>516</v>
      </c>
      <c r="E311" s="10" t="s">
        <v>798</v>
      </c>
      <c r="F311" s="10" t="s">
        <v>194</v>
      </c>
      <c r="G311" s="89">
        <v>12.8241</v>
      </c>
      <c r="H311" s="89">
        <v>17.0382</v>
      </c>
      <c r="I311" s="89">
        <v>20.085899999999999</v>
      </c>
      <c r="J311" s="89">
        <v>21.0168</v>
      </c>
      <c r="K311" s="89">
        <v>19.965199999999999</v>
      </c>
      <c r="L311" s="89">
        <v>23.393000000000001</v>
      </c>
      <c r="M311" s="89">
        <v>29.288900000000002</v>
      </c>
      <c r="N311" s="89">
        <v>29.971299999999999</v>
      </c>
      <c r="O311" s="89">
        <v>3.3317000000000001</v>
      </c>
      <c r="P311" s="89">
        <v>2.8801999999999999</v>
      </c>
      <c r="Q311" s="89">
        <v>6.3959999999999999</v>
      </c>
      <c r="R311" s="89">
        <v>0</v>
      </c>
      <c r="S311" s="89">
        <v>1.1102000000000001</v>
      </c>
      <c r="T311" s="89">
        <v>1.5933999999999999</v>
      </c>
      <c r="U311" s="89">
        <v>11.678699999999999</v>
      </c>
      <c r="V311" s="89">
        <v>3.7282999999999999</v>
      </c>
    </row>
    <row r="312" spans="1:22" ht="13" x14ac:dyDescent="0.3">
      <c r="A312" s="10" t="s">
        <v>982</v>
      </c>
      <c r="B312" s="10" t="s">
        <v>1063</v>
      </c>
      <c r="C312" s="10" t="s">
        <v>33</v>
      </c>
      <c r="D312" s="10" t="s">
        <v>516</v>
      </c>
      <c r="E312" s="10" t="s">
        <v>701</v>
      </c>
      <c r="F312" s="10" t="s">
        <v>46</v>
      </c>
      <c r="G312" s="89">
        <v>0</v>
      </c>
      <c r="H312" s="89">
        <v>0</v>
      </c>
      <c r="I312" s="89">
        <v>2.4279000000000002</v>
      </c>
      <c r="J312" s="89">
        <v>1.6445000000000001</v>
      </c>
      <c r="K312" s="89">
        <v>3.9769999999999999</v>
      </c>
      <c r="L312" s="89">
        <v>0</v>
      </c>
      <c r="M312" s="89">
        <v>0</v>
      </c>
      <c r="N312" s="89">
        <v>0</v>
      </c>
      <c r="O312" s="89">
        <v>0</v>
      </c>
      <c r="P312" s="89">
        <v>0.28249999999999997</v>
      </c>
      <c r="Q312" s="89">
        <v>0</v>
      </c>
      <c r="R312" s="89">
        <v>0</v>
      </c>
      <c r="S312" s="89">
        <v>0</v>
      </c>
      <c r="T312" s="89">
        <v>0.99739999999999995</v>
      </c>
      <c r="U312" s="89">
        <v>0</v>
      </c>
      <c r="V312" s="89">
        <v>0</v>
      </c>
    </row>
    <row r="313" spans="1:22" ht="13" x14ac:dyDescent="0.3">
      <c r="A313" s="10" t="s">
        <v>982</v>
      </c>
      <c r="B313" s="10" t="s">
        <v>1063</v>
      </c>
      <c r="C313" s="10" t="s">
        <v>33</v>
      </c>
      <c r="D313" s="10" t="s">
        <v>516</v>
      </c>
      <c r="E313" s="10" t="s">
        <v>667</v>
      </c>
      <c r="F313" s="10" t="s">
        <v>49</v>
      </c>
      <c r="G313" s="89">
        <v>0</v>
      </c>
      <c r="H313" s="89">
        <v>0</v>
      </c>
      <c r="I313" s="89">
        <v>0</v>
      </c>
      <c r="J313" s="89">
        <v>0</v>
      </c>
      <c r="K313" s="89">
        <v>0</v>
      </c>
      <c r="L313" s="89">
        <v>0</v>
      </c>
      <c r="M313" s="89">
        <v>0</v>
      </c>
      <c r="N313" s="89">
        <v>0</v>
      </c>
      <c r="O313" s="89">
        <v>0</v>
      </c>
      <c r="P313" s="89">
        <v>0</v>
      </c>
      <c r="Q313" s="89">
        <v>0</v>
      </c>
      <c r="R313" s="89">
        <v>0</v>
      </c>
      <c r="S313" s="89">
        <v>0</v>
      </c>
      <c r="T313" s="89">
        <v>0</v>
      </c>
      <c r="U313" s="89">
        <v>0</v>
      </c>
      <c r="V313" s="89">
        <v>0</v>
      </c>
    </row>
    <row r="314" spans="1:22" ht="13" x14ac:dyDescent="0.3">
      <c r="A314" s="10" t="s">
        <v>982</v>
      </c>
      <c r="B314" s="10" t="s">
        <v>1063</v>
      </c>
      <c r="C314" s="10" t="s">
        <v>33</v>
      </c>
      <c r="D314" s="10" t="s">
        <v>516</v>
      </c>
      <c r="E314" s="10" t="s">
        <v>1067</v>
      </c>
      <c r="F314" s="10" t="s">
        <v>46</v>
      </c>
      <c r="G314" s="89">
        <v>0</v>
      </c>
      <c r="H314" s="89">
        <v>0</v>
      </c>
      <c r="I314" s="89">
        <v>0</v>
      </c>
      <c r="J314" s="89">
        <v>0</v>
      </c>
      <c r="K314" s="89">
        <v>0</v>
      </c>
      <c r="L314" s="89">
        <v>0</v>
      </c>
      <c r="M314" s="89">
        <v>0</v>
      </c>
      <c r="N314" s="89">
        <v>0</v>
      </c>
      <c r="O314" s="89">
        <v>0</v>
      </c>
      <c r="P314" s="89">
        <v>0</v>
      </c>
      <c r="Q314" s="89">
        <v>0</v>
      </c>
      <c r="R314" s="89">
        <v>0</v>
      </c>
      <c r="S314" s="89">
        <v>0</v>
      </c>
      <c r="T314" s="89">
        <v>0</v>
      </c>
      <c r="U314" s="89">
        <v>0</v>
      </c>
      <c r="V314" s="89">
        <v>0</v>
      </c>
    </row>
    <row r="315" spans="1:22" ht="13" x14ac:dyDescent="0.3">
      <c r="A315" s="10" t="s">
        <v>982</v>
      </c>
      <c r="B315" s="10" t="s">
        <v>1063</v>
      </c>
      <c r="C315" s="10" t="s">
        <v>33</v>
      </c>
      <c r="D315" s="10" t="s">
        <v>516</v>
      </c>
      <c r="E315" s="10" t="s">
        <v>854</v>
      </c>
      <c r="F315" s="10" t="s">
        <v>49</v>
      </c>
      <c r="G315" s="89">
        <v>26.709499999999998</v>
      </c>
      <c r="H315" s="89">
        <v>30.924600000000002</v>
      </c>
      <c r="I315" s="89">
        <v>33.957900000000002</v>
      </c>
      <c r="J315" s="89">
        <v>37.906399999999998</v>
      </c>
      <c r="K315" s="89">
        <v>42.290399999999998</v>
      </c>
      <c r="L315" s="89">
        <v>19.339700000000001</v>
      </c>
      <c r="M315" s="89">
        <v>19.639700000000001</v>
      </c>
      <c r="N315" s="89">
        <v>19.639700000000001</v>
      </c>
      <c r="O315" s="89">
        <v>0</v>
      </c>
      <c r="P315" s="89">
        <v>0</v>
      </c>
      <c r="Q315" s="89">
        <v>0</v>
      </c>
      <c r="R315" s="89">
        <v>0</v>
      </c>
      <c r="S315" s="89">
        <v>0</v>
      </c>
      <c r="T315" s="89">
        <v>0</v>
      </c>
      <c r="U315" s="89">
        <v>15.4633</v>
      </c>
      <c r="V315" s="89">
        <v>13.877800000000001</v>
      </c>
    </row>
    <row r="316" spans="1:22" ht="13" x14ac:dyDescent="0.3">
      <c r="A316" s="10" t="s">
        <v>982</v>
      </c>
      <c r="B316" s="10" t="s">
        <v>1063</v>
      </c>
      <c r="C316" s="10" t="s">
        <v>33</v>
      </c>
      <c r="D316" s="10" t="s">
        <v>516</v>
      </c>
      <c r="E316" s="10" t="s">
        <v>842</v>
      </c>
      <c r="F316" s="10" t="s">
        <v>194</v>
      </c>
      <c r="G316" s="89">
        <v>32.71</v>
      </c>
      <c r="H316" s="89">
        <v>37.957599999999999</v>
      </c>
      <c r="I316" s="89">
        <v>40.3401</v>
      </c>
      <c r="J316" s="89">
        <v>43.156700000000001</v>
      </c>
      <c r="K316" s="89">
        <v>48.787700000000001</v>
      </c>
      <c r="L316" s="89">
        <v>56.967100000000002</v>
      </c>
      <c r="M316" s="89">
        <v>60.017099999999999</v>
      </c>
      <c r="N316" s="89">
        <v>63.9163</v>
      </c>
      <c r="O316" s="89">
        <v>0</v>
      </c>
      <c r="P316" s="89">
        <v>0</v>
      </c>
      <c r="Q316" s="89">
        <v>0</v>
      </c>
      <c r="R316" s="89">
        <v>0</v>
      </c>
      <c r="S316" s="89">
        <v>0</v>
      </c>
      <c r="T316" s="89">
        <v>0</v>
      </c>
      <c r="U316" s="89">
        <v>0</v>
      </c>
      <c r="V316" s="89">
        <v>20.5624</v>
      </c>
    </row>
    <row r="317" spans="1:22" ht="13" x14ac:dyDescent="0.3">
      <c r="A317" s="10" t="s">
        <v>982</v>
      </c>
      <c r="B317" s="10" t="s">
        <v>1063</v>
      </c>
      <c r="C317" s="10" t="s">
        <v>33</v>
      </c>
      <c r="D317" s="10" t="s">
        <v>516</v>
      </c>
      <c r="E317" s="10" t="s">
        <v>1209</v>
      </c>
      <c r="F317" s="10" t="s">
        <v>49</v>
      </c>
      <c r="G317" s="89">
        <v>0</v>
      </c>
      <c r="H317" s="89">
        <v>0</v>
      </c>
      <c r="I317" s="89">
        <v>0</v>
      </c>
      <c r="J317" s="89">
        <v>0</v>
      </c>
      <c r="K317" s="89">
        <v>0</v>
      </c>
      <c r="L317" s="89">
        <v>0</v>
      </c>
      <c r="M317" s="89">
        <v>0</v>
      </c>
      <c r="N317" s="89">
        <v>0</v>
      </c>
      <c r="O317" s="89">
        <v>0</v>
      </c>
      <c r="P317" s="89">
        <v>0</v>
      </c>
      <c r="Q317" s="89">
        <v>0</v>
      </c>
      <c r="R317" s="89">
        <v>0</v>
      </c>
      <c r="S317" s="89">
        <v>0</v>
      </c>
      <c r="T317" s="89">
        <v>0</v>
      </c>
      <c r="U317" s="89">
        <v>0</v>
      </c>
      <c r="V317" s="89">
        <v>0</v>
      </c>
    </row>
    <row r="318" spans="1:22" ht="13" x14ac:dyDescent="0.3">
      <c r="A318" s="10" t="s">
        <v>982</v>
      </c>
      <c r="B318" s="10" t="s">
        <v>1063</v>
      </c>
      <c r="C318" s="10" t="s">
        <v>33</v>
      </c>
      <c r="D318" s="10" t="s">
        <v>170</v>
      </c>
      <c r="E318" s="10" t="s">
        <v>788</v>
      </c>
      <c r="F318" s="10" t="s">
        <v>49</v>
      </c>
      <c r="G318" s="89">
        <v>29.135000000000002</v>
      </c>
      <c r="H318" s="89">
        <v>33.204599999999999</v>
      </c>
      <c r="I318" s="89">
        <v>35.3538</v>
      </c>
      <c r="J318" s="89">
        <v>41.337200000000003</v>
      </c>
      <c r="K318" s="89">
        <v>46.153199999999998</v>
      </c>
      <c r="L318" s="89">
        <v>59.938800000000001</v>
      </c>
      <c r="M318" s="89">
        <v>65.155500000000004</v>
      </c>
      <c r="N318" s="89">
        <v>69.805499999999995</v>
      </c>
      <c r="O318" s="89">
        <v>3.9333999999999998</v>
      </c>
      <c r="P318" s="89">
        <v>5.8000999999999996</v>
      </c>
      <c r="Q318" s="89">
        <v>10.3842</v>
      </c>
      <c r="R318" s="89">
        <v>13.334199999999999</v>
      </c>
      <c r="S318" s="89">
        <v>8.6676000000000002</v>
      </c>
      <c r="T318" s="89">
        <v>12.967599999999999</v>
      </c>
      <c r="U318" s="89">
        <v>0</v>
      </c>
      <c r="V318" s="89">
        <v>17.965199999999999</v>
      </c>
    </row>
    <row r="319" spans="1:22" ht="13" x14ac:dyDescent="0.3">
      <c r="A319" s="10" t="s">
        <v>982</v>
      </c>
      <c r="B319" s="10" t="s">
        <v>1063</v>
      </c>
      <c r="C319" s="10" t="s">
        <v>33</v>
      </c>
      <c r="D319" s="10" t="s">
        <v>170</v>
      </c>
      <c r="E319" s="10" t="s">
        <v>421</v>
      </c>
      <c r="F319" s="10" t="s">
        <v>46</v>
      </c>
      <c r="G319" s="89">
        <v>47.134700000000002</v>
      </c>
      <c r="H319" s="89">
        <v>57.233199999999997</v>
      </c>
      <c r="I319" s="89">
        <v>62.164999999999999</v>
      </c>
      <c r="J319" s="89">
        <v>66.980900000000005</v>
      </c>
      <c r="K319" s="89">
        <v>70.430899999999994</v>
      </c>
      <c r="L319" s="89">
        <v>94.994500000000002</v>
      </c>
      <c r="M319" s="89">
        <v>102.9271</v>
      </c>
      <c r="N319" s="89">
        <v>106.9271</v>
      </c>
      <c r="O319" s="89">
        <v>5.4984999999999999</v>
      </c>
      <c r="P319" s="89">
        <v>7.8326000000000002</v>
      </c>
      <c r="Q319" s="89">
        <v>12.0985</v>
      </c>
      <c r="R319" s="89">
        <v>15.0326</v>
      </c>
      <c r="S319" s="89">
        <v>16.098500000000001</v>
      </c>
      <c r="T319" s="89">
        <v>11.314399999999999</v>
      </c>
      <c r="U319" s="89">
        <v>32.418300000000002</v>
      </c>
      <c r="V319" s="89">
        <v>24.3507</v>
      </c>
    </row>
    <row r="320" spans="1:22" ht="13" x14ac:dyDescent="0.3">
      <c r="A320" s="10" t="s">
        <v>982</v>
      </c>
      <c r="B320" s="10" t="s">
        <v>1063</v>
      </c>
      <c r="C320" s="10" t="s">
        <v>33</v>
      </c>
      <c r="D320" s="10" t="s">
        <v>170</v>
      </c>
      <c r="E320" s="10" t="s">
        <v>429</v>
      </c>
      <c r="F320" s="10" t="s">
        <v>46</v>
      </c>
      <c r="G320" s="89">
        <v>4.8327</v>
      </c>
      <c r="H320" s="89">
        <v>4.8327</v>
      </c>
      <c r="I320" s="89">
        <v>4.8327</v>
      </c>
      <c r="J320" s="89">
        <v>7.2812000000000001</v>
      </c>
      <c r="K320" s="89">
        <v>11.198600000000001</v>
      </c>
      <c r="L320" s="89">
        <v>13.469200000000001</v>
      </c>
      <c r="M320" s="89">
        <v>22.07</v>
      </c>
      <c r="N320" s="89">
        <v>21.2715</v>
      </c>
      <c r="O320" s="89">
        <v>5.2515000000000001</v>
      </c>
      <c r="P320" s="89">
        <v>8.1348000000000003</v>
      </c>
      <c r="Q320" s="89">
        <v>9.6847999999999992</v>
      </c>
      <c r="R320" s="89">
        <v>9.1847999999999992</v>
      </c>
      <c r="S320" s="89">
        <v>13.8348</v>
      </c>
      <c r="T320" s="89">
        <v>10.535600000000001</v>
      </c>
      <c r="U320" s="89">
        <v>12.7531</v>
      </c>
      <c r="V320" s="89">
        <v>4.8327</v>
      </c>
    </row>
    <row r="321" spans="1:22" ht="13" x14ac:dyDescent="0.3">
      <c r="A321" s="10" t="s">
        <v>982</v>
      </c>
      <c r="B321" s="10" t="s">
        <v>1063</v>
      </c>
      <c r="C321" s="10" t="s">
        <v>33</v>
      </c>
      <c r="D321" s="10" t="s">
        <v>170</v>
      </c>
      <c r="E321" s="10" t="s">
        <v>695</v>
      </c>
      <c r="F321" s="10" t="s">
        <v>49</v>
      </c>
      <c r="G321" s="89">
        <v>26.3492</v>
      </c>
      <c r="H321" s="89">
        <v>31.7652</v>
      </c>
      <c r="I321" s="89">
        <v>35.549300000000002</v>
      </c>
      <c r="J321" s="89">
        <v>35.516800000000003</v>
      </c>
      <c r="K321" s="89">
        <v>37.333500000000001</v>
      </c>
      <c r="L321" s="89">
        <v>48.351100000000002</v>
      </c>
      <c r="M321" s="89">
        <v>51.601100000000002</v>
      </c>
      <c r="N321" s="89">
        <v>53.252600000000001</v>
      </c>
      <c r="O321" s="89">
        <v>3.3167</v>
      </c>
      <c r="P321" s="89">
        <v>3.8666999999999998</v>
      </c>
      <c r="Q321" s="89">
        <v>6.4667000000000003</v>
      </c>
      <c r="R321" s="89">
        <v>1.2515000000000001</v>
      </c>
      <c r="S321" s="89">
        <v>5.0682</v>
      </c>
      <c r="T321" s="89">
        <v>10.452999999999999</v>
      </c>
      <c r="U321" s="89">
        <v>18.301600000000001</v>
      </c>
      <c r="V321" s="89">
        <v>11.8985</v>
      </c>
    </row>
    <row r="322" spans="1:22" ht="13" x14ac:dyDescent="0.3">
      <c r="A322" s="10" t="s">
        <v>982</v>
      </c>
      <c r="B322" s="10" t="s">
        <v>1063</v>
      </c>
      <c r="C322" s="10" t="s">
        <v>33</v>
      </c>
      <c r="D322" s="10" t="s">
        <v>170</v>
      </c>
      <c r="E322" s="10" t="s">
        <v>825</v>
      </c>
      <c r="F322" s="10" t="s">
        <v>49</v>
      </c>
      <c r="G322" s="89">
        <v>32.296799999999998</v>
      </c>
      <c r="H322" s="89">
        <v>7.8127000000000004</v>
      </c>
      <c r="I322" s="89">
        <v>11.911099999999999</v>
      </c>
      <c r="J322" s="89">
        <v>13.4444</v>
      </c>
      <c r="K322" s="89">
        <v>13.4444</v>
      </c>
      <c r="L322" s="89">
        <v>6.8110999999999997</v>
      </c>
      <c r="M322" s="89">
        <v>8.7277000000000005</v>
      </c>
      <c r="N322" s="89">
        <v>8.1951000000000001</v>
      </c>
      <c r="O322" s="89">
        <v>7.85</v>
      </c>
      <c r="P322" s="89">
        <v>1.6166</v>
      </c>
      <c r="Q322" s="89">
        <v>0</v>
      </c>
      <c r="R322" s="89">
        <v>2.5981999999999998</v>
      </c>
      <c r="S322" s="89">
        <v>5.9648000000000003</v>
      </c>
      <c r="T322" s="89">
        <v>10.1972</v>
      </c>
      <c r="U322" s="89">
        <v>25.514199999999999</v>
      </c>
      <c r="V322" s="89">
        <v>26.6477</v>
      </c>
    </row>
    <row r="323" spans="1:22" ht="13" x14ac:dyDescent="0.3">
      <c r="A323" s="10" t="s">
        <v>982</v>
      </c>
      <c r="B323" s="10" t="s">
        <v>1063</v>
      </c>
      <c r="C323" s="10" t="s">
        <v>33</v>
      </c>
      <c r="D323" s="10" t="s">
        <v>170</v>
      </c>
      <c r="E323" s="10" t="s">
        <v>1295</v>
      </c>
      <c r="F323" s="10" t="s">
        <v>194</v>
      </c>
      <c r="G323" s="89">
        <v>30.334199999999999</v>
      </c>
      <c r="H323" s="89">
        <v>35.966099999999997</v>
      </c>
      <c r="I323" s="89">
        <v>37.6828</v>
      </c>
      <c r="J323" s="89">
        <v>42.865499999999997</v>
      </c>
      <c r="K323" s="89">
        <v>46.582999999999998</v>
      </c>
      <c r="L323" s="89">
        <v>55.118000000000002</v>
      </c>
      <c r="M323" s="89">
        <v>60.049900000000001</v>
      </c>
      <c r="N323" s="89">
        <v>64.799199999999999</v>
      </c>
      <c r="O323" s="89">
        <v>3.3167</v>
      </c>
      <c r="P323" s="89">
        <v>5.4340999999999999</v>
      </c>
      <c r="Q323" s="89">
        <v>1.0674999999999999</v>
      </c>
      <c r="R323" s="89">
        <v>4.8000999999999996</v>
      </c>
      <c r="S323" s="89">
        <v>5.9668000000000001</v>
      </c>
      <c r="T323" s="89">
        <v>10.1501</v>
      </c>
      <c r="U323" s="89">
        <v>0</v>
      </c>
      <c r="V323" s="89">
        <v>10.536300000000001</v>
      </c>
    </row>
    <row r="324" spans="1:22" ht="13" x14ac:dyDescent="0.3">
      <c r="A324" s="10" t="s">
        <v>982</v>
      </c>
      <c r="B324" s="10" t="s">
        <v>1063</v>
      </c>
      <c r="C324" s="10" t="s">
        <v>33</v>
      </c>
      <c r="D324" s="10" t="s">
        <v>170</v>
      </c>
      <c r="E324" s="10" t="s">
        <v>428</v>
      </c>
      <c r="F324" s="10" t="s">
        <v>40</v>
      </c>
      <c r="G324" s="89">
        <v>29.5871</v>
      </c>
      <c r="H324" s="89">
        <v>28.156099999999999</v>
      </c>
      <c r="I324" s="89">
        <v>30.573499999999999</v>
      </c>
      <c r="J324" s="89">
        <v>33.490099999999998</v>
      </c>
      <c r="K324" s="89">
        <v>38.956800000000001</v>
      </c>
      <c r="L324" s="89">
        <v>55.106000000000002</v>
      </c>
      <c r="M324" s="89">
        <v>64.988500000000002</v>
      </c>
      <c r="N324" s="89">
        <v>68.557500000000005</v>
      </c>
      <c r="O324" s="89">
        <v>2.8332999999999999</v>
      </c>
      <c r="P324" s="89">
        <v>3.9841000000000002</v>
      </c>
      <c r="Q324" s="89">
        <v>9.7332999999999998</v>
      </c>
      <c r="R324" s="89">
        <v>14.384</v>
      </c>
      <c r="S324" s="89">
        <v>14.7348</v>
      </c>
      <c r="T324" s="89">
        <v>8.8015000000000008</v>
      </c>
      <c r="U324" s="89">
        <v>8.4206000000000003</v>
      </c>
      <c r="V324" s="89">
        <v>16.419</v>
      </c>
    </row>
    <row r="325" spans="1:22" ht="13" x14ac:dyDescent="0.3">
      <c r="A325" s="10" t="s">
        <v>982</v>
      </c>
      <c r="B325" s="10" t="s">
        <v>1063</v>
      </c>
      <c r="C325" s="10" t="s">
        <v>33</v>
      </c>
      <c r="D325" s="10" t="s">
        <v>170</v>
      </c>
      <c r="E325" s="10" t="s">
        <v>438</v>
      </c>
      <c r="F325" s="10" t="s">
        <v>46</v>
      </c>
      <c r="G325" s="89">
        <v>43.916600000000003</v>
      </c>
      <c r="H325" s="89">
        <v>51.831000000000003</v>
      </c>
      <c r="I325" s="89">
        <v>55.446899999999999</v>
      </c>
      <c r="J325" s="89">
        <v>60.596899999999998</v>
      </c>
      <c r="K325" s="89">
        <v>67.329400000000007</v>
      </c>
      <c r="L325" s="89">
        <v>85.995999999999995</v>
      </c>
      <c r="M325" s="89">
        <v>94.796000000000006</v>
      </c>
      <c r="N325" s="89">
        <v>97.511200000000002</v>
      </c>
      <c r="O325" s="89">
        <v>2.7826</v>
      </c>
      <c r="P325" s="89">
        <v>1.966</v>
      </c>
      <c r="Q325" s="89">
        <v>7.1660000000000004</v>
      </c>
      <c r="R325" s="89">
        <v>10.0319</v>
      </c>
      <c r="S325" s="89">
        <v>13.430400000000001</v>
      </c>
      <c r="T325" s="89">
        <v>8.7819000000000003</v>
      </c>
      <c r="U325" s="89">
        <v>6.3811</v>
      </c>
      <c r="V325" s="89">
        <v>25.516500000000001</v>
      </c>
    </row>
    <row r="326" spans="1:22" ht="13" x14ac:dyDescent="0.3">
      <c r="A326" s="10" t="s">
        <v>982</v>
      </c>
      <c r="B326" s="10" t="s">
        <v>1063</v>
      </c>
      <c r="C326" s="10" t="s">
        <v>33</v>
      </c>
      <c r="D326" s="10" t="s">
        <v>170</v>
      </c>
      <c r="E326" s="10" t="s">
        <v>790</v>
      </c>
      <c r="F326" s="10" t="s">
        <v>49</v>
      </c>
      <c r="G326" s="89">
        <v>3.7151000000000001</v>
      </c>
      <c r="H326" s="89">
        <v>4.7309999999999999</v>
      </c>
      <c r="I326" s="89">
        <v>4.7309999999999999</v>
      </c>
      <c r="J326" s="89">
        <v>7.7469000000000001</v>
      </c>
      <c r="K326" s="89">
        <v>10.3969</v>
      </c>
      <c r="L326" s="89">
        <v>19.777000000000001</v>
      </c>
      <c r="M326" s="89">
        <v>25.962599999999998</v>
      </c>
      <c r="N326" s="89">
        <v>33.1785</v>
      </c>
      <c r="O326" s="89">
        <v>2.4318</v>
      </c>
      <c r="P326" s="89">
        <v>2.7317999999999998</v>
      </c>
      <c r="Q326" s="89">
        <v>4.6977000000000002</v>
      </c>
      <c r="R326" s="89">
        <v>8.3143999999999991</v>
      </c>
      <c r="S326" s="89">
        <v>10.697699999999999</v>
      </c>
      <c r="T326" s="89">
        <v>8.7166999999999994</v>
      </c>
      <c r="U326" s="89">
        <v>17.566500000000001</v>
      </c>
      <c r="V326" s="89">
        <v>0.21590000000000001</v>
      </c>
    </row>
    <row r="327" spans="1:22" ht="13" x14ac:dyDescent="0.3">
      <c r="A327" s="10" t="s">
        <v>982</v>
      </c>
      <c r="B327" s="10" t="s">
        <v>1063</v>
      </c>
      <c r="C327" s="10" t="s">
        <v>33</v>
      </c>
      <c r="D327" s="10" t="s">
        <v>170</v>
      </c>
      <c r="E327" s="10" t="s">
        <v>986</v>
      </c>
      <c r="F327" s="10" t="s">
        <v>49</v>
      </c>
      <c r="G327" s="89">
        <v>0</v>
      </c>
      <c r="H327" s="89">
        <v>0</v>
      </c>
      <c r="I327" s="89">
        <v>0</v>
      </c>
      <c r="J327" s="89">
        <v>0</v>
      </c>
      <c r="K327" s="89">
        <v>0.98509999999999998</v>
      </c>
      <c r="L327" s="89">
        <v>0</v>
      </c>
      <c r="M327" s="89">
        <v>0</v>
      </c>
      <c r="N327" s="89">
        <v>2.4731000000000001</v>
      </c>
      <c r="O327" s="89">
        <v>2.9508000000000001</v>
      </c>
      <c r="P327" s="89">
        <v>5.1508000000000003</v>
      </c>
      <c r="Q327" s="89">
        <v>0</v>
      </c>
      <c r="R327" s="89">
        <v>1.83E-2</v>
      </c>
      <c r="S327" s="89">
        <v>3.0524</v>
      </c>
      <c r="T327" s="89">
        <v>8.5698000000000008</v>
      </c>
      <c r="U327" s="89">
        <v>0</v>
      </c>
      <c r="V327" s="89">
        <v>0</v>
      </c>
    </row>
    <row r="328" spans="1:22" ht="13" x14ac:dyDescent="0.3">
      <c r="A328" s="10" t="s">
        <v>982</v>
      </c>
      <c r="B328" s="10" t="s">
        <v>1063</v>
      </c>
      <c r="C328" s="10" t="s">
        <v>33</v>
      </c>
      <c r="D328" s="10" t="s">
        <v>170</v>
      </c>
      <c r="E328" s="10" t="s">
        <v>739</v>
      </c>
      <c r="F328" s="10" t="s">
        <v>194</v>
      </c>
      <c r="G328" s="89">
        <v>23.546099999999999</v>
      </c>
      <c r="H328" s="89">
        <v>23.929400000000001</v>
      </c>
      <c r="I328" s="89">
        <v>23.929400000000001</v>
      </c>
      <c r="J328" s="89">
        <v>23.546099999999999</v>
      </c>
      <c r="K328" s="89">
        <v>23.546099999999999</v>
      </c>
      <c r="L328" s="89">
        <v>23.546099999999999</v>
      </c>
      <c r="M328" s="89">
        <v>25.896799999999999</v>
      </c>
      <c r="N328" s="89">
        <v>29.663399999999999</v>
      </c>
      <c r="O328" s="89">
        <v>5.1673999999999998</v>
      </c>
      <c r="P328" s="89">
        <v>6.8333000000000004</v>
      </c>
      <c r="Q328" s="89">
        <v>3.1333000000000002</v>
      </c>
      <c r="R328" s="89">
        <v>3.1333000000000002</v>
      </c>
      <c r="S328" s="89">
        <v>6.8521999999999998</v>
      </c>
      <c r="T328" s="89">
        <v>8.4688999999999997</v>
      </c>
      <c r="U328" s="89">
        <v>29.383900000000001</v>
      </c>
      <c r="V328" s="89">
        <v>18.9817</v>
      </c>
    </row>
    <row r="329" spans="1:22" ht="13" x14ac:dyDescent="0.3">
      <c r="A329" s="10" t="s">
        <v>982</v>
      </c>
      <c r="B329" s="10" t="s">
        <v>1063</v>
      </c>
      <c r="C329" s="10" t="s">
        <v>33</v>
      </c>
      <c r="D329" s="10" t="s">
        <v>170</v>
      </c>
      <c r="E329" s="10" t="s">
        <v>858</v>
      </c>
      <c r="F329" s="10" t="s">
        <v>49</v>
      </c>
      <c r="G329" s="89">
        <v>18.4452</v>
      </c>
      <c r="H329" s="89">
        <v>18.4452</v>
      </c>
      <c r="I329" s="89">
        <v>18.4452</v>
      </c>
      <c r="J329" s="89">
        <v>18.4452</v>
      </c>
      <c r="K329" s="89">
        <v>18.9285</v>
      </c>
      <c r="L329" s="89">
        <v>0</v>
      </c>
      <c r="M329" s="89">
        <v>0</v>
      </c>
      <c r="N329" s="89">
        <v>0</v>
      </c>
      <c r="O329" s="89">
        <v>0.65</v>
      </c>
      <c r="P329" s="89">
        <v>0.76739999999999997</v>
      </c>
      <c r="Q329" s="89">
        <v>2.4</v>
      </c>
      <c r="R329" s="89">
        <v>3.7826</v>
      </c>
      <c r="S329" s="89">
        <v>0</v>
      </c>
      <c r="T329" s="89">
        <v>7.9325000000000001</v>
      </c>
      <c r="U329" s="89">
        <v>26.529800000000002</v>
      </c>
      <c r="V329" s="89">
        <v>13.231</v>
      </c>
    </row>
    <row r="330" spans="1:22" ht="13" x14ac:dyDescent="0.3">
      <c r="A330" s="10" t="s">
        <v>982</v>
      </c>
      <c r="B330" s="10" t="s">
        <v>1063</v>
      </c>
      <c r="C330" s="10" t="s">
        <v>33</v>
      </c>
      <c r="D330" s="10" t="s">
        <v>170</v>
      </c>
      <c r="E330" s="10" t="s">
        <v>1095</v>
      </c>
      <c r="F330" s="10" t="s">
        <v>40</v>
      </c>
      <c r="G330" s="89">
        <v>28.833200000000001</v>
      </c>
      <c r="H330" s="89">
        <v>44.515799999999999</v>
      </c>
      <c r="I330" s="89">
        <v>50.265099999999997</v>
      </c>
      <c r="J330" s="89">
        <v>52.281799999999997</v>
      </c>
      <c r="K330" s="89">
        <v>56.915199999999999</v>
      </c>
      <c r="L330" s="89">
        <v>73.013099999999994</v>
      </c>
      <c r="M330" s="89">
        <v>72.363100000000003</v>
      </c>
      <c r="N330" s="89">
        <v>72.363100000000003</v>
      </c>
      <c r="O330" s="89">
        <v>1.95</v>
      </c>
      <c r="P330" s="89">
        <v>5.0984999999999996</v>
      </c>
      <c r="Q330" s="89">
        <v>5.9644000000000004</v>
      </c>
      <c r="R330" s="89">
        <v>12.0151</v>
      </c>
      <c r="S330" s="89">
        <v>12.0151</v>
      </c>
      <c r="T330" s="89">
        <v>6.8811</v>
      </c>
      <c r="U330" s="89">
        <v>1.6</v>
      </c>
      <c r="V330" s="89">
        <v>16.8992</v>
      </c>
    </row>
    <row r="331" spans="1:22" ht="13" x14ac:dyDescent="0.3">
      <c r="A331" s="10" t="s">
        <v>982</v>
      </c>
      <c r="B331" s="10" t="s">
        <v>1063</v>
      </c>
      <c r="C331" s="10" t="s">
        <v>33</v>
      </c>
      <c r="D331" s="10" t="s">
        <v>170</v>
      </c>
      <c r="E331" s="10" t="s">
        <v>737</v>
      </c>
      <c r="F331" s="10" t="s">
        <v>49</v>
      </c>
      <c r="G331" s="89">
        <v>22.614999999999998</v>
      </c>
      <c r="H331" s="89">
        <v>24.298400000000001</v>
      </c>
      <c r="I331" s="89">
        <v>25.6158</v>
      </c>
      <c r="J331" s="89">
        <v>27.4833</v>
      </c>
      <c r="K331" s="89">
        <v>32.5</v>
      </c>
      <c r="L331" s="89">
        <v>16.432700000000001</v>
      </c>
      <c r="M331" s="89">
        <v>19.2668</v>
      </c>
      <c r="N331" s="89">
        <v>24.032699999999998</v>
      </c>
      <c r="O331" s="89">
        <v>2.3167</v>
      </c>
      <c r="P331" s="89">
        <v>3.5167000000000002</v>
      </c>
      <c r="Q331" s="89">
        <v>0.86750000000000005</v>
      </c>
      <c r="R331" s="89">
        <v>2.7682000000000002</v>
      </c>
      <c r="S331" s="89">
        <v>5.0174000000000003</v>
      </c>
      <c r="T331" s="89">
        <v>6.8007999999999997</v>
      </c>
      <c r="U331" s="89">
        <v>2.1690999999999998</v>
      </c>
      <c r="V331" s="89">
        <v>15.3468</v>
      </c>
    </row>
    <row r="332" spans="1:22" ht="13" x14ac:dyDescent="0.3">
      <c r="A332" s="10" t="s">
        <v>982</v>
      </c>
      <c r="B332" s="10" t="s">
        <v>1063</v>
      </c>
      <c r="C332" s="10" t="s">
        <v>33</v>
      </c>
      <c r="D332" s="10" t="s">
        <v>170</v>
      </c>
      <c r="E332" s="10" t="s">
        <v>426</v>
      </c>
      <c r="F332" s="10" t="s">
        <v>46</v>
      </c>
      <c r="G332" s="89">
        <v>11.085000000000001</v>
      </c>
      <c r="H332" s="89">
        <v>23.403199999999998</v>
      </c>
      <c r="I332" s="89">
        <v>28.8706</v>
      </c>
      <c r="J332" s="89">
        <v>34.904699999999998</v>
      </c>
      <c r="K332" s="89">
        <v>38.638800000000003</v>
      </c>
      <c r="L332" s="89">
        <v>59.953299999999999</v>
      </c>
      <c r="M332" s="89">
        <v>66.319199999999995</v>
      </c>
      <c r="N332" s="89">
        <v>68.2851</v>
      </c>
      <c r="O332" s="89">
        <v>5.55</v>
      </c>
      <c r="P332" s="89">
        <v>6.0667</v>
      </c>
      <c r="Q332" s="89">
        <v>7.6</v>
      </c>
      <c r="R332" s="89">
        <v>14.1174</v>
      </c>
      <c r="S332" s="89">
        <v>14.1174</v>
      </c>
      <c r="T332" s="89">
        <v>6.0507</v>
      </c>
      <c r="U332" s="89">
        <v>32.564399999999999</v>
      </c>
      <c r="V332" s="89">
        <v>11.1835</v>
      </c>
    </row>
    <row r="333" spans="1:22" ht="13" x14ac:dyDescent="0.3">
      <c r="A333" s="10" t="s">
        <v>982</v>
      </c>
      <c r="B333" s="10" t="s">
        <v>1063</v>
      </c>
      <c r="C333" s="10" t="s">
        <v>33</v>
      </c>
      <c r="D333" s="10" t="s">
        <v>170</v>
      </c>
      <c r="E333" s="10" t="s">
        <v>793</v>
      </c>
      <c r="F333" s="10" t="s">
        <v>194</v>
      </c>
      <c r="G333" s="89">
        <v>35.146299999999997</v>
      </c>
      <c r="H333" s="89">
        <v>39.428899999999999</v>
      </c>
      <c r="I333" s="89">
        <v>42.912300000000002</v>
      </c>
      <c r="J333" s="89">
        <v>43.096499999999999</v>
      </c>
      <c r="K333" s="89">
        <v>49.647300000000001</v>
      </c>
      <c r="L333" s="89">
        <v>61.164099999999998</v>
      </c>
      <c r="M333" s="89">
        <v>64.647400000000005</v>
      </c>
      <c r="N333" s="89">
        <v>66.648899999999998</v>
      </c>
      <c r="O333" s="89">
        <v>3.2014999999999998</v>
      </c>
      <c r="P333" s="89">
        <v>2.9174000000000002</v>
      </c>
      <c r="Q333" s="89">
        <v>0.8841</v>
      </c>
      <c r="R333" s="89">
        <v>4.6825999999999999</v>
      </c>
      <c r="S333" s="89">
        <v>0.83189999999999997</v>
      </c>
      <c r="T333" s="89">
        <v>5.8311000000000002</v>
      </c>
      <c r="U333" s="89">
        <v>20.180499999999999</v>
      </c>
      <c r="V333" s="89">
        <v>19.6326</v>
      </c>
    </row>
    <row r="334" spans="1:22" ht="13" x14ac:dyDescent="0.3">
      <c r="A334" s="10" t="s">
        <v>982</v>
      </c>
      <c r="B334" s="10" t="s">
        <v>1063</v>
      </c>
      <c r="C334" s="10" t="s">
        <v>33</v>
      </c>
      <c r="D334" s="10" t="s">
        <v>170</v>
      </c>
      <c r="E334" s="10" t="s">
        <v>441</v>
      </c>
      <c r="F334" s="10" t="s">
        <v>46</v>
      </c>
      <c r="G334" s="89">
        <v>8.5167000000000002</v>
      </c>
      <c r="H334" s="89">
        <v>12.331899999999999</v>
      </c>
      <c r="I334" s="89">
        <v>14.048500000000001</v>
      </c>
      <c r="J334" s="89">
        <v>19.116700000000002</v>
      </c>
      <c r="K334" s="89">
        <v>22.133299999999998</v>
      </c>
      <c r="L334" s="89">
        <v>27.552199999999999</v>
      </c>
      <c r="M334" s="89">
        <v>34.800699999999999</v>
      </c>
      <c r="N334" s="89">
        <v>38.934800000000003</v>
      </c>
      <c r="O334" s="89">
        <v>1.3167</v>
      </c>
      <c r="P334" s="89">
        <v>3.3492999999999999</v>
      </c>
      <c r="Q334" s="89">
        <v>6.8326000000000002</v>
      </c>
      <c r="R334" s="89">
        <v>5.8986000000000001</v>
      </c>
      <c r="S334" s="89">
        <v>4.8501000000000003</v>
      </c>
      <c r="T334" s="89">
        <v>5.6833999999999998</v>
      </c>
      <c r="U334" s="89">
        <v>15.4985</v>
      </c>
      <c r="V334" s="89">
        <v>9.15</v>
      </c>
    </row>
    <row r="335" spans="1:22" ht="13" x14ac:dyDescent="0.3">
      <c r="A335" s="10" t="s">
        <v>982</v>
      </c>
      <c r="B335" s="10" t="s">
        <v>1063</v>
      </c>
      <c r="C335" s="10" t="s">
        <v>33</v>
      </c>
      <c r="D335" s="10" t="s">
        <v>170</v>
      </c>
      <c r="E335" s="10" t="s">
        <v>670</v>
      </c>
      <c r="F335" s="10" t="s">
        <v>49</v>
      </c>
      <c r="G335" s="89">
        <v>17.763500000000001</v>
      </c>
      <c r="H335" s="89">
        <v>29.495999999999999</v>
      </c>
      <c r="I335" s="89">
        <v>31.995999999999999</v>
      </c>
      <c r="J335" s="89">
        <v>37.028599999999997</v>
      </c>
      <c r="K335" s="89">
        <v>41.811900000000001</v>
      </c>
      <c r="L335" s="89">
        <v>69.511099999999999</v>
      </c>
      <c r="M335" s="89">
        <v>78.511099999999999</v>
      </c>
      <c r="N335" s="89">
        <v>87.676299999999998</v>
      </c>
      <c r="O335" s="89">
        <v>5.45</v>
      </c>
      <c r="P335" s="89">
        <v>7.45</v>
      </c>
      <c r="Q335" s="89">
        <v>2.5817999999999999</v>
      </c>
      <c r="R335" s="89">
        <v>5.1977000000000002</v>
      </c>
      <c r="S335" s="89">
        <v>2.2803</v>
      </c>
      <c r="T335" s="89">
        <v>5.2803000000000004</v>
      </c>
      <c r="U335" s="89">
        <v>12.3817</v>
      </c>
      <c r="V335" s="89">
        <v>3.5318000000000001</v>
      </c>
    </row>
    <row r="336" spans="1:22" ht="13" x14ac:dyDescent="0.3">
      <c r="A336" s="10" t="s">
        <v>982</v>
      </c>
      <c r="B336" s="10" t="s">
        <v>1063</v>
      </c>
      <c r="C336" s="10" t="s">
        <v>33</v>
      </c>
      <c r="D336" s="10" t="s">
        <v>170</v>
      </c>
      <c r="E336" s="10" t="s">
        <v>442</v>
      </c>
      <c r="F336" s="10" t="s">
        <v>46</v>
      </c>
      <c r="G336" s="89">
        <v>20.866499999999998</v>
      </c>
      <c r="H336" s="89">
        <v>26.732500000000002</v>
      </c>
      <c r="I336" s="89">
        <v>30.665800000000001</v>
      </c>
      <c r="J336" s="89">
        <v>34.615000000000002</v>
      </c>
      <c r="K336" s="89">
        <v>39.215000000000003</v>
      </c>
      <c r="L336" s="89">
        <v>51.881599999999999</v>
      </c>
      <c r="M336" s="89">
        <v>58.698300000000003</v>
      </c>
      <c r="N336" s="89">
        <v>61.681600000000003</v>
      </c>
      <c r="O336" s="89">
        <v>4.0993000000000004</v>
      </c>
      <c r="P336" s="89">
        <v>3.8334000000000001</v>
      </c>
      <c r="Q336" s="89">
        <v>5.8319000000000001</v>
      </c>
      <c r="R336" s="89">
        <v>8.4992999999999999</v>
      </c>
      <c r="S336" s="89">
        <v>8.7993000000000006</v>
      </c>
      <c r="T336" s="89">
        <v>4.0659999999999998</v>
      </c>
      <c r="U336" s="89">
        <v>14.584099999999999</v>
      </c>
      <c r="V336" s="89">
        <v>7.2999000000000001</v>
      </c>
    </row>
    <row r="337" spans="1:22" ht="13" x14ac:dyDescent="0.3">
      <c r="A337" s="10" t="s">
        <v>982</v>
      </c>
      <c r="B337" s="10" t="s">
        <v>1063</v>
      </c>
      <c r="C337" s="10" t="s">
        <v>33</v>
      </c>
      <c r="D337" s="10" t="s">
        <v>170</v>
      </c>
      <c r="E337" s="10" t="s">
        <v>763</v>
      </c>
      <c r="F337" s="10" t="s">
        <v>194</v>
      </c>
      <c r="G337" s="89">
        <v>9.8798999999999992</v>
      </c>
      <c r="H337" s="89">
        <v>16.9284</v>
      </c>
      <c r="I337" s="89">
        <v>19.895800000000001</v>
      </c>
      <c r="J337" s="89">
        <v>23.197299999999998</v>
      </c>
      <c r="K337" s="89">
        <v>27.198799999999999</v>
      </c>
      <c r="L337" s="89">
        <v>32.096699999999998</v>
      </c>
      <c r="M337" s="89">
        <v>38.196599999999997</v>
      </c>
      <c r="N337" s="89">
        <v>38.263300000000001</v>
      </c>
      <c r="O337" s="89">
        <v>3.9340999999999999</v>
      </c>
      <c r="P337" s="89">
        <v>4.8493000000000004</v>
      </c>
      <c r="Q337" s="89">
        <v>7.6993</v>
      </c>
      <c r="R337" s="89">
        <v>10.065200000000001</v>
      </c>
      <c r="S337" s="89">
        <v>2.9811999999999999</v>
      </c>
      <c r="T337" s="89">
        <v>3.7319</v>
      </c>
      <c r="U337" s="89">
        <v>14.4841</v>
      </c>
      <c r="V337" s="89">
        <v>0</v>
      </c>
    </row>
    <row r="338" spans="1:22" ht="13" x14ac:dyDescent="0.3">
      <c r="A338" s="10" t="s">
        <v>982</v>
      </c>
      <c r="B338" s="10" t="s">
        <v>1063</v>
      </c>
      <c r="C338" s="10" t="s">
        <v>33</v>
      </c>
      <c r="D338" s="10" t="s">
        <v>170</v>
      </c>
      <c r="E338" s="10" t="s">
        <v>1092</v>
      </c>
      <c r="F338" s="10" t="s">
        <v>40</v>
      </c>
      <c r="G338" s="89">
        <v>2.5508999999999999</v>
      </c>
      <c r="H338" s="89">
        <v>4.6835000000000004</v>
      </c>
      <c r="I338" s="89">
        <v>7.3327999999999998</v>
      </c>
      <c r="J338" s="89">
        <v>9.4654000000000007</v>
      </c>
      <c r="K338" s="89">
        <v>13.3972</v>
      </c>
      <c r="L338" s="89">
        <v>22.779900000000001</v>
      </c>
      <c r="M338" s="89">
        <v>22.3459</v>
      </c>
      <c r="N338" s="89">
        <v>27.4452</v>
      </c>
      <c r="O338" s="89">
        <v>1.9493</v>
      </c>
      <c r="P338" s="89">
        <v>4.4819000000000004</v>
      </c>
      <c r="Q338" s="89">
        <v>2.9485999999999999</v>
      </c>
      <c r="R338" s="89">
        <v>4.1486000000000001</v>
      </c>
      <c r="S338" s="89">
        <v>7.3311999999999999</v>
      </c>
      <c r="T338" s="89">
        <v>3.2313000000000001</v>
      </c>
      <c r="U338" s="89">
        <v>0.35</v>
      </c>
      <c r="V338" s="89">
        <v>0</v>
      </c>
    </row>
    <row r="339" spans="1:22" ht="13" x14ac:dyDescent="0.3">
      <c r="A339" s="10" t="s">
        <v>982</v>
      </c>
      <c r="B339" s="10" t="s">
        <v>1063</v>
      </c>
      <c r="C339" s="10" t="s">
        <v>33</v>
      </c>
      <c r="D339" s="10" t="s">
        <v>170</v>
      </c>
      <c r="E339" s="10" t="s">
        <v>786</v>
      </c>
      <c r="F339" s="10" t="s">
        <v>194</v>
      </c>
      <c r="G339" s="89">
        <v>37.365299999999998</v>
      </c>
      <c r="H339" s="89">
        <v>37.631900000000002</v>
      </c>
      <c r="I339" s="89">
        <v>37.164499999999997</v>
      </c>
      <c r="J339" s="89">
        <v>46.997199999999999</v>
      </c>
      <c r="K339" s="89">
        <v>48.163899999999998</v>
      </c>
      <c r="L339" s="89">
        <v>67.996499999999997</v>
      </c>
      <c r="M339" s="89">
        <v>74.829800000000006</v>
      </c>
      <c r="N339" s="89">
        <v>85.747200000000007</v>
      </c>
      <c r="O339" s="89">
        <v>2.2159</v>
      </c>
      <c r="P339" s="89">
        <v>1.716</v>
      </c>
      <c r="Q339" s="89">
        <v>0</v>
      </c>
      <c r="R339" s="89">
        <v>0</v>
      </c>
      <c r="S339" s="89">
        <v>0</v>
      </c>
      <c r="T339" s="89">
        <v>2.2138</v>
      </c>
      <c r="U339" s="89">
        <v>3.2850999999999999</v>
      </c>
      <c r="V339" s="89">
        <v>15.950799999999999</v>
      </c>
    </row>
    <row r="340" spans="1:22" ht="13" x14ac:dyDescent="0.3">
      <c r="A340" s="10" t="s">
        <v>982</v>
      </c>
      <c r="B340" s="10" t="s">
        <v>1063</v>
      </c>
      <c r="C340" s="10" t="s">
        <v>33</v>
      </c>
      <c r="D340" s="10" t="s">
        <v>170</v>
      </c>
      <c r="E340" s="10" t="s">
        <v>1443</v>
      </c>
      <c r="F340" s="10" t="s">
        <v>40</v>
      </c>
      <c r="G340" s="89">
        <v>0</v>
      </c>
      <c r="H340" s="89">
        <v>0</v>
      </c>
      <c r="I340" s="89">
        <v>0</v>
      </c>
      <c r="J340" s="89">
        <v>0</v>
      </c>
      <c r="K340" s="89">
        <v>0</v>
      </c>
      <c r="L340" s="89">
        <v>0</v>
      </c>
      <c r="M340" s="89">
        <v>0</v>
      </c>
      <c r="N340" s="89">
        <v>0</v>
      </c>
      <c r="O340" s="89">
        <v>0.2167</v>
      </c>
      <c r="P340" s="89">
        <v>2.7667000000000002</v>
      </c>
      <c r="Q340" s="89">
        <v>0</v>
      </c>
      <c r="R340" s="89">
        <v>0</v>
      </c>
      <c r="S340" s="89">
        <v>0</v>
      </c>
      <c r="T340" s="89">
        <v>2.0804999999999998</v>
      </c>
      <c r="U340" s="89">
        <v>0</v>
      </c>
      <c r="V340" s="89">
        <v>0</v>
      </c>
    </row>
    <row r="341" spans="1:22" ht="13" x14ac:dyDescent="0.3">
      <c r="A341" s="10" t="s">
        <v>982</v>
      </c>
      <c r="B341" s="10" t="s">
        <v>1063</v>
      </c>
      <c r="C341" s="10" t="s">
        <v>33</v>
      </c>
      <c r="D341" s="10" t="s">
        <v>170</v>
      </c>
      <c r="E341" s="10" t="s">
        <v>837</v>
      </c>
      <c r="F341" s="10" t="s">
        <v>194</v>
      </c>
      <c r="G341" s="89">
        <v>30.5486</v>
      </c>
      <c r="H341" s="89">
        <v>37.0304</v>
      </c>
      <c r="I341" s="89">
        <v>42.528799999999997</v>
      </c>
      <c r="J341" s="89">
        <v>50.295499999999997</v>
      </c>
      <c r="K341" s="89">
        <v>51.711399999999998</v>
      </c>
      <c r="L341" s="89">
        <v>68.644000000000005</v>
      </c>
      <c r="M341" s="89">
        <v>74.993200000000002</v>
      </c>
      <c r="N341" s="89">
        <v>80.159099999999995</v>
      </c>
      <c r="O341" s="89">
        <v>0.16669999999999999</v>
      </c>
      <c r="P341" s="89">
        <v>0</v>
      </c>
      <c r="Q341" s="89">
        <v>0</v>
      </c>
      <c r="R341" s="89">
        <v>0</v>
      </c>
      <c r="S341" s="89">
        <v>0</v>
      </c>
      <c r="T341" s="89">
        <v>2.0320999999999998</v>
      </c>
      <c r="U341" s="89">
        <v>8.1492000000000004</v>
      </c>
      <c r="V341" s="89">
        <v>9.3176000000000005</v>
      </c>
    </row>
    <row r="342" spans="1:22" ht="13" x14ac:dyDescent="0.3">
      <c r="A342" s="10" t="s">
        <v>982</v>
      </c>
      <c r="B342" s="10" t="s">
        <v>1063</v>
      </c>
      <c r="C342" s="10" t="s">
        <v>33</v>
      </c>
      <c r="D342" s="10" t="s">
        <v>170</v>
      </c>
      <c r="E342" s="10" t="s">
        <v>856</v>
      </c>
      <c r="F342" s="10" t="s">
        <v>194</v>
      </c>
      <c r="G342" s="89">
        <v>0</v>
      </c>
      <c r="H342" s="89">
        <v>0.35</v>
      </c>
      <c r="I342" s="89">
        <v>0.41670000000000001</v>
      </c>
      <c r="J342" s="89">
        <v>1.4000999999999999</v>
      </c>
      <c r="K342" s="89">
        <v>1.4000999999999999</v>
      </c>
      <c r="L342" s="89">
        <v>0</v>
      </c>
      <c r="M342" s="89">
        <v>0</v>
      </c>
      <c r="N342" s="89">
        <v>0</v>
      </c>
      <c r="O342" s="89">
        <v>0</v>
      </c>
      <c r="P342" s="89">
        <v>0.18329999999999999</v>
      </c>
      <c r="Q342" s="89">
        <v>0.38329999999999997</v>
      </c>
      <c r="R342" s="89">
        <v>0.50149999999999995</v>
      </c>
      <c r="S342" s="89">
        <v>0.68410000000000004</v>
      </c>
      <c r="T342" s="89">
        <v>1.4181999999999999</v>
      </c>
      <c r="U342" s="89">
        <v>0</v>
      </c>
      <c r="V342" s="89">
        <v>0</v>
      </c>
    </row>
    <row r="343" spans="1:22" ht="13" x14ac:dyDescent="0.3">
      <c r="A343" s="10" t="s">
        <v>982</v>
      </c>
      <c r="B343" s="10" t="s">
        <v>1063</v>
      </c>
      <c r="C343" s="10" t="s">
        <v>33</v>
      </c>
      <c r="D343" s="10" t="s">
        <v>170</v>
      </c>
      <c r="E343" s="10" t="s">
        <v>725</v>
      </c>
      <c r="F343" s="10" t="s">
        <v>49</v>
      </c>
      <c r="G343" s="89">
        <v>32.808700000000002</v>
      </c>
      <c r="H343" s="89">
        <v>37.123899999999999</v>
      </c>
      <c r="I343" s="89">
        <v>37.123899999999999</v>
      </c>
      <c r="J343" s="89">
        <v>37.923900000000003</v>
      </c>
      <c r="K343" s="89">
        <v>38.923200000000001</v>
      </c>
      <c r="L343" s="89">
        <v>53.247799999999998</v>
      </c>
      <c r="M343" s="89">
        <v>54.931199999999997</v>
      </c>
      <c r="N343" s="89">
        <v>57.247900000000001</v>
      </c>
      <c r="O343" s="89">
        <v>3.5333999999999999</v>
      </c>
      <c r="P343" s="89">
        <v>5.3667999999999996</v>
      </c>
      <c r="Q343" s="89">
        <v>0</v>
      </c>
      <c r="R343" s="89">
        <v>0</v>
      </c>
      <c r="S343" s="89">
        <v>0</v>
      </c>
      <c r="T343" s="89">
        <v>1.1828000000000001</v>
      </c>
      <c r="U343" s="89">
        <v>6.2826000000000004</v>
      </c>
      <c r="V343" s="89">
        <v>18.613700000000001</v>
      </c>
    </row>
    <row r="344" spans="1:22" ht="13" x14ac:dyDescent="0.3">
      <c r="A344" s="10" t="s">
        <v>982</v>
      </c>
      <c r="B344" s="10" t="s">
        <v>1063</v>
      </c>
      <c r="C344" s="10" t="s">
        <v>33</v>
      </c>
      <c r="D344" s="10" t="s">
        <v>170</v>
      </c>
      <c r="E344" s="10" t="s">
        <v>699</v>
      </c>
      <c r="F344" s="10" t="s">
        <v>194</v>
      </c>
      <c r="G344" s="89">
        <v>0</v>
      </c>
      <c r="H344" s="89">
        <v>0</v>
      </c>
      <c r="I344" s="89">
        <v>0</v>
      </c>
      <c r="J344" s="89">
        <v>0</v>
      </c>
      <c r="K344" s="89">
        <v>0</v>
      </c>
      <c r="L344" s="89">
        <v>0</v>
      </c>
      <c r="M344" s="89">
        <v>0</v>
      </c>
      <c r="N344" s="89">
        <v>0</v>
      </c>
      <c r="O344" s="89">
        <v>3.3818999999999999</v>
      </c>
      <c r="P344" s="89">
        <v>3.3485999999999998</v>
      </c>
      <c r="Q344" s="89">
        <v>6.0152999999999999</v>
      </c>
      <c r="R344" s="89">
        <v>0</v>
      </c>
      <c r="S344" s="89">
        <v>0.56540000000000001</v>
      </c>
      <c r="T344" s="89">
        <v>0.58209999999999995</v>
      </c>
      <c r="U344" s="89">
        <v>10.7842</v>
      </c>
      <c r="V344" s="89">
        <v>0</v>
      </c>
    </row>
    <row r="345" spans="1:22" ht="13" x14ac:dyDescent="0.3">
      <c r="A345" s="10" t="s">
        <v>982</v>
      </c>
      <c r="B345" s="10" t="s">
        <v>1063</v>
      </c>
      <c r="C345" s="10" t="s">
        <v>33</v>
      </c>
      <c r="D345" s="10" t="s">
        <v>170</v>
      </c>
      <c r="E345" s="10" t="s">
        <v>807</v>
      </c>
      <c r="F345" s="10" t="s">
        <v>49</v>
      </c>
      <c r="G345" s="89">
        <v>21.1128</v>
      </c>
      <c r="H345" s="89">
        <v>28.428699999999999</v>
      </c>
      <c r="I345" s="89">
        <v>28.628699999999998</v>
      </c>
      <c r="J345" s="89">
        <v>30.994599999999998</v>
      </c>
      <c r="K345" s="89">
        <v>31.411200000000001</v>
      </c>
      <c r="L345" s="89">
        <v>38.1937</v>
      </c>
      <c r="M345" s="89">
        <v>39.442900000000002</v>
      </c>
      <c r="N345" s="89">
        <v>39.442900000000002</v>
      </c>
      <c r="O345" s="89">
        <v>0</v>
      </c>
      <c r="P345" s="89">
        <v>0</v>
      </c>
      <c r="Q345" s="89">
        <v>0</v>
      </c>
      <c r="R345" s="89">
        <v>0</v>
      </c>
      <c r="S345" s="89">
        <v>0</v>
      </c>
      <c r="T345" s="89">
        <v>0.5333</v>
      </c>
      <c r="U345" s="89">
        <v>4.4683999999999999</v>
      </c>
      <c r="V345" s="89">
        <v>5.7832999999999997</v>
      </c>
    </row>
    <row r="346" spans="1:22" ht="13" x14ac:dyDescent="0.3">
      <c r="A346" s="10" t="s">
        <v>982</v>
      </c>
      <c r="B346" s="10" t="s">
        <v>1063</v>
      </c>
      <c r="C346" s="10" t="s">
        <v>33</v>
      </c>
      <c r="D346" s="10" t="s">
        <v>170</v>
      </c>
      <c r="E346" s="10" t="s">
        <v>698</v>
      </c>
      <c r="F346" s="10" t="s">
        <v>194</v>
      </c>
      <c r="G346" s="89">
        <v>33.882599999999996</v>
      </c>
      <c r="H346" s="89">
        <v>34.831099999999999</v>
      </c>
      <c r="I346" s="89">
        <v>34.831099999999999</v>
      </c>
      <c r="J346" s="89">
        <v>16.6812</v>
      </c>
      <c r="K346" s="89">
        <v>22.731200000000001</v>
      </c>
      <c r="L346" s="89">
        <v>34.379100000000001</v>
      </c>
      <c r="M346" s="89">
        <v>28.761800000000001</v>
      </c>
      <c r="N346" s="89">
        <v>38.1111</v>
      </c>
      <c r="O346" s="89">
        <v>4.3493000000000004</v>
      </c>
      <c r="P346" s="89">
        <v>6.3493000000000004</v>
      </c>
      <c r="Q346" s="89">
        <v>0.59709999999999996</v>
      </c>
      <c r="R346" s="89">
        <v>2.9796999999999998</v>
      </c>
      <c r="S346" s="89">
        <v>0.39560000000000001</v>
      </c>
      <c r="T346" s="89">
        <v>0.39560000000000001</v>
      </c>
      <c r="U346" s="89">
        <v>0</v>
      </c>
      <c r="V346" s="89">
        <v>22.8674</v>
      </c>
    </row>
    <row r="347" spans="1:22" ht="13" x14ac:dyDescent="0.3">
      <c r="A347" s="10" t="s">
        <v>982</v>
      </c>
      <c r="B347" s="10" t="s">
        <v>1063</v>
      </c>
      <c r="C347" s="10" t="s">
        <v>33</v>
      </c>
      <c r="D347" s="10" t="s">
        <v>170</v>
      </c>
      <c r="E347" s="10" t="s">
        <v>1391</v>
      </c>
      <c r="F347" s="10" t="s">
        <v>194</v>
      </c>
      <c r="G347" s="89">
        <v>0</v>
      </c>
      <c r="H347" s="89">
        <v>0</v>
      </c>
      <c r="I347" s="89">
        <v>0</v>
      </c>
      <c r="J347" s="89">
        <v>0</v>
      </c>
      <c r="K347" s="89">
        <v>0</v>
      </c>
      <c r="L347" s="89">
        <v>30.776299999999999</v>
      </c>
      <c r="M347" s="89">
        <v>30.776299999999999</v>
      </c>
      <c r="N347" s="89">
        <v>30.776299999999999</v>
      </c>
      <c r="O347" s="89">
        <v>0.81669999999999998</v>
      </c>
      <c r="P347" s="89">
        <v>2.3340999999999998</v>
      </c>
      <c r="Q347" s="89">
        <v>3.4174000000000002</v>
      </c>
      <c r="R347" s="89">
        <v>2.8014999999999999</v>
      </c>
      <c r="S347" s="89">
        <v>2.7682000000000002</v>
      </c>
      <c r="T347" s="89">
        <v>0.15090000000000001</v>
      </c>
      <c r="U347" s="89">
        <v>0</v>
      </c>
      <c r="V347" s="89">
        <v>0</v>
      </c>
    </row>
    <row r="348" spans="1:22" ht="13" x14ac:dyDescent="0.3">
      <c r="A348" s="10" t="s">
        <v>982</v>
      </c>
      <c r="B348" s="10" t="s">
        <v>1063</v>
      </c>
      <c r="C348" s="10" t="s">
        <v>33</v>
      </c>
      <c r="D348" s="10" t="s">
        <v>170</v>
      </c>
      <c r="E348" s="10" t="s">
        <v>447</v>
      </c>
      <c r="F348" s="10" t="s">
        <v>40</v>
      </c>
      <c r="G348" s="89">
        <v>0</v>
      </c>
      <c r="H348" s="89">
        <v>0</v>
      </c>
      <c r="I348" s="89">
        <v>0</v>
      </c>
      <c r="J348" s="89">
        <v>0</v>
      </c>
      <c r="K348" s="89">
        <v>0</v>
      </c>
      <c r="L348" s="89">
        <v>0</v>
      </c>
      <c r="M348" s="89">
        <v>0</v>
      </c>
      <c r="N348" s="89">
        <v>0</v>
      </c>
      <c r="O348" s="89">
        <v>0</v>
      </c>
      <c r="P348" s="89">
        <v>0</v>
      </c>
      <c r="Q348" s="89">
        <v>0</v>
      </c>
      <c r="R348" s="89">
        <v>0</v>
      </c>
      <c r="S348" s="89">
        <v>0</v>
      </c>
      <c r="T348" s="89">
        <v>0</v>
      </c>
      <c r="U348" s="89">
        <v>16.928599999999999</v>
      </c>
      <c r="V348" s="89">
        <v>0</v>
      </c>
    </row>
    <row r="349" spans="1:22" ht="13" x14ac:dyDescent="0.3">
      <c r="A349" s="10" t="s">
        <v>982</v>
      </c>
      <c r="B349" s="10" t="s">
        <v>1063</v>
      </c>
      <c r="C349" s="10" t="s">
        <v>33</v>
      </c>
      <c r="D349" s="10" t="s">
        <v>170</v>
      </c>
      <c r="E349" s="10" t="s">
        <v>659</v>
      </c>
      <c r="F349" s="10" t="s">
        <v>49</v>
      </c>
      <c r="G349" s="89">
        <v>1.9172</v>
      </c>
      <c r="H349" s="89">
        <v>0</v>
      </c>
      <c r="I349" s="89">
        <v>0</v>
      </c>
      <c r="J349" s="89">
        <v>0</v>
      </c>
      <c r="K349" s="89">
        <v>0</v>
      </c>
      <c r="L349" s="89">
        <v>0</v>
      </c>
      <c r="M349" s="89">
        <v>0</v>
      </c>
      <c r="N349" s="89">
        <v>0</v>
      </c>
      <c r="O349" s="89">
        <v>0</v>
      </c>
      <c r="P349" s="89">
        <v>0</v>
      </c>
      <c r="Q349" s="89">
        <v>0</v>
      </c>
      <c r="R349" s="89">
        <v>0</v>
      </c>
      <c r="S349" s="89">
        <v>0</v>
      </c>
      <c r="T349" s="89">
        <v>0</v>
      </c>
      <c r="U349" s="89">
        <v>8.4475999999999996</v>
      </c>
      <c r="V349" s="89">
        <v>7.5347</v>
      </c>
    </row>
    <row r="350" spans="1:22" ht="13" x14ac:dyDescent="0.3">
      <c r="A350" s="10" t="s">
        <v>982</v>
      </c>
      <c r="B350" s="10" t="s">
        <v>1063</v>
      </c>
      <c r="C350" s="10" t="s">
        <v>33</v>
      </c>
      <c r="D350" s="10" t="s">
        <v>170</v>
      </c>
      <c r="E350" s="10" t="s">
        <v>1117</v>
      </c>
      <c r="F350" s="10" t="s">
        <v>40</v>
      </c>
      <c r="G350" s="89">
        <v>0</v>
      </c>
      <c r="H350" s="89">
        <v>0</v>
      </c>
      <c r="I350" s="89">
        <v>0</v>
      </c>
      <c r="J350" s="89">
        <v>0</v>
      </c>
      <c r="K350" s="89">
        <v>0</v>
      </c>
      <c r="L350" s="89">
        <v>0</v>
      </c>
      <c r="M350" s="89">
        <v>0</v>
      </c>
      <c r="N350" s="89">
        <v>0</v>
      </c>
      <c r="O350" s="89">
        <v>0</v>
      </c>
      <c r="P350" s="89">
        <v>0</v>
      </c>
      <c r="Q350" s="89">
        <v>0</v>
      </c>
      <c r="R350" s="89">
        <v>0</v>
      </c>
      <c r="S350" s="89">
        <v>0</v>
      </c>
      <c r="T350" s="89">
        <v>0</v>
      </c>
      <c r="U350" s="89">
        <v>0</v>
      </c>
      <c r="V350" s="89">
        <v>0</v>
      </c>
    </row>
    <row r="351" spans="1:22" ht="13" x14ac:dyDescent="0.3">
      <c r="A351" s="10" t="s">
        <v>982</v>
      </c>
      <c r="B351" s="10" t="s">
        <v>1063</v>
      </c>
      <c r="C351" s="10" t="s">
        <v>33</v>
      </c>
      <c r="D351" s="10" t="s">
        <v>170</v>
      </c>
      <c r="E351" s="10" t="s">
        <v>1302</v>
      </c>
      <c r="F351" s="10" t="s">
        <v>194</v>
      </c>
      <c r="G351" s="89">
        <v>43.696300000000001</v>
      </c>
      <c r="H351" s="89">
        <v>47.413699999999999</v>
      </c>
      <c r="I351" s="89">
        <v>48.596299999999999</v>
      </c>
      <c r="J351" s="89">
        <v>53.678899999999999</v>
      </c>
      <c r="K351" s="89">
        <v>57.628900000000002</v>
      </c>
      <c r="L351" s="89">
        <v>84.559200000000004</v>
      </c>
      <c r="M351" s="89">
        <v>88.492500000000007</v>
      </c>
      <c r="N351" s="89">
        <v>89.175799999999995</v>
      </c>
      <c r="O351" s="89">
        <v>1.3658999999999999</v>
      </c>
      <c r="P351" s="89">
        <v>2.9333</v>
      </c>
      <c r="Q351" s="89">
        <v>4.8174000000000001</v>
      </c>
      <c r="R351" s="89">
        <v>7.9181999999999997</v>
      </c>
      <c r="S351" s="89">
        <v>0</v>
      </c>
      <c r="T351" s="89">
        <v>0</v>
      </c>
      <c r="U351" s="89">
        <v>0</v>
      </c>
      <c r="V351" s="89">
        <v>13.4826</v>
      </c>
    </row>
    <row r="352" spans="1:22" ht="13" x14ac:dyDescent="0.3">
      <c r="A352" s="10" t="s">
        <v>982</v>
      </c>
      <c r="B352" s="10" t="s">
        <v>1063</v>
      </c>
      <c r="C352" s="10" t="s">
        <v>33</v>
      </c>
      <c r="D352" s="10" t="s">
        <v>170</v>
      </c>
      <c r="E352" s="10" t="s">
        <v>1005</v>
      </c>
      <c r="F352" s="10" t="s">
        <v>49</v>
      </c>
      <c r="G352" s="89">
        <v>0</v>
      </c>
      <c r="H352" s="89">
        <v>0</v>
      </c>
      <c r="I352" s="89">
        <v>0</v>
      </c>
      <c r="J352" s="89">
        <v>0</v>
      </c>
      <c r="K352" s="89">
        <v>3.3698000000000001</v>
      </c>
      <c r="L352" s="89">
        <v>0</v>
      </c>
      <c r="M352" s="89">
        <v>0</v>
      </c>
      <c r="N352" s="89">
        <v>0</v>
      </c>
      <c r="O352" s="89">
        <v>0.55000000000000004</v>
      </c>
      <c r="P352" s="89">
        <v>0.55000000000000004</v>
      </c>
      <c r="Q352" s="89">
        <v>1.7399999999999999E-2</v>
      </c>
      <c r="R352" s="89">
        <v>0</v>
      </c>
      <c r="S352" s="89">
        <v>0</v>
      </c>
      <c r="T352" s="89">
        <v>0</v>
      </c>
      <c r="U352" s="89">
        <v>11.2674</v>
      </c>
      <c r="V352" s="89">
        <v>6.8331999999999997</v>
      </c>
    </row>
    <row r="353" spans="1:22" ht="13" x14ac:dyDescent="0.3">
      <c r="A353" s="10" t="s">
        <v>982</v>
      </c>
      <c r="B353" s="10" t="s">
        <v>1063</v>
      </c>
      <c r="C353" s="10" t="s">
        <v>33</v>
      </c>
      <c r="D353" s="10" t="s">
        <v>170</v>
      </c>
      <c r="E353" s="10" t="s">
        <v>789</v>
      </c>
      <c r="F353" s="10" t="s">
        <v>194</v>
      </c>
      <c r="G353" s="89">
        <v>2.4828000000000001</v>
      </c>
      <c r="H353" s="89">
        <v>0.45329999999999998</v>
      </c>
      <c r="I353" s="89">
        <v>2.1206999999999998</v>
      </c>
      <c r="J353" s="89">
        <v>7.0800000000000002E-2</v>
      </c>
      <c r="K353" s="89">
        <v>0.98599999999999999</v>
      </c>
      <c r="L353" s="89">
        <v>0</v>
      </c>
      <c r="M353" s="89">
        <v>0</v>
      </c>
      <c r="N353" s="89">
        <v>0</v>
      </c>
      <c r="O353" s="89">
        <v>0</v>
      </c>
      <c r="P353" s="89">
        <v>0</v>
      </c>
      <c r="Q353" s="89">
        <v>0</v>
      </c>
      <c r="R353" s="89">
        <v>0</v>
      </c>
      <c r="S353" s="89">
        <v>0</v>
      </c>
      <c r="T353" s="89">
        <v>0</v>
      </c>
      <c r="U353" s="89">
        <v>3.7683</v>
      </c>
      <c r="V353" s="89">
        <v>2.2334000000000001</v>
      </c>
    </row>
    <row r="354" spans="1:22" ht="13" x14ac:dyDescent="0.3">
      <c r="A354" s="10" t="s">
        <v>982</v>
      </c>
      <c r="B354" s="10" t="s">
        <v>1063</v>
      </c>
      <c r="C354" s="10" t="s">
        <v>33</v>
      </c>
      <c r="D354" s="10" t="s">
        <v>170</v>
      </c>
      <c r="E354" s="10" t="s">
        <v>683</v>
      </c>
      <c r="F354" s="10" t="s">
        <v>49</v>
      </c>
      <c r="G354" s="89">
        <v>17.385400000000001</v>
      </c>
      <c r="H354" s="89">
        <v>24.419</v>
      </c>
      <c r="I354" s="89">
        <v>25.752300000000002</v>
      </c>
      <c r="J354" s="89">
        <v>29.818899999999999</v>
      </c>
      <c r="K354" s="89">
        <v>30.935400000000001</v>
      </c>
      <c r="L354" s="89">
        <v>41.784100000000002</v>
      </c>
      <c r="M354" s="89">
        <v>46.15</v>
      </c>
      <c r="N354" s="89">
        <v>52.665100000000002</v>
      </c>
      <c r="O354" s="89">
        <v>0</v>
      </c>
      <c r="P354" s="89">
        <v>0.78339999999999999</v>
      </c>
      <c r="Q354" s="89">
        <v>0</v>
      </c>
      <c r="R354" s="89">
        <v>0</v>
      </c>
      <c r="S354" s="89">
        <v>0</v>
      </c>
      <c r="T354" s="89">
        <v>0</v>
      </c>
      <c r="U354" s="89">
        <v>6.6993999999999998</v>
      </c>
      <c r="V354" s="89">
        <v>13.100899999999999</v>
      </c>
    </row>
    <row r="355" spans="1:22" ht="13" x14ac:dyDescent="0.3">
      <c r="A355" s="10" t="s">
        <v>982</v>
      </c>
      <c r="B355" s="10" t="s">
        <v>1063</v>
      </c>
      <c r="C355" s="10" t="s">
        <v>33</v>
      </c>
      <c r="D355" s="10" t="s">
        <v>170</v>
      </c>
      <c r="E355" s="10" t="s">
        <v>813</v>
      </c>
      <c r="F355" s="10" t="s">
        <v>49</v>
      </c>
      <c r="G355" s="89">
        <v>8.8703000000000003</v>
      </c>
      <c r="H355" s="89">
        <v>9.3542000000000005</v>
      </c>
      <c r="I355" s="89">
        <v>8.7548999999999992</v>
      </c>
      <c r="J355" s="89">
        <v>14.2713</v>
      </c>
      <c r="K355" s="89">
        <v>15.654400000000001</v>
      </c>
      <c r="L355" s="89">
        <v>16.3874</v>
      </c>
      <c r="M355" s="89">
        <v>21.5199</v>
      </c>
      <c r="N355" s="89">
        <v>22.037199999999999</v>
      </c>
      <c r="O355" s="89">
        <v>1.6658999999999999</v>
      </c>
      <c r="P355" s="89">
        <v>2.7159</v>
      </c>
      <c r="Q355" s="89">
        <v>3.3492000000000002</v>
      </c>
      <c r="R355" s="89">
        <v>2.5666000000000002</v>
      </c>
      <c r="S355" s="89">
        <v>0</v>
      </c>
      <c r="T355" s="89">
        <v>0</v>
      </c>
      <c r="U355" s="89">
        <v>6.4336000000000002</v>
      </c>
      <c r="V355" s="89">
        <v>2.8517999999999999</v>
      </c>
    </row>
    <row r="356" spans="1:22" ht="13" x14ac:dyDescent="0.3">
      <c r="A356" s="10" t="s">
        <v>982</v>
      </c>
      <c r="B356" s="10" t="s">
        <v>1063</v>
      </c>
      <c r="C356" s="10" t="s">
        <v>33</v>
      </c>
      <c r="D356" s="10" t="s">
        <v>170</v>
      </c>
      <c r="E356" s="10" t="s">
        <v>437</v>
      </c>
      <c r="F356" s="10" t="s">
        <v>40</v>
      </c>
      <c r="G356" s="89">
        <v>8.9597999999999995</v>
      </c>
      <c r="H356" s="89">
        <v>10.7597</v>
      </c>
      <c r="I356" s="89">
        <v>12.1081</v>
      </c>
      <c r="J356" s="89">
        <v>14.657999999999999</v>
      </c>
      <c r="K356" s="89">
        <v>15.823</v>
      </c>
      <c r="L356" s="89">
        <v>21.1357</v>
      </c>
      <c r="M356" s="89">
        <v>24.368099999999998</v>
      </c>
      <c r="N356" s="89">
        <v>24.566600000000001</v>
      </c>
      <c r="O356" s="89">
        <v>0.68330000000000002</v>
      </c>
      <c r="P356" s="89">
        <v>0.83330000000000004</v>
      </c>
      <c r="Q356" s="89">
        <v>0.75070000000000003</v>
      </c>
      <c r="R356" s="89">
        <v>1.4817</v>
      </c>
      <c r="S356" s="89">
        <v>2.0476000000000001</v>
      </c>
      <c r="T356" s="89">
        <v>0</v>
      </c>
      <c r="U356" s="89">
        <v>8.2805</v>
      </c>
      <c r="V356" s="89">
        <v>5.2298</v>
      </c>
    </row>
    <row r="357" spans="1:22" ht="13" x14ac:dyDescent="0.3">
      <c r="A357" s="10" t="s">
        <v>982</v>
      </c>
      <c r="B357" s="10" t="s">
        <v>1063</v>
      </c>
      <c r="C357" s="10" t="s">
        <v>33</v>
      </c>
      <c r="D357" s="10" t="s">
        <v>170</v>
      </c>
      <c r="E357" s="10" t="s">
        <v>729</v>
      </c>
      <c r="F357" s="10" t="s">
        <v>49</v>
      </c>
      <c r="G357" s="89">
        <v>31.450700000000001</v>
      </c>
      <c r="H357" s="89">
        <v>35.017299999999999</v>
      </c>
      <c r="I357" s="89">
        <v>35.017299999999999</v>
      </c>
      <c r="J357" s="89">
        <v>35.017299999999999</v>
      </c>
      <c r="K357" s="89">
        <v>35.017299999999999</v>
      </c>
      <c r="L357" s="89">
        <v>0</v>
      </c>
      <c r="M357" s="89">
        <v>0</v>
      </c>
      <c r="N357" s="89">
        <v>0</v>
      </c>
      <c r="O357" s="89">
        <v>0</v>
      </c>
      <c r="P357" s="89">
        <v>0</v>
      </c>
      <c r="Q357" s="89">
        <v>0</v>
      </c>
      <c r="R357" s="89">
        <v>0</v>
      </c>
      <c r="S357" s="89">
        <v>0</v>
      </c>
      <c r="T357" s="89">
        <v>0</v>
      </c>
      <c r="U357" s="89">
        <v>12.466699999999999</v>
      </c>
      <c r="V357" s="89">
        <v>16.884</v>
      </c>
    </row>
    <row r="358" spans="1:22" ht="13" x14ac:dyDescent="0.3">
      <c r="A358" s="10" t="s">
        <v>982</v>
      </c>
      <c r="B358" s="10" t="s">
        <v>1063</v>
      </c>
      <c r="C358" s="10" t="s">
        <v>33</v>
      </c>
      <c r="D358" s="10" t="s">
        <v>170</v>
      </c>
      <c r="E358" s="10" t="s">
        <v>840</v>
      </c>
      <c r="F358" s="10" t="s">
        <v>49</v>
      </c>
      <c r="G358" s="89">
        <v>0</v>
      </c>
      <c r="H358" s="89">
        <v>0</v>
      </c>
      <c r="I358" s="89">
        <v>0</v>
      </c>
      <c r="J358" s="89">
        <v>1.7165999999999999</v>
      </c>
      <c r="K358" s="89">
        <v>2.4007000000000001</v>
      </c>
      <c r="L358" s="89">
        <v>0.41810000000000003</v>
      </c>
      <c r="M358" s="89">
        <v>0.71970000000000001</v>
      </c>
      <c r="N358" s="89">
        <v>0.71970000000000001</v>
      </c>
      <c r="O358" s="89">
        <v>0</v>
      </c>
      <c r="P358" s="89">
        <v>0</v>
      </c>
      <c r="Q358" s="89">
        <v>0</v>
      </c>
      <c r="R358" s="89">
        <v>0</v>
      </c>
      <c r="S358" s="89">
        <v>0</v>
      </c>
      <c r="T358" s="89">
        <v>0</v>
      </c>
      <c r="U358" s="89">
        <v>0</v>
      </c>
      <c r="V358" s="89">
        <v>0</v>
      </c>
    </row>
    <row r="359" spans="1:22" ht="13" x14ac:dyDescent="0.3">
      <c r="A359" s="10" t="s">
        <v>982</v>
      </c>
      <c r="B359" s="10" t="s">
        <v>1063</v>
      </c>
      <c r="C359" s="10" t="s">
        <v>33</v>
      </c>
      <c r="D359" s="10" t="s">
        <v>170</v>
      </c>
      <c r="E359" s="10" t="s">
        <v>727</v>
      </c>
      <c r="F359" s="10" t="s">
        <v>194</v>
      </c>
      <c r="G359" s="89">
        <v>0</v>
      </c>
      <c r="H359" s="89">
        <v>0</v>
      </c>
      <c r="I359" s="89">
        <v>0</v>
      </c>
      <c r="J359" s="89">
        <v>0</v>
      </c>
      <c r="K359" s="89">
        <v>0</v>
      </c>
      <c r="L359" s="89">
        <v>0</v>
      </c>
      <c r="M359" s="89">
        <v>0</v>
      </c>
      <c r="N359" s="89">
        <v>0</v>
      </c>
      <c r="O359" s="89">
        <v>0</v>
      </c>
      <c r="P359" s="89">
        <v>0</v>
      </c>
      <c r="Q359" s="89">
        <v>0</v>
      </c>
      <c r="R359" s="89">
        <v>0</v>
      </c>
      <c r="S359" s="89">
        <v>0</v>
      </c>
      <c r="T359" s="89">
        <v>0</v>
      </c>
      <c r="U359" s="89">
        <v>13.4161</v>
      </c>
      <c r="V359" s="89">
        <v>0</v>
      </c>
    </row>
    <row r="360" spans="1:22" ht="13" x14ac:dyDescent="0.3">
      <c r="A360" s="10" t="s">
        <v>982</v>
      </c>
      <c r="B360" s="10" t="s">
        <v>1063</v>
      </c>
      <c r="C360" s="10" t="s">
        <v>33</v>
      </c>
      <c r="D360" s="10" t="s">
        <v>170</v>
      </c>
      <c r="E360" s="10" t="s">
        <v>850</v>
      </c>
      <c r="F360" s="10" t="s">
        <v>49</v>
      </c>
      <c r="G360" s="89">
        <v>18.3156</v>
      </c>
      <c r="H360" s="89">
        <v>21.281300000000002</v>
      </c>
      <c r="I360" s="89">
        <v>22.1646</v>
      </c>
      <c r="J360" s="89">
        <v>26.864599999999999</v>
      </c>
      <c r="K360" s="89">
        <v>28.147200000000002</v>
      </c>
      <c r="L360" s="89">
        <v>33.297600000000003</v>
      </c>
      <c r="M360" s="89">
        <v>36.3294</v>
      </c>
      <c r="N360" s="89">
        <v>36.3294</v>
      </c>
      <c r="O360" s="89">
        <v>0</v>
      </c>
      <c r="P360" s="89">
        <v>0</v>
      </c>
      <c r="Q360" s="89">
        <v>0</v>
      </c>
      <c r="R360" s="89">
        <v>0</v>
      </c>
      <c r="S360" s="89">
        <v>0</v>
      </c>
      <c r="T360" s="89">
        <v>0</v>
      </c>
      <c r="U360" s="89">
        <v>23.883299999999998</v>
      </c>
      <c r="V360" s="89">
        <v>6.6498999999999997</v>
      </c>
    </row>
    <row r="361" spans="1:22" ht="13" x14ac:dyDescent="0.3">
      <c r="A361" s="10" t="s">
        <v>982</v>
      </c>
      <c r="B361" s="10" t="s">
        <v>1063</v>
      </c>
      <c r="C361" s="10" t="s">
        <v>33</v>
      </c>
      <c r="D361" s="10" t="s">
        <v>170</v>
      </c>
      <c r="E361" s="10" t="s">
        <v>852</v>
      </c>
      <c r="F361" s="10" t="s">
        <v>194</v>
      </c>
      <c r="G361" s="89">
        <v>0</v>
      </c>
      <c r="H361" s="89">
        <v>0</v>
      </c>
      <c r="I361" s="89">
        <v>0</v>
      </c>
      <c r="J361" s="89">
        <v>0</v>
      </c>
      <c r="K361" s="89">
        <v>0</v>
      </c>
      <c r="L361" s="89">
        <v>0</v>
      </c>
      <c r="M361" s="89">
        <v>0</v>
      </c>
      <c r="N361" s="89">
        <v>0</v>
      </c>
      <c r="O361" s="89">
        <v>0</v>
      </c>
      <c r="P361" s="89">
        <v>0</v>
      </c>
      <c r="Q361" s="89">
        <v>0</v>
      </c>
      <c r="R361" s="89">
        <v>0</v>
      </c>
      <c r="S361" s="89">
        <v>0</v>
      </c>
      <c r="T361" s="89">
        <v>0</v>
      </c>
      <c r="U361" s="89">
        <v>14.603</v>
      </c>
      <c r="V361" s="89">
        <v>11.550800000000001</v>
      </c>
    </row>
    <row r="362" spans="1:22" ht="13" x14ac:dyDescent="0.3">
      <c r="A362" s="10" t="s">
        <v>982</v>
      </c>
      <c r="B362" s="10" t="s">
        <v>1063</v>
      </c>
      <c r="C362" s="10" t="s">
        <v>33</v>
      </c>
      <c r="D362" s="10" t="s">
        <v>170</v>
      </c>
      <c r="E362" s="10" t="s">
        <v>684</v>
      </c>
      <c r="F362" s="10" t="s">
        <v>49</v>
      </c>
      <c r="G362" s="89">
        <v>12.0489</v>
      </c>
      <c r="H362" s="89">
        <v>12.0489</v>
      </c>
      <c r="I362" s="89">
        <v>12.0489</v>
      </c>
      <c r="J362" s="89">
        <v>12.0489</v>
      </c>
      <c r="K362" s="89">
        <v>12.0489</v>
      </c>
      <c r="L362" s="89">
        <v>12.0489</v>
      </c>
      <c r="M362" s="89">
        <v>12.0489</v>
      </c>
      <c r="N362" s="89">
        <v>12.0489</v>
      </c>
      <c r="O362" s="89">
        <v>0</v>
      </c>
      <c r="P362" s="89">
        <v>0</v>
      </c>
      <c r="Q362" s="89">
        <v>0</v>
      </c>
      <c r="R362" s="89">
        <v>0</v>
      </c>
      <c r="S362" s="89">
        <v>0</v>
      </c>
      <c r="T362" s="89">
        <v>0</v>
      </c>
      <c r="U362" s="89">
        <v>30.943300000000001</v>
      </c>
      <c r="V362" s="89">
        <v>11.882999999999999</v>
      </c>
    </row>
    <row r="363" spans="1:22" ht="13" x14ac:dyDescent="0.3">
      <c r="A363" s="10" t="s">
        <v>982</v>
      </c>
      <c r="B363" s="10" t="s">
        <v>1063</v>
      </c>
      <c r="C363" s="10" t="s">
        <v>33</v>
      </c>
      <c r="D363" s="10" t="s">
        <v>170</v>
      </c>
      <c r="E363" s="10" t="s">
        <v>722</v>
      </c>
      <c r="F363" s="10" t="s">
        <v>49</v>
      </c>
      <c r="G363" s="89">
        <v>11.6797</v>
      </c>
      <c r="H363" s="89">
        <v>15.430400000000001</v>
      </c>
      <c r="I363" s="89">
        <v>15.080399999999999</v>
      </c>
      <c r="J363" s="89">
        <v>15.080399999999999</v>
      </c>
      <c r="K363" s="89">
        <v>15.080399999999999</v>
      </c>
      <c r="L363" s="89">
        <v>3.2464</v>
      </c>
      <c r="M363" s="89">
        <v>6.3631000000000002</v>
      </c>
      <c r="N363" s="89">
        <v>9.9964999999999993</v>
      </c>
      <c r="O363" s="89">
        <v>0</v>
      </c>
      <c r="P363" s="89">
        <v>0.96740000000000004</v>
      </c>
      <c r="Q363" s="89">
        <v>2.0674000000000001</v>
      </c>
      <c r="R363" s="89">
        <v>1.6848000000000001</v>
      </c>
      <c r="S363" s="89">
        <v>0</v>
      </c>
      <c r="T363" s="89">
        <v>0</v>
      </c>
      <c r="U363" s="89">
        <v>11.584899999999999</v>
      </c>
      <c r="V363" s="89">
        <v>10.8804</v>
      </c>
    </row>
    <row r="364" spans="1:22" ht="13" x14ac:dyDescent="0.3">
      <c r="A364" s="10" t="s">
        <v>982</v>
      </c>
      <c r="B364" s="10" t="s">
        <v>1063</v>
      </c>
      <c r="C364" s="10" t="s">
        <v>33</v>
      </c>
      <c r="D364" s="10" t="s">
        <v>170</v>
      </c>
      <c r="E364" s="10" t="s">
        <v>762</v>
      </c>
      <c r="F364" s="10" t="s">
        <v>49</v>
      </c>
      <c r="G364" s="89">
        <v>0</v>
      </c>
      <c r="H364" s="89">
        <v>0</v>
      </c>
      <c r="I364" s="89">
        <v>0</v>
      </c>
      <c r="J364" s="89">
        <v>0</v>
      </c>
      <c r="K364" s="89">
        <v>0</v>
      </c>
      <c r="L364" s="89">
        <v>0</v>
      </c>
      <c r="M364" s="89">
        <v>0</v>
      </c>
      <c r="N364" s="89">
        <v>0</v>
      </c>
      <c r="O364" s="89">
        <v>0</v>
      </c>
      <c r="P364" s="89">
        <v>0</v>
      </c>
      <c r="Q364" s="89">
        <v>0</v>
      </c>
      <c r="R364" s="89">
        <v>0</v>
      </c>
      <c r="S364" s="89">
        <v>0</v>
      </c>
      <c r="T364" s="89">
        <v>0</v>
      </c>
      <c r="U364" s="89">
        <v>0</v>
      </c>
      <c r="V364" s="89">
        <v>0</v>
      </c>
    </row>
    <row r="365" spans="1:22" ht="13" x14ac:dyDescent="0.3">
      <c r="A365" s="10" t="s">
        <v>982</v>
      </c>
      <c r="B365" s="10" t="s">
        <v>1063</v>
      </c>
      <c r="C365" s="10" t="s">
        <v>33</v>
      </c>
      <c r="D365" s="10" t="s">
        <v>170</v>
      </c>
      <c r="E365" s="10" t="s">
        <v>718</v>
      </c>
      <c r="F365" s="10" t="s">
        <v>49</v>
      </c>
      <c r="G365" s="89">
        <v>0</v>
      </c>
      <c r="H365" s="89">
        <v>0</v>
      </c>
      <c r="I365" s="89">
        <v>0</v>
      </c>
      <c r="J365" s="89">
        <v>0</v>
      </c>
      <c r="K365" s="89">
        <v>0</v>
      </c>
      <c r="L365" s="89">
        <v>0</v>
      </c>
      <c r="M365" s="89">
        <v>0</v>
      </c>
      <c r="N365" s="89">
        <v>0</v>
      </c>
      <c r="O365" s="89">
        <v>0</v>
      </c>
      <c r="P365" s="89">
        <v>0</v>
      </c>
      <c r="Q365" s="89">
        <v>0</v>
      </c>
      <c r="R365" s="89">
        <v>0</v>
      </c>
      <c r="S365" s="89">
        <v>0</v>
      </c>
      <c r="T365" s="89">
        <v>0</v>
      </c>
      <c r="U365" s="89">
        <v>11.815799999999999</v>
      </c>
      <c r="V365" s="89">
        <v>0</v>
      </c>
    </row>
    <row r="366" spans="1:22" ht="13" x14ac:dyDescent="0.3">
      <c r="A366" s="10" t="s">
        <v>982</v>
      </c>
      <c r="B366" s="10" t="s">
        <v>1063</v>
      </c>
      <c r="C366" s="10" t="s">
        <v>33</v>
      </c>
      <c r="D366" s="10" t="s">
        <v>170</v>
      </c>
      <c r="E366" s="10" t="s">
        <v>422</v>
      </c>
      <c r="F366" s="10" t="s">
        <v>46</v>
      </c>
      <c r="G366" s="89">
        <v>0</v>
      </c>
      <c r="H366" s="89">
        <v>2.5834000000000001</v>
      </c>
      <c r="I366" s="89">
        <v>0</v>
      </c>
      <c r="J366" s="89">
        <v>1.1986000000000001</v>
      </c>
      <c r="K366" s="89">
        <v>5.8327</v>
      </c>
      <c r="L366" s="89">
        <v>23.447900000000001</v>
      </c>
      <c r="M366" s="89">
        <v>29.597899999999999</v>
      </c>
      <c r="N366" s="89">
        <v>32.8964</v>
      </c>
      <c r="O366" s="89">
        <v>0</v>
      </c>
      <c r="P366" s="89">
        <v>8.2600000000000007E-2</v>
      </c>
      <c r="Q366" s="89">
        <v>1.7507999999999999</v>
      </c>
      <c r="R366" s="89">
        <v>4.6349</v>
      </c>
      <c r="S366" s="89">
        <v>5.0357000000000003</v>
      </c>
      <c r="T366" s="89">
        <v>0</v>
      </c>
      <c r="U366" s="89">
        <v>9.8331999999999997</v>
      </c>
      <c r="V366" s="89">
        <v>0.66669999999999996</v>
      </c>
    </row>
    <row r="367" spans="1:22" ht="13" x14ac:dyDescent="0.3">
      <c r="A367" s="10" t="s">
        <v>982</v>
      </c>
      <c r="B367" s="10" t="s">
        <v>1063</v>
      </c>
      <c r="C367" s="10" t="s">
        <v>33</v>
      </c>
      <c r="D367" s="10" t="s">
        <v>170</v>
      </c>
      <c r="E367" s="10" t="s">
        <v>784</v>
      </c>
      <c r="F367" s="10" t="s">
        <v>194</v>
      </c>
      <c r="G367" s="89">
        <v>0</v>
      </c>
      <c r="H367" s="89">
        <v>0</v>
      </c>
      <c r="I367" s="89">
        <v>0</v>
      </c>
      <c r="J367" s="89">
        <v>0</v>
      </c>
      <c r="K367" s="89">
        <v>0</v>
      </c>
      <c r="L367" s="89">
        <v>0</v>
      </c>
      <c r="M367" s="89">
        <v>0</v>
      </c>
      <c r="N367" s="89">
        <v>0</v>
      </c>
      <c r="O367" s="89">
        <v>0</v>
      </c>
      <c r="P367" s="89">
        <v>0</v>
      </c>
      <c r="Q367" s="89">
        <v>0</v>
      </c>
      <c r="R367" s="89">
        <v>0</v>
      </c>
      <c r="S367" s="89">
        <v>0</v>
      </c>
      <c r="T367" s="89">
        <v>0</v>
      </c>
      <c r="U367" s="89">
        <v>0</v>
      </c>
      <c r="V367" s="89">
        <v>0</v>
      </c>
    </row>
    <row r="368" spans="1:22" ht="13" x14ac:dyDescent="0.3">
      <c r="A368" s="10" t="s">
        <v>982</v>
      </c>
      <c r="B368" s="10" t="s">
        <v>1063</v>
      </c>
      <c r="C368" s="10" t="s">
        <v>33</v>
      </c>
      <c r="D368" s="10" t="s">
        <v>170</v>
      </c>
      <c r="E368" s="10" t="s">
        <v>1345</v>
      </c>
      <c r="F368" s="10" t="s">
        <v>40</v>
      </c>
      <c r="G368" s="89">
        <v>12.4993</v>
      </c>
      <c r="H368" s="89">
        <v>11.116</v>
      </c>
      <c r="I368" s="89">
        <v>12.5152</v>
      </c>
      <c r="J368" s="89">
        <v>12.5152</v>
      </c>
      <c r="K368" s="89">
        <v>12.6167</v>
      </c>
      <c r="L368" s="89">
        <v>29.523800000000001</v>
      </c>
      <c r="M368" s="89">
        <v>30.088999999999999</v>
      </c>
      <c r="N368" s="89">
        <v>30.118600000000001</v>
      </c>
      <c r="O368" s="89">
        <v>0</v>
      </c>
      <c r="P368" s="89">
        <v>0</v>
      </c>
      <c r="Q368" s="89">
        <v>0</v>
      </c>
      <c r="R368" s="89">
        <v>0</v>
      </c>
      <c r="S368" s="89">
        <v>0</v>
      </c>
      <c r="T368" s="89">
        <v>0</v>
      </c>
      <c r="U368" s="89">
        <v>0</v>
      </c>
      <c r="V368" s="89">
        <v>0</v>
      </c>
    </row>
    <row r="369" spans="1:22" ht="13" x14ac:dyDescent="0.3">
      <c r="A369" s="10" t="s">
        <v>982</v>
      </c>
      <c r="B369" s="10" t="s">
        <v>1063</v>
      </c>
      <c r="C369" s="10" t="s">
        <v>33</v>
      </c>
      <c r="D369" s="10" t="s">
        <v>170</v>
      </c>
      <c r="E369" s="10" t="s">
        <v>1026</v>
      </c>
      <c r="F369" s="10" t="s">
        <v>49</v>
      </c>
      <c r="G369" s="89">
        <v>0</v>
      </c>
      <c r="H369" s="89">
        <v>0</v>
      </c>
      <c r="I369" s="89">
        <v>0</v>
      </c>
      <c r="J369" s="89">
        <v>0</v>
      </c>
      <c r="K369" s="89">
        <v>0</v>
      </c>
      <c r="L369" s="89">
        <v>0</v>
      </c>
      <c r="M369" s="89">
        <v>0</v>
      </c>
      <c r="N369" s="89">
        <v>0</v>
      </c>
      <c r="O369" s="89">
        <v>0</v>
      </c>
      <c r="P369" s="89">
        <v>0</v>
      </c>
      <c r="Q369" s="89">
        <v>0</v>
      </c>
      <c r="R369" s="89">
        <v>0</v>
      </c>
      <c r="S369" s="89">
        <v>0</v>
      </c>
      <c r="T369" s="89">
        <v>0</v>
      </c>
      <c r="U369" s="89">
        <v>0</v>
      </c>
      <c r="V369" s="89">
        <v>0</v>
      </c>
    </row>
    <row r="370" spans="1:22" ht="13" x14ac:dyDescent="0.3">
      <c r="A370" s="10" t="s">
        <v>982</v>
      </c>
      <c r="B370" s="10" t="s">
        <v>1063</v>
      </c>
      <c r="C370" s="10" t="s">
        <v>33</v>
      </c>
      <c r="D370" s="10" t="s">
        <v>170</v>
      </c>
      <c r="E370" s="10" t="s">
        <v>655</v>
      </c>
      <c r="F370" s="10" t="s">
        <v>194</v>
      </c>
      <c r="G370" s="89">
        <v>4.4866999999999999</v>
      </c>
      <c r="H370" s="89">
        <v>3.0223</v>
      </c>
      <c r="I370" s="89">
        <v>1.7558</v>
      </c>
      <c r="J370" s="89">
        <v>6.0572999999999997</v>
      </c>
      <c r="K370" s="89">
        <v>5.7763</v>
      </c>
      <c r="L370" s="89">
        <v>8.5271000000000008</v>
      </c>
      <c r="M370" s="89">
        <v>14.777100000000001</v>
      </c>
      <c r="N370" s="89">
        <v>13.8286</v>
      </c>
      <c r="O370" s="89">
        <v>1.2</v>
      </c>
      <c r="P370" s="89">
        <v>1.2</v>
      </c>
      <c r="Q370" s="89">
        <v>0</v>
      </c>
      <c r="R370" s="89">
        <v>0</v>
      </c>
      <c r="S370" s="89">
        <v>0</v>
      </c>
      <c r="T370" s="89">
        <v>0</v>
      </c>
      <c r="U370" s="89">
        <v>0</v>
      </c>
      <c r="V370" s="89">
        <v>3.5684</v>
      </c>
    </row>
    <row r="371" spans="1:22" ht="13" x14ac:dyDescent="0.3">
      <c r="A371" s="10" t="s">
        <v>982</v>
      </c>
      <c r="B371" s="10" t="s">
        <v>1063</v>
      </c>
      <c r="C371" s="10" t="s">
        <v>33</v>
      </c>
      <c r="D371" s="10" t="s">
        <v>170</v>
      </c>
      <c r="E371" s="10" t="s">
        <v>775</v>
      </c>
      <c r="F371" s="10" t="s">
        <v>49</v>
      </c>
      <c r="G371" s="89">
        <v>0</v>
      </c>
      <c r="H371" s="89">
        <v>0</v>
      </c>
      <c r="I371" s="89">
        <v>0</v>
      </c>
      <c r="J371" s="89">
        <v>0</v>
      </c>
      <c r="K371" s="89">
        <v>0</v>
      </c>
      <c r="L371" s="89">
        <v>0</v>
      </c>
      <c r="M371" s="89">
        <v>0</v>
      </c>
      <c r="N371" s="89">
        <v>0</v>
      </c>
      <c r="O371" s="89">
        <v>0</v>
      </c>
      <c r="P371" s="89">
        <v>0</v>
      </c>
      <c r="Q371" s="89">
        <v>0</v>
      </c>
      <c r="R371" s="89">
        <v>0</v>
      </c>
      <c r="S371" s="89">
        <v>0</v>
      </c>
      <c r="T371" s="89">
        <v>0</v>
      </c>
      <c r="U371" s="89">
        <v>0</v>
      </c>
      <c r="V371" s="89">
        <v>0</v>
      </c>
    </row>
    <row r="372" spans="1:22" ht="13" x14ac:dyDescent="0.3">
      <c r="A372" s="10" t="s">
        <v>982</v>
      </c>
      <c r="B372" s="10" t="s">
        <v>1063</v>
      </c>
      <c r="C372" s="10" t="s">
        <v>33</v>
      </c>
      <c r="D372" s="10" t="s">
        <v>170</v>
      </c>
      <c r="E372" s="10" t="s">
        <v>420</v>
      </c>
      <c r="F372" s="10" t="s">
        <v>46</v>
      </c>
      <c r="G372" s="89">
        <v>24.921900000000001</v>
      </c>
      <c r="H372" s="89">
        <v>33.890099999999997</v>
      </c>
      <c r="I372" s="89">
        <v>35.5916</v>
      </c>
      <c r="J372" s="89">
        <v>36.127200000000002</v>
      </c>
      <c r="K372" s="89">
        <v>34.061300000000003</v>
      </c>
      <c r="L372" s="89">
        <v>44.540999999999997</v>
      </c>
      <c r="M372" s="89">
        <v>46.556199999999997</v>
      </c>
      <c r="N372" s="89">
        <v>48.023600000000002</v>
      </c>
      <c r="O372" s="89">
        <v>2.0173999999999999</v>
      </c>
      <c r="P372" s="89">
        <v>2.4674</v>
      </c>
      <c r="Q372" s="89">
        <v>1.1341000000000001</v>
      </c>
      <c r="R372" s="89">
        <v>0</v>
      </c>
      <c r="S372" s="89">
        <v>0</v>
      </c>
      <c r="T372" s="89">
        <v>0</v>
      </c>
      <c r="U372" s="89">
        <v>0</v>
      </c>
      <c r="V372" s="89">
        <v>8.3030000000000008</v>
      </c>
    </row>
    <row r="373" spans="1:22" ht="13" x14ac:dyDescent="0.3">
      <c r="A373" s="10" t="s">
        <v>982</v>
      </c>
      <c r="B373" s="10" t="s">
        <v>1063</v>
      </c>
      <c r="C373" s="10" t="s">
        <v>33</v>
      </c>
      <c r="D373" s="10" t="s">
        <v>170</v>
      </c>
      <c r="E373" s="10" t="s">
        <v>443</v>
      </c>
      <c r="F373" s="10" t="s">
        <v>40</v>
      </c>
      <c r="G373" s="89">
        <v>22.845300000000002</v>
      </c>
      <c r="H373" s="89">
        <v>30.561900000000001</v>
      </c>
      <c r="I373" s="89">
        <v>34.979300000000002</v>
      </c>
      <c r="J373" s="89">
        <v>37.580800000000004</v>
      </c>
      <c r="K373" s="89">
        <v>40.4315</v>
      </c>
      <c r="L373" s="89">
        <v>53.933</v>
      </c>
      <c r="M373" s="89">
        <v>58.015599999999999</v>
      </c>
      <c r="N373" s="89">
        <v>62.016399999999997</v>
      </c>
      <c r="O373" s="89">
        <v>1.3993</v>
      </c>
      <c r="P373" s="89">
        <v>1.3993</v>
      </c>
      <c r="Q373" s="89">
        <v>2.3993000000000002</v>
      </c>
      <c r="R373" s="89">
        <v>0</v>
      </c>
      <c r="S373" s="89">
        <v>0</v>
      </c>
      <c r="T373" s="89">
        <v>0</v>
      </c>
      <c r="U373" s="89">
        <v>2.7326999999999999</v>
      </c>
      <c r="V373" s="89">
        <v>12.7143</v>
      </c>
    </row>
    <row r="374" spans="1:22" ht="13" x14ac:dyDescent="0.3">
      <c r="A374" s="10" t="s">
        <v>982</v>
      </c>
      <c r="B374" s="10" t="s">
        <v>1063</v>
      </c>
      <c r="C374" s="10" t="s">
        <v>33</v>
      </c>
      <c r="D374" s="10" t="s">
        <v>170</v>
      </c>
      <c r="E374" s="10" t="s">
        <v>769</v>
      </c>
      <c r="F374" s="10" t="s">
        <v>194</v>
      </c>
      <c r="G374" s="89">
        <v>0</v>
      </c>
      <c r="H374" s="89">
        <v>0</v>
      </c>
      <c r="I374" s="89">
        <v>0</v>
      </c>
      <c r="J374" s="89">
        <v>0</v>
      </c>
      <c r="K374" s="89">
        <v>0</v>
      </c>
      <c r="L374" s="89">
        <v>0</v>
      </c>
      <c r="M374" s="89">
        <v>0</v>
      </c>
      <c r="N374" s="89">
        <v>0</v>
      </c>
      <c r="O374" s="89">
        <v>0</v>
      </c>
      <c r="P374" s="89">
        <v>0</v>
      </c>
      <c r="Q374" s="89">
        <v>0</v>
      </c>
      <c r="R374" s="89">
        <v>0</v>
      </c>
      <c r="S374" s="89">
        <v>0</v>
      </c>
      <c r="T374" s="89">
        <v>0</v>
      </c>
      <c r="U374" s="89">
        <v>0</v>
      </c>
      <c r="V374" s="89">
        <v>0</v>
      </c>
    </row>
    <row r="375" spans="1:22" ht="13" x14ac:dyDescent="0.3">
      <c r="A375" s="10" t="s">
        <v>982</v>
      </c>
      <c r="B375" s="10" t="s">
        <v>1063</v>
      </c>
      <c r="C375" s="10" t="s">
        <v>33</v>
      </c>
      <c r="D375" s="10" t="s">
        <v>170</v>
      </c>
      <c r="E375" s="10" t="s">
        <v>433</v>
      </c>
      <c r="F375" s="10" t="s">
        <v>40</v>
      </c>
      <c r="G375" s="89">
        <v>0</v>
      </c>
      <c r="H375" s="89">
        <v>0</v>
      </c>
      <c r="I375" s="89">
        <v>0</v>
      </c>
      <c r="J375" s="89">
        <v>0</v>
      </c>
      <c r="K375" s="89">
        <v>0</v>
      </c>
      <c r="L375" s="89">
        <v>0</v>
      </c>
      <c r="M375" s="89">
        <v>0</v>
      </c>
      <c r="N375" s="89">
        <v>0</v>
      </c>
      <c r="O375" s="89">
        <v>0</v>
      </c>
      <c r="P375" s="89">
        <v>0</v>
      </c>
      <c r="Q375" s="89">
        <v>0</v>
      </c>
      <c r="R375" s="89">
        <v>0</v>
      </c>
      <c r="S375" s="89">
        <v>0</v>
      </c>
      <c r="T375" s="89">
        <v>0</v>
      </c>
      <c r="U375" s="89">
        <v>0</v>
      </c>
      <c r="V375" s="89">
        <v>0</v>
      </c>
    </row>
    <row r="376" spans="1:22" ht="13" x14ac:dyDescent="0.3">
      <c r="A376" s="10" t="s">
        <v>982</v>
      </c>
      <c r="B376" s="10" t="s">
        <v>1063</v>
      </c>
      <c r="C376" s="10" t="s">
        <v>33</v>
      </c>
      <c r="D376" s="10" t="s">
        <v>170</v>
      </c>
      <c r="E376" s="10" t="s">
        <v>860</v>
      </c>
      <c r="F376" s="10" t="s">
        <v>194</v>
      </c>
      <c r="G376" s="89">
        <v>0</v>
      </c>
      <c r="H376" s="89">
        <v>0</v>
      </c>
      <c r="I376" s="89">
        <v>0</v>
      </c>
      <c r="J376" s="89">
        <v>0</v>
      </c>
      <c r="K376" s="89">
        <v>0</v>
      </c>
      <c r="L376" s="89">
        <v>0</v>
      </c>
      <c r="M376" s="89">
        <v>0</v>
      </c>
      <c r="N376" s="89">
        <v>3.4971999999999999</v>
      </c>
      <c r="O376" s="89">
        <v>2.5674000000000001</v>
      </c>
      <c r="P376" s="89">
        <v>2.6015000000000001</v>
      </c>
      <c r="Q376" s="89">
        <v>2.3689</v>
      </c>
      <c r="R376" s="89">
        <v>2.4015</v>
      </c>
      <c r="S376" s="89">
        <v>0</v>
      </c>
      <c r="T376" s="89">
        <v>0</v>
      </c>
      <c r="U376" s="89">
        <v>6.1039000000000003</v>
      </c>
      <c r="V376" s="89">
        <v>0</v>
      </c>
    </row>
    <row r="377" spans="1:22" ht="13" x14ac:dyDescent="0.3">
      <c r="A377" s="10" t="s">
        <v>982</v>
      </c>
      <c r="B377" s="10" t="s">
        <v>1063</v>
      </c>
      <c r="C377" s="10" t="s">
        <v>33</v>
      </c>
      <c r="D377" s="10" t="s">
        <v>170</v>
      </c>
      <c r="E377" s="10" t="s">
        <v>751</v>
      </c>
      <c r="F377" s="10" t="s">
        <v>49</v>
      </c>
      <c r="G377" s="89">
        <v>18.785599999999999</v>
      </c>
      <c r="H377" s="89">
        <v>24.737100000000002</v>
      </c>
      <c r="I377" s="89">
        <v>26.8538</v>
      </c>
      <c r="J377" s="89">
        <v>27.069700000000001</v>
      </c>
      <c r="K377" s="89">
        <v>29.835599999999999</v>
      </c>
      <c r="L377" s="89">
        <v>32.106099999999998</v>
      </c>
      <c r="M377" s="89">
        <v>33.976599999999998</v>
      </c>
      <c r="N377" s="89">
        <v>32.46</v>
      </c>
      <c r="O377" s="89">
        <v>1.2841</v>
      </c>
      <c r="P377" s="89">
        <v>3.1181999999999999</v>
      </c>
      <c r="Q377" s="89">
        <v>7.0355999999999996</v>
      </c>
      <c r="R377" s="89">
        <v>8.1022999999999996</v>
      </c>
      <c r="S377" s="89">
        <v>0</v>
      </c>
      <c r="T377" s="89">
        <v>0</v>
      </c>
      <c r="U377" s="89">
        <v>22.9848</v>
      </c>
      <c r="V377" s="89">
        <v>6.7667000000000002</v>
      </c>
    </row>
    <row r="378" spans="1:22" ht="13" x14ac:dyDescent="0.3">
      <c r="A378" s="10" t="s">
        <v>982</v>
      </c>
      <c r="B378" s="10" t="s">
        <v>1063</v>
      </c>
      <c r="C378" s="10" t="s">
        <v>33</v>
      </c>
      <c r="D378" s="10" t="s">
        <v>499</v>
      </c>
      <c r="E378" s="10" t="s">
        <v>756</v>
      </c>
      <c r="F378" s="10" t="s">
        <v>49</v>
      </c>
      <c r="G378" s="89">
        <v>8.9619999999999997</v>
      </c>
      <c r="H378" s="89">
        <v>12.543699999999999</v>
      </c>
      <c r="I378" s="89">
        <v>17.159600000000001</v>
      </c>
      <c r="J378" s="89">
        <v>26.075500000000002</v>
      </c>
      <c r="K378" s="89">
        <v>33.807299999999998</v>
      </c>
      <c r="L378" s="89">
        <v>51.874699999999997</v>
      </c>
      <c r="M378" s="89">
        <v>61.422400000000003</v>
      </c>
      <c r="N378" s="89">
        <v>72.738200000000006</v>
      </c>
      <c r="O378" s="89">
        <v>0</v>
      </c>
      <c r="P378" s="89">
        <v>0</v>
      </c>
      <c r="Q378" s="89">
        <v>3.2650999999999999</v>
      </c>
      <c r="R378" s="89">
        <v>4.8151000000000002</v>
      </c>
      <c r="S378" s="89">
        <v>10.797499999999999</v>
      </c>
      <c r="T378" s="89">
        <v>13.3307</v>
      </c>
      <c r="U378" s="89">
        <v>0</v>
      </c>
      <c r="V378" s="89">
        <v>6.5964</v>
      </c>
    </row>
    <row r="379" spans="1:22" ht="13" x14ac:dyDescent="0.3">
      <c r="A379" s="10" t="s">
        <v>982</v>
      </c>
      <c r="B379" s="10" t="s">
        <v>1063</v>
      </c>
      <c r="C379" s="10" t="s">
        <v>33</v>
      </c>
      <c r="D379" s="10" t="s">
        <v>499</v>
      </c>
      <c r="E379" s="10" t="s">
        <v>661</v>
      </c>
      <c r="F379" s="10" t="s">
        <v>49</v>
      </c>
      <c r="G379" s="89">
        <v>27.261800000000001</v>
      </c>
      <c r="H379" s="89">
        <v>37.4602</v>
      </c>
      <c r="I379" s="89">
        <v>39.894300000000001</v>
      </c>
      <c r="J379" s="89">
        <v>45.6935</v>
      </c>
      <c r="K379" s="89">
        <v>50.809399999999997</v>
      </c>
      <c r="L379" s="89">
        <v>70.6935</v>
      </c>
      <c r="M379" s="89">
        <v>77.609399999999994</v>
      </c>
      <c r="N379" s="89">
        <v>83.376800000000003</v>
      </c>
      <c r="O379" s="89">
        <v>0</v>
      </c>
      <c r="P379" s="89">
        <v>0</v>
      </c>
      <c r="Q379" s="89">
        <v>0.1318</v>
      </c>
      <c r="R379" s="89">
        <v>5.5976999999999997</v>
      </c>
      <c r="S379" s="89">
        <v>8.5318000000000005</v>
      </c>
      <c r="T379" s="89">
        <v>11.798500000000001</v>
      </c>
      <c r="U379" s="89">
        <v>10.053000000000001</v>
      </c>
      <c r="V379" s="89">
        <v>15.298999999999999</v>
      </c>
    </row>
    <row r="380" spans="1:22" ht="13" x14ac:dyDescent="0.3">
      <c r="A380" s="10" t="s">
        <v>982</v>
      </c>
      <c r="B380" s="10" t="s">
        <v>1063</v>
      </c>
      <c r="C380" s="10" t="s">
        <v>33</v>
      </c>
      <c r="D380" s="10" t="s">
        <v>499</v>
      </c>
      <c r="E380" s="10" t="s">
        <v>728</v>
      </c>
      <c r="F380" s="10" t="s">
        <v>49</v>
      </c>
      <c r="G380" s="89">
        <v>28.828199999999999</v>
      </c>
      <c r="H380" s="89">
        <v>32.575099999999999</v>
      </c>
      <c r="I380" s="89">
        <v>33.225000000000001</v>
      </c>
      <c r="J380" s="89">
        <v>36.207500000000003</v>
      </c>
      <c r="K380" s="89">
        <v>38.474899999999998</v>
      </c>
      <c r="L380" s="89">
        <v>47.489899999999999</v>
      </c>
      <c r="M380" s="89">
        <v>52.8065</v>
      </c>
      <c r="N380" s="89">
        <v>60.823</v>
      </c>
      <c r="O380" s="89">
        <v>0</v>
      </c>
      <c r="P380" s="89">
        <v>0</v>
      </c>
      <c r="Q380" s="89">
        <v>0.9</v>
      </c>
      <c r="R380" s="89">
        <v>4.5991999999999997</v>
      </c>
      <c r="S380" s="89">
        <v>8.4992000000000001</v>
      </c>
      <c r="T380" s="89">
        <v>10.182499999999999</v>
      </c>
      <c r="U380" s="89">
        <v>0</v>
      </c>
      <c r="V380" s="89">
        <v>22.680700000000002</v>
      </c>
    </row>
    <row r="381" spans="1:22" ht="13" x14ac:dyDescent="0.3">
      <c r="A381" s="10" t="s">
        <v>982</v>
      </c>
      <c r="B381" s="10" t="s">
        <v>1063</v>
      </c>
      <c r="C381" s="10" t="s">
        <v>33</v>
      </c>
      <c r="D381" s="10" t="s">
        <v>499</v>
      </c>
      <c r="E381" s="10" t="s">
        <v>710</v>
      </c>
      <c r="F381" s="10" t="s">
        <v>49</v>
      </c>
      <c r="G381" s="89">
        <v>33.793300000000002</v>
      </c>
      <c r="H381" s="89">
        <v>38.4895</v>
      </c>
      <c r="I381" s="89">
        <v>41.438699999999997</v>
      </c>
      <c r="J381" s="89">
        <v>52.271999999999998</v>
      </c>
      <c r="K381" s="89">
        <v>52.671999999999997</v>
      </c>
      <c r="L381" s="89">
        <v>52.671999999999997</v>
      </c>
      <c r="M381" s="89">
        <v>52.671999999999997</v>
      </c>
      <c r="N381" s="89">
        <v>52.671999999999997</v>
      </c>
      <c r="O381" s="89">
        <v>0</v>
      </c>
      <c r="P381" s="89">
        <v>0</v>
      </c>
      <c r="Q381" s="89">
        <v>0.28239999999999998</v>
      </c>
      <c r="R381" s="89">
        <v>4.6822999999999997</v>
      </c>
      <c r="S381" s="89">
        <v>6.3989000000000003</v>
      </c>
      <c r="T381" s="89">
        <v>7.9147999999999996</v>
      </c>
      <c r="U381" s="89">
        <v>17.593599999999999</v>
      </c>
      <c r="V381" s="89">
        <v>19.445</v>
      </c>
    </row>
    <row r="382" spans="1:22" ht="13" x14ac:dyDescent="0.3">
      <c r="A382" s="10" t="s">
        <v>982</v>
      </c>
      <c r="B382" s="10" t="s">
        <v>1063</v>
      </c>
      <c r="C382" s="10" t="s">
        <v>33</v>
      </c>
      <c r="D382" s="10" t="s">
        <v>499</v>
      </c>
      <c r="E382" s="10" t="s">
        <v>785</v>
      </c>
      <c r="F382" s="10" t="s">
        <v>49</v>
      </c>
      <c r="G382" s="89">
        <v>9.4260000000000002</v>
      </c>
      <c r="H382" s="89">
        <v>14.841900000000001</v>
      </c>
      <c r="I382" s="89">
        <v>20.856999999999999</v>
      </c>
      <c r="J382" s="89">
        <v>24.5396</v>
      </c>
      <c r="K382" s="89">
        <v>27.372900000000001</v>
      </c>
      <c r="L382" s="89">
        <v>42.1038</v>
      </c>
      <c r="M382" s="89">
        <v>47.186399999999999</v>
      </c>
      <c r="N382" s="89">
        <v>47.103000000000002</v>
      </c>
      <c r="O382" s="89">
        <v>0</v>
      </c>
      <c r="P382" s="89">
        <v>0</v>
      </c>
      <c r="Q382" s="89">
        <v>0.63109999999999999</v>
      </c>
      <c r="R382" s="89">
        <v>2.1311</v>
      </c>
      <c r="S382" s="89">
        <v>5.7969999999999997</v>
      </c>
      <c r="T382" s="89">
        <v>7.7302999999999997</v>
      </c>
      <c r="U382" s="89">
        <v>7.5678999999999998</v>
      </c>
      <c r="V382" s="89">
        <v>4.7625000000000002</v>
      </c>
    </row>
    <row r="383" spans="1:22" ht="13" x14ac:dyDescent="0.3">
      <c r="A383" s="10" t="s">
        <v>982</v>
      </c>
      <c r="B383" s="10" t="s">
        <v>1063</v>
      </c>
      <c r="C383" s="10" t="s">
        <v>33</v>
      </c>
      <c r="D383" s="10" t="s">
        <v>499</v>
      </c>
      <c r="E383" s="10" t="s">
        <v>712</v>
      </c>
      <c r="F383" s="10" t="s">
        <v>46</v>
      </c>
      <c r="G383" s="89">
        <v>31.778300000000002</v>
      </c>
      <c r="H383" s="89">
        <v>38.877499999999998</v>
      </c>
      <c r="I383" s="89">
        <v>41.960700000000003</v>
      </c>
      <c r="J383" s="89">
        <v>47.475000000000001</v>
      </c>
      <c r="K383" s="89">
        <v>51.124200000000002</v>
      </c>
      <c r="L383" s="89">
        <v>69.538399999999996</v>
      </c>
      <c r="M383" s="89">
        <v>78.886799999999994</v>
      </c>
      <c r="N383" s="89">
        <v>90.301900000000003</v>
      </c>
      <c r="O383" s="89">
        <v>0</v>
      </c>
      <c r="P383" s="89">
        <v>0</v>
      </c>
      <c r="Q383" s="89">
        <v>0</v>
      </c>
      <c r="R383" s="89">
        <v>5.4489999999999998</v>
      </c>
      <c r="S383" s="89">
        <v>6.4989999999999997</v>
      </c>
      <c r="T383" s="89">
        <v>6.4989999999999997</v>
      </c>
      <c r="U383" s="89">
        <v>27.581199999999999</v>
      </c>
      <c r="V383" s="89">
        <v>15.264799999999999</v>
      </c>
    </row>
    <row r="384" spans="1:22" ht="13" x14ac:dyDescent="0.3">
      <c r="A384" s="10" t="s">
        <v>982</v>
      </c>
      <c r="B384" s="10" t="s">
        <v>1063</v>
      </c>
      <c r="C384" s="10" t="s">
        <v>33</v>
      </c>
      <c r="D384" s="10" t="s">
        <v>499</v>
      </c>
      <c r="E384" s="10" t="s">
        <v>1402</v>
      </c>
      <c r="F384" s="10" t="s">
        <v>49</v>
      </c>
      <c r="G384" s="89">
        <v>0</v>
      </c>
      <c r="H384" s="89">
        <v>0</v>
      </c>
      <c r="I384" s="89">
        <v>0</v>
      </c>
      <c r="J384" s="89">
        <v>0</v>
      </c>
      <c r="K384" s="89">
        <v>0</v>
      </c>
      <c r="L384" s="89">
        <v>6.3483999999999998</v>
      </c>
      <c r="M384" s="89">
        <v>13.2134</v>
      </c>
      <c r="N384" s="89">
        <v>24.361799999999999</v>
      </c>
      <c r="O384" s="89">
        <v>0</v>
      </c>
      <c r="P384" s="89">
        <v>0.1144</v>
      </c>
      <c r="Q384" s="89">
        <v>2.1143999999999998</v>
      </c>
      <c r="R384" s="89">
        <v>4.5303000000000004</v>
      </c>
      <c r="S384" s="89">
        <v>2.8788</v>
      </c>
      <c r="T384" s="89">
        <v>6.1280000000000001</v>
      </c>
      <c r="U384" s="89">
        <v>0</v>
      </c>
      <c r="V384" s="89">
        <v>0</v>
      </c>
    </row>
    <row r="385" spans="1:22" ht="13" x14ac:dyDescent="0.3">
      <c r="A385" s="10" t="s">
        <v>982</v>
      </c>
      <c r="B385" s="10" t="s">
        <v>1063</v>
      </c>
      <c r="C385" s="10" t="s">
        <v>33</v>
      </c>
      <c r="D385" s="10" t="s">
        <v>499</v>
      </c>
      <c r="E385" s="10" t="s">
        <v>707</v>
      </c>
      <c r="F385" s="10" t="s">
        <v>40</v>
      </c>
      <c r="G385" s="89">
        <v>32.049399999999999</v>
      </c>
      <c r="H385" s="89">
        <v>38.597700000000003</v>
      </c>
      <c r="I385" s="89">
        <v>39.365099999999998</v>
      </c>
      <c r="J385" s="89">
        <v>42.579500000000003</v>
      </c>
      <c r="K385" s="89">
        <v>46.096200000000003</v>
      </c>
      <c r="L385" s="89">
        <v>59.075699999999998</v>
      </c>
      <c r="M385" s="89">
        <v>64.924899999999994</v>
      </c>
      <c r="N385" s="89">
        <v>71.590100000000007</v>
      </c>
      <c r="O385" s="89">
        <v>0</v>
      </c>
      <c r="P385" s="89">
        <v>0</v>
      </c>
      <c r="Q385" s="89">
        <v>0</v>
      </c>
      <c r="R385" s="89">
        <v>3.7968999999999999</v>
      </c>
      <c r="S385" s="89">
        <v>3.7968999999999999</v>
      </c>
      <c r="T385" s="89">
        <v>5.2294999999999998</v>
      </c>
      <c r="U385" s="89">
        <v>12.8651</v>
      </c>
      <c r="V385" s="89">
        <v>19.482900000000001</v>
      </c>
    </row>
    <row r="386" spans="1:22" ht="13" x14ac:dyDescent="0.3">
      <c r="A386" s="10" t="s">
        <v>982</v>
      </c>
      <c r="B386" s="10" t="s">
        <v>1063</v>
      </c>
      <c r="C386" s="10" t="s">
        <v>33</v>
      </c>
      <c r="D386" s="10" t="s">
        <v>499</v>
      </c>
      <c r="E386" s="10" t="s">
        <v>715</v>
      </c>
      <c r="F386" s="10" t="s">
        <v>40</v>
      </c>
      <c r="G386" s="89">
        <v>40.128100000000003</v>
      </c>
      <c r="H386" s="89">
        <v>49.244</v>
      </c>
      <c r="I386" s="89">
        <v>54.2607</v>
      </c>
      <c r="J386" s="89">
        <v>60.511400000000002</v>
      </c>
      <c r="K386" s="89">
        <v>66.695499999999996</v>
      </c>
      <c r="L386" s="89">
        <v>90.279600000000002</v>
      </c>
      <c r="M386" s="89">
        <v>99.080399999999997</v>
      </c>
      <c r="N386" s="89">
        <v>99.080399999999997</v>
      </c>
      <c r="O386" s="89">
        <v>0</v>
      </c>
      <c r="P386" s="89">
        <v>0</v>
      </c>
      <c r="Q386" s="89">
        <v>0</v>
      </c>
      <c r="R386" s="89">
        <v>0</v>
      </c>
      <c r="S386" s="89">
        <v>0</v>
      </c>
      <c r="T386" s="89">
        <v>5.1658999999999997</v>
      </c>
      <c r="U386" s="89">
        <v>20.331700000000001</v>
      </c>
      <c r="V386" s="89">
        <v>23.8796</v>
      </c>
    </row>
    <row r="387" spans="1:22" ht="13" x14ac:dyDescent="0.3">
      <c r="A387" s="10" t="s">
        <v>982</v>
      </c>
      <c r="B387" s="10" t="s">
        <v>1063</v>
      </c>
      <c r="C387" s="10" t="s">
        <v>33</v>
      </c>
      <c r="D387" s="10" t="s">
        <v>499</v>
      </c>
      <c r="E387" s="10" t="s">
        <v>1460</v>
      </c>
      <c r="F387" s="10" t="s">
        <v>46</v>
      </c>
      <c r="G387" s="89">
        <v>0</v>
      </c>
      <c r="H387" s="89">
        <v>0</v>
      </c>
      <c r="I387" s="89">
        <v>0</v>
      </c>
      <c r="J387" s="89">
        <v>0</v>
      </c>
      <c r="K387" s="89">
        <v>0</v>
      </c>
      <c r="L387" s="89">
        <v>0</v>
      </c>
      <c r="M387" s="89">
        <v>0</v>
      </c>
      <c r="N387" s="89">
        <v>0</v>
      </c>
      <c r="O387" s="89">
        <v>0</v>
      </c>
      <c r="P387" s="89">
        <v>0</v>
      </c>
      <c r="Q387" s="89">
        <v>2.7976999999999999</v>
      </c>
      <c r="R387" s="89">
        <v>2.7976999999999999</v>
      </c>
      <c r="S387" s="89">
        <v>2.7976999999999999</v>
      </c>
      <c r="T387" s="89">
        <v>2.7976999999999999</v>
      </c>
      <c r="U387" s="89">
        <v>0</v>
      </c>
      <c r="V387" s="89">
        <v>0</v>
      </c>
    </row>
    <row r="388" spans="1:22" ht="13" x14ac:dyDescent="0.3">
      <c r="A388" s="10" t="s">
        <v>982</v>
      </c>
      <c r="B388" s="10" t="s">
        <v>1063</v>
      </c>
      <c r="C388" s="10" t="s">
        <v>33</v>
      </c>
      <c r="D388" s="10" t="s">
        <v>499</v>
      </c>
      <c r="E388" s="10" t="s">
        <v>705</v>
      </c>
      <c r="F388" s="10" t="s">
        <v>49</v>
      </c>
      <c r="G388" s="89">
        <v>0</v>
      </c>
      <c r="H388" s="89">
        <v>0</v>
      </c>
      <c r="I388" s="89">
        <v>0.13150000000000001</v>
      </c>
      <c r="J388" s="89">
        <v>2.8639999999999999</v>
      </c>
      <c r="K388" s="89">
        <v>2.8283999999999998</v>
      </c>
      <c r="L388" s="89">
        <v>10.11</v>
      </c>
      <c r="M388" s="89">
        <v>12.6432</v>
      </c>
      <c r="N388" s="89">
        <v>14.4749</v>
      </c>
      <c r="O388" s="89">
        <v>0</v>
      </c>
      <c r="P388" s="89">
        <v>0</v>
      </c>
      <c r="Q388" s="89">
        <v>0</v>
      </c>
      <c r="R388" s="89">
        <v>0</v>
      </c>
      <c r="S388" s="89">
        <v>9.6100000000000005E-2</v>
      </c>
      <c r="T388" s="89">
        <v>2.3786</v>
      </c>
      <c r="U388" s="89">
        <v>13.0824</v>
      </c>
      <c r="V388" s="89">
        <v>0.31659999999999999</v>
      </c>
    </row>
    <row r="389" spans="1:22" ht="13" x14ac:dyDescent="0.3">
      <c r="A389" s="10" t="s">
        <v>982</v>
      </c>
      <c r="B389" s="10" t="s">
        <v>1063</v>
      </c>
      <c r="C389" s="10" t="s">
        <v>33</v>
      </c>
      <c r="D389" s="10" t="s">
        <v>499</v>
      </c>
      <c r="E389" s="10" t="s">
        <v>714</v>
      </c>
      <c r="F389" s="10" t="s">
        <v>46</v>
      </c>
      <c r="G389" s="89">
        <v>21.6953</v>
      </c>
      <c r="H389" s="89">
        <v>32.277000000000001</v>
      </c>
      <c r="I389" s="89">
        <v>37.558799999999998</v>
      </c>
      <c r="J389" s="89">
        <v>44.525500000000001</v>
      </c>
      <c r="K389" s="89">
        <v>51.323999999999998</v>
      </c>
      <c r="L389" s="89">
        <v>63.706600000000002</v>
      </c>
      <c r="M389" s="89">
        <v>69.723200000000006</v>
      </c>
      <c r="N389" s="89">
        <v>74.454999999999998</v>
      </c>
      <c r="O389" s="89">
        <v>0</v>
      </c>
      <c r="P389" s="89">
        <v>0</v>
      </c>
      <c r="Q389" s="89">
        <v>0</v>
      </c>
      <c r="R389" s="89">
        <v>0</v>
      </c>
      <c r="S389" s="89">
        <v>0</v>
      </c>
      <c r="T389" s="89">
        <v>0</v>
      </c>
      <c r="U389" s="89">
        <v>14.900399999999999</v>
      </c>
      <c r="V389" s="89">
        <v>26.898199999999999</v>
      </c>
    </row>
    <row r="390" spans="1:22" ht="13" x14ac:dyDescent="0.3">
      <c r="A390" s="10" t="s">
        <v>982</v>
      </c>
      <c r="B390" s="10" t="s">
        <v>1063</v>
      </c>
      <c r="C390" s="10" t="s">
        <v>33</v>
      </c>
      <c r="D390" s="10" t="s">
        <v>499</v>
      </c>
      <c r="E390" s="10" t="s">
        <v>717</v>
      </c>
      <c r="F390" s="10" t="s">
        <v>46</v>
      </c>
      <c r="G390" s="89">
        <v>17.925899999999999</v>
      </c>
      <c r="H390" s="89">
        <v>29.057600000000001</v>
      </c>
      <c r="I390" s="89">
        <v>32.756799999999998</v>
      </c>
      <c r="J390" s="89">
        <v>39.457500000000003</v>
      </c>
      <c r="K390" s="89">
        <v>46.723399999999998</v>
      </c>
      <c r="L390" s="89">
        <v>55.905099999999997</v>
      </c>
      <c r="M390" s="89">
        <v>65.069400000000002</v>
      </c>
      <c r="N390" s="89">
        <v>72.316299999999998</v>
      </c>
      <c r="O390" s="89">
        <v>0</v>
      </c>
      <c r="P390" s="89">
        <v>0</v>
      </c>
      <c r="Q390" s="89">
        <v>0</v>
      </c>
      <c r="R390" s="89">
        <v>0</v>
      </c>
      <c r="S390" s="89">
        <v>0</v>
      </c>
      <c r="T390" s="89">
        <v>0</v>
      </c>
      <c r="U390" s="89">
        <v>6.6646999999999998</v>
      </c>
      <c r="V390" s="89">
        <v>21.061599999999999</v>
      </c>
    </row>
    <row r="391" spans="1:22" ht="13" x14ac:dyDescent="0.3">
      <c r="A391" s="10" t="s">
        <v>982</v>
      </c>
      <c r="B391" s="10" t="s">
        <v>1063</v>
      </c>
      <c r="C391" s="10" t="s">
        <v>33</v>
      </c>
      <c r="D391" s="10" t="s">
        <v>499</v>
      </c>
      <c r="E391" s="10" t="s">
        <v>726</v>
      </c>
      <c r="F391" s="10" t="s">
        <v>49</v>
      </c>
      <c r="G391" s="89">
        <v>0.51449999999999996</v>
      </c>
      <c r="H391" s="89">
        <v>4.4318999999999997</v>
      </c>
      <c r="I391" s="89">
        <v>9.4977999999999998</v>
      </c>
      <c r="J391" s="89">
        <v>12.7645</v>
      </c>
      <c r="K391" s="89">
        <v>12.981199999999999</v>
      </c>
      <c r="L391" s="89">
        <v>18.496400000000001</v>
      </c>
      <c r="M391" s="89">
        <v>26.0441</v>
      </c>
      <c r="N391" s="89">
        <v>27.043399999999998</v>
      </c>
      <c r="O391" s="89">
        <v>0</v>
      </c>
      <c r="P391" s="89">
        <v>0</v>
      </c>
      <c r="Q391" s="89">
        <v>0</v>
      </c>
      <c r="R391" s="89">
        <v>0</v>
      </c>
      <c r="S391" s="89">
        <v>0</v>
      </c>
      <c r="T391" s="89">
        <v>0</v>
      </c>
      <c r="U391" s="89">
        <v>2.8515000000000001</v>
      </c>
      <c r="V391" s="89">
        <v>2.7629000000000001</v>
      </c>
    </row>
    <row r="392" spans="1:22" ht="13" x14ac:dyDescent="0.3">
      <c r="A392" s="10" t="s">
        <v>982</v>
      </c>
      <c r="B392" s="10" t="s">
        <v>1063</v>
      </c>
      <c r="C392" s="10" t="s">
        <v>33</v>
      </c>
      <c r="D392" s="10" t="s">
        <v>499</v>
      </c>
      <c r="E392" s="10" t="s">
        <v>657</v>
      </c>
      <c r="F392" s="10" t="s">
        <v>49</v>
      </c>
      <c r="G392" s="89">
        <v>0</v>
      </c>
      <c r="H392" s="89">
        <v>0</v>
      </c>
      <c r="I392" s="89">
        <v>0</v>
      </c>
      <c r="J392" s="89">
        <v>0</v>
      </c>
      <c r="K392" s="89">
        <v>0</v>
      </c>
      <c r="L392" s="89">
        <v>0</v>
      </c>
      <c r="M392" s="89">
        <v>0</v>
      </c>
      <c r="N392" s="89">
        <v>0</v>
      </c>
      <c r="O392" s="89">
        <v>0</v>
      </c>
      <c r="P392" s="89">
        <v>0</v>
      </c>
      <c r="Q392" s="89">
        <v>0</v>
      </c>
      <c r="R392" s="89">
        <v>0</v>
      </c>
      <c r="S392" s="89">
        <v>0</v>
      </c>
      <c r="T392" s="89">
        <v>0</v>
      </c>
      <c r="U392" s="89">
        <v>0</v>
      </c>
      <c r="V392" s="89">
        <v>2.9839000000000002</v>
      </c>
    </row>
    <row r="393" spans="1:22" ht="13" x14ac:dyDescent="0.3">
      <c r="A393" s="10" t="s">
        <v>982</v>
      </c>
      <c r="B393" s="10" t="s">
        <v>1063</v>
      </c>
      <c r="C393" s="10" t="s">
        <v>33</v>
      </c>
      <c r="D393" s="10" t="s">
        <v>499</v>
      </c>
      <c r="E393" s="10" t="s">
        <v>749</v>
      </c>
      <c r="F393" s="10" t="s">
        <v>49</v>
      </c>
      <c r="G393" s="89">
        <v>0</v>
      </c>
      <c r="H393" s="89">
        <v>0</v>
      </c>
      <c r="I393" s="89">
        <v>0</v>
      </c>
      <c r="J393" s="89">
        <v>0</v>
      </c>
      <c r="K393" s="89">
        <v>0</v>
      </c>
      <c r="L393" s="89">
        <v>0</v>
      </c>
      <c r="M393" s="89">
        <v>0</v>
      </c>
      <c r="N393" s="89">
        <v>0</v>
      </c>
      <c r="O393" s="89">
        <v>0</v>
      </c>
      <c r="P393" s="89">
        <v>0</v>
      </c>
      <c r="Q393" s="89">
        <v>0</v>
      </c>
      <c r="R393" s="89">
        <v>0</v>
      </c>
      <c r="S393" s="89">
        <v>0</v>
      </c>
      <c r="T393" s="89">
        <v>0</v>
      </c>
      <c r="U393" s="89">
        <v>7.0521000000000003</v>
      </c>
      <c r="V393" s="89">
        <v>0</v>
      </c>
    </row>
    <row r="394" spans="1:22" ht="13" x14ac:dyDescent="0.3">
      <c r="A394" s="10" t="s">
        <v>982</v>
      </c>
      <c r="B394" s="10" t="s">
        <v>1063</v>
      </c>
      <c r="C394" s="10" t="s">
        <v>33</v>
      </c>
      <c r="D394" s="10" t="s">
        <v>499</v>
      </c>
      <c r="E394" s="10" t="s">
        <v>709</v>
      </c>
      <c r="F394" s="10" t="s">
        <v>46</v>
      </c>
      <c r="G394" s="89">
        <v>2.7170999999999998</v>
      </c>
      <c r="H394" s="89">
        <v>2.5678000000000001</v>
      </c>
      <c r="I394" s="89">
        <v>2.9177</v>
      </c>
      <c r="J394" s="89">
        <v>3.8509000000000002</v>
      </c>
      <c r="K394" s="89">
        <v>4.1841999999999997</v>
      </c>
      <c r="L394" s="89">
        <v>6.0151000000000003</v>
      </c>
      <c r="M394" s="89">
        <v>7.4809000000000001</v>
      </c>
      <c r="N394" s="89">
        <v>8.9960000000000004</v>
      </c>
      <c r="O394" s="89">
        <v>0</v>
      </c>
      <c r="P394" s="89">
        <v>0</v>
      </c>
      <c r="Q394" s="89">
        <v>0</v>
      </c>
      <c r="R394" s="89">
        <v>0</v>
      </c>
      <c r="S394" s="89">
        <v>0</v>
      </c>
      <c r="T394" s="89">
        <v>0</v>
      </c>
      <c r="U394" s="89">
        <v>0.44750000000000001</v>
      </c>
      <c r="V394" s="89">
        <v>0.1014</v>
      </c>
    </row>
    <row r="395" spans="1:22" ht="13" x14ac:dyDescent="0.3">
      <c r="A395" s="10" t="s">
        <v>982</v>
      </c>
      <c r="B395" s="10" t="s">
        <v>1063</v>
      </c>
      <c r="C395" s="10" t="s">
        <v>33</v>
      </c>
      <c r="D395" s="10" t="s">
        <v>499</v>
      </c>
      <c r="E395" s="10" t="s">
        <v>834</v>
      </c>
      <c r="F395" s="10" t="s">
        <v>49</v>
      </c>
      <c r="G395" s="89">
        <v>8.4092000000000002</v>
      </c>
      <c r="H395" s="89">
        <v>8.8576999999999995</v>
      </c>
      <c r="I395" s="89">
        <v>10.6061</v>
      </c>
      <c r="J395" s="89">
        <v>11.9879</v>
      </c>
      <c r="K395" s="89">
        <v>11.052300000000001</v>
      </c>
      <c r="L395" s="89">
        <v>15.8332</v>
      </c>
      <c r="M395" s="89">
        <v>17.182400000000001</v>
      </c>
      <c r="N395" s="89">
        <v>18.8156</v>
      </c>
      <c r="O395" s="89">
        <v>0</v>
      </c>
      <c r="P395" s="89">
        <v>0</v>
      </c>
      <c r="Q395" s="89">
        <v>0</v>
      </c>
      <c r="R395" s="89">
        <v>0</v>
      </c>
      <c r="S395" s="89">
        <v>0</v>
      </c>
      <c r="T395" s="89">
        <v>0</v>
      </c>
      <c r="U395" s="89">
        <v>0</v>
      </c>
      <c r="V395" s="89">
        <v>4.2458</v>
      </c>
    </row>
    <row r="396" spans="1:22" ht="13" x14ac:dyDescent="0.3">
      <c r="A396" s="10" t="s">
        <v>982</v>
      </c>
      <c r="B396" s="10" t="s">
        <v>1063</v>
      </c>
      <c r="C396" s="10" t="s">
        <v>33</v>
      </c>
      <c r="D396" s="10" t="s">
        <v>499</v>
      </c>
      <c r="E396" s="10" t="s">
        <v>679</v>
      </c>
      <c r="F396" s="10" t="s">
        <v>49</v>
      </c>
      <c r="G396" s="89">
        <v>9.4613999999999994</v>
      </c>
      <c r="H396" s="89">
        <v>7.7107000000000001</v>
      </c>
      <c r="I396" s="89">
        <v>6.5796000000000001</v>
      </c>
      <c r="J396" s="89">
        <v>3.9796999999999998</v>
      </c>
      <c r="K396" s="89">
        <v>6.7949000000000002</v>
      </c>
      <c r="L396" s="89">
        <v>20.162400000000002</v>
      </c>
      <c r="M396" s="89">
        <v>23.529</v>
      </c>
      <c r="N396" s="89">
        <v>22.145</v>
      </c>
      <c r="O396" s="89">
        <v>0</v>
      </c>
      <c r="P396" s="89">
        <v>0</v>
      </c>
      <c r="Q396" s="89">
        <v>0</v>
      </c>
      <c r="R396" s="89">
        <v>0</v>
      </c>
      <c r="S396" s="89">
        <v>0</v>
      </c>
      <c r="T396" s="89">
        <v>0</v>
      </c>
      <c r="U396" s="89">
        <v>0</v>
      </c>
      <c r="V396" s="89">
        <v>0.23039999999999999</v>
      </c>
    </row>
    <row r="397" spans="1:22" ht="13" x14ac:dyDescent="0.3">
      <c r="A397" s="10" t="s">
        <v>982</v>
      </c>
      <c r="B397" s="10" t="s">
        <v>1063</v>
      </c>
      <c r="C397" s="10" t="s">
        <v>33</v>
      </c>
      <c r="D397" s="10" t="s">
        <v>411</v>
      </c>
      <c r="E397" s="10" t="s">
        <v>419</v>
      </c>
      <c r="F397" s="10" t="s">
        <v>40</v>
      </c>
      <c r="G397" s="89">
        <v>14.9602</v>
      </c>
      <c r="H397" s="89">
        <v>15.126099999999999</v>
      </c>
      <c r="I397" s="89">
        <v>18.741199999999999</v>
      </c>
      <c r="J397" s="89">
        <v>14.1412</v>
      </c>
      <c r="K397" s="89">
        <v>18.974499999999999</v>
      </c>
      <c r="L397" s="89">
        <v>26.621400000000001</v>
      </c>
      <c r="M397" s="89">
        <v>21.686599999999999</v>
      </c>
      <c r="N397" s="89">
        <v>25.116800000000001</v>
      </c>
      <c r="O397" s="89">
        <v>5.1492000000000004</v>
      </c>
      <c r="P397" s="89">
        <v>4.9325000000000001</v>
      </c>
      <c r="Q397" s="89">
        <v>6.8658000000000001</v>
      </c>
      <c r="R397" s="89">
        <v>5.0816999999999997</v>
      </c>
      <c r="S397" s="89">
        <v>7.6976000000000004</v>
      </c>
      <c r="T397" s="89">
        <v>10.181699999999999</v>
      </c>
      <c r="U397" s="89">
        <v>4.9863</v>
      </c>
      <c r="V397" s="89">
        <v>5.6135000000000002</v>
      </c>
    </row>
    <row r="398" spans="1:22" ht="13" x14ac:dyDescent="0.3">
      <c r="A398" s="10" t="s">
        <v>982</v>
      </c>
      <c r="B398" s="10" t="s">
        <v>1063</v>
      </c>
      <c r="C398" s="10" t="s">
        <v>33</v>
      </c>
      <c r="D398" s="10" t="s">
        <v>411</v>
      </c>
      <c r="E398" s="10" t="s">
        <v>754</v>
      </c>
      <c r="F398" s="10" t="s">
        <v>49</v>
      </c>
      <c r="G398" s="89">
        <v>18.311</v>
      </c>
      <c r="H398" s="89">
        <v>22.593499999999999</v>
      </c>
      <c r="I398" s="89">
        <v>25.625299999999999</v>
      </c>
      <c r="J398" s="89">
        <v>28.8078</v>
      </c>
      <c r="K398" s="89">
        <v>30.089600000000001</v>
      </c>
      <c r="L398" s="89">
        <v>37.419699999999999</v>
      </c>
      <c r="M398" s="89">
        <v>45.467300000000002</v>
      </c>
      <c r="N398" s="89">
        <v>50.048299999999998</v>
      </c>
      <c r="O398" s="89">
        <v>5.1166</v>
      </c>
      <c r="P398" s="89">
        <v>5.2666000000000004</v>
      </c>
      <c r="Q398" s="89">
        <v>6.8166000000000002</v>
      </c>
      <c r="R398" s="89">
        <v>2.6324999999999998</v>
      </c>
      <c r="S398" s="89">
        <v>2.5983999999999998</v>
      </c>
      <c r="T398" s="89">
        <v>5.665</v>
      </c>
      <c r="U398" s="89">
        <v>0</v>
      </c>
      <c r="V398" s="89">
        <v>16.4815</v>
      </c>
    </row>
    <row r="399" spans="1:22" ht="13" x14ac:dyDescent="0.3">
      <c r="A399" s="10" t="s">
        <v>982</v>
      </c>
      <c r="B399" s="10" t="s">
        <v>1063</v>
      </c>
      <c r="C399" s="10" t="s">
        <v>33</v>
      </c>
      <c r="D399" s="10" t="s">
        <v>411</v>
      </c>
      <c r="E399" s="10" t="s">
        <v>1141</v>
      </c>
      <c r="F399" s="10" t="s">
        <v>40</v>
      </c>
      <c r="G399" s="89">
        <v>13.411099999999999</v>
      </c>
      <c r="H399" s="89">
        <v>13.327</v>
      </c>
      <c r="I399" s="89">
        <v>16.992899999999999</v>
      </c>
      <c r="J399" s="89">
        <v>21.3413</v>
      </c>
      <c r="K399" s="89">
        <v>15.842000000000001</v>
      </c>
      <c r="L399" s="89">
        <v>13.208500000000001</v>
      </c>
      <c r="M399" s="89">
        <v>11.707800000000001</v>
      </c>
      <c r="N399" s="89">
        <v>14.9068</v>
      </c>
      <c r="O399" s="89">
        <v>5.0499000000000001</v>
      </c>
      <c r="P399" s="89">
        <v>4.0172999999999996</v>
      </c>
      <c r="Q399" s="89">
        <v>5.3997999999999999</v>
      </c>
      <c r="R399" s="89">
        <v>2.2989999999999999</v>
      </c>
      <c r="S399" s="89">
        <v>2.2149000000000001</v>
      </c>
      <c r="T399" s="89">
        <v>3.4973999999999998</v>
      </c>
      <c r="U399" s="89">
        <v>0</v>
      </c>
      <c r="V399" s="89">
        <v>8.5460999999999991</v>
      </c>
    </row>
    <row r="400" spans="1:22" ht="13" x14ac:dyDescent="0.3">
      <c r="A400" s="10" t="s">
        <v>982</v>
      </c>
      <c r="B400" s="10" t="s">
        <v>1063</v>
      </c>
      <c r="C400" s="10" t="s">
        <v>33</v>
      </c>
      <c r="D400" s="10" t="s">
        <v>411</v>
      </c>
      <c r="E400" s="10" t="s">
        <v>732</v>
      </c>
      <c r="F400" s="10" t="s">
        <v>49</v>
      </c>
      <c r="G400" s="89">
        <v>7.6748000000000003</v>
      </c>
      <c r="H400" s="89">
        <v>6.8582000000000001</v>
      </c>
      <c r="I400" s="89">
        <v>10.6066</v>
      </c>
      <c r="J400" s="89">
        <v>10.4558</v>
      </c>
      <c r="K400" s="89">
        <v>10.004300000000001</v>
      </c>
      <c r="L400" s="89">
        <v>12.9201</v>
      </c>
      <c r="M400" s="89">
        <v>13.9048</v>
      </c>
      <c r="N400" s="89">
        <v>10.0374</v>
      </c>
      <c r="O400" s="89">
        <v>5.1477000000000004</v>
      </c>
      <c r="P400" s="89">
        <v>4.0303000000000004</v>
      </c>
      <c r="Q400" s="89">
        <v>5.7803000000000004</v>
      </c>
      <c r="R400" s="89">
        <v>0</v>
      </c>
      <c r="S400" s="89">
        <v>1.147</v>
      </c>
      <c r="T400" s="89">
        <v>0.13109999999999999</v>
      </c>
      <c r="U400" s="89">
        <v>4.9493</v>
      </c>
      <c r="V400" s="89">
        <v>6.7126999999999999</v>
      </c>
    </row>
    <row r="401" spans="1:22" ht="13" x14ac:dyDescent="0.3">
      <c r="A401" s="10" t="s">
        <v>982</v>
      </c>
      <c r="B401" s="10" t="s">
        <v>1063</v>
      </c>
      <c r="C401" s="10" t="s">
        <v>33</v>
      </c>
      <c r="D401" s="10" t="s">
        <v>411</v>
      </c>
      <c r="E401" s="10" t="s">
        <v>719</v>
      </c>
      <c r="F401" s="10" t="s">
        <v>194</v>
      </c>
      <c r="G401" s="89">
        <v>15.8111</v>
      </c>
      <c r="H401" s="89">
        <v>12.928599999999999</v>
      </c>
      <c r="I401" s="89">
        <v>11.778600000000001</v>
      </c>
      <c r="J401" s="89">
        <v>9.2794000000000008</v>
      </c>
      <c r="K401" s="89">
        <v>6.7317</v>
      </c>
      <c r="L401" s="89">
        <v>2.7324000000000002</v>
      </c>
      <c r="M401" s="89">
        <v>3.8490000000000002</v>
      </c>
      <c r="N401" s="89">
        <v>8.1632999999999996</v>
      </c>
      <c r="O401" s="89">
        <v>0</v>
      </c>
      <c r="P401" s="89">
        <v>0</v>
      </c>
      <c r="Q401" s="89">
        <v>0</v>
      </c>
      <c r="R401" s="89">
        <v>0</v>
      </c>
      <c r="S401" s="89">
        <v>0</v>
      </c>
      <c r="T401" s="89">
        <v>0</v>
      </c>
      <c r="U401" s="89">
        <v>5.8552999999999997</v>
      </c>
      <c r="V401" s="89">
        <v>7.1475999999999997</v>
      </c>
    </row>
    <row r="402" spans="1:22" ht="13" x14ac:dyDescent="0.3">
      <c r="A402" s="10" t="s">
        <v>982</v>
      </c>
      <c r="B402" s="10" t="s">
        <v>1063</v>
      </c>
      <c r="C402" s="10" t="s">
        <v>33</v>
      </c>
      <c r="D402" s="10" t="s">
        <v>411</v>
      </c>
      <c r="E402" s="10" t="s">
        <v>686</v>
      </c>
      <c r="F402" s="10" t="s">
        <v>194</v>
      </c>
      <c r="G402" s="89">
        <v>0</v>
      </c>
      <c r="H402" s="89">
        <v>0</v>
      </c>
      <c r="I402" s="89">
        <v>2.7128000000000001</v>
      </c>
      <c r="J402" s="89">
        <v>2.8151000000000002</v>
      </c>
      <c r="K402" s="89">
        <v>5.931</v>
      </c>
      <c r="L402" s="89">
        <v>10.644500000000001</v>
      </c>
      <c r="M402" s="89">
        <v>9.8786000000000005</v>
      </c>
      <c r="N402" s="89">
        <v>17.942900000000002</v>
      </c>
      <c r="O402" s="89">
        <v>1.65</v>
      </c>
      <c r="P402" s="89">
        <v>0</v>
      </c>
      <c r="Q402" s="89">
        <v>0</v>
      </c>
      <c r="R402" s="89">
        <v>0</v>
      </c>
      <c r="S402" s="89">
        <v>0</v>
      </c>
      <c r="T402" s="89">
        <v>0</v>
      </c>
      <c r="U402" s="89">
        <v>0</v>
      </c>
      <c r="V402" s="89">
        <v>0</v>
      </c>
    </row>
    <row r="403" spans="1:22" ht="13" x14ac:dyDescent="0.3">
      <c r="A403" s="10" t="s">
        <v>982</v>
      </c>
      <c r="B403" s="10" t="s">
        <v>1063</v>
      </c>
      <c r="C403" s="10" t="s">
        <v>33</v>
      </c>
      <c r="D403" s="10" t="s">
        <v>411</v>
      </c>
      <c r="E403" s="10" t="s">
        <v>713</v>
      </c>
      <c r="F403" s="10" t="s">
        <v>49</v>
      </c>
      <c r="G403" s="89">
        <v>11.180099999999999</v>
      </c>
      <c r="H403" s="89">
        <v>9.2461000000000002</v>
      </c>
      <c r="I403" s="89">
        <v>8.0619999999999994</v>
      </c>
      <c r="J403" s="89">
        <v>3.4127999999999998</v>
      </c>
      <c r="K403" s="89">
        <v>1.3969</v>
      </c>
      <c r="L403" s="89">
        <v>0</v>
      </c>
      <c r="M403" s="89">
        <v>0</v>
      </c>
      <c r="N403" s="89">
        <v>0</v>
      </c>
      <c r="O403" s="89">
        <v>0.9</v>
      </c>
      <c r="P403" s="89">
        <v>0</v>
      </c>
      <c r="Q403" s="89">
        <v>2.5659000000000001</v>
      </c>
      <c r="R403" s="89">
        <v>1.4317</v>
      </c>
      <c r="S403" s="89">
        <v>2.0657999999999999</v>
      </c>
      <c r="T403" s="89">
        <v>0</v>
      </c>
      <c r="U403" s="89">
        <v>0</v>
      </c>
      <c r="V403" s="89">
        <v>6.5134999999999996</v>
      </c>
    </row>
    <row r="404" spans="1:22" ht="13" x14ac:dyDescent="0.3">
      <c r="A404" s="10" t="s">
        <v>982</v>
      </c>
      <c r="B404" s="10" t="s">
        <v>1063</v>
      </c>
      <c r="C404" s="10" t="s">
        <v>33</v>
      </c>
      <c r="D404" s="10" t="s">
        <v>411</v>
      </c>
      <c r="E404" s="10" t="s">
        <v>410</v>
      </c>
      <c r="F404" s="10" t="s">
        <v>46</v>
      </c>
      <c r="G404" s="89">
        <v>18.6342</v>
      </c>
      <c r="H404" s="89">
        <v>19.201599999999999</v>
      </c>
      <c r="I404" s="89">
        <v>19.201599999999999</v>
      </c>
      <c r="J404" s="89">
        <v>19.201599999999999</v>
      </c>
      <c r="K404" s="89">
        <v>19.201599999999999</v>
      </c>
      <c r="L404" s="89">
        <v>19.201599999999999</v>
      </c>
      <c r="M404" s="89">
        <v>18.785699999999999</v>
      </c>
      <c r="N404" s="89">
        <v>19.686399999999999</v>
      </c>
      <c r="O404" s="89">
        <v>1.4659</v>
      </c>
      <c r="P404" s="89">
        <v>0</v>
      </c>
      <c r="Q404" s="89">
        <v>0</v>
      </c>
      <c r="R404" s="89">
        <v>0</v>
      </c>
      <c r="S404" s="89">
        <v>0</v>
      </c>
      <c r="T404" s="89">
        <v>0</v>
      </c>
      <c r="U404" s="89">
        <v>2.5198</v>
      </c>
      <c r="V404" s="89">
        <v>9.3978000000000002</v>
      </c>
    </row>
    <row r="405" spans="1:22" ht="13" x14ac:dyDescent="0.3">
      <c r="A405" s="10" t="s">
        <v>982</v>
      </c>
      <c r="B405" s="10" t="s">
        <v>1063</v>
      </c>
      <c r="C405" s="10" t="s">
        <v>33</v>
      </c>
      <c r="D405" s="10" t="s">
        <v>411</v>
      </c>
      <c r="E405" s="10" t="s">
        <v>1013</v>
      </c>
      <c r="F405" s="10" t="s">
        <v>49</v>
      </c>
      <c r="G405" s="89">
        <v>8.2987000000000002</v>
      </c>
      <c r="H405" s="89">
        <v>10.1494</v>
      </c>
      <c r="I405" s="89">
        <v>12.366</v>
      </c>
      <c r="J405" s="89">
        <v>14.5144</v>
      </c>
      <c r="K405" s="89">
        <v>16.547699999999999</v>
      </c>
      <c r="L405" s="89">
        <v>15.547700000000001</v>
      </c>
      <c r="M405" s="89">
        <v>15.547700000000001</v>
      </c>
      <c r="N405" s="89">
        <v>15.547700000000001</v>
      </c>
      <c r="O405" s="89">
        <v>4.1490999999999998</v>
      </c>
      <c r="P405" s="89">
        <v>3.9832000000000001</v>
      </c>
      <c r="Q405" s="89">
        <v>5.3657000000000004</v>
      </c>
      <c r="R405" s="89">
        <v>0</v>
      </c>
      <c r="S405" s="89">
        <v>0</v>
      </c>
      <c r="T405" s="89">
        <v>0</v>
      </c>
      <c r="U405" s="89">
        <v>4.7003000000000004</v>
      </c>
      <c r="V405" s="89">
        <v>5.8497000000000003</v>
      </c>
    </row>
    <row r="406" spans="1:22" ht="13" x14ac:dyDescent="0.3">
      <c r="A406" s="10" t="s">
        <v>982</v>
      </c>
      <c r="B406" s="10" t="s">
        <v>1063</v>
      </c>
      <c r="C406" s="10" t="s">
        <v>33</v>
      </c>
      <c r="D406" s="10" t="s">
        <v>411</v>
      </c>
      <c r="E406" s="10" t="s">
        <v>413</v>
      </c>
      <c r="F406" s="10" t="s">
        <v>40</v>
      </c>
      <c r="G406" s="89">
        <v>0</v>
      </c>
      <c r="H406" s="89">
        <v>0</v>
      </c>
      <c r="I406" s="89">
        <v>0</v>
      </c>
      <c r="J406" s="89">
        <v>0</v>
      </c>
      <c r="K406" s="89">
        <v>0</v>
      </c>
      <c r="L406" s="89">
        <v>0</v>
      </c>
      <c r="M406" s="89">
        <v>0</v>
      </c>
      <c r="N406" s="89">
        <v>0</v>
      </c>
      <c r="O406" s="89">
        <v>0</v>
      </c>
      <c r="P406" s="89">
        <v>0</v>
      </c>
      <c r="Q406" s="89">
        <v>0</v>
      </c>
      <c r="R406" s="89">
        <v>0</v>
      </c>
      <c r="S406" s="89">
        <v>0</v>
      </c>
      <c r="T406" s="89">
        <v>0</v>
      </c>
      <c r="U406" s="89">
        <v>0</v>
      </c>
      <c r="V406" s="89">
        <v>0</v>
      </c>
    </row>
    <row r="407" spans="1:22" ht="13" x14ac:dyDescent="0.3">
      <c r="A407" s="10" t="s">
        <v>982</v>
      </c>
      <c r="B407" s="10" t="s">
        <v>1063</v>
      </c>
      <c r="C407" s="10" t="s">
        <v>33</v>
      </c>
      <c r="D407" s="10" t="s">
        <v>411</v>
      </c>
      <c r="E407" s="10" t="s">
        <v>777</v>
      </c>
      <c r="F407" s="10" t="s">
        <v>49</v>
      </c>
      <c r="G407" s="89">
        <v>0.5504</v>
      </c>
      <c r="H407" s="89">
        <v>0</v>
      </c>
      <c r="I407" s="89">
        <v>0</v>
      </c>
      <c r="J407" s="89">
        <v>0.2145</v>
      </c>
      <c r="K407" s="89">
        <v>0</v>
      </c>
      <c r="L407" s="89">
        <v>0</v>
      </c>
      <c r="M407" s="89">
        <v>1.3132999999999999</v>
      </c>
      <c r="N407" s="89">
        <v>0</v>
      </c>
      <c r="O407" s="89">
        <v>2.8666</v>
      </c>
      <c r="P407" s="89">
        <v>2.2665999999999999</v>
      </c>
      <c r="Q407" s="89">
        <v>2.7324999999999999</v>
      </c>
      <c r="R407" s="89">
        <v>0</v>
      </c>
      <c r="S407" s="89">
        <v>0</v>
      </c>
      <c r="T407" s="89">
        <v>0</v>
      </c>
      <c r="U407" s="89">
        <v>0</v>
      </c>
      <c r="V407" s="89">
        <v>0</v>
      </c>
    </row>
    <row r="408" spans="1:22" ht="13" x14ac:dyDescent="0.3">
      <c r="A408" s="10" t="s">
        <v>982</v>
      </c>
      <c r="B408" s="10" t="s">
        <v>1063</v>
      </c>
      <c r="C408" s="10" t="s">
        <v>33</v>
      </c>
      <c r="D408" s="10" t="s">
        <v>411</v>
      </c>
      <c r="E408" s="10" t="s">
        <v>1093</v>
      </c>
      <c r="F408" s="10" t="s">
        <v>40</v>
      </c>
      <c r="G408" s="89">
        <v>0</v>
      </c>
      <c r="H408" s="89">
        <v>0</v>
      </c>
      <c r="I408" s="89">
        <v>0</v>
      </c>
      <c r="J408" s="89">
        <v>0</v>
      </c>
      <c r="K408" s="89">
        <v>0</v>
      </c>
      <c r="L408" s="89">
        <v>0</v>
      </c>
      <c r="M408" s="89">
        <v>0</v>
      </c>
      <c r="N408" s="89">
        <v>0</v>
      </c>
      <c r="O408" s="89">
        <v>0</v>
      </c>
      <c r="P408" s="89">
        <v>0</v>
      </c>
      <c r="Q408" s="89">
        <v>0</v>
      </c>
      <c r="R408" s="89">
        <v>0</v>
      </c>
      <c r="S408" s="89">
        <v>0</v>
      </c>
      <c r="T408" s="89">
        <v>0</v>
      </c>
      <c r="U408" s="89">
        <v>0.25</v>
      </c>
      <c r="V408" s="89">
        <v>0</v>
      </c>
    </row>
    <row r="409" spans="1:22" ht="13" x14ac:dyDescent="0.3">
      <c r="A409" s="10" t="s">
        <v>982</v>
      </c>
      <c r="B409" s="10" t="s">
        <v>1063</v>
      </c>
      <c r="C409" s="10" t="s">
        <v>33</v>
      </c>
      <c r="D409" s="10" t="s">
        <v>411</v>
      </c>
      <c r="E409" s="10" t="s">
        <v>776</v>
      </c>
      <c r="F409" s="10" t="s">
        <v>49</v>
      </c>
      <c r="G409" s="89">
        <v>20.444400000000002</v>
      </c>
      <c r="H409" s="89">
        <v>12.4763</v>
      </c>
      <c r="I409" s="89">
        <v>10.5771</v>
      </c>
      <c r="J409" s="89">
        <v>14.411199999999999</v>
      </c>
      <c r="K409" s="89">
        <v>14.178599999999999</v>
      </c>
      <c r="L409" s="89">
        <v>14.293799999999999</v>
      </c>
      <c r="M409" s="89">
        <v>14.425599999999999</v>
      </c>
      <c r="N409" s="89">
        <v>18.075600000000001</v>
      </c>
      <c r="O409" s="89">
        <v>3.1507000000000001</v>
      </c>
      <c r="P409" s="89">
        <v>4.4847999999999999</v>
      </c>
      <c r="Q409" s="89">
        <v>6.7514000000000003</v>
      </c>
      <c r="R409" s="89">
        <v>0</v>
      </c>
      <c r="S409" s="89">
        <v>1.4514</v>
      </c>
      <c r="T409" s="89">
        <v>0</v>
      </c>
      <c r="U409" s="89">
        <v>11.768000000000001</v>
      </c>
      <c r="V409" s="89">
        <v>9.0142000000000007</v>
      </c>
    </row>
    <row r="410" spans="1:22" ht="13" x14ac:dyDescent="0.3">
      <c r="A410" s="10" t="s">
        <v>982</v>
      </c>
      <c r="B410" s="10" t="s">
        <v>1063</v>
      </c>
      <c r="C410" s="10" t="s">
        <v>33</v>
      </c>
      <c r="D410" s="10" t="s">
        <v>411</v>
      </c>
      <c r="E410" s="10" t="s">
        <v>689</v>
      </c>
      <c r="F410" s="10" t="s">
        <v>194</v>
      </c>
      <c r="G410" s="89">
        <v>0</v>
      </c>
      <c r="H410" s="89">
        <v>0</v>
      </c>
      <c r="I410" s="89">
        <v>0</v>
      </c>
      <c r="J410" s="89">
        <v>0</v>
      </c>
      <c r="K410" s="89">
        <v>0</v>
      </c>
      <c r="L410" s="89">
        <v>0</v>
      </c>
      <c r="M410" s="89">
        <v>0</v>
      </c>
      <c r="N410" s="89">
        <v>0</v>
      </c>
      <c r="O410" s="89">
        <v>3.35</v>
      </c>
      <c r="P410" s="89">
        <v>4.0659000000000001</v>
      </c>
      <c r="Q410" s="89">
        <v>5.2492000000000001</v>
      </c>
      <c r="R410" s="89">
        <v>0</v>
      </c>
      <c r="S410" s="89">
        <v>1.9818</v>
      </c>
      <c r="T410" s="89">
        <v>0</v>
      </c>
      <c r="U410" s="89">
        <v>3.5205000000000002</v>
      </c>
      <c r="V410" s="89">
        <v>2.0516000000000001</v>
      </c>
    </row>
    <row r="411" spans="1:22" ht="13" x14ac:dyDescent="0.3">
      <c r="A411" s="10" t="s">
        <v>982</v>
      </c>
      <c r="B411" s="10" t="s">
        <v>1063</v>
      </c>
      <c r="C411" s="10" t="s">
        <v>33</v>
      </c>
      <c r="D411" s="10" t="s">
        <v>411</v>
      </c>
      <c r="E411" s="10" t="s">
        <v>415</v>
      </c>
      <c r="F411" s="10" t="s">
        <v>46</v>
      </c>
      <c r="G411" s="89">
        <v>12.863899999999999</v>
      </c>
      <c r="H411" s="89">
        <v>12.863899999999999</v>
      </c>
      <c r="I411" s="89">
        <v>12.863899999999999</v>
      </c>
      <c r="J411" s="89">
        <v>12.863899999999999</v>
      </c>
      <c r="K411" s="89">
        <v>12.713800000000001</v>
      </c>
      <c r="L411" s="89">
        <v>20.4968</v>
      </c>
      <c r="M411" s="89">
        <v>18.662800000000001</v>
      </c>
      <c r="N411" s="89">
        <v>19.8446</v>
      </c>
      <c r="O411" s="89">
        <v>0</v>
      </c>
      <c r="P411" s="89">
        <v>0</v>
      </c>
      <c r="Q411" s="89">
        <v>0</v>
      </c>
      <c r="R411" s="89">
        <v>0</v>
      </c>
      <c r="S411" s="89">
        <v>0</v>
      </c>
      <c r="T411" s="89">
        <v>0</v>
      </c>
      <c r="U411" s="89">
        <v>14.0482</v>
      </c>
      <c r="V411" s="89">
        <v>3.5331000000000001</v>
      </c>
    </row>
    <row r="412" spans="1:22" ht="13" x14ac:dyDescent="0.3">
      <c r="A412" s="10" t="s">
        <v>982</v>
      </c>
      <c r="B412" s="10" t="s">
        <v>1063</v>
      </c>
      <c r="C412" s="10" t="s">
        <v>33</v>
      </c>
      <c r="D412" s="10" t="s">
        <v>411</v>
      </c>
      <c r="E412" s="10" t="s">
        <v>412</v>
      </c>
      <c r="F412" s="10" t="s">
        <v>40</v>
      </c>
      <c r="G412" s="89">
        <v>24.394200000000001</v>
      </c>
      <c r="H412" s="89">
        <v>28.293199999999999</v>
      </c>
      <c r="I412" s="89">
        <v>19.6432</v>
      </c>
      <c r="J412" s="89">
        <v>16.192499999999999</v>
      </c>
      <c r="K412" s="89">
        <v>14.694000000000001</v>
      </c>
      <c r="L412" s="89">
        <v>26.593</v>
      </c>
      <c r="M412" s="89">
        <v>30.957999999999998</v>
      </c>
      <c r="N412" s="89">
        <v>36.639800000000001</v>
      </c>
      <c r="O412" s="89">
        <v>2.5491999999999999</v>
      </c>
      <c r="P412" s="89">
        <v>1.0333000000000001</v>
      </c>
      <c r="Q412" s="89">
        <v>2.1151</v>
      </c>
      <c r="R412" s="89">
        <v>0</v>
      </c>
      <c r="S412" s="89">
        <v>0</v>
      </c>
      <c r="T412" s="89">
        <v>0</v>
      </c>
      <c r="U412" s="89">
        <v>0</v>
      </c>
      <c r="V412" s="89">
        <v>11.263500000000001</v>
      </c>
    </row>
    <row r="413" spans="1:22" ht="13" x14ac:dyDescent="0.3">
      <c r="A413" s="10" t="s">
        <v>982</v>
      </c>
      <c r="B413" s="10" t="s">
        <v>1063</v>
      </c>
      <c r="C413" s="10" t="s">
        <v>33</v>
      </c>
      <c r="D413" s="10" t="s">
        <v>411</v>
      </c>
      <c r="E413" s="10" t="s">
        <v>770</v>
      </c>
      <c r="F413" s="10" t="s">
        <v>194</v>
      </c>
      <c r="G413" s="89">
        <v>16.849900000000002</v>
      </c>
      <c r="H413" s="89">
        <v>11.665900000000001</v>
      </c>
      <c r="I413" s="89">
        <v>11.7826</v>
      </c>
      <c r="J413" s="89">
        <v>14.567500000000001</v>
      </c>
      <c r="K413" s="89">
        <v>14.919</v>
      </c>
      <c r="L413" s="89">
        <v>11.0016</v>
      </c>
      <c r="M413" s="89">
        <v>11.0016</v>
      </c>
      <c r="N413" s="89">
        <v>11.0016</v>
      </c>
      <c r="O413" s="89">
        <v>0</v>
      </c>
      <c r="P413" s="89">
        <v>0</v>
      </c>
      <c r="Q413" s="89">
        <v>0</v>
      </c>
      <c r="R413" s="89">
        <v>0</v>
      </c>
      <c r="S413" s="89">
        <v>0</v>
      </c>
      <c r="T413" s="89">
        <v>0</v>
      </c>
      <c r="U413" s="89">
        <v>0</v>
      </c>
      <c r="V413" s="89">
        <v>15.681699999999999</v>
      </c>
    </row>
    <row r="414" spans="1:22" ht="13" x14ac:dyDescent="0.3">
      <c r="A414" s="10" t="s">
        <v>982</v>
      </c>
      <c r="B414" s="10" t="s">
        <v>1063</v>
      </c>
      <c r="C414" s="10" t="s">
        <v>33</v>
      </c>
      <c r="D414" s="10" t="s">
        <v>411</v>
      </c>
      <c r="E414" s="10" t="s">
        <v>772</v>
      </c>
      <c r="F414" s="10" t="s">
        <v>49</v>
      </c>
      <c r="G414" s="89">
        <v>4.1318000000000001</v>
      </c>
      <c r="H414" s="89">
        <v>0</v>
      </c>
      <c r="I414" s="89">
        <v>0.71279999999999999</v>
      </c>
      <c r="J414" s="89">
        <v>3.1785000000000001</v>
      </c>
      <c r="K414" s="89">
        <v>3.1785000000000001</v>
      </c>
      <c r="L414" s="89">
        <v>3.1785000000000001</v>
      </c>
      <c r="M414" s="89">
        <v>0</v>
      </c>
      <c r="N414" s="89">
        <v>0</v>
      </c>
      <c r="O414" s="89">
        <v>0</v>
      </c>
      <c r="P414" s="89">
        <v>0</v>
      </c>
      <c r="Q414" s="89">
        <v>0</v>
      </c>
      <c r="R414" s="89">
        <v>0</v>
      </c>
      <c r="S414" s="89">
        <v>0</v>
      </c>
      <c r="T414" s="89">
        <v>0</v>
      </c>
      <c r="U414" s="89">
        <v>3.2166999999999999</v>
      </c>
      <c r="V414" s="89">
        <v>0</v>
      </c>
    </row>
    <row r="415" spans="1:22" ht="13" x14ac:dyDescent="0.3">
      <c r="A415" s="10" t="s">
        <v>982</v>
      </c>
      <c r="B415" s="10" t="s">
        <v>1063</v>
      </c>
      <c r="C415" s="10" t="s">
        <v>33</v>
      </c>
      <c r="D415" s="10" t="s">
        <v>166</v>
      </c>
      <c r="E415" s="10" t="s">
        <v>804</v>
      </c>
      <c r="F415" s="10" t="s">
        <v>194</v>
      </c>
      <c r="G415" s="89">
        <v>11.9795</v>
      </c>
      <c r="H415" s="89">
        <v>9.9125999999999994</v>
      </c>
      <c r="I415" s="89">
        <v>8.6617999999999995</v>
      </c>
      <c r="J415" s="89">
        <v>9.8117999999999999</v>
      </c>
      <c r="K415" s="89">
        <v>15.4101</v>
      </c>
      <c r="L415" s="89">
        <v>20.308199999999999</v>
      </c>
      <c r="M415" s="89">
        <v>19.7074</v>
      </c>
      <c r="N415" s="89">
        <v>21.89</v>
      </c>
      <c r="O415" s="89">
        <v>0</v>
      </c>
      <c r="P415" s="89">
        <v>0</v>
      </c>
      <c r="Q415" s="89">
        <v>0</v>
      </c>
      <c r="R415" s="89">
        <v>0</v>
      </c>
      <c r="S415" s="89">
        <v>0.44879999999999998</v>
      </c>
      <c r="T415" s="89">
        <v>3.2986</v>
      </c>
      <c r="U415" s="89">
        <v>12.898199999999999</v>
      </c>
      <c r="V415" s="89">
        <v>11.698700000000001</v>
      </c>
    </row>
    <row r="416" spans="1:22" ht="13" x14ac:dyDescent="0.3">
      <c r="A416" s="10" t="s">
        <v>982</v>
      </c>
      <c r="B416" s="10" t="s">
        <v>1063</v>
      </c>
      <c r="C416" s="10" t="s">
        <v>33</v>
      </c>
      <c r="D416" s="10" t="s">
        <v>166</v>
      </c>
      <c r="E416" s="10" t="s">
        <v>816</v>
      </c>
      <c r="F416" s="10" t="s">
        <v>49</v>
      </c>
      <c r="G416" s="89">
        <v>21.896100000000001</v>
      </c>
      <c r="H416" s="89">
        <v>11.228</v>
      </c>
      <c r="I416" s="89">
        <v>15.0946</v>
      </c>
      <c r="J416" s="89">
        <v>20.327100000000002</v>
      </c>
      <c r="K416" s="89">
        <v>23.360399999999998</v>
      </c>
      <c r="L416" s="89">
        <v>27.141300000000001</v>
      </c>
      <c r="M416" s="89">
        <v>29.6921</v>
      </c>
      <c r="N416" s="89">
        <v>24.558800000000002</v>
      </c>
      <c r="O416" s="89">
        <v>0</v>
      </c>
      <c r="P416" s="89">
        <v>0.28249999999999997</v>
      </c>
      <c r="Q416" s="89">
        <v>0</v>
      </c>
      <c r="R416" s="89">
        <v>0</v>
      </c>
      <c r="S416" s="89">
        <v>0</v>
      </c>
      <c r="T416" s="89">
        <v>2.9802</v>
      </c>
      <c r="U416" s="89">
        <v>12.862</v>
      </c>
      <c r="V416" s="89">
        <v>7.5152000000000001</v>
      </c>
    </row>
    <row r="417" spans="1:22" ht="13" x14ac:dyDescent="0.3">
      <c r="A417" s="10" t="s">
        <v>982</v>
      </c>
      <c r="B417" s="10" t="s">
        <v>1063</v>
      </c>
      <c r="C417" s="10" t="s">
        <v>33</v>
      </c>
      <c r="D417" s="10" t="s">
        <v>166</v>
      </c>
      <c r="E417" s="10" t="s">
        <v>799</v>
      </c>
      <c r="F417" s="10" t="s">
        <v>49</v>
      </c>
      <c r="G417" s="89">
        <v>8.7090999999999994</v>
      </c>
      <c r="H417" s="89">
        <v>6.609</v>
      </c>
      <c r="I417" s="89">
        <v>8.3908000000000005</v>
      </c>
      <c r="J417" s="89">
        <v>12.674099999999999</v>
      </c>
      <c r="K417" s="89">
        <v>19.8066</v>
      </c>
      <c r="L417" s="89">
        <v>19.8066</v>
      </c>
      <c r="M417" s="89">
        <v>20.355799999999999</v>
      </c>
      <c r="N417" s="89">
        <v>21.0884</v>
      </c>
      <c r="O417" s="89">
        <v>0</v>
      </c>
      <c r="P417" s="89">
        <v>0</v>
      </c>
      <c r="Q417" s="89">
        <v>0</v>
      </c>
      <c r="R417" s="89">
        <v>0</v>
      </c>
      <c r="S417" s="89">
        <v>0</v>
      </c>
      <c r="T417" s="89">
        <v>1.7498</v>
      </c>
      <c r="U417" s="89">
        <v>18.0976</v>
      </c>
      <c r="V417" s="89">
        <v>8.3955000000000002</v>
      </c>
    </row>
    <row r="418" spans="1:22" ht="13" x14ac:dyDescent="0.3">
      <c r="A418" s="10" t="s">
        <v>982</v>
      </c>
      <c r="B418" s="10" t="s">
        <v>1063</v>
      </c>
      <c r="C418" s="10" t="s">
        <v>33</v>
      </c>
      <c r="D418" s="10" t="s">
        <v>166</v>
      </c>
      <c r="E418" s="10" t="s">
        <v>668</v>
      </c>
      <c r="F418" s="10" t="s">
        <v>49</v>
      </c>
      <c r="G418" s="89">
        <v>16.680900000000001</v>
      </c>
      <c r="H418" s="89">
        <v>13.8127</v>
      </c>
      <c r="I418" s="89">
        <v>8.8285999999999998</v>
      </c>
      <c r="J418" s="89">
        <v>12.911899999999999</v>
      </c>
      <c r="K418" s="89">
        <v>15.3452</v>
      </c>
      <c r="L418" s="89">
        <v>19.159600000000001</v>
      </c>
      <c r="M418" s="89">
        <v>24.776199999999999</v>
      </c>
      <c r="N418" s="89">
        <v>27.658799999999999</v>
      </c>
      <c r="O418" s="89">
        <v>0</v>
      </c>
      <c r="P418" s="89">
        <v>0</v>
      </c>
      <c r="Q418" s="89">
        <v>0</v>
      </c>
      <c r="R418" s="89">
        <v>0</v>
      </c>
      <c r="S418" s="89">
        <v>0</v>
      </c>
      <c r="T418" s="89">
        <v>1.3286</v>
      </c>
      <c r="U418" s="89">
        <v>10.3302</v>
      </c>
      <c r="V418" s="89">
        <v>8.0968999999999998</v>
      </c>
    </row>
    <row r="419" spans="1:22" ht="13" x14ac:dyDescent="0.3">
      <c r="A419" s="10" t="s">
        <v>982</v>
      </c>
      <c r="B419" s="10" t="s">
        <v>1063</v>
      </c>
      <c r="C419" s="10" t="s">
        <v>33</v>
      </c>
      <c r="D419" s="10" t="s">
        <v>166</v>
      </c>
      <c r="E419" s="10" t="s">
        <v>829</v>
      </c>
      <c r="F419" s="10" t="s">
        <v>194</v>
      </c>
      <c r="G419" s="89">
        <v>4.7511999999999999</v>
      </c>
      <c r="H419" s="89">
        <v>7.3182999999999998</v>
      </c>
      <c r="I419" s="89">
        <v>11.534000000000001</v>
      </c>
      <c r="J419" s="89">
        <v>14.7346</v>
      </c>
      <c r="K419" s="89">
        <v>18.350300000000001</v>
      </c>
      <c r="L419" s="89">
        <v>21.999099999999999</v>
      </c>
      <c r="M419" s="89">
        <v>24.466100000000001</v>
      </c>
      <c r="N419" s="89">
        <v>28.2332</v>
      </c>
      <c r="O419" s="89">
        <v>0</v>
      </c>
      <c r="P419" s="89">
        <v>0</v>
      </c>
      <c r="Q419" s="89">
        <v>0</v>
      </c>
      <c r="R419" s="89">
        <v>0</v>
      </c>
      <c r="S419" s="89">
        <v>0</v>
      </c>
      <c r="T419" s="89">
        <v>1.1311</v>
      </c>
      <c r="U419" s="89">
        <v>13.7653</v>
      </c>
      <c r="V419" s="89">
        <v>6.8691000000000004</v>
      </c>
    </row>
    <row r="420" spans="1:22" ht="13" x14ac:dyDescent="0.3">
      <c r="A420" s="10" t="s">
        <v>982</v>
      </c>
      <c r="B420" s="10" t="s">
        <v>1063</v>
      </c>
      <c r="C420" s="10" t="s">
        <v>33</v>
      </c>
      <c r="D420" s="10" t="s">
        <v>166</v>
      </c>
      <c r="E420" s="10" t="s">
        <v>652</v>
      </c>
      <c r="F420" s="10" t="s">
        <v>40</v>
      </c>
      <c r="G420" s="89">
        <v>11.5984</v>
      </c>
      <c r="H420" s="89">
        <v>11.4643</v>
      </c>
      <c r="I420" s="89">
        <v>12.5802</v>
      </c>
      <c r="J420" s="89">
        <v>6.0294999999999996</v>
      </c>
      <c r="K420" s="89">
        <v>7.9279999999999999</v>
      </c>
      <c r="L420" s="89">
        <v>16.559699999999999</v>
      </c>
      <c r="M420" s="89">
        <v>22.025500000000001</v>
      </c>
      <c r="N420" s="89">
        <v>22.025500000000001</v>
      </c>
      <c r="O420" s="89">
        <v>0</v>
      </c>
      <c r="P420" s="89">
        <v>0</v>
      </c>
      <c r="Q420" s="89">
        <v>0</v>
      </c>
      <c r="R420" s="89">
        <v>0</v>
      </c>
      <c r="S420" s="89">
        <v>0</v>
      </c>
      <c r="T420" s="89">
        <v>0.73409999999999997</v>
      </c>
      <c r="U420" s="89">
        <v>7.1832000000000003</v>
      </c>
      <c r="V420" s="89">
        <v>5.1993</v>
      </c>
    </row>
    <row r="421" spans="1:22" ht="13" x14ac:dyDescent="0.3">
      <c r="A421" s="10" t="s">
        <v>982</v>
      </c>
      <c r="B421" s="10" t="s">
        <v>1063</v>
      </c>
      <c r="C421" s="10" t="s">
        <v>33</v>
      </c>
      <c r="D421" s="10" t="s">
        <v>166</v>
      </c>
      <c r="E421" s="10" t="s">
        <v>861</v>
      </c>
      <c r="F421" s="10" t="s">
        <v>49</v>
      </c>
      <c r="G421" s="89">
        <v>6.2832999999999997</v>
      </c>
      <c r="H421" s="89">
        <v>8.6658000000000008</v>
      </c>
      <c r="I421" s="89">
        <v>7.5991</v>
      </c>
      <c r="J421" s="89">
        <v>12.815799999999999</v>
      </c>
      <c r="K421" s="89">
        <v>20.031700000000001</v>
      </c>
      <c r="L421" s="89">
        <v>25.765799999999999</v>
      </c>
      <c r="M421" s="89">
        <v>24.815899999999999</v>
      </c>
      <c r="N421" s="89">
        <v>29.131</v>
      </c>
      <c r="O421" s="89">
        <v>0</v>
      </c>
      <c r="P421" s="89">
        <v>0</v>
      </c>
      <c r="Q421" s="89">
        <v>0</v>
      </c>
      <c r="R421" s="89">
        <v>0</v>
      </c>
      <c r="S421" s="89">
        <v>0</v>
      </c>
      <c r="T421" s="89">
        <v>0</v>
      </c>
      <c r="U421" s="89">
        <v>11.0318</v>
      </c>
      <c r="V421" s="89">
        <v>11.449199999999999</v>
      </c>
    </row>
    <row r="422" spans="1:22" ht="13" x14ac:dyDescent="0.3">
      <c r="A422" s="10" t="s">
        <v>982</v>
      </c>
      <c r="B422" s="10" t="s">
        <v>1063</v>
      </c>
      <c r="C422" s="10" t="s">
        <v>33</v>
      </c>
      <c r="D422" s="10" t="s">
        <v>166</v>
      </c>
      <c r="E422" s="10" t="s">
        <v>990</v>
      </c>
      <c r="F422" s="10" t="s">
        <v>194</v>
      </c>
      <c r="G422" s="89">
        <v>10.9133</v>
      </c>
      <c r="H422" s="89">
        <v>5.6814999999999998</v>
      </c>
      <c r="I422" s="89">
        <v>8.4314999999999998</v>
      </c>
      <c r="J422" s="89">
        <v>10.646599999999999</v>
      </c>
      <c r="K422" s="89">
        <v>13.512499999999999</v>
      </c>
      <c r="L422" s="89">
        <v>17.576799999999999</v>
      </c>
      <c r="M422" s="89">
        <v>21.326699999999999</v>
      </c>
      <c r="N422" s="89">
        <v>25.093299999999999</v>
      </c>
      <c r="O422" s="89">
        <v>0</v>
      </c>
      <c r="P422" s="89">
        <v>0</v>
      </c>
      <c r="Q422" s="89">
        <v>0</v>
      </c>
      <c r="R422" s="89">
        <v>0</v>
      </c>
      <c r="S422" s="89">
        <v>0</v>
      </c>
      <c r="T422" s="89">
        <v>0</v>
      </c>
      <c r="U422" s="89">
        <v>2.9683000000000002</v>
      </c>
      <c r="V422" s="89">
        <v>5.8141999999999996</v>
      </c>
    </row>
    <row r="423" spans="1:22" ht="13" x14ac:dyDescent="0.3">
      <c r="A423" s="10" t="s">
        <v>982</v>
      </c>
      <c r="B423" s="10" t="s">
        <v>1063</v>
      </c>
      <c r="C423" s="10" t="s">
        <v>33</v>
      </c>
      <c r="D423" s="10" t="s">
        <v>166</v>
      </c>
      <c r="E423" s="10" t="s">
        <v>671</v>
      </c>
      <c r="F423" s="10" t="s">
        <v>46</v>
      </c>
      <c r="G423" s="89">
        <v>13.3093</v>
      </c>
      <c r="H423" s="89">
        <v>6.1917999999999997</v>
      </c>
      <c r="I423" s="89">
        <v>7.5909000000000004</v>
      </c>
      <c r="J423" s="89">
        <v>9.2233000000000001</v>
      </c>
      <c r="K423" s="89">
        <v>7.1740000000000004</v>
      </c>
      <c r="L423" s="89">
        <v>9.5715000000000003</v>
      </c>
      <c r="M423" s="89">
        <v>9.6214999999999993</v>
      </c>
      <c r="N423" s="89">
        <v>3.2888999999999999</v>
      </c>
      <c r="O423" s="89">
        <v>0</v>
      </c>
      <c r="P423" s="89">
        <v>0</v>
      </c>
      <c r="Q423" s="89">
        <v>0</v>
      </c>
      <c r="R423" s="89">
        <v>0</v>
      </c>
      <c r="S423" s="89">
        <v>0</v>
      </c>
      <c r="T423" s="89">
        <v>0</v>
      </c>
      <c r="U423" s="89">
        <v>0</v>
      </c>
      <c r="V423" s="89">
        <v>1.5621</v>
      </c>
    </row>
    <row r="424" spans="1:22" ht="13" x14ac:dyDescent="0.3">
      <c r="A424" s="10" t="s">
        <v>982</v>
      </c>
      <c r="B424" s="10" t="s">
        <v>1063</v>
      </c>
      <c r="C424" s="10" t="s">
        <v>33</v>
      </c>
      <c r="D424" s="10" t="s">
        <v>166</v>
      </c>
      <c r="E424" s="10" t="s">
        <v>1061</v>
      </c>
      <c r="F424" s="10" t="s">
        <v>49</v>
      </c>
      <c r="G424" s="89">
        <v>2.0468999999999999</v>
      </c>
      <c r="H424" s="89">
        <v>3.0461999999999998</v>
      </c>
      <c r="I424" s="89">
        <v>2.7627999999999999</v>
      </c>
      <c r="J424" s="89">
        <v>4.5968999999999998</v>
      </c>
      <c r="K424" s="89">
        <v>6.4969000000000001</v>
      </c>
      <c r="L424" s="89">
        <v>18.143799999999999</v>
      </c>
      <c r="M424" s="89">
        <v>20.0764</v>
      </c>
      <c r="N424" s="89">
        <v>23.375599999999999</v>
      </c>
      <c r="O424" s="89">
        <v>0</v>
      </c>
      <c r="P424" s="89">
        <v>0</v>
      </c>
      <c r="Q424" s="89">
        <v>0</v>
      </c>
      <c r="R424" s="89">
        <v>0</v>
      </c>
      <c r="S424" s="89">
        <v>0</v>
      </c>
      <c r="T424" s="89">
        <v>0</v>
      </c>
      <c r="U424" s="89">
        <v>10.099399999999999</v>
      </c>
      <c r="V424" s="89">
        <v>2.0476999999999999</v>
      </c>
    </row>
    <row r="425" spans="1:22" ht="13" x14ac:dyDescent="0.3">
      <c r="A425" s="10" t="s">
        <v>982</v>
      </c>
      <c r="B425" s="10" t="s">
        <v>1063</v>
      </c>
      <c r="C425" s="10" t="s">
        <v>33</v>
      </c>
      <c r="D425" s="10" t="s">
        <v>166</v>
      </c>
      <c r="E425" s="10" t="s">
        <v>1058</v>
      </c>
      <c r="F425" s="10" t="s">
        <v>194</v>
      </c>
      <c r="G425" s="89">
        <v>0</v>
      </c>
      <c r="H425" s="89">
        <v>2.3033999999999999</v>
      </c>
      <c r="I425" s="89">
        <v>1.1533</v>
      </c>
      <c r="J425" s="89">
        <v>5.7864000000000004</v>
      </c>
      <c r="K425" s="89">
        <v>12.769500000000001</v>
      </c>
      <c r="L425" s="89">
        <v>19.4862</v>
      </c>
      <c r="M425" s="89">
        <v>16.0702</v>
      </c>
      <c r="N425" s="89">
        <v>20.236699999999999</v>
      </c>
      <c r="O425" s="89">
        <v>0</v>
      </c>
      <c r="P425" s="89">
        <v>0</v>
      </c>
      <c r="Q425" s="89">
        <v>0</v>
      </c>
      <c r="R425" s="89">
        <v>0</v>
      </c>
      <c r="S425" s="89">
        <v>0</v>
      </c>
      <c r="T425" s="89">
        <v>0</v>
      </c>
      <c r="U425" s="89">
        <v>16.264099999999999</v>
      </c>
      <c r="V425" s="89">
        <v>0</v>
      </c>
    </row>
    <row r="426" spans="1:22" ht="13" x14ac:dyDescent="0.3">
      <c r="A426" s="10" t="s">
        <v>982</v>
      </c>
      <c r="B426" s="10" t="s">
        <v>1063</v>
      </c>
      <c r="C426" s="10" t="s">
        <v>33</v>
      </c>
      <c r="D426" s="10" t="s">
        <v>166</v>
      </c>
      <c r="E426" s="10" t="s">
        <v>827</v>
      </c>
      <c r="F426" s="10" t="s">
        <v>49</v>
      </c>
      <c r="G426" s="89">
        <v>11.4977</v>
      </c>
      <c r="H426" s="89">
        <v>10.8977</v>
      </c>
      <c r="I426" s="89">
        <v>8.1984999999999992</v>
      </c>
      <c r="J426" s="89">
        <v>12.5144</v>
      </c>
      <c r="K426" s="89">
        <v>12.3644</v>
      </c>
      <c r="L426" s="89">
        <v>17.046900000000001</v>
      </c>
      <c r="M426" s="89">
        <v>16.830200000000001</v>
      </c>
      <c r="N426" s="89">
        <v>20.245999999999999</v>
      </c>
      <c r="O426" s="89">
        <v>0</v>
      </c>
      <c r="P426" s="89">
        <v>0</v>
      </c>
      <c r="Q426" s="89">
        <v>0</v>
      </c>
      <c r="R426" s="89">
        <v>0</v>
      </c>
      <c r="S426" s="89">
        <v>0</v>
      </c>
      <c r="T426" s="89">
        <v>0</v>
      </c>
      <c r="U426" s="89">
        <v>0</v>
      </c>
      <c r="V426" s="89">
        <v>4.6985000000000001</v>
      </c>
    </row>
    <row r="427" spans="1:22" ht="13" x14ac:dyDescent="0.3">
      <c r="A427" s="10" t="s">
        <v>982</v>
      </c>
      <c r="B427" s="10" t="s">
        <v>1063</v>
      </c>
      <c r="C427" s="10" t="s">
        <v>33</v>
      </c>
      <c r="D427" s="10" t="s">
        <v>166</v>
      </c>
      <c r="E427" s="10" t="s">
        <v>1014</v>
      </c>
      <c r="F427" s="10" t="s">
        <v>194</v>
      </c>
      <c r="G427" s="89">
        <v>14.599399999999999</v>
      </c>
      <c r="H427" s="89">
        <v>0.61680000000000001</v>
      </c>
      <c r="I427" s="89">
        <v>3.75</v>
      </c>
      <c r="J427" s="89">
        <v>5.4505999999999997</v>
      </c>
      <c r="K427" s="89">
        <v>7.1497999999999999</v>
      </c>
      <c r="L427" s="89">
        <v>18.6145</v>
      </c>
      <c r="M427" s="89">
        <v>18.715599999999998</v>
      </c>
      <c r="N427" s="89">
        <v>24.299499999999998</v>
      </c>
      <c r="O427" s="89">
        <v>0</v>
      </c>
      <c r="P427" s="89">
        <v>0</v>
      </c>
      <c r="Q427" s="89">
        <v>0</v>
      </c>
      <c r="R427" s="89">
        <v>0</v>
      </c>
      <c r="S427" s="89">
        <v>0</v>
      </c>
      <c r="T427" s="89">
        <v>0</v>
      </c>
      <c r="U427" s="89">
        <v>14.9491</v>
      </c>
      <c r="V427" s="89">
        <v>9.5325000000000006</v>
      </c>
    </row>
    <row r="428" spans="1:22" ht="13" x14ac:dyDescent="0.3">
      <c r="A428" s="10" t="s">
        <v>982</v>
      </c>
      <c r="B428" s="10" t="s">
        <v>1063</v>
      </c>
      <c r="C428" s="10" t="s">
        <v>33</v>
      </c>
      <c r="D428" s="10" t="s">
        <v>166</v>
      </c>
      <c r="E428" s="10" t="s">
        <v>654</v>
      </c>
      <c r="F428" s="10" t="s">
        <v>40</v>
      </c>
      <c r="G428" s="89">
        <v>0</v>
      </c>
      <c r="H428" s="89">
        <v>1.1191</v>
      </c>
      <c r="I428" s="89">
        <v>1.1532</v>
      </c>
      <c r="J428" s="89">
        <v>1.9873000000000001</v>
      </c>
      <c r="K428" s="89">
        <v>7.5388000000000002</v>
      </c>
      <c r="L428" s="89">
        <v>14.086399999999999</v>
      </c>
      <c r="M428" s="89">
        <v>21.0349</v>
      </c>
      <c r="N428" s="89">
        <v>29.2</v>
      </c>
      <c r="O428" s="89">
        <v>0</v>
      </c>
      <c r="P428" s="89">
        <v>0</v>
      </c>
      <c r="Q428" s="89">
        <v>2.8151000000000002</v>
      </c>
      <c r="R428" s="89">
        <v>5.4484000000000004</v>
      </c>
      <c r="S428" s="89">
        <v>0</v>
      </c>
      <c r="T428" s="89">
        <v>0</v>
      </c>
      <c r="U428" s="89">
        <v>5.3658000000000001</v>
      </c>
      <c r="V428" s="89">
        <v>0</v>
      </c>
    </row>
    <row r="429" spans="1:22" ht="13" x14ac:dyDescent="0.3">
      <c r="A429" s="10" t="s">
        <v>982</v>
      </c>
      <c r="B429" s="10" t="s">
        <v>1063</v>
      </c>
      <c r="C429" s="10" t="s">
        <v>33</v>
      </c>
      <c r="D429" s="10" t="s">
        <v>166</v>
      </c>
      <c r="E429" s="10" t="s">
        <v>736</v>
      </c>
      <c r="F429" s="10" t="s">
        <v>194</v>
      </c>
      <c r="G429" s="89">
        <v>10.6921</v>
      </c>
      <c r="H429" s="89">
        <v>16.225000000000001</v>
      </c>
      <c r="I429" s="89">
        <v>9.4076000000000004</v>
      </c>
      <c r="J429" s="89">
        <v>13.4574</v>
      </c>
      <c r="K429" s="89">
        <v>20.8904</v>
      </c>
      <c r="L429" s="89">
        <v>33.738300000000002</v>
      </c>
      <c r="M429" s="89">
        <v>15.870100000000001</v>
      </c>
      <c r="N429" s="89">
        <v>18.251799999999999</v>
      </c>
      <c r="O429" s="89">
        <v>0</v>
      </c>
      <c r="P429" s="89">
        <v>0</v>
      </c>
      <c r="Q429" s="89">
        <v>0</v>
      </c>
      <c r="R429" s="89">
        <v>0</v>
      </c>
      <c r="S429" s="89">
        <v>0</v>
      </c>
      <c r="T429" s="89">
        <v>0</v>
      </c>
      <c r="U429" s="89">
        <v>17.462900000000001</v>
      </c>
      <c r="V429" s="89">
        <v>10.078900000000001</v>
      </c>
    </row>
    <row r="430" spans="1:22" ht="13" x14ac:dyDescent="0.3">
      <c r="A430" s="10" t="s">
        <v>982</v>
      </c>
      <c r="B430" s="10" t="s">
        <v>1063</v>
      </c>
      <c r="C430" s="10" t="s">
        <v>33</v>
      </c>
      <c r="D430" s="10" t="s">
        <v>166</v>
      </c>
      <c r="E430" s="10" t="s">
        <v>1054</v>
      </c>
      <c r="F430" s="10" t="s">
        <v>49</v>
      </c>
      <c r="G430" s="89">
        <v>6.3029999999999999</v>
      </c>
      <c r="H430" s="89">
        <v>8.3529999999999998</v>
      </c>
      <c r="I430" s="89">
        <v>6.1711999999999998</v>
      </c>
      <c r="J430" s="89">
        <v>5.9705000000000004</v>
      </c>
      <c r="K430" s="89">
        <v>9.4522999999999993</v>
      </c>
      <c r="L430" s="89">
        <v>13.9697</v>
      </c>
      <c r="M430" s="89">
        <v>14.585599999999999</v>
      </c>
      <c r="N430" s="89">
        <v>14.6515</v>
      </c>
      <c r="O430" s="89">
        <v>0</v>
      </c>
      <c r="P430" s="89">
        <v>0</v>
      </c>
      <c r="Q430" s="89">
        <v>0</v>
      </c>
      <c r="R430" s="89">
        <v>0</v>
      </c>
      <c r="S430" s="89">
        <v>0</v>
      </c>
      <c r="T430" s="89">
        <v>0</v>
      </c>
      <c r="U430" s="89">
        <v>9.4346999999999994</v>
      </c>
      <c r="V430" s="89">
        <v>1.4697</v>
      </c>
    </row>
    <row r="431" spans="1:22" ht="13" x14ac:dyDescent="0.3">
      <c r="A431" s="10" t="s">
        <v>982</v>
      </c>
      <c r="B431" s="10" t="s">
        <v>1063</v>
      </c>
      <c r="C431" s="10" t="s">
        <v>33</v>
      </c>
      <c r="D431" s="10" t="s">
        <v>166</v>
      </c>
      <c r="E431" s="10" t="s">
        <v>653</v>
      </c>
      <c r="F431" s="10" t="s">
        <v>46</v>
      </c>
      <c r="G431" s="89">
        <v>2.8128000000000002</v>
      </c>
      <c r="H431" s="89">
        <v>4.4127999999999998</v>
      </c>
      <c r="I431" s="89">
        <v>2.3628</v>
      </c>
      <c r="J431" s="89">
        <v>4.6467999999999998</v>
      </c>
      <c r="K431" s="89">
        <v>5.8292999999999999</v>
      </c>
      <c r="L431" s="89">
        <v>15.263199999999999</v>
      </c>
      <c r="M431" s="89">
        <v>18.895700000000001</v>
      </c>
      <c r="N431" s="89">
        <v>21.428899999999999</v>
      </c>
      <c r="O431" s="89">
        <v>0</v>
      </c>
      <c r="P431" s="89">
        <v>0</v>
      </c>
      <c r="Q431" s="89">
        <v>0</v>
      </c>
      <c r="R431" s="89">
        <v>0</v>
      </c>
      <c r="S431" s="89">
        <v>0</v>
      </c>
      <c r="T431" s="89">
        <v>0</v>
      </c>
      <c r="U431" s="89">
        <v>2.1880999999999999</v>
      </c>
      <c r="V431" s="89">
        <v>0</v>
      </c>
    </row>
    <row r="432" spans="1:22" ht="13" x14ac:dyDescent="0.3">
      <c r="A432" s="10" t="s">
        <v>982</v>
      </c>
      <c r="B432" s="10" t="s">
        <v>1063</v>
      </c>
      <c r="C432" s="10" t="s">
        <v>33</v>
      </c>
      <c r="D432" s="10" t="s">
        <v>166</v>
      </c>
      <c r="E432" s="10" t="s">
        <v>666</v>
      </c>
      <c r="F432" s="10" t="s">
        <v>46</v>
      </c>
      <c r="G432" s="89">
        <v>5.9054000000000002</v>
      </c>
      <c r="H432" s="89">
        <v>6.3377999999999997</v>
      </c>
      <c r="I432" s="89">
        <v>8.2875999999999994</v>
      </c>
      <c r="J432" s="89">
        <v>9.7367000000000008</v>
      </c>
      <c r="K432" s="89">
        <v>9.1033000000000008</v>
      </c>
      <c r="L432" s="89">
        <v>15.702299999999999</v>
      </c>
      <c r="M432" s="89">
        <v>13.2318</v>
      </c>
      <c r="N432" s="89">
        <v>5.2142999999999997</v>
      </c>
      <c r="O432" s="89">
        <v>0</v>
      </c>
      <c r="P432" s="89">
        <v>0</v>
      </c>
      <c r="Q432" s="89">
        <v>0</v>
      </c>
      <c r="R432" s="89">
        <v>0</v>
      </c>
      <c r="S432" s="89">
        <v>0</v>
      </c>
      <c r="T432" s="89">
        <v>0</v>
      </c>
      <c r="U432" s="89">
        <v>7.8784000000000001</v>
      </c>
      <c r="V432" s="89">
        <v>6.0751999999999997</v>
      </c>
    </row>
    <row r="433" spans="1:22" ht="13" x14ac:dyDescent="0.3">
      <c r="A433" s="10" t="s">
        <v>982</v>
      </c>
      <c r="B433" s="10" t="s">
        <v>1063</v>
      </c>
      <c r="C433" s="10" t="s">
        <v>33</v>
      </c>
      <c r="D433" s="10" t="s">
        <v>166</v>
      </c>
      <c r="E433" s="10" t="s">
        <v>996</v>
      </c>
      <c r="F433" s="10" t="s">
        <v>40</v>
      </c>
      <c r="G433" s="89">
        <v>30.146799999999999</v>
      </c>
      <c r="H433" s="89">
        <v>23.6127</v>
      </c>
      <c r="I433" s="89">
        <v>27.745899999999999</v>
      </c>
      <c r="J433" s="89">
        <v>30.095099999999999</v>
      </c>
      <c r="K433" s="89">
        <v>30.745100000000001</v>
      </c>
      <c r="L433" s="89">
        <v>31.2958</v>
      </c>
      <c r="M433" s="89">
        <v>18.648900000000001</v>
      </c>
      <c r="N433" s="89">
        <v>18.265499999999999</v>
      </c>
      <c r="O433" s="89">
        <v>0</v>
      </c>
      <c r="P433" s="89">
        <v>0</v>
      </c>
      <c r="Q433" s="89">
        <v>0</v>
      </c>
      <c r="R433" s="89">
        <v>0</v>
      </c>
      <c r="S433" s="89">
        <v>0</v>
      </c>
      <c r="T433" s="89">
        <v>0</v>
      </c>
      <c r="U433" s="89">
        <v>6.5664999999999996</v>
      </c>
      <c r="V433" s="89">
        <v>20.813500000000001</v>
      </c>
    </row>
    <row r="434" spans="1:22" ht="13" x14ac:dyDescent="0.3">
      <c r="A434" s="10" t="s">
        <v>982</v>
      </c>
      <c r="B434" s="10" t="s">
        <v>1063</v>
      </c>
      <c r="C434" s="10" t="s">
        <v>33</v>
      </c>
      <c r="D434" s="10" t="s">
        <v>166</v>
      </c>
      <c r="E434" s="10" t="s">
        <v>649</v>
      </c>
      <c r="F434" s="10" t="s">
        <v>46</v>
      </c>
      <c r="G434" s="89">
        <v>8.6591000000000005</v>
      </c>
      <c r="H434" s="89">
        <v>8.6591000000000005</v>
      </c>
      <c r="I434" s="89">
        <v>0</v>
      </c>
      <c r="J434" s="89">
        <v>0</v>
      </c>
      <c r="K434" s="89">
        <v>0</v>
      </c>
      <c r="L434" s="89">
        <v>0</v>
      </c>
      <c r="M434" s="89">
        <v>0</v>
      </c>
      <c r="N434" s="89">
        <v>0</v>
      </c>
      <c r="O434" s="89">
        <v>0</v>
      </c>
      <c r="P434" s="89">
        <v>0</v>
      </c>
      <c r="Q434" s="89">
        <v>0</v>
      </c>
      <c r="R434" s="89">
        <v>0</v>
      </c>
      <c r="S434" s="89">
        <v>0</v>
      </c>
      <c r="T434" s="89">
        <v>0</v>
      </c>
      <c r="U434" s="89">
        <v>12.1776</v>
      </c>
      <c r="V434" s="89">
        <v>6.3266</v>
      </c>
    </row>
    <row r="435" spans="1:22" ht="13" x14ac:dyDescent="0.3">
      <c r="A435" s="10" t="s">
        <v>982</v>
      </c>
      <c r="B435" s="10" t="s">
        <v>1063</v>
      </c>
      <c r="C435" s="10" t="s">
        <v>33</v>
      </c>
      <c r="D435" s="10" t="s">
        <v>166</v>
      </c>
      <c r="E435" s="10" t="s">
        <v>650</v>
      </c>
      <c r="F435" s="10" t="s">
        <v>46</v>
      </c>
      <c r="G435" s="89">
        <v>4.1955999999999998</v>
      </c>
      <c r="H435" s="89">
        <v>4.4120999999999997</v>
      </c>
      <c r="I435" s="89">
        <v>4.9287000000000001</v>
      </c>
      <c r="J435" s="89">
        <v>7.2271000000000001</v>
      </c>
      <c r="K435" s="89">
        <v>7.9436999999999998</v>
      </c>
      <c r="L435" s="89">
        <v>6.3920000000000003</v>
      </c>
      <c r="M435" s="89">
        <v>4.0250000000000004</v>
      </c>
      <c r="N435" s="89">
        <v>5.4249999999999998</v>
      </c>
      <c r="O435" s="89">
        <v>0</v>
      </c>
      <c r="P435" s="89">
        <v>0</v>
      </c>
      <c r="Q435" s="89">
        <v>0</v>
      </c>
      <c r="R435" s="89">
        <v>0</v>
      </c>
      <c r="S435" s="89">
        <v>0</v>
      </c>
      <c r="T435" s="89">
        <v>0</v>
      </c>
      <c r="U435" s="89">
        <v>3.6839</v>
      </c>
      <c r="V435" s="89">
        <v>6.6966000000000001</v>
      </c>
    </row>
    <row r="436" spans="1:22" ht="13" x14ac:dyDescent="0.3">
      <c r="A436" s="10" t="s">
        <v>982</v>
      </c>
      <c r="B436" s="10" t="s">
        <v>1063</v>
      </c>
      <c r="C436" s="10" t="s">
        <v>33</v>
      </c>
      <c r="D436" s="10" t="s">
        <v>166</v>
      </c>
      <c r="E436" s="10" t="s">
        <v>662</v>
      </c>
      <c r="F436" s="10" t="s">
        <v>49</v>
      </c>
      <c r="G436" s="89">
        <v>18.892299999999999</v>
      </c>
      <c r="H436" s="89">
        <v>14.709</v>
      </c>
      <c r="I436" s="89">
        <v>9.4090000000000007</v>
      </c>
      <c r="J436" s="89">
        <v>10.924899999999999</v>
      </c>
      <c r="K436" s="89">
        <v>16.190100000000001</v>
      </c>
      <c r="L436" s="89">
        <v>29.723199999999999</v>
      </c>
      <c r="M436" s="89">
        <v>16.873200000000001</v>
      </c>
      <c r="N436" s="89">
        <v>21.454999999999998</v>
      </c>
      <c r="O436" s="89">
        <v>0</v>
      </c>
      <c r="P436" s="89">
        <v>0</v>
      </c>
      <c r="Q436" s="89">
        <v>0</v>
      </c>
      <c r="R436" s="89">
        <v>0</v>
      </c>
      <c r="S436" s="89">
        <v>0</v>
      </c>
      <c r="T436" s="89">
        <v>0</v>
      </c>
      <c r="U436" s="89">
        <v>15.666700000000001</v>
      </c>
      <c r="V436" s="89">
        <v>11.144600000000001</v>
      </c>
    </row>
    <row r="437" spans="1:22" ht="13" x14ac:dyDescent="0.3">
      <c r="A437" s="10" t="s">
        <v>982</v>
      </c>
      <c r="B437" s="10" t="s">
        <v>1063</v>
      </c>
      <c r="C437" s="10" t="s">
        <v>33</v>
      </c>
      <c r="D437" s="10" t="s">
        <v>166</v>
      </c>
      <c r="E437" s="10" t="s">
        <v>1390</v>
      </c>
      <c r="F437" s="10" t="s">
        <v>194</v>
      </c>
      <c r="G437" s="89">
        <v>0</v>
      </c>
      <c r="H437" s="89">
        <v>0</v>
      </c>
      <c r="I437" s="89">
        <v>0</v>
      </c>
      <c r="J437" s="89">
        <v>0</v>
      </c>
      <c r="K437" s="89">
        <v>0</v>
      </c>
      <c r="L437" s="89">
        <v>8.5828000000000007</v>
      </c>
      <c r="M437" s="89">
        <v>14.8643</v>
      </c>
      <c r="N437" s="89">
        <v>20.279900000000001</v>
      </c>
      <c r="O437" s="89">
        <v>0</v>
      </c>
      <c r="P437" s="89">
        <v>0</v>
      </c>
      <c r="Q437" s="89">
        <v>1.4148000000000001</v>
      </c>
      <c r="R437" s="89">
        <v>5.7797999999999998</v>
      </c>
      <c r="S437" s="89">
        <v>0</v>
      </c>
      <c r="T437" s="89">
        <v>0</v>
      </c>
      <c r="U437" s="89">
        <v>0</v>
      </c>
      <c r="V437" s="89">
        <v>0</v>
      </c>
    </row>
    <row r="438" spans="1:22" ht="13" x14ac:dyDescent="0.3">
      <c r="A438" s="10" t="s">
        <v>982</v>
      </c>
      <c r="B438" s="10" t="s">
        <v>1063</v>
      </c>
      <c r="C438" s="10" t="s">
        <v>33</v>
      </c>
      <c r="D438" s="10" t="s">
        <v>166</v>
      </c>
      <c r="E438" s="10" t="s">
        <v>768</v>
      </c>
      <c r="F438" s="10" t="s">
        <v>194</v>
      </c>
      <c r="G438" s="89">
        <v>18.196400000000001</v>
      </c>
      <c r="H438" s="89">
        <v>6.1128999999999998</v>
      </c>
      <c r="I438" s="89">
        <v>10.160399999999999</v>
      </c>
      <c r="J438" s="89">
        <v>4.7095000000000002</v>
      </c>
      <c r="K438" s="89">
        <v>6.8926999999999996</v>
      </c>
      <c r="L438" s="89">
        <v>16.641200000000001</v>
      </c>
      <c r="M438" s="89">
        <v>21.422699999999999</v>
      </c>
      <c r="N438" s="89">
        <v>21.422699999999999</v>
      </c>
      <c r="O438" s="89">
        <v>0</v>
      </c>
      <c r="P438" s="89">
        <v>0</v>
      </c>
      <c r="Q438" s="89">
        <v>0</v>
      </c>
      <c r="R438" s="89">
        <v>0</v>
      </c>
      <c r="S438" s="89">
        <v>0</v>
      </c>
      <c r="T438" s="89">
        <v>0</v>
      </c>
      <c r="U438" s="89">
        <v>3.2143999999999999</v>
      </c>
      <c r="V438" s="89">
        <v>14.681100000000001</v>
      </c>
    </row>
    <row r="439" spans="1:22" ht="13" x14ac:dyDescent="0.3">
      <c r="A439" s="10" t="s">
        <v>982</v>
      </c>
      <c r="B439" s="10" t="s">
        <v>1063</v>
      </c>
      <c r="C439" s="10" t="s">
        <v>33</v>
      </c>
      <c r="D439" s="10" t="s">
        <v>166</v>
      </c>
      <c r="E439" s="10" t="s">
        <v>1357</v>
      </c>
      <c r="F439" s="10" t="s">
        <v>49</v>
      </c>
      <c r="G439" s="89">
        <v>2.1</v>
      </c>
      <c r="H439" s="89">
        <v>4.8491999999999997</v>
      </c>
      <c r="I439" s="89">
        <v>7.2484000000000002</v>
      </c>
      <c r="J439" s="89">
        <v>12.781000000000001</v>
      </c>
      <c r="K439" s="89">
        <v>15.530200000000001</v>
      </c>
      <c r="L439" s="89">
        <v>21.930199999999999</v>
      </c>
      <c r="M439" s="89">
        <v>23.465</v>
      </c>
      <c r="N439" s="89">
        <v>23.782399999999999</v>
      </c>
      <c r="O439" s="89">
        <v>0</v>
      </c>
      <c r="P439" s="89">
        <v>0</v>
      </c>
      <c r="Q439" s="89">
        <v>0</v>
      </c>
      <c r="R439" s="89">
        <v>0</v>
      </c>
      <c r="S439" s="89">
        <v>0</v>
      </c>
      <c r="T439" s="89">
        <v>0</v>
      </c>
      <c r="U439" s="89">
        <v>0</v>
      </c>
      <c r="V439" s="89">
        <v>0</v>
      </c>
    </row>
    <row r="440" spans="1:22" ht="13" x14ac:dyDescent="0.3">
      <c r="A440" s="10" t="s">
        <v>982</v>
      </c>
      <c r="B440" s="10" t="s">
        <v>1063</v>
      </c>
      <c r="C440" s="10" t="s">
        <v>33</v>
      </c>
      <c r="D440" s="10" t="s">
        <v>166</v>
      </c>
      <c r="E440" s="10" t="s">
        <v>664</v>
      </c>
      <c r="F440" s="10" t="s">
        <v>40</v>
      </c>
      <c r="G440" s="89">
        <v>8.5676000000000005</v>
      </c>
      <c r="H440" s="89">
        <v>0</v>
      </c>
      <c r="I440" s="89">
        <v>0</v>
      </c>
      <c r="J440" s="89">
        <v>0</v>
      </c>
      <c r="K440" s="89">
        <v>0</v>
      </c>
      <c r="L440" s="89">
        <v>0</v>
      </c>
      <c r="M440" s="89">
        <v>1.7994000000000001</v>
      </c>
      <c r="N440" s="89">
        <v>5.8159999999999998</v>
      </c>
      <c r="O440" s="89">
        <v>0</v>
      </c>
      <c r="P440" s="89">
        <v>0</v>
      </c>
      <c r="Q440" s="89">
        <v>0</v>
      </c>
      <c r="R440" s="89">
        <v>0</v>
      </c>
      <c r="S440" s="89">
        <v>0</v>
      </c>
      <c r="T440" s="89">
        <v>0</v>
      </c>
      <c r="U440" s="89">
        <v>15.3954</v>
      </c>
      <c r="V440" s="89">
        <v>10.3523</v>
      </c>
    </row>
    <row r="441" spans="1:22" ht="13" x14ac:dyDescent="0.3">
      <c r="A441" s="10" t="s">
        <v>982</v>
      </c>
      <c r="B441" s="10" t="s">
        <v>1063</v>
      </c>
      <c r="C441" s="10" t="s">
        <v>33</v>
      </c>
      <c r="D441" s="10" t="s">
        <v>166</v>
      </c>
      <c r="E441" s="10" t="s">
        <v>1431</v>
      </c>
      <c r="F441" s="10" t="s">
        <v>194</v>
      </c>
      <c r="G441" s="89">
        <v>0</v>
      </c>
      <c r="H441" s="89">
        <v>0</v>
      </c>
      <c r="I441" s="89">
        <v>0</v>
      </c>
      <c r="J441" s="89">
        <v>0</v>
      </c>
      <c r="K441" s="89">
        <v>0</v>
      </c>
      <c r="L441" s="89">
        <v>0</v>
      </c>
      <c r="M441" s="89">
        <v>0</v>
      </c>
      <c r="N441" s="89">
        <v>0.8347</v>
      </c>
      <c r="O441" s="89">
        <v>0</v>
      </c>
      <c r="P441" s="89">
        <v>0</v>
      </c>
      <c r="Q441" s="89">
        <v>0</v>
      </c>
      <c r="R441" s="89">
        <v>0</v>
      </c>
      <c r="S441" s="89">
        <v>0</v>
      </c>
      <c r="T441" s="89">
        <v>0</v>
      </c>
      <c r="U441" s="89">
        <v>0</v>
      </c>
      <c r="V441" s="89">
        <v>0</v>
      </c>
    </row>
    <row r="442" spans="1:22" ht="13" x14ac:dyDescent="0.3">
      <c r="A442" s="10" t="s">
        <v>982</v>
      </c>
      <c r="B442" s="10" t="s">
        <v>1063</v>
      </c>
      <c r="C442" s="10" t="s">
        <v>33</v>
      </c>
      <c r="D442" s="10" t="s">
        <v>166</v>
      </c>
      <c r="E442" s="10" t="s">
        <v>757</v>
      </c>
      <c r="F442" s="10" t="s">
        <v>194</v>
      </c>
      <c r="G442" s="89">
        <v>12.983700000000001</v>
      </c>
      <c r="H442" s="89">
        <v>11.0168</v>
      </c>
      <c r="I442" s="89">
        <v>11.0168</v>
      </c>
      <c r="J442" s="89">
        <v>11.0168</v>
      </c>
      <c r="K442" s="89">
        <v>11.0168</v>
      </c>
      <c r="L442" s="89">
        <v>11.0168</v>
      </c>
      <c r="M442" s="89">
        <v>16.065000000000001</v>
      </c>
      <c r="N442" s="89">
        <v>18.7807</v>
      </c>
      <c r="O442" s="89">
        <v>0</v>
      </c>
      <c r="P442" s="89">
        <v>0</v>
      </c>
      <c r="Q442" s="89">
        <v>0</v>
      </c>
      <c r="R442" s="89">
        <v>0</v>
      </c>
      <c r="S442" s="89">
        <v>0</v>
      </c>
      <c r="T442" s="89">
        <v>0</v>
      </c>
      <c r="U442" s="89">
        <v>10.480399999999999</v>
      </c>
      <c r="V442" s="89">
        <v>14.8992</v>
      </c>
    </row>
    <row r="443" spans="1:22" ht="13" x14ac:dyDescent="0.3">
      <c r="A443" s="10" t="s">
        <v>982</v>
      </c>
      <c r="B443" s="10" t="s">
        <v>1063</v>
      </c>
      <c r="C443" s="10" t="s">
        <v>33</v>
      </c>
      <c r="D443" s="10" t="s">
        <v>166</v>
      </c>
      <c r="E443" s="10" t="s">
        <v>656</v>
      </c>
      <c r="F443" s="10" t="s">
        <v>46</v>
      </c>
      <c r="G443" s="89">
        <v>11.1607</v>
      </c>
      <c r="H443" s="89">
        <v>12.210699999999999</v>
      </c>
      <c r="I443" s="89">
        <v>14.576499999999999</v>
      </c>
      <c r="J443" s="89">
        <v>17.857500000000002</v>
      </c>
      <c r="K443" s="89">
        <v>18.0916</v>
      </c>
      <c r="L443" s="89">
        <v>22.206499999999998</v>
      </c>
      <c r="M443" s="89">
        <v>25.638000000000002</v>
      </c>
      <c r="N443" s="89">
        <v>31.071100000000001</v>
      </c>
      <c r="O443" s="89">
        <v>0</v>
      </c>
      <c r="P443" s="89">
        <v>0</v>
      </c>
      <c r="Q443" s="89">
        <v>0</v>
      </c>
      <c r="R443" s="89">
        <v>0</v>
      </c>
      <c r="S443" s="89">
        <v>0</v>
      </c>
      <c r="T443" s="89">
        <v>0</v>
      </c>
      <c r="U443" s="89">
        <v>0</v>
      </c>
      <c r="V443" s="89">
        <v>13.2959</v>
      </c>
    </row>
    <row r="444" spans="1:22" ht="13" x14ac:dyDescent="0.3">
      <c r="A444" s="10" t="s">
        <v>982</v>
      </c>
      <c r="B444" s="10" t="s">
        <v>1063</v>
      </c>
      <c r="C444" s="10" t="s">
        <v>33</v>
      </c>
      <c r="D444" s="10" t="s">
        <v>1032</v>
      </c>
      <c r="E444" s="10" t="s">
        <v>1023</v>
      </c>
      <c r="F444" s="10" t="s">
        <v>49</v>
      </c>
      <c r="G444" s="89">
        <v>0</v>
      </c>
      <c r="H444" s="89">
        <v>0</v>
      </c>
      <c r="I444" s="89">
        <v>0</v>
      </c>
      <c r="J444" s="89">
        <v>0</v>
      </c>
      <c r="K444" s="89">
        <v>0</v>
      </c>
      <c r="L444" s="89">
        <v>0</v>
      </c>
      <c r="M444" s="89">
        <v>0</v>
      </c>
      <c r="N444" s="89">
        <v>0</v>
      </c>
      <c r="O444" s="89">
        <v>0</v>
      </c>
      <c r="P444" s="89">
        <v>0</v>
      </c>
      <c r="Q444" s="89">
        <v>0</v>
      </c>
      <c r="R444" s="89">
        <v>0</v>
      </c>
      <c r="S444" s="89">
        <v>0</v>
      </c>
      <c r="T444" s="89">
        <v>0</v>
      </c>
      <c r="U444" s="89">
        <v>0</v>
      </c>
      <c r="V444" s="89">
        <v>0</v>
      </c>
    </row>
    <row r="445" spans="1:22" ht="13" x14ac:dyDescent="0.3">
      <c r="A445" s="10" t="s">
        <v>982</v>
      </c>
      <c r="B445" s="10" t="s">
        <v>1063</v>
      </c>
      <c r="C445" s="10" t="s">
        <v>33</v>
      </c>
      <c r="D445" s="10" t="s">
        <v>1032</v>
      </c>
      <c r="E445" s="10" t="s">
        <v>1024</v>
      </c>
      <c r="F445" s="10" t="s">
        <v>40</v>
      </c>
      <c r="G445" s="89">
        <v>0</v>
      </c>
      <c r="H445" s="89">
        <v>0</v>
      </c>
      <c r="I445" s="89">
        <v>0</v>
      </c>
      <c r="J445" s="89">
        <v>0</v>
      </c>
      <c r="K445" s="89">
        <v>0</v>
      </c>
      <c r="L445" s="89">
        <v>0</v>
      </c>
      <c r="M445" s="89">
        <v>0</v>
      </c>
      <c r="N445" s="89">
        <v>0</v>
      </c>
      <c r="O445" s="89">
        <v>0</v>
      </c>
      <c r="P445" s="89">
        <v>0</v>
      </c>
      <c r="Q445" s="89">
        <v>0</v>
      </c>
      <c r="R445" s="89">
        <v>0</v>
      </c>
      <c r="S445" s="89">
        <v>0</v>
      </c>
      <c r="T445" s="89">
        <v>0</v>
      </c>
      <c r="U445" s="89">
        <v>0</v>
      </c>
      <c r="V445" s="89">
        <v>0</v>
      </c>
    </row>
    <row r="446" spans="1:22" ht="13" x14ac:dyDescent="0.3">
      <c r="A446" s="10" t="s">
        <v>982</v>
      </c>
      <c r="B446" s="10" t="s">
        <v>487</v>
      </c>
      <c r="C446" s="10" t="s">
        <v>43</v>
      </c>
      <c r="D446" s="10" t="s">
        <v>107</v>
      </c>
      <c r="E446" s="10" t="s">
        <v>634</v>
      </c>
      <c r="F446" s="10" t="s">
        <v>479</v>
      </c>
      <c r="G446" s="89">
        <v>0</v>
      </c>
      <c r="H446" s="89">
        <v>0</v>
      </c>
      <c r="I446" s="89">
        <v>0</v>
      </c>
      <c r="J446" s="89">
        <v>0</v>
      </c>
      <c r="K446" s="89">
        <v>0</v>
      </c>
      <c r="L446" s="89">
        <v>14.635199999999999</v>
      </c>
      <c r="M446" s="89">
        <v>24.434100000000001</v>
      </c>
      <c r="N446" s="89">
        <v>28.915800000000001</v>
      </c>
      <c r="O446" s="89">
        <v>39.714100000000002</v>
      </c>
      <c r="P446" s="89">
        <v>41.446599999999997</v>
      </c>
      <c r="Q446" s="89">
        <v>57.279800000000002</v>
      </c>
      <c r="R446" s="89">
        <v>52.128100000000003</v>
      </c>
      <c r="S446" s="89">
        <v>47.094799999999999</v>
      </c>
      <c r="T446" s="89">
        <v>43.809899999999999</v>
      </c>
      <c r="U446" s="89">
        <v>20.531700000000001</v>
      </c>
      <c r="V446" s="89">
        <v>4.1957000000000004</v>
      </c>
    </row>
    <row r="447" spans="1:22" ht="13" x14ac:dyDescent="0.3">
      <c r="A447" s="10" t="s">
        <v>982</v>
      </c>
      <c r="B447" s="10" t="s">
        <v>487</v>
      </c>
      <c r="C447" s="10" t="s">
        <v>43</v>
      </c>
      <c r="D447" s="10" t="s">
        <v>107</v>
      </c>
      <c r="E447" s="10" t="s">
        <v>522</v>
      </c>
      <c r="F447" s="10" t="s">
        <v>479</v>
      </c>
      <c r="G447" s="89">
        <v>0.75149999999999995</v>
      </c>
      <c r="H447" s="89">
        <v>3.2523</v>
      </c>
      <c r="I447" s="89">
        <v>6.2682000000000002</v>
      </c>
      <c r="J447" s="89">
        <v>10.2189</v>
      </c>
      <c r="K447" s="89">
        <v>6.5674000000000001</v>
      </c>
      <c r="L447" s="89">
        <v>13.5008</v>
      </c>
      <c r="M447" s="89">
        <v>8.9190000000000005</v>
      </c>
      <c r="N447" s="89">
        <v>5.1182999999999996</v>
      </c>
      <c r="O447" s="89">
        <v>10.6175</v>
      </c>
      <c r="P447" s="89">
        <v>14.3842</v>
      </c>
      <c r="Q447" s="89">
        <v>16.034199999999998</v>
      </c>
      <c r="R447" s="89">
        <v>19.951599999999999</v>
      </c>
      <c r="S447" s="89">
        <v>20.168199999999999</v>
      </c>
      <c r="T447" s="89">
        <v>14.019</v>
      </c>
      <c r="U447" s="89">
        <v>35.234299999999998</v>
      </c>
      <c r="V447" s="89">
        <v>17.7879</v>
      </c>
    </row>
    <row r="448" spans="1:22" ht="13" x14ac:dyDescent="0.3">
      <c r="A448" s="10" t="s">
        <v>982</v>
      </c>
      <c r="B448" s="10" t="s">
        <v>487</v>
      </c>
      <c r="C448" s="10" t="s">
        <v>43</v>
      </c>
      <c r="D448" s="10" t="s">
        <v>107</v>
      </c>
      <c r="E448" s="10" t="s">
        <v>561</v>
      </c>
      <c r="F448" s="10" t="s">
        <v>491</v>
      </c>
      <c r="G448" s="89">
        <v>0</v>
      </c>
      <c r="H448" s="89">
        <v>0</v>
      </c>
      <c r="I448" s="89">
        <v>1.4999</v>
      </c>
      <c r="J448" s="89">
        <v>3.8816999999999999</v>
      </c>
      <c r="K448" s="89">
        <v>3.8816999999999999</v>
      </c>
      <c r="L448" s="89">
        <v>4.4649999999999999</v>
      </c>
      <c r="M448" s="89">
        <v>0</v>
      </c>
      <c r="N448" s="89">
        <v>0</v>
      </c>
      <c r="O448" s="89">
        <v>4.1967999999999996</v>
      </c>
      <c r="P448" s="89">
        <v>4.1967999999999996</v>
      </c>
      <c r="Q448" s="89">
        <v>5.6801000000000004</v>
      </c>
      <c r="R448" s="89">
        <v>5.6801000000000004</v>
      </c>
      <c r="S448" s="89">
        <v>11.1135</v>
      </c>
      <c r="T448" s="89">
        <v>12.546799999999999</v>
      </c>
      <c r="U448" s="89">
        <v>27.261700000000001</v>
      </c>
      <c r="V448" s="89">
        <v>1.1002000000000001</v>
      </c>
    </row>
    <row r="449" spans="1:22" ht="13" x14ac:dyDescent="0.3">
      <c r="A449" s="10" t="s">
        <v>982</v>
      </c>
      <c r="B449" s="10" t="s">
        <v>487</v>
      </c>
      <c r="C449" s="10" t="s">
        <v>43</v>
      </c>
      <c r="D449" s="10" t="s">
        <v>107</v>
      </c>
      <c r="E449" s="10" t="s">
        <v>531</v>
      </c>
      <c r="F449" s="10" t="s">
        <v>479</v>
      </c>
      <c r="G449" s="89">
        <v>0</v>
      </c>
      <c r="H449" s="89">
        <v>0</v>
      </c>
      <c r="I449" s="89">
        <v>0</v>
      </c>
      <c r="J449" s="89">
        <v>0</v>
      </c>
      <c r="K449" s="89">
        <v>0</v>
      </c>
      <c r="L449" s="89">
        <v>0.28010000000000002</v>
      </c>
      <c r="M449" s="89">
        <v>0.66180000000000005</v>
      </c>
      <c r="N449" s="89">
        <v>0</v>
      </c>
      <c r="O449" s="89">
        <v>4.3407999999999998</v>
      </c>
      <c r="P449" s="89">
        <v>6.0891999999999999</v>
      </c>
      <c r="Q449" s="89">
        <v>7.7889999999999997</v>
      </c>
      <c r="R449" s="89">
        <v>10.6388</v>
      </c>
      <c r="S449" s="89">
        <v>10.838800000000001</v>
      </c>
      <c r="T449" s="89">
        <v>11.9887</v>
      </c>
      <c r="U449" s="89">
        <v>29.921500000000002</v>
      </c>
      <c r="V449" s="89">
        <v>7.3811999999999998</v>
      </c>
    </row>
    <row r="450" spans="1:22" ht="13" x14ac:dyDescent="0.3">
      <c r="A450" s="10" t="s">
        <v>982</v>
      </c>
      <c r="B450" s="10" t="s">
        <v>487</v>
      </c>
      <c r="C450" s="10" t="s">
        <v>43</v>
      </c>
      <c r="D450" s="10" t="s">
        <v>107</v>
      </c>
      <c r="E450" s="10" t="s">
        <v>544</v>
      </c>
      <c r="F450" s="10" t="s">
        <v>479</v>
      </c>
      <c r="G450" s="89">
        <v>0</v>
      </c>
      <c r="H450" s="89">
        <v>0.34910000000000002</v>
      </c>
      <c r="I450" s="89">
        <v>1.0490999999999999</v>
      </c>
      <c r="J450" s="89">
        <v>1.649</v>
      </c>
      <c r="K450" s="89">
        <v>1.1315999999999999</v>
      </c>
      <c r="L450" s="89">
        <v>1.7094</v>
      </c>
      <c r="M450" s="89">
        <v>9.1899999999999996E-2</v>
      </c>
      <c r="N450" s="89">
        <v>1.6424000000000001</v>
      </c>
      <c r="O450" s="89">
        <v>3.8580999999999999</v>
      </c>
      <c r="P450" s="89">
        <v>5.3746</v>
      </c>
      <c r="Q450" s="89">
        <v>6.5736999999999997</v>
      </c>
      <c r="R450" s="89">
        <v>8.4720999999999993</v>
      </c>
      <c r="S450" s="89">
        <v>8.6554000000000002</v>
      </c>
      <c r="T450" s="89">
        <v>9.6553000000000004</v>
      </c>
      <c r="U450" s="89">
        <v>0.79369999999999996</v>
      </c>
      <c r="V450" s="89">
        <v>8.0515000000000008</v>
      </c>
    </row>
    <row r="451" spans="1:22" ht="13" x14ac:dyDescent="0.3">
      <c r="A451" s="10" t="s">
        <v>982</v>
      </c>
      <c r="B451" s="10" t="s">
        <v>487</v>
      </c>
      <c r="C451" s="10" t="s">
        <v>43</v>
      </c>
      <c r="D451" s="10" t="s">
        <v>107</v>
      </c>
      <c r="E451" s="10" t="s">
        <v>526</v>
      </c>
      <c r="F451" s="10" t="s">
        <v>479</v>
      </c>
      <c r="G451" s="89">
        <v>2.1665999999999999</v>
      </c>
      <c r="H451" s="89">
        <v>6.7484000000000002</v>
      </c>
      <c r="I451" s="89">
        <v>9.5641999999999996</v>
      </c>
      <c r="J451" s="89">
        <v>4.4476000000000004</v>
      </c>
      <c r="K451" s="89">
        <v>7.5823</v>
      </c>
      <c r="L451" s="89">
        <v>0</v>
      </c>
      <c r="M451" s="89">
        <v>0</v>
      </c>
      <c r="N451" s="89">
        <v>0</v>
      </c>
      <c r="O451" s="89">
        <v>2.8321999999999998</v>
      </c>
      <c r="P451" s="89">
        <v>4.6147</v>
      </c>
      <c r="Q451" s="89">
        <v>7.1139000000000001</v>
      </c>
      <c r="R451" s="89">
        <v>10.8971</v>
      </c>
      <c r="S451" s="89">
        <v>12.5312</v>
      </c>
      <c r="T451" s="89">
        <v>9.1645000000000003</v>
      </c>
      <c r="U451" s="89">
        <v>0</v>
      </c>
      <c r="V451" s="89">
        <v>0.23519999999999999</v>
      </c>
    </row>
    <row r="452" spans="1:22" ht="13" x14ac:dyDescent="0.3">
      <c r="A452" s="10" t="s">
        <v>982</v>
      </c>
      <c r="B452" s="10" t="s">
        <v>487</v>
      </c>
      <c r="C452" s="10" t="s">
        <v>43</v>
      </c>
      <c r="D452" s="10" t="s">
        <v>107</v>
      </c>
      <c r="E452" s="10" t="s">
        <v>505</v>
      </c>
      <c r="F452" s="10" t="s">
        <v>479</v>
      </c>
      <c r="G452" s="89">
        <v>2.0158999999999998</v>
      </c>
      <c r="H452" s="89">
        <v>4.6483999999999996</v>
      </c>
      <c r="I452" s="89">
        <v>6.8150000000000004</v>
      </c>
      <c r="J452" s="89">
        <v>8.0309000000000008</v>
      </c>
      <c r="K452" s="89">
        <v>1.4817</v>
      </c>
      <c r="L452" s="89">
        <v>4.2450000000000001</v>
      </c>
      <c r="M452" s="89">
        <v>5.61</v>
      </c>
      <c r="N452" s="89">
        <v>5.61</v>
      </c>
      <c r="O452" s="89">
        <v>5.61</v>
      </c>
      <c r="P452" s="89">
        <v>5.61</v>
      </c>
      <c r="Q452" s="89">
        <v>5.61</v>
      </c>
      <c r="R452" s="89">
        <v>5.61</v>
      </c>
      <c r="S452" s="89">
        <v>5.61</v>
      </c>
      <c r="T452" s="89">
        <v>8.8925000000000001</v>
      </c>
      <c r="U452" s="89">
        <v>37.3827</v>
      </c>
      <c r="V452" s="89">
        <v>14.504099999999999</v>
      </c>
    </row>
    <row r="453" spans="1:22" ht="13" x14ac:dyDescent="0.3">
      <c r="A453" s="10" t="s">
        <v>982</v>
      </c>
      <c r="B453" s="10" t="s">
        <v>487</v>
      </c>
      <c r="C453" s="10" t="s">
        <v>43</v>
      </c>
      <c r="D453" s="10" t="s">
        <v>107</v>
      </c>
      <c r="E453" s="10" t="s">
        <v>604</v>
      </c>
      <c r="F453" s="10" t="s">
        <v>479</v>
      </c>
      <c r="G453" s="89">
        <v>3.2149999999999999</v>
      </c>
      <c r="H453" s="89">
        <v>10.630699999999999</v>
      </c>
      <c r="I453" s="89">
        <v>13.113899999999999</v>
      </c>
      <c r="J453" s="89">
        <v>9.6288999999999998</v>
      </c>
      <c r="K453" s="89">
        <v>11.3605</v>
      </c>
      <c r="L453" s="89">
        <v>11.3057</v>
      </c>
      <c r="M453" s="89">
        <v>7.9363000000000001</v>
      </c>
      <c r="N453" s="89">
        <v>12.0185</v>
      </c>
      <c r="O453" s="89">
        <v>11.181900000000001</v>
      </c>
      <c r="P453" s="89">
        <v>13.931800000000001</v>
      </c>
      <c r="Q453" s="89">
        <v>17.680900000000001</v>
      </c>
      <c r="R453" s="89">
        <v>20.897600000000001</v>
      </c>
      <c r="S453" s="89">
        <v>22.747599999999998</v>
      </c>
      <c r="T453" s="89">
        <v>8.4468999999999994</v>
      </c>
      <c r="U453" s="89">
        <v>47.869</v>
      </c>
      <c r="V453" s="89">
        <v>32.674999999999997</v>
      </c>
    </row>
    <row r="454" spans="1:22" ht="13" x14ac:dyDescent="0.3">
      <c r="A454" s="10" t="s">
        <v>982</v>
      </c>
      <c r="B454" s="10" t="s">
        <v>487</v>
      </c>
      <c r="C454" s="10" t="s">
        <v>43</v>
      </c>
      <c r="D454" s="10" t="s">
        <v>107</v>
      </c>
      <c r="E454" s="10" t="s">
        <v>1449</v>
      </c>
      <c r="F454" s="10" t="s">
        <v>479</v>
      </c>
      <c r="G454" s="89">
        <v>0</v>
      </c>
      <c r="H454" s="89">
        <v>0</v>
      </c>
      <c r="I454" s="89">
        <v>0</v>
      </c>
      <c r="J454" s="89">
        <v>0</v>
      </c>
      <c r="K454" s="89">
        <v>0</v>
      </c>
      <c r="L454" s="89">
        <v>0</v>
      </c>
      <c r="M454" s="89">
        <v>0</v>
      </c>
      <c r="N454" s="89">
        <v>0</v>
      </c>
      <c r="O454" s="89">
        <v>1.9332</v>
      </c>
      <c r="P454" s="89">
        <v>3.5815999999999999</v>
      </c>
      <c r="Q454" s="89">
        <v>4.4974999999999996</v>
      </c>
      <c r="R454" s="89">
        <v>6.4951999999999996</v>
      </c>
      <c r="S454" s="89">
        <v>7.5284000000000004</v>
      </c>
      <c r="T454" s="89">
        <v>8.0442</v>
      </c>
      <c r="U454" s="89">
        <v>0</v>
      </c>
      <c r="V454" s="89">
        <v>0</v>
      </c>
    </row>
    <row r="455" spans="1:22" ht="13" x14ac:dyDescent="0.3">
      <c r="A455" s="10" t="s">
        <v>982</v>
      </c>
      <c r="B455" s="10" t="s">
        <v>487</v>
      </c>
      <c r="C455" s="10" t="s">
        <v>43</v>
      </c>
      <c r="D455" s="10" t="s">
        <v>107</v>
      </c>
      <c r="E455" s="10" t="s">
        <v>584</v>
      </c>
      <c r="F455" s="10" t="s">
        <v>479</v>
      </c>
      <c r="G455" s="89">
        <v>0</v>
      </c>
      <c r="H455" s="89">
        <v>0</v>
      </c>
      <c r="I455" s="89">
        <v>0.59919999999999995</v>
      </c>
      <c r="J455" s="89">
        <v>0.66590000000000005</v>
      </c>
      <c r="K455" s="89">
        <v>0</v>
      </c>
      <c r="L455" s="89">
        <v>0</v>
      </c>
      <c r="M455" s="89">
        <v>0</v>
      </c>
      <c r="N455" s="89">
        <v>0</v>
      </c>
      <c r="O455" s="89">
        <v>2.4428000000000001</v>
      </c>
      <c r="P455" s="89">
        <v>4.9584999999999999</v>
      </c>
      <c r="Q455" s="89">
        <v>5.2584999999999997</v>
      </c>
      <c r="R455" s="89">
        <v>6.5576999999999996</v>
      </c>
      <c r="S455" s="89">
        <v>6.9409999999999998</v>
      </c>
      <c r="T455" s="89">
        <v>7.7735000000000003</v>
      </c>
      <c r="U455" s="89">
        <v>0</v>
      </c>
      <c r="V455" s="89">
        <v>2.2439</v>
      </c>
    </row>
    <row r="456" spans="1:22" ht="13" x14ac:dyDescent="0.3">
      <c r="A456" s="10" t="s">
        <v>982</v>
      </c>
      <c r="B456" s="10" t="s">
        <v>487</v>
      </c>
      <c r="C456" s="10" t="s">
        <v>43</v>
      </c>
      <c r="D456" s="10" t="s">
        <v>107</v>
      </c>
      <c r="E456" s="10" t="s">
        <v>618</v>
      </c>
      <c r="F456" s="10" t="s">
        <v>479</v>
      </c>
      <c r="G456" s="89">
        <v>0</v>
      </c>
      <c r="H456" s="89">
        <v>1.5100000000000001E-2</v>
      </c>
      <c r="I456" s="89">
        <v>0.3992</v>
      </c>
      <c r="J456" s="89">
        <v>0</v>
      </c>
      <c r="K456" s="89">
        <v>0</v>
      </c>
      <c r="L456" s="89">
        <v>0</v>
      </c>
      <c r="M456" s="89">
        <v>0</v>
      </c>
      <c r="N456" s="89">
        <v>0</v>
      </c>
      <c r="O456" s="89">
        <v>0</v>
      </c>
      <c r="P456" s="89">
        <v>2.3443999999999998</v>
      </c>
      <c r="Q456" s="89">
        <v>3.9943</v>
      </c>
      <c r="R456" s="89">
        <v>5.9600999999999997</v>
      </c>
      <c r="S456" s="89">
        <v>6.0941999999999998</v>
      </c>
      <c r="T456" s="89">
        <v>7.1947999999999999</v>
      </c>
      <c r="U456" s="89">
        <v>6.8651999999999997</v>
      </c>
      <c r="V456" s="89">
        <v>3.6930999999999998</v>
      </c>
    </row>
    <row r="457" spans="1:22" ht="13" x14ac:dyDescent="0.3">
      <c r="A457" s="10" t="s">
        <v>982</v>
      </c>
      <c r="B457" s="10" t="s">
        <v>487</v>
      </c>
      <c r="C457" s="10" t="s">
        <v>43</v>
      </c>
      <c r="D457" s="10" t="s">
        <v>107</v>
      </c>
      <c r="E457" s="10" t="s">
        <v>585</v>
      </c>
      <c r="F457" s="10" t="s">
        <v>479</v>
      </c>
      <c r="G457" s="89">
        <v>0</v>
      </c>
      <c r="H457" s="89">
        <v>0</v>
      </c>
      <c r="I457" s="89">
        <v>0</v>
      </c>
      <c r="J457" s="89">
        <v>0</v>
      </c>
      <c r="K457" s="89">
        <v>0</v>
      </c>
      <c r="L457" s="89">
        <v>0</v>
      </c>
      <c r="M457" s="89">
        <v>0</v>
      </c>
      <c r="N457" s="89">
        <v>0</v>
      </c>
      <c r="O457" s="89">
        <v>0</v>
      </c>
      <c r="P457" s="89">
        <v>0</v>
      </c>
      <c r="Q457" s="89">
        <v>0</v>
      </c>
      <c r="R457" s="89">
        <v>0</v>
      </c>
      <c r="S457" s="89">
        <v>0</v>
      </c>
      <c r="T457" s="89">
        <v>6.8106999999999998</v>
      </c>
      <c r="U457" s="89">
        <v>0</v>
      </c>
      <c r="V457" s="89">
        <v>0</v>
      </c>
    </row>
    <row r="458" spans="1:22" ht="13" x14ac:dyDescent="0.3">
      <c r="A458" s="10" t="s">
        <v>982</v>
      </c>
      <c r="B458" s="10" t="s">
        <v>487</v>
      </c>
      <c r="C458" s="10" t="s">
        <v>43</v>
      </c>
      <c r="D458" s="10" t="s">
        <v>107</v>
      </c>
      <c r="E458" s="10" t="s">
        <v>506</v>
      </c>
      <c r="F458" s="10" t="s">
        <v>479</v>
      </c>
      <c r="G458" s="89">
        <v>1.5900000000000001E-2</v>
      </c>
      <c r="H458" s="89">
        <v>1.5491999999999999</v>
      </c>
      <c r="I458" s="89">
        <v>2.1324999999999998</v>
      </c>
      <c r="J458" s="89">
        <v>1.9658</v>
      </c>
      <c r="K458" s="89">
        <v>2.9157999999999999</v>
      </c>
      <c r="L458" s="89">
        <v>5.9505999999999997</v>
      </c>
      <c r="M458" s="89">
        <v>6.1672000000000002</v>
      </c>
      <c r="N458" s="89">
        <v>6.4172000000000002</v>
      </c>
      <c r="O458" s="89">
        <v>8.2331000000000003</v>
      </c>
      <c r="P458" s="89">
        <v>10.8005</v>
      </c>
      <c r="Q458" s="89">
        <v>12.8672</v>
      </c>
      <c r="R458" s="89">
        <v>13.9331</v>
      </c>
      <c r="S458" s="89">
        <v>13.4823</v>
      </c>
      <c r="T458" s="89">
        <v>6.3331</v>
      </c>
      <c r="U458" s="89">
        <v>7.1001000000000003</v>
      </c>
      <c r="V458" s="89">
        <v>0.98299999999999998</v>
      </c>
    </row>
    <row r="459" spans="1:22" ht="13" x14ac:dyDescent="0.3">
      <c r="A459" s="10" t="s">
        <v>982</v>
      </c>
      <c r="B459" s="10" t="s">
        <v>487</v>
      </c>
      <c r="C459" s="10" t="s">
        <v>43</v>
      </c>
      <c r="D459" s="10" t="s">
        <v>107</v>
      </c>
      <c r="E459" s="10" t="s">
        <v>497</v>
      </c>
      <c r="F459" s="10" t="s">
        <v>479</v>
      </c>
      <c r="G459" s="89">
        <v>0</v>
      </c>
      <c r="H459" s="89">
        <v>0.48249999999999998</v>
      </c>
      <c r="I459" s="89">
        <v>0.83240000000000003</v>
      </c>
      <c r="J459" s="89">
        <v>0.98089999999999999</v>
      </c>
      <c r="K459" s="89">
        <v>0.61499999999999999</v>
      </c>
      <c r="L459" s="89">
        <v>0.53090000000000004</v>
      </c>
      <c r="M459" s="89">
        <v>0</v>
      </c>
      <c r="N459" s="89">
        <v>0</v>
      </c>
      <c r="O459" s="89">
        <v>0</v>
      </c>
      <c r="P459" s="89">
        <v>1.2141999999999999</v>
      </c>
      <c r="Q459" s="89">
        <v>2.88</v>
      </c>
      <c r="R459" s="89">
        <v>5.68</v>
      </c>
      <c r="S459" s="89">
        <v>5.4641000000000002</v>
      </c>
      <c r="T459" s="89">
        <v>5.5141</v>
      </c>
      <c r="U459" s="89">
        <v>0</v>
      </c>
      <c r="V459" s="89">
        <v>4.7384000000000004</v>
      </c>
    </row>
    <row r="460" spans="1:22" ht="13" x14ac:dyDescent="0.3">
      <c r="A460" s="10" t="s">
        <v>982</v>
      </c>
      <c r="B460" s="10" t="s">
        <v>487</v>
      </c>
      <c r="C460" s="10" t="s">
        <v>43</v>
      </c>
      <c r="D460" s="10" t="s">
        <v>107</v>
      </c>
      <c r="E460" s="10" t="s">
        <v>607</v>
      </c>
      <c r="F460" s="10" t="s">
        <v>479</v>
      </c>
      <c r="G460" s="89">
        <v>0</v>
      </c>
      <c r="H460" s="89">
        <v>0</v>
      </c>
      <c r="I460" s="89">
        <v>0.2326</v>
      </c>
      <c r="J460" s="89">
        <v>1.2324999999999999</v>
      </c>
      <c r="K460" s="89">
        <v>2.6316999999999999</v>
      </c>
      <c r="L460" s="89">
        <v>0</v>
      </c>
      <c r="M460" s="89">
        <v>0</v>
      </c>
      <c r="N460" s="89">
        <v>1.7653000000000001</v>
      </c>
      <c r="O460" s="89">
        <v>7.7619999999999996</v>
      </c>
      <c r="P460" s="89">
        <v>7.7619999999999996</v>
      </c>
      <c r="Q460" s="89">
        <v>7.7619999999999996</v>
      </c>
      <c r="R460" s="89">
        <v>7.7619999999999996</v>
      </c>
      <c r="S460" s="89">
        <v>4.6279000000000003</v>
      </c>
      <c r="T460" s="89">
        <v>4.6279000000000003</v>
      </c>
      <c r="U460" s="89">
        <v>50.372</v>
      </c>
      <c r="V460" s="89">
        <v>27.6099</v>
      </c>
    </row>
    <row r="461" spans="1:22" ht="13" x14ac:dyDescent="0.3">
      <c r="A461" s="10" t="s">
        <v>982</v>
      </c>
      <c r="B461" s="10" t="s">
        <v>487</v>
      </c>
      <c r="C461" s="10" t="s">
        <v>43</v>
      </c>
      <c r="D461" s="10" t="s">
        <v>107</v>
      </c>
      <c r="E461" s="10" t="s">
        <v>500</v>
      </c>
      <c r="F461" s="10" t="s">
        <v>479</v>
      </c>
      <c r="G461" s="89">
        <v>0</v>
      </c>
      <c r="H461" s="89">
        <v>0</v>
      </c>
      <c r="I461" s="89">
        <v>0</v>
      </c>
      <c r="J461" s="89">
        <v>4.8303000000000003</v>
      </c>
      <c r="K461" s="89">
        <v>7.4962999999999997</v>
      </c>
      <c r="L461" s="89">
        <v>2.8140000000000001</v>
      </c>
      <c r="M461" s="89">
        <v>2.8140000000000001</v>
      </c>
      <c r="N461" s="89">
        <v>2.8140000000000001</v>
      </c>
      <c r="O461" s="89">
        <v>29.580400000000001</v>
      </c>
      <c r="P461" s="89">
        <v>36.296300000000002</v>
      </c>
      <c r="Q461" s="89">
        <v>3.6124999999999998</v>
      </c>
      <c r="R461" s="89">
        <v>3.4958</v>
      </c>
      <c r="S461" s="89">
        <v>1.014</v>
      </c>
      <c r="T461" s="89">
        <v>2.1798000000000002</v>
      </c>
      <c r="U461" s="89">
        <v>0.66379999999999995</v>
      </c>
      <c r="V461" s="89">
        <v>1.2548999999999999</v>
      </c>
    </row>
    <row r="462" spans="1:22" ht="13" x14ac:dyDescent="0.3">
      <c r="A462" s="10" t="s">
        <v>982</v>
      </c>
      <c r="B462" s="10" t="s">
        <v>487</v>
      </c>
      <c r="C462" s="10" t="s">
        <v>43</v>
      </c>
      <c r="D462" s="10" t="s">
        <v>107</v>
      </c>
      <c r="E462" s="10" t="s">
        <v>635</v>
      </c>
      <c r="F462" s="10" t="s">
        <v>479</v>
      </c>
      <c r="G462" s="89">
        <v>0</v>
      </c>
      <c r="H462" s="89">
        <v>0.2477</v>
      </c>
      <c r="I462" s="89">
        <v>0.46360000000000001</v>
      </c>
      <c r="J462" s="89">
        <v>0.2462</v>
      </c>
      <c r="K462" s="89">
        <v>0</v>
      </c>
      <c r="L462" s="89">
        <v>0</v>
      </c>
      <c r="M462" s="89">
        <v>0</v>
      </c>
      <c r="N462" s="89">
        <v>0</v>
      </c>
      <c r="O462" s="89">
        <v>0</v>
      </c>
      <c r="P462" s="89">
        <v>0</v>
      </c>
      <c r="Q462" s="89">
        <v>1.2031000000000001</v>
      </c>
      <c r="R462" s="89">
        <v>2.5007999999999999</v>
      </c>
      <c r="S462" s="89">
        <v>2.6675</v>
      </c>
      <c r="T462" s="89">
        <v>1.7181999999999999</v>
      </c>
      <c r="U462" s="89">
        <v>30.751200000000001</v>
      </c>
      <c r="V462" s="89">
        <v>0</v>
      </c>
    </row>
    <row r="463" spans="1:22" ht="13" x14ac:dyDescent="0.3">
      <c r="A463" s="10" t="s">
        <v>982</v>
      </c>
      <c r="B463" s="10" t="s">
        <v>487</v>
      </c>
      <c r="C463" s="10" t="s">
        <v>43</v>
      </c>
      <c r="D463" s="10" t="s">
        <v>107</v>
      </c>
      <c r="E463" s="10" t="s">
        <v>492</v>
      </c>
      <c r="F463" s="10" t="s">
        <v>479</v>
      </c>
      <c r="G463" s="89">
        <v>0.1326</v>
      </c>
      <c r="H463" s="89">
        <v>0</v>
      </c>
      <c r="I463" s="89">
        <v>0</v>
      </c>
      <c r="J463" s="89">
        <v>0</v>
      </c>
      <c r="K463" s="89">
        <v>0</v>
      </c>
      <c r="L463" s="89">
        <v>0</v>
      </c>
      <c r="M463" s="89">
        <v>0</v>
      </c>
      <c r="N463" s="89">
        <v>0.19919999999999999</v>
      </c>
      <c r="O463" s="89">
        <v>0.33179999999999998</v>
      </c>
      <c r="P463" s="89">
        <v>0.49769999999999998</v>
      </c>
      <c r="Q463" s="89">
        <v>1.0976999999999999</v>
      </c>
      <c r="R463" s="89">
        <v>0.89759999999999995</v>
      </c>
      <c r="S463" s="89">
        <v>0.96430000000000005</v>
      </c>
      <c r="T463" s="89">
        <v>1.0968</v>
      </c>
      <c r="U463" s="89">
        <v>7.4524999999999997</v>
      </c>
      <c r="V463" s="89">
        <v>0</v>
      </c>
    </row>
    <row r="464" spans="1:22" ht="13" x14ac:dyDescent="0.3">
      <c r="A464" s="10" t="s">
        <v>982</v>
      </c>
      <c r="B464" s="10" t="s">
        <v>487</v>
      </c>
      <c r="C464" s="10" t="s">
        <v>43</v>
      </c>
      <c r="D464" s="10" t="s">
        <v>107</v>
      </c>
      <c r="E464" s="10" t="s">
        <v>489</v>
      </c>
      <c r="F464" s="10" t="s">
        <v>479</v>
      </c>
      <c r="G464" s="89">
        <v>0</v>
      </c>
      <c r="H464" s="89">
        <v>0</v>
      </c>
      <c r="I464" s="89">
        <v>0</v>
      </c>
      <c r="J464" s="89">
        <v>0</v>
      </c>
      <c r="K464" s="89">
        <v>0</v>
      </c>
      <c r="L464" s="89">
        <v>0</v>
      </c>
      <c r="M464" s="89">
        <v>0</v>
      </c>
      <c r="N464" s="89">
        <v>0</v>
      </c>
      <c r="O464" s="89">
        <v>0</v>
      </c>
      <c r="P464" s="89">
        <v>9.1399999999999995E-2</v>
      </c>
      <c r="Q464" s="89">
        <v>0</v>
      </c>
      <c r="R464" s="89">
        <v>0.83830000000000005</v>
      </c>
      <c r="S464" s="89">
        <v>0.72160000000000002</v>
      </c>
      <c r="T464" s="89">
        <v>0.95340000000000003</v>
      </c>
      <c r="U464" s="89">
        <v>5.4660000000000002</v>
      </c>
      <c r="V464" s="89">
        <v>0</v>
      </c>
    </row>
    <row r="465" spans="1:22" ht="13" x14ac:dyDescent="0.3">
      <c r="A465" s="10" t="s">
        <v>982</v>
      </c>
      <c r="B465" s="10" t="s">
        <v>487</v>
      </c>
      <c r="C465" s="10" t="s">
        <v>43</v>
      </c>
      <c r="D465" s="10" t="s">
        <v>107</v>
      </c>
      <c r="E465" s="10" t="s">
        <v>1335</v>
      </c>
      <c r="F465" s="10" t="s">
        <v>479</v>
      </c>
      <c r="G465" s="89">
        <v>0</v>
      </c>
      <c r="H465" s="89">
        <v>0</v>
      </c>
      <c r="I465" s="89">
        <v>0</v>
      </c>
      <c r="J465" s="89">
        <v>0</v>
      </c>
      <c r="K465" s="89">
        <v>0</v>
      </c>
      <c r="L465" s="89">
        <v>0</v>
      </c>
      <c r="M465" s="89">
        <v>0</v>
      </c>
      <c r="N465" s="89">
        <v>0</v>
      </c>
      <c r="O465" s="89">
        <v>0</v>
      </c>
      <c r="P465" s="89">
        <v>0</v>
      </c>
      <c r="Q465" s="89">
        <v>0</v>
      </c>
      <c r="R465" s="89">
        <v>0</v>
      </c>
      <c r="S465" s="89">
        <v>0</v>
      </c>
      <c r="T465" s="89">
        <v>0</v>
      </c>
      <c r="U465" s="89">
        <v>0</v>
      </c>
      <c r="V465" s="89">
        <v>0</v>
      </c>
    </row>
    <row r="466" spans="1:22" ht="13" x14ac:dyDescent="0.3">
      <c r="A466" s="10" t="s">
        <v>982</v>
      </c>
      <c r="B466" s="10" t="s">
        <v>487</v>
      </c>
      <c r="C466" s="10" t="s">
        <v>43</v>
      </c>
      <c r="D466" s="10" t="s">
        <v>107</v>
      </c>
      <c r="E466" s="10" t="s">
        <v>582</v>
      </c>
      <c r="F466" s="10" t="s">
        <v>479</v>
      </c>
      <c r="G466" s="89">
        <v>0</v>
      </c>
      <c r="H466" s="89">
        <v>0</v>
      </c>
      <c r="I466" s="89">
        <v>0</v>
      </c>
      <c r="J466" s="89">
        <v>0</v>
      </c>
      <c r="K466" s="89">
        <v>0</v>
      </c>
      <c r="L466" s="89">
        <v>0</v>
      </c>
      <c r="M466" s="89">
        <v>0</v>
      </c>
      <c r="N466" s="89">
        <v>0</v>
      </c>
      <c r="O466" s="89">
        <v>0</v>
      </c>
      <c r="P466" s="89">
        <v>0</v>
      </c>
      <c r="Q466" s="89">
        <v>0</v>
      </c>
      <c r="R466" s="89">
        <v>0</v>
      </c>
      <c r="S466" s="89">
        <v>0</v>
      </c>
      <c r="T466" s="89">
        <v>0</v>
      </c>
      <c r="U466" s="89">
        <v>0</v>
      </c>
      <c r="V466" s="89">
        <v>0</v>
      </c>
    </row>
    <row r="467" spans="1:22" ht="13" x14ac:dyDescent="0.3">
      <c r="A467" s="10" t="s">
        <v>982</v>
      </c>
      <c r="B467" s="10" t="s">
        <v>487</v>
      </c>
      <c r="C467" s="10" t="s">
        <v>43</v>
      </c>
      <c r="D467" s="10" t="s">
        <v>107</v>
      </c>
      <c r="E467" s="10" t="s">
        <v>1318</v>
      </c>
      <c r="F467" s="10" t="s">
        <v>479</v>
      </c>
      <c r="G467" s="89">
        <v>1.66E-2</v>
      </c>
      <c r="H467" s="89">
        <v>0.29759999999999998</v>
      </c>
      <c r="I467" s="89">
        <v>0.68089999999999995</v>
      </c>
      <c r="J467" s="89">
        <v>0.46579999999999999</v>
      </c>
      <c r="K467" s="89">
        <v>1.4816</v>
      </c>
      <c r="L467" s="89">
        <v>1.4959</v>
      </c>
      <c r="M467" s="89">
        <v>0.69510000000000005</v>
      </c>
      <c r="N467" s="89">
        <v>3.0102000000000002</v>
      </c>
      <c r="O467" s="89">
        <v>1.3928</v>
      </c>
      <c r="P467" s="89">
        <v>1.3928</v>
      </c>
      <c r="Q467" s="89">
        <v>1.3928</v>
      </c>
      <c r="R467" s="89">
        <v>1.3928</v>
      </c>
      <c r="S467" s="89">
        <v>0</v>
      </c>
      <c r="T467" s="89">
        <v>0</v>
      </c>
      <c r="U467" s="89">
        <v>0</v>
      </c>
      <c r="V467" s="89">
        <v>1.8332999999999999</v>
      </c>
    </row>
    <row r="468" spans="1:22" ht="13" x14ac:dyDescent="0.3">
      <c r="A468" s="10" t="s">
        <v>982</v>
      </c>
      <c r="B468" s="10" t="s">
        <v>487</v>
      </c>
      <c r="C468" s="10" t="s">
        <v>43</v>
      </c>
      <c r="D468" s="10" t="s">
        <v>107</v>
      </c>
      <c r="E468" s="10" t="s">
        <v>625</v>
      </c>
      <c r="F468" s="10" t="s">
        <v>479</v>
      </c>
      <c r="G468" s="89">
        <v>0</v>
      </c>
      <c r="H468" s="89">
        <v>0</v>
      </c>
      <c r="I468" s="89">
        <v>0</v>
      </c>
      <c r="J468" s="89">
        <v>0</v>
      </c>
      <c r="K468" s="89">
        <v>0</v>
      </c>
      <c r="L468" s="89">
        <v>10.050000000000001</v>
      </c>
      <c r="M468" s="89">
        <v>17.781099999999999</v>
      </c>
      <c r="N468" s="89">
        <v>18.714400000000001</v>
      </c>
      <c r="O468" s="89">
        <v>0</v>
      </c>
      <c r="P468" s="89">
        <v>0</v>
      </c>
      <c r="Q468" s="89">
        <v>0</v>
      </c>
      <c r="R468" s="89">
        <v>0</v>
      </c>
      <c r="S468" s="89">
        <v>0</v>
      </c>
      <c r="T468" s="89">
        <v>0</v>
      </c>
      <c r="U468" s="89">
        <v>0</v>
      </c>
      <c r="V468" s="89">
        <v>5.7908999999999997</v>
      </c>
    </row>
    <row r="469" spans="1:22" ht="13" x14ac:dyDescent="0.3">
      <c r="A469" s="10" t="s">
        <v>982</v>
      </c>
      <c r="B469" s="10" t="s">
        <v>487</v>
      </c>
      <c r="C469" s="10" t="s">
        <v>43</v>
      </c>
      <c r="D469" s="10" t="s">
        <v>107</v>
      </c>
      <c r="E469" s="10" t="s">
        <v>488</v>
      </c>
      <c r="F469" s="10" t="s">
        <v>479</v>
      </c>
      <c r="G469" s="89">
        <v>0</v>
      </c>
      <c r="H469" s="89">
        <v>0</v>
      </c>
      <c r="I469" s="89">
        <v>0</v>
      </c>
      <c r="J469" s="89">
        <v>0</v>
      </c>
      <c r="K469" s="89">
        <v>0</v>
      </c>
      <c r="L469" s="89">
        <v>0</v>
      </c>
      <c r="M469" s="89">
        <v>0</v>
      </c>
      <c r="N469" s="89">
        <v>0</v>
      </c>
      <c r="O469" s="89">
        <v>0</v>
      </c>
      <c r="P469" s="89">
        <v>0</v>
      </c>
      <c r="Q469" s="89">
        <v>0</v>
      </c>
      <c r="R469" s="89">
        <v>0</v>
      </c>
      <c r="S469" s="89">
        <v>0</v>
      </c>
      <c r="T469" s="89">
        <v>0</v>
      </c>
      <c r="U469" s="89">
        <v>0.69189999999999996</v>
      </c>
      <c r="V469" s="89">
        <v>0</v>
      </c>
    </row>
    <row r="470" spans="1:22" ht="13" x14ac:dyDescent="0.3">
      <c r="A470" s="10" t="s">
        <v>982</v>
      </c>
      <c r="B470" s="10" t="s">
        <v>487</v>
      </c>
      <c r="C470" s="10" t="s">
        <v>43</v>
      </c>
      <c r="D470" s="10" t="s">
        <v>206</v>
      </c>
      <c r="E470" s="10" t="s">
        <v>552</v>
      </c>
      <c r="F470" s="10" t="s">
        <v>479</v>
      </c>
      <c r="G470" s="89">
        <v>0.43480000000000002</v>
      </c>
      <c r="H470" s="89">
        <v>1.0188999999999999</v>
      </c>
      <c r="I470" s="89">
        <v>1.1515</v>
      </c>
      <c r="J470" s="89">
        <v>1.3023</v>
      </c>
      <c r="K470" s="89">
        <v>1.3197000000000001</v>
      </c>
      <c r="L470" s="89">
        <v>4.3348000000000004</v>
      </c>
      <c r="M470" s="89">
        <v>0</v>
      </c>
      <c r="N470" s="89">
        <v>0</v>
      </c>
      <c r="O470" s="89">
        <v>1.9323999999999999</v>
      </c>
      <c r="P470" s="89">
        <v>5.0641999999999996</v>
      </c>
      <c r="Q470" s="89">
        <v>6.4134000000000002</v>
      </c>
      <c r="R470" s="89">
        <v>9.0633999999999997</v>
      </c>
      <c r="S470" s="89">
        <v>9.4793000000000003</v>
      </c>
      <c r="T470" s="89">
        <v>10.279299999999999</v>
      </c>
      <c r="U470" s="89">
        <v>13.8985</v>
      </c>
      <c r="V470" s="89">
        <v>4.056</v>
      </c>
    </row>
    <row r="471" spans="1:22" ht="13" x14ac:dyDescent="0.3">
      <c r="A471" s="10" t="s">
        <v>982</v>
      </c>
      <c r="B471" s="10" t="s">
        <v>487</v>
      </c>
      <c r="C471" s="10" t="s">
        <v>43</v>
      </c>
      <c r="D471" s="10" t="s">
        <v>206</v>
      </c>
      <c r="E471" s="10" t="s">
        <v>529</v>
      </c>
      <c r="F471" s="10" t="s">
        <v>479</v>
      </c>
      <c r="G471" s="89">
        <v>0</v>
      </c>
      <c r="H471" s="89">
        <v>0</v>
      </c>
      <c r="I471" s="89">
        <v>0</v>
      </c>
      <c r="J471" s="89">
        <v>0</v>
      </c>
      <c r="K471" s="89">
        <v>0.88329999999999997</v>
      </c>
      <c r="L471" s="89">
        <v>1.2203999999999999</v>
      </c>
      <c r="M471" s="89">
        <v>1.1545000000000001</v>
      </c>
      <c r="N471" s="89">
        <v>2.3378000000000001</v>
      </c>
      <c r="O471" s="89">
        <v>5.2369000000000003</v>
      </c>
      <c r="P471" s="89">
        <v>6.2534999999999998</v>
      </c>
      <c r="Q471" s="89">
        <v>7.2375999999999996</v>
      </c>
      <c r="R471" s="89">
        <v>8.2550000000000008</v>
      </c>
      <c r="S471" s="89">
        <v>8.9716000000000005</v>
      </c>
      <c r="T471" s="89">
        <v>9.0548999999999999</v>
      </c>
      <c r="U471" s="89">
        <v>0</v>
      </c>
      <c r="V471" s="89">
        <v>1.4589000000000001</v>
      </c>
    </row>
    <row r="472" spans="1:22" ht="13" x14ac:dyDescent="0.3">
      <c r="A472" s="10" t="s">
        <v>982</v>
      </c>
      <c r="B472" s="10" t="s">
        <v>487</v>
      </c>
      <c r="C472" s="10" t="s">
        <v>43</v>
      </c>
      <c r="D472" s="10" t="s">
        <v>206</v>
      </c>
      <c r="E472" s="10" t="s">
        <v>560</v>
      </c>
      <c r="F472" s="10" t="s">
        <v>479</v>
      </c>
      <c r="G472" s="89">
        <v>0</v>
      </c>
      <c r="H472" s="89">
        <v>0</v>
      </c>
      <c r="I472" s="89">
        <v>1.6</v>
      </c>
      <c r="J472" s="89">
        <v>2.8149999999999999</v>
      </c>
      <c r="K472" s="89">
        <v>0</v>
      </c>
      <c r="L472" s="89">
        <v>5.6685999999999996</v>
      </c>
      <c r="M472" s="89">
        <v>1.9535</v>
      </c>
      <c r="N472" s="89">
        <v>0</v>
      </c>
      <c r="O472" s="89">
        <v>7.5838999999999999</v>
      </c>
      <c r="P472" s="89">
        <v>9.1997999999999998</v>
      </c>
      <c r="Q472" s="89">
        <v>6.5808</v>
      </c>
      <c r="R472" s="89">
        <v>8.7799999999999994</v>
      </c>
      <c r="S472" s="89">
        <v>8.7285000000000004</v>
      </c>
      <c r="T472" s="89">
        <v>7.6792999999999996</v>
      </c>
      <c r="U472" s="89">
        <v>10.9849</v>
      </c>
      <c r="V472" s="89">
        <v>6.7400000000000002E-2</v>
      </c>
    </row>
    <row r="473" spans="1:22" ht="13" x14ac:dyDescent="0.3">
      <c r="A473" s="10" t="s">
        <v>982</v>
      </c>
      <c r="B473" s="10" t="s">
        <v>487</v>
      </c>
      <c r="C473" s="10" t="s">
        <v>43</v>
      </c>
      <c r="D473" s="10" t="s">
        <v>206</v>
      </c>
      <c r="E473" s="10" t="s">
        <v>519</v>
      </c>
      <c r="F473" s="10" t="s">
        <v>479</v>
      </c>
      <c r="G473" s="89">
        <v>0</v>
      </c>
      <c r="H473" s="89">
        <v>0</v>
      </c>
      <c r="I473" s="89">
        <v>0</v>
      </c>
      <c r="J473" s="89">
        <v>0</v>
      </c>
      <c r="K473" s="89">
        <v>0</v>
      </c>
      <c r="L473" s="89">
        <v>0</v>
      </c>
      <c r="M473" s="89">
        <v>0</v>
      </c>
      <c r="N473" s="89">
        <v>0</v>
      </c>
      <c r="O473" s="89">
        <v>1.4988999999999999</v>
      </c>
      <c r="P473" s="89">
        <v>1.9148000000000001</v>
      </c>
      <c r="Q473" s="89">
        <v>2.4487999999999999</v>
      </c>
      <c r="R473" s="89">
        <v>3.5488</v>
      </c>
      <c r="S473" s="89">
        <v>4.4321000000000002</v>
      </c>
      <c r="T473" s="89">
        <v>5.1828000000000003</v>
      </c>
      <c r="U473" s="89">
        <v>0</v>
      </c>
      <c r="V473" s="89">
        <v>0</v>
      </c>
    </row>
    <row r="474" spans="1:22" ht="13" x14ac:dyDescent="0.3">
      <c r="A474" s="10" t="s">
        <v>982</v>
      </c>
      <c r="B474" s="10" t="s">
        <v>487</v>
      </c>
      <c r="C474" s="10" t="s">
        <v>43</v>
      </c>
      <c r="D474" s="10" t="s">
        <v>206</v>
      </c>
      <c r="E474" s="10" t="s">
        <v>1401</v>
      </c>
      <c r="F474" s="10" t="s">
        <v>479</v>
      </c>
      <c r="G474" s="89">
        <v>0</v>
      </c>
      <c r="H474" s="89">
        <v>0</v>
      </c>
      <c r="I474" s="89">
        <v>0</v>
      </c>
      <c r="J474" s="89">
        <v>0</v>
      </c>
      <c r="K474" s="89">
        <v>0</v>
      </c>
      <c r="L474" s="89">
        <v>0.85070000000000001</v>
      </c>
      <c r="M474" s="89">
        <v>0</v>
      </c>
      <c r="N474" s="89">
        <v>2.3180999999999998</v>
      </c>
      <c r="O474" s="89">
        <v>0.88480000000000003</v>
      </c>
      <c r="P474" s="89">
        <v>1.3181</v>
      </c>
      <c r="Q474" s="89">
        <v>4.2672999999999996</v>
      </c>
      <c r="R474" s="89">
        <v>3.8172999999999999</v>
      </c>
      <c r="S474" s="89">
        <v>4.7172000000000001</v>
      </c>
      <c r="T474" s="89">
        <v>4.7354000000000003</v>
      </c>
      <c r="U474" s="89">
        <v>0</v>
      </c>
      <c r="V474" s="89">
        <v>0</v>
      </c>
    </row>
    <row r="475" spans="1:22" ht="13" x14ac:dyDescent="0.3">
      <c r="A475" s="10" t="s">
        <v>982</v>
      </c>
      <c r="B475" s="10" t="s">
        <v>487</v>
      </c>
      <c r="C475" s="10" t="s">
        <v>43</v>
      </c>
      <c r="D475" s="10" t="s">
        <v>206</v>
      </c>
      <c r="E475" s="10" t="s">
        <v>537</v>
      </c>
      <c r="F475" s="10" t="s">
        <v>479</v>
      </c>
      <c r="G475" s="89">
        <v>0</v>
      </c>
      <c r="H475" s="89">
        <v>0</v>
      </c>
      <c r="I475" s="89">
        <v>0</v>
      </c>
      <c r="J475" s="89">
        <v>0</v>
      </c>
      <c r="K475" s="89">
        <v>0</v>
      </c>
      <c r="L475" s="89">
        <v>0</v>
      </c>
      <c r="M475" s="89">
        <v>0</v>
      </c>
      <c r="N475" s="89">
        <v>0</v>
      </c>
      <c r="O475" s="89">
        <v>0.46029999999999999</v>
      </c>
      <c r="P475" s="89">
        <v>0.72619999999999996</v>
      </c>
      <c r="Q475" s="89">
        <v>0.94210000000000005</v>
      </c>
      <c r="R475" s="89">
        <v>1.3913</v>
      </c>
      <c r="S475" s="89">
        <v>1.7412000000000001</v>
      </c>
      <c r="T475" s="89">
        <v>2.3077999999999999</v>
      </c>
      <c r="U475" s="89">
        <v>0</v>
      </c>
      <c r="V475" s="89">
        <v>0.73070000000000002</v>
      </c>
    </row>
    <row r="476" spans="1:22" ht="13" x14ac:dyDescent="0.3">
      <c r="A476" s="10" t="s">
        <v>982</v>
      </c>
      <c r="B476" s="10" t="s">
        <v>487</v>
      </c>
      <c r="C476" s="10" t="s">
        <v>43</v>
      </c>
      <c r="D476" s="10" t="s">
        <v>206</v>
      </c>
      <c r="E476" s="10" t="s">
        <v>527</v>
      </c>
      <c r="F476" s="10" t="s">
        <v>491</v>
      </c>
      <c r="G476" s="89">
        <v>1.2659</v>
      </c>
      <c r="H476" s="89">
        <v>2.2158000000000002</v>
      </c>
      <c r="I476" s="89">
        <v>2.3984000000000001</v>
      </c>
      <c r="J476" s="89">
        <v>1.7991999999999999</v>
      </c>
      <c r="K476" s="89">
        <v>3.2650000000000001</v>
      </c>
      <c r="L476" s="89">
        <v>0</v>
      </c>
      <c r="M476" s="89">
        <v>0</v>
      </c>
      <c r="N476" s="89">
        <v>0</v>
      </c>
      <c r="O476" s="89">
        <v>0</v>
      </c>
      <c r="P476" s="89">
        <v>3.7477</v>
      </c>
      <c r="Q476" s="89">
        <v>3.7477</v>
      </c>
      <c r="R476" s="89">
        <v>3.3317999999999999</v>
      </c>
      <c r="S476" s="89">
        <v>3.3317999999999999</v>
      </c>
      <c r="T476" s="89">
        <v>1.9493</v>
      </c>
      <c r="U476" s="89">
        <v>0</v>
      </c>
      <c r="V476" s="89">
        <v>1.2519</v>
      </c>
    </row>
    <row r="477" spans="1:22" ht="13" x14ac:dyDescent="0.3">
      <c r="A477" s="10" t="s">
        <v>982</v>
      </c>
      <c r="B477" s="10" t="s">
        <v>487</v>
      </c>
      <c r="C477" s="10" t="s">
        <v>43</v>
      </c>
      <c r="D477" s="10" t="s">
        <v>206</v>
      </c>
      <c r="E477" s="10" t="s">
        <v>1333</v>
      </c>
      <c r="F477" s="10" t="s">
        <v>479</v>
      </c>
      <c r="G477" s="89">
        <v>0</v>
      </c>
      <c r="H477" s="89">
        <v>0</v>
      </c>
      <c r="I477" s="89">
        <v>0</v>
      </c>
      <c r="J477" s="89">
        <v>0</v>
      </c>
      <c r="K477" s="89">
        <v>0</v>
      </c>
      <c r="L477" s="89">
        <v>0</v>
      </c>
      <c r="M477" s="89">
        <v>0.35149999999999998</v>
      </c>
      <c r="N477" s="89">
        <v>0.2356</v>
      </c>
      <c r="O477" s="89">
        <v>0.2356</v>
      </c>
      <c r="P477" s="89">
        <v>0.2356</v>
      </c>
      <c r="Q477" s="89">
        <v>0.2356</v>
      </c>
      <c r="R477" s="89">
        <v>0.2356</v>
      </c>
      <c r="S477" s="89">
        <v>0.2356</v>
      </c>
      <c r="T477" s="89">
        <v>0.61809999999999998</v>
      </c>
      <c r="U477" s="89">
        <v>0</v>
      </c>
      <c r="V477" s="89">
        <v>0</v>
      </c>
    </row>
    <row r="478" spans="1:22" ht="13" x14ac:dyDescent="0.3">
      <c r="A478" s="10" t="s">
        <v>982</v>
      </c>
      <c r="B478" s="10" t="s">
        <v>487</v>
      </c>
      <c r="C478" s="10" t="s">
        <v>43</v>
      </c>
      <c r="D478" s="10" t="s">
        <v>206</v>
      </c>
      <c r="E478" s="10" t="s">
        <v>1347</v>
      </c>
      <c r="F478" s="10" t="s">
        <v>479</v>
      </c>
      <c r="G478" s="89">
        <v>0.05</v>
      </c>
      <c r="H478" s="89">
        <v>0</v>
      </c>
      <c r="I478" s="89">
        <v>0</v>
      </c>
      <c r="J478" s="89">
        <v>0</v>
      </c>
      <c r="K478" s="89">
        <v>0</v>
      </c>
      <c r="L478" s="89">
        <v>0</v>
      </c>
      <c r="M478" s="89">
        <v>9.9099999999999994E-2</v>
      </c>
      <c r="N478" s="89">
        <v>0.19900000000000001</v>
      </c>
      <c r="O478" s="89">
        <v>0.43070000000000003</v>
      </c>
      <c r="P478" s="89">
        <v>0.87980000000000003</v>
      </c>
      <c r="Q478" s="89">
        <v>0.92979999999999996</v>
      </c>
      <c r="R478" s="89">
        <v>1.24E-2</v>
      </c>
      <c r="S478" s="89">
        <v>1.24E-2</v>
      </c>
      <c r="T478" s="89">
        <v>0.34489999999999998</v>
      </c>
      <c r="U478" s="89">
        <v>0</v>
      </c>
      <c r="V478" s="89">
        <v>0</v>
      </c>
    </row>
    <row r="479" spans="1:22" ht="13" x14ac:dyDescent="0.3">
      <c r="A479" s="10" t="s">
        <v>982</v>
      </c>
      <c r="B479" s="10" t="s">
        <v>487</v>
      </c>
      <c r="C479" s="10" t="s">
        <v>43</v>
      </c>
      <c r="D479" s="10" t="s">
        <v>206</v>
      </c>
      <c r="E479" s="10" t="s">
        <v>576</v>
      </c>
      <c r="F479" s="10" t="s">
        <v>479</v>
      </c>
      <c r="G479" s="89">
        <v>0</v>
      </c>
      <c r="H479" s="89">
        <v>0</v>
      </c>
      <c r="I479" s="89">
        <v>0</v>
      </c>
      <c r="J479" s="89">
        <v>0</v>
      </c>
      <c r="K479" s="89">
        <v>0.2681</v>
      </c>
      <c r="L479" s="89">
        <v>0</v>
      </c>
      <c r="M479" s="89">
        <v>0.1341</v>
      </c>
      <c r="N479" s="89">
        <v>0.75149999999999995</v>
      </c>
      <c r="O479" s="89">
        <v>1.1008</v>
      </c>
      <c r="P479" s="89">
        <v>0.18410000000000001</v>
      </c>
      <c r="Q479" s="89">
        <v>0</v>
      </c>
      <c r="R479" s="89">
        <v>8.4099999999999994E-2</v>
      </c>
      <c r="S479" s="89">
        <v>8.4099999999999994E-2</v>
      </c>
      <c r="T479" s="89">
        <v>0.18479999999999999</v>
      </c>
      <c r="U479" s="89">
        <v>0</v>
      </c>
      <c r="V479" s="89">
        <v>0</v>
      </c>
    </row>
    <row r="480" spans="1:22" ht="13" x14ac:dyDescent="0.3">
      <c r="A480" s="10" t="s">
        <v>982</v>
      </c>
      <c r="B480" s="10" t="s">
        <v>487</v>
      </c>
      <c r="C480" s="10" t="s">
        <v>43</v>
      </c>
      <c r="D480" s="10" t="s">
        <v>206</v>
      </c>
      <c r="E480" s="10" t="s">
        <v>502</v>
      </c>
      <c r="F480" s="10" t="s">
        <v>479</v>
      </c>
      <c r="G480" s="89">
        <v>1.1151</v>
      </c>
      <c r="H480" s="89">
        <v>1.8318000000000001</v>
      </c>
      <c r="I480" s="89">
        <v>0.88260000000000005</v>
      </c>
      <c r="J480" s="89">
        <v>0</v>
      </c>
      <c r="K480" s="89">
        <v>0</v>
      </c>
      <c r="L480" s="89">
        <v>0</v>
      </c>
      <c r="M480" s="89">
        <v>0</v>
      </c>
      <c r="N480" s="89">
        <v>0</v>
      </c>
      <c r="O480" s="89">
        <v>0</v>
      </c>
      <c r="P480" s="89">
        <v>0</v>
      </c>
      <c r="Q480" s="89">
        <v>0</v>
      </c>
      <c r="R480" s="89">
        <v>0.32</v>
      </c>
      <c r="S480" s="89">
        <v>0.32150000000000001</v>
      </c>
      <c r="T480" s="89">
        <v>7.1499999999999994E-2</v>
      </c>
      <c r="U480" s="89">
        <v>12.8028</v>
      </c>
      <c r="V480" s="89">
        <v>0.1158</v>
      </c>
    </row>
    <row r="481" spans="1:22" ht="13" x14ac:dyDescent="0.3">
      <c r="A481" s="10" t="s">
        <v>982</v>
      </c>
      <c r="B481" s="10" t="s">
        <v>487</v>
      </c>
      <c r="C481" s="10" t="s">
        <v>43</v>
      </c>
      <c r="D481" s="10" t="s">
        <v>206</v>
      </c>
      <c r="E481" s="10" t="s">
        <v>640</v>
      </c>
      <c r="F481" s="10" t="s">
        <v>479</v>
      </c>
      <c r="G481" s="89">
        <v>0</v>
      </c>
      <c r="H481" s="89">
        <v>0.4143</v>
      </c>
      <c r="I481" s="89">
        <v>0.73089999999999999</v>
      </c>
      <c r="J481" s="89">
        <v>0.28089999999999998</v>
      </c>
      <c r="K481" s="89">
        <v>0.29670000000000002</v>
      </c>
      <c r="L481" s="89">
        <v>2.4609000000000001</v>
      </c>
      <c r="M481" s="89">
        <v>0.91010000000000002</v>
      </c>
      <c r="N481" s="89">
        <v>0</v>
      </c>
      <c r="O481" s="89">
        <v>2.306</v>
      </c>
      <c r="P481" s="89">
        <v>1.4211</v>
      </c>
      <c r="Q481" s="89">
        <v>1.9877</v>
      </c>
      <c r="R481" s="89">
        <v>2.4043000000000001</v>
      </c>
      <c r="S481" s="89">
        <v>1.1216999999999999</v>
      </c>
      <c r="T481" s="89">
        <v>0</v>
      </c>
      <c r="U481" s="89">
        <v>0.23169999999999999</v>
      </c>
      <c r="V481" s="89">
        <v>0.69310000000000005</v>
      </c>
    </row>
    <row r="482" spans="1:22" ht="13" x14ac:dyDescent="0.3">
      <c r="A482" s="10" t="s">
        <v>982</v>
      </c>
      <c r="B482" s="10" t="s">
        <v>487</v>
      </c>
      <c r="C482" s="10" t="s">
        <v>43</v>
      </c>
      <c r="D482" s="10" t="s">
        <v>206</v>
      </c>
      <c r="E482" s="10" t="s">
        <v>581</v>
      </c>
      <c r="F482" s="10" t="s">
        <v>479</v>
      </c>
      <c r="G482" s="89">
        <v>0</v>
      </c>
      <c r="H482" s="89">
        <v>0.30149999999999999</v>
      </c>
      <c r="I482" s="89">
        <v>0.81820000000000004</v>
      </c>
      <c r="J482" s="89">
        <v>0.56889999999999996</v>
      </c>
      <c r="K482" s="89">
        <v>0.31819999999999998</v>
      </c>
      <c r="L482" s="89">
        <v>0</v>
      </c>
      <c r="M482" s="89">
        <v>0</v>
      </c>
      <c r="N482" s="89">
        <v>0</v>
      </c>
      <c r="O482" s="89">
        <v>0</v>
      </c>
      <c r="P482" s="89">
        <v>0</v>
      </c>
      <c r="Q482" s="89">
        <v>0</v>
      </c>
      <c r="R482" s="89">
        <v>0</v>
      </c>
      <c r="S482" s="89">
        <v>0</v>
      </c>
      <c r="T482" s="89">
        <v>0</v>
      </c>
      <c r="U482" s="89">
        <v>7.9711999999999996</v>
      </c>
      <c r="V482" s="89">
        <v>4.7699999999999999E-2</v>
      </c>
    </row>
    <row r="483" spans="1:22" ht="13" x14ac:dyDescent="0.3">
      <c r="A483" s="10" t="s">
        <v>982</v>
      </c>
      <c r="B483" s="10" t="s">
        <v>487</v>
      </c>
      <c r="C483" s="10" t="s">
        <v>43</v>
      </c>
      <c r="D483" s="10" t="s">
        <v>206</v>
      </c>
      <c r="E483" s="10" t="s">
        <v>583</v>
      </c>
      <c r="F483" s="10" t="s">
        <v>479</v>
      </c>
      <c r="G483" s="89">
        <v>0</v>
      </c>
      <c r="H483" s="89">
        <v>0</v>
      </c>
      <c r="I483" s="89">
        <v>0</v>
      </c>
      <c r="J483" s="89">
        <v>0</v>
      </c>
      <c r="K483" s="89">
        <v>0</v>
      </c>
      <c r="L483" s="89">
        <v>1.4023000000000001</v>
      </c>
      <c r="M483" s="89">
        <v>1.5205</v>
      </c>
      <c r="N483" s="89">
        <v>1.6537999999999999</v>
      </c>
      <c r="O483" s="89">
        <v>0</v>
      </c>
      <c r="P483" s="89">
        <v>0</v>
      </c>
      <c r="Q483" s="89">
        <v>0</v>
      </c>
      <c r="R483" s="89">
        <v>0</v>
      </c>
      <c r="S483" s="89">
        <v>0</v>
      </c>
      <c r="T483" s="89">
        <v>0</v>
      </c>
      <c r="U483" s="89">
        <v>2.7002999999999999</v>
      </c>
      <c r="V483" s="89">
        <v>7.4300000000000005E-2</v>
      </c>
    </row>
    <row r="484" spans="1:22" ht="13" x14ac:dyDescent="0.3">
      <c r="A484" s="10" t="s">
        <v>982</v>
      </c>
      <c r="B484" s="10" t="s">
        <v>487</v>
      </c>
      <c r="C484" s="10" t="s">
        <v>43</v>
      </c>
      <c r="D484" s="10" t="s">
        <v>206</v>
      </c>
      <c r="E484" s="10" t="s">
        <v>517</v>
      </c>
      <c r="F484" s="10" t="s">
        <v>479</v>
      </c>
      <c r="G484" s="89">
        <v>6.5100000000000005E-2</v>
      </c>
      <c r="H484" s="89">
        <v>0.71289999999999998</v>
      </c>
      <c r="I484" s="89">
        <v>0.51370000000000005</v>
      </c>
      <c r="J484" s="89">
        <v>1.0788</v>
      </c>
      <c r="K484" s="89">
        <v>1.4295</v>
      </c>
      <c r="L484" s="89">
        <v>0.28170000000000001</v>
      </c>
      <c r="M484" s="89">
        <v>3.4000000000000002E-2</v>
      </c>
      <c r="N484" s="89">
        <v>3.4000000000000002E-2</v>
      </c>
      <c r="O484" s="89">
        <v>3.4000000000000002E-2</v>
      </c>
      <c r="P484" s="89">
        <v>3.4000000000000002E-2</v>
      </c>
      <c r="Q484" s="89">
        <v>3.4000000000000002E-2</v>
      </c>
      <c r="R484" s="89">
        <v>3.4000000000000002E-2</v>
      </c>
      <c r="S484" s="89">
        <v>3.4000000000000002E-2</v>
      </c>
      <c r="T484" s="89">
        <v>0</v>
      </c>
      <c r="U484" s="89">
        <v>4.8373999999999997</v>
      </c>
      <c r="V484" s="89">
        <v>1.9686999999999999</v>
      </c>
    </row>
    <row r="485" spans="1:22" ht="13" x14ac:dyDescent="0.3">
      <c r="A485" s="10" t="s">
        <v>982</v>
      </c>
      <c r="B485" s="10" t="s">
        <v>487</v>
      </c>
      <c r="C485" s="10" t="s">
        <v>43</v>
      </c>
      <c r="D485" s="10" t="s">
        <v>206</v>
      </c>
      <c r="E485" s="10" t="s">
        <v>534</v>
      </c>
      <c r="F485" s="10" t="s">
        <v>479</v>
      </c>
      <c r="G485" s="89">
        <v>0</v>
      </c>
      <c r="H485" s="89">
        <v>0</v>
      </c>
      <c r="I485" s="89">
        <v>0</v>
      </c>
      <c r="J485" s="89">
        <v>0</v>
      </c>
      <c r="K485" s="89">
        <v>0</v>
      </c>
      <c r="L485" s="89">
        <v>0</v>
      </c>
      <c r="M485" s="89">
        <v>0</v>
      </c>
      <c r="N485" s="89">
        <v>0</v>
      </c>
      <c r="O485" s="89">
        <v>0</v>
      </c>
      <c r="P485" s="89">
        <v>0</v>
      </c>
      <c r="Q485" s="89">
        <v>0</v>
      </c>
      <c r="R485" s="89">
        <v>0</v>
      </c>
      <c r="S485" s="89">
        <v>0</v>
      </c>
      <c r="T485" s="89">
        <v>0</v>
      </c>
      <c r="U485" s="89">
        <v>0</v>
      </c>
      <c r="V485" s="89">
        <v>0</v>
      </c>
    </row>
    <row r="486" spans="1:22" ht="13" x14ac:dyDescent="0.3">
      <c r="A486" s="10" t="s">
        <v>982</v>
      </c>
      <c r="B486" s="10" t="s">
        <v>487</v>
      </c>
      <c r="C486" s="10" t="s">
        <v>43</v>
      </c>
      <c r="D486" s="10" t="s">
        <v>206</v>
      </c>
      <c r="E486" s="10" t="s">
        <v>1229</v>
      </c>
      <c r="F486" s="10" t="s">
        <v>479</v>
      </c>
      <c r="G486" s="89">
        <v>0.3826</v>
      </c>
      <c r="H486" s="89">
        <v>1.7991999999999999</v>
      </c>
      <c r="I486" s="89">
        <v>1.2659</v>
      </c>
      <c r="J486" s="89">
        <v>1.6151</v>
      </c>
      <c r="K486" s="89">
        <v>0.74690000000000001</v>
      </c>
      <c r="L486" s="89">
        <v>0.1673</v>
      </c>
      <c r="M486" s="89">
        <v>0</v>
      </c>
      <c r="N486" s="89">
        <v>0</v>
      </c>
      <c r="O486" s="89">
        <v>0</v>
      </c>
      <c r="P486" s="89">
        <v>0</v>
      </c>
      <c r="Q486" s="89">
        <v>0</v>
      </c>
      <c r="R486" s="89">
        <v>0</v>
      </c>
      <c r="S486" s="89">
        <v>0</v>
      </c>
      <c r="T486" s="89">
        <v>0</v>
      </c>
      <c r="U486" s="89">
        <v>0</v>
      </c>
      <c r="V486" s="89">
        <v>0</v>
      </c>
    </row>
    <row r="487" spans="1:22" ht="13" x14ac:dyDescent="0.3">
      <c r="A487" s="10" t="s">
        <v>982</v>
      </c>
      <c r="B487" s="10" t="s">
        <v>487</v>
      </c>
      <c r="C487" s="10" t="s">
        <v>43</v>
      </c>
      <c r="D487" s="10" t="s">
        <v>172</v>
      </c>
      <c r="E487" s="10" t="s">
        <v>631</v>
      </c>
      <c r="F487" s="10" t="s">
        <v>479</v>
      </c>
      <c r="G487" s="89">
        <v>1.3651</v>
      </c>
      <c r="H487" s="89">
        <v>1.2809999999999999</v>
      </c>
      <c r="I487" s="89">
        <v>0.66500000000000004</v>
      </c>
      <c r="J487" s="89">
        <v>0</v>
      </c>
      <c r="K487" s="89">
        <v>0</v>
      </c>
      <c r="L487" s="89">
        <v>0</v>
      </c>
      <c r="M487" s="89">
        <v>1.1301000000000001</v>
      </c>
      <c r="N487" s="89">
        <v>3.0467</v>
      </c>
      <c r="O487" s="89">
        <v>6.3956999999999997</v>
      </c>
      <c r="P487" s="89">
        <v>9.0616000000000003</v>
      </c>
      <c r="Q487" s="89">
        <v>3.5283000000000002</v>
      </c>
      <c r="R487" s="89">
        <v>7.1608000000000001</v>
      </c>
      <c r="S487" s="89">
        <v>7.2449000000000003</v>
      </c>
      <c r="T487" s="89">
        <v>8.1448999999999998</v>
      </c>
      <c r="U487" s="89">
        <v>22.421399999999998</v>
      </c>
      <c r="V487" s="89">
        <v>5.0613000000000001</v>
      </c>
    </row>
    <row r="488" spans="1:22" ht="13" x14ac:dyDescent="0.3">
      <c r="A488" s="10" t="s">
        <v>982</v>
      </c>
      <c r="B488" s="10" t="s">
        <v>487</v>
      </c>
      <c r="C488" s="10" t="s">
        <v>43</v>
      </c>
      <c r="D488" s="10" t="s">
        <v>172</v>
      </c>
      <c r="E488" s="10" t="s">
        <v>637</v>
      </c>
      <c r="F488" s="10" t="s">
        <v>479</v>
      </c>
      <c r="G488" s="89">
        <v>0</v>
      </c>
      <c r="H488" s="89">
        <v>0</v>
      </c>
      <c r="I488" s="89">
        <v>0</v>
      </c>
      <c r="J488" s="89">
        <v>0</v>
      </c>
      <c r="K488" s="89">
        <v>0</v>
      </c>
      <c r="L488" s="89">
        <v>0</v>
      </c>
      <c r="M488" s="89">
        <v>0</v>
      </c>
      <c r="N488" s="89">
        <v>0</v>
      </c>
      <c r="O488" s="89">
        <v>0</v>
      </c>
      <c r="P488" s="89">
        <v>1.6999</v>
      </c>
      <c r="Q488" s="89">
        <v>4.7672999999999996</v>
      </c>
      <c r="R488" s="89">
        <v>5.4165000000000001</v>
      </c>
      <c r="S488" s="89">
        <v>3.1991000000000001</v>
      </c>
      <c r="T488" s="89">
        <v>3.915</v>
      </c>
      <c r="U488" s="89">
        <v>0</v>
      </c>
      <c r="V488" s="89">
        <v>2.4535999999999998</v>
      </c>
    </row>
    <row r="489" spans="1:22" ht="13" x14ac:dyDescent="0.3">
      <c r="A489" s="10" t="s">
        <v>982</v>
      </c>
      <c r="B489" s="10" t="s">
        <v>487</v>
      </c>
      <c r="C489" s="10" t="s">
        <v>43</v>
      </c>
      <c r="D489" s="10" t="s">
        <v>172</v>
      </c>
      <c r="E489" s="10" t="s">
        <v>507</v>
      </c>
      <c r="F489" s="10" t="s">
        <v>479</v>
      </c>
      <c r="G489" s="89">
        <v>0</v>
      </c>
      <c r="H489" s="89">
        <v>0</v>
      </c>
      <c r="I489" s="89">
        <v>0</v>
      </c>
      <c r="J489" s="89">
        <v>0</v>
      </c>
      <c r="K489" s="89">
        <v>0</v>
      </c>
      <c r="L489" s="89">
        <v>0</v>
      </c>
      <c r="M489" s="89">
        <v>0</v>
      </c>
      <c r="N489" s="89">
        <v>0</v>
      </c>
      <c r="O489" s="89">
        <v>0</v>
      </c>
      <c r="P489" s="89">
        <v>1.7317</v>
      </c>
      <c r="Q489" s="89">
        <v>4.6990999999999996</v>
      </c>
      <c r="R489" s="89">
        <v>4.9165000000000001</v>
      </c>
      <c r="S489" s="89">
        <v>2.5165000000000002</v>
      </c>
      <c r="T489" s="89">
        <v>3.6164000000000001</v>
      </c>
      <c r="U489" s="89">
        <v>0</v>
      </c>
      <c r="V489" s="89">
        <v>0</v>
      </c>
    </row>
    <row r="490" spans="1:22" ht="13" x14ac:dyDescent="0.3">
      <c r="A490" s="10" t="s">
        <v>982</v>
      </c>
      <c r="B490" s="10" t="s">
        <v>487</v>
      </c>
      <c r="C490" s="10" t="s">
        <v>43</v>
      </c>
      <c r="D490" s="10" t="s">
        <v>172</v>
      </c>
      <c r="E490" s="10" t="s">
        <v>504</v>
      </c>
      <c r="F490" s="10" t="s">
        <v>479</v>
      </c>
      <c r="G490" s="89">
        <v>0</v>
      </c>
      <c r="H490" s="89">
        <v>0</v>
      </c>
      <c r="I490" s="89">
        <v>0</v>
      </c>
      <c r="J490" s="89">
        <v>0</v>
      </c>
      <c r="K490" s="89">
        <v>0</v>
      </c>
      <c r="L490" s="89">
        <v>0</v>
      </c>
      <c r="M490" s="89">
        <v>0</v>
      </c>
      <c r="N490" s="89">
        <v>0</v>
      </c>
      <c r="O490" s="89">
        <v>0</v>
      </c>
      <c r="P490" s="89">
        <v>1.1839999999999999</v>
      </c>
      <c r="Q490" s="89">
        <v>4.2664999999999997</v>
      </c>
      <c r="R490" s="89">
        <v>4.5156999999999998</v>
      </c>
      <c r="S490" s="89">
        <v>2.2989999999999999</v>
      </c>
      <c r="T490" s="89">
        <v>3.2648999999999999</v>
      </c>
      <c r="U490" s="89">
        <v>1.1456</v>
      </c>
      <c r="V490" s="89">
        <v>1.7464999999999999</v>
      </c>
    </row>
    <row r="491" spans="1:22" ht="13" x14ac:dyDescent="0.3">
      <c r="A491" s="10" t="s">
        <v>982</v>
      </c>
      <c r="B491" s="10" t="s">
        <v>487</v>
      </c>
      <c r="C491" s="10" t="s">
        <v>43</v>
      </c>
      <c r="D491" s="10" t="s">
        <v>172</v>
      </c>
      <c r="E491" s="10" t="s">
        <v>501</v>
      </c>
      <c r="F491" s="10" t="s">
        <v>479</v>
      </c>
      <c r="G491" s="89">
        <v>0.1318</v>
      </c>
      <c r="H491" s="89">
        <v>0.93169999999999997</v>
      </c>
      <c r="I491" s="89">
        <v>0</v>
      </c>
      <c r="J491" s="89">
        <v>0</v>
      </c>
      <c r="K491" s="89">
        <v>0</v>
      </c>
      <c r="L491" s="89">
        <v>0</v>
      </c>
      <c r="M491" s="89">
        <v>0</v>
      </c>
      <c r="N491" s="89">
        <v>0</v>
      </c>
      <c r="O491" s="89">
        <v>0.44440000000000002</v>
      </c>
      <c r="P491" s="89">
        <v>1.4943</v>
      </c>
      <c r="Q491" s="89">
        <v>3.0602</v>
      </c>
      <c r="R491" s="89">
        <v>4.6600999999999999</v>
      </c>
      <c r="S491" s="89">
        <v>3.1585999999999999</v>
      </c>
      <c r="T491" s="89">
        <v>3.2086000000000001</v>
      </c>
      <c r="U491" s="89">
        <v>4.4562999999999997</v>
      </c>
      <c r="V491" s="89">
        <v>2.9588000000000001</v>
      </c>
    </row>
    <row r="492" spans="1:22" ht="13" x14ac:dyDescent="0.3">
      <c r="A492" s="10" t="s">
        <v>982</v>
      </c>
      <c r="B492" s="10" t="s">
        <v>487</v>
      </c>
      <c r="C492" s="10" t="s">
        <v>43</v>
      </c>
      <c r="D492" s="10" t="s">
        <v>172</v>
      </c>
      <c r="E492" s="10" t="s">
        <v>629</v>
      </c>
      <c r="F492" s="10" t="s">
        <v>491</v>
      </c>
      <c r="G492" s="89">
        <v>0</v>
      </c>
      <c r="H492" s="89">
        <v>0</v>
      </c>
      <c r="I492" s="89">
        <v>0.31590000000000001</v>
      </c>
      <c r="J492" s="89">
        <v>2.0666000000000002</v>
      </c>
      <c r="K492" s="89">
        <v>1.9333</v>
      </c>
      <c r="L492" s="89">
        <v>1.6800999999999999</v>
      </c>
      <c r="M492" s="89">
        <v>1.262</v>
      </c>
      <c r="N492" s="89">
        <v>4.3779000000000003</v>
      </c>
      <c r="O492" s="89">
        <v>7.8922999999999996</v>
      </c>
      <c r="P492" s="89">
        <v>3.9908000000000001</v>
      </c>
      <c r="Q492" s="89">
        <v>6.1241000000000003</v>
      </c>
      <c r="R492" s="89">
        <v>4.4241000000000001</v>
      </c>
      <c r="S492" s="89">
        <v>2.5581999999999998</v>
      </c>
      <c r="T492" s="89">
        <v>2.5082</v>
      </c>
      <c r="U492" s="89">
        <v>15.5824</v>
      </c>
      <c r="V492" s="89">
        <v>1.6415</v>
      </c>
    </row>
    <row r="493" spans="1:22" ht="13" x14ac:dyDescent="0.3">
      <c r="A493" s="10" t="s">
        <v>982</v>
      </c>
      <c r="B493" s="10" t="s">
        <v>487</v>
      </c>
      <c r="C493" s="10" t="s">
        <v>43</v>
      </c>
      <c r="D493" s="10" t="s">
        <v>172</v>
      </c>
      <c r="E493" s="10" t="s">
        <v>1334</v>
      </c>
      <c r="F493" s="10" t="s">
        <v>479</v>
      </c>
      <c r="G493" s="89">
        <v>4.99E-2</v>
      </c>
      <c r="H493" s="89">
        <v>0.31659999999999999</v>
      </c>
      <c r="I493" s="89">
        <v>0</v>
      </c>
      <c r="J493" s="89">
        <v>0</v>
      </c>
      <c r="K493" s="89">
        <v>0</v>
      </c>
      <c r="L493" s="89">
        <v>0</v>
      </c>
      <c r="M493" s="89">
        <v>0</v>
      </c>
      <c r="N493" s="89">
        <v>0</v>
      </c>
      <c r="O493" s="89">
        <v>0</v>
      </c>
      <c r="P493" s="89">
        <v>0.22889999999999999</v>
      </c>
      <c r="Q493" s="89">
        <v>3.5947</v>
      </c>
      <c r="R493" s="89">
        <v>4.1444999999999999</v>
      </c>
      <c r="S493" s="89">
        <v>1.7944</v>
      </c>
      <c r="T493" s="89">
        <v>2.2437</v>
      </c>
      <c r="U493" s="89">
        <v>0</v>
      </c>
      <c r="V493" s="89">
        <v>0</v>
      </c>
    </row>
    <row r="494" spans="1:22" ht="13" x14ac:dyDescent="0.3">
      <c r="A494" s="10" t="s">
        <v>982</v>
      </c>
      <c r="B494" s="10" t="s">
        <v>487</v>
      </c>
      <c r="C494" s="10" t="s">
        <v>43</v>
      </c>
      <c r="D494" s="10" t="s">
        <v>172</v>
      </c>
      <c r="E494" s="10" t="s">
        <v>1360</v>
      </c>
      <c r="F494" s="10" t="s">
        <v>479</v>
      </c>
      <c r="G494" s="89">
        <v>0.74919999999999998</v>
      </c>
      <c r="H494" s="89">
        <v>1.5143</v>
      </c>
      <c r="I494" s="89">
        <v>0.21429999999999999</v>
      </c>
      <c r="J494" s="89">
        <v>0</v>
      </c>
      <c r="K494" s="89">
        <v>0</v>
      </c>
      <c r="L494" s="89">
        <v>0</v>
      </c>
      <c r="M494" s="89">
        <v>0</v>
      </c>
      <c r="N494" s="89">
        <v>0</v>
      </c>
      <c r="O494" s="89">
        <v>4.6102999999999996</v>
      </c>
      <c r="P494" s="89">
        <v>7.3102</v>
      </c>
      <c r="Q494" s="89">
        <v>10.4434</v>
      </c>
      <c r="R494" s="89">
        <v>3.4426000000000001</v>
      </c>
      <c r="S494" s="89">
        <v>0.97519999999999996</v>
      </c>
      <c r="T494" s="89">
        <v>2.0918000000000001</v>
      </c>
      <c r="U494" s="89">
        <v>0</v>
      </c>
      <c r="V494" s="89">
        <v>0</v>
      </c>
    </row>
    <row r="495" spans="1:22" ht="13" x14ac:dyDescent="0.3">
      <c r="A495" s="10" t="s">
        <v>982</v>
      </c>
      <c r="B495" s="10" t="s">
        <v>487</v>
      </c>
      <c r="C495" s="10" t="s">
        <v>43</v>
      </c>
      <c r="D495" s="10" t="s">
        <v>172</v>
      </c>
      <c r="E495" s="10" t="s">
        <v>601</v>
      </c>
      <c r="F495" s="10" t="s">
        <v>479</v>
      </c>
      <c r="G495" s="89">
        <v>0</v>
      </c>
      <c r="H495" s="89">
        <v>0</v>
      </c>
      <c r="I495" s="89">
        <v>0</v>
      </c>
      <c r="J495" s="89">
        <v>0</v>
      </c>
      <c r="K495" s="89">
        <v>0</v>
      </c>
      <c r="L495" s="89">
        <v>0</v>
      </c>
      <c r="M495" s="89">
        <v>0</v>
      </c>
      <c r="N495" s="89">
        <v>0</v>
      </c>
      <c r="O495" s="89">
        <v>0</v>
      </c>
      <c r="P495" s="89">
        <v>0</v>
      </c>
      <c r="Q495" s="89">
        <v>2.4051</v>
      </c>
      <c r="R495" s="89">
        <v>2.6869000000000001</v>
      </c>
      <c r="S495" s="89">
        <v>0.23769999999999999</v>
      </c>
      <c r="T495" s="89">
        <v>1.3218000000000001</v>
      </c>
      <c r="U495" s="89">
        <v>0</v>
      </c>
      <c r="V495" s="89">
        <v>0.85870000000000002</v>
      </c>
    </row>
    <row r="496" spans="1:22" ht="13" x14ac:dyDescent="0.3">
      <c r="A496" s="10" t="s">
        <v>982</v>
      </c>
      <c r="B496" s="10" t="s">
        <v>487</v>
      </c>
      <c r="C496" s="10" t="s">
        <v>43</v>
      </c>
      <c r="D496" s="10" t="s">
        <v>172</v>
      </c>
      <c r="E496" s="10" t="s">
        <v>1459</v>
      </c>
      <c r="F496" s="10" t="s">
        <v>479</v>
      </c>
      <c r="G496" s="89">
        <v>0</v>
      </c>
      <c r="H496" s="89">
        <v>0</v>
      </c>
      <c r="I496" s="89">
        <v>0</v>
      </c>
      <c r="J496" s="89">
        <v>0</v>
      </c>
      <c r="K496" s="89">
        <v>0</v>
      </c>
      <c r="L496" s="89">
        <v>0</v>
      </c>
      <c r="M496" s="89">
        <v>0</v>
      </c>
      <c r="N496" s="89">
        <v>0</v>
      </c>
      <c r="O496" s="89">
        <v>0</v>
      </c>
      <c r="P496" s="89">
        <v>0</v>
      </c>
      <c r="Q496" s="89">
        <v>5.0151000000000003</v>
      </c>
      <c r="R496" s="89">
        <v>3.8475999999999999</v>
      </c>
      <c r="S496" s="89">
        <v>1.1460999999999999</v>
      </c>
      <c r="T496" s="89">
        <v>1.1460999999999999</v>
      </c>
      <c r="U496" s="89">
        <v>0</v>
      </c>
      <c r="V496" s="89">
        <v>0</v>
      </c>
    </row>
    <row r="497" spans="1:22" ht="13" x14ac:dyDescent="0.3">
      <c r="A497" s="10" t="s">
        <v>982</v>
      </c>
      <c r="B497" s="10" t="s">
        <v>487</v>
      </c>
      <c r="C497" s="10" t="s">
        <v>43</v>
      </c>
      <c r="D497" s="10" t="s">
        <v>172</v>
      </c>
      <c r="E497" s="10" t="s">
        <v>541</v>
      </c>
      <c r="F497" s="10" t="s">
        <v>479</v>
      </c>
      <c r="G497" s="89">
        <v>0</v>
      </c>
      <c r="H497" s="89">
        <v>0.31809999999999999</v>
      </c>
      <c r="I497" s="89">
        <v>1.1022000000000001</v>
      </c>
      <c r="J497" s="89">
        <v>2.0022000000000002</v>
      </c>
      <c r="K497" s="89">
        <v>1.3197000000000001</v>
      </c>
      <c r="L497" s="89">
        <v>2.3410000000000002</v>
      </c>
      <c r="M497" s="89">
        <v>1.1426000000000001</v>
      </c>
      <c r="N497" s="89">
        <v>0</v>
      </c>
      <c r="O497" s="89">
        <v>0.51060000000000005</v>
      </c>
      <c r="P497" s="89">
        <v>3.3613</v>
      </c>
      <c r="Q497" s="89">
        <v>6.7294999999999998</v>
      </c>
      <c r="R497" s="89">
        <v>9.4460999999999995</v>
      </c>
      <c r="S497" s="89">
        <v>3.0135000000000001</v>
      </c>
      <c r="T497" s="89">
        <v>0.86350000000000005</v>
      </c>
      <c r="U497" s="89">
        <v>0</v>
      </c>
      <c r="V497" s="89">
        <v>0</v>
      </c>
    </row>
    <row r="498" spans="1:22" ht="13" x14ac:dyDescent="0.3">
      <c r="A498" s="10" t="s">
        <v>982</v>
      </c>
      <c r="B498" s="10" t="s">
        <v>487</v>
      </c>
      <c r="C498" s="10" t="s">
        <v>43</v>
      </c>
      <c r="D498" s="10" t="s">
        <v>172</v>
      </c>
      <c r="E498" s="10" t="s">
        <v>593</v>
      </c>
      <c r="F498" s="10" t="s">
        <v>479</v>
      </c>
      <c r="G498" s="89">
        <v>0.94989999999999997</v>
      </c>
      <c r="H498" s="89">
        <v>0.49840000000000001</v>
      </c>
      <c r="I498" s="89">
        <v>0</v>
      </c>
      <c r="J498" s="89">
        <v>0</v>
      </c>
      <c r="K498" s="89">
        <v>0</v>
      </c>
      <c r="L498" s="89">
        <v>0</v>
      </c>
      <c r="M498" s="89">
        <v>0</v>
      </c>
      <c r="N498" s="89">
        <v>0</v>
      </c>
      <c r="O498" s="89">
        <v>0</v>
      </c>
      <c r="P498" s="89">
        <v>0</v>
      </c>
      <c r="Q498" s="89">
        <v>0</v>
      </c>
      <c r="R498" s="89">
        <v>0</v>
      </c>
      <c r="S498" s="89">
        <v>0</v>
      </c>
      <c r="T498" s="89">
        <v>0.80120000000000002</v>
      </c>
      <c r="U498" s="89">
        <v>15.889799999999999</v>
      </c>
      <c r="V498" s="89">
        <v>1.5588</v>
      </c>
    </row>
    <row r="499" spans="1:22" ht="13" x14ac:dyDescent="0.3">
      <c r="A499" s="10" t="s">
        <v>982</v>
      </c>
      <c r="B499" s="10" t="s">
        <v>487</v>
      </c>
      <c r="C499" s="10" t="s">
        <v>43</v>
      </c>
      <c r="D499" s="10" t="s">
        <v>172</v>
      </c>
      <c r="E499" s="10" t="s">
        <v>538</v>
      </c>
      <c r="F499" s="10" t="s">
        <v>479</v>
      </c>
      <c r="G499" s="89">
        <v>0</v>
      </c>
      <c r="H499" s="89">
        <v>0</v>
      </c>
      <c r="I499" s="89">
        <v>0</v>
      </c>
      <c r="J499" s="89">
        <v>0</v>
      </c>
      <c r="K499" s="89">
        <v>0</v>
      </c>
      <c r="L499" s="89">
        <v>0</v>
      </c>
      <c r="M499" s="89">
        <v>0</v>
      </c>
      <c r="N499" s="89">
        <v>0</v>
      </c>
      <c r="O499" s="89">
        <v>0</v>
      </c>
      <c r="P499" s="89">
        <v>0</v>
      </c>
      <c r="Q499" s="89">
        <v>0</v>
      </c>
      <c r="R499" s="89">
        <v>0</v>
      </c>
      <c r="S499" s="89">
        <v>0</v>
      </c>
      <c r="T499" s="89">
        <v>0</v>
      </c>
      <c r="U499" s="89">
        <v>1.9208000000000001</v>
      </c>
      <c r="V499" s="89">
        <v>0</v>
      </c>
    </row>
    <row r="500" spans="1:22" ht="13" x14ac:dyDescent="0.3">
      <c r="A500" s="10" t="s">
        <v>982</v>
      </c>
      <c r="B500" s="10" t="s">
        <v>487</v>
      </c>
      <c r="C500" s="10" t="s">
        <v>43</v>
      </c>
      <c r="D500" s="10" t="s">
        <v>172</v>
      </c>
      <c r="E500" s="10" t="s">
        <v>632</v>
      </c>
      <c r="F500" s="10" t="s">
        <v>479</v>
      </c>
      <c r="G500" s="89">
        <v>0</v>
      </c>
      <c r="H500" s="89">
        <v>0</v>
      </c>
      <c r="I500" s="89">
        <v>0</v>
      </c>
      <c r="J500" s="89">
        <v>0</v>
      </c>
      <c r="K500" s="89">
        <v>0</v>
      </c>
      <c r="L500" s="89">
        <v>0</v>
      </c>
      <c r="M500" s="89">
        <v>0</v>
      </c>
      <c r="N500" s="89">
        <v>0</v>
      </c>
      <c r="O500" s="89">
        <v>0</v>
      </c>
      <c r="P500" s="89">
        <v>0</v>
      </c>
      <c r="Q500" s="89">
        <v>0</v>
      </c>
      <c r="R500" s="89">
        <v>0</v>
      </c>
      <c r="S500" s="89">
        <v>0</v>
      </c>
      <c r="T500" s="89">
        <v>0</v>
      </c>
      <c r="U500" s="89">
        <v>0</v>
      </c>
      <c r="V500" s="89">
        <v>0</v>
      </c>
    </row>
    <row r="501" spans="1:22" ht="13" x14ac:dyDescent="0.3">
      <c r="A501" s="10" t="s">
        <v>982</v>
      </c>
      <c r="B501" s="10" t="s">
        <v>487</v>
      </c>
      <c r="C501" s="10" t="s">
        <v>43</v>
      </c>
      <c r="D501" s="10" t="s">
        <v>172</v>
      </c>
      <c r="E501" s="10" t="s">
        <v>557</v>
      </c>
      <c r="F501" s="10" t="s">
        <v>479</v>
      </c>
      <c r="G501" s="89">
        <v>0</v>
      </c>
      <c r="H501" s="89">
        <v>0</v>
      </c>
      <c r="I501" s="89">
        <v>0</v>
      </c>
      <c r="J501" s="89">
        <v>0</v>
      </c>
      <c r="K501" s="89">
        <v>0</v>
      </c>
      <c r="L501" s="89">
        <v>0</v>
      </c>
      <c r="M501" s="89">
        <v>0</v>
      </c>
      <c r="N501" s="89">
        <v>0</v>
      </c>
      <c r="O501" s="89">
        <v>0</v>
      </c>
      <c r="P501" s="89">
        <v>0</v>
      </c>
      <c r="Q501" s="89">
        <v>0</v>
      </c>
      <c r="R501" s="89">
        <v>0</v>
      </c>
      <c r="S501" s="89">
        <v>0</v>
      </c>
      <c r="T501" s="89">
        <v>0</v>
      </c>
      <c r="U501" s="89">
        <v>0</v>
      </c>
      <c r="V501" s="89">
        <v>0</v>
      </c>
    </row>
    <row r="502" spans="1:22" ht="13" x14ac:dyDescent="0.3">
      <c r="A502" s="10" t="s">
        <v>982</v>
      </c>
      <c r="B502" s="10" t="s">
        <v>487</v>
      </c>
      <c r="C502" s="10" t="s">
        <v>43</v>
      </c>
      <c r="D502" s="10" t="s">
        <v>172</v>
      </c>
      <c r="E502" s="10" t="s">
        <v>523</v>
      </c>
      <c r="F502" s="10" t="s">
        <v>479</v>
      </c>
      <c r="G502" s="89">
        <v>0.51590000000000003</v>
      </c>
      <c r="H502" s="89">
        <v>0.41520000000000001</v>
      </c>
      <c r="I502" s="89">
        <v>0.16520000000000001</v>
      </c>
      <c r="J502" s="89">
        <v>0.41520000000000001</v>
      </c>
      <c r="K502" s="89">
        <v>0</v>
      </c>
      <c r="L502" s="89">
        <v>0</v>
      </c>
      <c r="M502" s="89">
        <v>0</v>
      </c>
      <c r="N502" s="89">
        <v>0</v>
      </c>
      <c r="O502" s="89">
        <v>0</v>
      </c>
      <c r="P502" s="89">
        <v>0</v>
      </c>
      <c r="Q502" s="89">
        <v>0</v>
      </c>
      <c r="R502" s="89">
        <v>0</v>
      </c>
      <c r="S502" s="89">
        <v>0</v>
      </c>
      <c r="T502" s="89">
        <v>0</v>
      </c>
      <c r="U502" s="89">
        <v>0</v>
      </c>
      <c r="V502" s="89">
        <v>0</v>
      </c>
    </row>
    <row r="503" spans="1:22" ht="13" x14ac:dyDescent="0.3">
      <c r="A503" s="10" t="s">
        <v>982</v>
      </c>
      <c r="B503" s="10" t="s">
        <v>487</v>
      </c>
      <c r="C503" s="10" t="s">
        <v>43</v>
      </c>
      <c r="D503" s="10" t="s">
        <v>172</v>
      </c>
      <c r="E503" s="10" t="s">
        <v>554</v>
      </c>
      <c r="F503" s="10" t="s">
        <v>479</v>
      </c>
      <c r="G503" s="89">
        <v>0</v>
      </c>
      <c r="H503" s="89">
        <v>0</v>
      </c>
      <c r="I503" s="89">
        <v>0</v>
      </c>
      <c r="J503" s="89">
        <v>0</v>
      </c>
      <c r="K503" s="89">
        <v>0</v>
      </c>
      <c r="L503" s="89">
        <v>0</v>
      </c>
      <c r="M503" s="89">
        <v>0</v>
      </c>
      <c r="N503" s="89">
        <v>0</v>
      </c>
      <c r="O503" s="89">
        <v>0</v>
      </c>
      <c r="P503" s="89">
        <v>0</v>
      </c>
      <c r="Q503" s="89">
        <v>0</v>
      </c>
      <c r="R503" s="89">
        <v>0</v>
      </c>
      <c r="S503" s="89">
        <v>0</v>
      </c>
      <c r="T503" s="89">
        <v>0</v>
      </c>
      <c r="U503" s="89">
        <v>0</v>
      </c>
      <c r="V503" s="89">
        <v>0</v>
      </c>
    </row>
    <row r="504" spans="1:22" ht="13" x14ac:dyDescent="0.3">
      <c r="A504" s="10" t="s">
        <v>982</v>
      </c>
      <c r="B504" s="10" t="s">
        <v>487</v>
      </c>
      <c r="C504" s="10" t="s">
        <v>43</v>
      </c>
      <c r="D504" s="10" t="s">
        <v>177</v>
      </c>
      <c r="E504" s="10" t="s">
        <v>616</v>
      </c>
      <c r="F504" s="10" t="s">
        <v>479</v>
      </c>
      <c r="G504" s="89">
        <v>0</v>
      </c>
      <c r="H504" s="89">
        <v>0</v>
      </c>
      <c r="I504" s="89">
        <v>0</v>
      </c>
      <c r="J504" s="89">
        <v>0</v>
      </c>
      <c r="K504" s="89">
        <v>0</v>
      </c>
      <c r="L504" s="89">
        <v>4.8707000000000003</v>
      </c>
      <c r="M504" s="89">
        <v>4.9389000000000003</v>
      </c>
      <c r="N504" s="89">
        <v>0</v>
      </c>
      <c r="O504" s="89">
        <v>4.1890000000000001</v>
      </c>
      <c r="P504" s="89">
        <v>4.6882000000000001</v>
      </c>
      <c r="Q504" s="89">
        <v>6.173</v>
      </c>
      <c r="R504" s="89">
        <v>7.3571</v>
      </c>
      <c r="S504" s="89">
        <v>8.5737000000000005</v>
      </c>
      <c r="T504" s="89">
        <v>12.7888</v>
      </c>
      <c r="U504" s="89">
        <v>6.2584</v>
      </c>
      <c r="V504" s="89">
        <v>5.9333999999999998</v>
      </c>
    </row>
    <row r="505" spans="1:22" ht="13" x14ac:dyDescent="0.3">
      <c r="A505" s="10" t="s">
        <v>982</v>
      </c>
      <c r="B505" s="10" t="s">
        <v>487</v>
      </c>
      <c r="C505" s="10" t="s">
        <v>43</v>
      </c>
      <c r="D505" s="10" t="s">
        <v>177</v>
      </c>
      <c r="E505" s="10" t="s">
        <v>612</v>
      </c>
      <c r="F505" s="10" t="s">
        <v>479</v>
      </c>
      <c r="G505" s="89">
        <v>0.31740000000000002</v>
      </c>
      <c r="H505" s="89">
        <v>2.8508</v>
      </c>
      <c r="I505" s="89">
        <v>2.2342</v>
      </c>
      <c r="J505" s="89">
        <v>1.7843</v>
      </c>
      <c r="K505" s="89">
        <v>0</v>
      </c>
      <c r="L505" s="89">
        <v>0</v>
      </c>
      <c r="M505" s="89">
        <v>0</v>
      </c>
      <c r="N505" s="89">
        <v>0</v>
      </c>
      <c r="O505" s="89">
        <v>4.5198</v>
      </c>
      <c r="P505" s="89">
        <v>4.2872000000000003</v>
      </c>
      <c r="Q505" s="89">
        <v>4.3539000000000003</v>
      </c>
      <c r="R505" s="89">
        <v>4.6212999999999997</v>
      </c>
      <c r="S505" s="89">
        <v>4.6879999999999997</v>
      </c>
      <c r="T505" s="89">
        <v>6.7380000000000004</v>
      </c>
      <c r="U505" s="89">
        <v>9.8832000000000004</v>
      </c>
      <c r="V505" s="89">
        <v>0</v>
      </c>
    </row>
    <row r="506" spans="1:22" ht="13" x14ac:dyDescent="0.3">
      <c r="A506" s="10" t="s">
        <v>982</v>
      </c>
      <c r="B506" s="10" t="s">
        <v>487</v>
      </c>
      <c r="C506" s="10" t="s">
        <v>43</v>
      </c>
      <c r="D506" s="10" t="s">
        <v>177</v>
      </c>
      <c r="E506" s="10" t="s">
        <v>490</v>
      </c>
      <c r="F506" s="10" t="s">
        <v>491</v>
      </c>
      <c r="G506" s="89">
        <v>1.6523000000000001</v>
      </c>
      <c r="H506" s="89">
        <v>5.7512999999999996</v>
      </c>
      <c r="I506" s="89">
        <v>6.8338999999999999</v>
      </c>
      <c r="J506" s="89">
        <v>0.58620000000000005</v>
      </c>
      <c r="K506" s="89">
        <v>0</v>
      </c>
      <c r="L506" s="89">
        <v>7.0552000000000001</v>
      </c>
      <c r="M506" s="89">
        <v>6.7203999999999997</v>
      </c>
      <c r="N506" s="89">
        <v>4.0545999999999998</v>
      </c>
      <c r="O506" s="89">
        <v>9.7863000000000007</v>
      </c>
      <c r="P506" s="89">
        <v>11.303699999999999</v>
      </c>
      <c r="Q506" s="89">
        <v>11.6037</v>
      </c>
      <c r="R506" s="89">
        <v>7.0726000000000004</v>
      </c>
      <c r="S506" s="89">
        <v>7.0726000000000004</v>
      </c>
      <c r="T506" s="89">
        <v>6.7060000000000004</v>
      </c>
      <c r="U506" s="89">
        <v>11.8284</v>
      </c>
      <c r="V506" s="89">
        <v>11.881500000000001</v>
      </c>
    </row>
    <row r="507" spans="1:22" ht="13" x14ac:dyDescent="0.3">
      <c r="A507" s="10" t="s">
        <v>982</v>
      </c>
      <c r="B507" s="10" t="s">
        <v>487</v>
      </c>
      <c r="C507" s="10" t="s">
        <v>43</v>
      </c>
      <c r="D507" s="10" t="s">
        <v>177</v>
      </c>
      <c r="E507" s="10" t="s">
        <v>513</v>
      </c>
      <c r="F507" s="10" t="s">
        <v>479</v>
      </c>
      <c r="G507" s="89">
        <v>6.6699999999999995E-2</v>
      </c>
      <c r="H507" s="89">
        <v>0.13339999999999999</v>
      </c>
      <c r="I507" s="89">
        <v>0.15079999999999999</v>
      </c>
      <c r="J507" s="89">
        <v>0.15079999999999999</v>
      </c>
      <c r="K507" s="89">
        <v>0.3523</v>
      </c>
      <c r="L507" s="89">
        <v>2.6013999999999999</v>
      </c>
      <c r="M507" s="89">
        <v>3.3664999999999998</v>
      </c>
      <c r="N507" s="89">
        <v>3.6497999999999999</v>
      </c>
      <c r="O507" s="89">
        <v>4.883</v>
      </c>
      <c r="P507" s="89">
        <v>6.7328999999999999</v>
      </c>
      <c r="Q507" s="89">
        <v>6.8487999999999998</v>
      </c>
      <c r="R507" s="89">
        <v>8.1987000000000005</v>
      </c>
      <c r="S507" s="89">
        <v>8.0813000000000006</v>
      </c>
      <c r="T507" s="89">
        <v>3.7298</v>
      </c>
      <c r="U507" s="89">
        <v>6.2683999999999997</v>
      </c>
      <c r="V507" s="89">
        <v>0</v>
      </c>
    </row>
    <row r="508" spans="1:22" ht="13" x14ac:dyDescent="0.3">
      <c r="A508" s="10" t="s">
        <v>982</v>
      </c>
      <c r="B508" s="10" t="s">
        <v>487</v>
      </c>
      <c r="C508" s="10" t="s">
        <v>43</v>
      </c>
      <c r="D508" s="10" t="s">
        <v>177</v>
      </c>
      <c r="E508" s="10" t="s">
        <v>595</v>
      </c>
      <c r="F508" s="10" t="s">
        <v>479</v>
      </c>
      <c r="G508" s="89">
        <v>0</v>
      </c>
      <c r="H508" s="89">
        <v>0</v>
      </c>
      <c r="I508" s="89">
        <v>3.3300000000000003E-2</v>
      </c>
      <c r="J508" s="89">
        <v>0</v>
      </c>
      <c r="K508" s="89">
        <v>0</v>
      </c>
      <c r="L508" s="89">
        <v>0</v>
      </c>
      <c r="M508" s="89">
        <v>0.92630000000000001</v>
      </c>
      <c r="N508" s="89">
        <v>0</v>
      </c>
      <c r="O508" s="89">
        <v>0</v>
      </c>
      <c r="P508" s="89">
        <v>0</v>
      </c>
      <c r="Q508" s="89">
        <v>2.0089999999999999</v>
      </c>
      <c r="R508" s="89">
        <v>2.0089999999999999</v>
      </c>
      <c r="S508" s="89">
        <v>2.0089999999999999</v>
      </c>
      <c r="T508" s="89">
        <v>2.0089999999999999</v>
      </c>
      <c r="U508" s="89">
        <v>12.7569</v>
      </c>
      <c r="V508" s="89">
        <v>0</v>
      </c>
    </row>
    <row r="509" spans="1:22" ht="13" x14ac:dyDescent="0.3">
      <c r="A509" s="10" t="s">
        <v>982</v>
      </c>
      <c r="B509" s="10" t="s">
        <v>487</v>
      </c>
      <c r="C509" s="10" t="s">
        <v>43</v>
      </c>
      <c r="D509" s="10" t="s">
        <v>177</v>
      </c>
      <c r="E509" s="10" t="s">
        <v>1284</v>
      </c>
      <c r="F509" s="10" t="s">
        <v>479</v>
      </c>
      <c r="G509" s="89">
        <v>0</v>
      </c>
      <c r="H509" s="89">
        <v>0.58260000000000001</v>
      </c>
      <c r="I509" s="89">
        <v>0.58260000000000001</v>
      </c>
      <c r="J509" s="89">
        <v>0.58260000000000001</v>
      </c>
      <c r="K509" s="89">
        <v>0.74850000000000005</v>
      </c>
      <c r="L509" s="89">
        <v>0.74850000000000005</v>
      </c>
      <c r="M509" s="89">
        <v>0.74850000000000005</v>
      </c>
      <c r="N509" s="89">
        <v>0.74850000000000005</v>
      </c>
      <c r="O509" s="89">
        <v>0.74850000000000005</v>
      </c>
      <c r="P509" s="89">
        <v>0.74850000000000005</v>
      </c>
      <c r="Q509" s="89">
        <v>1.4144000000000001</v>
      </c>
      <c r="R509" s="89">
        <v>1.4144000000000001</v>
      </c>
      <c r="S509" s="89">
        <v>0.74850000000000005</v>
      </c>
      <c r="T509" s="89">
        <v>0.74850000000000005</v>
      </c>
      <c r="U509" s="89">
        <v>0</v>
      </c>
      <c r="V509" s="89">
        <v>2.7804000000000002</v>
      </c>
    </row>
    <row r="510" spans="1:22" ht="13" x14ac:dyDescent="0.3">
      <c r="A510" s="10" t="s">
        <v>982</v>
      </c>
      <c r="B510" s="10" t="s">
        <v>487</v>
      </c>
      <c r="C510" s="10" t="s">
        <v>43</v>
      </c>
      <c r="D510" s="10" t="s">
        <v>177</v>
      </c>
      <c r="E510" s="10" t="s">
        <v>536</v>
      </c>
      <c r="F510" s="10" t="s">
        <v>479</v>
      </c>
      <c r="G510" s="89">
        <v>0</v>
      </c>
      <c r="H510" s="89">
        <v>1.3833</v>
      </c>
      <c r="I510" s="89">
        <v>0.15229999999999999</v>
      </c>
      <c r="J510" s="89">
        <v>0</v>
      </c>
      <c r="K510" s="89">
        <v>0</v>
      </c>
      <c r="L510" s="89">
        <v>0</v>
      </c>
      <c r="M510" s="89">
        <v>0</v>
      </c>
      <c r="N510" s="89">
        <v>0</v>
      </c>
      <c r="O510" s="89">
        <v>3.5499999999999997E-2</v>
      </c>
      <c r="P510" s="89">
        <v>0</v>
      </c>
      <c r="Q510" s="89">
        <v>0</v>
      </c>
      <c r="R510" s="89">
        <v>0</v>
      </c>
      <c r="S510" s="89">
        <v>0</v>
      </c>
      <c r="T510" s="89">
        <v>0</v>
      </c>
      <c r="U510" s="89">
        <v>0</v>
      </c>
      <c r="V510" s="89">
        <v>0</v>
      </c>
    </row>
    <row r="511" spans="1:22" ht="13" x14ac:dyDescent="0.3">
      <c r="A511" s="10" t="s">
        <v>982</v>
      </c>
      <c r="B511" s="10" t="s">
        <v>487</v>
      </c>
      <c r="C511" s="10" t="s">
        <v>43</v>
      </c>
      <c r="D511" s="10" t="s">
        <v>177</v>
      </c>
      <c r="E511" s="10" t="s">
        <v>580</v>
      </c>
      <c r="F511" s="10" t="s">
        <v>479</v>
      </c>
      <c r="G511" s="89">
        <v>0</v>
      </c>
      <c r="H511" s="89">
        <v>0</v>
      </c>
      <c r="I511" s="89">
        <v>0</v>
      </c>
      <c r="J511" s="89">
        <v>0</v>
      </c>
      <c r="K511" s="89">
        <v>0</v>
      </c>
      <c r="L511" s="89">
        <v>0</v>
      </c>
      <c r="M511" s="89">
        <v>0</v>
      </c>
      <c r="N511" s="89">
        <v>0</v>
      </c>
      <c r="O511" s="89">
        <v>0</v>
      </c>
      <c r="P511" s="89">
        <v>0</v>
      </c>
      <c r="Q511" s="89">
        <v>0</v>
      </c>
      <c r="R511" s="89">
        <v>0</v>
      </c>
      <c r="S511" s="89">
        <v>0</v>
      </c>
      <c r="T511" s="89">
        <v>0</v>
      </c>
      <c r="U511" s="89">
        <v>0.74399999999999999</v>
      </c>
      <c r="V511" s="89">
        <v>0</v>
      </c>
    </row>
    <row r="512" spans="1:22" ht="13" x14ac:dyDescent="0.3">
      <c r="A512" s="10" t="s">
        <v>982</v>
      </c>
      <c r="B512" s="10" t="s">
        <v>487</v>
      </c>
      <c r="C512" s="10" t="s">
        <v>43</v>
      </c>
      <c r="D512" s="10" t="s">
        <v>177</v>
      </c>
      <c r="E512" s="10" t="s">
        <v>572</v>
      </c>
      <c r="F512" s="10" t="s">
        <v>479</v>
      </c>
      <c r="G512" s="89">
        <v>0</v>
      </c>
      <c r="H512" s="89">
        <v>2.1345999999999998</v>
      </c>
      <c r="I512" s="89">
        <v>1.7331000000000001</v>
      </c>
      <c r="J512" s="89">
        <v>0</v>
      </c>
      <c r="K512" s="89">
        <v>0</v>
      </c>
      <c r="L512" s="89">
        <v>0</v>
      </c>
      <c r="M512" s="89">
        <v>0</v>
      </c>
      <c r="N512" s="89">
        <v>0</v>
      </c>
      <c r="O512" s="89">
        <v>2.4329000000000001</v>
      </c>
      <c r="P512" s="89">
        <v>0</v>
      </c>
      <c r="Q512" s="89">
        <v>0</v>
      </c>
      <c r="R512" s="89">
        <v>0</v>
      </c>
      <c r="S512" s="89">
        <v>0</v>
      </c>
      <c r="T512" s="89">
        <v>0</v>
      </c>
      <c r="U512" s="89">
        <v>0</v>
      </c>
      <c r="V512" s="89">
        <v>0</v>
      </c>
    </row>
    <row r="513" spans="1:22" ht="13" x14ac:dyDescent="0.3">
      <c r="A513" s="10" t="s">
        <v>982</v>
      </c>
      <c r="B513" s="10" t="s">
        <v>487</v>
      </c>
      <c r="C513" s="10" t="s">
        <v>43</v>
      </c>
      <c r="D513" s="10" t="s">
        <v>184</v>
      </c>
      <c r="E513" s="10" t="s">
        <v>509</v>
      </c>
      <c r="F513" s="10" t="s">
        <v>479</v>
      </c>
      <c r="G513" s="89">
        <v>0</v>
      </c>
      <c r="H513" s="89">
        <v>0</v>
      </c>
      <c r="I513" s="89">
        <v>0</v>
      </c>
      <c r="J513" s="89">
        <v>0.88260000000000005</v>
      </c>
      <c r="K513" s="89">
        <v>1.4477</v>
      </c>
      <c r="L513" s="89">
        <v>0.64470000000000005</v>
      </c>
      <c r="M513" s="89">
        <v>0.31140000000000001</v>
      </c>
      <c r="N513" s="89">
        <v>0.29389999999999999</v>
      </c>
      <c r="O513" s="89">
        <v>3.5438999999999998</v>
      </c>
      <c r="P513" s="89">
        <v>3.9279999999999999</v>
      </c>
      <c r="Q513" s="89">
        <v>8.3741000000000003</v>
      </c>
      <c r="R513" s="89">
        <v>9.3073999999999995</v>
      </c>
      <c r="S513" s="89">
        <v>11.023300000000001</v>
      </c>
      <c r="T513" s="89">
        <v>14.139200000000001</v>
      </c>
      <c r="U513" s="89">
        <v>3.3073000000000001</v>
      </c>
      <c r="V513" s="89">
        <v>0</v>
      </c>
    </row>
    <row r="514" spans="1:22" ht="13" x14ac:dyDescent="0.3">
      <c r="A514" s="10" t="s">
        <v>982</v>
      </c>
      <c r="B514" s="10" t="s">
        <v>487</v>
      </c>
      <c r="C514" s="10" t="s">
        <v>43</v>
      </c>
      <c r="D514" s="10" t="s">
        <v>184</v>
      </c>
      <c r="E514" s="10" t="s">
        <v>508</v>
      </c>
      <c r="F514" s="10" t="s">
        <v>479</v>
      </c>
      <c r="G514" s="89">
        <v>5.3818000000000001</v>
      </c>
      <c r="H514" s="89">
        <v>0</v>
      </c>
      <c r="I514" s="89">
        <v>0.51739999999999997</v>
      </c>
      <c r="J514" s="89">
        <v>9.1332000000000004</v>
      </c>
      <c r="K514" s="89">
        <v>2.7681</v>
      </c>
      <c r="L514" s="89">
        <v>2.2484000000000002</v>
      </c>
      <c r="M514" s="89">
        <v>0.78249999999999997</v>
      </c>
      <c r="N514" s="89">
        <v>0.3165</v>
      </c>
      <c r="O514" s="89">
        <v>5.2664</v>
      </c>
      <c r="P514" s="89">
        <v>5.6989999999999998</v>
      </c>
      <c r="Q514" s="89">
        <v>6.3663999999999996</v>
      </c>
      <c r="R514" s="89">
        <v>7.3163999999999998</v>
      </c>
      <c r="S514" s="89">
        <v>7.4831000000000003</v>
      </c>
      <c r="T514" s="89">
        <v>9.4664999999999999</v>
      </c>
      <c r="U514" s="89">
        <v>6.7652999999999999</v>
      </c>
      <c r="V514" s="89">
        <v>5.2784000000000004</v>
      </c>
    </row>
    <row r="515" spans="1:22" ht="13" x14ac:dyDescent="0.3">
      <c r="A515" s="10" t="s">
        <v>982</v>
      </c>
      <c r="B515" s="10" t="s">
        <v>487</v>
      </c>
      <c r="C515" s="10" t="s">
        <v>43</v>
      </c>
      <c r="D515" s="10" t="s">
        <v>184</v>
      </c>
      <c r="E515" s="10" t="s">
        <v>551</v>
      </c>
      <c r="F515" s="10" t="s">
        <v>491</v>
      </c>
      <c r="G515" s="89">
        <v>0</v>
      </c>
      <c r="H515" s="89">
        <v>0</v>
      </c>
      <c r="I515" s="89">
        <v>0</v>
      </c>
      <c r="J515" s="89">
        <v>0</v>
      </c>
      <c r="K515" s="89">
        <v>0.43409999999999999</v>
      </c>
      <c r="L515" s="89">
        <v>0</v>
      </c>
      <c r="M515" s="89">
        <v>0</v>
      </c>
      <c r="N515" s="89">
        <v>0.1318</v>
      </c>
      <c r="O515" s="89">
        <v>1.4825999999999999</v>
      </c>
      <c r="P515" s="89">
        <v>2.0834000000000001</v>
      </c>
      <c r="Q515" s="89">
        <v>3.1160000000000001</v>
      </c>
      <c r="R515" s="89">
        <v>3.6160000000000001</v>
      </c>
      <c r="S515" s="89">
        <v>0</v>
      </c>
      <c r="T515" s="89">
        <v>1.0159</v>
      </c>
      <c r="U515" s="89">
        <v>14.555</v>
      </c>
      <c r="V515" s="89">
        <v>0</v>
      </c>
    </row>
    <row r="516" spans="1:22" ht="13" x14ac:dyDescent="0.3">
      <c r="A516" s="10" t="s">
        <v>982</v>
      </c>
      <c r="B516" s="10" t="s">
        <v>487</v>
      </c>
      <c r="C516" s="10" t="s">
        <v>43</v>
      </c>
      <c r="D516" s="10" t="s">
        <v>184</v>
      </c>
      <c r="E516" s="10" t="s">
        <v>569</v>
      </c>
      <c r="F516" s="10" t="s">
        <v>479</v>
      </c>
      <c r="G516" s="89">
        <v>0.43190000000000001</v>
      </c>
      <c r="H516" s="89">
        <v>11.831899999999999</v>
      </c>
      <c r="I516" s="89">
        <v>17.831900000000001</v>
      </c>
      <c r="J516" s="89">
        <v>21.831900000000001</v>
      </c>
      <c r="K516" s="89">
        <v>2.8812000000000002</v>
      </c>
      <c r="L516" s="89">
        <v>0</v>
      </c>
      <c r="M516" s="89">
        <v>1.1607000000000001</v>
      </c>
      <c r="N516" s="89">
        <v>1.1114999999999999</v>
      </c>
      <c r="O516" s="89">
        <v>11.0115</v>
      </c>
      <c r="P516" s="89">
        <v>16.893000000000001</v>
      </c>
      <c r="Q516" s="89">
        <v>20.893000000000001</v>
      </c>
      <c r="R516" s="89">
        <v>24.893000000000001</v>
      </c>
      <c r="S516" s="89">
        <v>22.893000000000001</v>
      </c>
      <c r="T516" s="89">
        <v>0.8931</v>
      </c>
      <c r="U516" s="89">
        <v>0</v>
      </c>
      <c r="V516" s="89">
        <v>1.7097</v>
      </c>
    </row>
    <row r="517" spans="1:22" ht="13" x14ac:dyDescent="0.3">
      <c r="A517" s="10" t="s">
        <v>982</v>
      </c>
      <c r="B517" s="10" t="s">
        <v>487</v>
      </c>
      <c r="C517" s="10" t="s">
        <v>43</v>
      </c>
      <c r="D517" s="10" t="s">
        <v>184</v>
      </c>
      <c r="E517" s="10" t="s">
        <v>503</v>
      </c>
      <c r="F517" s="10" t="s">
        <v>479</v>
      </c>
      <c r="G517" s="89">
        <v>0</v>
      </c>
      <c r="H517" s="89">
        <v>0.73399999999999999</v>
      </c>
      <c r="I517" s="89">
        <v>1.484</v>
      </c>
      <c r="J517" s="89">
        <v>1.2354000000000001</v>
      </c>
      <c r="K517" s="89">
        <v>1.0687</v>
      </c>
      <c r="L517" s="89">
        <v>2.5859999999999999</v>
      </c>
      <c r="M517" s="89">
        <v>1.8373999999999999</v>
      </c>
      <c r="N517" s="89">
        <v>0.9214</v>
      </c>
      <c r="O517" s="89">
        <v>0.9214</v>
      </c>
      <c r="P517" s="89">
        <v>0.9214</v>
      </c>
      <c r="Q517" s="89">
        <v>0.9214</v>
      </c>
      <c r="R517" s="89">
        <v>0.2888</v>
      </c>
      <c r="S517" s="89">
        <v>0.2888</v>
      </c>
      <c r="T517" s="89">
        <v>0.74029999999999996</v>
      </c>
      <c r="U517" s="89">
        <v>0</v>
      </c>
      <c r="V517" s="89">
        <v>2.1707999999999998</v>
      </c>
    </row>
    <row r="518" spans="1:22" ht="13" x14ac:dyDescent="0.3">
      <c r="A518" s="10" t="s">
        <v>982</v>
      </c>
      <c r="B518" s="10" t="s">
        <v>487</v>
      </c>
      <c r="C518" s="10" t="s">
        <v>43</v>
      </c>
      <c r="D518" s="10" t="s">
        <v>184</v>
      </c>
      <c r="E518" s="10" t="s">
        <v>1350</v>
      </c>
      <c r="F518" s="10" t="s">
        <v>479</v>
      </c>
      <c r="G518" s="89">
        <v>8.4000000000000005E-2</v>
      </c>
      <c r="H518" s="89">
        <v>0</v>
      </c>
      <c r="I518" s="89">
        <v>0</v>
      </c>
      <c r="J518" s="89">
        <v>0.2369</v>
      </c>
      <c r="K518" s="89">
        <v>0</v>
      </c>
      <c r="L518" s="89">
        <v>0</v>
      </c>
      <c r="M518" s="89">
        <v>0</v>
      </c>
      <c r="N518" s="89">
        <v>0</v>
      </c>
      <c r="O518" s="89">
        <v>0</v>
      </c>
      <c r="P518" s="89">
        <v>0</v>
      </c>
      <c r="Q518" s="89">
        <v>0</v>
      </c>
      <c r="R518" s="89">
        <v>0</v>
      </c>
      <c r="S518" s="89">
        <v>0</v>
      </c>
      <c r="T518" s="89">
        <v>5.9799999999999999E-2</v>
      </c>
      <c r="U518" s="89">
        <v>0</v>
      </c>
      <c r="V518" s="89">
        <v>0</v>
      </c>
    </row>
    <row r="519" spans="1:22" ht="13" x14ac:dyDescent="0.3">
      <c r="A519" s="10" t="s">
        <v>982</v>
      </c>
      <c r="B519" s="10" t="s">
        <v>487</v>
      </c>
      <c r="C519" s="10" t="s">
        <v>43</v>
      </c>
      <c r="D519" s="10" t="s">
        <v>184</v>
      </c>
      <c r="E519" s="10" t="s">
        <v>1382</v>
      </c>
      <c r="F519" s="10" t="s">
        <v>479</v>
      </c>
      <c r="G519" s="89">
        <v>0</v>
      </c>
      <c r="H519" s="89">
        <v>0</v>
      </c>
      <c r="I519" s="89">
        <v>0</v>
      </c>
      <c r="J519" s="89">
        <v>0</v>
      </c>
      <c r="K519" s="89">
        <v>1.5900000000000001E-2</v>
      </c>
      <c r="L519" s="89">
        <v>0</v>
      </c>
      <c r="M519" s="89">
        <v>0</v>
      </c>
      <c r="N519" s="89">
        <v>0</v>
      </c>
      <c r="O519" s="89">
        <v>0.66120000000000001</v>
      </c>
      <c r="P519" s="89">
        <v>0.82789999999999997</v>
      </c>
      <c r="Q519" s="89">
        <v>0</v>
      </c>
      <c r="R519" s="89">
        <v>0</v>
      </c>
      <c r="S519" s="89">
        <v>0</v>
      </c>
      <c r="T519" s="89">
        <v>0</v>
      </c>
      <c r="U519" s="89">
        <v>0</v>
      </c>
      <c r="V519" s="89">
        <v>0</v>
      </c>
    </row>
    <row r="520" spans="1:22" ht="13" x14ac:dyDescent="0.3">
      <c r="A520" s="10" t="s">
        <v>982</v>
      </c>
      <c r="B520" s="10" t="s">
        <v>487</v>
      </c>
      <c r="C520" s="10" t="s">
        <v>43</v>
      </c>
      <c r="D520" s="10" t="s">
        <v>184</v>
      </c>
      <c r="E520" s="10" t="s">
        <v>568</v>
      </c>
      <c r="F520" s="10" t="s">
        <v>479</v>
      </c>
      <c r="G520" s="89">
        <v>0</v>
      </c>
      <c r="H520" s="89">
        <v>0</v>
      </c>
      <c r="I520" s="89">
        <v>0</v>
      </c>
      <c r="J520" s="89">
        <v>0</v>
      </c>
      <c r="K520" s="89">
        <v>0</v>
      </c>
      <c r="L520" s="89">
        <v>0</v>
      </c>
      <c r="M520" s="89">
        <v>0</v>
      </c>
      <c r="N520" s="89">
        <v>0</v>
      </c>
      <c r="O520" s="89">
        <v>0</v>
      </c>
      <c r="P520" s="89">
        <v>0</v>
      </c>
      <c r="Q520" s="89">
        <v>0</v>
      </c>
      <c r="R520" s="89">
        <v>0</v>
      </c>
      <c r="S520" s="89">
        <v>0</v>
      </c>
      <c r="T520" s="89">
        <v>0</v>
      </c>
      <c r="U520" s="89">
        <v>5.6630000000000003</v>
      </c>
      <c r="V520" s="89">
        <v>11.577500000000001</v>
      </c>
    </row>
    <row r="521" spans="1:22" ht="13" x14ac:dyDescent="0.3">
      <c r="A521" s="10" t="s">
        <v>982</v>
      </c>
      <c r="B521" s="10" t="s">
        <v>487</v>
      </c>
      <c r="C521" s="10" t="s">
        <v>43</v>
      </c>
      <c r="D521" s="10" t="s">
        <v>99</v>
      </c>
      <c r="E521" s="10" t="s">
        <v>535</v>
      </c>
      <c r="F521" s="10" t="s">
        <v>491</v>
      </c>
      <c r="G521" s="89">
        <v>2.9506999999999999</v>
      </c>
      <c r="H521" s="89">
        <v>7.4348000000000001</v>
      </c>
      <c r="I521" s="89">
        <v>5.5370999999999997</v>
      </c>
      <c r="J521" s="89">
        <v>6.5885999999999996</v>
      </c>
      <c r="K521" s="89">
        <v>3.6886000000000001</v>
      </c>
      <c r="L521" s="89">
        <v>12.8544</v>
      </c>
      <c r="M521" s="89">
        <v>6.1718999999999999</v>
      </c>
      <c r="N521" s="89">
        <v>2.5379</v>
      </c>
      <c r="O521" s="89">
        <v>6.8696999999999999</v>
      </c>
      <c r="P521" s="89">
        <v>8.4356000000000009</v>
      </c>
      <c r="Q521" s="89">
        <v>10.802300000000001</v>
      </c>
      <c r="R521" s="89">
        <v>14.7182</v>
      </c>
      <c r="S521" s="89">
        <v>16.651499999999999</v>
      </c>
      <c r="T521" s="89">
        <v>20.2348</v>
      </c>
      <c r="U521" s="89">
        <v>66.9983</v>
      </c>
      <c r="V521" s="89">
        <v>4.5315000000000003</v>
      </c>
    </row>
    <row r="522" spans="1:22" ht="13" x14ac:dyDescent="0.3">
      <c r="A522" s="10" t="s">
        <v>982</v>
      </c>
      <c r="B522" s="10" t="s">
        <v>487</v>
      </c>
      <c r="C522" s="10" t="s">
        <v>43</v>
      </c>
      <c r="D522" s="10" t="s">
        <v>99</v>
      </c>
      <c r="E522" s="10" t="s">
        <v>556</v>
      </c>
      <c r="F522" s="10" t="s">
        <v>479</v>
      </c>
      <c r="G522" s="89">
        <v>0.89910000000000001</v>
      </c>
      <c r="H522" s="89">
        <v>0.46560000000000001</v>
      </c>
      <c r="I522" s="89">
        <v>0.99960000000000004</v>
      </c>
      <c r="J522" s="89">
        <v>0</v>
      </c>
      <c r="K522" s="89">
        <v>0.16389999999999999</v>
      </c>
      <c r="L522" s="89">
        <v>0.32829999999999998</v>
      </c>
      <c r="M522" s="89">
        <v>0.69420000000000004</v>
      </c>
      <c r="N522" s="89">
        <v>0</v>
      </c>
      <c r="O522" s="89">
        <v>0</v>
      </c>
      <c r="P522" s="89">
        <v>0</v>
      </c>
      <c r="Q522" s="89">
        <v>0</v>
      </c>
      <c r="R522" s="89">
        <v>0.35849999999999999</v>
      </c>
      <c r="S522" s="89">
        <v>0.84179999999999999</v>
      </c>
      <c r="T522" s="89">
        <v>0.9577</v>
      </c>
      <c r="U522" s="89">
        <v>23.185099999999998</v>
      </c>
      <c r="V522" s="89">
        <v>5.6868999999999996</v>
      </c>
    </row>
    <row r="523" spans="1:22" ht="13" x14ac:dyDescent="0.3">
      <c r="A523" s="10" t="s">
        <v>982</v>
      </c>
      <c r="B523" s="10" t="s">
        <v>487</v>
      </c>
      <c r="C523" s="10" t="s">
        <v>43</v>
      </c>
      <c r="D523" s="10" t="s">
        <v>99</v>
      </c>
      <c r="E523" s="10" t="s">
        <v>520</v>
      </c>
      <c r="F523" s="10" t="s">
        <v>479</v>
      </c>
      <c r="G523" s="89">
        <v>3.0348000000000002</v>
      </c>
      <c r="H523" s="89">
        <v>0.35149999999999998</v>
      </c>
      <c r="I523" s="89">
        <v>0</v>
      </c>
      <c r="J523" s="89">
        <v>0</v>
      </c>
      <c r="K523" s="89">
        <v>0</v>
      </c>
      <c r="L523" s="89">
        <v>0</v>
      </c>
      <c r="M523" s="89">
        <v>0</v>
      </c>
      <c r="N523" s="89">
        <v>0</v>
      </c>
      <c r="O523" s="89">
        <v>0</v>
      </c>
      <c r="P523" s="89">
        <v>0</v>
      </c>
      <c r="Q523" s="89">
        <v>0</v>
      </c>
      <c r="R523" s="89">
        <v>0</v>
      </c>
      <c r="S523" s="89">
        <v>0</v>
      </c>
      <c r="T523" s="89">
        <v>0</v>
      </c>
      <c r="U523" s="89">
        <v>2.093</v>
      </c>
      <c r="V523" s="89">
        <v>0</v>
      </c>
    </row>
    <row r="524" spans="1:22" ht="13" x14ac:dyDescent="0.3">
      <c r="A524" s="10" t="s">
        <v>982</v>
      </c>
      <c r="B524" s="10" t="s">
        <v>487</v>
      </c>
      <c r="C524" s="10" t="s">
        <v>43</v>
      </c>
      <c r="D524" s="10" t="s">
        <v>99</v>
      </c>
      <c r="E524" s="10" t="s">
        <v>598</v>
      </c>
      <c r="F524" s="10" t="s">
        <v>479</v>
      </c>
      <c r="G524" s="89">
        <v>0.54920000000000002</v>
      </c>
      <c r="H524" s="89">
        <v>1.4157999999999999</v>
      </c>
      <c r="I524" s="89">
        <v>1.1823999999999999</v>
      </c>
      <c r="J524" s="89">
        <v>0</v>
      </c>
      <c r="K524" s="89">
        <v>0</v>
      </c>
      <c r="L524" s="89">
        <v>0</v>
      </c>
      <c r="M524" s="89">
        <v>0</v>
      </c>
      <c r="N524" s="89">
        <v>0</v>
      </c>
      <c r="O524" s="89">
        <v>0</v>
      </c>
      <c r="P524" s="89">
        <v>0</v>
      </c>
      <c r="Q524" s="89">
        <v>0</v>
      </c>
      <c r="R524" s="89">
        <v>0</v>
      </c>
      <c r="S524" s="89">
        <v>0</v>
      </c>
      <c r="T524" s="89">
        <v>0</v>
      </c>
      <c r="U524" s="89">
        <v>3.3641000000000001</v>
      </c>
      <c r="V524" s="89">
        <v>1.9765999999999999</v>
      </c>
    </row>
    <row r="525" spans="1:22" ht="13" x14ac:dyDescent="0.3">
      <c r="A525" s="10" t="s">
        <v>982</v>
      </c>
      <c r="B525" s="10" t="s">
        <v>487</v>
      </c>
      <c r="C525" s="10" t="s">
        <v>43</v>
      </c>
      <c r="D525" s="10" t="s">
        <v>234</v>
      </c>
      <c r="E525" s="10" t="s">
        <v>639</v>
      </c>
      <c r="F525" s="10" t="s">
        <v>491</v>
      </c>
      <c r="G525" s="89">
        <v>0</v>
      </c>
      <c r="H525" s="89">
        <v>1.6961999999999999</v>
      </c>
      <c r="I525" s="89">
        <v>1.0628</v>
      </c>
      <c r="J525" s="89">
        <v>1.5295000000000001</v>
      </c>
      <c r="K525" s="89">
        <v>0.59689999999999999</v>
      </c>
      <c r="L525" s="89">
        <v>1.4991000000000001</v>
      </c>
      <c r="M525" s="89">
        <v>0</v>
      </c>
      <c r="N525" s="89">
        <v>0</v>
      </c>
      <c r="O525" s="89">
        <v>1.8488</v>
      </c>
      <c r="P525" s="89">
        <v>2.3321000000000001</v>
      </c>
      <c r="Q525" s="89">
        <v>4.0479000000000003</v>
      </c>
      <c r="R525" s="89">
        <v>5.6805000000000003</v>
      </c>
      <c r="S525" s="89">
        <v>6.3304999999999998</v>
      </c>
      <c r="T525" s="89">
        <v>9.4621999999999993</v>
      </c>
      <c r="U525" s="89">
        <v>4.2508999999999997</v>
      </c>
      <c r="V525" s="89">
        <v>2.2673000000000001</v>
      </c>
    </row>
    <row r="526" spans="1:22" ht="13" x14ac:dyDescent="0.3">
      <c r="A526" s="10" t="s">
        <v>982</v>
      </c>
      <c r="B526" s="10" t="s">
        <v>487</v>
      </c>
      <c r="C526" s="10" t="s">
        <v>43</v>
      </c>
      <c r="D526" s="10" t="s">
        <v>234</v>
      </c>
      <c r="E526" s="10" t="s">
        <v>545</v>
      </c>
      <c r="F526" s="10" t="s">
        <v>479</v>
      </c>
      <c r="G526" s="89">
        <v>0</v>
      </c>
      <c r="H526" s="89">
        <v>0</v>
      </c>
      <c r="I526" s="89">
        <v>0</v>
      </c>
      <c r="J526" s="89">
        <v>0</v>
      </c>
      <c r="K526" s="89">
        <v>0</v>
      </c>
      <c r="L526" s="89">
        <v>0</v>
      </c>
      <c r="M526" s="89">
        <v>0.34689999999999999</v>
      </c>
      <c r="N526" s="89">
        <v>1.4294</v>
      </c>
      <c r="O526" s="89">
        <v>0.86350000000000005</v>
      </c>
      <c r="P526" s="89">
        <v>3.2633999999999999</v>
      </c>
      <c r="Q526" s="89">
        <v>3.2134</v>
      </c>
      <c r="R526" s="89">
        <v>3.7467000000000001</v>
      </c>
      <c r="S526" s="89">
        <v>2.1640999999999999</v>
      </c>
      <c r="T526" s="89">
        <v>2.4140999999999999</v>
      </c>
      <c r="U526" s="89">
        <v>0.63690000000000002</v>
      </c>
      <c r="V526" s="89">
        <v>0</v>
      </c>
    </row>
    <row r="527" spans="1:22" ht="13" x14ac:dyDescent="0.3">
      <c r="A527" s="10" t="s">
        <v>982</v>
      </c>
      <c r="B527" s="10" t="s">
        <v>487</v>
      </c>
      <c r="C527" s="10" t="s">
        <v>43</v>
      </c>
      <c r="D527" s="10" t="s">
        <v>234</v>
      </c>
      <c r="E527" s="10" t="s">
        <v>558</v>
      </c>
      <c r="F527" s="10" t="s">
        <v>479</v>
      </c>
      <c r="G527" s="89">
        <v>0.2341</v>
      </c>
      <c r="H527" s="89">
        <v>0.65310000000000001</v>
      </c>
      <c r="I527" s="89">
        <v>0.4713</v>
      </c>
      <c r="J527" s="89">
        <v>0.438</v>
      </c>
      <c r="K527" s="89">
        <v>0.27210000000000001</v>
      </c>
      <c r="L527" s="89">
        <v>1.2023999999999999</v>
      </c>
      <c r="M527" s="89">
        <v>0</v>
      </c>
      <c r="N527" s="89">
        <v>0</v>
      </c>
      <c r="O527" s="89">
        <v>0</v>
      </c>
      <c r="P527" s="89">
        <v>0</v>
      </c>
      <c r="Q527" s="89">
        <v>0</v>
      </c>
      <c r="R527" s="89">
        <v>0</v>
      </c>
      <c r="S527" s="89">
        <v>0</v>
      </c>
      <c r="T527" s="89">
        <v>0.3538</v>
      </c>
      <c r="U527" s="89">
        <v>13.547599999999999</v>
      </c>
      <c r="V527" s="89">
        <v>0</v>
      </c>
    </row>
    <row r="528" spans="1:22" ht="13" x14ac:dyDescent="0.3">
      <c r="A528" s="10" t="s">
        <v>982</v>
      </c>
      <c r="B528" s="10" t="s">
        <v>487</v>
      </c>
      <c r="C528" s="10" t="s">
        <v>50</v>
      </c>
      <c r="D528" s="10" t="s">
        <v>70</v>
      </c>
      <c r="E528" s="10" t="s">
        <v>1428</v>
      </c>
      <c r="F528" s="10" t="s">
        <v>479</v>
      </c>
      <c r="G528" s="89">
        <v>0</v>
      </c>
      <c r="H528" s="89">
        <v>0</v>
      </c>
      <c r="I528" s="89">
        <v>0</v>
      </c>
      <c r="J528" s="89">
        <v>0</v>
      </c>
      <c r="K528" s="89">
        <v>0</v>
      </c>
      <c r="L528" s="89">
        <v>0</v>
      </c>
      <c r="M528" s="89">
        <v>0</v>
      </c>
      <c r="N528" s="89">
        <v>1.23</v>
      </c>
      <c r="O528" s="89">
        <v>0</v>
      </c>
      <c r="P528" s="89">
        <v>1.5999000000000001</v>
      </c>
      <c r="Q528" s="89">
        <v>7.5998999999999999</v>
      </c>
      <c r="R528" s="89">
        <v>13.484</v>
      </c>
      <c r="S528" s="89">
        <v>13.746</v>
      </c>
      <c r="T528" s="89">
        <v>16.629300000000001</v>
      </c>
      <c r="U528" s="89">
        <v>0</v>
      </c>
      <c r="V528" s="89">
        <v>0</v>
      </c>
    </row>
    <row r="529" spans="1:22" ht="13" x14ac:dyDescent="0.3">
      <c r="A529" s="10" t="s">
        <v>982</v>
      </c>
      <c r="B529" s="10" t="s">
        <v>487</v>
      </c>
      <c r="C529" s="10" t="s">
        <v>50</v>
      </c>
      <c r="D529" s="10" t="s">
        <v>70</v>
      </c>
      <c r="E529" s="10" t="s">
        <v>636</v>
      </c>
      <c r="F529" s="10" t="s">
        <v>479</v>
      </c>
      <c r="G529" s="89">
        <v>0</v>
      </c>
      <c r="H529" s="89">
        <v>0</v>
      </c>
      <c r="I529" s="89">
        <v>0</v>
      </c>
      <c r="J529" s="89">
        <v>0</v>
      </c>
      <c r="K529" s="89">
        <v>0</v>
      </c>
      <c r="L529" s="89">
        <v>5.7523999999999997</v>
      </c>
      <c r="M529" s="89">
        <v>5.3174999999999999</v>
      </c>
      <c r="N529" s="89">
        <v>3.7183000000000002</v>
      </c>
      <c r="O529" s="89">
        <v>6.1009000000000002</v>
      </c>
      <c r="P529" s="89">
        <v>5.9176000000000002</v>
      </c>
      <c r="Q529" s="89">
        <v>6.5834999999999999</v>
      </c>
      <c r="R529" s="89">
        <v>9.5661000000000005</v>
      </c>
      <c r="S529" s="89">
        <v>9.1342999999999996</v>
      </c>
      <c r="T529" s="89">
        <v>12.618399999999999</v>
      </c>
      <c r="U529" s="89">
        <v>43.225499999999997</v>
      </c>
      <c r="V529" s="89">
        <v>24.203199999999999</v>
      </c>
    </row>
    <row r="530" spans="1:22" ht="13" x14ac:dyDescent="0.3">
      <c r="A530" s="10" t="s">
        <v>982</v>
      </c>
      <c r="B530" s="10" t="s">
        <v>487</v>
      </c>
      <c r="C530" s="10" t="s">
        <v>50</v>
      </c>
      <c r="D530" s="10" t="s">
        <v>70</v>
      </c>
      <c r="E530" s="10" t="s">
        <v>546</v>
      </c>
      <c r="F530" s="10" t="s">
        <v>479</v>
      </c>
      <c r="G530" s="89">
        <v>3</v>
      </c>
      <c r="H530" s="89">
        <v>1.6667000000000001</v>
      </c>
      <c r="I530" s="89">
        <v>1.3508</v>
      </c>
      <c r="J530" s="89">
        <v>3.3508</v>
      </c>
      <c r="K530" s="89">
        <v>2.3508</v>
      </c>
      <c r="L530" s="89">
        <v>3.9348999999999998</v>
      </c>
      <c r="M530" s="89">
        <v>3.0190000000000001</v>
      </c>
      <c r="N530" s="89">
        <v>1.5198</v>
      </c>
      <c r="O530" s="89">
        <v>0</v>
      </c>
      <c r="P530" s="89">
        <v>0</v>
      </c>
      <c r="Q530" s="89">
        <v>0</v>
      </c>
      <c r="R530" s="89">
        <v>0</v>
      </c>
      <c r="S530" s="89">
        <v>0</v>
      </c>
      <c r="T530" s="89">
        <v>0</v>
      </c>
      <c r="U530" s="89">
        <v>3.0548000000000002</v>
      </c>
      <c r="V530" s="89">
        <v>16.665700000000001</v>
      </c>
    </row>
    <row r="531" spans="1:22" ht="13" x14ac:dyDescent="0.3">
      <c r="A531" s="10" t="s">
        <v>982</v>
      </c>
      <c r="B531" s="10" t="s">
        <v>487</v>
      </c>
      <c r="C531" s="10" t="s">
        <v>50</v>
      </c>
      <c r="D531" s="10" t="s">
        <v>70</v>
      </c>
      <c r="E531" s="10" t="s">
        <v>621</v>
      </c>
      <c r="F531" s="10" t="s">
        <v>491</v>
      </c>
      <c r="G531" s="89">
        <v>0</v>
      </c>
      <c r="H531" s="89">
        <v>0</v>
      </c>
      <c r="I531" s="89">
        <v>0</v>
      </c>
      <c r="J531" s="89">
        <v>0</v>
      </c>
      <c r="K531" s="89">
        <v>0</v>
      </c>
      <c r="L531" s="89">
        <v>0</v>
      </c>
      <c r="M531" s="89">
        <v>0</v>
      </c>
      <c r="N531" s="89">
        <v>0</v>
      </c>
      <c r="O531" s="89">
        <v>0</v>
      </c>
      <c r="P531" s="89">
        <v>0</v>
      </c>
      <c r="Q531" s="89">
        <v>0</v>
      </c>
      <c r="R531" s="89">
        <v>0</v>
      </c>
      <c r="S531" s="89">
        <v>0</v>
      </c>
      <c r="T531" s="89">
        <v>0</v>
      </c>
      <c r="U531" s="89">
        <v>13.5311</v>
      </c>
      <c r="V531" s="89">
        <v>0</v>
      </c>
    </row>
    <row r="532" spans="1:22" ht="13" x14ac:dyDescent="0.3">
      <c r="A532" s="10" t="s">
        <v>982</v>
      </c>
      <c r="B532" s="10" t="s">
        <v>487</v>
      </c>
      <c r="C532" s="10" t="s">
        <v>50</v>
      </c>
      <c r="D532" s="10" t="s">
        <v>52</v>
      </c>
      <c r="E532" s="10" t="s">
        <v>564</v>
      </c>
      <c r="F532" s="10" t="s">
        <v>479</v>
      </c>
      <c r="G532" s="89">
        <v>1.8159000000000001</v>
      </c>
      <c r="H532" s="89">
        <v>2.5499000000000001</v>
      </c>
      <c r="I532" s="89">
        <v>4.734</v>
      </c>
      <c r="J532" s="89">
        <v>4.6673</v>
      </c>
      <c r="K532" s="89">
        <v>2.6505999999999998</v>
      </c>
      <c r="L532" s="89">
        <v>5.0666000000000002</v>
      </c>
      <c r="M532" s="89">
        <v>10.667299999999999</v>
      </c>
      <c r="N532" s="89">
        <v>8.7172999999999998</v>
      </c>
      <c r="O532" s="89">
        <v>14.7507</v>
      </c>
      <c r="P532" s="89">
        <v>14.8681</v>
      </c>
      <c r="Q532" s="89">
        <v>13.950699999999999</v>
      </c>
      <c r="R532" s="89">
        <v>15.234</v>
      </c>
      <c r="S532" s="89">
        <v>13.7499</v>
      </c>
      <c r="T532" s="89">
        <v>11.433199999999999</v>
      </c>
      <c r="U532" s="89">
        <v>11.8832</v>
      </c>
      <c r="V532" s="89">
        <v>5.1631</v>
      </c>
    </row>
    <row r="533" spans="1:22" ht="13" x14ac:dyDescent="0.3">
      <c r="A533" s="10" t="s">
        <v>982</v>
      </c>
      <c r="B533" s="10" t="s">
        <v>487</v>
      </c>
      <c r="C533" s="10" t="s">
        <v>50</v>
      </c>
      <c r="D533" s="10" t="s">
        <v>52</v>
      </c>
      <c r="E533" s="10" t="s">
        <v>588</v>
      </c>
      <c r="F533" s="10" t="s">
        <v>491</v>
      </c>
      <c r="G533" s="89">
        <v>0</v>
      </c>
      <c r="H533" s="89">
        <v>0</v>
      </c>
      <c r="I533" s="89">
        <v>0</v>
      </c>
      <c r="J533" s="89">
        <v>0</v>
      </c>
      <c r="K533" s="89">
        <v>0</v>
      </c>
      <c r="L533" s="89">
        <v>0</v>
      </c>
      <c r="M533" s="89">
        <v>1.3113999999999999</v>
      </c>
      <c r="N533" s="89">
        <v>4.1605999999999996</v>
      </c>
      <c r="O533" s="89">
        <v>3.4098999999999999</v>
      </c>
      <c r="P533" s="89">
        <v>2.2250999999999999</v>
      </c>
      <c r="Q533" s="89">
        <v>3.4908000000000001</v>
      </c>
      <c r="R533" s="89">
        <v>4.2408000000000001</v>
      </c>
      <c r="S533" s="89">
        <v>4.0407999999999999</v>
      </c>
      <c r="T533" s="89">
        <v>2.9552</v>
      </c>
      <c r="U533" s="89">
        <v>2.8464</v>
      </c>
      <c r="V533" s="89">
        <v>0</v>
      </c>
    </row>
    <row r="534" spans="1:22" ht="13" x14ac:dyDescent="0.3">
      <c r="A534" s="10" t="s">
        <v>982</v>
      </c>
      <c r="B534" s="10" t="s">
        <v>487</v>
      </c>
      <c r="C534" s="10" t="s">
        <v>50</v>
      </c>
      <c r="D534" s="10" t="s">
        <v>84</v>
      </c>
      <c r="E534" s="10" t="s">
        <v>495</v>
      </c>
      <c r="F534" s="10" t="s">
        <v>479</v>
      </c>
      <c r="G534" s="89">
        <v>0.61670000000000003</v>
      </c>
      <c r="H534" s="89">
        <v>2.0341</v>
      </c>
      <c r="I534" s="89">
        <v>2.4832999999999998</v>
      </c>
      <c r="J534" s="89">
        <v>4.0157999999999996</v>
      </c>
      <c r="K534" s="89">
        <v>4.0157999999999996</v>
      </c>
      <c r="L534" s="89">
        <v>3.0649000000000002</v>
      </c>
      <c r="M534" s="89">
        <v>0</v>
      </c>
      <c r="N534" s="89">
        <v>0</v>
      </c>
      <c r="O534" s="89">
        <v>4.3475999999999999</v>
      </c>
      <c r="P534" s="89">
        <v>6.9309000000000003</v>
      </c>
      <c r="Q534" s="89">
        <v>9.2809000000000008</v>
      </c>
      <c r="R534" s="89">
        <v>13.799799999999999</v>
      </c>
      <c r="S534" s="89">
        <v>10.665699999999999</v>
      </c>
      <c r="T534" s="89">
        <v>12.9672</v>
      </c>
      <c r="U534" s="89">
        <v>30.725999999999999</v>
      </c>
      <c r="V534" s="89">
        <v>12.844900000000001</v>
      </c>
    </row>
    <row r="535" spans="1:22" ht="13" x14ac:dyDescent="0.3">
      <c r="A535" s="10" t="s">
        <v>982</v>
      </c>
      <c r="B535" s="10" t="s">
        <v>487</v>
      </c>
      <c r="C535" s="10" t="s">
        <v>50</v>
      </c>
      <c r="D535" s="10" t="s">
        <v>84</v>
      </c>
      <c r="E535" s="10" t="s">
        <v>574</v>
      </c>
      <c r="F535" s="10" t="s">
        <v>491</v>
      </c>
      <c r="G535" s="89">
        <v>1.2842</v>
      </c>
      <c r="H535" s="89">
        <v>2.1320000000000001</v>
      </c>
      <c r="I535" s="89">
        <v>0.44869999999999999</v>
      </c>
      <c r="J535" s="89">
        <v>5.0652999999999997</v>
      </c>
      <c r="K535" s="89">
        <v>5.0652999999999997</v>
      </c>
      <c r="L535" s="89">
        <v>13.431100000000001</v>
      </c>
      <c r="M535" s="89">
        <v>17.697800000000001</v>
      </c>
      <c r="N535" s="89">
        <v>14.4153</v>
      </c>
      <c r="O535" s="89">
        <v>2.782</v>
      </c>
      <c r="P535" s="89">
        <v>0</v>
      </c>
      <c r="Q535" s="89">
        <v>0</v>
      </c>
      <c r="R535" s="89">
        <v>0</v>
      </c>
      <c r="S535" s="89">
        <v>0</v>
      </c>
      <c r="T535" s="89">
        <v>1.1335999999999999</v>
      </c>
      <c r="U535" s="89">
        <v>23.6007</v>
      </c>
      <c r="V535" s="89">
        <v>14.956899999999999</v>
      </c>
    </row>
    <row r="536" spans="1:22" ht="13" x14ac:dyDescent="0.3">
      <c r="A536" s="10" t="s">
        <v>982</v>
      </c>
      <c r="B536" s="10" t="s">
        <v>487</v>
      </c>
      <c r="C536" s="10" t="s">
        <v>50</v>
      </c>
      <c r="D536" s="10" t="s">
        <v>61</v>
      </c>
      <c r="E536" s="10" t="s">
        <v>540</v>
      </c>
      <c r="F536" s="10" t="s">
        <v>491</v>
      </c>
      <c r="G536" s="89">
        <v>3.2500000000000001E-2</v>
      </c>
      <c r="H536" s="89">
        <v>1.9507000000000001</v>
      </c>
      <c r="I536" s="89">
        <v>2.7848000000000002</v>
      </c>
      <c r="J536" s="89">
        <v>4.8029999999999999</v>
      </c>
      <c r="K536" s="89">
        <v>3.1021999999999998</v>
      </c>
      <c r="L536" s="89">
        <v>10.3969</v>
      </c>
      <c r="M536" s="89">
        <v>8.5976999999999997</v>
      </c>
      <c r="N536" s="89">
        <v>7.4977</v>
      </c>
      <c r="O536" s="89">
        <v>4.3803000000000001</v>
      </c>
      <c r="P536" s="89">
        <v>2.1311</v>
      </c>
      <c r="Q536" s="89">
        <v>2.2629000000000001</v>
      </c>
      <c r="R536" s="89">
        <v>2.9613999999999998</v>
      </c>
      <c r="S536" s="89">
        <v>5.9946000000000002</v>
      </c>
      <c r="T536" s="89">
        <v>6.5778999999999996</v>
      </c>
      <c r="U536" s="89">
        <v>26.677099999999999</v>
      </c>
      <c r="V536" s="89">
        <v>7.4268000000000001</v>
      </c>
    </row>
    <row r="537" spans="1:22" ht="13" x14ac:dyDescent="0.3">
      <c r="A537" s="10" t="s">
        <v>982</v>
      </c>
      <c r="B537" s="10" t="s">
        <v>487</v>
      </c>
      <c r="C537" s="10" t="s">
        <v>50</v>
      </c>
      <c r="D537" s="10" t="s">
        <v>61</v>
      </c>
      <c r="E537" s="10" t="s">
        <v>573</v>
      </c>
      <c r="F537" s="10" t="s">
        <v>479</v>
      </c>
      <c r="G537" s="89">
        <v>0</v>
      </c>
      <c r="H537" s="89">
        <v>0.1024</v>
      </c>
      <c r="I537" s="89">
        <v>0.13500000000000001</v>
      </c>
      <c r="J537" s="89">
        <v>1.5509999999999999</v>
      </c>
      <c r="K537" s="89">
        <v>1.0684</v>
      </c>
      <c r="L537" s="89">
        <v>7.6024000000000003</v>
      </c>
      <c r="M537" s="89">
        <v>3.7208000000000001</v>
      </c>
      <c r="N537" s="89">
        <v>1.1405000000000001</v>
      </c>
      <c r="O537" s="89">
        <v>0</v>
      </c>
      <c r="P537" s="89">
        <v>0.90710000000000002</v>
      </c>
      <c r="Q537" s="89">
        <v>1.7070000000000001</v>
      </c>
      <c r="R537" s="89">
        <v>3.9569999999999999</v>
      </c>
      <c r="S537" s="89">
        <v>4.5236999999999998</v>
      </c>
      <c r="T537" s="89">
        <v>4.3745000000000003</v>
      </c>
      <c r="U537" s="89">
        <v>22.508199999999999</v>
      </c>
      <c r="V537" s="89">
        <v>1.0490999999999999</v>
      </c>
    </row>
    <row r="538" spans="1:22" ht="13" x14ac:dyDescent="0.3">
      <c r="A538" s="10" t="s">
        <v>982</v>
      </c>
      <c r="B538" s="10" t="s">
        <v>487</v>
      </c>
      <c r="C538" s="10" t="s">
        <v>50</v>
      </c>
      <c r="D538" s="10" t="s">
        <v>61</v>
      </c>
      <c r="E538" s="10" t="s">
        <v>578</v>
      </c>
      <c r="F538" s="10" t="s">
        <v>479</v>
      </c>
      <c r="G538" s="89">
        <v>0.38179999999999997</v>
      </c>
      <c r="H538" s="89">
        <v>0.38179999999999997</v>
      </c>
      <c r="I538" s="89">
        <v>0.54769999999999996</v>
      </c>
      <c r="J538" s="89">
        <v>0.54769999999999996</v>
      </c>
      <c r="K538" s="89">
        <v>1.1462000000000001</v>
      </c>
      <c r="L538" s="89">
        <v>1.1462000000000001</v>
      </c>
      <c r="M538" s="89">
        <v>1.1462000000000001</v>
      </c>
      <c r="N538" s="89">
        <v>0</v>
      </c>
      <c r="O538" s="89">
        <v>6.0499999999999998E-2</v>
      </c>
      <c r="P538" s="89">
        <v>6.0499999999999998E-2</v>
      </c>
      <c r="Q538" s="89">
        <v>6.0499999999999998E-2</v>
      </c>
      <c r="R538" s="89">
        <v>6.0499999999999998E-2</v>
      </c>
      <c r="S538" s="89">
        <v>6.0499999999999998E-2</v>
      </c>
      <c r="T538" s="89">
        <v>0.1938</v>
      </c>
      <c r="U538" s="89">
        <v>0</v>
      </c>
      <c r="V538" s="89">
        <v>1.7414000000000001</v>
      </c>
    </row>
    <row r="539" spans="1:22" ht="13" x14ac:dyDescent="0.3">
      <c r="A539" s="10" t="s">
        <v>982</v>
      </c>
      <c r="B539" s="10" t="s">
        <v>487</v>
      </c>
      <c r="C539" s="10" t="s">
        <v>50</v>
      </c>
      <c r="D539" s="10" t="s">
        <v>61</v>
      </c>
      <c r="E539" s="10" t="s">
        <v>514</v>
      </c>
      <c r="F539" s="10" t="s">
        <v>479</v>
      </c>
      <c r="G539" s="89">
        <v>0</v>
      </c>
      <c r="H539" s="89">
        <v>0</v>
      </c>
      <c r="I539" s="89">
        <v>0</v>
      </c>
      <c r="J539" s="89">
        <v>0</v>
      </c>
      <c r="K539" s="89">
        <v>0</v>
      </c>
      <c r="L539" s="89">
        <v>0</v>
      </c>
      <c r="M539" s="89">
        <v>0</v>
      </c>
      <c r="N539" s="89">
        <v>0</v>
      </c>
      <c r="O539" s="89">
        <v>0</v>
      </c>
      <c r="P539" s="89">
        <v>0</v>
      </c>
      <c r="Q539" s="89">
        <v>0</v>
      </c>
      <c r="R539" s="89">
        <v>0</v>
      </c>
      <c r="S539" s="89">
        <v>0</v>
      </c>
      <c r="T539" s="89">
        <v>0</v>
      </c>
      <c r="U539" s="89">
        <v>0.1318</v>
      </c>
      <c r="V539" s="89">
        <v>0</v>
      </c>
    </row>
    <row r="540" spans="1:22" ht="13" x14ac:dyDescent="0.3">
      <c r="A540" s="10" t="s">
        <v>982</v>
      </c>
      <c r="B540" s="10" t="s">
        <v>487</v>
      </c>
      <c r="C540" s="10" t="s">
        <v>50</v>
      </c>
      <c r="D540" s="10" t="s">
        <v>61</v>
      </c>
      <c r="E540" s="10" t="s">
        <v>619</v>
      </c>
      <c r="F540" s="10" t="s">
        <v>491</v>
      </c>
      <c r="G540" s="89">
        <v>1.4675</v>
      </c>
      <c r="H540" s="89">
        <v>0</v>
      </c>
      <c r="I540" s="89">
        <v>0</v>
      </c>
      <c r="J540" s="89">
        <v>0</v>
      </c>
      <c r="K540" s="89">
        <v>0.25009999999999999</v>
      </c>
      <c r="L540" s="89">
        <v>0.67049999999999998</v>
      </c>
      <c r="M540" s="89">
        <v>0</v>
      </c>
      <c r="N540" s="89">
        <v>0</v>
      </c>
      <c r="O540" s="89">
        <v>0</v>
      </c>
      <c r="P540" s="89">
        <v>0</v>
      </c>
      <c r="Q540" s="89">
        <v>0</v>
      </c>
      <c r="R540" s="89">
        <v>0</v>
      </c>
      <c r="S540" s="89">
        <v>0</v>
      </c>
      <c r="T540" s="89">
        <v>0</v>
      </c>
      <c r="U540" s="89">
        <v>2.6271</v>
      </c>
      <c r="V540" s="89">
        <v>0</v>
      </c>
    </row>
    <row r="541" spans="1:22" ht="13" x14ac:dyDescent="0.3">
      <c r="A541" s="10" t="s">
        <v>982</v>
      </c>
      <c r="B541" s="10" t="s">
        <v>487</v>
      </c>
      <c r="C541" s="10" t="s">
        <v>50</v>
      </c>
      <c r="D541" s="10" t="s">
        <v>61</v>
      </c>
      <c r="E541" s="10" t="s">
        <v>575</v>
      </c>
      <c r="F541" s="10" t="s">
        <v>479</v>
      </c>
      <c r="G541" s="89">
        <v>0</v>
      </c>
      <c r="H541" s="89">
        <v>3.8969</v>
      </c>
      <c r="I541" s="89">
        <v>3.8287</v>
      </c>
      <c r="J541" s="89">
        <v>0</v>
      </c>
      <c r="K541" s="89">
        <v>0.94540000000000002</v>
      </c>
      <c r="L541" s="89">
        <v>1.6581999999999999</v>
      </c>
      <c r="M541" s="89">
        <v>5.5407000000000002</v>
      </c>
      <c r="N541" s="89">
        <v>6.7572999999999999</v>
      </c>
      <c r="O541" s="89">
        <v>1.0412999999999999</v>
      </c>
      <c r="P541" s="89">
        <v>0.87390000000000001</v>
      </c>
      <c r="Q541" s="89">
        <v>0.69059999999999999</v>
      </c>
      <c r="R541" s="89">
        <v>0.65580000000000005</v>
      </c>
      <c r="S541" s="89">
        <v>2.8565</v>
      </c>
      <c r="T541" s="89">
        <v>0</v>
      </c>
      <c r="U541" s="89">
        <v>15.446300000000001</v>
      </c>
      <c r="V541" s="89">
        <v>0</v>
      </c>
    </row>
    <row r="542" spans="1:22" ht="13" x14ac:dyDescent="0.3">
      <c r="A542" s="10" t="s">
        <v>982</v>
      </c>
      <c r="B542" s="10" t="s">
        <v>487</v>
      </c>
      <c r="C542" s="10" t="s">
        <v>50</v>
      </c>
      <c r="D542" s="10" t="s">
        <v>61</v>
      </c>
      <c r="E542" s="10" t="s">
        <v>1323</v>
      </c>
      <c r="F542" s="10" t="s">
        <v>479</v>
      </c>
      <c r="G542" s="89">
        <v>2.1166</v>
      </c>
      <c r="H542" s="89">
        <v>7.7999000000000001</v>
      </c>
      <c r="I542" s="89">
        <v>7.1332000000000004</v>
      </c>
      <c r="J542" s="89">
        <v>6.9832999999999998</v>
      </c>
      <c r="K542" s="89">
        <v>2.1659000000000002</v>
      </c>
      <c r="L542" s="89">
        <v>7.1128</v>
      </c>
      <c r="M542" s="89">
        <v>5.2968999999999999</v>
      </c>
      <c r="N542" s="89">
        <v>0</v>
      </c>
      <c r="O542" s="89">
        <v>5.1635</v>
      </c>
      <c r="P542" s="89">
        <v>7.3300999999999998</v>
      </c>
      <c r="Q542" s="89">
        <v>0.99680000000000002</v>
      </c>
      <c r="R542" s="89">
        <v>1.0126999999999999</v>
      </c>
      <c r="S542" s="89">
        <v>2.8127</v>
      </c>
      <c r="T542" s="89">
        <v>0</v>
      </c>
      <c r="U542" s="89">
        <v>0</v>
      </c>
      <c r="V542" s="89">
        <v>4.1999000000000004</v>
      </c>
    </row>
    <row r="543" spans="1:22" ht="13" x14ac:dyDescent="0.3">
      <c r="A543" s="10" t="s">
        <v>982</v>
      </c>
      <c r="B543" s="10" t="s">
        <v>487</v>
      </c>
      <c r="C543" s="10" t="s">
        <v>50</v>
      </c>
      <c r="D543" s="10" t="s">
        <v>61</v>
      </c>
      <c r="E543" s="10" t="s">
        <v>623</v>
      </c>
      <c r="F543" s="10" t="s">
        <v>479</v>
      </c>
      <c r="G543" s="89">
        <v>0.61660000000000004</v>
      </c>
      <c r="H543" s="89">
        <v>0</v>
      </c>
      <c r="I543" s="89">
        <v>2.0316999999999998</v>
      </c>
      <c r="J543" s="89">
        <v>4.6150000000000002</v>
      </c>
      <c r="K543" s="89">
        <v>2.0150000000000001</v>
      </c>
      <c r="L543" s="89">
        <v>0</v>
      </c>
      <c r="M543" s="89">
        <v>0</v>
      </c>
      <c r="N543" s="89">
        <v>0</v>
      </c>
      <c r="O543" s="89">
        <v>0</v>
      </c>
      <c r="P543" s="89">
        <v>0</v>
      </c>
      <c r="Q543" s="89">
        <v>0</v>
      </c>
      <c r="R543" s="89">
        <v>0</v>
      </c>
      <c r="S543" s="89">
        <v>0</v>
      </c>
      <c r="T543" s="89">
        <v>0</v>
      </c>
      <c r="U543" s="89">
        <v>3.3963999999999999</v>
      </c>
      <c r="V543" s="89">
        <v>6.6395999999999997</v>
      </c>
    </row>
    <row r="544" spans="1:22" ht="13" x14ac:dyDescent="0.3">
      <c r="A544" s="10" t="s">
        <v>982</v>
      </c>
      <c r="B544" s="10" t="s">
        <v>487</v>
      </c>
      <c r="C544" s="10" t="s">
        <v>50</v>
      </c>
      <c r="D544" s="10" t="s">
        <v>61</v>
      </c>
      <c r="E544" s="10" t="s">
        <v>559</v>
      </c>
      <c r="F544" s="10" t="s">
        <v>479</v>
      </c>
      <c r="G544" s="89">
        <v>0.8992</v>
      </c>
      <c r="H544" s="89">
        <v>3.7976000000000001</v>
      </c>
      <c r="I544" s="89">
        <v>5.3118999999999996</v>
      </c>
      <c r="J544" s="89">
        <v>6.1285999999999996</v>
      </c>
      <c r="K544" s="89">
        <v>1.4785999999999999</v>
      </c>
      <c r="L544" s="89">
        <v>6.0118</v>
      </c>
      <c r="M544" s="89">
        <v>0</v>
      </c>
      <c r="N544" s="89">
        <v>0.27539999999999998</v>
      </c>
      <c r="O544" s="89">
        <v>0</v>
      </c>
      <c r="P544" s="89">
        <v>0</v>
      </c>
      <c r="Q544" s="89">
        <v>0</v>
      </c>
      <c r="R544" s="89">
        <v>0</v>
      </c>
      <c r="S544" s="89">
        <v>0</v>
      </c>
      <c r="T544" s="89">
        <v>0</v>
      </c>
      <c r="U544" s="89">
        <v>18.3459</v>
      </c>
      <c r="V544" s="89">
        <v>16.273499999999999</v>
      </c>
    </row>
    <row r="545" spans="1:22" ht="13" x14ac:dyDescent="0.3">
      <c r="A545" s="10" t="s">
        <v>982</v>
      </c>
      <c r="B545" s="10" t="s">
        <v>487</v>
      </c>
      <c r="C545" s="10" t="s">
        <v>33</v>
      </c>
      <c r="D545" s="10" t="s">
        <v>35</v>
      </c>
      <c r="E545" s="10" t="s">
        <v>524</v>
      </c>
      <c r="F545" s="10" t="s">
        <v>479</v>
      </c>
      <c r="G545" s="89">
        <v>1.1632</v>
      </c>
      <c r="H545" s="89">
        <v>0</v>
      </c>
      <c r="I545" s="89">
        <v>0</v>
      </c>
      <c r="J545" s="89">
        <v>0.22520000000000001</v>
      </c>
      <c r="K545" s="89">
        <v>0</v>
      </c>
      <c r="L545" s="89">
        <v>0</v>
      </c>
      <c r="M545" s="89">
        <v>0</v>
      </c>
      <c r="N545" s="89">
        <v>0</v>
      </c>
      <c r="O545" s="89">
        <v>0</v>
      </c>
      <c r="P545" s="89">
        <v>0.4672</v>
      </c>
      <c r="Q545" s="89">
        <v>11.6004</v>
      </c>
      <c r="R545" s="89">
        <v>2.9678</v>
      </c>
      <c r="S545" s="89">
        <v>3.9843999999999999</v>
      </c>
      <c r="T545" s="89">
        <v>9.4841999999999995</v>
      </c>
      <c r="U545" s="89">
        <v>9.9480000000000004</v>
      </c>
      <c r="V545" s="89">
        <v>0.48159999999999997</v>
      </c>
    </row>
    <row r="546" spans="1:22" ht="13" x14ac:dyDescent="0.3">
      <c r="A546" s="10" t="s">
        <v>982</v>
      </c>
      <c r="B546" s="10" t="s">
        <v>487</v>
      </c>
      <c r="C546" s="10" t="s">
        <v>33</v>
      </c>
      <c r="D546" s="10" t="s">
        <v>35</v>
      </c>
      <c r="E546" s="10" t="s">
        <v>549</v>
      </c>
      <c r="F546" s="10" t="s">
        <v>479</v>
      </c>
      <c r="G546" s="89">
        <v>0.84540000000000004</v>
      </c>
      <c r="H546" s="89">
        <v>0.2969</v>
      </c>
      <c r="I546" s="89">
        <v>0.39839999999999998</v>
      </c>
      <c r="J546" s="89">
        <v>1.0143</v>
      </c>
      <c r="K546" s="89">
        <v>2.4476</v>
      </c>
      <c r="L546" s="89">
        <v>8.8116000000000003</v>
      </c>
      <c r="M546" s="89">
        <v>3.4449999999999998</v>
      </c>
      <c r="N546" s="89">
        <v>5.2267999999999999</v>
      </c>
      <c r="O546" s="89">
        <v>0</v>
      </c>
      <c r="P546" s="89">
        <v>0</v>
      </c>
      <c r="Q546" s="89">
        <v>5.8467000000000002</v>
      </c>
      <c r="R546" s="89">
        <v>1.2966</v>
      </c>
      <c r="S546" s="89">
        <v>1.9799</v>
      </c>
      <c r="T546" s="89">
        <v>6.1631</v>
      </c>
      <c r="U546" s="89">
        <v>1.1045</v>
      </c>
      <c r="V546" s="89">
        <v>0</v>
      </c>
    </row>
    <row r="547" spans="1:22" ht="13" x14ac:dyDescent="0.3">
      <c r="A547" s="10" t="s">
        <v>982</v>
      </c>
      <c r="B547" s="10" t="s">
        <v>487</v>
      </c>
      <c r="C547" s="10" t="s">
        <v>33</v>
      </c>
      <c r="D547" s="10" t="s">
        <v>35</v>
      </c>
      <c r="E547" s="10" t="s">
        <v>596</v>
      </c>
      <c r="F547" s="10" t="s">
        <v>479</v>
      </c>
      <c r="G547" s="89">
        <v>0</v>
      </c>
      <c r="H547" s="89">
        <v>0</v>
      </c>
      <c r="I547" s="89">
        <v>0.92459999999999998</v>
      </c>
      <c r="J547" s="89">
        <v>0</v>
      </c>
      <c r="K547" s="89">
        <v>0</v>
      </c>
      <c r="L547" s="89">
        <v>0</v>
      </c>
      <c r="M547" s="89">
        <v>0</v>
      </c>
      <c r="N547" s="89">
        <v>5.28E-2</v>
      </c>
      <c r="O547" s="89">
        <v>2.0158999999999998</v>
      </c>
      <c r="P547" s="89">
        <v>4.2491000000000003</v>
      </c>
      <c r="Q547" s="89">
        <v>5.5823999999999998</v>
      </c>
      <c r="R547" s="89">
        <v>7.8822999999999999</v>
      </c>
      <c r="S547" s="89">
        <v>8.4155999999999995</v>
      </c>
      <c r="T547" s="89">
        <v>3.7656000000000001</v>
      </c>
      <c r="U547" s="89">
        <v>1.7809999999999999</v>
      </c>
      <c r="V547" s="89">
        <v>0</v>
      </c>
    </row>
    <row r="548" spans="1:22" ht="13" x14ac:dyDescent="0.3">
      <c r="A548" s="10" t="s">
        <v>982</v>
      </c>
      <c r="B548" s="10" t="s">
        <v>487</v>
      </c>
      <c r="C548" s="10" t="s">
        <v>33</v>
      </c>
      <c r="D548" s="10" t="s">
        <v>35</v>
      </c>
      <c r="E548" s="10" t="s">
        <v>627</v>
      </c>
      <c r="F548" s="10" t="s">
        <v>479</v>
      </c>
      <c r="G548" s="89">
        <v>4.9794999999999998</v>
      </c>
      <c r="H548" s="89">
        <v>5.3295000000000003</v>
      </c>
      <c r="I548" s="89">
        <v>5.6620999999999997</v>
      </c>
      <c r="J548" s="89">
        <v>7.4946999999999999</v>
      </c>
      <c r="K548" s="89">
        <v>0.69320000000000004</v>
      </c>
      <c r="L548" s="89">
        <v>3.5924</v>
      </c>
      <c r="M548" s="89">
        <v>0</v>
      </c>
      <c r="N548" s="89">
        <v>0</v>
      </c>
      <c r="O548" s="89">
        <v>0</v>
      </c>
      <c r="P548" s="89">
        <v>0</v>
      </c>
      <c r="Q548" s="89">
        <v>0</v>
      </c>
      <c r="R548" s="89">
        <v>0</v>
      </c>
      <c r="S548" s="89">
        <v>0</v>
      </c>
      <c r="T548" s="89">
        <v>2.1667000000000001</v>
      </c>
      <c r="U548" s="89">
        <v>12.133699999999999</v>
      </c>
      <c r="V548" s="89">
        <v>0</v>
      </c>
    </row>
    <row r="549" spans="1:22" ht="13" x14ac:dyDescent="0.3">
      <c r="A549" s="10" t="s">
        <v>982</v>
      </c>
      <c r="B549" s="10" t="s">
        <v>487</v>
      </c>
      <c r="C549" s="10" t="s">
        <v>33</v>
      </c>
      <c r="D549" s="10" t="s">
        <v>35</v>
      </c>
      <c r="E549" s="10" t="s">
        <v>525</v>
      </c>
      <c r="F549" s="10" t="s">
        <v>479</v>
      </c>
      <c r="G549" s="89">
        <v>0</v>
      </c>
      <c r="H549" s="89">
        <v>0</v>
      </c>
      <c r="I549" s="89">
        <v>1.8807</v>
      </c>
      <c r="J549" s="89">
        <v>2.4466000000000001</v>
      </c>
      <c r="K549" s="89">
        <v>0</v>
      </c>
      <c r="L549" s="89">
        <v>0</v>
      </c>
      <c r="M549" s="89">
        <v>0</v>
      </c>
      <c r="N549" s="89">
        <v>0</v>
      </c>
      <c r="O549" s="89">
        <v>0</v>
      </c>
      <c r="P549" s="89">
        <v>0</v>
      </c>
      <c r="Q549" s="89">
        <v>5.1997999999999998</v>
      </c>
      <c r="R549" s="89">
        <v>0</v>
      </c>
      <c r="S549" s="89">
        <v>0</v>
      </c>
      <c r="T549" s="89">
        <v>1.4133</v>
      </c>
      <c r="U549" s="89">
        <v>0</v>
      </c>
      <c r="V549" s="89">
        <v>0</v>
      </c>
    </row>
    <row r="550" spans="1:22" ht="13" x14ac:dyDescent="0.3">
      <c r="A550" s="10" t="s">
        <v>982</v>
      </c>
      <c r="B550" s="10" t="s">
        <v>487</v>
      </c>
      <c r="C550" s="10" t="s">
        <v>33</v>
      </c>
      <c r="D550" s="10" t="s">
        <v>35</v>
      </c>
      <c r="E550" s="10" t="s">
        <v>494</v>
      </c>
      <c r="F550" s="10" t="s">
        <v>479</v>
      </c>
      <c r="G550" s="89">
        <v>0</v>
      </c>
      <c r="H550" s="89">
        <v>0</v>
      </c>
      <c r="I550" s="89">
        <v>0</v>
      </c>
      <c r="J550" s="89">
        <v>0</v>
      </c>
      <c r="K550" s="89">
        <v>0</v>
      </c>
      <c r="L550" s="89">
        <v>0</v>
      </c>
      <c r="M550" s="89">
        <v>0</v>
      </c>
      <c r="N550" s="89">
        <v>0</v>
      </c>
      <c r="O550" s="89">
        <v>8.4099999999999994E-2</v>
      </c>
      <c r="P550" s="89">
        <v>0.30070000000000002</v>
      </c>
      <c r="Q550" s="89">
        <v>0</v>
      </c>
      <c r="R550" s="89">
        <v>0.33489999999999998</v>
      </c>
      <c r="S550" s="89">
        <v>0.9849</v>
      </c>
      <c r="T550" s="89">
        <v>0.9849</v>
      </c>
      <c r="U550" s="89">
        <v>0</v>
      </c>
      <c r="V550" s="89">
        <v>0</v>
      </c>
    </row>
    <row r="551" spans="1:22" ht="13" x14ac:dyDescent="0.3">
      <c r="A551" s="10" t="s">
        <v>982</v>
      </c>
      <c r="B551" s="10" t="s">
        <v>487</v>
      </c>
      <c r="C551" s="10" t="s">
        <v>33</v>
      </c>
      <c r="D551" s="10" t="s">
        <v>35</v>
      </c>
      <c r="E551" s="10" t="s">
        <v>567</v>
      </c>
      <c r="F551" s="10" t="s">
        <v>479</v>
      </c>
      <c r="G551" s="89">
        <v>0.77980000000000005</v>
      </c>
      <c r="H551" s="89">
        <v>0</v>
      </c>
      <c r="I551" s="89">
        <v>0</v>
      </c>
      <c r="J551" s="89">
        <v>0</v>
      </c>
      <c r="K551" s="89">
        <v>1.44E-2</v>
      </c>
      <c r="L551" s="89">
        <v>0</v>
      </c>
      <c r="M551" s="89">
        <v>0.51190000000000002</v>
      </c>
      <c r="N551" s="89">
        <v>0</v>
      </c>
      <c r="O551" s="89">
        <v>0</v>
      </c>
      <c r="P551" s="89">
        <v>0.76590000000000003</v>
      </c>
      <c r="Q551" s="89">
        <v>1.431</v>
      </c>
      <c r="R551" s="89">
        <v>0</v>
      </c>
      <c r="S551" s="89">
        <v>0</v>
      </c>
      <c r="T551" s="89">
        <v>0.82940000000000003</v>
      </c>
      <c r="U551" s="89">
        <v>2.9645999999999999</v>
      </c>
      <c r="V551" s="89">
        <v>0</v>
      </c>
    </row>
    <row r="552" spans="1:22" ht="13" x14ac:dyDescent="0.3">
      <c r="A552" s="10" t="s">
        <v>982</v>
      </c>
      <c r="B552" s="10" t="s">
        <v>487</v>
      </c>
      <c r="C552" s="10" t="s">
        <v>33</v>
      </c>
      <c r="D552" s="10" t="s">
        <v>35</v>
      </c>
      <c r="E552" s="10" t="s">
        <v>1330</v>
      </c>
      <c r="F552" s="10" t="s">
        <v>479</v>
      </c>
      <c r="G552" s="89">
        <v>4.36E-2</v>
      </c>
      <c r="H552" s="89">
        <v>0</v>
      </c>
      <c r="I552" s="89">
        <v>0</v>
      </c>
      <c r="J552" s="89">
        <v>0</v>
      </c>
      <c r="K552" s="89">
        <v>0</v>
      </c>
      <c r="L552" s="89">
        <v>0</v>
      </c>
      <c r="M552" s="89">
        <v>0.24490000000000001</v>
      </c>
      <c r="N552" s="89">
        <v>0</v>
      </c>
      <c r="O552" s="89">
        <v>0</v>
      </c>
      <c r="P552" s="89">
        <v>0.1658</v>
      </c>
      <c r="Q552" s="89">
        <v>10.015000000000001</v>
      </c>
      <c r="R552" s="89">
        <v>0</v>
      </c>
      <c r="S552" s="89">
        <v>0</v>
      </c>
      <c r="T552" s="89">
        <v>0.76339999999999997</v>
      </c>
      <c r="U552" s="89">
        <v>0</v>
      </c>
      <c r="V552" s="89">
        <v>0</v>
      </c>
    </row>
    <row r="553" spans="1:22" ht="13" x14ac:dyDescent="0.3">
      <c r="A553" s="10" t="s">
        <v>982</v>
      </c>
      <c r="B553" s="10" t="s">
        <v>487</v>
      </c>
      <c r="C553" s="10" t="s">
        <v>33</v>
      </c>
      <c r="D553" s="10" t="s">
        <v>35</v>
      </c>
      <c r="E553" s="10" t="s">
        <v>570</v>
      </c>
      <c r="F553" s="10" t="s">
        <v>479</v>
      </c>
      <c r="G553" s="89">
        <v>0.62809999999999999</v>
      </c>
      <c r="H553" s="89">
        <v>0.64319999999999999</v>
      </c>
      <c r="I553" s="89">
        <v>1.659</v>
      </c>
      <c r="J553" s="89">
        <v>0.2923</v>
      </c>
      <c r="K553" s="89">
        <v>2.0741000000000001</v>
      </c>
      <c r="L553" s="89">
        <v>0</v>
      </c>
      <c r="M553" s="89">
        <v>2.1869000000000001</v>
      </c>
      <c r="N553" s="89">
        <v>3.0701999999999998</v>
      </c>
      <c r="O553" s="89">
        <v>0.16589999999999999</v>
      </c>
      <c r="P553" s="89">
        <v>0</v>
      </c>
      <c r="Q553" s="89">
        <v>1.3635999999999999</v>
      </c>
      <c r="R553" s="89">
        <v>1.4977</v>
      </c>
      <c r="S553" s="89">
        <v>1.4977</v>
      </c>
      <c r="T553" s="89">
        <v>0.44850000000000001</v>
      </c>
      <c r="U553" s="89">
        <v>0</v>
      </c>
      <c r="V553" s="89">
        <v>0</v>
      </c>
    </row>
    <row r="554" spans="1:22" ht="13" x14ac:dyDescent="0.3">
      <c r="A554" s="10" t="s">
        <v>982</v>
      </c>
      <c r="B554" s="10" t="s">
        <v>487</v>
      </c>
      <c r="C554" s="10" t="s">
        <v>33</v>
      </c>
      <c r="D554" s="10" t="s">
        <v>35</v>
      </c>
      <c r="E554" s="10" t="s">
        <v>594</v>
      </c>
      <c r="F554" s="10" t="s">
        <v>491</v>
      </c>
      <c r="G554" s="89">
        <v>0</v>
      </c>
      <c r="H554" s="89">
        <v>0</v>
      </c>
      <c r="I554" s="89">
        <v>0</v>
      </c>
      <c r="J554" s="89">
        <v>0</v>
      </c>
      <c r="K554" s="89">
        <v>0</v>
      </c>
      <c r="L554" s="89">
        <v>0</v>
      </c>
      <c r="M554" s="89">
        <v>0</v>
      </c>
      <c r="N554" s="89">
        <v>0</v>
      </c>
      <c r="O554" s="89">
        <v>0</v>
      </c>
      <c r="P554" s="89">
        <v>0</v>
      </c>
      <c r="Q554" s="89">
        <v>0</v>
      </c>
      <c r="R554" s="89">
        <v>0</v>
      </c>
      <c r="S554" s="89">
        <v>0</v>
      </c>
      <c r="T554" s="89">
        <v>0</v>
      </c>
      <c r="U554" s="89">
        <v>0</v>
      </c>
      <c r="V554" s="89">
        <v>0</v>
      </c>
    </row>
    <row r="555" spans="1:22" ht="13" x14ac:dyDescent="0.3">
      <c r="A555" s="10" t="s">
        <v>982</v>
      </c>
      <c r="B555" s="10" t="s">
        <v>487</v>
      </c>
      <c r="C555" s="10" t="s">
        <v>33</v>
      </c>
      <c r="D555" s="10" t="s">
        <v>35</v>
      </c>
      <c r="E555" s="10" t="s">
        <v>586</v>
      </c>
      <c r="F555" s="10" t="s">
        <v>479</v>
      </c>
      <c r="G555" s="89">
        <v>0</v>
      </c>
      <c r="H555" s="89">
        <v>0</v>
      </c>
      <c r="I555" s="89">
        <v>0</v>
      </c>
      <c r="J555" s="89">
        <v>0</v>
      </c>
      <c r="K555" s="89">
        <v>0</v>
      </c>
      <c r="L555" s="89">
        <v>0</v>
      </c>
      <c r="M555" s="89">
        <v>0</v>
      </c>
      <c r="N555" s="89">
        <v>0</v>
      </c>
      <c r="O555" s="89">
        <v>0</v>
      </c>
      <c r="P555" s="89">
        <v>0</v>
      </c>
      <c r="Q555" s="89">
        <v>3.0666000000000002</v>
      </c>
      <c r="R555" s="89">
        <v>0</v>
      </c>
      <c r="S555" s="89">
        <v>0</v>
      </c>
      <c r="T555" s="89">
        <v>0</v>
      </c>
      <c r="U555" s="89">
        <v>0.4824</v>
      </c>
      <c r="V555" s="89">
        <v>0</v>
      </c>
    </row>
    <row r="556" spans="1:22" ht="13" x14ac:dyDescent="0.3">
      <c r="A556" s="10" t="s">
        <v>982</v>
      </c>
      <c r="B556" s="10" t="s">
        <v>487</v>
      </c>
      <c r="C556" s="10" t="s">
        <v>33</v>
      </c>
      <c r="D556" s="10" t="s">
        <v>35</v>
      </c>
      <c r="E556" s="10" t="s">
        <v>1376</v>
      </c>
      <c r="F556" s="10" t="s">
        <v>479</v>
      </c>
      <c r="G556" s="89">
        <v>0</v>
      </c>
      <c r="H556" s="89">
        <v>0</v>
      </c>
      <c r="I556" s="89">
        <v>0</v>
      </c>
      <c r="J556" s="89">
        <v>0.82769999999999999</v>
      </c>
      <c r="K556" s="89">
        <v>0.46029999999999999</v>
      </c>
      <c r="L556" s="89">
        <v>0</v>
      </c>
      <c r="M556" s="89">
        <v>0</v>
      </c>
      <c r="N556" s="89">
        <v>0</v>
      </c>
      <c r="O556" s="89">
        <v>0</v>
      </c>
      <c r="P556" s="89">
        <v>0</v>
      </c>
      <c r="Q556" s="89">
        <v>5.7984</v>
      </c>
      <c r="R556" s="89">
        <v>0</v>
      </c>
      <c r="S556" s="89">
        <v>0</v>
      </c>
      <c r="T556" s="89">
        <v>0</v>
      </c>
      <c r="U556" s="89">
        <v>0</v>
      </c>
      <c r="V556" s="89">
        <v>0</v>
      </c>
    </row>
    <row r="557" spans="1:22" ht="13" x14ac:dyDescent="0.3">
      <c r="A557" s="10" t="s">
        <v>982</v>
      </c>
      <c r="B557" s="10" t="s">
        <v>487</v>
      </c>
      <c r="C557" s="10" t="s">
        <v>33</v>
      </c>
      <c r="D557" s="10" t="s">
        <v>35</v>
      </c>
      <c r="E557" s="10" t="s">
        <v>530</v>
      </c>
      <c r="F557" s="10" t="s">
        <v>479</v>
      </c>
      <c r="G557" s="89">
        <v>0</v>
      </c>
      <c r="H557" s="89">
        <v>0</v>
      </c>
      <c r="I557" s="89">
        <v>0</v>
      </c>
      <c r="J557" s="89">
        <v>1.1778</v>
      </c>
      <c r="K557" s="89">
        <v>4.4436</v>
      </c>
      <c r="L557" s="89">
        <v>0</v>
      </c>
      <c r="M557" s="89">
        <v>2.4790000000000001</v>
      </c>
      <c r="N557" s="89">
        <v>2.5259</v>
      </c>
      <c r="O557" s="89">
        <v>0</v>
      </c>
      <c r="P557" s="89">
        <v>3.5158</v>
      </c>
      <c r="Q557" s="89">
        <v>10.8324</v>
      </c>
      <c r="R557" s="89">
        <v>8.0997000000000003</v>
      </c>
      <c r="S557" s="89">
        <v>9.4321999999999999</v>
      </c>
      <c r="T557" s="89">
        <v>0</v>
      </c>
      <c r="U557" s="89">
        <v>3.8483000000000001</v>
      </c>
      <c r="V557" s="89">
        <v>5.5633999999999997</v>
      </c>
    </row>
    <row r="558" spans="1:22" ht="13" x14ac:dyDescent="0.3">
      <c r="A558" s="10" t="s">
        <v>982</v>
      </c>
      <c r="B558" s="10" t="s">
        <v>487</v>
      </c>
      <c r="C558" s="10" t="s">
        <v>33</v>
      </c>
      <c r="D558" s="10" t="s">
        <v>35</v>
      </c>
      <c r="E558" s="10" t="s">
        <v>614</v>
      </c>
      <c r="F558" s="10" t="s">
        <v>479</v>
      </c>
      <c r="G558" s="89">
        <v>0.26579999999999998</v>
      </c>
      <c r="H558" s="89">
        <v>0.26579999999999998</v>
      </c>
      <c r="I558" s="89">
        <v>0</v>
      </c>
      <c r="J558" s="89">
        <v>0</v>
      </c>
      <c r="K558" s="89">
        <v>0</v>
      </c>
      <c r="L558" s="89">
        <v>0</v>
      </c>
      <c r="M558" s="89">
        <v>0</v>
      </c>
      <c r="N558" s="89">
        <v>0</v>
      </c>
      <c r="O558" s="89">
        <v>0</v>
      </c>
      <c r="P558" s="89">
        <v>0</v>
      </c>
      <c r="Q558" s="89">
        <v>0</v>
      </c>
      <c r="R558" s="89">
        <v>0</v>
      </c>
      <c r="S558" s="89">
        <v>0</v>
      </c>
      <c r="T558" s="89">
        <v>0</v>
      </c>
      <c r="U558" s="89">
        <v>0</v>
      </c>
      <c r="V558" s="89">
        <v>0</v>
      </c>
    </row>
    <row r="559" spans="1:22" ht="13" x14ac:dyDescent="0.3">
      <c r="A559" s="10" t="s">
        <v>982</v>
      </c>
      <c r="B559" s="10" t="s">
        <v>487</v>
      </c>
      <c r="C559" s="10" t="s">
        <v>33</v>
      </c>
      <c r="D559" s="10" t="s">
        <v>35</v>
      </c>
      <c r="E559" s="10" t="s">
        <v>587</v>
      </c>
      <c r="F559" s="10" t="s">
        <v>479</v>
      </c>
      <c r="G559" s="89">
        <v>0</v>
      </c>
      <c r="H559" s="89">
        <v>0</v>
      </c>
      <c r="I559" s="89">
        <v>1.4576</v>
      </c>
      <c r="J559" s="89">
        <v>1.3583000000000001</v>
      </c>
      <c r="K559" s="89">
        <v>0.87570000000000003</v>
      </c>
      <c r="L559" s="89">
        <v>1.4216</v>
      </c>
      <c r="M559" s="89">
        <v>0</v>
      </c>
      <c r="N559" s="89">
        <v>0</v>
      </c>
      <c r="O559" s="89">
        <v>0</v>
      </c>
      <c r="P559" s="89">
        <v>0</v>
      </c>
      <c r="Q559" s="89">
        <v>4.6142000000000003</v>
      </c>
      <c r="R559" s="89">
        <v>0</v>
      </c>
      <c r="S559" s="89">
        <v>0</v>
      </c>
      <c r="T559" s="89">
        <v>0</v>
      </c>
      <c r="U559" s="89">
        <v>0</v>
      </c>
      <c r="V559" s="89">
        <v>0</v>
      </c>
    </row>
    <row r="560" spans="1:22" ht="13" x14ac:dyDescent="0.3">
      <c r="A560" s="10" t="s">
        <v>982</v>
      </c>
      <c r="B560" s="10" t="s">
        <v>487</v>
      </c>
      <c r="C560" s="10" t="s">
        <v>33</v>
      </c>
      <c r="D560" s="10" t="s">
        <v>166</v>
      </c>
      <c r="E560" s="10" t="s">
        <v>539</v>
      </c>
      <c r="F560" s="10" t="s">
        <v>491</v>
      </c>
      <c r="G560" s="89">
        <v>0</v>
      </c>
      <c r="H560" s="89">
        <v>0</v>
      </c>
      <c r="I560" s="89">
        <v>0</v>
      </c>
      <c r="J560" s="89">
        <v>0</v>
      </c>
      <c r="K560" s="89">
        <v>0</v>
      </c>
      <c r="L560" s="89">
        <v>0</v>
      </c>
      <c r="M560" s="89">
        <v>0</v>
      </c>
      <c r="N560" s="89">
        <v>0</v>
      </c>
      <c r="O560" s="89">
        <v>18.6493</v>
      </c>
      <c r="P560" s="89">
        <v>18.6493</v>
      </c>
      <c r="Q560" s="89">
        <v>7.2808999999999999</v>
      </c>
      <c r="R560" s="89">
        <v>15.4785</v>
      </c>
      <c r="S560" s="89">
        <v>9.2451000000000008</v>
      </c>
      <c r="T560" s="89">
        <v>11.7949</v>
      </c>
      <c r="U560" s="89">
        <v>5.8498000000000001</v>
      </c>
      <c r="V560" s="89">
        <v>3.2465999999999999</v>
      </c>
    </row>
    <row r="561" spans="1:22" ht="13" x14ac:dyDescent="0.3">
      <c r="A561" s="10" t="s">
        <v>982</v>
      </c>
      <c r="B561" s="10" t="s">
        <v>487</v>
      </c>
      <c r="C561" s="10" t="s">
        <v>33</v>
      </c>
      <c r="D561" s="10" t="s">
        <v>166</v>
      </c>
      <c r="E561" s="10" t="s">
        <v>1008</v>
      </c>
      <c r="F561" s="10" t="s">
        <v>479</v>
      </c>
      <c r="G561" s="89">
        <v>0</v>
      </c>
      <c r="H561" s="89">
        <v>0</v>
      </c>
      <c r="I561" s="89">
        <v>0</v>
      </c>
      <c r="J561" s="89">
        <v>0</v>
      </c>
      <c r="K561" s="89">
        <v>0</v>
      </c>
      <c r="L561" s="89">
        <v>0</v>
      </c>
      <c r="M561" s="89">
        <v>0</v>
      </c>
      <c r="N561" s="89">
        <v>0</v>
      </c>
      <c r="O561" s="89">
        <v>0</v>
      </c>
      <c r="P561" s="89">
        <v>0</v>
      </c>
      <c r="Q561" s="89">
        <v>0</v>
      </c>
      <c r="R561" s="89">
        <v>0</v>
      </c>
      <c r="S561" s="89">
        <v>0</v>
      </c>
      <c r="T561" s="89">
        <v>0</v>
      </c>
      <c r="U561" s="89">
        <v>0</v>
      </c>
      <c r="V561" s="89">
        <v>0</v>
      </c>
    </row>
    <row r="562" spans="1:22" ht="13" x14ac:dyDescent="0.3">
      <c r="A562" s="10" t="s">
        <v>982</v>
      </c>
      <c r="B562" s="10" t="s">
        <v>487</v>
      </c>
      <c r="C562" s="10" t="s">
        <v>33</v>
      </c>
      <c r="D562" s="10" t="s">
        <v>166</v>
      </c>
      <c r="E562" s="10" t="s">
        <v>630</v>
      </c>
      <c r="F562" s="10" t="s">
        <v>479</v>
      </c>
      <c r="G562" s="89">
        <v>0</v>
      </c>
      <c r="H562" s="89">
        <v>0</v>
      </c>
      <c r="I562" s="89">
        <v>0</v>
      </c>
      <c r="J562" s="89">
        <v>0</v>
      </c>
      <c r="K562" s="89">
        <v>0</v>
      </c>
      <c r="L562" s="89">
        <v>0</v>
      </c>
      <c r="M562" s="89">
        <v>0</v>
      </c>
      <c r="N562" s="89">
        <v>0</v>
      </c>
      <c r="O562" s="89">
        <v>0</v>
      </c>
      <c r="P562" s="89">
        <v>0</v>
      </c>
      <c r="Q562" s="89">
        <v>0</v>
      </c>
      <c r="R562" s="89">
        <v>0</v>
      </c>
      <c r="S562" s="89">
        <v>0</v>
      </c>
      <c r="T562" s="89">
        <v>0</v>
      </c>
      <c r="U562" s="89">
        <v>5.0659000000000001</v>
      </c>
      <c r="V562" s="89">
        <v>0</v>
      </c>
    </row>
    <row r="563" spans="1:22" ht="13" x14ac:dyDescent="0.3">
      <c r="A563" s="10" t="s">
        <v>982</v>
      </c>
      <c r="B563" s="10" t="s">
        <v>487</v>
      </c>
      <c r="C563" s="10" t="s">
        <v>33</v>
      </c>
      <c r="D563" s="10" t="s">
        <v>166</v>
      </c>
      <c r="E563" s="10" t="s">
        <v>609</v>
      </c>
      <c r="F563" s="10" t="s">
        <v>479</v>
      </c>
      <c r="G563" s="89">
        <v>0</v>
      </c>
      <c r="H563" s="89">
        <v>0</v>
      </c>
      <c r="I563" s="89">
        <v>0</v>
      </c>
      <c r="J563" s="89">
        <v>0</v>
      </c>
      <c r="K563" s="89">
        <v>0</v>
      </c>
      <c r="L563" s="89">
        <v>0</v>
      </c>
      <c r="M563" s="89">
        <v>0</v>
      </c>
      <c r="N563" s="89">
        <v>0</v>
      </c>
      <c r="O563" s="89">
        <v>0</v>
      </c>
      <c r="P563" s="89">
        <v>0</v>
      </c>
      <c r="Q563" s="89">
        <v>0.71509999999999996</v>
      </c>
      <c r="R563" s="89">
        <v>0</v>
      </c>
      <c r="S563" s="89">
        <v>0</v>
      </c>
      <c r="T563" s="89">
        <v>0</v>
      </c>
      <c r="U563" s="89">
        <v>12.748200000000001</v>
      </c>
      <c r="V563" s="89">
        <v>1.1801999999999999</v>
      </c>
    </row>
    <row r="564" spans="1:22" ht="13" x14ac:dyDescent="0.3">
      <c r="A564" s="10" t="s">
        <v>982</v>
      </c>
      <c r="B564" s="10" t="s">
        <v>487</v>
      </c>
      <c r="C564" s="10" t="s">
        <v>33</v>
      </c>
      <c r="D564" s="10" t="s">
        <v>166</v>
      </c>
      <c r="E564" s="10" t="s">
        <v>542</v>
      </c>
      <c r="F564" s="10" t="s">
        <v>479</v>
      </c>
      <c r="G564" s="89">
        <v>0</v>
      </c>
      <c r="H564" s="89">
        <v>0</v>
      </c>
      <c r="I564" s="89">
        <v>0</v>
      </c>
      <c r="J564" s="89">
        <v>0</v>
      </c>
      <c r="K564" s="89">
        <v>0</v>
      </c>
      <c r="L564" s="89">
        <v>0</v>
      </c>
      <c r="M564" s="89">
        <v>0</v>
      </c>
      <c r="N564" s="89">
        <v>0</v>
      </c>
      <c r="O564" s="89">
        <v>0</v>
      </c>
      <c r="P564" s="89">
        <v>0</v>
      </c>
      <c r="Q564" s="89">
        <v>0</v>
      </c>
      <c r="R564" s="89">
        <v>0</v>
      </c>
      <c r="S564" s="89">
        <v>0</v>
      </c>
      <c r="T564" s="89">
        <v>0</v>
      </c>
      <c r="U564" s="89">
        <v>16.347899999999999</v>
      </c>
      <c r="V564" s="89">
        <v>0</v>
      </c>
    </row>
    <row r="565" spans="1:22" ht="13" x14ac:dyDescent="0.3">
      <c r="A565" s="10" t="s">
        <v>982</v>
      </c>
      <c r="B565" s="10" t="s">
        <v>487</v>
      </c>
      <c r="C565" s="10" t="s">
        <v>33</v>
      </c>
      <c r="D565" s="10" t="s">
        <v>166</v>
      </c>
      <c r="E565" s="10" t="s">
        <v>1319</v>
      </c>
      <c r="F565" s="10" t="s">
        <v>479</v>
      </c>
      <c r="G565" s="89">
        <v>1.2624</v>
      </c>
      <c r="H565" s="89">
        <v>0</v>
      </c>
      <c r="I565" s="89">
        <v>0</v>
      </c>
      <c r="J565" s="89">
        <v>0</v>
      </c>
      <c r="K565" s="89">
        <v>0</v>
      </c>
      <c r="L565" s="89">
        <v>0</v>
      </c>
      <c r="M565" s="89">
        <v>0</v>
      </c>
      <c r="N565" s="89">
        <v>0</v>
      </c>
      <c r="O565" s="89">
        <v>0</v>
      </c>
      <c r="P565" s="89">
        <v>0</v>
      </c>
      <c r="Q565" s="89">
        <v>0</v>
      </c>
      <c r="R565" s="89">
        <v>0</v>
      </c>
      <c r="S565" s="89">
        <v>0</v>
      </c>
      <c r="T565" s="89">
        <v>0</v>
      </c>
      <c r="U565" s="89">
        <v>0</v>
      </c>
      <c r="V565" s="89">
        <v>2.08</v>
      </c>
    </row>
    <row r="566" spans="1:22" ht="13" x14ac:dyDescent="0.3">
      <c r="A566" s="10" t="s">
        <v>982</v>
      </c>
      <c r="B566" s="10" t="s">
        <v>487</v>
      </c>
      <c r="C566" s="10" t="s">
        <v>33</v>
      </c>
      <c r="D566" s="10" t="s">
        <v>166</v>
      </c>
      <c r="E566" s="10" t="s">
        <v>1089</v>
      </c>
      <c r="F566" s="10" t="s">
        <v>479</v>
      </c>
      <c r="G566" s="89">
        <v>0.21779999999999999</v>
      </c>
      <c r="H566" s="89">
        <v>0</v>
      </c>
      <c r="I566" s="89">
        <v>0</v>
      </c>
      <c r="J566" s="89">
        <v>0</v>
      </c>
      <c r="K566" s="89">
        <v>0</v>
      </c>
      <c r="L566" s="89">
        <v>0</v>
      </c>
      <c r="M566" s="89">
        <v>0</v>
      </c>
      <c r="N566" s="89">
        <v>0</v>
      </c>
      <c r="O566" s="89">
        <v>0</v>
      </c>
      <c r="P566" s="89">
        <v>0</v>
      </c>
      <c r="Q566" s="89">
        <v>0.88329999999999997</v>
      </c>
      <c r="R566" s="89">
        <v>0</v>
      </c>
      <c r="S566" s="89">
        <v>0</v>
      </c>
      <c r="T566" s="89">
        <v>0</v>
      </c>
      <c r="U566" s="89">
        <v>2.0998999999999999</v>
      </c>
      <c r="V566" s="89">
        <v>0</v>
      </c>
    </row>
    <row r="567" spans="1:22" ht="13" x14ac:dyDescent="0.3">
      <c r="A567" s="10" t="s">
        <v>982</v>
      </c>
      <c r="B567" s="10" t="s">
        <v>487</v>
      </c>
      <c r="C567" s="10" t="s">
        <v>33</v>
      </c>
      <c r="D567" s="10" t="s">
        <v>166</v>
      </c>
      <c r="E567" s="10" t="s">
        <v>597</v>
      </c>
      <c r="F567" s="10" t="s">
        <v>479</v>
      </c>
      <c r="G567" s="89">
        <v>0</v>
      </c>
      <c r="H567" s="89">
        <v>0</v>
      </c>
      <c r="I567" s="89">
        <v>0.50449999999999995</v>
      </c>
      <c r="J567" s="89">
        <v>0.18790000000000001</v>
      </c>
      <c r="K567" s="89">
        <v>0.95520000000000005</v>
      </c>
      <c r="L567" s="89">
        <v>2.4051999999999998</v>
      </c>
      <c r="M567" s="89">
        <v>0</v>
      </c>
      <c r="N567" s="89">
        <v>0</v>
      </c>
      <c r="O567" s="89">
        <v>0</v>
      </c>
      <c r="P567" s="89">
        <v>0</v>
      </c>
      <c r="Q567" s="89">
        <v>0</v>
      </c>
      <c r="R567" s="89">
        <v>0</v>
      </c>
      <c r="S567" s="89">
        <v>0</v>
      </c>
      <c r="T567" s="89">
        <v>0</v>
      </c>
      <c r="U567" s="89">
        <v>18.5288</v>
      </c>
      <c r="V567" s="89">
        <v>1.7659</v>
      </c>
    </row>
    <row r="568" spans="1:22" ht="13" x14ac:dyDescent="0.3">
      <c r="A568" s="10" t="s">
        <v>982</v>
      </c>
      <c r="B568" s="10" t="s">
        <v>487</v>
      </c>
      <c r="C568" s="10" t="s">
        <v>33</v>
      </c>
      <c r="D568" s="10" t="s">
        <v>166</v>
      </c>
      <c r="E568" s="10" t="s">
        <v>592</v>
      </c>
      <c r="F568" s="10" t="s">
        <v>479</v>
      </c>
      <c r="G568" s="89">
        <v>1.2807999999999999</v>
      </c>
      <c r="H568" s="89">
        <v>1.2807999999999999</v>
      </c>
      <c r="I568" s="89">
        <v>1.2807999999999999</v>
      </c>
      <c r="J568" s="89">
        <v>1.2807999999999999</v>
      </c>
      <c r="K568" s="89">
        <v>1.0982000000000001</v>
      </c>
      <c r="L568" s="89">
        <v>0.76549999999999996</v>
      </c>
      <c r="M568" s="89">
        <v>0.91459999999999997</v>
      </c>
      <c r="N568" s="89">
        <v>0.71379999999999999</v>
      </c>
      <c r="O568" s="89">
        <v>0</v>
      </c>
      <c r="P568" s="89">
        <v>9.9199999999999997E-2</v>
      </c>
      <c r="Q568" s="89">
        <v>1.5318000000000001</v>
      </c>
      <c r="R568" s="89">
        <v>0</v>
      </c>
      <c r="S568" s="89">
        <v>0</v>
      </c>
      <c r="T568" s="89">
        <v>0</v>
      </c>
      <c r="U568" s="89">
        <v>15.096500000000001</v>
      </c>
      <c r="V568" s="89">
        <v>1.2807999999999999</v>
      </c>
    </row>
    <row r="569" spans="1:22" ht="13" x14ac:dyDescent="0.3">
      <c r="A569" s="10" t="s">
        <v>982</v>
      </c>
      <c r="B569" s="10" t="s">
        <v>487</v>
      </c>
      <c r="C569" s="10" t="s">
        <v>33</v>
      </c>
      <c r="D569" s="10" t="s">
        <v>516</v>
      </c>
      <c r="E569" s="10" t="s">
        <v>589</v>
      </c>
      <c r="F569" s="10" t="s">
        <v>491</v>
      </c>
      <c r="G569" s="89">
        <v>3.5390000000000001</v>
      </c>
      <c r="H569" s="89">
        <v>11.0364</v>
      </c>
      <c r="I569" s="89">
        <v>13.036199999999999</v>
      </c>
      <c r="J569" s="89">
        <v>18.534500000000001</v>
      </c>
      <c r="K569" s="89">
        <v>22.534300000000002</v>
      </c>
      <c r="L569" s="89">
        <v>22.534300000000002</v>
      </c>
      <c r="M569" s="89">
        <v>2.3660999999999999</v>
      </c>
      <c r="N569" s="89">
        <v>2.9485999999999999</v>
      </c>
      <c r="O569" s="89">
        <v>0.1658</v>
      </c>
      <c r="P569" s="89">
        <v>0.83089999999999997</v>
      </c>
      <c r="Q569" s="89">
        <v>2.9958999999999998</v>
      </c>
      <c r="R569" s="89">
        <v>6.9950000000000001</v>
      </c>
      <c r="S569" s="89">
        <v>1.8274999999999999</v>
      </c>
      <c r="T569" s="89">
        <v>4.9107000000000003</v>
      </c>
      <c r="U569" s="89">
        <v>0.49540000000000001</v>
      </c>
      <c r="V569" s="89">
        <v>3.8246000000000002</v>
      </c>
    </row>
    <row r="570" spans="1:22" ht="13" x14ac:dyDescent="0.3">
      <c r="A570" s="10" t="s">
        <v>982</v>
      </c>
      <c r="B570" s="10" t="s">
        <v>487</v>
      </c>
      <c r="C570" s="10" t="s">
        <v>33</v>
      </c>
      <c r="D570" s="10" t="s">
        <v>516</v>
      </c>
      <c r="E570" s="10" t="s">
        <v>547</v>
      </c>
      <c r="F570" s="10" t="s">
        <v>479</v>
      </c>
      <c r="G570" s="89">
        <v>2.9182000000000001</v>
      </c>
      <c r="H570" s="89">
        <v>8.0839999999999996</v>
      </c>
      <c r="I570" s="89">
        <v>8.8180999999999994</v>
      </c>
      <c r="J570" s="89">
        <v>8.2658000000000005</v>
      </c>
      <c r="K570" s="89">
        <v>12.7309</v>
      </c>
      <c r="L570" s="89">
        <v>16.980799999999999</v>
      </c>
      <c r="M570" s="89">
        <v>0.33239999999999997</v>
      </c>
      <c r="N570" s="89">
        <v>0</v>
      </c>
      <c r="O570" s="89">
        <v>0</v>
      </c>
      <c r="P570" s="89">
        <v>0.59919999999999995</v>
      </c>
      <c r="Q570" s="89">
        <v>1.3476999999999999</v>
      </c>
      <c r="R570" s="89">
        <v>0.73099999999999998</v>
      </c>
      <c r="S570" s="89">
        <v>0</v>
      </c>
      <c r="T570" s="89">
        <v>0</v>
      </c>
      <c r="U570" s="89">
        <v>1.7193000000000001</v>
      </c>
      <c r="V570" s="89">
        <v>1.8015000000000001</v>
      </c>
    </row>
    <row r="571" spans="1:22" ht="13" x14ac:dyDescent="0.3">
      <c r="A571" s="10" t="s">
        <v>982</v>
      </c>
      <c r="B571" s="10" t="s">
        <v>487</v>
      </c>
      <c r="C571" s="10" t="s">
        <v>33</v>
      </c>
      <c r="D571" s="10" t="s">
        <v>516</v>
      </c>
      <c r="E571" s="10" t="s">
        <v>1363</v>
      </c>
      <c r="F571" s="10" t="s">
        <v>479</v>
      </c>
      <c r="G571" s="89">
        <v>0</v>
      </c>
      <c r="H571" s="89">
        <v>3.8824999999999998</v>
      </c>
      <c r="I571" s="89">
        <v>2.6324999999999998</v>
      </c>
      <c r="J571" s="89">
        <v>7.3832000000000004</v>
      </c>
      <c r="K571" s="89">
        <v>0.83479999999999999</v>
      </c>
      <c r="L571" s="89">
        <v>0</v>
      </c>
      <c r="M571" s="89">
        <v>0</v>
      </c>
      <c r="N571" s="89">
        <v>0</v>
      </c>
      <c r="O571" s="89">
        <v>1.5826</v>
      </c>
      <c r="P571" s="89">
        <v>1.8</v>
      </c>
      <c r="Q571" s="89">
        <v>1.5508</v>
      </c>
      <c r="R571" s="89">
        <v>2.5849000000000002</v>
      </c>
      <c r="S571" s="89">
        <v>0</v>
      </c>
      <c r="T571" s="89">
        <v>0</v>
      </c>
      <c r="U571" s="89">
        <v>0</v>
      </c>
      <c r="V571" s="89">
        <v>0</v>
      </c>
    </row>
    <row r="572" spans="1:22" ht="13" x14ac:dyDescent="0.3">
      <c r="A572" s="10" t="s">
        <v>982</v>
      </c>
      <c r="B572" s="10" t="s">
        <v>487</v>
      </c>
      <c r="C572" s="10" t="s">
        <v>33</v>
      </c>
      <c r="D572" s="10" t="s">
        <v>516</v>
      </c>
      <c r="E572" s="10" t="s">
        <v>602</v>
      </c>
      <c r="F572" s="10" t="s">
        <v>479</v>
      </c>
      <c r="G572" s="89">
        <v>0</v>
      </c>
      <c r="H572" s="89">
        <v>0</v>
      </c>
      <c r="I572" s="89">
        <v>0</v>
      </c>
      <c r="J572" s="89">
        <v>0</v>
      </c>
      <c r="K572" s="89">
        <v>0</v>
      </c>
      <c r="L572" s="89">
        <v>0</v>
      </c>
      <c r="M572" s="89">
        <v>0</v>
      </c>
      <c r="N572" s="89">
        <v>0</v>
      </c>
      <c r="O572" s="89">
        <v>0</v>
      </c>
      <c r="P572" s="89">
        <v>0</v>
      </c>
      <c r="Q572" s="89">
        <v>0</v>
      </c>
      <c r="R572" s="89">
        <v>0</v>
      </c>
      <c r="S572" s="89">
        <v>0</v>
      </c>
      <c r="T572" s="89">
        <v>0</v>
      </c>
      <c r="U572" s="89">
        <v>0</v>
      </c>
      <c r="V572" s="89">
        <v>0</v>
      </c>
    </row>
    <row r="573" spans="1:22" ht="13" x14ac:dyDescent="0.3">
      <c r="A573" s="10" t="s">
        <v>982</v>
      </c>
      <c r="B573" s="10" t="s">
        <v>487</v>
      </c>
      <c r="C573" s="10" t="s">
        <v>33</v>
      </c>
      <c r="D573" s="10" t="s">
        <v>516</v>
      </c>
      <c r="E573" s="10" t="s">
        <v>515</v>
      </c>
      <c r="F573" s="10" t="s">
        <v>479</v>
      </c>
      <c r="G573" s="89">
        <v>0</v>
      </c>
      <c r="H573" s="89">
        <v>0</v>
      </c>
      <c r="I573" s="89">
        <v>0</v>
      </c>
      <c r="J573" s="89">
        <v>0</v>
      </c>
      <c r="K573" s="89">
        <v>0</v>
      </c>
      <c r="L573" s="89">
        <v>0</v>
      </c>
      <c r="M573" s="89">
        <v>0</v>
      </c>
      <c r="N573" s="89">
        <v>0</v>
      </c>
      <c r="O573" s="89">
        <v>0</v>
      </c>
      <c r="P573" s="89">
        <v>0</v>
      </c>
      <c r="Q573" s="89">
        <v>0</v>
      </c>
      <c r="R573" s="89">
        <v>0</v>
      </c>
      <c r="S573" s="89">
        <v>0</v>
      </c>
      <c r="T573" s="89">
        <v>0</v>
      </c>
      <c r="U573" s="89">
        <v>0</v>
      </c>
      <c r="V573" s="89">
        <v>0</v>
      </c>
    </row>
    <row r="574" spans="1:22" ht="13" x14ac:dyDescent="0.3">
      <c r="A574" s="10" t="s">
        <v>982</v>
      </c>
      <c r="B574" s="10" t="s">
        <v>487</v>
      </c>
      <c r="C574" s="10" t="s">
        <v>33</v>
      </c>
      <c r="D574" s="10" t="s">
        <v>516</v>
      </c>
      <c r="E574" s="10" t="s">
        <v>1264</v>
      </c>
      <c r="F574" s="10" t="s">
        <v>479</v>
      </c>
      <c r="G574" s="89">
        <v>0</v>
      </c>
      <c r="H574" s="89">
        <v>0</v>
      </c>
      <c r="I574" s="89">
        <v>0</v>
      </c>
      <c r="J574" s="89">
        <v>0</v>
      </c>
      <c r="K574" s="89">
        <v>0</v>
      </c>
      <c r="L574" s="89">
        <v>0</v>
      </c>
      <c r="M574" s="89">
        <v>0</v>
      </c>
      <c r="N574" s="89">
        <v>0</v>
      </c>
      <c r="O574" s="89">
        <v>0</v>
      </c>
      <c r="P574" s="89">
        <v>0</v>
      </c>
      <c r="Q574" s="89">
        <v>0</v>
      </c>
      <c r="R574" s="89">
        <v>0</v>
      </c>
      <c r="S574" s="89">
        <v>0</v>
      </c>
      <c r="T574" s="89">
        <v>0</v>
      </c>
      <c r="U574" s="89">
        <v>0</v>
      </c>
      <c r="V574" s="89">
        <v>6.9493</v>
      </c>
    </row>
    <row r="575" spans="1:22" ht="13" x14ac:dyDescent="0.3">
      <c r="A575" s="10" t="s">
        <v>982</v>
      </c>
      <c r="B575" s="10" t="s">
        <v>487</v>
      </c>
      <c r="C575" s="10" t="s">
        <v>33</v>
      </c>
      <c r="D575" s="10" t="s">
        <v>516</v>
      </c>
      <c r="E575" s="10" t="s">
        <v>620</v>
      </c>
      <c r="F575" s="10" t="s">
        <v>479</v>
      </c>
      <c r="G575" s="89">
        <v>3.2690999999999999</v>
      </c>
      <c r="H575" s="89">
        <v>4.4531999999999998</v>
      </c>
      <c r="I575" s="89">
        <v>5.3023999999999996</v>
      </c>
      <c r="J575" s="89">
        <v>8.0031999999999996</v>
      </c>
      <c r="K575" s="89">
        <v>9.1524999999999999</v>
      </c>
      <c r="L575" s="89">
        <v>0</v>
      </c>
      <c r="M575" s="89">
        <v>0</v>
      </c>
      <c r="N575" s="89">
        <v>0</v>
      </c>
      <c r="O575" s="89">
        <v>1.3507</v>
      </c>
      <c r="P575" s="89">
        <v>3.0339999999999998</v>
      </c>
      <c r="Q575" s="89">
        <v>0.36809999999999998</v>
      </c>
      <c r="R575" s="89">
        <v>2.2006000000000001</v>
      </c>
      <c r="S575" s="89">
        <v>0</v>
      </c>
      <c r="T575" s="89">
        <v>0</v>
      </c>
      <c r="U575" s="89">
        <v>0</v>
      </c>
      <c r="V575" s="89">
        <v>1.7364999999999999</v>
      </c>
    </row>
    <row r="576" spans="1:22" ht="13" x14ac:dyDescent="0.3">
      <c r="A576" s="10" t="s">
        <v>982</v>
      </c>
      <c r="B576" s="10" t="s">
        <v>487</v>
      </c>
      <c r="C576" s="10" t="s">
        <v>33</v>
      </c>
      <c r="D576" s="10" t="s">
        <v>516</v>
      </c>
      <c r="E576" s="10" t="s">
        <v>1263</v>
      </c>
      <c r="F576" s="10" t="s">
        <v>479</v>
      </c>
      <c r="G576" s="89">
        <v>0</v>
      </c>
      <c r="H576" s="89">
        <v>3.8530000000000002</v>
      </c>
      <c r="I576" s="89">
        <v>4.4044999999999996</v>
      </c>
      <c r="J576" s="89">
        <v>4.5370999999999997</v>
      </c>
      <c r="K576" s="89">
        <v>1.5370999999999999</v>
      </c>
      <c r="L576" s="89">
        <v>0</v>
      </c>
      <c r="M576" s="89">
        <v>0</v>
      </c>
      <c r="N576" s="89">
        <v>0</v>
      </c>
      <c r="O576" s="89">
        <v>0.78249999999999997</v>
      </c>
      <c r="P576" s="89">
        <v>2.4323999999999999</v>
      </c>
      <c r="Q576" s="89">
        <v>3.5491000000000001</v>
      </c>
      <c r="R576" s="89">
        <v>2.5118999999999998</v>
      </c>
      <c r="S576" s="89">
        <v>0</v>
      </c>
      <c r="T576" s="89">
        <v>0</v>
      </c>
      <c r="U576" s="89">
        <v>0</v>
      </c>
      <c r="V576" s="89">
        <v>6.0182000000000002</v>
      </c>
    </row>
    <row r="577" spans="1:22" ht="13" x14ac:dyDescent="0.3">
      <c r="A577" s="10" t="s">
        <v>982</v>
      </c>
      <c r="B577" s="10" t="s">
        <v>487</v>
      </c>
      <c r="C577" s="10" t="s">
        <v>33</v>
      </c>
      <c r="D577" s="10" t="s">
        <v>411</v>
      </c>
      <c r="E577" s="10" t="s">
        <v>528</v>
      </c>
      <c r="F577" s="10" t="s">
        <v>491</v>
      </c>
      <c r="G577" s="89">
        <v>0</v>
      </c>
      <c r="H577" s="89">
        <v>0</v>
      </c>
      <c r="I577" s="89">
        <v>0.32690000000000002</v>
      </c>
      <c r="J577" s="89">
        <v>0</v>
      </c>
      <c r="K577" s="89">
        <v>0</v>
      </c>
      <c r="L577" s="89">
        <v>0</v>
      </c>
      <c r="M577" s="89">
        <v>0</v>
      </c>
      <c r="N577" s="89">
        <v>2.9563999999999999</v>
      </c>
      <c r="O577" s="89">
        <v>0.71740000000000004</v>
      </c>
      <c r="P577" s="89">
        <v>2.5339999999999998</v>
      </c>
      <c r="Q577" s="89">
        <v>4.4165999999999999</v>
      </c>
      <c r="R577" s="89">
        <v>7.0483000000000002</v>
      </c>
      <c r="S577" s="89">
        <v>0.63160000000000005</v>
      </c>
      <c r="T577" s="89">
        <v>2.0990000000000002</v>
      </c>
      <c r="U577" s="89">
        <v>0</v>
      </c>
      <c r="V577" s="89">
        <v>0.61329999999999996</v>
      </c>
    </row>
    <row r="578" spans="1:22" ht="13" x14ac:dyDescent="0.3">
      <c r="A578" s="10" t="s">
        <v>982</v>
      </c>
      <c r="B578" s="10" t="s">
        <v>487</v>
      </c>
      <c r="C578" s="10" t="s">
        <v>33</v>
      </c>
      <c r="D578" s="10" t="s">
        <v>411</v>
      </c>
      <c r="E578" s="10" t="s">
        <v>613</v>
      </c>
      <c r="F578" s="10" t="s">
        <v>479</v>
      </c>
      <c r="G578" s="89">
        <v>0</v>
      </c>
      <c r="H578" s="89">
        <v>0</v>
      </c>
      <c r="I578" s="89">
        <v>0</v>
      </c>
      <c r="J578" s="89">
        <v>0</v>
      </c>
      <c r="K578" s="89">
        <v>0</v>
      </c>
      <c r="L578" s="89">
        <v>0</v>
      </c>
      <c r="M578" s="89">
        <v>0</v>
      </c>
      <c r="N578" s="89">
        <v>3.5447000000000002</v>
      </c>
      <c r="O578" s="89">
        <v>1.7159</v>
      </c>
      <c r="P578" s="89">
        <v>1.6658999999999999</v>
      </c>
      <c r="Q578" s="89">
        <v>2.4136000000000002</v>
      </c>
      <c r="R578" s="89">
        <v>4.0461</v>
      </c>
      <c r="S578" s="89">
        <v>0</v>
      </c>
      <c r="T578" s="89">
        <v>0.29599999999999999</v>
      </c>
      <c r="U578" s="89">
        <v>6.9161000000000001</v>
      </c>
      <c r="V578" s="89">
        <v>0</v>
      </c>
    </row>
    <row r="579" spans="1:22" ht="13" x14ac:dyDescent="0.3">
      <c r="A579" s="10" t="s">
        <v>982</v>
      </c>
      <c r="B579" s="10" t="s">
        <v>487</v>
      </c>
      <c r="C579" s="10" t="s">
        <v>33</v>
      </c>
      <c r="D579" s="10" t="s">
        <v>411</v>
      </c>
      <c r="E579" s="10" t="s">
        <v>512</v>
      </c>
      <c r="F579" s="10" t="s">
        <v>479</v>
      </c>
      <c r="G579" s="89">
        <v>0</v>
      </c>
      <c r="H579" s="89">
        <v>0</v>
      </c>
      <c r="I579" s="89">
        <v>0</v>
      </c>
      <c r="J579" s="89">
        <v>0</v>
      </c>
      <c r="K579" s="89">
        <v>0</v>
      </c>
      <c r="L579" s="89">
        <v>0</v>
      </c>
      <c r="M579" s="89">
        <v>0</v>
      </c>
      <c r="N579" s="89">
        <v>0</v>
      </c>
      <c r="O579" s="89">
        <v>1.1333</v>
      </c>
      <c r="P579" s="89">
        <v>0</v>
      </c>
      <c r="Q579" s="89">
        <v>0</v>
      </c>
      <c r="R579" s="89">
        <v>0</v>
      </c>
      <c r="S579" s="89">
        <v>0</v>
      </c>
      <c r="T579" s="89">
        <v>0</v>
      </c>
      <c r="U579" s="89">
        <v>17.9634</v>
      </c>
      <c r="V579" s="89">
        <v>0</v>
      </c>
    </row>
    <row r="580" spans="1:22" ht="13" x14ac:dyDescent="0.3">
      <c r="A580" s="10" t="s">
        <v>982</v>
      </c>
      <c r="B580" s="10" t="s">
        <v>487</v>
      </c>
      <c r="C580" s="10" t="s">
        <v>33</v>
      </c>
      <c r="D580" s="10" t="s">
        <v>170</v>
      </c>
      <c r="E580" s="10" t="s">
        <v>562</v>
      </c>
      <c r="F580" s="10" t="s">
        <v>479</v>
      </c>
      <c r="G580" s="89">
        <v>0</v>
      </c>
      <c r="H580" s="89">
        <v>0.51739999999999997</v>
      </c>
      <c r="I580" s="89">
        <v>0</v>
      </c>
      <c r="J580" s="89">
        <v>5.1340000000000003</v>
      </c>
      <c r="K580" s="89">
        <v>4.3014999999999999</v>
      </c>
      <c r="L580" s="89">
        <v>0</v>
      </c>
      <c r="M580" s="89">
        <v>0</v>
      </c>
      <c r="N580" s="89">
        <v>0.43409999999999999</v>
      </c>
      <c r="O580" s="89">
        <v>0.56589999999999996</v>
      </c>
      <c r="P580" s="89">
        <v>0.96589999999999998</v>
      </c>
      <c r="Q580" s="89">
        <v>0.3659</v>
      </c>
      <c r="R580" s="89">
        <v>1.0023</v>
      </c>
      <c r="S580" s="89">
        <v>0</v>
      </c>
      <c r="T580" s="89">
        <v>0.85</v>
      </c>
      <c r="U580" s="89">
        <v>0</v>
      </c>
      <c r="V580" s="89">
        <v>0</v>
      </c>
    </row>
    <row r="581" spans="1:22" ht="13" x14ac:dyDescent="0.3">
      <c r="A581" s="10" t="s">
        <v>982</v>
      </c>
      <c r="B581" s="10" t="s">
        <v>487</v>
      </c>
      <c r="C581" s="10" t="s">
        <v>33</v>
      </c>
      <c r="D581" s="10" t="s">
        <v>170</v>
      </c>
      <c r="E581" s="10" t="s">
        <v>628</v>
      </c>
      <c r="F581" s="10" t="s">
        <v>491</v>
      </c>
      <c r="G581" s="89">
        <v>4.4489999999999998</v>
      </c>
      <c r="H581" s="89">
        <v>8.8979999999999997</v>
      </c>
      <c r="I581" s="89">
        <v>7.4646999999999997</v>
      </c>
      <c r="J581" s="89">
        <v>12.1988</v>
      </c>
      <c r="K581" s="89">
        <v>10.2155</v>
      </c>
      <c r="L581" s="89">
        <v>0</v>
      </c>
      <c r="M581" s="89">
        <v>8.5400000000000004E-2</v>
      </c>
      <c r="N581" s="89">
        <v>8.5400000000000004E-2</v>
      </c>
      <c r="O581" s="89">
        <v>0</v>
      </c>
      <c r="P581" s="89">
        <v>0</v>
      </c>
      <c r="Q581" s="89">
        <v>0</v>
      </c>
      <c r="R581" s="89">
        <v>0</v>
      </c>
      <c r="S581" s="89">
        <v>0</v>
      </c>
      <c r="T581" s="89">
        <v>0.56510000000000005</v>
      </c>
      <c r="U581" s="89">
        <v>0</v>
      </c>
      <c r="V581" s="89">
        <v>0</v>
      </c>
    </row>
    <row r="582" spans="1:22" ht="13" x14ac:dyDescent="0.3">
      <c r="A582" s="10" t="s">
        <v>982</v>
      </c>
      <c r="B582" s="10" t="s">
        <v>487</v>
      </c>
      <c r="C582" s="10" t="s">
        <v>33</v>
      </c>
      <c r="D582" s="10" t="s">
        <v>170</v>
      </c>
      <c r="E582" s="10" t="s">
        <v>633</v>
      </c>
      <c r="F582" s="10" t="s">
        <v>479</v>
      </c>
      <c r="G582" s="89">
        <v>0</v>
      </c>
      <c r="H582" s="89">
        <v>0.7984</v>
      </c>
      <c r="I582" s="89">
        <v>0</v>
      </c>
      <c r="J582" s="89">
        <v>5.1475</v>
      </c>
      <c r="K582" s="89">
        <v>4.0815999999999999</v>
      </c>
      <c r="L582" s="89">
        <v>0.74909999999999999</v>
      </c>
      <c r="M582" s="89">
        <v>0</v>
      </c>
      <c r="N582" s="89">
        <v>0</v>
      </c>
      <c r="O582" s="89">
        <v>0</v>
      </c>
      <c r="P582" s="89">
        <v>0</v>
      </c>
      <c r="Q582" s="89">
        <v>0</v>
      </c>
      <c r="R582" s="89">
        <v>0</v>
      </c>
      <c r="S582" s="89">
        <v>0</v>
      </c>
      <c r="T582" s="89">
        <v>0.18329999999999999</v>
      </c>
      <c r="U582" s="89">
        <v>0</v>
      </c>
      <c r="V582" s="89">
        <v>0</v>
      </c>
    </row>
    <row r="583" spans="1:22" ht="13" x14ac:dyDescent="0.3">
      <c r="A583" s="10" t="s">
        <v>982</v>
      </c>
      <c r="B583" s="10" t="s">
        <v>487</v>
      </c>
      <c r="C583" s="10" t="s">
        <v>33</v>
      </c>
      <c r="D583" s="10" t="s">
        <v>170</v>
      </c>
      <c r="E583" s="10" t="s">
        <v>493</v>
      </c>
      <c r="F583" s="10" t="s">
        <v>479</v>
      </c>
      <c r="G583" s="89">
        <v>5.5586000000000002</v>
      </c>
      <c r="H583" s="89">
        <v>4.5403000000000002</v>
      </c>
      <c r="I583" s="89">
        <v>3.6236000000000002</v>
      </c>
      <c r="J583" s="89">
        <v>5.4734999999999996</v>
      </c>
      <c r="K583" s="89">
        <v>6.6052999999999997</v>
      </c>
      <c r="L583" s="89">
        <v>0</v>
      </c>
      <c r="M583" s="89">
        <v>2.4045999999999998</v>
      </c>
      <c r="N583" s="89">
        <v>4.1045999999999996</v>
      </c>
      <c r="O583" s="89">
        <v>2.8492000000000002</v>
      </c>
      <c r="P583" s="89">
        <v>3.7324999999999999</v>
      </c>
      <c r="Q583" s="89">
        <v>5.1984000000000004</v>
      </c>
      <c r="R583" s="89">
        <v>7.9817</v>
      </c>
      <c r="S583" s="89">
        <v>0</v>
      </c>
      <c r="T583" s="89">
        <v>9.7600000000000006E-2</v>
      </c>
      <c r="U583" s="89">
        <v>1.7464</v>
      </c>
      <c r="V583" s="89">
        <v>0</v>
      </c>
    </row>
    <row r="584" spans="1:22" ht="13" x14ac:dyDescent="0.3">
      <c r="A584" s="10" t="s">
        <v>982</v>
      </c>
      <c r="B584" s="10" t="s">
        <v>487</v>
      </c>
      <c r="C584" s="10" t="s">
        <v>33</v>
      </c>
      <c r="D584" s="10" t="s">
        <v>170</v>
      </c>
      <c r="E584" s="10" t="s">
        <v>555</v>
      </c>
      <c r="F584" s="10" t="s">
        <v>479</v>
      </c>
      <c r="G584" s="89">
        <v>1.75</v>
      </c>
      <c r="H584" s="89">
        <v>3.5142000000000002</v>
      </c>
      <c r="I584" s="89">
        <v>5.9974999999999996</v>
      </c>
      <c r="J584" s="89">
        <v>6.13</v>
      </c>
      <c r="K584" s="89">
        <v>5.3132000000000001</v>
      </c>
      <c r="L584" s="89">
        <v>0</v>
      </c>
      <c r="M584" s="89">
        <v>3.1154999999999999</v>
      </c>
      <c r="N584" s="89">
        <v>3.3140000000000001</v>
      </c>
      <c r="O584" s="89">
        <v>0</v>
      </c>
      <c r="P584" s="89">
        <v>0.35</v>
      </c>
      <c r="Q584" s="89">
        <v>0</v>
      </c>
      <c r="R584" s="89">
        <v>0.44769999999999999</v>
      </c>
      <c r="S584" s="89">
        <v>0</v>
      </c>
      <c r="T584" s="89">
        <v>0</v>
      </c>
      <c r="U584" s="89">
        <v>0.81520000000000004</v>
      </c>
      <c r="V584" s="89">
        <v>0</v>
      </c>
    </row>
    <row r="585" spans="1:22" ht="13" x14ac:dyDescent="0.3">
      <c r="A585" s="10" t="s">
        <v>982</v>
      </c>
      <c r="B585" s="10" t="s">
        <v>487</v>
      </c>
      <c r="C585" s="10" t="s">
        <v>33</v>
      </c>
      <c r="D585" s="10" t="s">
        <v>170</v>
      </c>
      <c r="E585" s="10" t="s">
        <v>1077</v>
      </c>
      <c r="F585" s="10" t="s">
        <v>479</v>
      </c>
      <c r="G585" s="89">
        <v>0</v>
      </c>
      <c r="H585" s="89">
        <v>0</v>
      </c>
      <c r="I585" s="89">
        <v>0</v>
      </c>
      <c r="J585" s="89">
        <v>0</v>
      </c>
      <c r="K585" s="89">
        <v>0</v>
      </c>
      <c r="L585" s="89">
        <v>0</v>
      </c>
      <c r="M585" s="89">
        <v>0</v>
      </c>
      <c r="N585" s="89">
        <v>2.5257999999999998</v>
      </c>
      <c r="O585" s="89">
        <v>2.1833</v>
      </c>
      <c r="P585" s="89">
        <v>2.4340000000000002</v>
      </c>
      <c r="Q585" s="89">
        <v>3.0840000000000001</v>
      </c>
      <c r="R585" s="89">
        <v>3.4173</v>
      </c>
      <c r="S585" s="89">
        <v>0</v>
      </c>
      <c r="T585" s="89">
        <v>0</v>
      </c>
      <c r="U585" s="89">
        <v>0</v>
      </c>
      <c r="V585" s="89">
        <v>0</v>
      </c>
    </row>
    <row r="586" spans="1:22" ht="13" x14ac:dyDescent="0.3">
      <c r="A586" s="10" t="s">
        <v>982</v>
      </c>
      <c r="B586" s="10" t="s">
        <v>487</v>
      </c>
      <c r="C586" s="10" t="s">
        <v>33</v>
      </c>
      <c r="D586" s="10" t="s">
        <v>170</v>
      </c>
      <c r="E586" s="10" t="s">
        <v>1036</v>
      </c>
      <c r="F586" s="10" t="s">
        <v>479</v>
      </c>
      <c r="G586" s="89">
        <v>2.0998000000000001</v>
      </c>
      <c r="H586" s="89">
        <v>5.0505000000000004</v>
      </c>
      <c r="I586" s="89">
        <v>6.0505000000000004</v>
      </c>
      <c r="J586" s="89">
        <v>5.8997999999999999</v>
      </c>
      <c r="K586" s="89">
        <v>5.0498000000000003</v>
      </c>
      <c r="L586" s="89">
        <v>4.1006</v>
      </c>
      <c r="M586" s="89">
        <v>2.5514000000000001</v>
      </c>
      <c r="N586" s="89">
        <v>2.0674000000000001</v>
      </c>
      <c r="O586" s="89">
        <v>3.0167000000000002</v>
      </c>
      <c r="P586" s="89">
        <v>1.8508</v>
      </c>
      <c r="Q586" s="89">
        <v>2.1675</v>
      </c>
      <c r="R586" s="89">
        <v>1.2182999999999999</v>
      </c>
      <c r="S586" s="89">
        <v>0</v>
      </c>
      <c r="T586" s="89">
        <v>0</v>
      </c>
      <c r="U586" s="89">
        <v>0</v>
      </c>
      <c r="V586" s="89">
        <v>0</v>
      </c>
    </row>
    <row r="587" spans="1:22" ht="13" x14ac:dyDescent="0.3">
      <c r="A587" s="10" t="s">
        <v>982</v>
      </c>
      <c r="B587" s="10" t="s">
        <v>487</v>
      </c>
      <c r="C587" s="10" t="s">
        <v>33</v>
      </c>
      <c r="D587" s="10" t="s">
        <v>170</v>
      </c>
      <c r="E587" s="10" t="s">
        <v>992</v>
      </c>
      <c r="F587" s="10" t="s">
        <v>479</v>
      </c>
      <c r="G587" s="89">
        <v>0</v>
      </c>
      <c r="H587" s="89">
        <v>0</v>
      </c>
      <c r="I587" s="89">
        <v>0</v>
      </c>
      <c r="J587" s="89">
        <v>0</v>
      </c>
      <c r="K587" s="89">
        <v>0</v>
      </c>
      <c r="L587" s="89">
        <v>0</v>
      </c>
      <c r="M587" s="89">
        <v>0</v>
      </c>
      <c r="N587" s="89">
        <v>0</v>
      </c>
      <c r="O587" s="89">
        <v>0</v>
      </c>
      <c r="P587" s="89">
        <v>0.44919999999999999</v>
      </c>
      <c r="Q587" s="89">
        <v>0</v>
      </c>
      <c r="R587" s="89">
        <v>0</v>
      </c>
      <c r="S587" s="89">
        <v>0</v>
      </c>
      <c r="T587" s="89">
        <v>0</v>
      </c>
      <c r="U587" s="89">
        <v>0</v>
      </c>
      <c r="V587" s="89">
        <v>0</v>
      </c>
    </row>
    <row r="588" spans="1:22" ht="13" x14ac:dyDescent="0.3">
      <c r="A588" s="10" t="s">
        <v>982</v>
      </c>
      <c r="B588" s="10" t="s">
        <v>487</v>
      </c>
      <c r="C588" s="10" t="s">
        <v>33</v>
      </c>
      <c r="D588" s="10" t="s">
        <v>170</v>
      </c>
      <c r="E588" s="10" t="s">
        <v>496</v>
      </c>
      <c r="F588" s="10" t="s">
        <v>479</v>
      </c>
      <c r="G588" s="89">
        <v>2.8612000000000002</v>
      </c>
      <c r="H588" s="89">
        <v>7.0762</v>
      </c>
      <c r="I588" s="89">
        <v>6.1920999999999999</v>
      </c>
      <c r="J588" s="89">
        <v>11.226100000000001</v>
      </c>
      <c r="K588" s="89">
        <v>9.0913000000000004</v>
      </c>
      <c r="L588" s="89">
        <v>1.9269000000000001</v>
      </c>
      <c r="M588" s="89">
        <v>6.1800000000000001E-2</v>
      </c>
      <c r="N588" s="89">
        <v>2.161</v>
      </c>
      <c r="O588" s="89">
        <v>2.7324999999999999</v>
      </c>
      <c r="P588" s="89">
        <v>3.7332000000000001</v>
      </c>
      <c r="Q588" s="89">
        <v>4.8658000000000001</v>
      </c>
      <c r="R588" s="89">
        <v>5.7499000000000002</v>
      </c>
      <c r="S588" s="89">
        <v>0</v>
      </c>
      <c r="T588" s="89">
        <v>0</v>
      </c>
      <c r="U588" s="89">
        <v>0</v>
      </c>
      <c r="V588" s="89">
        <v>0</v>
      </c>
    </row>
    <row r="589" spans="1:22" ht="13" x14ac:dyDescent="0.3">
      <c r="A589" s="10" t="s">
        <v>982</v>
      </c>
      <c r="B589" s="10" t="s">
        <v>487</v>
      </c>
      <c r="C589" s="10" t="s">
        <v>33</v>
      </c>
      <c r="D589" s="10" t="s">
        <v>170</v>
      </c>
      <c r="E589" s="10" t="s">
        <v>591</v>
      </c>
      <c r="F589" s="10" t="s">
        <v>479</v>
      </c>
      <c r="G589" s="89">
        <v>0</v>
      </c>
      <c r="H589" s="89">
        <v>0</v>
      </c>
      <c r="I589" s="89">
        <v>0</v>
      </c>
      <c r="J589" s="89">
        <v>0.2432</v>
      </c>
      <c r="K589" s="89">
        <v>1.2954000000000001</v>
      </c>
      <c r="L589" s="89">
        <v>0</v>
      </c>
      <c r="M589" s="89">
        <v>1.3462000000000001</v>
      </c>
      <c r="N589" s="89">
        <v>0.2621</v>
      </c>
      <c r="O589" s="89">
        <v>1.1158999999999999</v>
      </c>
      <c r="P589" s="89">
        <v>0.81740000000000002</v>
      </c>
      <c r="Q589" s="89">
        <v>0.20150000000000001</v>
      </c>
      <c r="R589" s="89">
        <v>0</v>
      </c>
      <c r="S589" s="89">
        <v>0</v>
      </c>
      <c r="T589" s="89">
        <v>0</v>
      </c>
      <c r="U589" s="89">
        <v>1.8651</v>
      </c>
      <c r="V589" s="89">
        <v>0</v>
      </c>
    </row>
    <row r="590" spans="1:22" ht="13" x14ac:dyDescent="0.3">
      <c r="A590" s="10" t="s">
        <v>982</v>
      </c>
      <c r="B590" s="10" t="s">
        <v>487</v>
      </c>
      <c r="C590" s="10" t="s">
        <v>33</v>
      </c>
      <c r="D590" s="10" t="s">
        <v>170</v>
      </c>
      <c r="E590" s="10" t="s">
        <v>615</v>
      </c>
      <c r="F590" s="10" t="s">
        <v>479</v>
      </c>
      <c r="G590" s="89">
        <v>0</v>
      </c>
      <c r="H590" s="89">
        <v>5.0799999999999998E-2</v>
      </c>
      <c r="I590" s="89">
        <v>0</v>
      </c>
      <c r="J590" s="89">
        <v>1.2841</v>
      </c>
      <c r="K590" s="89">
        <v>1.9362999999999999</v>
      </c>
      <c r="L590" s="89">
        <v>0</v>
      </c>
      <c r="M590" s="89">
        <v>2.6726000000000001</v>
      </c>
      <c r="N590" s="89">
        <v>3.4384999999999999</v>
      </c>
      <c r="O590" s="89">
        <v>1.6993</v>
      </c>
      <c r="P590" s="89">
        <v>1.4666999999999999</v>
      </c>
      <c r="Q590" s="89">
        <v>2.7000999999999999</v>
      </c>
      <c r="R590" s="89">
        <v>1.6009</v>
      </c>
      <c r="S590" s="89">
        <v>0</v>
      </c>
      <c r="T590" s="89">
        <v>0</v>
      </c>
      <c r="U590" s="89">
        <v>0</v>
      </c>
      <c r="V590" s="89">
        <v>0</v>
      </c>
    </row>
    <row r="591" spans="1:22" ht="13" x14ac:dyDescent="0.3">
      <c r="A591" s="10" t="s">
        <v>982</v>
      </c>
      <c r="B591" s="10" t="s">
        <v>487</v>
      </c>
      <c r="C591" s="10" t="s">
        <v>33</v>
      </c>
      <c r="D591" s="10" t="s">
        <v>170</v>
      </c>
      <c r="E591" s="10" t="s">
        <v>566</v>
      </c>
      <c r="F591" s="10" t="s">
        <v>479</v>
      </c>
      <c r="G591" s="89">
        <v>0</v>
      </c>
      <c r="H591" s="89">
        <v>0</v>
      </c>
      <c r="I591" s="89">
        <v>0</v>
      </c>
      <c r="J591" s="89">
        <v>3.33</v>
      </c>
      <c r="K591" s="89">
        <v>9.2624999999999993</v>
      </c>
      <c r="L591" s="89">
        <v>18.492699999999999</v>
      </c>
      <c r="M591" s="89">
        <v>18.410900000000002</v>
      </c>
      <c r="N591" s="89">
        <v>21.175999999999998</v>
      </c>
      <c r="O591" s="89">
        <v>2.8666</v>
      </c>
      <c r="P591" s="89">
        <v>3.9664999999999999</v>
      </c>
      <c r="Q591" s="89">
        <v>4.4664999999999999</v>
      </c>
      <c r="R591" s="89">
        <v>3.7181000000000002</v>
      </c>
      <c r="S591" s="89">
        <v>0</v>
      </c>
      <c r="T591" s="89">
        <v>0</v>
      </c>
      <c r="U591" s="89">
        <v>2.6461999999999999</v>
      </c>
      <c r="V591" s="89">
        <v>0</v>
      </c>
    </row>
    <row r="592" spans="1:22" ht="13" x14ac:dyDescent="0.3">
      <c r="A592" s="10" t="s">
        <v>982</v>
      </c>
      <c r="B592" s="10" t="s">
        <v>487</v>
      </c>
      <c r="C592" s="10" t="s">
        <v>33</v>
      </c>
      <c r="D592" s="10" t="s">
        <v>499</v>
      </c>
      <c r="E592" s="10" t="s">
        <v>1001</v>
      </c>
      <c r="F592" s="10" t="s">
        <v>479</v>
      </c>
      <c r="G592" s="89">
        <v>0</v>
      </c>
      <c r="H592" s="89">
        <v>0</v>
      </c>
      <c r="I592" s="89">
        <v>0</v>
      </c>
      <c r="J592" s="89">
        <v>0</v>
      </c>
      <c r="K592" s="89">
        <v>0</v>
      </c>
      <c r="L592" s="89">
        <v>0</v>
      </c>
      <c r="M592" s="89">
        <v>0</v>
      </c>
      <c r="N592" s="89">
        <v>0</v>
      </c>
      <c r="O592" s="89">
        <v>0</v>
      </c>
      <c r="P592" s="89">
        <v>0</v>
      </c>
      <c r="Q592" s="89">
        <v>0</v>
      </c>
      <c r="R592" s="89">
        <v>0</v>
      </c>
      <c r="S592" s="89">
        <v>0</v>
      </c>
      <c r="T592" s="89">
        <v>0</v>
      </c>
      <c r="U592" s="89">
        <v>0</v>
      </c>
      <c r="V592" s="89">
        <v>0</v>
      </c>
    </row>
    <row r="593" spans="1:22" ht="13" x14ac:dyDescent="0.3">
      <c r="A593" s="10" t="s">
        <v>982</v>
      </c>
      <c r="B593" s="10" t="s">
        <v>487</v>
      </c>
      <c r="C593" s="10" t="s">
        <v>33</v>
      </c>
      <c r="D593" s="10" t="s">
        <v>499</v>
      </c>
      <c r="E593" s="10" t="s">
        <v>498</v>
      </c>
      <c r="F593" s="10" t="s">
        <v>479</v>
      </c>
      <c r="G593" s="89">
        <v>0</v>
      </c>
      <c r="H593" s="89">
        <v>0.17949999999999999</v>
      </c>
      <c r="I593" s="89">
        <v>0</v>
      </c>
      <c r="J593" s="89">
        <v>2.1454</v>
      </c>
      <c r="K593" s="89">
        <v>0</v>
      </c>
      <c r="L593" s="89">
        <v>0</v>
      </c>
      <c r="M593" s="89">
        <v>0.1082</v>
      </c>
      <c r="N593" s="89">
        <v>0.1082</v>
      </c>
      <c r="O593" s="89">
        <v>0</v>
      </c>
      <c r="P593" s="89">
        <v>0</v>
      </c>
      <c r="Q593" s="89">
        <v>0</v>
      </c>
      <c r="R593" s="89">
        <v>0</v>
      </c>
      <c r="S593" s="89">
        <v>0</v>
      </c>
      <c r="T593" s="89">
        <v>0</v>
      </c>
      <c r="U593" s="89">
        <v>0</v>
      </c>
      <c r="V593" s="89">
        <v>0.38030000000000003</v>
      </c>
    </row>
    <row r="594" spans="1:22" ht="13" x14ac:dyDescent="0.3">
      <c r="A594" s="10" t="s">
        <v>982</v>
      </c>
      <c r="B594" s="10" t="s">
        <v>487</v>
      </c>
      <c r="C594" s="10" t="s">
        <v>33</v>
      </c>
      <c r="D594" s="10" t="s">
        <v>499</v>
      </c>
      <c r="E594" s="10" t="s">
        <v>521</v>
      </c>
      <c r="F594" s="10" t="s">
        <v>479</v>
      </c>
      <c r="G594" s="89">
        <v>0</v>
      </c>
      <c r="H594" s="89">
        <v>1.46E-2</v>
      </c>
      <c r="I594" s="89">
        <v>0.66610000000000003</v>
      </c>
      <c r="J594" s="89">
        <v>1.3660000000000001</v>
      </c>
      <c r="K594" s="89">
        <v>0</v>
      </c>
      <c r="L594" s="89">
        <v>0</v>
      </c>
      <c r="M594" s="89">
        <v>2.0009000000000001</v>
      </c>
      <c r="N594" s="89">
        <v>0.58350000000000002</v>
      </c>
      <c r="O594" s="89">
        <v>0</v>
      </c>
      <c r="P594" s="89">
        <v>0</v>
      </c>
      <c r="Q594" s="89">
        <v>0.49769999999999998</v>
      </c>
      <c r="R594" s="89">
        <v>0</v>
      </c>
      <c r="S594" s="89">
        <v>0</v>
      </c>
      <c r="T594" s="89">
        <v>0</v>
      </c>
      <c r="U594" s="89">
        <v>0</v>
      </c>
      <c r="V594" s="89">
        <v>0.86750000000000005</v>
      </c>
    </row>
    <row r="595" spans="1:22" ht="13" x14ac:dyDescent="0.3">
      <c r="A595" s="10" t="s">
        <v>982</v>
      </c>
      <c r="B595" s="10" t="s">
        <v>487</v>
      </c>
      <c r="C595" s="10" t="s">
        <v>33</v>
      </c>
      <c r="D595" s="10" t="s">
        <v>499</v>
      </c>
      <c r="E595" s="10" t="s">
        <v>599</v>
      </c>
      <c r="F595" s="10" t="s">
        <v>479</v>
      </c>
      <c r="G595" s="89">
        <v>0</v>
      </c>
      <c r="H595" s="89">
        <v>0</v>
      </c>
      <c r="I595" s="89">
        <v>0</v>
      </c>
      <c r="J595" s="89">
        <v>0</v>
      </c>
      <c r="K595" s="89">
        <v>0.37780000000000002</v>
      </c>
      <c r="L595" s="89">
        <v>0</v>
      </c>
      <c r="M595" s="89">
        <v>0</v>
      </c>
      <c r="N595" s="89">
        <v>0</v>
      </c>
      <c r="O595" s="89">
        <v>0</v>
      </c>
      <c r="P595" s="89">
        <v>0</v>
      </c>
      <c r="Q595" s="89">
        <v>0</v>
      </c>
      <c r="R595" s="89">
        <v>0</v>
      </c>
      <c r="S595" s="89">
        <v>0</v>
      </c>
      <c r="T595" s="89">
        <v>0</v>
      </c>
      <c r="U595" s="89">
        <v>0</v>
      </c>
      <c r="V595" s="89">
        <v>0</v>
      </c>
    </row>
    <row r="596" spans="1:22" ht="13" x14ac:dyDescent="0.3">
      <c r="A596" s="10" t="s">
        <v>982</v>
      </c>
      <c r="B596" s="10" t="s">
        <v>487</v>
      </c>
      <c r="C596" s="10" t="s">
        <v>33</v>
      </c>
      <c r="D596" s="10" t="s">
        <v>499</v>
      </c>
      <c r="E596" s="10" t="s">
        <v>600</v>
      </c>
      <c r="F596" s="10" t="s">
        <v>491</v>
      </c>
      <c r="G596" s="89">
        <v>0</v>
      </c>
      <c r="H596" s="89">
        <v>0</v>
      </c>
      <c r="I596" s="89">
        <v>0</v>
      </c>
      <c r="J596" s="89">
        <v>0</v>
      </c>
      <c r="K596" s="89">
        <v>0.33229999999999998</v>
      </c>
      <c r="L596" s="89">
        <v>0</v>
      </c>
      <c r="M596" s="89">
        <v>0.38590000000000002</v>
      </c>
      <c r="N596" s="89">
        <v>1.8852</v>
      </c>
      <c r="O596" s="89">
        <v>0</v>
      </c>
      <c r="P596" s="89">
        <v>0</v>
      </c>
      <c r="Q596" s="89">
        <v>5.5157999999999996</v>
      </c>
      <c r="R596" s="89">
        <v>0</v>
      </c>
      <c r="S596" s="89">
        <v>0</v>
      </c>
      <c r="T596" s="89">
        <v>0</v>
      </c>
      <c r="U596" s="89">
        <v>6.3977000000000004</v>
      </c>
      <c r="V596" s="89">
        <v>6.4832000000000001</v>
      </c>
    </row>
    <row r="597" spans="1:22" ht="13" x14ac:dyDescent="0.3">
      <c r="A597" s="10" t="s">
        <v>982</v>
      </c>
      <c r="B597" s="10" t="s">
        <v>487</v>
      </c>
      <c r="C597" s="10" t="s">
        <v>33</v>
      </c>
      <c r="D597" s="10" t="s">
        <v>499</v>
      </c>
      <c r="E597" s="10" t="s">
        <v>577</v>
      </c>
      <c r="F597" s="10" t="s">
        <v>479</v>
      </c>
      <c r="G597" s="89">
        <v>1.1496999999999999</v>
      </c>
      <c r="H597" s="89">
        <v>0.86560000000000004</v>
      </c>
      <c r="I597" s="89">
        <v>1.0323</v>
      </c>
      <c r="J597" s="89">
        <v>0.54900000000000004</v>
      </c>
      <c r="K597" s="89">
        <v>3.15E-2</v>
      </c>
      <c r="L597" s="89">
        <v>0</v>
      </c>
      <c r="M597" s="89">
        <v>0</v>
      </c>
      <c r="N597" s="89">
        <v>0</v>
      </c>
      <c r="O597" s="89">
        <v>0</v>
      </c>
      <c r="P597" s="89">
        <v>0</v>
      </c>
      <c r="Q597" s="89">
        <v>0.5333</v>
      </c>
      <c r="R597" s="89">
        <v>0</v>
      </c>
      <c r="S597" s="89">
        <v>0</v>
      </c>
      <c r="T597" s="89">
        <v>0</v>
      </c>
      <c r="U597" s="89">
        <v>1.349</v>
      </c>
      <c r="V597" s="89">
        <v>1.2991999999999999</v>
      </c>
    </row>
    <row r="598" spans="1:22" ht="13" x14ac:dyDescent="0.3">
      <c r="A598" s="10" t="s">
        <v>982</v>
      </c>
      <c r="B598" s="10" t="s">
        <v>487</v>
      </c>
      <c r="C598" s="10" t="s">
        <v>336</v>
      </c>
      <c r="D598" s="10" t="s">
        <v>337</v>
      </c>
      <c r="E598" s="10" t="s">
        <v>608</v>
      </c>
      <c r="F598" s="10" t="s">
        <v>479</v>
      </c>
      <c r="G598" s="89">
        <v>0.38100000000000001</v>
      </c>
      <c r="H598" s="89">
        <v>2.4135</v>
      </c>
      <c r="I598" s="89">
        <v>9.4118999999999993</v>
      </c>
      <c r="J598" s="89">
        <v>14.7293</v>
      </c>
      <c r="K598" s="89">
        <v>14.528499999999999</v>
      </c>
      <c r="L598" s="89">
        <v>15.625400000000001</v>
      </c>
      <c r="M598" s="89">
        <v>15.873100000000001</v>
      </c>
      <c r="N598" s="89">
        <v>16.123100000000001</v>
      </c>
      <c r="O598" s="89">
        <v>16.4223</v>
      </c>
      <c r="P598" s="89">
        <v>16.805599999999998</v>
      </c>
      <c r="Q598" s="89">
        <v>16.639700000000001</v>
      </c>
      <c r="R598" s="89">
        <v>16.823</v>
      </c>
      <c r="S598" s="89">
        <v>16.838899999999999</v>
      </c>
      <c r="T598" s="89">
        <v>17.172999999999998</v>
      </c>
      <c r="U598" s="89">
        <v>9.1399999999999995E-2</v>
      </c>
      <c r="V598" s="89">
        <v>6.2930000000000001</v>
      </c>
    </row>
    <row r="599" spans="1:22" ht="13" x14ac:dyDescent="0.3">
      <c r="A599" s="10" t="s">
        <v>982</v>
      </c>
      <c r="B599" s="10" t="s">
        <v>487</v>
      </c>
      <c r="C599" s="10" t="s">
        <v>336</v>
      </c>
      <c r="D599" s="10" t="s">
        <v>337</v>
      </c>
      <c r="E599" s="10" t="s">
        <v>486</v>
      </c>
      <c r="F599" s="10" t="s">
        <v>479</v>
      </c>
      <c r="G599" s="89">
        <v>0.7651</v>
      </c>
      <c r="H599" s="89">
        <v>4.2801</v>
      </c>
      <c r="I599" s="89">
        <v>7.0308000000000002</v>
      </c>
      <c r="J599" s="89">
        <v>7.4808000000000003</v>
      </c>
      <c r="K599" s="89">
        <v>8.5299999999999994</v>
      </c>
      <c r="L599" s="89">
        <v>12.012499999999999</v>
      </c>
      <c r="M599" s="89">
        <v>13.3935</v>
      </c>
      <c r="N599" s="89">
        <v>13.4094</v>
      </c>
      <c r="O599" s="89">
        <v>14.241199999999999</v>
      </c>
      <c r="P599" s="89">
        <v>15.4071</v>
      </c>
      <c r="Q599" s="89">
        <v>15.5404</v>
      </c>
      <c r="R599" s="89">
        <v>16.072199999999999</v>
      </c>
      <c r="S599" s="89">
        <v>16.088100000000001</v>
      </c>
      <c r="T599" s="89">
        <v>10.2866</v>
      </c>
      <c r="U599" s="89">
        <v>3.5821999999999998</v>
      </c>
      <c r="V599" s="89">
        <v>13.0334</v>
      </c>
    </row>
    <row r="600" spans="1:22" ht="13" x14ac:dyDescent="0.3">
      <c r="A600" s="10" t="s">
        <v>982</v>
      </c>
      <c r="B600" s="10" t="s">
        <v>487</v>
      </c>
      <c r="C600" s="10" t="s">
        <v>336</v>
      </c>
      <c r="D600" s="10" t="s">
        <v>337</v>
      </c>
      <c r="E600" s="10" t="s">
        <v>563</v>
      </c>
      <c r="F600" s="10" t="s">
        <v>491</v>
      </c>
      <c r="G600" s="89">
        <v>0.184</v>
      </c>
      <c r="H600" s="89">
        <v>4.984</v>
      </c>
      <c r="I600" s="89">
        <v>6.7680999999999996</v>
      </c>
      <c r="J600" s="89">
        <v>10.049899999999999</v>
      </c>
      <c r="K600" s="89">
        <v>12.2506</v>
      </c>
      <c r="L600" s="89">
        <v>10.912599999999999</v>
      </c>
      <c r="M600" s="89">
        <v>12.0284</v>
      </c>
      <c r="N600" s="89">
        <v>8.7117000000000004</v>
      </c>
      <c r="O600" s="89">
        <v>6.1116999999999999</v>
      </c>
      <c r="P600" s="89">
        <v>6.6101999999999999</v>
      </c>
      <c r="Q600" s="89">
        <v>7.4760999999999997</v>
      </c>
      <c r="R600" s="89">
        <v>9.6244999999999994</v>
      </c>
      <c r="S600" s="89">
        <v>10.0078</v>
      </c>
      <c r="T600" s="89">
        <v>9.8933999999999997</v>
      </c>
      <c r="U600" s="89">
        <v>0.16209999999999999</v>
      </c>
      <c r="V600" s="89">
        <v>18.124600000000001</v>
      </c>
    </row>
    <row r="601" spans="1:22" ht="13" x14ac:dyDescent="0.3">
      <c r="A601" s="10" t="s">
        <v>982</v>
      </c>
      <c r="B601" s="10" t="s">
        <v>487</v>
      </c>
      <c r="C601" s="10" t="s">
        <v>336</v>
      </c>
      <c r="D601" s="10" t="s">
        <v>337</v>
      </c>
      <c r="E601" s="10" t="s">
        <v>1388</v>
      </c>
      <c r="F601" s="10" t="s">
        <v>479</v>
      </c>
      <c r="G601" s="89">
        <v>0</v>
      </c>
      <c r="H601" s="89">
        <v>0</v>
      </c>
      <c r="I601" s="89">
        <v>0</v>
      </c>
      <c r="J601" s="89">
        <v>0</v>
      </c>
      <c r="K601" s="89">
        <v>0</v>
      </c>
      <c r="L601" s="89">
        <v>0</v>
      </c>
      <c r="M601" s="89">
        <v>0</v>
      </c>
      <c r="N601" s="89">
        <v>0</v>
      </c>
      <c r="O601" s="89">
        <v>0</v>
      </c>
      <c r="P601" s="89">
        <v>0</v>
      </c>
      <c r="Q601" s="89">
        <v>0</v>
      </c>
      <c r="R601" s="89">
        <v>0</v>
      </c>
      <c r="S601" s="89">
        <v>0</v>
      </c>
      <c r="T601" s="89">
        <v>2.7300000000000001E-2</v>
      </c>
      <c r="U601" s="89">
        <v>0</v>
      </c>
      <c r="V601" s="89">
        <v>0</v>
      </c>
    </row>
    <row r="602" spans="1:22" ht="13" x14ac:dyDescent="0.3">
      <c r="A602" s="10" t="s">
        <v>982</v>
      </c>
      <c r="B602" s="10" t="s">
        <v>487</v>
      </c>
      <c r="C602" s="10" t="s">
        <v>336</v>
      </c>
      <c r="D602" s="10" t="s">
        <v>337</v>
      </c>
      <c r="E602" s="10" t="s">
        <v>603</v>
      </c>
      <c r="F602" s="10" t="s">
        <v>479</v>
      </c>
      <c r="G602" s="89">
        <v>0</v>
      </c>
      <c r="H602" s="89">
        <v>0</v>
      </c>
      <c r="I602" s="89">
        <v>0</v>
      </c>
      <c r="J602" s="89">
        <v>0</v>
      </c>
      <c r="K602" s="89">
        <v>0</v>
      </c>
      <c r="L602" s="89">
        <v>0</v>
      </c>
      <c r="M602" s="89">
        <v>0</v>
      </c>
      <c r="N602" s="89">
        <v>0</v>
      </c>
      <c r="O602" s="89">
        <v>0</v>
      </c>
      <c r="P602" s="89">
        <v>0</v>
      </c>
      <c r="Q602" s="89">
        <v>0</v>
      </c>
      <c r="R602" s="89">
        <v>0</v>
      </c>
      <c r="S602" s="89">
        <v>0</v>
      </c>
      <c r="T602" s="89">
        <v>0</v>
      </c>
      <c r="U602" s="89">
        <v>0</v>
      </c>
      <c r="V602" s="89">
        <v>0</v>
      </c>
    </row>
    <row r="603" spans="1:22" ht="13" x14ac:dyDescent="0.3">
      <c r="A603" s="10" t="s">
        <v>982</v>
      </c>
      <c r="B603" s="10" t="s">
        <v>487</v>
      </c>
      <c r="C603" s="10" t="s">
        <v>336</v>
      </c>
      <c r="D603" s="10" t="s">
        <v>337</v>
      </c>
      <c r="E603" s="10" t="s">
        <v>1281</v>
      </c>
      <c r="F603" s="10" t="s">
        <v>479</v>
      </c>
      <c r="G603" s="89">
        <v>0</v>
      </c>
      <c r="H603" s="89">
        <v>0</v>
      </c>
      <c r="I603" s="89">
        <v>0</v>
      </c>
      <c r="J603" s="89">
        <v>0</v>
      </c>
      <c r="K603" s="89">
        <v>0</v>
      </c>
      <c r="L603" s="89">
        <v>0</v>
      </c>
      <c r="M603" s="89">
        <v>0</v>
      </c>
      <c r="N603" s="89">
        <v>0</v>
      </c>
      <c r="O603" s="89">
        <v>0</v>
      </c>
      <c r="P603" s="89">
        <v>0</v>
      </c>
      <c r="Q603" s="89">
        <v>0</v>
      </c>
      <c r="R603" s="89">
        <v>0</v>
      </c>
      <c r="S603" s="89">
        <v>0</v>
      </c>
      <c r="T603" s="89">
        <v>0</v>
      </c>
      <c r="U603" s="89">
        <v>0</v>
      </c>
      <c r="V603" s="89">
        <v>0</v>
      </c>
    </row>
    <row r="604" spans="1:22" ht="13" x14ac:dyDescent="0.3">
      <c r="A604" s="10" t="s">
        <v>982</v>
      </c>
      <c r="B604" s="10" t="s">
        <v>487</v>
      </c>
      <c r="C604" s="10" t="s">
        <v>336</v>
      </c>
      <c r="D604" s="10" t="s">
        <v>337</v>
      </c>
      <c r="E604" s="10" t="s">
        <v>565</v>
      </c>
      <c r="F604" s="10" t="s">
        <v>479</v>
      </c>
      <c r="G604" s="89">
        <v>0</v>
      </c>
      <c r="H604" s="89">
        <v>0</v>
      </c>
      <c r="I604" s="89">
        <v>0</v>
      </c>
      <c r="J604" s="89">
        <v>0</v>
      </c>
      <c r="K604" s="89">
        <v>0</v>
      </c>
      <c r="L604" s="89">
        <v>0</v>
      </c>
      <c r="M604" s="89">
        <v>0</v>
      </c>
      <c r="N604" s="89">
        <v>0</v>
      </c>
      <c r="O604" s="89">
        <v>0</v>
      </c>
      <c r="P604" s="89">
        <v>0</v>
      </c>
      <c r="Q604" s="89">
        <v>0</v>
      </c>
      <c r="R604" s="89">
        <v>0</v>
      </c>
      <c r="S604" s="89">
        <v>0</v>
      </c>
      <c r="T604" s="89">
        <v>0</v>
      </c>
      <c r="U604" s="89">
        <v>0</v>
      </c>
      <c r="V604" s="89">
        <v>0</v>
      </c>
    </row>
    <row r="605" spans="1:22" ht="13" x14ac:dyDescent="0.3">
      <c r="A605" s="10" t="s">
        <v>982</v>
      </c>
      <c r="B605" s="10" t="s">
        <v>487</v>
      </c>
      <c r="C605" s="10" t="s">
        <v>336</v>
      </c>
      <c r="D605" s="10" t="s">
        <v>337</v>
      </c>
      <c r="E605" s="10" t="s">
        <v>518</v>
      </c>
      <c r="F605" s="10" t="s">
        <v>479</v>
      </c>
      <c r="G605" s="89">
        <v>0</v>
      </c>
      <c r="H605" s="89">
        <v>0</v>
      </c>
      <c r="I605" s="89">
        <v>0</v>
      </c>
      <c r="J605" s="89">
        <v>0</v>
      </c>
      <c r="K605" s="89">
        <v>0</v>
      </c>
      <c r="L605" s="89">
        <v>0</v>
      </c>
      <c r="M605" s="89">
        <v>0</v>
      </c>
      <c r="N605" s="89">
        <v>0</v>
      </c>
      <c r="O605" s="89">
        <v>0</v>
      </c>
      <c r="P605" s="89">
        <v>0</v>
      </c>
      <c r="Q605" s="89">
        <v>0</v>
      </c>
      <c r="R605" s="89">
        <v>0</v>
      </c>
      <c r="S605" s="89">
        <v>0</v>
      </c>
      <c r="T605" s="89">
        <v>0</v>
      </c>
      <c r="U605" s="89">
        <v>0</v>
      </c>
      <c r="V605" s="89">
        <v>0</v>
      </c>
    </row>
    <row r="606" spans="1:22" ht="13" x14ac:dyDescent="0.3">
      <c r="A606" s="10" t="s">
        <v>982</v>
      </c>
      <c r="B606" s="10" t="s">
        <v>487</v>
      </c>
      <c r="C606" s="10" t="s">
        <v>336</v>
      </c>
      <c r="D606" s="10" t="s">
        <v>337</v>
      </c>
      <c r="E606" s="10" t="s">
        <v>1325</v>
      </c>
      <c r="F606" s="10" t="s">
        <v>479</v>
      </c>
      <c r="G606" s="89">
        <v>0</v>
      </c>
      <c r="H606" s="89">
        <v>0</v>
      </c>
      <c r="I606" s="89">
        <v>0</v>
      </c>
      <c r="J606" s="89">
        <v>0</v>
      </c>
      <c r="K606" s="89">
        <v>0</v>
      </c>
      <c r="L606" s="89">
        <v>0</v>
      </c>
      <c r="M606" s="89">
        <v>0</v>
      </c>
      <c r="N606" s="89">
        <v>0</v>
      </c>
      <c r="O606" s="89">
        <v>0</v>
      </c>
      <c r="P606" s="89">
        <v>0</v>
      </c>
      <c r="Q606" s="89">
        <v>0</v>
      </c>
      <c r="R606" s="89">
        <v>0</v>
      </c>
      <c r="S606" s="89">
        <v>0</v>
      </c>
      <c r="T606" s="89">
        <v>0</v>
      </c>
      <c r="U606" s="89">
        <v>0</v>
      </c>
      <c r="V606" s="89">
        <v>0.94840000000000002</v>
      </c>
    </row>
    <row r="607" spans="1:22" ht="13" x14ac:dyDescent="0.3">
      <c r="A607" s="10" t="s">
        <v>982</v>
      </c>
      <c r="B607" s="10" t="s">
        <v>487</v>
      </c>
      <c r="C607" s="10" t="s">
        <v>336</v>
      </c>
      <c r="D607" s="10" t="s">
        <v>337</v>
      </c>
      <c r="E607" s="10" t="s">
        <v>1242</v>
      </c>
      <c r="F607" s="10" t="s">
        <v>479</v>
      </c>
      <c r="G607" s="89">
        <v>0</v>
      </c>
      <c r="H607" s="89">
        <v>0</v>
      </c>
      <c r="I607" s="89">
        <v>0</v>
      </c>
      <c r="J607" s="89">
        <v>0</v>
      </c>
      <c r="K607" s="89">
        <v>0</v>
      </c>
      <c r="L607" s="89">
        <v>0</v>
      </c>
      <c r="M607" s="89">
        <v>0</v>
      </c>
      <c r="N607" s="89">
        <v>0</v>
      </c>
      <c r="O607" s="89">
        <v>0</v>
      </c>
      <c r="P607" s="89">
        <v>0</v>
      </c>
      <c r="Q607" s="89">
        <v>0</v>
      </c>
      <c r="R607" s="89">
        <v>0</v>
      </c>
      <c r="S607" s="89">
        <v>0</v>
      </c>
      <c r="T607" s="89">
        <v>0</v>
      </c>
      <c r="U607" s="89">
        <v>0</v>
      </c>
      <c r="V607" s="89">
        <v>0</v>
      </c>
    </row>
    <row r="608" spans="1:22" ht="13" x14ac:dyDescent="0.3">
      <c r="A608" s="10" t="s">
        <v>982</v>
      </c>
      <c r="B608" s="10" t="s">
        <v>487</v>
      </c>
      <c r="C608" s="10" t="s">
        <v>336</v>
      </c>
      <c r="D608" s="10" t="s">
        <v>337</v>
      </c>
      <c r="E608" s="10" t="s">
        <v>1385</v>
      </c>
      <c r="F608" s="10" t="s">
        <v>479</v>
      </c>
      <c r="G608" s="89">
        <v>0</v>
      </c>
      <c r="H608" s="89">
        <v>0</v>
      </c>
      <c r="I608" s="89">
        <v>0</v>
      </c>
      <c r="J608" s="89">
        <v>0</v>
      </c>
      <c r="K608" s="89">
        <v>8.0000000000000004E-4</v>
      </c>
      <c r="L608" s="89">
        <v>0</v>
      </c>
      <c r="M608" s="89">
        <v>0</v>
      </c>
      <c r="N608" s="89">
        <v>0</v>
      </c>
      <c r="O608" s="89">
        <v>0</v>
      </c>
      <c r="P608" s="89">
        <v>0</v>
      </c>
      <c r="Q608" s="89">
        <v>0</v>
      </c>
      <c r="R608" s="89">
        <v>0</v>
      </c>
      <c r="S608" s="89">
        <v>0</v>
      </c>
      <c r="T608" s="89">
        <v>0</v>
      </c>
      <c r="U608" s="89">
        <v>0</v>
      </c>
      <c r="V608" s="89">
        <v>0</v>
      </c>
    </row>
    <row r="609" spans="1:22" ht="13" x14ac:dyDescent="0.3">
      <c r="A609" s="10" t="s">
        <v>982</v>
      </c>
      <c r="B609" s="10" t="s">
        <v>487</v>
      </c>
      <c r="C609" s="10" t="s">
        <v>336</v>
      </c>
      <c r="D609" s="10" t="s">
        <v>337</v>
      </c>
      <c r="E609" s="10" t="s">
        <v>571</v>
      </c>
      <c r="F609" s="10" t="s">
        <v>479</v>
      </c>
      <c r="G609" s="89">
        <v>0</v>
      </c>
      <c r="H609" s="89">
        <v>0</v>
      </c>
      <c r="I609" s="89">
        <v>0</v>
      </c>
      <c r="J609" s="89">
        <v>0</v>
      </c>
      <c r="K609" s="89">
        <v>0</v>
      </c>
      <c r="L609" s="89">
        <v>0</v>
      </c>
      <c r="M609" s="89">
        <v>0</v>
      </c>
      <c r="N609" s="89">
        <v>0</v>
      </c>
      <c r="O609" s="89">
        <v>0</v>
      </c>
      <c r="P609" s="89">
        <v>0</v>
      </c>
      <c r="Q609" s="89">
        <v>0</v>
      </c>
      <c r="R609" s="89">
        <v>0</v>
      </c>
      <c r="S609" s="89">
        <v>0</v>
      </c>
      <c r="T609" s="89">
        <v>0</v>
      </c>
      <c r="U609" s="89">
        <v>0</v>
      </c>
      <c r="V609" s="89">
        <v>0</v>
      </c>
    </row>
    <row r="610" spans="1:22" ht="13" x14ac:dyDescent="0.3">
      <c r="A610" s="10" t="s">
        <v>982</v>
      </c>
      <c r="B610" s="10" t="s">
        <v>487</v>
      </c>
      <c r="C610" s="10" t="s">
        <v>336</v>
      </c>
      <c r="D610" s="10" t="s">
        <v>337</v>
      </c>
      <c r="E610" s="10" t="s">
        <v>611</v>
      </c>
      <c r="F610" s="10" t="s">
        <v>479</v>
      </c>
      <c r="G610" s="89">
        <v>0</v>
      </c>
      <c r="H610" s="89">
        <v>0</v>
      </c>
      <c r="I610" s="89">
        <v>0</v>
      </c>
      <c r="J610" s="89">
        <v>0</v>
      </c>
      <c r="K610" s="89">
        <v>0</v>
      </c>
      <c r="L610" s="89">
        <v>0</v>
      </c>
      <c r="M610" s="89">
        <v>0</v>
      </c>
      <c r="N610" s="89">
        <v>0</v>
      </c>
      <c r="O610" s="89">
        <v>0</v>
      </c>
      <c r="P610" s="89">
        <v>0</v>
      </c>
      <c r="Q610" s="89">
        <v>0</v>
      </c>
      <c r="R610" s="89">
        <v>0</v>
      </c>
      <c r="S610" s="89">
        <v>0</v>
      </c>
      <c r="T610" s="89">
        <v>0</v>
      </c>
      <c r="U610" s="89">
        <v>0</v>
      </c>
      <c r="V610" s="89">
        <v>0</v>
      </c>
    </row>
    <row r="611" spans="1:22" ht="13" x14ac:dyDescent="0.3">
      <c r="A611" s="10" t="s">
        <v>982</v>
      </c>
      <c r="B611" s="10" t="s">
        <v>487</v>
      </c>
      <c r="C611" s="10" t="s">
        <v>336</v>
      </c>
      <c r="D611" s="10" t="s">
        <v>337</v>
      </c>
      <c r="E611" s="10" t="s">
        <v>1282</v>
      </c>
      <c r="F611" s="10" t="s">
        <v>479</v>
      </c>
      <c r="G611" s="89">
        <v>0</v>
      </c>
      <c r="H611" s="89">
        <v>0</v>
      </c>
      <c r="I611" s="89">
        <v>0</v>
      </c>
      <c r="J611" s="89">
        <v>0</v>
      </c>
      <c r="K611" s="89">
        <v>6.6500000000000004E-2</v>
      </c>
      <c r="L611" s="89">
        <v>0</v>
      </c>
      <c r="M611" s="89">
        <v>0</v>
      </c>
      <c r="N611" s="89">
        <v>0</v>
      </c>
      <c r="O611" s="89">
        <v>0</v>
      </c>
      <c r="P611" s="89">
        <v>0</v>
      </c>
      <c r="Q611" s="89">
        <v>0</v>
      </c>
      <c r="R611" s="89">
        <v>0</v>
      </c>
      <c r="S611" s="89">
        <v>0</v>
      </c>
      <c r="T611" s="89">
        <v>0</v>
      </c>
      <c r="U611" s="89">
        <v>0</v>
      </c>
      <c r="V611" s="89">
        <v>6.1800000000000001E-2</v>
      </c>
    </row>
    <row r="612" spans="1:22" ht="13" x14ac:dyDescent="0.3">
      <c r="A612" s="10" t="s">
        <v>982</v>
      </c>
      <c r="B612" s="10" t="s">
        <v>470</v>
      </c>
      <c r="C612" s="10" t="s">
        <v>58</v>
      </c>
      <c r="D612" s="10" t="s">
        <v>59</v>
      </c>
      <c r="E612" s="10" t="s">
        <v>974</v>
      </c>
      <c r="F612" s="10" t="s">
        <v>479</v>
      </c>
      <c r="G612" s="89">
        <v>2.1015000000000001</v>
      </c>
      <c r="H612" s="89">
        <v>6.6856</v>
      </c>
      <c r="I612" s="89">
        <v>7.6529999999999996</v>
      </c>
      <c r="J612" s="89">
        <v>0</v>
      </c>
      <c r="K612" s="89">
        <v>0</v>
      </c>
      <c r="L612" s="89">
        <v>0.4985</v>
      </c>
      <c r="M612" s="89">
        <v>3.6665999999999999</v>
      </c>
      <c r="N612" s="89">
        <v>1.7673000000000001</v>
      </c>
      <c r="O612" s="89">
        <v>4.0172999999999996</v>
      </c>
      <c r="P612" s="89">
        <v>6.3998999999999997</v>
      </c>
      <c r="Q612" s="89">
        <v>7.4325000000000001</v>
      </c>
      <c r="R612" s="89">
        <v>10.2666</v>
      </c>
      <c r="S612" s="89">
        <v>12.665100000000001</v>
      </c>
      <c r="T612" s="89">
        <v>14.8484</v>
      </c>
      <c r="U612" s="89">
        <v>14.919600000000001</v>
      </c>
      <c r="V612" s="89">
        <v>5.0993000000000004</v>
      </c>
    </row>
    <row r="613" spans="1:22" ht="13" x14ac:dyDescent="0.3">
      <c r="A613" s="10" t="s">
        <v>982</v>
      </c>
      <c r="B613" s="10" t="s">
        <v>470</v>
      </c>
      <c r="C613" s="10" t="s">
        <v>58</v>
      </c>
      <c r="D613" s="10" t="s">
        <v>59</v>
      </c>
      <c r="E613" s="10" t="s">
        <v>1115</v>
      </c>
      <c r="F613" s="10" t="s">
        <v>479</v>
      </c>
      <c r="G613" s="89">
        <v>3.7825000000000002</v>
      </c>
      <c r="H613" s="89">
        <v>7.5658000000000003</v>
      </c>
      <c r="I613" s="89">
        <v>7.4832000000000001</v>
      </c>
      <c r="J613" s="89">
        <v>3.0158</v>
      </c>
      <c r="K613" s="89">
        <v>4.0483000000000002</v>
      </c>
      <c r="L613" s="89">
        <v>2.8944000000000001</v>
      </c>
      <c r="M613" s="89">
        <v>4.8594999999999997</v>
      </c>
      <c r="N613" s="89">
        <v>5.3261000000000003</v>
      </c>
      <c r="O613" s="89">
        <v>1.9325000000000001</v>
      </c>
      <c r="P613" s="89">
        <v>4.3324999999999996</v>
      </c>
      <c r="Q613" s="89">
        <v>6.1158000000000001</v>
      </c>
      <c r="R613" s="89">
        <v>11.5983</v>
      </c>
      <c r="S613" s="89">
        <v>11.897500000000001</v>
      </c>
      <c r="T613" s="89">
        <v>13.130800000000001</v>
      </c>
      <c r="U613" s="89">
        <v>0</v>
      </c>
      <c r="V613" s="89">
        <v>4.6364000000000001</v>
      </c>
    </row>
    <row r="614" spans="1:22" ht="13" x14ac:dyDescent="0.3">
      <c r="A614" s="10" t="s">
        <v>982</v>
      </c>
      <c r="B614" s="10" t="s">
        <v>470</v>
      </c>
      <c r="C614" s="10" t="s">
        <v>58</v>
      </c>
      <c r="D614" s="10" t="s">
        <v>59</v>
      </c>
      <c r="E614" s="10" t="s">
        <v>1142</v>
      </c>
      <c r="F614" s="10" t="s">
        <v>479</v>
      </c>
      <c r="G614" s="89">
        <v>3.4649999999999999</v>
      </c>
      <c r="H614" s="89">
        <v>6.1807999999999996</v>
      </c>
      <c r="I614" s="89">
        <v>7.0473999999999997</v>
      </c>
      <c r="J614" s="89">
        <v>9.5140999999999991</v>
      </c>
      <c r="K614" s="89">
        <v>9.8641000000000005</v>
      </c>
      <c r="L614" s="89">
        <v>8.0936000000000003</v>
      </c>
      <c r="M614" s="89">
        <v>2.4754</v>
      </c>
      <c r="N614" s="89">
        <v>1.1738999999999999</v>
      </c>
      <c r="O614" s="89">
        <v>2.6739000000000002</v>
      </c>
      <c r="P614" s="89">
        <v>4.3239000000000001</v>
      </c>
      <c r="Q614" s="89">
        <v>6.4398</v>
      </c>
      <c r="R614" s="89">
        <v>10.254899999999999</v>
      </c>
      <c r="S614" s="89">
        <v>9.9033999999999995</v>
      </c>
      <c r="T614" s="89">
        <v>12.07</v>
      </c>
      <c r="U614" s="89">
        <v>0</v>
      </c>
      <c r="V614" s="89">
        <v>4.7758000000000003</v>
      </c>
    </row>
    <row r="615" spans="1:22" ht="13" x14ac:dyDescent="0.3">
      <c r="A615" s="10" t="s">
        <v>982</v>
      </c>
      <c r="B615" s="10" t="s">
        <v>470</v>
      </c>
      <c r="C615" s="10" t="s">
        <v>58</v>
      </c>
      <c r="D615" s="10" t="s">
        <v>59</v>
      </c>
      <c r="E615" s="10" t="s">
        <v>1439</v>
      </c>
      <c r="F615" s="10" t="s">
        <v>479</v>
      </c>
      <c r="G615" s="89">
        <v>0</v>
      </c>
      <c r="H615" s="89">
        <v>0</v>
      </c>
      <c r="I615" s="89">
        <v>0</v>
      </c>
      <c r="J615" s="89">
        <v>0</v>
      </c>
      <c r="K615" s="89">
        <v>0</v>
      </c>
      <c r="L615" s="89">
        <v>0</v>
      </c>
      <c r="M615" s="89">
        <v>0</v>
      </c>
      <c r="N615" s="89">
        <v>0</v>
      </c>
      <c r="O615" s="89">
        <v>3.4308999999999998</v>
      </c>
      <c r="P615" s="89">
        <v>3.6309</v>
      </c>
      <c r="Q615" s="89">
        <v>3.7627000000000002</v>
      </c>
      <c r="R615" s="89">
        <v>5.6292999999999997</v>
      </c>
      <c r="S615" s="89">
        <v>5.4466999999999999</v>
      </c>
      <c r="T615" s="89">
        <v>8.0299999999999994</v>
      </c>
      <c r="U615" s="89">
        <v>0</v>
      </c>
      <c r="V615" s="89">
        <v>0</v>
      </c>
    </row>
    <row r="616" spans="1:22" ht="13" x14ac:dyDescent="0.3">
      <c r="A616" s="10" t="s">
        <v>982</v>
      </c>
      <c r="B616" s="10" t="s">
        <v>470</v>
      </c>
      <c r="C616" s="10" t="s">
        <v>58</v>
      </c>
      <c r="D616" s="10" t="s">
        <v>59</v>
      </c>
      <c r="E616" s="10" t="s">
        <v>1438</v>
      </c>
      <c r="F616" s="10" t="s">
        <v>479</v>
      </c>
      <c r="G616" s="89">
        <v>0</v>
      </c>
      <c r="H616" s="89">
        <v>0</v>
      </c>
      <c r="I616" s="89">
        <v>0</v>
      </c>
      <c r="J616" s="89">
        <v>0</v>
      </c>
      <c r="K616" s="89">
        <v>0</v>
      </c>
      <c r="L616" s="89">
        <v>0</v>
      </c>
      <c r="M616" s="89">
        <v>0</v>
      </c>
      <c r="N616" s="89">
        <v>0</v>
      </c>
      <c r="O616" s="89">
        <v>4.7633000000000001</v>
      </c>
      <c r="P616" s="89">
        <v>4.7633000000000001</v>
      </c>
      <c r="Q616" s="89">
        <v>5.5792000000000002</v>
      </c>
      <c r="R616" s="89">
        <v>5.5792000000000002</v>
      </c>
      <c r="S616" s="89">
        <v>7.0624000000000002</v>
      </c>
      <c r="T616" s="89">
        <v>7.0624000000000002</v>
      </c>
      <c r="U616" s="89">
        <v>0</v>
      </c>
      <c r="V616" s="89">
        <v>0</v>
      </c>
    </row>
    <row r="617" spans="1:22" ht="13" x14ac:dyDescent="0.3">
      <c r="A617" s="10" t="s">
        <v>982</v>
      </c>
      <c r="B617" s="10" t="s">
        <v>470</v>
      </c>
      <c r="C617" s="10" t="s">
        <v>58</v>
      </c>
      <c r="D617" s="10" t="s">
        <v>59</v>
      </c>
      <c r="E617" s="10" t="s">
        <v>970</v>
      </c>
      <c r="F617" s="10" t="s">
        <v>491</v>
      </c>
      <c r="G617" s="89">
        <v>4.0826000000000002</v>
      </c>
      <c r="H617" s="89">
        <v>6.4817999999999998</v>
      </c>
      <c r="I617" s="89">
        <v>8.1636000000000006</v>
      </c>
      <c r="J617" s="89">
        <v>2.0977000000000001</v>
      </c>
      <c r="K617" s="89">
        <v>2.9992000000000001</v>
      </c>
      <c r="L617" s="89">
        <v>5.2310999999999996</v>
      </c>
      <c r="M617" s="89">
        <v>6.8956</v>
      </c>
      <c r="N617" s="89">
        <v>1.8464</v>
      </c>
      <c r="O617" s="89">
        <v>6.9447999999999999</v>
      </c>
      <c r="P617" s="89">
        <v>9.0620999999999992</v>
      </c>
      <c r="Q617" s="89">
        <v>10.2439</v>
      </c>
      <c r="R617" s="89">
        <v>11.3772</v>
      </c>
      <c r="S617" s="89">
        <v>11.0265</v>
      </c>
      <c r="T617" s="89">
        <v>4.9779999999999998</v>
      </c>
      <c r="U617" s="89">
        <v>53.966700000000003</v>
      </c>
      <c r="V617" s="89">
        <v>6.9718</v>
      </c>
    </row>
    <row r="618" spans="1:22" ht="13" x14ac:dyDescent="0.3">
      <c r="A618" s="10" t="s">
        <v>982</v>
      </c>
      <c r="B618" s="10" t="s">
        <v>470</v>
      </c>
      <c r="C618" s="10" t="s">
        <v>58</v>
      </c>
      <c r="D618" s="10" t="s">
        <v>59</v>
      </c>
      <c r="E618" s="10" t="s">
        <v>1383</v>
      </c>
      <c r="F618" s="10" t="s">
        <v>479</v>
      </c>
      <c r="G618" s="89">
        <v>0</v>
      </c>
      <c r="H618" s="89">
        <v>0</v>
      </c>
      <c r="I618" s="89">
        <v>0</v>
      </c>
      <c r="J618" s="89">
        <v>0</v>
      </c>
      <c r="K618" s="89">
        <v>0.46589999999999998</v>
      </c>
      <c r="L618" s="89">
        <v>4.2967000000000004</v>
      </c>
      <c r="M618" s="89">
        <v>1.2118</v>
      </c>
      <c r="N618" s="89">
        <v>0</v>
      </c>
      <c r="O618" s="89">
        <v>15.533300000000001</v>
      </c>
      <c r="P618" s="89">
        <v>21.933199999999999</v>
      </c>
      <c r="Q618" s="89">
        <v>6.0651000000000002</v>
      </c>
      <c r="R618" s="89">
        <v>9.3628</v>
      </c>
      <c r="S618" s="89">
        <v>8.9135000000000009</v>
      </c>
      <c r="T618" s="89">
        <v>4.6635</v>
      </c>
      <c r="U618" s="89">
        <v>0</v>
      </c>
      <c r="V618" s="89">
        <v>0</v>
      </c>
    </row>
    <row r="619" spans="1:22" ht="13" x14ac:dyDescent="0.3">
      <c r="A619" s="10" t="s">
        <v>982</v>
      </c>
      <c r="B619" s="10" t="s">
        <v>470</v>
      </c>
      <c r="C619" s="10" t="s">
        <v>58</v>
      </c>
      <c r="D619" s="10" t="s">
        <v>59</v>
      </c>
      <c r="E619" s="10" t="s">
        <v>944</v>
      </c>
      <c r="F619" s="10" t="s">
        <v>479</v>
      </c>
      <c r="G619" s="89">
        <v>2.4</v>
      </c>
      <c r="H619" s="89">
        <v>5.6013999999999999</v>
      </c>
      <c r="I619" s="89">
        <v>6.4173</v>
      </c>
      <c r="J619" s="89">
        <v>5.6847000000000003</v>
      </c>
      <c r="K619" s="89">
        <v>2.8180999999999998</v>
      </c>
      <c r="L619" s="89">
        <v>0</v>
      </c>
      <c r="M619" s="89">
        <v>0</v>
      </c>
      <c r="N619" s="89">
        <v>0</v>
      </c>
      <c r="O619" s="89">
        <v>0</v>
      </c>
      <c r="P619" s="89">
        <v>0</v>
      </c>
      <c r="Q619" s="89">
        <v>1.2985</v>
      </c>
      <c r="R619" s="89">
        <v>4.9977</v>
      </c>
      <c r="S619" s="89">
        <v>4.7968999999999999</v>
      </c>
      <c r="T619" s="89">
        <v>4.3810000000000002</v>
      </c>
      <c r="U619" s="89">
        <v>5.7332999999999998</v>
      </c>
      <c r="V619" s="89">
        <v>2.5937999999999999</v>
      </c>
    </row>
    <row r="620" spans="1:22" ht="13" x14ac:dyDescent="0.3">
      <c r="A620" s="10" t="s">
        <v>982</v>
      </c>
      <c r="B620" s="10" t="s">
        <v>470</v>
      </c>
      <c r="C620" s="10" t="s">
        <v>58</v>
      </c>
      <c r="D620" s="10" t="s">
        <v>59</v>
      </c>
      <c r="E620" s="10" t="s">
        <v>1308</v>
      </c>
      <c r="F620" s="10" t="s">
        <v>479</v>
      </c>
      <c r="G620" s="89">
        <v>2.8</v>
      </c>
      <c r="H620" s="89">
        <v>4.7651000000000003</v>
      </c>
      <c r="I620" s="89">
        <v>4.8983999999999996</v>
      </c>
      <c r="J620" s="89">
        <v>6.7824999999999998</v>
      </c>
      <c r="K620" s="89">
        <v>0</v>
      </c>
      <c r="L620" s="89">
        <v>1.8992</v>
      </c>
      <c r="M620" s="89">
        <v>0</v>
      </c>
      <c r="N620" s="89">
        <v>0</v>
      </c>
      <c r="O620" s="89">
        <v>0.79920000000000002</v>
      </c>
      <c r="P620" s="89">
        <v>2.9483999999999999</v>
      </c>
      <c r="Q620" s="89">
        <v>5.5635000000000003</v>
      </c>
      <c r="R620" s="89">
        <v>8.6793999999999993</v>
      </c>
      <c r="S620" s="89">
        <v>8.3134999999999994</v>
      </c>
      <c r="T620" s="89">
        <v>4.0635000000000003</v>
      </c>
      <c r="U620" s="89">
        <v>0</v>
      </c>
      <c r="V620" s="89">
        <v>2.0173999999999999</v>
      </c>
    </row>
    <row r="621" spans="1:22" ht="13" x14ac:dyDescent="0.3">
      <c r="A621" s="10" t="s">
        <v>982</v>
      </c>
      <c r="B621" s="10" t="s">
        <v>470</v>
      </c>
      <c r="C621" s="10" t="s">
        <v>58</v>
      </c>
      <c r="D621" s="10" t="s">
        <v>59</v>
      </c>
      <c r="E621" s="10" t="s">
        <v>1392</v>
      </c>
      <c r="F621" s="10" t="s">
        <v>479</v>
      </c>
      <c r="G621" s="89">
        <v>0</v>
      </c>
      <c r="H621" s="89">
        <v>0</v>
      </c>
      <c r="I621" s="89">
        <v>0</v>
      </c>
      <c r="J621" s="89">
        <v>0</v>
      </c>
      <c r="K621" s="89">
        <v>0</v>
      </c>
      <c r="L621" s="89">
        <v>2.6150000000000002</v>
      </c>
      <c r="M621" s="89">
        <v>3.7823000000000002</v>
      </c>
      <c r="N621" s="89">
        <v>2.5482</v>
      </c>
      <c r="O621" s="89">
        <v>1.53</v>
      </c>
      <c r="P621" s="89">
        <v>1.8798999999999999</v>
      </c>
      <c r="Q621" s="89">
        <v>1.3616999999999999</v>
      </c>
      <c r="R621" s="89">
        <v>1.7109000000000001</v>
      </c>
      <c r="S621" s="89">
        <v>1.345</v>
      </c>
      <c r="T621" s="89">
        <v>1.7109000000000001</v>
      </c>
      <c r="U621" s="89">
        <v>0</v>
      </c>
      <c r="V621" s="89">
        <v>0</v>
      </c>
    </row>
    <row r="622" spans="1:22" ht="13" x14ac:dyDescent="0.3">
      <c r="A622" s="10" t="s">
        <v>982</v>
      </c>
      <c r="B622" s="10" t="s">
        <v>470</v>
      </c>
      <c r="C622" s="10" t="s">
        <v>58</v>
      </c>
      <c r="D622" s="10" t="s">
        <v>59</v>
      </c>
      <c r="E622" s="10" t="s">
        <v>975</v>
      </c>
      <c r="F622" s="10" t="s">
        <v>479</v>
      </c>
      <c r="G622" s="89">
        <v>0</v>
      </c>
      <c r="H622" s="89">
        <v>0</v>
      </c>
      <c r="I622" s="89">
        <v>0</v>
      </c>
      <c r="J622" s="89">
        <v>0</v>
      </c>
      <c r="K622" s="89">
        <v>0</v>
      </c>
      <c r="L622" s="89">
        <v>0</v>
      </c>
      <c r="M622" s="89">
        <v>0</v>
      </c>
      <c r="N622" s="89">
        <v>0</v>
      </c>
      <c r="O622" s="89">
        <v>0</v>
      </c>
      <c r="P622" s="89">
        <v>0</v>
      </c>
      <c r="Q622" s="89">
        <v>0</v>
      </c>
      <c r="R622" s="89">
        <v>0</v>
      </c>
      <c r="S622" s="89">
        <v>0</v>
      </c>
      <c r="T622" s="89">
        <v>0</v>
      </c>
      <c r="U622" s="89">
        <v>2.2262</v>
      </c>
      <c r="V622" s="89">
        <v>0</v>
      </c>
    </row>
    <row r="623" spans="1:22" ht="13" x14ac:dyDescent="0.3">
      <c r="A623" s="10" t="s">
        <v>982</v>
      </c>
      <c r="B623" s="10" t="s">
        <v>470</v>
      </c>
      <c r="C623" s="10" t="s">
        <v>58</v>
      </c>
      <c r="D623" s="10" t="s">
        <v>59</v>
      </c>
      <c r="E623" s="10" t="s">
        <v>1311</v>
      </c>
      <c r="F623" s="10" t="s">
        <v>479</v>
      </c>
      <c r="G623" s="89">
        <v>3.3317999999999999</v>
      </c>
      <c r="H623" s="89">
        <v>5.2651000000000003</v>
      </c>
      <c r="I623" s="89">
        <v>5.6642999999999999</v>
      </c>
      <c r="J623" s="89">
        <v>9.1808999999999994</v>
      </c>
      <c r="K623" s="89">
        <v>9.0302000000000007</v>
      </c>
      <c r="L623" s="89">
        <v>5.3787000000000003</v>
      </c>
      <c r="M623" s="89">
        <v>2.7612999999999999</v>
      </c>
      <c r="N623" s="89">
        <v>0</v>
      </c>
      <c r="O623" s="89">
        <v>24.049199999999999</v>
      </c>
      <c r="P623" s="89">
        <v>37.299100000000003</v>
      </c>
      <c r="Q623" s="89">
        <v>55.098300000000002</v>
      </c>
      <c r="R623" s="89">
        <v>76.897400000000005</v>
      </c>
      <c r="S623" s="89">
        <v>82.230699999999999</v>
      </c>
      <c r="T623" s="89">
        <v>0</v>
      </c>
      <c r="U623" s="89">
        <v>0</v>
      </c>
      <c r="V623" s="89">
        <v>2.7848000000000002</v>
      </c>
    </row>
    <row r="624" spans="1:22" ht="13" x14ac:dyDescent="0.3">
      <c r="A624" s="10" t="s">
        <v>982</v>
      </c>
      <c r="B624" s="10" t="s">
        <v>470</v>
      </c>
      <c r="C624" s="10" t="s">
        <v>58</v>
      </c>
      <c r="D624" s="10" t="s">
        <v>59</v>
      </c>
      <c r="E624" s="10" t="s">
        <v>897</v>
      </c>
      <c r="F624" s="10" t="s">
        <v>479</v>
      </c>
      <c r="G624" s="89">
        <v>0</v>
      </c>
      <c r="H624" s="89">
        <v>0</v>
      </c>
      <c r="I624" s="89">
        <v>0</v>
      </c>
      <c r="J624" s="89">
        <v>0</v>
      </c>
      <c r="K624" s="89">
        <v>0</v>
      </c>
      <c r="L624" s="89">
        <v>0</v>
      </c>
      <c r="M624" s="89">
        <v>0</v>
      </c>
      <c r="N624" s="89">
        <v>0</v>
      </c>
      <c r="O624" s="89">
        <v>0</v>
      </c>
      <c r="P624" s="89">
        <v>0</v>
      </c>
      <c r="Q624" s="89">
        <v>0</v>
      </c>
      <c r="R624" s="89">
        <v>0</v>
      </c>
      <c r="S624" s="89">
        <v>0</v>
      </c>
      <c r="T624" s="89">
        <v>0</v>
      </c>
      <c r="U624" s="89">
        <v>0</v>
      </c>
      <c r="V624" s="89">
        <v>5.7218</v>
      </c>
    </row>
    <row r="625" spans="1:22" ht="13" x14ac:dyDescent="0.3">
      <c r="A625" s="10" t="s">
        <v>982</v>
      </c>
      <c r="B625" s="10" t="s">
        <v>470</v>
      </c>
      <c r="C625" s="10" t="s">
        <v>58</v>
      </c>
      <c r="D625" s="10" t="s">
        <v>59</v>
      </c>
      <c r="E625" s="10" t="s">
        <v>893</v>
      </c>
      <c r="F625" s="10" t="s">
        <v>479</v>
      </c>
      <c r="G625" s="89">
        <v>0</v>
      </c>
      <c r="H625" s="89">
        <v>0</v>
      </c>
      <c r="I625" s="89">
        <v>0</v>
      </c>
      <c r="J625" s="89">
        <v>0</v>
      </c>
      <c r="K625" s="89">
        <v>0</v>
      </c>
      <c r="L625" s="89">
        <v>0</v>
      </c>
      <c r="M625" s="89">
        <v>0</v>
      </c>
      <c r="N625" s="89">
        <v>0</v>
      </c>
      <c r="O625" s="89">
        <v>0</v>
      </c>
      <c r="P625" s="89">
        <v>0</v>
      </c>
      <c r="Q625" s="89">
        <v>0</v>
      </c>
      <c r="R625" s="89">
        <v>0</v>
      </c>
      <c r="S625" s="89">
        <v>0</v>
      </c>
      <c r="T625" s="89">
        <v>0</v>
      </c>
      <c r="U625" s="89">
        <v>0</v>
      </c>
      <c r="V625" s="89">
        <v>0</v>
      </c>
    </row>
    <row r="626" spans="1:22" ht="13" x14ac:dyDescent="0.3">
      <c r="A626" s="10" t="s">
        <v>982</v>
      </c>
      <c r="B626" s="10" t="s">
        <v>470</v>
      </c>
      <c r="C626" s="10" t="s">
        <v>58</v>
      </c>
      <c r="D626" s="10" t="s">
        <v>59</v>
      </c>
      <c r="E626" s="10" t="s">
        <v>1292</v>
      </c>
      <c r="F626" s="10" t="s">
        <v>479</v>
      </c>
      <c r="G626" s="89">
        <v>0</v>
      </c>
      <c r="H626" s="89">
        <v>0</v>
      </c>
      <c r="I626" s="89">
        <v>0</v>
      </c>
      <c r="J626" s="89">
        <v>0</v>
      </c>
      <c r="K626" s="89">
        <v>0</v>
      </c>
      <c r="L626" s="89">
        <v>0</v>
      </c>
      <c r="M626" s="89">
        <v>0</v>
      </c>
      <c r="N626" s="89">
        <v>0</v>
      </c>
      <c r="O626" s="89">
        <v>0</v>
      </c>
      <c r="P626" s="89">
        <v>0</v>
      </c>
      <c r="Q626" s="89">
        <v>0</v>
      </c>
      <c r="R626" s="89">
        <v>0</v>
      </c>
      <c r="S626" s="89">
        <v>0</v>
      </c>
      <c r="T626" s="89">
        <v>0</v>
      </c>
      <c r="U626" s="89">
        <v>0</v>
      </c>
      <c r="V626" s="89">
        <v>0</v>
      </c>
    </row>
    <row r="627" spans="1:22" ht="13" x14ac:dyDescent="0.3">
      <c r="A627" s="10" t="s">
        <v>982</v>
      </c>
      <c r="B627" s="10" t="s">
        <v>470</v>
      </c>
      <c r="C627" s="10" t="s">
        <v>58</v>
      </c>
      <c r="D627" s="10" t="s">
        <v>59</v>
      </c>
      <c r="E627" s="10" t="s">
        <v>964</v>
      </c>
      <c r="F627" s="10" t="s">
        <v>479</v>
      </c>
      <c r="G627" s="89">
        <v>0</v>
      </c>
      <c r="H627" s="89">
        <v>0</v>
      </c>
      <c r="I627" s="89">
        <v>0</v>
      </c>
      <c r="J627" s="89">
        <v>0</v>
      </c>
      <c r="K627" s="89">
        <v>0</v>
      </c>
      <c r="L627" s="89">
        <v>0</v>
      </c>
      <c r="M627" s="89">
        <v>0</v>
      </c>
      <c r="N627" s="89">
        <v>0</v>
      </c>
      <c r="O627" s="89">
        <v>0</v>
      </c>
      <c r="P627" s="89">
        <v>0</v>
      </c>
      <c r="Q627" s="89">
        <v>0</v>
      </c>
      <c r="R627" s="89">
        <v>0</v>
      </c>
      <c r="S627" s="89">
        <v>0</v>
      </c>
      <c r="T627" s="89">
        <v>0</v>
      </c>
      <c r="U627" s="89">
        <v>14.020200000000001</v>
      </c>
      <c r="V627" s="89">
        <v>6.3388999999999998</v>
      </c>
    </row>
    <row r="628" spans="1:22" ht="13" x14ac:dyDescent="0.3">
      <c r="A628" s="10" t="s">
        <v>982</v>
      </c>
      <c r="B628" s="10" t="s">
        <v>470</v>
      </c>
      <c r="C628" s="10" t="s">
        <v>58</v>
      </c>
      <c r="D628" s="10" t="s">
        <v>59</v>
      </c>
      <c r="E628" s="10" t="s">
        <v>1110</v>
      </c>
      <c r="F628" s="10" t="s">
        <v>479</v>
      </c>
      <c r="G628" s="89">
        <v>1.7333000000000001</v>
      </c>
      <c r="H628" s="89">
        <v>5.8977000000000004</v>
      </c>
      <c r="I628" s="89">
        <v>5.5976999999999997</v>
      </c>
      <c r="J628" s="89">
        <v>7.3136000000000001</v>
      </c>
      <c r="K628" s="89">
        <v>6.4135</v>
      </c>
      <c r="L628" s="89">
        <v>4.28</v>
      </c>
      <c r="M628" s="89">
        <v>5.5959000000000003</v>
      </c>
      <c r="N628" s="89">
        <v>0</v>
      </c>
      <c r="O628" s="89">
        <v>0</v>
      </c>
      <c r="P628" s="89">
        <v>0</v>
      </c>
      <c r="Q628" s="89">
        <v>0</v>
      </c>
      <c r="R628" s="89">
        <v>0</v>
      </c>
      <c r="S628" s="89">
        <v>0</v>
      </c>
      <c r="T628" s="89">
        <v>0</v>
      </c>
      <c r="U628" s="89">
        <v>0.72729999999999995</v>
      </c>
      <c r="V628" s="89">
        <v>4.8761000000000001</v>
      </c>
    </row>
    <row r="629" spans="1:22" ht="13" x14ac:dyDescent="0.3">
      <c r="A629" s="10" t="s">
        <v>982</v>
      </c>
      <c r="B629" s="10" t="s">
        <v>470</v>
      </c>
      <c r="C629" s="10" t="s">
        <v>58</v>
      </c>
      <c r="D629" s="10" t="s">
        <v>59</v>
      </c>
      <c r="E629" s="10" t="s">
        <v>917</v>
      </c>
      <c r="F629" s="10" t="s">
        <v>479</v>
      </c>
      <c r="G629" s="89">
        <v>0</v>
      </c>
      <c r="H629" s="89">
        <v>0</v>
      </c>
      <c r="I629" s="89">
        <v>0</v>
      </c>
      <c r="J629" s="89">
        <v>0</v>
      </c>
      <c r="K629" s="89">
        <v>0</v>
      </c>
      <c r="L629" s="89">
        <v>0</v>
      </c>
      <c r="M629" s="89">
        <v>0</v>
      </c>
      <c r="N629" s="89">
        <v>0</v>
      </c>
      <c r="O629" s="89">
        <v>0</v>
      </c>
      <c r="P629" s="89">
        <v>0</v>
      </c>
      <c r="Q629" s="89">
        <v>0</v>
      </c>
      <c r="R629" s="89">
        <v>0</v>
      </c>
      <c r="S629" s="89">
        <v>0</v>
      </c>
      <c r="T629" s="89">
        <v>0</v>
      </c>
      <c r="U629" s="89">
        <v>0</v>
      </c>
      <c r="V629" s="89">
        <v>0</v>
      </c>
    </row>
    <row r="630" spans="1:22" ht="13" x14ac:dyDescent="0.3">
      <c r="A630" s="10" t="s">
        <v>982</v>
      </c>
      <c r="B630" s="10" t="s">
        <v>470</v>
      </c>
      <c r="C630" s="10" t="s">
        <v>58</v>
      </c>
      <c r="D630" s="10" t="s">
        <v>59</v>
      </c>
      <c r="E630" s="10" t="s">
        <v>920</v>
      </c>
      <c r="F630" s="10" t="s">
        <v>479</v>
      </c>
      <c r="G630" s="89">
        <v>0</v>
      </c>
      <c r="H630" s="89">
        <v>0</v>
      </c>
      <c r="I630" s="89">
        <v>0</v>
      </c>
      <c r="J630" s="89">
        <v>0</v>
      </c>
      <c r="K630" s="89">
        <v>0</v>
      </c>
      <c r="L630" s="89">
        <v>0</v>
      </c>
      <c r="M630" s="89">
        <v>0</v>
      </c>
      <c r="N630" s="89">
        <v>0</v>
      </c>
      <c r="O630" s="89">
        <v>0</v>
      </c>
      <c r="P630" s="89">
        <v>0</v>
      </c>
      <c r="Q630" s="89">
        <v>0</v>
      </c>
      <c r="R630" s="89">
        <v>0</v>
      </c>
      <c r="S630" s="89">
        <v>0</v>
      </c>
      <c r="T630" s="89">
        <v>0</v>
      </c>
      <c r="U630" s="89">
        <v>0</v>
      </c>
      <c r="V630" s="89">
        <v>0</v>
      </c>
    </row>
    <row r="631" spans="1:22" ht="13" x14ac:dyDescent="0.3">
      <c r="A631" s="10" t="s">
        <v>982</v>
      </c>
      <c r="B631" s="10" t="s">
        <v>470</v>
      </c>
      <c r="C631" s="10" t="s">
        <v>58</v>
      </c>
      <c r="D631" s="10" t="s">
        <v>59</v>
      </c>
      <c r="E631" s="10" t="s">
        <v>921</v>
      </c>
      <c r="F631" s="10" t="s">
        <v>479</v>
      </c>
      <c r="G631" s="89">
        <v>2.6985000000000001</v>
      </c>
      <c r="H631" s="89">
        <v>5.8818000000000001</v>
      </c>
      <c r="I631" s="89">
        <v>7.3818000000000001</v>
      </c>
      <c r="J631" s="89">
        <v>10.815099999999999</v>
      </c>
      <c r="K631" s="89">
        <v>3.6659000000000002</v>
      </c>
      <c r="L631" s="89">
        <v>6.5650000000000004</v>
      </c>
      <c r="M631" s="89">
        <v>0</v>
      </c>
      <c r="N631" s="89">
        <v>0</v>
      </c>
      <c r="O631" s="89">
        <v>0</v>
      </c>
      <c r="P631" s="89">
        <v>0</v>
      </c>
      <c r="Q631" s="89">
        <v>0</v>
      </c>
      <c r="R631" s="89">
        <v>0</v>
      </c>
      <c r="S631" s="89">
        <v>0</v>
      </c>
      <c r="T631" s="89">
        <v>0</v>
      </c>
      <c r="U631" s="89">
        <v>35.549100000000003</v>
      </c>
      <c r="V631" s="89">
        <v>5.2210999999999999</v>
      </c>
    </row>
    <row r="632" spans="1:22" ht="13" x14ac:dyDescent="0.3">
      <c r="A632" s="10" t="s">
        <v>982</v>
      </c>
      <c r="B632" s="10" t="s">
        <v>470</v>
      </c>
      <c r="C632" s="10" t="s">
        <v>58</v>
      </c>
      <c r="D632" s="10" t="s">
        <v>891</v>
      </c>
      <c r="E632" s="10" t="s">
        <v>949</v>
      </c>
      <c r="F632" s="10" t="s">
        <v>867</v>
      </c>
      <c r="G632" s="89">
        <v>0</v>
      </c>
      <c r="H632" s="89">
        <v>0.69750000000000001</v>
      </c>
      <c r="I632" s="89">
        <v>1.8958999999999999</v>
      </c>
      <c r="J632" s="89">
        <v>0.59660000000000002</v>
      </c>
      <c r="K632" s="89">
        <v>1.6456999999999999</v>
      </c>
      <c r="L632" s="89">
        <v>4.1440000000000001</v>
      </c>
      <c r="M632" s="89">
        <v>4.0932000000000004</v>
      </c>
      <c r="N632" s="89">
        <v>5.2923999999999998</v>
      </c>
      <c r="O632" s="89">
        <v>11.773199999999999</v>
      </c>
      <c r="P632" s="89">
        <v>13.4223</v>
      </c>
      <c r="Q632" s="89">
        <v>16.838899999999999</v>
      </c>
      <c r="R632" s="89">
        <v>19.087399999999999</v>
      </c>
      <c r="S632" s="89">
        <v>20.337299999999999</v>
      </c>
      <c r="T632" s="89">
        <v>19.6873</v>
      </c>
      <c r="U632" s="89">
        <v>4.8558000000000003</v>
      </c>
      <c r="V632" s="89">
        <v>5.4717000000000002</v>
      </c>
    </row>
    <row r="633" spans="1:22" ht="13" x14ac:dyDescent="0.3">
      <c r="A633" s="10" t="s">
        <v>982</v>
      </c>
      <c r="B633" s="10" t="s">
        <v>470</v>
      </c>
      <c r="C633" s="10" t="s">
        <v>58</v>
      </c>
      <c r="D633" s="10" t="s">
        <v>891</v>
      </c>
      <c r="E633" s="10" t="s">
        <v>962</v>
      </c>
      <c r="F633" s="10" t="s">
        <v>867</v>
      </c>
      <c r="G633" s="89">
        <v>3.2501000000000002</v>
      </c>
      <c r="H633" s="89">
        <v>5.9660000000000002</v>
      </c>
      <c r="I633" s="89">
        <v>6.3151999999999999</v>
      </c>
      <c r="J633" s="89">
        <v>7.35</v>
      </c>
      <c r="K633" s="89">
        <v>9.5840999999999994</v>
      </c>
      <c r="L633" s="89">
        <v>10.069000000000001</v>
      </c>
      <c r="M633" s="89">
        <v>3.5038999999999998</v>
      </c>
      <c r="N633" s="89">
        <v>2.3372000000000002</v>
      </c>
      <c r="O633" s="89">
        <v>4.0198</v>
      </c>
      <c r="P633" s="89">
        <v>4.6197999999999997</v>
      </c>
      <c r="Q633" s="89">
        <v>4.8704999999999998</v>
      </c>
      <c r="R633" s="89">
        <v>5.2698</v>
      </c>
      <c r="S633" s="89">
        <v>5.5198</v>
      </c>
      <c r="T633" s="89">
        <v>8.3530999999999995</v>
      </c>
      <c r="U633" s="89">
        <v>19.802199999999999</v>
      </c>
      <c r="V633" s="89">
        <v>1.4447000000000001</v>
      </c>
    </row>
    <row r="634" spans="1:22" ht="13" x14ac:dyDescent="0.3">
      <c r="A634" s="10" t="s">
        <v>982</v>
      </c>
      <c r="B634" s="10" t="s">
        <v>470</v>
      </c>
      <c r="C634" s="10" t="s">
        <v>58</v>
      </c>
      <c r="D634" s="10" t="s">
        <v>891</v>
      </c>
      <c r="E634" s="10" t="s">
        <v>1309</v>
      </c>
      <c r="F634" s="10" t="s">
        <v>872</v>
      </c>
      <c r="G634" s="89">
        <v>0.93179999999999996</v>
      </c>
      <c r="H634" s="89">
        <v>0.94920000000000004</v>
      </c>
      <c r="I634" s="89">
        <v>1.1492</v>
      </c>
      <c r="J634" s="89">
        <v>0.73180000000000001</v>
      </c>
      <c r="K634" s="89">
        <v>1.6983999999999999</v>
      </c>
      <c r="L634" s="89">
        <v>4.3278999999999996</v>
      </c>
      <c r="M634" s="89">
        <v>5.5095999999999998</v>
      </c>
      <c r="N634" s="89">
        <v>0</v>
      </c>
      <c r="O634" s="89">
        <v>1.0999000000000001</v>
      </c>
      <c r="P634" s="89">
        <v>2.3990999999999998</v>
      </c>
      <c r="Q634" s="89">
        <v>3.3483000000000001</v>
      </c>
      <c r="R634" s="89">
        <v>3.7483</v>
      </c>
      <c r="S634" s="89">
        <v>3.8483000000000001</v>
      </c>
      <c r="T634" s="89">
        <v>4.0641999999999996</v>
      </c>
      <c r="U634" s="89">
        <v>0</v>
      </c>
      <c r="V634" s="89">
        <v>1.4294</v>
      </c>
    </row>
    <row r="635" spans="1:22" ht="13" x14ac:dyDescent="0.3">
      <c r="A635" s="10" t="s">
        <v>982</v>
      </c>
      <c r="B635" s="10" t="s">
        <v>470</v>
      </c>
      <c r="C635" s="10" t="s">
        <v>58</v>
      </c>
      <c r="D635" s="10" t="s">
        <v>891</v>
      </c>
      <c r="E635" s="10" t="s">
        <v>1066</v>
      </c>
      <c r="F635" s="10" t="s">
        <v>872</v>
      </c>
      <c r="G635" s="89">
        <v>0</v>
      </c>
      <c r="H635" s="89">
        <v>0</v>
      </c>
      <c r="I635" s="89">
        <v>0</v>
      </c>
      <c r="J635" s="89">
        <v>0</v>
      </c>
      <c r="K635" s="89">
        <v>0</v>
      </c>
      <c r="L635" s="89">
        <v>0</v>
      </c>
      <c r="M635" s="89">
        <v>1.7459</v>
      </c>
      <c r="N635" s="89">
        <v>0</v>
      </c>
      <c r="O635" s="89">
        <v>0.60070000000000001</v>
      </c>
      <c r="P635" s="89">
        <v>0.88400000000000001</v>
      </c>
      <c r="Q635" s="89">
        <v>1.034</v>
      </c>
      <c r="R635" s="89">
        <v>1.3491</v>
      </c>
      <c r="S635" s="89">
        <v>1.4491000000000001</v>
      </c>
      <c r="T635" s="89">
        <v>2.0142000000000002</v>
      </c>
      <c r="U635" s="89">
        <v>1.4866999999999999</v>
      </c>
      <c r="V635" s="89">
        <v>3.1671999999999998</v>
      </c>
    </row>
    <row r="636" spans="1:22" ht="13" x14ac:dyDescent="0.3">
      <c r="A636" s="10" t="s">
        <v>982</v>
      </c>
      <c r="B636" s="10" t="s">
        <v>470</v>
      </c>
      <c r="C636" s="10" t="s">
        <v>58</v>
      </c>
      <c r="D636" s="10" t="s">
        <v>891</v>
      </c>
      <c r="E636" s="10" t="s">
        <v>913</v>
      </c>
      <c r="F636" s="10" t="s">
        <v>872</v>
      </c>
      <c r="G636" s="89">
        <v>0</v>
      </c>
      <c r="H636" s="89">
        <v>0</v>
      </c>
      <c r="I636" s="89">
        <v>8.4099999999999994E-2</v>
      </c>
      <c r="J636" s="89">
        <v>0.40079999999999999</v>
      </c>
      <c r="K636" s="89">
        <v>2.3833000000000002</v>
      </c>
      <c r="L636" s="89">
        <v>4.6143000000000001</v>
      </c>
      <c r="M636" s="89">
        <v>5.2492000000000001</v>
      </c>
      <c r="N636" s="89">
        <v>1.9174</v>
      </c>
      <c r="O636" s="89">
        <v>2.3506999999999998</v>
      </c>
      <c r="P636" s="89">
        <v>1.6515</v>
      </c>
      <c r="Q636" s="89">
        <v>2.3182</v>
      </c>
      <c r="R636" s="89">
        <v>1.9849000000000001</v>
      </c>
      <c r="S636" s="89">
        <v>1.1508</v>
      </c>
      <c r="T636" s="89">
        <v>0.83340000000000003</v>
      </c>
      <c r="U636" s="89">
        <v>4.4351000000000003</v>
      </c>
      <c r="V636" s="89">
        <v>4.36E-2</v>
      </c>
    </row>
    <row r="637" spans="1:22" ht="13" x14ac:dyDescent="0.3">
      <c r="A637" s="10" t="s">
        <v>982</v>
      </c>
      <c r="B637" s="10" t="s">
        <v>470</v>
      </c>
      <c r="C637" s="10" t="s">
        <v>58</v>
      </c>
      <c r="D637" s="10" t="s">
        <v>891</v>
      </c>
      <c r="E637" s="10" t="s">
        <v>971</v>
      </c>
      <c r="F637" s="10" t="s">
        <v>872</v>
      </c>
      <c r="G637" s="89">
        <v>0.78249999999999997</v>
      </c>
      <c r="H637" s="89">
        <v>1.7150000000000001</v>
      </c>
      <c r="I637" s="89">
        <v>1.8142</v>
      </c>
      <c r="J637" s="89">
        <v>0</v>
      </c>
      <c r="K637" s="89">
        <v>0</v>
      </c>
      <c r="L637" s="89">
        <v>2.593</v>
      </c>
      <c r="M637" s="89">
        <v>3.1573000000000002</v>
      </c>
      <c r="N637" s="89">
        <v>2.3199999999999998E-2</v>
      </c>
      <c r="O637" s="89">
        <v>0</v>
      </c>
      <c r="P637" s="89">
        <v>5.0000000000000001E-3</v>
      </c>
      <c r="Q637" s="89">
        <v>5.5E-2</v>
      </c>
      <c r="R637" s="89">
        <v>0.45269999999999999</v>
      </c>
      <c r="S637" s="89">
        <v>0.50190000000000001</v>
      </c>
      <c r="T637" s="89">
        <v>0.81699999999999995</v>
      </c>
      <c r="U637" s="89">
        <v>2.2623000000000002</v>
      </c>
      <c r="V637" s="89">
        <v>3.0571999999999999</v>
      </c>
    </row>
    <row r="638" spans="1:22" ht="13" x14ac:dyDescent="0.3">
      <c r="A638" s="10" t="s">
        <v>982</v>
      </c>
      <c r="B638" s="10" t="s">
        <v>470</v>
      </c>
      <c r="C638" s="10" t="s">
        <v>58</v>
      </c>
      <c r="D638" s="10" t="s">
        <v>891</v>
      </c>
      <c r="E638" s="10" t="s">
        <v>947</v>
      </c>
      <c r="F638" s="10" t="s">
        <v>872</v>
      </c>
      <c r="G638" s="89">
        <v>0</v>
      </c>
      <c r="H638" s="89">
        <v>0</v>
      </c>
      <c r="I638" s="89">
        <v>0</v>
      </c>
      <c r="J638" s="89">
        <v>0</v>
      </c>
      <c r="K638" s="89">
        <v>0</v>
      </c>
      <c r="L638" s="89">
        <v>0</v>
      </c>
      <c r="M638" s="89">
        <v>0</v>
      </c>
      <c r="N638" s="89">
        <v>0</v>
      </c>
      <c r="O638" s="89">
        <v>1.3492</v>
      </c>
      <c r="P638" s="89">
        <v>0.33179999999999998</v>
      </c>
      <c r="Q638" s="89">
        <v>1.4984</v>
      </c>
      <c r="R638" s="89">
        <v>0</v>
      </c>
      <c r="S638" s="89">
        <v>1.5324</v>
      </c>
      <c r="T638" s="89">
        <v>0.76500000000000001</v>
      </c>
      <c r="U638" s="89">
        <v>0</v>
      </c>
      <c r="V638" s="89">
        <v>10.4008</v>
      </c>
    </row>
    <row r="639" spans="1:22" ht="13" x14ac:dyDescent="0.3">
      <c r="A639" s="10" t="s">
        <v>982</v>
      </c>
      <c r="B639" s="10" t="s">
        <v>470</v>
      </c>
      <c r="C639" s="10" t="s">
        <v>58</v>
      </c>
      <c r="D639" s="10" t="s">
        <v>891</v>
      </c>
      <c r="E639" s="10" t="s">
        <v>919</v>
      </c>
      <c r="F639" s="10" t="s">
        <v>867</v>
      </c>
      <c r="G639" s="89">
        <v>1.0826</v>
      </c>
      <c r="H639" s="89">
        <v>0.56820000000000004</v>
      </c>
      <c r="I639" s="89">
        <v>0</v>
      </c>
      <c r="J639" s="89">
        <v>0</v>
      </c>
      <c r="K639" s="89">
        <v>0</v>
      </c>
      <c r="L639" s="89">
        <v>0</v>
      </c>
      <c r="M639" s="89">
        <v>0</v>
      </c>
      <c r="N639" s="89">
        <v>0</v>
      </c>
      <c r="O639" s="89">
        <v>0</v>
      </c>
      <c r="P639" s="89">
        <v>0.53400000000000003</v>
      </c>
      <c r="Q639" s="89">
        <v>0.91659999999999997</v>
      </c>
      <c r="R639" s="89">
        <v>0.6492</v>
      </c>
      <c r="S639" s="89">
        <v>1.3992</v>
      </c>
      <c r="T639" s="89">
        <v>0.73329999999999995</v>
      </c>
      <c r="U639" s="89">
        <v>4.1337000000000002</v>
      </c>
      <c r="V639" s="89">
        <v>5.6170999999999998</v>
      </c>
    </row>
    <row r="640" spans="1:22" ht="13" x14ac:dyDescent="0.3">
      <c r="A640" s="10" t="s">
        <v>982</v>
      </c>
      <c r="B640" s="10" t="s">
        <v>470</v>
      </c>
      <c r="C640" s="10" t="s">
        <v>58</v>
      </c>
      <c r="D640" s="10" t="s">
        <v>891</v>
      </c>
      <c r="E640" s="10" t="s">
        <v>929</v>
      </c>
      <c r="F640" s="10" t="s">
        <v>872</v>
      </c>
      <c r="G640" s="89">
        <v>0</v>
      </c>
      <c r="H640" s="89">
        <v>0</v>
      </c>
      <c r="I640" s="89">
        <v>0</v>
      </c>
      <c r="J640" s="89">
        <v>0</v>
      </c>
      <c r="K640" s="89">
        <v>0</v>
      </c>
      <c r="L640" s="89">
        <v>0</v>
      </c>
      <c r="M640" s="89">
        <v>0</v>
      </c>
      <c r="N640" s="89">
        <v>0</v>
      </c>
      <c r="O640" s="89">
        <v>0</v>
      </c>
      <c r="P640" s="89">
        <v>0</v>
      </c>
      <c r="Q640" s="89">
        <v>0</v>
      </c>
      <c r="R640" s="89">
        <v>0</v>
      </c>
      <c r="S640" s="89">
        <v>0</v>
      </c>
      <c r="T640" s="89">
        <v>0</v>
      </c>
      <c r="U640" s="89">
        <v>2.1343999999999999</v>
      </c>
      <c r="V640" s="89">
        <v>0</v>
      </c>
    </row>
    <row r="641" spans="1:22" ht="13" x14ac:dyDescent="0.3">
      <c r="A641" s="10" t="s">
        <v>982</v>
      </c>
      <c r="B641" s="10" t="s">
        <v>470</v>
      </c>
      <c r="C641" s="10" t="s">
        <v>58</v>
      </c>
      <c r="D641" s="10" t="s">
        <v>891</v>
      </c>
      <c r="E641" s="10" t="s">
        <v>950</v>
      </c>
      <c r="F641" s="10" t="s">
        <v>872</v>
      </c>
      <c r="G641" s="89">
        <v>0.1333</v>
      </c>
      <c r="H641" s="89">
        <v>0.24909999999999999</v>
      </c>
      <c r="I641" s="89">
        <v>0</v>
      </c>
      <c r="J641" s="89">
        <v>0</v>
      </c>
      <c r="K641" s="89">
        <v>0</v>
      </c>
      <c r="L641" s="89">
        <v>0.1167</v>
      </c>
      <c r="M641" s="89">
        <v>0.2</v>
      </c>
      <c r="N641" s="89">
        <v>0.2</v>
      </c>
      <c r="O641" s="89">
        <v>0.2</v>
      </c>
      <c r="P641" s="89">
        <v>0.2</v>
      </c>
      <c r="Q641" s="89">
        <v>0.2</v>
      </c>
      <c r="R641" s="89">
        <v>0.2</v>
      </c>
      <c r="S641" s="89">
        <v>0.2</v>
      </c>
      <c r="T641" s="89">
        <v>0</v>
      </c>
      <c r="U641" s="89">
        <v>1.3349</v>
      </c>
      <c r="V641" s="89">
        <v>1.4458</v>
      </c>
    </row>
    <row r="642" spans="1:22" ht="13" x14ac:dyDescent="0.3">
      <c r="A642" s="10" t="s">
        <v>982</v>
      </c>
      <c r="B642" s="10" t="s">
        <v>470</v>
      </c>
      <c r="C642" s="10" t="s">
        <v>58</v>
      </c>
      <c r="D642" s="10" t="s">
        <v>891</v>
      </c>
      <c r="E642" s="10" t="s">
        <v>952</v>
      </c>
      <c r="F642" s="10" t="s">
        <v>872</v>
      </c>
      <c r="G642" s="89">
        <v>0</v>
      </c>
      <c r="H642" s="89">
        <v>0</v>
      </c>
      <c r="I642" s="89">
        <v>0</v>
      </c>
      <c r="J642" s="89">
        <v>0</v>
      </c>
      <c r="K642" s="89">
        <v>0</v>
      </c>
      <c r="L642" s="89">
        <v>0</v>
      </c>
      <c r="M642" s="89">
        <v>0</v>
      </c>
      <c r="N642" s="89">
        <v>0</v>
      </c>
      <c r="O642" s="89">
        <v>0</v>
      </c>
      <c r="P642" s="89">
        <v>0</v>
      </c>
      <c r="Q642" s="89">
        <v>0</v>
      </c>
      <c r="R642" s="89">
        <v>0</v>
      </c>
      <c r="S642" s="89">
        <v>0</v>
      </c>
      <c r="T642" s="89">
        <v>0</v>
      </c>
      <c r="U642" s="89">
        <v>0</v>
      </c>
      <c r="V642" s="89">
        <v>2.1044999999999998</v>
      </c>
    </row>
    <row r="643" spans="1:22" ht="13" x14ac:dyDescent="0.3">
      <c r="A643" s="10" t="s">
        <v>982</v>
      </c>
      <c r="B643" s="10" t="s">
        <v>470</v>
      </c>
      <c r="C643" s="10" t="s">
        <v>58</v>
      </c>
      <c r="D643" s="10" t="s">
        <v>891</v>
      </c>
      <c r="E643" s="10" t="s">
        <v>928</v>
      </c>
      <c r="F643" s="10" t="s">
        <v>872</v>
      </c>
      <c r="G643" s="89">
        <v>0</v>
      </c>
      <c r="H643" s="89">
        <v>0</v>
      </c>
      <c r="I643" s="89">
        <v>0</v>
      </c>
      <c r="J643" s="89">
        <v>0</v>
      </c>
      <c r="K643" s="89">
        <v>0</v>
      </c>
      <c r="L643" s="89">
        <v>0</v>
      </c>
      <c r="M643" s="89">
        <v>0</v>
      </c>
      <c r="N643" s="89">
        <v>0</v>
      </c>
      <c r="O643" s="89">
        <v>0</v>
      </c>
      <c r="P643" s="89">
        <v>0</v>
      </c>
      <c r="Q643" s="89">
        <v>0.21099999999999999</v>
      </c>
      <c r="R643" s="89">
        <v>0</v>
      </c>
      <c r="S643" s="89">
        <v>0</v>
      </c>
      <c r="T643" s="89">
        <v>0</v>
      </c>
      <c r="U643" s="89">
        <v>2.4512</v>
      </c>
      <c r="V643" s="89">
        <v>11.7453</v>
      </c>
    </row>
    <row r="644" spans="1:22" ht="13" x14ac:dyDescent="0.3">
      <c r="A644" s="10" t="s">
        <v>982</v>
      </c>
      <c r="B644" s="10" t="s">
        <v>470</v>
      </c>
      <c r="C644" s="10" t="s">
        <v>336</v>
      </c>
      <c r="D644" s="10" t="s">
        <v>880</v>
      </c>
      <c r="E644" s="10" t="s">
        <v>887</v>
      </c>
      <c r="F644" s="10" t="s">
        <v>867</v>
      </c>
      <c r="G644" s="89">
        <v>2.3999000000000001</v>
      </c>
      <c r="H644" s="89">
        <v>9.9321999999999999</v>
      </c>
      <c r="I644" s="89">
        <v>11.748100000000001</v>
      </c>
      <c r="J644" s="89">
        <v>6.2480000000000002</v>
      </c>
      <c r="K644" s="89">
        <v>2.8302999999999998</v>
      </c>
      <c r="L644" s="89">
        <v>8.5111000000000008</v>
      </c>
      <c r="M644" s="89">
        <v>11.510899999999999</v>
      </c>
      <c r="N644" s="89">
        <v>8.6758000000000006</v>
      </c>
      <c r="O644" s="89">
        <v>0</v>
      </c>
      <c r="P644" s="89">
        <v>5.4764999999999997</v>
      </c>
      <c r="Q644" s="89">
        <v>8.1938999999999993</v>
      </c>
      <c r="R644" s="89">
        <v>8.4939</v>
      </c>
      <c r="S644" s="89">
        <v>9.4097000000000008</v>
      </c>
      <c r="T644" s="89">
        <v>9.4097000000000008</v>
      </c>
      <c r="U644" s="89">
        <v>13.3264</v>
      </c>
      <c r="V644" s="89">
        <v>15.5808</v>
      </c>
    </row>
    <row r="645" spans="1:22" ht="13" x14ac:dyDescent="0.3">
      <c r="A645" s="10" t="s">
        <v>982</v>
      </c>
      <c r="B645" s="10" t="s">
        <v>470</v>
      </c>
      <c r="C645" s="10" t="s">
        <v>336</v>
      </c>
      <c r="D645" s="10" t="s">
        <v>880</v>
      </c>
      <c r="E645" s="10" t="s">
        <v>1446</v>
      </c>
      <c r="F645" s="10" t="s">
        <v>872</v>
      </c>
      <c r="G645" s="89">
        <v>0</v>
      </c>
      <c r="H645" s="89">
        <v>0</v>
      </c>
      <c r="I645" s="89">
        <v>0</v>
      </c>
      <c r="J645" s="89">
        <v>0</v>
      </c>
      <c r="K645" s="89">
        <v>0</v>
      </c>
      <c r="L645" s="89">
        <v>0</v>
      </c>
      <c r="M645" s="89">
        <v>0</v>
      </c>
      <c r="N645" s="89">
        <v>0</v>
      </c>
      <c r="O645" s="89">
        <v>8.3299999999999999E-2</v>
      </c>
      <c r="P645" s="89">
        <v>8.3299999999999999E-2</v>
      </c>
      <c r="Q645" s="89">
        <v>0.69989999999999997</v>
      </c>
      <c r="R645" s="89">
        <v>0.69989999999999997</v>
      </c>
      <c r="S645" s="89">
        <v>0</v>
      </c>
      <c r="T645" s="89">
        <v>8.2642000000000007</v>
      </c>
      <c r="U645" s="89">
        <v>0</v>
      </c>
      <c r="V645" s="89">
        <v>0</v>
      </c>
    </row>
    <row r="646" spans="1:22" ht="13" x14ac:dyDescent="0.3">
      <c r="A646" s="10" t="s">
        <v>982</v>
      </c>
      <c r="B646" s="10" t="s">
        <v>470</v>
      </c>
      <c r="C646" s="10" t="s">
        <v>336</v>
      </c>
      <c r="D646" s="10" t="s">
        <v>880</v>
      </c>
      <c r="E646" s="10" t="s">
        <v>879</v>
      </c>
      <c r="F646" s="10" t="s">
        <v>867</v>
      </c>
      <c r="G646" s="89">
        <v>0.15010000000000001</v>
      </c>
      <c r="H646" s="89">
        <v>0</v>
      </c>
      <c r="I646" s="89">
        <v>2.8182999999999998</v>
      </c>
      <c r="J646" s="89">
        <v>2.8357000000000001</v>
      </c>
      <c r="K646" s="89">
        <v>3.7168000000000001</v>
      </c>
      <c r="L646" s="89">
        <v>4.2647000000000004</v>
      </c>
      <c r="M646" s="89">
        <v>2.2814000000000001</v>
      </c>
      <c r="N646" s="89">
        <v>0</v>
      </c>
      <c r="O646" s="89">
        <v>1.5666</v>
      </c>
      <c r="P646" s="89">
        <v>2.5173999999999999</v>
      </c>
      <c r="Q646" s="89">
        <v>6.1666999999999996</v>
      </c>
      <c r="R646" s="89">
        <v>6.3666999999999998</v>
      </c>
      <c r="S646" s="89">
        <v>6.4166999999999996</v>
      </c>
      <c r="T646" s="89">
        <v>6.5841000000000003</v>
      </c>
      <c r="U646" s="89">
        <v>4.6448999999999998</v>
      </c>
      <c r="V646" s="89">
        <v>7.0784000000000002</v>
      </c>
    </row>
    <row r="647" spans="1:22" ht="13" x14ac:dyDescent="0.3">
      <c r="A647" s="10" t="s">
        <v>982</v>
      </c>
      <c r="B647" s="10" t="s">
        <v>470</v>
      </c>
      <c r="C647" s="10" t="s">
        <v>336</v>
      </c>
      <c r="D647" s="10" t="s">
        <v>880</v>
      </c>
      <c r="E647" s="10" t="s">
        <v>905</v>
      </c>
      <c r="F647" s="10" t="s">
        <v>872</v>
      </c>
      <c r="G647" s="89">
        <v>0</v>
      </c>
      <c r="H647" s="89">
        <v>0</v>
      </c>
      <c r="I647" s="89">
        <v>0.91579999999999995</v>
      </c>
      <c r="J647" s="89">
        <v>0.84989999999999999</v>
      </c>
      <c r="K647" s="89">
        <v>0.5151</v>
      </c>
      <c r="L647" s="89">
        <v>0.48099999999999998</v>
      </c>
      <c r="M647" s="89">
        <v>0</v>
      </c>
      <c r="N647" s="89">
        <v>0</v>
      </c>
      <c r="O647" s="89">
        <v>3.2500000000000001E-2</v>
      </c>
      <c r="P647" s="89">
        <v>1.1992</v>
      </c>
      <c r="Q647" s="89">
        <v>3.3992</v>
      </c>
      <c r="R647" s="89">
        <v>4.5816999999999997</v>
      </c>
      <c r="S647" s="89">
        <v>4.4325000000000001</v>
      </c>
      <c r="T647" s="89">
        <v>3.9992000000000001</v>
      </c>
      <c r="U647" s="89">
        <v>0</v>
      </c>
      <c r="V647" s="89">
        <v>0.71609999999999996</v>
      </c>
    </row>
    <row r="648" spans="1:22" ht="13" x14ac:dyDescent="0.3">
      <c r="A648" s="10" t="s">
        <v>982</v>
      </c>
      <c r="B648" s="10" t="s">
        <v>470</v>
      </c>
      <c r="C648" s="10" t="s">
        <v>336</v>
      </c>
      <c r="D648" s="10" t="s">
        <v>880</v>
      </c>
      <c r="E648" s="10" t="s">
        <v>1455</v>
      </c>
      <c r="F648" s="10" t="s">
        <v>872</v>
      </c>
      <c r="G648" s="89">
        <v>0</v>
      </c>
      <c r="H648" s="89">
        <v>0</v>
      </c>
      <c r="I648" s="89">
        <v>0</v>
      </c>
      <c r="J648" s="89">
        <v>0</v>
      </c>
      <c r="K648" s="89">
        <v>0</v>
      </c>
      <c r="L648" s="89">
        <v>0</v>
      </c>
      <c r="M648" s="89">
        <v>0</v>
      </c>
      <c r="N648" s="89">
        <v>0</v>
      </c>
      <c r="O648" s="89">
        <v>0</v>
      </c>
      <c r="P648" s="89">
        <v>0.3</v>
      </c>
      <c r="Q648" s="89">
        <v>0.2</v>
      </c>
      <c r="R648" s="89">
        <v>0</v>
      </c>
      <c r="S648" s="89">
        <v>0</v>
      </c>
      <c r="T648" s="89">
        <v>0.83250000000000002</v>
      </c>
      <c r="U648" s="89">
        <v>0</v>
      </c>
      <c r="V648" s="89">
        <v>0</v>
      </c>
    </row>
    <row r="649" spans="1:22" ht="13" x14ac:dyDescent="0.3">
      <c r="A649" s="10" t="s">
        <v>982</v>
      </c>
      <c r="B649" s="10" t="s">
        <v>470</v>
      </c>
      <c r="C649" s="10" t="s">
        <v>336</v>
      </c>
      <c r="D649" s="10" t="s">
        <v>880</v>
      </c>
      <c r="E649" s="10" t="s">
        <v>955</v>
      </c>
      <c r="F649" s="10" t="s">
        <v>872</v>
      </c>
      <c r="G649" s="89">
        <v>0</v>
      </c>
      <c r="H649" s="89">
        <v>0</v>
      </c>
      <c r="I649" s="89">
        <v>0</v>
      </c>
      <c r="J649" s="89">
        <v>0.55000000000000004</v>
      </c>
      <c r="K649" s="89">
        <v>2.8498000000000001</v>
      </c>
      <c r="L649" s="89">
        <v>5.6965000000000003</v>
      </c>
      <c r="M649" s="89">
        <v>11.9933</v>
      </c>
      <c r="N649" s="89">
        <v>7.0418000000000003</v>
      </c>
      <c r="O649" s="89">
        <v>8.0075000000000003</v>
      </c>
      <c r="P649" s="89">
        <v>7.9733999999999998</v>
      </c>
      <c r="Q649" s="89">
        <v>8.7726000000000006</v>
      </c>
      <c r="R649" s="89">
        <v>2.5567000000000002</v>
      </c>
      <c r="S649" s="89">
        <v>0.80600000000000005</v>
      </c>
      <c r="T649" s="89">
        <v>0</v>
      </c>
      <c r="U649" s="89">
        <v>3.4464999999999999</v>
      </c>
      <c r="V649" s="89">
        <v>5.0247000000000002</v>
      </c>
    </row>
    <row r="650" spans="1:22" ht="13" x14ac:dyDescent="0.3">
      <c r="A650" s="10" t="s">
        <v>982</v>
      </c>
      <c r="B650" s="10" t="s">
        <v>470</v>
      </c>
      <c r="C650" s="10" t="s">
        <v>336</v>
      </c>
      <c r="D650" s="10" t="s">
        <v>880</v>
      </c>
      <c r="E650" s="10" t="s">
        <v>1271</v>
      </c>
      <c r="F650" s="10" t="s">
        <v>872</v>
      </c>
      <c r="G650" s="89">
        <v>0</v>
      </c>
      <c r="H650" s="89">
        <v>0</v>
      </c>
      <c r="I650" s="89">
        <v>0</v>
      </c>
      <c r="J650" s="89">
        <v>0</v>
      </c>
      <c r="K650" s="89">
        <v>0</v>
      </c>
      <c r="L650" s="89">
        <v>0</v>
      </c>
      <c r="M650" s="89">
        <v>0</v>
      </c>
      <c r="N650" s="89">
        <v>0</v>
      </c>
      <c r="O650" s="89">
        <v>0</v>
      </c>
      <c r="P650" s="89">
        <v>0</v>
      </c>
      <c r="Q650" s="89">
        <v>0</v>
      </c>
      <c r="R650" s="89">
        <v>0</v>
      </c>
      <c r="S650" s="89">
        <v>0</v>
      </c>
      <c r="T650" s="89">
        <v>0</v>
      </c>
      <c r="U650" s="89">
        <v>0</v>
      </c>
      <c r="V650" s="89">
        <v>0</v>
      </c>
    </row>
    <row r="651" spans="1:22" ht="13" x14ac:dyDescent="0.3">
      <c r="A651" s="10" t="s">
        <v>982</v>
      </c>
      <c r="B651" s="10" t="s">
        <v>470</v>
      </c>
      <c r="C651" s="10" t="s">
        <v>336</v>
      </c>
      <c r="D651" s="10" t="s">
        <v>880</v>
      </c>
      <c r="E651" s="10" t="s">
        <v>881</v>
      </c>
      <c r="F651" s="10" t="s">
        <v>872</v>
      </c>
      <c r="G651" s="89">
        <v>0</v>
      </c>
      <c r="H651" s="89">
        <v>0</v>
      </c>
      <c r="I651" s="89">
        <v>0</v>
      </c>
      <c r="J651" s="89">
        <v>0</v>
      </c>
      <c r="K651" s="89">
        <v>0</v>
      </c>
      <c r="L651" s="89">
        <v>0</v>
      </c>
      <c r="M651" s="89">
        <v>0</v>
      </c>
      <c r="N651" s="89">
        <v>0</v>
      </c>
      <c r="O651" s="89">
        <v>0</v>
      </c>
      <c r="P651" s="89">
        <v>0</v>
      </c>
      <c r="Q651" s="89">
        <v>0</v>
      </c>
      <c r="R651" s="89">
        <v>0</v>
      </c>
      <c r="S651" s="89">
        <v>0</v>
      </c>
      <c r="T651" s="89">
        <v>0</v>
      </c>
      <c r="U651" s="89">
        <v>0</v>
      </c>
      <c r="V651" s="89">
        <v>0</v>
      </c>
    </row>
    <row r="652" spans="1:22" ht="13" x14ac:dyDescent="0.3">
      <c r="A652" s="10" t="s">
        <v>982</v>
      </c>
      <c r="B652" s="10" t="s">
        <v>470</v>
      </c>
      <c r="C652" s="10" t="s">
        <v>336</v>
      </c>
      <c r="D652" s="10" t="s">
        <v>880</v>
      </c>
      <c r="E652" s="10" t="s">
        <v>954</v>
      </c>
      <c r="F652" s="10" t="s">
        <v>872</v>
      </c>
      <c r="G652" s="89">
        <v>0</v>
      </c>
      <c r="H652" s="89">
        <v>0</v>
      </c>
      <c r="I652" s="89">
        <v>0</v>
      </c>
      <c r="J652" s="89">
        <v>0</v>
      </c>
      <c r="K652" s="89">
        <v>0</v>
      </c>
      <c r="L652" s="89">
        <v>0</v>
      </c>
      <c r="M652" s="89">
        <v>0</v>
      </c>
      <c r="N652" s="89">
        <v>0</v>
      </c>
      <c r="O652" s="89">
        <v>0</v>
      </c>
      <c r="P652" s="89">
        <v>0</v>
      </c>
      <c r="Q652" s="89">
        <v>0</v>
      </c>
      <c r="R652" s="89">
        <v>0</v>
      </c>
      <c r="S652" s="89">
        <v>0</v>
      </c>
      <c r="T652" s="89">
        <v>0</v>
      </c>
      <c r="U652" s="89">
        <v>0</v>
      </c>
      <c r="V652" s="89">
        <v>0</v>
      </c>
    </row>
    <row r="653" spans="1:22" ht="13" x14ac:dyDescent="0.3">
      <c r="A653" s="10" t="s">
        <v>982</v>
      </c>
      <c r="B653" s="10" t="s">
        <v>470</v>
      </c>
      <c r="C653" s="10" t="s">
        <v>336</v>
      </c>
      <c r="D653" s="10" t="s">
        <v>880</v>
      </c>
      <c r="E653" s="10" t="s">
        <v>1373</v>
      </c>
      <c r="F653" s="10" t="s">
        <v>872</v>
      </c>
      <c r="G653" s="89">
        <v>0</v>
      </c>
      <c r="H653" s="89">
        <v>0</v>
      </c>
      <c r="I653" s="89">
        <v>0.24540000000000001</v>
      </c>
      <c r="J653" s="89">
        <v>6.3600000000000004E-2</v>
      </c>
      <c r="K653" s="89">
        <v>0.58099999999999996</v>
      </c>
      <c r="L653" s="89">
        <v>0</v>
      </c>
      <c r="M653" s="89">
        <v>0</v>
      </c>
      <c r="N653" s="89">
        <v>0</v>
      </c>
      <c r="O653" s="89">
        <v>0</v>
      </c>
      <c r="P653" s="89">
        <v>0</v>
      </c>
      <c r="Q653" s="89">
        <v>0</v>
      </c>
      <c r="R653" s="89">
        <v>0</v>
      </c>
      <c r="S653" s="89">
        <v>0</v>
      </c>
      <c r="T653" s="89">
        <v>0</v>
      </c>
      <c r="U653" s="89">
        <v>0</v>
      </c>
      <c r="V653" s="89">
        <v>0</v>
      </c>
    </row>
    <row r="654" spans="1:22" ht="13" x14ac:dyDescent="0.3">
      <c r="A654" s="10" t="s">
        <v>982</v>
      </c>
      <c r="B654" s="10" t="s">
        <v>470</v>
      </c>
      <c r="C654" s="10" t="s">
        <v>336</v>
      </c>
      <c r="D654" s="10" t="s">
        <v>880</v>
      </c>
      <c r="E654" s="10" t="s">
        <v>930</v>
      </c>
      <c r="F654" s="10" t="s">
        <v>867</v>
      </c>
      <c r="G654" s="89">
        <v>1.5318000000000001</v>
      </c>
      <c r="H654" s="89">
        <v>2.7635999999999998</v>
      </c>
      <c r="I654" s="89">
        <v>4.7794999999999996</v>
      </c>
      <c r="J654" s="89">
        <v>4.9794999999999998</v>
      </c>
      <c r="K654" s="89">
        <v>6.8120000000000003</v>
      </c>
      <c r="L654" s="89">
        <v>0</v>
      </c>
      <c r="M654" s="89">
        <v>0</v>
      </c>
      <c r="N654" s="89">
        <v>0</v>
      </c>
      <c r="O654" s="89">
        <v>0</v>
      </c>
      <c r="P654" s="89">
        <v>0</v>
      </c>
      <c r="Q654" s="89">
        <v>0</v>
      </c>
      <c r="R654" s="89">
        <v>0</v>
      </c>
      <c r="S654" s="89">
        <v>0</v>
      </c>
      <c r="T654" s="89">
        <v>0</v>
      </c>
      <c r="U654" s="89">
        <v>0</v>
      </c>
      <c r="V654" s="89">
        <v>11.824299999999999</v>
      </c>
    </row>
    <row r="655" spans="1:22" ht="13" x14ac:dyDescent="0.3">
      <c r="A655" s="10" t="s">
        <v>982</v>
      </c>
      <c r="B655" s="10" t="s">
        <v>470</v>
      </c>
      <c r="C655" s="10" t="s">
        <v>336</v>
      </c>
      <c r="D655" s="10" t="s">
        <v>880</v>
      </c>
      <c r="E655" s="10" t="s">
        <v>889</v>
      </c>
      <c r="F655" s="10" t="s">
        <v>872</v>
      </c>
      <c r="G655" s="89">
        <v>1.2159</v>
      </c>
      <c r="H655" s="89">
        <v>3.5150999999999999</v>
      </c>
      <c r="I655" s="89">
        <v>3.8151000000000002</v>
      </c>
      <c r="J655" s="89">
        <v>4.3483999999999998</v>
      </c>
      <c r="K655" s="89">
        <v>5.4474999999999998</v>
      </c>
      <c r="L655" s="89">
        <v>7.2958999999999996</v>
      </c>
      <c r="M655" s="89">
        <v>12.0434</v>
      </c>
      <c r="N655" s="89">
        <v>7.1252000000000004</v>
      </c>
      <c r="O655" s="89">
        <v>32.775100000000002</v>
      </c>
      <c r="P655" s="89">
        <v>8.7432999999999996</v>
      </c>
      <c r="Q655" s="89">
        <v>2.7917999999999998</v>
      </c>
      <c r="R655" s="89">
        <v>3.0750999999999999</v>
      </c>
      <c r="S655" s="89">
        <v>0.87509999999999999</v>
      </c>
      <c r="T655" s="89">
        <v>0</v>
      </c>
      <c r="U655" s="89">
        <v>0</v>
      </c>
      <c r="V655" s="89">
        <v>3.5808</v>
      </c>
    </row>
    <row r="656" spans="1:22" ht="13" x14ac:dyDescent="0.3">
      <c r="A656" s="10" t="s">
        <v>982</v>
      </c>
      <c r="B656" s="10" t="s">
        <v>470</v>
      </c>
      <c r="C656" s="10" t="s">
        <v>336</v>
      </c>
      <c r="D656" s="10" t="s">
        <v>880</v>
      </c>
      <c r="E656" s="10" t="s">
        <v>963</v>
      </c>
      <c r="F656" s="10" t="s">
        <v>872</v>
      </c>
      <c r="G656" s="89">
        <v>1.3</v>
      </c>
      <c r="H656" s="89">
        <v>0.98409999999999997</v>
      </c>
      <c r="I656" s="89">
        <v>0</v>
      </c>
      <c r="J656" s="89">
        <v>0</v>
      </c>
      <c r="K656" s="89">
        <v>0</v>
      </c>
      <c r="L656" s="89">
        <v>0</v>
      </c>
      <c r="M656" s="89">
        <v>0</v>
      </c>
      <c r="N656" s="89">
        <v>0</v>
      </c>
      <c r="O656" s="89">
        <v>0</v>
      </c>
      <c r="P656" s="89">
        <v>0</v>
      </c>
      <c r="Q656" s="89">
        <v>0</v>
      </c>
      <c r="R656" s="89">
        <v>0</v>
      </c>
      <c r="S656" s="89">
        <v>0</v>
      </c>
      <c r="T656" s="89">
        <v>0</v>
      </c>
      <c r="U656" s="89">
        <v>1.4839</v>
      </c>
      <c r="V656" s="89">
        <v>0</v>
      </c>
    </row>
    <row r="657" spans="1:22" ht="13" x14ac:dyDescent="0.3">
      <c r="A657" s="10" t="s">
        <v>982</v>
      </c>
      <c r="B657" s="10" t="s">
        <v>470</v>
      </c>
      <c r="C657" s="10" t="s">
        <v>336</v>
      </c>
      <c r="D657" s="10" t="s">
        <v>880</v>
      </c>
      <c r="E657" s="10" t="s">
        <v>899</v>
      </c>
      <c r="F657" s="10" t="s">
        <v>872</v>
      </c>
      <c r="G657" s="89">
        <v>0</v>
      </c>
      <c r="H657" s="89">
        <v>0</v>
      </c>
      <c r="I657" s="89">
        <v>0</v>
      </c>
      <c r="J657" s="89">
        <v>0</v>
      </c>
      <c r="K657" s="89">
        <v>0</v>
      </c>
      <c r="L657" s="89">
        <v>0</v>
      </c>
      <c r="M657" s="89">
        <v>0</v>
      </c>
      <c r="N657" s="89">
        <v>0.46379999999999999</v>
      </c>
      <c r="O657" s="89">
        <v>2.6614</v>
      </c>
      <c r="P657" s="89">
        <v>2.8773</v>
      </c>
      <c r="Q657" s="89">
        <v>4.2431000000000001</v>
      </c>
      <c r="R657" s="89">
        <v>4.3605</v>
      </c>
      <c r="S657" s="89">
        <v>0</v>
      </c>
      <c r="T657" s="89">
        <v>0</v>
      </c>
      <c r="U657" s="89">
        <v>3.8077999999999999</v>
      </c>
      <c r="V657" s="89">
        <v>10.7325</v>
      </c>
    </row>
    <row r="658" spans="1:22" ht="13" x14ac:dyDescent="0.3">
      <c r="A658" s="10" t="s">
        <v>982</v>
      </c>
      <c r="B658" s="10" t="s">
        <v>470</v>
      </c>
      <c r="C658" s="10" t="s">
        <v>50</v>
      </c>
      <c r="D658" s="10" t="s">
        <v>472</v>
      </c>
      <c r="E658" s="10" t="s">
        <v>965</v>
      </c>
      <c r="F658" s="10" t="s">
        <v>933</v>
      </c>
      <c r="G658" s="89">
        <v>2.4998999999999998</v>
      </c>
      <c r="H658" s="89">
        <v>5.6323999999999996</v>
      </c>
      <c r="I658" s="89">
        <v>6.1997999999999998</v>
      </c>
      <c r="J658" s="89">
        <v>8.9671000000000003</v>
      </c>
      <c r="K658" s="89">
        <v>9.3996999999999993</v>
      </c>
      <c r="L658" s="89">
        <v>0</v>
      </c>
      <c r="M658" s="89">
        <v>0.51249999999999996</v>
      </c>
      <c r="N658" s="89">
        <v>0.38069999999999998</v>
      </c>
      <c r="O658" s="89">
        <v>3.1284999999999998</v>
      </c>
      <c r="P658" s="89">
        <v>3.8452000000000002</v>
      </c>
      <c r="Q658" s="89">
        <v>4.3625999999999996</v>
      </c>
      <c r="R658" s="89">
        <v>6.8285</v>
      </c>
      <c r="S658" s="89">
        <v>4.1444000000000001</v>
      </c>
      <c r="T658" s="89">
        <v>5.1269999999999998</v>
      </c>
      <c r="U658" s="89">
        <v>6.8662000000000001</v>
      </c>
      <c r="V658" s="89">
        <v>2.5451000000000001</v>
      </c>
    </row>
    <row r="659" spans="1:22" ht="13" x14ac:dyDescent="0.3">
      <c r="A659" s="10" t="s">
        <v>982</v>
      </c>
      <c r="B659" s="10" t="s">
        <v>470</v>
      </c>
      <c r="C659" s="10" t="s">
        <v>50</v>
      </c>
      <c r="D659" s="10" t="s">
        <v>472</v>
      </c>
      <c r="E659" s="10" t="s">
        <v>882</v>
      </c>
      <c r="F659" s="10" t="s">
        <v>872</v>
      </c>
      <c r="G659" s="89">
        <v>0.58409999999999995</v>
      </c>
      <c r="H659" s="89">
        <v>2.1999</v>
      </c>
      <c r="I659" s="89">
        <v>3.8317000000000001</v>
      </c>
      <c r="J659" s="89">
        <v>3.4649000000000001</v>
      </c>
      <c r="K659" s="89">
        <v>3.2467999999999999</v>
      </c>
      <c r="L659" s="89">
        <v>1.246</v>
      </c>
      <c r="M659" s="89">
        <v>0.72929999999999995</v>
      </c>
      <c r="N659" s="89">
        <v>1.5301</v>
      </c>
      <c r="O659" s="89">
        <v>2.8990999999999998</v>
      </c>
      <c r="P659" s="89">
        <v>3.1831999999999998</v>
      </c>
      <c r="Q659" s="89">
        <v>4.6492000000000004</v>
      </c>
      <c r="R659" s="89">
        <v>6.9984000000000002</v>
      </c>
      <c r="S659" s="89">
        <v>7.3143000000000002</v>
      </c>
      <c r="T659" s="89">
        <v>4.7651000000000003</v>
      </c>
      <c r="U659" s="89">
        <v>0.88339999999999996</v>
      </c>
      <c r="V659" s="89">
        <v>2.0977999999999999</v>
      </c>
    </row>
    <row r="660" spans="1:22" ht="13" x14ac:dyDescent="0.3">
      <c r="A660" s="10" t="s">
        <v>982</v>
      </c>
      <c r="B660" s="10" t="s">
        <v>470</v>
      </c>
      <c r="C660" s="10" t="s">
        <v>50</v>
      </c>
      <c r="D660" s="10" t="s">
        <v>472</v>
      </c>
      <c r="E660" s="10" t="s">
        <v>934</v>
      </c>
      <c r="F660" s="10" t="s">
        <v>872</v>
      </c>
      <c r="G660" s="89">
        <v>0</v>
      </c>
      <c r="H660" s="89">
        <v>0</v>
      </c>
      <c r="I660" s="89">
        <v>0</v>
      </c>
      <c r="J660" s="89">
        <v>0</v>
      </c>
      <c r="K660" s="89">
        <v>0</v>
      </c>
      <c r="L660" s="89">
        <v>0</v>
      </c>
      <c r="M660" s="89">
        <v>0.1137</v>
      </c>
      <c r="N660" s="89">
        <v>0.51370000000000005</v>
      </c>
      <c r="O660" s="89">
        <v>1.8137000000000001</v>
      </c>
      <c r="P660" s="89">
        <v>1.8636999999999999</v>
      </c>
      <c r="Q660" s="89">
        <v>2.4470000000000001</v>
      </c>
      <c r="R660" s="89">
        <v>3.2469999999999999</v>
      </c>
      <c r="S660" s="89">
        <v>2.8803000000000001</v>
      </c>
      <c r="T660" s="89">
        <v>3.1977000000000002</v>
      </c>
      <c r="U660" s="89">
        <v>7.8891</v>
      </c>
      <c r="V660" s="89">
        <v>0</v>
      </c>
    </row>
    <row r="661" spans="1:22" ht="13" x14ac:dyDescent="0.3">
      <c r="A661" s="10" t="s">
        <v>982</v>
      </c>
      <c r="B661" s="10" t="s">
        <v>470</v>
      </c>
      <c r="C661" s="10" t="s">
        <v>50</v>
      </c>
      <c r="D661" s="10" t="s">
        <v>472</v>
      </c>
      <c r="E661" s="10" t="s">
        <v>911</v>
      </c>
      <c r="F661" s="10" t="s">
        <v>867</v>
      </c>
      <c r="G661" s="89">
        <v>0.83260000000000001</v>
      </c>
      <c r="H661" s="89">
        <v>3.6006999999999998</v>
      </c>
      <c r="I661" s="89">
        <v>0</v>
      </c>
      <c r="J661" s="89">
        <v>0</v>
      </c>
      <c r="K661" s="89">
        <v>0.97050000000000003</v>
      </c>
      <c r="L661" s="89">
        <v>1.7362</v>
      </c>
      <c r="M661" s="89">
        <v>3.1194999999999999</v>
      </c>
      <c r="N661" s="89">
        <v>4.7534999999999998</v>
      </c>
      <c r="O661" s="89">
        <v>3.4512999999999998</v>
      </c>
      <c r="P661" s="89">
        <v>3.9346000000000001</v>
      </c>
      <c r="Q661" s="89">
        <v>0.56789999999999996</v>
      </c>
      <c r="R661" s="89">
        <v>1.8027</v>
      </c>
      <c r="S661" s="89">
        <v>1.7353000000000001</v>
      </c>
      <c r="T661" s="89">
        <v>3.0345</v>
      </c>
      <c r="U661" s="89">
        <v>1.0330999999999999</v>
      </c>
      <c r="V661" s="89">
        <v>1.0999000000000001</v>
      </c>
    </row>
    <row r="662" spans="1:22" ht="13" x14ac:dyDescent="0.3">
      <c r="A662" s="10" t="s">
        <v>982</v>
      </c>
      <c r="B662" s="10" t="s">
        <v>470</v>
      </c>
      <c r="C662" s="10" t="s">
        <v>50</v>
      </c>
      <c r="D662" s="10" t="s">
        <v>472</v>
      </c>
      <c r="E662" s="10" t="s">
        <v>874</v>
      </c>
      <c r="F662" s="10" t="s">
        <v>872</v>
      </c>
      <c r="G662" s="89">
        <v>2.3317999999999999</v>
      </c>
      <c r="H662" s="89">
        <v>6.5294999999999996</v>
      </c>
      <c r="I662" s="89">
        <v>6.8121</v>
      </c>
      <c r="J662" s="89">
        <v>9.3779000000000003</v>
      </c>
      <c r="K662" s="89">
        <v>4.2111999999999998</v>
      </c>
      <c r="L662" s="89">
        <v>2.4459</v>
      </c>
      <c r="M662" s="89">
        <v>1.5118</v>
      </c>
      <c r="N662" s="89">
        <v>2.4283999999999999</v>
      </c>
      <c r="O662" s="89">
        <v>2.9761000000000002</v>
      </c>
      <c r="P662" s="89">
        <v>2.9761000000000002</v>
      </c>
      <c r="Q662" s="89">
        <v>2.9761000000000002</v>
      </c>
      <c r="R662" s="89">
        <v>2.9761000000000002</v>
      </c>
      <c r="S662" s="89">
        <v>2.9761000000000002</v>
      </c>
      <c r="T662" s="89">
        <v>2.9761000000000002</v>
      </c>
      <c r="U662" s="89">
        <v>9.0576000000000008</v>
      </c>
      <c r="V662" s="89">
        <v>8.5024999999999995</v>
      </c>
    </row>
    <row r="663" spans="1:22" ht="13" x14ac:dyDescent="0.3">
      <c r="A663" s="10" t="s">
        <v>982</v>
      </c>
      <c r="B663" s="10" t="s">
        <v>470</v>
      </c>
      <c r="C663" s="10" t="s">
        <v>50</v>
      </c>
      <c r="D663" s="10" t="s">
        <v>472</v>
      </c>
      <c r="E663" s="10" t="s">
        <v>932</v>
      </c>
      <c r="F663" s="10" t="s">
        <v>933</v>
      </c>
      <c r="G663" s="89">
        <v>0.3659</v>
      </c>
      <c r="H663" s="89">
        <v>0.3659</v>
      </c>
      <c r="I663" s="89">
        <v>0.3659</v>
      </c>
      <c r="J663" s="89">
        <v>0.3659</v>
      </c>
      <c r="K663" s="89">
        <v>0.3659</v>
      </c>
      <c r="L663" s="89">
        <v>2.2484999999999999</v>
      </c>
      <c r="M663" s="89">
        <v>0.98260000000000003</v>
      </c>
      <c r="N663" s="89">
        <v>1.8628</v>
      </c>
      <c r="O663" s="89">
        <v>2.7605</v>
      </c>
      <c r="P663" s="89">
        <v>3.0764</v>
      </c>
      <c r="Q663" s="89">
        <v>3.6604000000000001</v>
      </c>
      <c r="R663" s="89">
        <v>5.2096</v>
      </c>
      <c r="S663" s="89">
        <v>3.1255000000000002</v>
      </c>
      <c r="T663" s="89">
        <v>2.5095999999999998</v>
      </c>
      <c r="U663" s="89">
        <v>1.5264</v>
      </c>
      <c r="V663" s="89">
        <v>2.2974999999999999</v>
      </c>
    </row>
    <row r="664" spans="1:22" ht="13" x14ac:dyDescent="0.3">
      <c r="A664" s="10" t="s">
        <v>982</v>
      </c>
      <c r="B664" s="10" t="s">
        <v>470</v>
      </c>
      <c r="C664" s="10" t="s">
        <v>50</v>
      </c>
      <c r="D664" s="10" t="s">
        <v>472</v>
      </c>
      <c r="E664" s="10" t="s">
        <v>969</v>
      </c>
      <c r="F664" s="10" t="s">
        <v>872</v>
      </c>
      <c r="G664" s="89">
        <v>2.2831999999999999</v>
      </c>
      <c r="H664" s="89">
        <v>4.6672000000000002</v>
      </c>
      <c r="I664" s="89">
        <v>5.7504999999999997</v>
      </c>
      <c r="J664" s="89">
        <v>7.7178000000000004</v>
      </c>
      <c r="K664" s="89">
        <v>5.2169999999999996</v>
      </c>
      <c r="L664" s="89">
        <v>5.9671000000000003</v>
      </c>
      <c r="M664" s="89">
        <v>0</v>
      </c>
      <c r="N664" s="89">
        <v>0</v>
      </c>
      <c r="O664" s="89">
        <v>2.9502999999999999</v>
      </c>
      <c r="P664" s="89">
        <v>3.117</v>
      </c>
      <c r="Q664" s="89">
        <v>3.4510999999999998</v>
      </c>
      <c r="R664" s="89">
        <v>5.0510000000000002</v>
      </c>
      <c r="S664" s="89">
        <v>1.7684</v>
      </c>
      <c r="T664" s="89">
        <v>2.2191999999999998</v>
      </c>
      <c r="U664" s="89">
        <v>3.0331000000000001</v>
      </c>
      <c r="V664" s="89">
        <v>0</v>
      </c>
    </row>
    <row r="665" spans="1:22" ht="13" x14ac:dyDescent="0.3">
      <c r="A665" s="10" t="s">
        <v>982</v>
      </c>
      <c r="B665" s="10" t="s">
        <v>470</v>
      </c>
      <c r="C665" s="10" t="s">
        <v>50</v>
      </c>
      <c r="D665" s="10" t="s">
        <v>472</v>
      </c>
      <c r="E665" s="10" t="s">
        <v>1070</v>
      </c>
      <c r="F665" s="10" t="s">
        <v>872</v>
      </c>
      <c r="G665" s="89">
        <v>0.43330000000000002</v>
      </c>
      <c r="H665" s="89">
        <v>2.8635999999999999</v>
      </c>
      <c r="I665" s="89">
        <v>3.6135999999999999</v>
      </c>
      <c r="J665" s="89">
        <v>4.4490999999999996</v>
      </c>
      <c r="K665" s="89">
        <v>3.4975999999999998</v>
      </c>
      <c r="L665" s="89">
        <v>1.2968999999999999</v>
      </c>
      <c r="M665" s="89">
        <v>0</v>
      </c>
      <c r="N665" s="89">
        <v>0</v>
      </c>
      <c r="O665" s="89">
        <v>1.4619</v>
      </c>
      <c r="P665" s="89">
        <v>1.7604</v>
      </c>
      <c r="Q665" s="89">
        <v>2.8618999999999999</v>
      </c>
      <c r="R665" s="89">
        <v>4.7126000000000001</v>
      </c>
      <c r="S665" s="89">
        <v>5.03</v>
      </c>
      <c r="T665" s="89">
        <v>0.98</v>
      </c>
      <c r="U665" s="89">
        <v>1.1507000000000001</v>
      </c>
      <c r="V665" s="89">
        <v>0.96519999999999995</v>
      </c>
    </row>
    <row r="666" spans="1:22" ht="13" x14ac:dyDescent="0.3">
      <c r="A666" s="10" t="s">
        <v>982</v>
      </c>
      <c r="B666" s="10" t="s">
        <v>470</v>
      </c>
      <c r="C666" s="10" t="s">
        <v>50</v>
      </c>
      <c r="D666" s="10" t="s">
        <v>472</v>
      </c>
      <c r="E666" s="10" t="s">
        <v>1033</v>
      </c>
      <c r="F666" s="10" t="s">
        <v>872</v>
      </c>
      <c r="G666" s="89">
        <v>0</v>
      </c>
      <c r="H666" s="89">
        <v>1.9301999999999999</v>
      </c>
      <c r="I666" s="89">
        <v>2.1301000000000001</v>
      </c>
      <c r="J666" s="89">
        <v>1.9469000000000001</v>
      </c>
      <c r="K666" s="89">
        <v>2.4119999999999999</v>
      </c>
      <c r="L666" s="89">
        <v>3.0771999999999999</v>
      </c>
      <c r="M666" s="89">
        <v>2.1772</v>
      </c>
      <c r="N666" s="89">
        <v>0.5272</v>
      </c>
      <c r="O666" s="89">
        <v>1.5105</v>
      </c>
      <c r="P666" s="89">
        <v>0</v>
      </c>
      <c r="Q666" s="89">
        <v>1.2923</v>
      </c>
      <c r="R666" s="89">
        <v>2.0082</v>
      </c>
      <c r="S666" s="89">
        <v>5.8999999999999997E-2</v>
      </c>
      <c r="T666" s="89">
        <v>0.50970000000000004</v>
      </c>
      <c r="U666" s="89">
        <v>1.2490000000000001</v>
      </c>
      <c r="V666" s="89">
        <v>0.1578</v>
      </c>
    </row>
    <row r="667" spans="1:22" ht="13" x14ac:dyDescent="0.3">
      <c r="A667" s="10" t="s">
        <v>982</v>
      </c>
      <c r="B667" s="10" t="s">
        <v>470</v>
      </c>
      <c r="C667" s="10" t="s">
        <v>50</v>
      </c>
      <c r="D667" s="10" t="s">
        <v>472</v>
      </c>
      <c r="E667" s="10" t="s">
        <v>1213</v>
      </c>
      <c r="F667" s="10" t="s">
        <v>872</v>
      </c>
      <c r="G667" s="89">
        <v>0.53259999999999996</v>
      </c>
      <c r="H667" s="89">
        <v>2.3334000000000001</v>
      </c>
      <c r="I667" s="89">
        <v>2.2682000000000002</v>
      </c>
      <c r="J667" s="89">
        <v>0</v>
      </c>
      <c r="K667" s="89">
        <v>0.76890000000000003</v>
      </c>
      <c r="L667" s="89">
        <v>0.16889999999999999</v>
      </c>
      <c r="M667" s="89">
        <v>1.6341000000000001</v>
      </c>
      <c r="N667" s="89">
        <v>0</v>
      </c>
      <c r="O667" s="89">
        <v>0</v>
      </c>
      <c r="P667" s="89">
        <v>0</v>
      </c>
      <c r="Q667" s="89">
        <v>0</v>
      </c>
      <c r="R667" s="89">
        <v>0</v>
      </c>
      <c r="S667" s="89">
        <v>0</v>
      </c>
      <c r="T667" s="89">
        <v>0</v>
      </c>
      <c r="U667" s="89">
        <v>0</v>
      </c>
      <c r="V667" s="89">
        <v>0</v>
      </c>
    </row>
    <row r="668" spans="1:22" ht="13" x14ac:dyDescent="0.3">
      <c r="A668" s="10" t="s">
        <v>982</v>
      </c>
      <c r="B668" s="10" t="s">
        <v>470</v>
      </c>
      <c r="C668" s="10" t="s">
        <v>50</v>
      </c>
      <c r="D668" s="10" t="s">
        <v>472</v>
      </c>
      <c r="E668" s="10" t="s">
        <v>902</v>
      </c>
      <c r="F668" s="10" t="s">
        <v>872</v>
      </c>
      <c r="G668" s="89">
        <v>0</v>
      </c>
      <c r="H668" s="89">
        <v>0</v>
      </c>
      <c r="I668" s="89">
        <v>0</v>
      </c>
      <c r="J668" s="89">
        <v>0</v>
      </c>
      <c r="K668" s="89">
        <v>0</v>
      </c>
      <c r="L668" s="89">
        <v>0</v>
      </c>
      <c r="M668" s="89">
        <v>0</v>
      </c>
      <c r="N668" s="89">
        <v>0</v>
      </c>
      <c r="O668" s="89">
        <v>0</v>
      </c>
      <c r="P668" s="89">
        <v>0</v>
      </c>
      <c r="Q668" s="89">
        <v>0</v>
      </c>
      <c r="R668" s="89">
        <v>0</v>
      </c>
      <c r="S668" s="89">
        <v>0</v>
      </c>
      <c r="T668" s="89">
        <v>0</v>
      </c>
      <c r="U668" s="89">
        <v>0</v>
      </c>
      <c r="V668" s="89">
        <v>0</v>
      </c>
    </row>
    <row r="669" spans="1:22" ht="13" x14ac:dyDescent="0.3">
      <c r="A669" s="10" t="s">
        <v>982</v>
      </c>
      <c r="B669" s="10" t="s">
        <v>470</v>
      </c>
      <c r="C669" s="10" t="s">
        <v>50</v>
      </c>
      <c r="D669" s="10" t="s">
        <v>472</v>
      </c>
      <c r="E669" s="10" t="s">
        <v>968</v>
      </c>
      <c r="F669" s="10" t="s">
        <v>872</v>
      </c>
      <c r="G669" s="89">
        <v>0</v>
      </c>
      <c r="H669" s="89">
        <v>0</v>
      </c>
      <c r="I669" s="89">
        <v>0</v>
      </c>
      <c r="J669" s="89">
        <v>0</v>
      </c>
      <c r="K669" s="89">
        <v>0</v>
      </c>
      <c r="L669" s="89">
        <v>0</v>
      </c>
      <c r="M669" s="89">
        <v>0</v>
      </c>
      <c r="N669" s="89">
        <v>0</v>
      </c>
      <c r="O669" s="89">
        <v>0</v>
      </c>
      <c r="P669" s="89">
        <v>0</v>
      </c>
      <c r="Q669" s="89">
        <v>0</v>
      </c>
      <c r="R669" s="89">
        <v>0</v>
      </c>
      <c r="S669" s="89">
        <v>0</v>
      </c>
      <c r="T669" s="89">
        <v>0</v>
      </c>
      <c r="U669" s="89">
        <v>0</v>
      </c>
      <c r="V669" s="89">
        <v>0</v>
      </c>
    </row>
    <row r="670" spans="1:22" ht="13" x14ac:dyDescent="0.3">
      <c r="A670" s="10" t="s">
        <v>982</v>
      </c>
      <c r="B670" s="10" t="s">
        <v>470</v>
      </c>
      <c r="C670" s="10" t="s">
        <v>50</v>
      </c>
      <c r="D670" s="10" t="s">
        <v>472</v>
      </c>
      <c r="E670" s="10" t="s">
        <v>953</v>
      </c>
      <c r="F670" s="10" t="s">
        <v>867</v>
      </c>
      <c r="G670" s="89">
        <v>0.21659999999999999</v>
      </c>
      <c r="H670" s="89">
        <v>5.5172999999999996</v>
      </c>
      <c r="I670" s="89">
        <v>7.8006000000000002</v>
      </c>
      <c r="J670" s="89">
        <v>11.167299999999999</v>
      </c>
      <c r="K670" s="89">
        <v>6.5179999999999998</v>
      </c>
      <c r="L670" s="89">
        <v>1.7201</v>
      </c>
      <c r="M670" s="89">
        <v>0.502</v>
      </c>
      <c r="N670" s="89">
        <v>0.1338</v>
      </c>
      <c r="O670" s="89">
        <v>2.6314000000000002</v>
      </c>
      <c r="P670" s="89">
        <v>2.2980999999999998</v>
      </c>
      <c r="Q670" s="89">
        <v>3.964</v>
      </c>
      <c r="R670" s="89">
        <v>5.5964999999999998</v>
      </c>
      <c r="S670" s="89">
        <v>0</v>
      </c>
      <c r="T670" s="89">
        <v>0</v>
      </c>
      <c r="U670" s="89">
        <v>7.57</v>
      </c>
      <c r="V670" s="89">
        <v>0</v>
      </c>
    </row>
    <row r="671" spans="1:22" ht="13" x14ac:dyDescent="0.3">
      <c r="A671" s="10" t="s">
        <v>982</v>
      </c>
      <c r="B671" s="10" t="s">
        <v>470</v>
      </c>
      <c r="C671" s="10" t="s">
        <v>50</v>
      </c>
      <c r="D671" s="10" t="s">
        <v>472</v>
      </c>
      <c r="E671" s="10" t="s">
        <v>871</v>
      </c>
      <c r="F671" s="10" t="s">
        <v>872</v>
      </c>
      <c r="G671" s="89">
        <v>0.73409999999999997</v>
      </c>
      <c r="H671" s="89">
        <v>0.86439999999999995</v>
      </c>
      <c r="I671" s="89">
        <v>0.9</v>
      </c>
      <c r="J671" s="89">
        <v>0</v>
      </c>
      <c r="K671" s="89">
        <v>0</v>
      </c>
      <c r="L671" s="89">
        <v>0</v>
      </c>
      <c r="M671" s="89">
        <v>0.38229999999999997</v>
      </c>
      <c r="N671" s="89">
        <v>4.9000000000000002E-2</v>
      </c>
      <c r="O671" s="89">
        <v>0</v>
      </c>
      <c r="P671" s="89">
        <v>0</v>
      </c>
      <c r="Q671" s="89">
        <v>0</v>
      </c>
      <c r="R671" s="89">
        <v>0</v>
      </c>
      <c r="S671" s="89">
        <v>0</v>
      </c>
      <c r="T671" s="89">
        <v>0</v>
      </c>
      <c r="U671" s="89">
        <v>1.0103</v>
      </c>
      <c r="V671" s="89">
        <v>0</v>
      </c>
    </row>
    <row r="672" spans="1:22" ht="13" x14ac:dyDescent="0.3">
      <c r="A672" s="10" t="s">
        <v>982</v>
      </c>
      <c r="B672" s="10" t="s">
        <v>470</v>
      </c>
      <c r="C672" s="10" t="s">
        <v>50</v>
      </c>
      <c r="D672" s="10" t="s">
        <v>472</v>
      </c>
      <c r="E672" s="10" t="s">
        <v>908</v>
      </c>
      <c r="F672" s="10" t="s">
        <v>872</v>
      </c>
      <c r="G672" s="89">
        <v>0.26590000000000003</v>
      </c>
      <c r="H672" s="89">
        <v>1.5310999999999999</v>
      </c>
      <c r="I672" s="89">
        <v>1.6636</v>
      </c>
      <c r="J672" s="89">
        <v>1.2968999999999999</v>
      </c>
      <c r="K672" s="89">
        <v>1.4961</v>
      </c>
      <c r="L672" s="89">
        <v>2.911</v>
      </c>
      <c r="M672" s="89">
        <v>2.6276000000000002</v>
      </c>
      <c r="N672" s="89">
        <v>0.52910000000000001</v>
      </c>
      <c r="O672" s="89">
        <v>0</v>
      </c>
      <c r="P672" s="89">
        <v>1.1599999999999999E-2</v>
      </c>
      <c r="Q672" s="89">
        <v>4.4900000000000002E-2</v>
      </c>
      <c r="R672" s="89">
        <v>0.24560000000000001</v>
      </c>
      <c r="S672" s="89">
        <v>0</v>
      </c>
      <c r="T672" s="89">
        <v>0</v>
      </c>
      <c r="U672" s="89">
        <v>0.71199999999999997</v>
      </c>
      <c r="V672" s="89">
        <v>1.4038999999999999</v>
      </c>
    </row>
    <row r="673" spans="1:22" ht="13" x14ac:dyDescent="0.3">
      <c r="A673" s="10" t="s">
        <v>982</v>
      </c>
      <c r="B673" s="10" t="s">
        <v>470</v>
      </c>
      <c r="C673" s="10" t="s">
        <v>50</v>
      </c>
      <c r="D673" s="10" t="s">
        <v>472</v>
      </c>
      <c r="E673" s="10" t="s">
        <v>925</v>
      </c>
      <c r="F673" s="10" t="s">
        <v>872</v>
      </c>
      <c r="G673" s="89">
        <v>0</v>
      </c>
      <c r="H673" s="89">
        <v>0.91449999999999998</v>
      </c>
      <c r="I673" s="89">
        <v>0.70009999999999994</v>
      </c>
      <c r="J673" s="89">
        <v>0</v>
      </c>
      <c r="K673" s="89">
        <v>0.93189999999999995</v>
      </c>
      <c r="L673" s="89">
        <v>0.34849999999999998</v>
      </c>
      <c r="M673" s="89">
        <v>0.34849999999999998</v>
      </c>
      <c r="N673" s="89">
        <v>0.34849999999999998</v>
      </c>
      <c r="O673" s="89">
        <v>6.8985000000000003</v>
      </c>
      <c r="P673" s="89">
        <v>0</v>
      </c>
      <c r="Q673" s="89">
        <v>0</v>
      </c>
      <c r="R673" s="89">
        <v>0</v>
      </c>
      <c r="S673" s="89">
        <v>0</v>
      </c>
      <c r="T673" s="89">
        <v>0</v>
      </c>
      <c r="U673" s="89">
        <v>2.0827</v>
      </c>
      <c r="V673" s="89">
        <v>0</v>
      </c>
    </row>
    <row r="674" spans="1:22" ht="13" x14ac:dyDescent="0.3">
      <c r="A674" s="10" t="s">
        <v>982</v>
      </c>
      <c r="B674" s="10" t="s">
        <v>470</v>
      </c>
      <c r="C674" s="10" t="s">
        <v>33</v>
      </c>
      <c r="D674" s="10" t="s">
        <v>868</v>
      </c>
      <c r="E674" s="10" t="s">
        <v>916</v>
      </c>
      <c r="F674" s="10" t="s">
        <v>872</v>
      </c>
      <c r="G674" s="89">
        <v>0</v>
      </c>
      <c r="H674" s="89">
        <v>0</v>
      </c>
      <c r="I674" s="89">
        <v>0</v>
      </c>
      <c r="J674" s="89">
        <v>0</v>
      </c>
      <c r="K674" s="89">
        <v>0</v>
      </c>
      <c r="L674" s="89">
        <v>6.2455999999999996</v>
      </c>
      <c r="M674" s="89">
        <v>0.313</v>
      </c>
      <c r="N674" s="89">
        <v>0.313</v>
      </c>
      <c r="O674" s="89">
        <v>0</v>
      </c>
      <c r="P674" s="89">
        <v>0</v>
      </c>
      <c r="Q674" s="89">
        <v>0.88180000000000003</v>
      </c>
      <c r="R674" s="89">
        <v>0</v>
      </c>
      <c r="S674" s="89">
        <v>0.86509999999999998</v>
      </c>
      <c r="T674" s="89">
        <v>1.5309999999999999</v>
      </c>
      <c r="U674" s="89">
        <v>0</v>
      </c>
      <c r="V674" s="89">
        <v>0</v>
      </c>
    </row>
    <row r="675" spans="1:22" ht="13" x14ac:dyDescent="0.3">
      <c r="A675" s="10" t="s">
        <v>982</v>
      </c>
      <c r="B675" s="10" t="s">
        <v>470</v>
      </c>
      <c r="C675" s="10" t="s">
        <v>33</v>
      </c>
      <c r="D675" s="10" t="s">
        <v>868</v>
      </c>
      <c r="E675" s="10" t="s">
        <v>939</v>
      </c>
      <c r="F675" s="10" t="s">
        <v>872</v>
      </c>
      <c r="G675" s="89">
        <v>4.3563999999999998</v>
      </c>
      <c r="H675" s="89">
        <v>4.8548</v>
      </c>
      <c r="I675" s="89">
        <v>4.9547999999999996</v>
      </c>
      <c r="J675" s="89">
        <v>0.97299999999999998</v>
      </c>
      <c r="K675" s="89">
        <v>0.97299999999999998</v>
      </c>
      <c r="L675" s="89">
        <v>0.28899999999999998</v>
      </c>
      <c r="M675" s="89">
        <v>0.1216</v>
      </c>
      <c r="N675" s="89">
        <v>0.88670000000000004</v>
      </c>
      <c r="O675" s="89">
        <v>0.65</v>
      </c>
      <c r="P675" s="89">
        <v>0.7833</v>
      </c>
      <c r="Q675" s="89">
        <v>0.25</v>
      </c>
      <c r="R675" s="89">
        <v>0.84989999999999999</v>
      </c>
      <c r="S675" s="89">
        <v>0.9325</v>
      </c>
      <c r="T675" s="89">
        <v>1.4325000000000001</v>
      </c>
      <c r="U675" s="89">
        <v>2.4824999999999999</v>
      </c>
      <c r="V675" s="89">
        <v>2.8938000000000001</v>
      </c>
    </row>
    <row r="676" spans="1:22" ht="13" x14ac:dyDescent="0.3">
      <c r="A676" s="10" t="s">
        <v>982</v>
      </c>
      <c r="B676" s="10" t="s">
        <v>470</v>
      </c>
      <c r="C676" s="10" t="s">
        <v>33</v>
      </c>
      <c r="D676" s="10" t="s">
        <v>868</v>
      </c>
      <c r="E676" s="10" t="s">
        <v>866</v>
      </c>
      <c r="F676" s="10" t="s">
        <v>867</v>
      </c>
      <c r="G676" s="89">
        <v>0</v>
      </c>
      <c r="H676" s="89">
        <v>0</v>
      </c>
      <c r="I676" s="89">
        <v>0</v>
      </c>
      <c r="J676" s="89">
        <v>0</v>
      </c>
      <c r="K676" s="89">
        <v>0</v>
      </c>
      <c r="L676" s="89">
        <v>0</v>
      </c>
      <c r="M676" s="89">
        <v>0</v>
      </c>
      <c r="N676" s="89">
        <v>1.2413000000000001</v>
      </c>
      <c r="O676" s="89">
        <v>0.41510000000000002</v>
      </c>
      <c r="P676" s="89">
        <v>0.4143</v>
      </c>
      <c r="Q676" s="89">
        <v>0.93089999999999995</v>
      </c>
      <c r="R676" s="89">
        <v>0</v>
      </c>
      <c r="S676" s="89">
        <v>0</v>
      </c>
      <c r="T676" s="89">
        <v>0.84589999999999999</v>
      </c>
      <c r="U676" s="89">
        <v>0</v>
      </c>
      <c r="V676" s="89">
        <v>0</v>
      </c>
    </row>
    <row r="677" spans="1:22" ht="13" x14ac:dyDescent="0.3">
      <c r="A677" s="10" t="s">
        <v>982</v>
      </c>
      <c r="B677" s="10" t="s">
        <v>470</v>
      </c>
      <c r="C677" s="10" t="s">
        <v>33</v>
      </c>
      <c r="D677" s="10" t="s">
        <v>868</v>
      </c>
      <c r="E677" s="10" t="s">
        <v>948</v>
      </c>
      <c r="F677" s="10" t="s">
        <v>872</v>
      </c>
      <c r="G677" s="89">
        <v>0</v>
      </c>
      <c r="H677" s="89">
        <v>0</v>
      </c>
      <c r="I677" s="89">
        <v>0</v>
      </c>
      <c r="J677" s="89">
        <v>0</v>
      </c>
      <c r="K677" s="89">
        <v>0</v>
      </c>
      <c r="L677" s="89">
        <v>0</v>
      </c>
      <c r="M677" s="89">
        <v>0</v>
      </c>
      <c r="N677" s="89">
        <v>0</v>
      </c>
      <c r="O677" s="89">
        <v>0</v>
      </c>
      <c r="P677" s="89">
        <v>0</v>
      </c>
      <c r="Q677" s="89">
        <v>0.25159999999999999</v>
      </c>
      <c r="R677" s="89">
        <v>0.36830000000000002</v>
      </c>
      <c r="S677" s="89">
        <v>0.23569999999999999</v>
      </c>
      <c r="T677" s="89">
        <v>0.63649999999999995</v>
      </c>
      <c r="U677" s="89">
        <v>0</v>
      </c>
      <c r="V677" s="89">
        <v>0</v>
      </c>
    </row>
    <row r="678" spans="1:22" ht="13" x14ac:dyDescent="0.3">
      <c r="A678" s="10" t="s">
        <v>982</v>
      </c>
      <c r="B678" s="10" t="s">
        <v>470</v>
      </c>
      <c r="C678" s="10" t="s">
        <v>33</v>
      </c>
      <c r="D678" s="10" t="s">
        <v>868</v>
      </c>
      <c r="E678" s="10" t="s">
        <v>942</v>
      </c>
      <c r="F678" s="10" t="s">
        <v>867</v>
      </c>
      <c r="G678" s="89">
        <v>0</v>
      </c>
      <c r="H678" s="89">
        <v>0</v>
      </c>
      <c r="I678" s="89">
        <v>0</v>
      </c>
      <c r="J678" s="89">
        <v>0</v>
      </c>
      <c r="K678" s="89">
        <v>0</v>
      </c>
      <c r="L678" s="89">
        <v>0</v>
      </c>
      <c r="M678" s="89">
        <v>0</v>
      </c>
      <c r="N678" s="89">
        <v>0</v>
      </c>
      <c r="O678" s="89">
        <v>0.26590000000000003</v>
      </c>
      <c r="P678" s="89">
        <v>0.65</v>
      </c>
      <c r="Q678" s="89">
        <v>0.93479999999999996</v>
      </c>
      <c r="R678" s="89">
        <v>0</v>
      </c>
      <c r="S678" s="89">
        <v>0.20369999999999999</v>
      </c>
      <c r="T678" s="89">
        <v>0.5363</v>
      </c>
      <c r="U678" s="89">
        <v>0</v>
      </c>
      <c r="V678" s="89">
        <v>0</v>
      </c>
    </row>
    <row r="679" spans="1:22" ht="13" x14ac:dyDescent="0.3">
      <c r="A679" s="10" t="s">
        <v>982</v>
      </c>
      <c r="B679" s="10" t="s">
        <v>470</v>
      </c>
      <c r="C679" s="10" t="s">
        <v>33</v>
      </c>
      <c r="D679" s="10" t="s">
        <v>868</v>
      </c>
      <c r="E679" s="10" t="s">
        <v>912</v>
      </c>
      <c r="F679" s="10" t="s">
        <v>872</v>
      </c>
      <c r="G679" s="89">
        <v>0</v>
      </c>
      <c r="H679" s="89">
        <v>0</v>
      </c>
      <c r="I679" s="89">
        <v>0</v>
      </c>
      <c r="J679" s="89">
        <v>0</v>
      </c>
      <c r="K679" s="89">
        <v>0</v>
      </c>
      <c r="L679" s="89">
        <v>0</v>
      </c>
      <c r="M679" s="89">
        <v>0</v>
      </c>
      <c r="N679" s="89">
        <v>0</v>
      </c>
      <c r="O679" s="89">
        <v>0</v>
      </c>
      <c r="P679" s="89">
        <v>0</v>
      </c>
      <c r="Q679" s="89">
        <v>0</v>
      </c>
      <c r="R679" s="89">
        <v>0</v>
      </c>
      <c r="S679" s="89">
        <v>0</v>
      </c>
      <c r="T679" s="89">
        <v>0</v>
      </c>
      <c r="U679" s="89">
        <v>0</v>
      </c>
      <c r="V679" s="89">
        <v>0</v>
      </c>
    </row>
    <row r="680" spans="1:22" ht="13" x14ac:dyDescent="0.3">
      <c r="A680" s="10" t="s">
        <v>982</v>
      </c>
      <c r="B680" s="10" t="s">
        <v>470</v>
      </c>
      <c r="C680" s="10" t="s">
        <v>33</v>
      </c>
      <c r="D680" s="10" t="s">
        <v>868</v>
      </c>
      <c r="E680" s="10" t="s">
        <v>957</v>
      </c>
      <c r="F680" s="10" t="s">
        <v>872</v>
      </c>
      <c r="G680" s="89">
        <v>0</v>
      </c>
      <c r="H680" s="89">
        <v>0</v>
      </c>
      <c r="I680" s="89">
        <v>0</v>
      </c>
      <c r="J680" s="89">
        <v>0</v>
      </c>
      <c r="K680" s="89">
        <v>0</v>
      </c>
      <c r="L680" s="89">
        <v>0</v>
      </c>
      <c r="M680" s="89">
        <v>0.29899999999999999</v>
      </c>
      <c r="N680" s="89">
        <v>0.21490000000000001</v>
      </c>
      <c r="O680" s="89">
        <v>0</v>
      </c>
      <c r="P680" s="89">
        <v>0</v>
      </c>
      <c r="Q680" s="89">
        <v>0</v>
      </c>
      <c r="R680" s="89">
        <v>0</v>
      </c>
      <c r="S680" s="89">
        <v>0</v>
      </c>
      <c r="T680" s="89">
        <v>0</v>
      </c>
      <c r="U680" s="89">
        <v>0</v>
      </c>
      <c r="V680" s="89">
        <v>0</v>
      </c>
    </row>
    <row r="681" spans="1:22" ht="13" x14ac:dyDescent="0.3">
      <c r="A681" s="10" t="s">
        <v>982</v>
      </c>
      <c r="B681" s="10" t="s">
        <v>470</v>
      </c>
      <c r="C681" s="10" t="s">
        <v>33</v>
      </c>
      <c r="D681" s="10" t="s">
        <v>868</v>
      </c>
      <c r="E681" s="10" t="s">
        <v>883</v>
      </c>
      <c r="F681" s="10" t="s">
        <v>872</v>
      </c>
      <c r="G681" s="89">
        <v>0</v>
      </c>
      <c r="H681" s="89">
        <v>0</v>
      </c>
      <c r="I681" s="89">
        <v>0</v>
      </c>
      <c r="J681" s="89">
        <v>0</v>
      </c>
      <c r="K681" s="89">
        <v>0</v>
      </c>
      <c r="L681" s="89">
        <v>0</v>
      </c>
      <c r="M681" s="89">
        <v>0</v>
      </c>
      <c r="N681" s="89">
        <v>0</v>
      </c>
      <c r="O681" s="89">
        <v>0</v>
      </c>
      <c r="P681" s="89">
        <v>0</v>
      </c>
      <c r="Q681" s="89">
        <v>0</v>
      </c>
      <c r="R681" s="89">
        <v>0</v>
      </c>
      <c r="S681" s="89">
        <v>0</v>
      </c>
      <c r="T681" s="89">
        <v>0</v>
      </c>
      <c r="U681" s="89">
        <v>0</v>
      </c>
      <c r="V681" s="89">
        <v>0</v>
      </c>
    </row>
    <row r="682" spans="1:22" ht="13" x14ac:dyDescent="0.3">
      <c r="A682" s="10" t="s">
        <v>982</v>
      </c>
      <c r="B682" s="10" t="s">
        <v>470</v>
      </c>
      <c r="C682" s="10" t="s">
        <v>33</v>
      </c>
      <c r="D682" s="10" t="s">
        <v>868</v>
      </c>
      <c r="E682" s="10" t="s">
        <v>943</v>
      </c>
      <c r="F682" s="10" t="s">
        <v>872</v>
      </c>
      <c r="G682" s="89">
        <v>0</v>
      </c>
      <c r="H682" s="89">
        <v>0</v>
      </c>
      <c r="I682" s="89">
        <v>0</v>
      </c>
      <c r="J682" s="89">
        <v>0</v>
      </c>
      <c r="K682" s="89">
        <v>0</v>
      </c>
      <c r="L682" s="89">
        <v>0</v>
      </c>
      <c r="M682" s="89">
        <v>0</v>
      </c>
      <c r="N682" s="89">
        <v>0</v>
      </c>
      <c r="O682" s="89">
        <v>0</v>
      </c>
      <c r="P682" s="89">
        <v>0</v>
      </c>
      <c r="Q682" s="89">
        <v>0</v>
      </c>
      <c r="R682" s="89">
        <v>0</v>
      </c>
      <c r="S682" s="89">
        <v>0</v>
      </c>
      <c r="T682" s="89">
        <v>0</v>
      </c>
      <c r="U682" s="89">
        <v>0</v>
      </c>
      <c r="V682" s="89">
        <v>0</v>
      </c>
    </row>
    <row r="683" spans="1:22" ht="13" x14ac:dyDescent="0.3">
      <c r="A683" s="10" t="s">
        <v>982</v>
      </c>
      <c r="B683" s="10" t="s">
        <v>470</v>
      </c>
      <c r="C683" s="10" t="s">
        <v>33</v>
      </c>
      <c r="D683" s="10" t="s">
        <v>868</v>
      </c>
      <c r="E683" s="10" t="s">
        <v>914</v>
      </c>
      <c r="F683" s="10" t="s">
        <v>872</v>
      </c>
      <c r="G683" s="89">
        <v>0</v>
      </c>
      <c r="H683" s="89">
        <v>0</v>
      </c>
      <c r="I683" s="89">
        <v>0</v>
      </c>
      <c r="J683" s="89">
        <v>0</v>
      </c>
      <c r="K683" s="89">
        <v>0</v>
      </c>
      <c r="L683" s="89">
        <v>0</v>
      </c>
      <c r="M683" s="89">
        <v>0</v>
      </c>
      <c r="N683" s="89">
        <v>0</v>
      </c>
      <c r="O683" s="89">
        <v>0</v>
      </c>
      <c r="P683" s="89">
        <v>0</v>
      </c>
      <c r="Q683" s="89">
        <v>0</v>
      </c>
      <c r="R683" s="89">
        <v>0</v>
      </c>
      <c r="S683" s="89">
        <v>0</v>
      </c>
      <c r="T683" s="89">
        <v>0</v>
      </c>
      <c r="U683" s="89">
        <v>0</v>
      </c>
      <c r="V683" s="89">
        <v>0</v>
      </c>
    </row>
    <row r="684" spans="1:22" ht="13" x14ac:dyDescent="0.3">
      <c r="A684" s="10" t="s">
        <v>982</v>
      </c>
      <c r="B684" s="10" t="s">
        <v>470</v>
      </c>
      <c r="C684" s="10" t="s">
        <v>33</v>
      </c>
      <c r="D684" s="10" t="s">
        <v>868</v>
      </c>
      <c r="E684" s="10" t="s">
        <v>898</v>
      </c>
      <c r="F684" s="10" t="s">
        <v>867</v>
      </c>
      <c r="G684" s="89">
        <v>0</v>
      </c>
      <c r="H684" s="89">
        <v>0</v>
      </c>
      <c r="I684" s="89">
        <v>0</v>
      </c>
      <c r="J684" s="89">
        <v>0</v>
      </c>
      <c r="K684" s="89">
        <v>0</v>
      </c>
      <c r="L684" s="89">
        <v>0</v>
      </c>
      <c r="M684" s="89">
        <v>0</v>
      </c>
      <c r="N684" s="89">
        <v>0</v>
      </c>
      <c r="O684" s="89">
        <v>0</v>
      </c>
      <c r="P684" s="89">
        <v>0</v>
      </c>
      <c r="Q684" s="89">
        <v>0.78410000000000002</v>
      </c>
      <c r="R684" s="89">
        <v>0</v>
      </c>
      <c r="S684" s="89">
        <v>0</v>
      </c>
      <c r="T684" s="89">
        <v>0</v>
      </c>
      <c r="U684" s="89">
        <v>0</v>
      </c>
      <c r="V684" s="89">
        <v>0</v>
      </c>
    </row>
    <row r="685" spans="1:22" ht="13" x14ac:dyDescent="0.3">
      <c r="A685" s="10" t="s">
        <v>982</v>
      </c>
      <c r="B685" s="10" t="s">
        <v>470</v>
      </c>
      <c r="C685" s="10" t="s">
        <v>33</v>
      </c>
      <c r="D685" s="10" t="s">
        <v>868</v>
      </c>
      <c r="E685" s="10" t="s">
        <v>956</v>
      </c>
      <c r="F685" s="10" t="s">
        <v>872</v>
      </c>
      <c r="G685" s="89">
        <v>0</v>
      </c>
      <c r="H685" s="89">
        <v>0</v>
      </c>
      <c r="I685" s="89">
        <v>0</v>
      </c>
      <c r="J685" s="89">
        <v>0</v>
      </c>
      <c r="K685" s="89">
        <v>0</v>
      </c>
      <c r="L685" s="89">
        <v>0</v>
      </c>
      <c r="M685" s="89">
        <v>0</v>
      </c>
      <c r="N685" s="89">
        <v>0</v>
      </c>
      <c r="O685" s="89">
        <v>0</v>
      </c>
      <c r="P685" s="89">
        <v>0</v>
      </c>
      <c r="Q685" s="89">
        <v>0</v>
      </c>
      <c r="R685" s="89">
        <v>0</v>
      </c>
      <c r="S685" s="89">
        <v>0</v>
      </c>
      <c r="T685" s="89">
        <v>0</v>
      </c>
      <c r="U685" s="89">
        <v>0</v>
      </c>
      <c r="V685" s="89">
        <v>0</v>
      </c>
    </row>
    <row r="686" spans="1:22" ht="13" x14ac:dyDescent="0.3">
      <c r="A686" s="10" t="s">
        <v>982</v>
      </c>
      <c r="B686" s="10" t="s">
        <v>470</v>
      </c>
      <c r="C686" s="10" t="s">
        <v>33</v>
      </c>
      <c r="D686" s="10" t="s">
        <v>868</v>
      </c>
      <c r="E686" s="10" t="s">
        <v>1051</v>
      </c>
      <c r="F686" s="10" t="s">
        <v>872</v>
      </c>
      <c r="G686" s="89">
        <v>0</v>
      </c>
      <c r="H686" s="89">
        <v>0</v>
      </c>
      <c r="I686" s="89">
        <v>0</v>
      </c>
      <c r="J686" s="89">
        <v>0</v>
      </c>
      <c r="K686" s="89">
        <v>0</v>
      </c>
      <c r="L686" s="89">
        <v>0</v>
      </c>
      <c r="M686" s="89">
        <v>0</v>
      </c>
      <c r="N686" s="89">
        <v>0</v>
      </c>
      <c r="O686" s="89">
        <v>0</v>
      </c>
      <c r="P686" s="89">
        <v>0</v>
      </c>
      <c r="Q686" s="89">
        <v>0</v>
      </c>
      <c r="R686" s="89">
        <v>0</v>
      </c>
      <c r="S686" s="89">
        <v>0</v>
      </c>
      <c r="T686" s="89">
        <v>0</v>
      </c>
      <c r="U686" s="89">
        <v>4.0164999999999997</v>
      </c>
      <c r="V686" s="89">
        <v>0</v>
      </c>
    </row>
    <row r="687" spans="1:22" ht="13" x14ac:dyDescent="0.3">
      <c r="A687" s="10" t="s">
        <v>982</v>
      </c>
      <c r="B687" s="10" t="s">
        <v>470</v>
      </c>
      <c r="C687" s="10" t="s">
        <v>33</v>
      </c>
      <c r="D687" s="10" t="s">
        <v>868</v>
      </c>
      <c r="E687" s="10" t="s">
        <v>886</v>
      </c>
      <c r="F687" s="10" t="s">
        <v>872</v>
      </c>
      <c r="G687" s="89">
        <v>0</v>
      </c>
      <c r="H687" s="89">
        <v>0</v>
      </c>
      <c r="I687" s="89">
        <v>0</v>
      </c>
      <c r="J687" s="89">
        <v>0</v>
      </c>
      <c r="K687" s="89">
        <v>0</v>
      </c>
      <c r="L687" s="89">
        <v>0</v>
      </c>
      <c r="M687" s="89">
        <v>0</v>
      </c>
      <c r="N687" s="89">
        <v>0</v>
      </c>
      <c r="O687" s="89">
        <v>0</v>
      </c>
      <c r="P687" s="89">
        <v>0</v>
      </c>
      <c r="Q687" s="89">
        <v>0</v>
      </c>
      <c r="R687" s="89">
        <v>0</v>
      </c>
      <c r="S687" s="89">
        <v>0</v>
      </c>
      <c r="T687" s="89">
        <v>0</v>
      </c>
      <c r="U687" s="89">
        <v>2.9182999999999999</v>
      </c>
      <c r="V687" s="89">
        <v>0</v>
      </c>
    </row>
    <row r="688" spans="1:22" ht="13" x14ac:dyDescent="0.3">
      <c r="A688" s="10" t="s">
        <v>982</v>
      </c>
      <c r="B688" s="10" t="s">
        <v>470</v>
      </c>
      <c r="C688" s="10" t="s">
        <v>33</v>
      </c>
      <c r="D688" s="10" t="s">
        <v>868</v>
      </c>
      <c r="E688" s="10" t="s">
        <v>875</v>
      </c>
      <c r="F688" s="10" t="s">
        <v>872</v>
      </c>
      <c r="G688" s="89">
        <v>0</v>
      </c>
      <c r="H688" s="89">
        <v>0</v>
      </c>
      <c r="I688" s="89">
        <v>0</v>
      </c>
      <c r="J688" s="89">
        <v>0</v>
      </c>
      <c r="K688" s="89">
        <v>0</v>
      </c>
      <c r="L688" s="89">
        <v>0</v>
      </c>
      <c r="M688" s="89">
        <v>0</v>
      </c>
      <c r="N688" s="89">
        <v>0</v>
      </c>
      <c r="O688" s="89">
        <v>0</v>
      </c>
      <c r="P688" s="89">
        <v>0</v>
      </c>
      <c r="Q688" s="89">
        <v>0</v>
      </c>
      <c r="R688" s="89">
        <v>0</v>
      </c>
      <c r="S688" s="89">
        <v>0</v>
      </c>
      <c r="T688" s="89">
        <v>0</v>
      </c>
      <c r="U688" s="89">
        <v>0</v>
      </c>
      <c r="V688" s="89">
        <v>0</v>
      </c>
    </row>
    <row r="689" spans="1:22" ht="13" x14ac:dyDescent="0.3">
      <c r="A689" s="10" t="s">
        <v>982</v>
      </c>
      <c r="B689" s="10" t="s">
        <v>470</v>
      </c>
      <c r="C689" s="10" t="s">
        <v>33</v>
      </c>
      <c r="D689" s="10" t="s">
        <v>868</v>
      </c>
      <c r="E689" s="10" t="s">
        <v>876</v>
      </c>
      <c r="F689" s="10" t="s">
        <v>872</v>
      </c>
      <c r="G689" s="89">
        <v>0</v>
      </c>
      <c r="H689" s="89">
        <v>0</v>
      </c>
      <c r="I689" s="89">
        <v>0</v>
      </c>
      <c r="J689" s="89">
        <v>0</v>
      </c>
      <c r="K689" s="89">
        <v>0</v>
      </c>
      <c r="L689" s="89">
        <v>0</v>
      </c>
      <c r="M689" s="89">
        <v>0</v>
      </c>
      <c r="N689" s="89">
        <v>0</v>
      </c>
      <c r="O689" s="89">
        <v>0.28260000000000002</v>
      </c>
      <c r="P689" s="89">
        <v>0.78180000000000005</v>
      </c>
      <c r="Q689" s="89">
        <v>3.1E-2</v>
      </c>
      <c r="R689" s="89">
        <v>0</v>
      </c>
      <c r="S689" s="89">
        <v>0</v>
      </c>
      <c r="T689" s="89">
        <v>0</v>
      </c>
      <c r="U689" s="89">
        <v>0.93400000000000005</v>
      </c>
      <c r="V689" s="89">
        <v>0</v>
      </c>
    </row>
    <row r="690" spans="1:22" ht="13" x14ac:dyDescent="0.3">
      <c r="A690" s="10" t="s">
        <v>982</v>
      </c>
      <c r="B690" s="10" t="s">
        <v>470</v>
      </c>
      <c r="C690" s="10" t="s">
        <v>33</v>
      </c>
      <c r="D690" s="10" t="s">
        <v>868</v>
      </c>
      <c r="E690" s="10" t="s">
        <v>959</v>
      </c>
      <c r="F690" s="10" t="s">
        <v>872</v>
      </c>
      <c r="G690" s="89">
        <v>0</v>
      </c>
      <c r="H690" s="89">
        <v>0</v>
      </c>
      <c r="I690" s="89">
        <v>0</v>
      </c>
      <c r="J690" s="89">
        <v>0</v>
      </c>
      <c r="K690" s="89">
        <v>0</v>
      </c>
      <c r="L690" s="89">
        <v>0</v>
      </c>
      <c r="M690" s="89">
        <v>0</v>
      </c>
      <c r="N690" s="89">
        <v>0</v>
      </c>
      <c r="O690" s="89">
        <v>0</v>
      </c>
      <c r="P690" s="89">
        <v>0</v>
      </c>
      <c r="Q690" s="89">
        <v>0</v>
      </c>
      <c r="R690" s="89">
        <v>0</v>
      </c>
      <c r="S690" s="89">
        <v>0</v>
      </c>
      <c r="T690" s="89">
        <v>0</v>
      </c>
      <c r="U690" s="89">
        <v>0</v>
      </c>
      <c r="V690" s="89">
        <v>0</v>
      </c>
    </row>
    <row r="691" spans="1:22" ht="13" x14ac:dyDescent="0.3">
      <c r="A691" s="10" t="s">
        <v>982</v>
      </c>
      <c r="B691" s="10" t="s">
        <v>470</v>
      </c>
      <c r="C691" s="10" t="s">
        <v>33</v>
      </c>
      <c r="D691" s="10" t="s">
        <v>868</v>
      </c>
      <c r="E691" s="10" t="s">
        <v>961</v>
      </c>
      <c r="F691" s="10" t="s">
        <v>872</v>
      </c>
      <c r="G691" s="89">
        <v>0</v>
      </c>
      <c r="H691" s="89">
        <v>0</v>
      </c>
      <c r="I691" s="89">
        <v>0</v>
      </c>
      <c r="J691" s="89">
        <v>0</v>
      </c>
      <c r="K691" s="89">
        <v>0</v>
      </c>
      <c r="L691" s="89">
        <v>0</v>
      </c>
      <c r="M691" s="89">
        <v>0</v>
      </c>
      <c r="N691" s="89">
        <v>0</v>
      </c>
      <c r="O691" s="89">
        <v>0</v>
      </c>
      <c r="P691" s="89">
        <v>0</v>
      </c>
      <c r="Q691" s="89">
        <v>0</v>
      </c>
      <c r="R691" s="89">
        <v>0</v>
      </c>
      <c r="S691" s="89">
        <v>0</v>
      </c>
      <c r="T691" s="89">
        <v>0</v>
      </c>
      <c r="U691" s="89">
        <v>0</v>
      </c>
      <c r="V691" s="89">
        <v>0</v>
      </c>
    </row>
    <row r="692" spans="1:22" ht="13" x14ac:dyDescent="0.3">
      <c r="A692" s="10" t="s">
        <v>982</v>
      </c>
      <c r="B692" s="10" t="s">
        <v>470</v>
      </c>
      <c r="C692" s="10" t="s">
        <v>33</v>
      </c>
      <c r="D692" s="10" t="s">
        <v>868</v>
      </c>
      <c r="E692" s="10" t="s">
        <v>973</v>
      </c>
      <c r="F692" s="10" t="s">
        <v>872</v>
      </c>
      <c r="G692" s="89">
        <v>0</v>
      </c>
      <c r="H692" s="89">
        <v>0</v>
      </c>
      <c r="I692" s="89">
        <v>0</v>
      </c>
      <c r="J692" s="89">
        <v>0</v>
      </c>
      <c r="K692" s="89">
        <v>0</v>
      </c>
      <c r="L692" s="89">
        <v>0.6825</v>
      </c>
      <c r="M692" s="89">
        <v>0</v>
      </c>
      <c r="N692" s="89">
        <v>0</v>
      </c>
      <c r="O692" s="89">
        <v>0</v>
      </c>
      <c r="P692" s="89">
        <v>0.21590000000000001</v>
      </c>
      <c r="Q692" s="89">
        <v>0.4325</v>
      </c>
      <c r="R692" s="89">
        <v>0</v>
      </c>
      <c r="S692" s="89">
        <v>0</v>
      </c>
      <c r="T692" s="89">
        <v>0</v>
      </c>
      <c r="U692" s="89">
        <v>3.3300000000000003E-2</v>
      </c>
      <c r="V692" s="89">
        <v>0</v>
      </c>
    </row>
    <row r="693" spans="1:22" ht="13" x14ac:dyDescent="0.3">
      <c r="A693" s="10" t="s">
        <v>982</v>
      </c>
      <c r="B693" s="10" t="s">
        <v>470</v>
      </c>
      <c r="C693" s="10" t="s">
        <v>33</v>
      </c>
      <c r="D693" s="10" t="s">
        <v>868</v>
      </c>
      <c r="E693" s="10" t="s">
        <v>926</v>
      </c>
      <c r="F693" s="10" t="s">
        <v>872</v>
      </c>
      <c r="G693" s="89">
        <v>0</v>
      </c>
      <c r="H693" s="89">
        <v>0.36359999999999998</v>
      </c>
      <c r="I693" s="89">
        <v>0</v>
      </c>
      <c r="J693" s="89">
        <v>0</v>
      </c>
      <c r="K693" s="89">
        <v>0</v>
      </c>
      <c r="L693" s="89">
        <v>0</v>
      </c>
      <c r="M693" s="89">
        <v>0</v>
      </c>
      <c r="N693" s="89">
        <v>0</v>
      </c>
      <c r="O693" s="89">
        <v>0</v>
      </c>
      <c r="P693" s="89">
        <v>0</v>
      </c>
      <c r="Q693" s="89">
        <v>0</v>
      </c>
      <c r="R693" s="89">
        <v>0</v>
      </c>
      <c r="S693" s="89">
        <v>0</v>
      </c>
      <c r="T693" s="89">
        <v>0</v>
      </c>
      <c r="U693" s="89">
        <v>0</v>
      </c>
      <c r="V693" s="89">
        <v>0</v>
      </c>
    </row>
    <row r="694" spans="1:22" ht="13" x14ac:dyDescent="0.3">
      <c r="A694" s="10" t="s">
        <v>982</v>
      </c>
      <c r="B694" s="10" t="s">
        <v>470</v>
      </c>
      <c r="C694" s="10" t="s">
        <v>43</v>
      </c>
      <c r="D694" s="10" t="s">
        <v>450</v>
      </c>
      <c r="E694" s="10" t="s">
        <v>1156</v>
      </c>
      <c r="F694" s="10" t="s">
        <v>872</v>
      </c>
      <c r="G694" s="89">
        <v>0</v>
      </c>
      <c r="H694" s="89">
        <v>0</v>
      </c>
      <c r="I694" s="89">
        <v>0</v>
      </c>
      <c r="J694" s="89">
        <v>0</v>
      </c>
      <c r="K694" s="89">
        <v>0</v>
      </c>
      <c r="L694" s="89">
        <v>0</v>
      </c>
      <c r="M694" s="89">
        <v>0</v>
      </c>
      <c r="N694" s="89">
        <v>0</v>
      </c>
      <c r="O694" s="89">
        <v>0</v>
      </c>
      <c r="P694" s="89">
        <v>0</v>
      </c>
      <c r="Q694" s="89">
        <v>0</v>
      </c>
      <c r="R694" s="89">
        <v>0</v>
      </c>
      <c r="S694" s="89">
        <v>0</v>
      </c>
      <c r="T694" s="89">
        <v>0</v>
      </c>
      <c r="U694" s="89">
        <v>0</v>
      </c>
      <c r="V694" s="89">
        <v>0</v>
      </c>
    </row>
    <row r="695" spans="1:22" ht="13" x14ac:dyDescent="0.3">
      <c r="A695" s="10" t="s">
        <v>982</v>
      </c>
      <c r="B695" s="10" t="s">
        <v>470</v>
      </c>
      <c r="C695" s="10" t="s">
        <v>43</v>
      </c>
      <c r="D695" s="10" t="s">
        <v>450</v>
      </c>
      <c r="E695" s="10" t="s">
        <v>1146</v>
      </c>
      <c r="F695" s="10" t="s">
        <v>872</v>
      </c>
      <c r="G695" s="89">
        <v>0</v>
      </c>
      <c r="H695" s="89">
        <v>0</v>
      </c>
      <c r="I695" s="89">
        <v>0</v>
      </c>
      <c r="J695" s="89">
        <v>0</v>
      </c>
      <c r="K695" s="89">
        <v>0</v>
      </c>
      <c r="L695" s="89">
        <v>0</v>
      </c>
      <c r="M695" s="89">
        <v>0</v>
      </c>
      <c r="N695" s="89">
        <v>0</v>
      </c>
      <c r="O695" s="89">
        <v>0</v>
      </c>
      <c r="P695" s="89">
        <v>0</v>
      </c>
      <c r="Q695" s="89">
        <v>0</v>
      </c>
      <c r="R695" s="89">
        <v>0</v>
      </c>
      <c r="S695" s="89">
        <v>0</v>
      </c>
      <c r="T695" s="89">
        <v>0</v>
      </c>
      <c r="U695" s="89">
        <v>0</v>
      </c>
      <c r="V695" s="89">
        <v>0</v>
      </c>
    </row>
    <row r="696" spans="1:22" ht="13" x14ac:dyDescent="0.3">
      <c r="A696" s="10" t="s">
        <v>982</v>
      </c>
      <c r="B696" s="10" t="s">
        <v>470</v>
      </c>
      <c r="C696" s="10" t="s">
        <v>43</v>
      </c>
      <c r="D696" s="10" t="s">
        <v>450</v>
      </c>
      <c r="E696" s="10" t="s">
        <v>1148</v>
      </c>
      <c r="F696" s="10" t="s">
        <v>933</v>
      </c>
      <c r="G696" s="89">
        <v>0</v>
      </c>
      <c r="H696" s="89">
        <v>0</v>
      </c>
      <c r="I696" s="89">
        <v>0</v>
      </c>
      <c r="J696" s="89">
        <v>0</v>
      </c>
      <c r="K696" s="89">
        <v>0</v>
      </c>
      <c r="L696" s="89">
        <v>0</v>
      </c>
      <c r="M696" s="89">
        <v>0</v>
      </c>
      <c r="N696" s="89">
        <v>0</v>
      </c>
      <c r="O696" s="89">
        <v>0</v>
      </c>
      <c r="P696" s="89">
        <v>0</v>
      </c>
      <c r="Q696" s="89">
        <v>0</v>
      </c>
      <c r="R696" s="89">
        <v>0</v>
      </c>
      <c r="S696" s="89">
        <v>0</v>
      </c>
      <c r="T696" s="89">
        <v>0</v>
      </c>
      <c r="U696" s="89">
        <v>0</v>
      </c>
      <c r="V696" s="89">
        <v>0</v>
      </c>
    </row>
    <row r="697" spans="1:22" ht="13" x14ac:dyDescent="0.3">
      <c r="A697" s="10" t="s">
        <v>982</v>
      </c>
      <c r="B697" s="10" t="s">
        <v>470</v>
      </c>
      <c r="C697" s="10" t="s">
        <v>43</v>
      </c>
      <c r="D697" s="10" t="s">
        <v>450</v>
      </c>
      <c r="E697" s="10" t="s">
        <v>1188</v>
      </c>
      <c r="F697" s="10" t="s">
        <v>933</v>
      </c>
      <c r="G697" s="89">
        <v>0</v>
      </c>
      <c r="H697" s="89">
        <v>0</v>
      </c>
      <c r="I697" s="89">
        <v>0</v>
      </c>
      <c r="J697" s="89">
        <v>0</v>
      </c>
      <c r="K697" s="89">
        <v>0</v>
      </c>
      <c r="L697" s="89">
        <v>0</v>
      </c>
      <c r="M697" s="89">
        <v>0</v>
      </c>
      <c r="N697" s="89">
        <v>0</v>
      </c>
      <c r="O697" s="89">
        <v>0</v>
      </c>
      <c r="P697" s="89">
        <v>0</v>
      </c>
      <c r="Q697" s="89">
        <v>0</v>
      </c>
      <c r="R697" s="89">
        <v>0</v>
      </c>
      <c r="S697" s="89">
        <v>0</v>
      </c>
      <c r="T697" s="89">
        <v>0</v>
      </c>
      <c r="U697" s="89">
        <v>0</v>
      </c>
      <c r="V697" s="89">
        <v>0</v>
      </c>
    </row>
    <row r="698" spans="1:22" ht="13" x14ac:dyDescent="0.3">
      <c r="A698" s="10" t="s">
        <v>982</v>
      </c>
      <c r="B698" s="10" t="s">
        <v>470</v>
      </c>
      <c r="C698" s="10" t="s">
        <v>43</v>
      </c>
      <c r="D698" s="10" t="s">
        <v>450</v>
      </c>
      <c r="E698" s="10" t="s">
        <v>1199</v>
      </c>
      <c r="F698" s="10" t="s">
        <v>872</v>
      </c>
      <c r="G698" s="89">
        <v>0</v>
      </c>
      <c r="H698" s="89">
        <v>0</v>
      </c>
      <c r="I698" s="89">
        <v>0</v>
      </c>
      <c r="J698" s="89">
        <v>0</v>
      </c>
      <c r="K698" s="89">
        <v>0</v>
      </c>
      <c r="L698" s="89">
        <v>0</v>
      </c>
      <c r="M698" s="89">
        <v>0</v>
      </c>
      <c r="N698" s="89">
        <v>0</v>
      </c>
      <c r="O698" s="89">
        <v>0</v>
      </c>
      <c r="P698" s="89">
        <v>0</v>
      </c>
      <c r="Q698" s="89">
        <v>0</v>
      </c>
      <c r="R698" s="89">
        <v>0</v>
      </c>
      <c r="S698" s="89">
        <v>0</v>
      </c>
      <c r="T698" s="89">
        <v>0</v>
      </c>
      <c r="U698" s="89">
        <v>0</v>
      </c>
      <c r="V698" s="89">
        <v>0</v>
      </c>
    </row>
    <row r="699" spans="1:22" ht="13" x14ac:dyDescent="0.3">
      <c r="A699" s="10" t="s">
        <v>982</v>
      </c>
      <c r="B699" s="10" t="s">
        <v>470</v>
      </c>
      <c r="C699" s="10" t="s">
        <v>43</v>
      </c>
      <c r="D699" s="10" t="s">
        <v>450</v>
      </c>
      <c r="E699" s="10" t="s">
        <v>1181</v>
      </c>
      <c r="F699" s="10" t="s">
        <v>872</v>
      </c>
      <c r="G699" s="89">
        <v>0</v>
      </c>
      <c r="H699" s="89">
        <v>0</v>
      </c>
      <c r="I699" s="89">
        <v>0</v>
      </c>
      <c r="J699" s="89">
        <v>0</v>
      </c>
      <c r="K699" s="89">
        <v>0</v>
      </c>
      <c r="L699" s="89">
        <v>0</v>
      </c>
      <c r="M699" s="89">
        <v>0</v>
      </c>
      <c r="N699" s="89">
        <v>0</v>
      </c>
      <c r="O699" s="89">
        <v>0</v>
      </c>
      <c r="P699" s="89">
        <v>0</v>
      </c>
      <c r="Q699" s="89">
        <v>0</v>
      </c>
      <c r="R699" s="89">
        <v>0</v>
      </c>
      <c r="S699" s="89">
        <v>0</v>
      </c>
      <c r="T699" s="89">
        <v>0</v>
      </c>
      <c r="U699" s="89">
        <v>0</v>
      </c>
      <c r="V699" s="89">
        <v>0</v>
      </c>
    </row>
    <row r="700" spans="1:22" ht="13" x14ac:dyDescent="0.3">
      <c r="A700" s="10" t="s">
        <v>982</v>
      </c>
      <c r="B700" s="10" t="s">
        <v>470</v>
      </c>
      <c r="C700" s="10" t="s">
        <v>43</v>
      </c>
      <c r="D700" s="10" t="s">
        <v>450</v>
      </c>
      <c r="E700" s="10" t="s">
        <v>1152</v>
      </c>
      <c r="F700" s="10" t="s">
        <v>933</v>
      </c>
      <c r="G700" s="89">
        <v>0</v>
      </c>
      <c r="H700" s="89">
        <v>0</v>
      </c>
      <c r="I700" s="89">
        <v>0</v>
      </c>
      <c r="J700" s="89">
        <v>0</v>
      </c>
      <c r="K700" s="89">
        <v>0</v>
      </c>
      <c r="L700" s="89">
        <v>0</v>
      </c>
      <c r="M700" s="89">
        <v>0</v>
      </c>
      <c r="N700" s="89">
        <v>0</v>
      </c>
      <c r="O700" s="89">
        <v>0</v>
      </c>
      <c r="P700" s="89">
        <v>0</v>
      </c>
      <c r="Q700" s="89">
        <v>0</v>
      </c>
      <c r="R700" s="89">
        <v>0</v>
      </c>
      <c r="S700" s="89">
        <v>0</v>
      </c>
      <c r="T700" s="89">
        <v>0</v>
      </c>
      <c r="U700" s="89">
        <v>0</v>
      </c>
      <c r="V700" s="89">
        <v>0</v>
      </c>
    </row>
    <row r="701" spans="1:22" ht="13" x14ac:dyDescent="0.3">
      <c r="A701" s="10" t="s">
        <v>982</v>
      </c>
      <c r="B701" s="10" t="s">
        <v>470</v>
      </c>
      <c r="C701" s="10" t="s">
        <v>43</v>
      </c>
      <c r="D701" s="10" t="s">
        <v>450</v>
      </c>
      <c r="E701" s="10" t="s">
        <v>1172</v>
      </c>
      <c r="F701" s="10" t="s">
        <v>933</v>
      </c>
      <c r="G701" s="89">
        <v>0</v>
      </c>
      <c r="H701" s="89">
        <v>0</v>
      </c>
      <c r="I701" s="89">
        <v>0</v>
      </c>
      <c r="J701" s="89">
        <v>0</v>
      </c>
      <c r="K701" s="89">
        <v>0</v>
      </c>
      <c r="L701" s="89">
        <v>0</v>
      </c>
      <c r="M701" s="89">
        <v>0</v>
      </c>
      <c r="N701" s="89">
        <v>0</v>
      </c>
      <c r="O701" s="89">
        <v>0</v>
      </c>
      <c r="P701" s="89">
        <v>0</v>
      </c>
      <c r="Q701" s="89">
        <v>0</v>
      </c>
      <c r="R701" s="89">
        <v>0</v>
      </c>
      <c r="S701" s="89">
        <v>0</v>
      </c>
      <c r="T701" s="89">
        <v>0</v>
      </c>
      <c r="U701" s="89">
        <v>0</v>
      </c>
      <c r="V701" s="89">
        <v>0</v>
      </c>
    </row>
    <row r="702" spans="1:22" ht="13" x14ac:dyDescent="0.3">
      <c r="A702" s="10" t="s">
        <v>982</v>
      </c>
      <c r="B702" s="10" t="s">
        <v>470</v>
      </c>
      <c r="C702" s="10" t="s">
        <v>43</v>
      </c>
      <c r="D702" s="10" t="s">
        <v>450</v>
      </c>
      <c r="E702" s="10" t="s">
        <v>1147</v>
      </c>
      <c r="F702" s="10" t="s">
        <v>872</v>
      </c>
      <c r="G702" s="89">
        <v>0</v>
      </c>
      <c r="H702" s="89">
        <v>0</v>
      </c>
      <c r="I702" s="89">
        <v>0</v>
      </c>
      <c r="J702" s="89">
        <v>0</v>
      </c>
      <c r="K702" s="89">
        <v>0</v>
      </c>
      <c r="L702" s="89">
        <v>0</v>
      </c>
      <c r="M702" s="89">
        <v>0</v>
      </c>
      <c r="N702" s="89">
        <v>0</v>
      </c>
      <c r="O702" s="89">
        <v>0</v>
      </c>
      <c r="P702" s="89">
        <v>0</v>
      </c>
      <c r="Q702" s="89">
        <v>0</v>
      </c>
      <c r="R702" s="89">
        <v>0</v>
      </c>
      <c r="S702" s="89">
        <v>0</v>
      </c>
      <c r="T702" s="89">
        <v>0</v>
      </c>
      <c r="U702" s="89">
        <v>0</v>
      </c>
      <c r="V702" s="89">
        <v>0</v>
      </c>
    </row>
    <row r="703" spans="1:22" ht="13" x14ac:dyDescent="0.3">
      <c r="A703" s="10" t="s">
        <v>982</v>
      </c>
      <c r="B703" s="10" t="s">
        <v>470</v>
      </c>
      <c r="C703" s="10" t="s">
        <v>43</v>
      </c>
      <c r="D703" s="10" t="s">
        <v>450</v>
      </c>
      <c r="E703" s="10" t="s">
        <v>1168</v>
      </c>
      <c r="F703" s="10" t="s">
        <v>872</v>
      </c>
      <c r="G703" s="89">
        <v>0</v>
      </c>
      <c r="H703" s="89">
        <v>0</v>
      </c>
      <c r="I703" s="89">
        <v>0</v>
      </c>
      <c r="J703" s="89">
        <v>0</v>
      </c>
      <c r="K703" s="89">
        <v>0</v>
      </c>
      <c r="L703" s="89">
        <v>0</v>
      </c>
      <c r="M703" s="89">
        <v>0</v>
      </c>
      <c r="N703" s="89">
        <v>0</v>
      </c>
      <c r="O703" s="89">
        <v>0</v>
      </c>
      <c r="P703" s="89">
        <v>0</v>
      </c>
      <c r="Q703" s="89">
        <v>0</v>
      </c>
      <c r="R703" s="89">
        <v>0</v>
      </c>
      <c r="S703" s="89">
        <v>0</v>
      </c>
      <c r="T703" s="89">
        <v>0</v>
      </c>
      <c r="U703" s="89">
        <v>0</v>
      </c>
      <c r="V703" s="89">
        <v>0</v>
      </c>
    </row>
    <row r="704" spans="1:22" ht="13" x14ac:dyDescent="0.3">
      <c r="A704" s="10" t="s">
        <v>982</v>
      </c>
      <c r="B704" s="10" t="s">
        <v>470</v>
      </c>
      <c r="C704" s="10" t="s">
        <v>43</v>
      </c>
      <c r="D704" s="10" t="s">
        <v>450</v>
      </c>
      <c r="E704" s="10" t="s">
        <v>1145</v>
      </c>
      <c r="F704" s="10" t="s">
        <v>872</v>
      </c>
      <c r="G704" s="89">
        <v>0</v>
      </c>
      <c r="H704" s="89">
        <v>0</v>
      </c>
      <c r="I704" s="89">
        <v>0</v>
      </c>
      <c r="J704" s="89">
        <v>0</v>
      </c>
      <c r="K704" s="89">
        <v>0</v>
      </c>
      <c r="L704" s="89">
        <v>0</v>
      </c>
      <c r="M704" s="89">
        <v>0</v>
      </c>
      <c r="N704" s="89">
        <v>0</v>
      </c>
      <c r="O704" s="89">
        <v>0</v>
      </c>
      <c r="P704" s="89">
        <v>0</v>
      </c>
      <c r="Q704" s="89">
        <v>0</v>
      </c>
      <c r="R704" s="89">
        <v>0</v>
      </c>
      <c r="S704" s="89">
        <v>0</v>
      </c>
      <c r="T704" s="89">
        <v>0</v>
      </c>
      <c r="U704" s="89">
        <v>0</v>
      </c>
      <c r="V704" s="89">
        <v>0</v>
      </c>
    </row>
    <row r="705" spans="1:22" ht="13" x14ac:dyDescent="0.3">
      <c r="A705" s="10" t="s">
        <v>982</v>
      </c>
      <c r="B705" s="10" t="s">
        <v>470</v>
      </c>
      <c r="C705" s="10" t="s">
        <v>43</v>
      </c>
      <c r="D705" s="10" t="s">
        <v>450</v>
      </c>
      <c r="E705" s="10" t="s">
        <v>1164</v>
      </c>
      <c r="F705" s="10" t="s">
        <v>872</v>
      </c>
      <c r="G705" s="89">
        <v>0</v>
      </c>
      <c r="H705" s="89">
        <v>0</v>
      </c>
      <c r="I705" s="89">
        <v>0</v>
      </c>
      <c r="J705" s="89">
        <v>0</v>
      </c>
      <c r="K705" s="89">
        <v>0</v>
      </c>
      <c r="L705" s="89">
        <v>0</v>
      </c>
      <c r="M705" s="89">
        <v>0</v>
      </c>
      <c r="N705" s="89">
        <v>0</v>
      </c>
      <c r="O705" s="89">
        <v>0</v>
      </c>
      <c r="P705" s="89">
        <v>0</v>
      </c>
      <c r="Q705" s="89">
        <v>0</v>
      </c>
      <c r="R705" s="89">
        <v>0</v>
      </c>
      <c r="S705" s="89">
        <v>0</v>
      </c>
      <c r="T705" s="89">
        <v>0</v>
      </c>
      <c r="U705" s="89">
        <v>0</v>
      </c>
      <c r="V705" s="89">
        <v>0</v>
      </c>
    </row>
    <row r="706" spans="1:22" ht="13" x14ac:dyDescent="0.3">
      <c r="A706" s="10" t="s">
        <v>982</v>
      </c>
      <c r="B706" s="10" t="s">
        <v>470</v>
      </c>
      <c r="C706" s="10" t="s">
        <v>43</v>
      </c>
      <c r="D706" s="10" t="s">
        <v>450</v>
      </c>
      <c r="E706" s="10" t="s">
        <v>1162</v>
      </c>
      <c r="F706" s="10" t="s">
        <v>872</v>
      </c>
      <c r="G706" s="89">
        <v>0</v>
      </c>
      <c r="H706" s="89">
        <v>0</v>
      </c>
      <c r="I706" s="89">
        <v>0</v>
      </c>
      <c r="J706" s="89">
        <v>0</v>
      </c>
      <c r="K706" s="89">
        <v>0</v>
      </c>
      <c r="L706" s="89">
        <v>0</v>
      </c>
      <c r="M706" s="89">
        <v>0</v>
      </c>
      <c r="N706" s="89">
        <v>0</v>
      </c>
      <c r="O706" s="89">
        <v>0</v>
      </c>
      <c r="P706" s="89">
        <v>0</v>
      </c>
      <c r="Q706" s="89">
        <v>0</v>
      </c>
      <c r="R706" s="89">
        <v>0</v>
      </c>
      <c r="S706" s="89">
        <v>0</v>
      </c>
      <c r="T706" s="89">
        <v>0</v>
      </c>
      <c r="U706" s="89">
        <v>0</v>
      </c>
      <c r="V706" s="89">
        <v>0</v>
      </c>
    </row>
    <row r="707" spans="1:22" ht="13" x14ac:dyDescent="0.3">
      <c r="A707" s="10" t="s">
        <v>982</v>
      </c>
      <c r="B707" s="10" t="s">
        <v>470</v>
      </c>
      <c r="C707" s="10" t="s">
        <v>43</v>
      </c>
      <c r="D707" s="10" t="s">
        <v>177</v>
      </c>
      <c r="E707" s="10" t="s">
        <v>579</v>
      </c>
      <c r="F707" s="10" t="s">
        <v>479</v>
      </c>
      <c r="G707" s="89">
        <v>0</v>
      </c>
      <c r="H707" s="89">
        <v>0</v>
      </c>
      <c r="I707" s="89">
        <v>0</v>
      </c>
      <c r="J707" s="89">
        <v>0</v>
      </c>
      <c r="K707" s="89">
        <v>0</v>
      </c>
      <c r="L707" s="89">
        <v>0</v>
      </c>
      <c r="M707" s="89">
        <v>0</v>
      </c>
      <c r="N707" s="89">
        <v>0</v>
      </c>
      <c r="O707" s="89">
        <v>0</v>
      </c>
      <c r="P707" s="89">
        <v>0</v>
      </c>
      <c r="Q707" s="89">
        <v>0</v>
      </c>
      <c r="R707" s="89">
        <v>0</v>
      </c>
      <c r="S707" s="89">
        <v>0</v>
      </c>
      <c r="T707" s="89">
        <v>0</v>
      </c>
      <c r="U707" s="89">
        <v>0</v>
      </c>
      <c r="V707" s="89">
        <v>0</v>
      </c>
    </row>
    <row r="708" spans="1:22" ht="13" x14ac:dyDescent="0.3">
      <c r="A708" s="10" t="s">
        <v>982</v>
      </c>
      <c r="B708" s="10" t="s">
        <v>470</v>
      </c>
      <c r="C708" s="10" t="s">
        <v>43</v>
      </c>
      <c r="D708" s="10" t="s">
        <v>941</v>
      </c>
      <c r="E708" s="10" t="s">
        <v>1197</v>
      </c>
      <c r="F708" s="10" t="s">
        <v>872</v>
      </c>
      <c r="G708" s="89">
        <v>0</v>
      </c>
      <c r="H708" s="89">
        <v>0</v>
      </c>
      <c r="I708" s="89">
        <v>0</v>
      </c>
      <c r="J708" s="89">
        <v>0</v>
      </c>
      <c r="K708" s="89">
        <v>0</v>
      </c>
      <c r="L708" s="89">
        <v>0</v>
      </c>
      <c r="M708" s="89">
        <v>0</v>
      </c>
      <c r="N708" s="89">
        <v>0</v>
      </c>
      <c r="O708" s="89">
        <v>0</v>
      </c>
      <c r="P708" s="89">
        <v>0</v>
      </c>
      <c r="Q708" s="89">
        <v>0</v>
      </c>
      <c r="R708" s="89">
        <v>0</v>
      </c>
      <c r="S708" s="89">
        <v>0</v>
      </c>
      <c r="T708" s="89">
        <v>0</v>
      </c>
      <c r="U708" s="89">
        <v>0</v>
      </c>
      <c r="V708" s="89">
        <v>0</v>
      </c>
    </row>
    <row r="709" spans="1:22" ht="13" x14ac:dyDescent="0.3">
      <c r="A709" s="10" t="s">
        <v>982</v>
      </c>
      <c r="B709" s="10" t="s">
        <v>470</v>
      </c>
      <c r="C709" s="10" t="s">
        <v>43</v>
      </c>
      <c r="D709" s="10" t="s">
        <v>941</v>
      </c>
      <c r="E709" s="10" t="s">
        <v>1160</v>
      </c>
      <c r="F709" s="10" t="s">
        <v>872</v>
      </c>
      <c r="G709" s="89">
        <v>0</v>
      </c>
      <c r="H709" s="89">
        <v>0</v>
      </c>
      <c r="I709" s="89">
        <v>0</v>
      </c>
      <c r="J709" s="89">
        <v>0</v>
      </c>
      <c r="K709" s="89">
        <v>0</v>
      </c>
      <c r="L709" s="89">
        <v>0</v>
      </c>
      <c r="M709" s="89">
        <v>0</v>
      </c>
      <c r="N709" s="89">
        <v>0</v>
      </c>
      <c r="O709" s="89">
        <v>0</v>
      </c>
      <c r="P709" s="89">
        <v>0</v>
      </c>
      <c r="Q709" s="89">
        <v>0</v>
      </c>
      <c r="R709" s="89">
        <v>0</v>
      </c>
      <c r="S709" s="89">
        <v>0</v>
      </c>
      <c r="T709" s="89">
        <v>0</v>
      </c>
      <c r="U709" s="89">
        <v>0</v>
      </c>
      <c r="V709" s="89">
        <v>0</v>
      </c>
    </row>
    <row r="710" spans="1:22" ht="13" x14ac:dyDescent="0.3">
      <c r="A710" s="10" t="s">
        <v>982</v>
      </c>
      <c r="B710" s="10" t="s">
        <v>470</v>
      </c>
      <c r="C710" s="10" t="s">
        <v>43</v>
      </c>
      <c r="D710" s="10" t="s">
        <v>941</v>
      </c>
      <c r="E710" s="10" t="s">
        <v>1166</v>
      </c>
      <c r="F710" s="10" t="s">
        <v>872</v>
      </c>
      <c r="G710" s="89">
        <v>0</v>
      </c>
      <c r="H710" s="89">
        <v>0</v>
      </c>
      <c r="I710" s="89">
        <v>0</v>
      </c>
      <c r="J710" s="89">
        <v>0</v>
      </c>
      <c r="K710" s="89">
        <v>0</v>
      </c>
      <c r="L710" s="89">
        <v>0</v>
      </c>
      <c r="M710" s="89">
        <v>0</v>
      </c>
      <c r="N710" s="89">
        <v>0</v>
      </c>
      <c r="O710" s="89">
        <v>0</v>
      </c>
      <c r="P710" s="89">
        <v>0</v>
      </c>
      <c r="Q710" s="89">
        <v>0</v>
      </c>
      <c r="R710" s="89">
        <v>0</v>
      </c>
      <c r="S710" s="89">
        <v>0</v>
      </c>
      <c r="T710" s="89">
        <v>0</v>
      </c>
      <c r="U710" s="89">
        <v>0</v>
      </c>
      <c r="V710" s="89">
        <v>0</v>
      </c>
    </row>
    <row r="711" spans="1:22" ht="13" x14ac:dyDescent="0.3">
      <c r="A711" s="10" t="s">
        <v>982</v>
      </c>
      <c r="B711" s="10" t="s">
        <v>470</v>
      </c>
      <c r="C711" s="10" t="s">
        <v>43</v>
      </c>
      <c r="D711" s="10" t="s">
        <v>941</v>
      </c>
      <c r="E711" s="10" t="s">
        <v>1193</v>
      </c>
      <c r="F711" s="10" t="s">
        <v>872</v>
      </c>
      <c r="G711" s="89">
        <v>0</v>
      </c>
      <c r="H711" s="89">
        <v>0</v>
      </c>
      <c r="I711" s="89">
        <v>0</v>
      </c>
      <c r="J711" s="89">
        <v>0</v>
      </c>
      <c r="K711" s="89">
        <v>0</v>
      </c>
      <c r="L711" s="89">
        <v>0</v>
      </c>
      <c r="M711" s="89">
        <v>0</v>
      </c>
      <c r="N711" s="89">
        <v>0</v>
      </c>
      <c r="O711" s="89">
        <v>0</v>
      </c>
      <c r="P711" s="89">
        <v>0</v>
      </c>
      <c r="Q711" s="89">
        <v>0</v>
      </c>
      <c r="R711" s="89">
        <v>0</v>
      </c>
      <c r="S711" s="89">
        <v>0</v>
      </c>
      <c r="T711" s="89">
        <v>0</v>
      </c>
      <c r="U711" s="89">
        <v>0</v>
      </c>
      <c r="V711" s="89">
        <v>0</v>
      </c>
    </row>
    <row r="712" spans="1:22" ht="13" x14ac:dyDescent="0.3">
      <c r="A712" s="10" t="s">
        <v>982</v>
      </c>
      <c r="B712" s="10" t="s">
        <v>470</v>
      </c>
      <c r="C712" s="10" t="s">
        <v>43</v>
      </c>
      <c r="D712" s="10" t="s">
        <v>941</v>
      </c>
      <c r="E712" s="10" t="s">
        <v>1149</v>
      </c>
      <c r="F712" s="10" t="s">
        <v>872</v>
      </c>
      <c r="G712" s="89">
        <v>0</v>
      </c>
      <c r="H712" s="89">
        <v>0</v>
      </c>
      <c r="I712" s="89">
        <v>0</v>
      </c>
      <c r="J712" s="89">
        <v>0</v>
      </c>
      <c r="K712" s="89">
        <v>0</v>
      </c>
      <c r="L712" s="89">
        <v>0</v>
      </c>
      <c r="M712" s="89">
        <v>0</v>
      </c>
      <c r="N712" s="89">
        <v>0</v>
      </c>
      <c r="O712" s="89">
        <v>0</v>
      </c>
      <c r="P712" s="89">
        <v>0</v>
      </c>
      <c r="Q712" s="89">
        <v>0</v>
      </c>
      <c r="R712" s="89">
        <v>0</v>
      </c>
      <c r="S712" s="89">
        <v>0</v>
      </c>
      <c r="T712" s="89">
        <v>0</v>
      </c>
      <c r="U712" s="89">
        <v>0</v>
      </c>
      <c r="V712" s="89">
        <v>0</v>
      </c>
    </row>
    <row r="713" spans="1:22" ht="13" x14ac:dyDescent="0.3">
      <c r="A713" s="10" t="s">
        <v>982</v>
      </c>
      <c r="B713" s="10" t="s">
        <v>470</v>
      </c>
      <c r="C713" s="10" t="s">
        <v>43</v>
      </c>
      <c r="D713" s="10" t="s">
        <v>941</v>
      </c>
      <c r="E713" s="10" t="s">
        <v>1186</v>
      </c>
      <c r="F713" s="10" t="s">
        <v>872</v>
      </c>
      <c r="G713" s="89">
        <v>0</v>
      </c>
      <c r="H713" s="89">
        <v>0</v>
      </c>
      <c r="I713" s="89">
        <v>0</v>
      </c>
      <c r="J713" s="89">
        <v>0</v>
      </c>
      <c r="K713" s="89">
        <v>0</v>
      </c>
      <c r="L713" s="89">
        <v>0</v>
      </c>
      <c r="M713" s="89">
        <v>0</v>
      </c>
      <c r="N713" s="89">
        <v>0</v>
      </c>
      <c r="O713" s="89">
        <v>0</v>
      </c>
      <c r="P713" s="89">
        <v>0</v>
      </c>
      <c r="Q713" s="89">
        <v>0</v>
      </c>
      <c r="R713" s="89">
        <v>0</v>
      </c>
      <c r="S713" s="89">
        <v>0</v>
      </c>
      <c r="T713" s="89">
        <v>0</v>
      </c>
      <c r="U713" s="89">
        <v>0</v>
      </c>
      <c r="V713" s="89">
        <v>0</v>
      </c>
    </row>
    <row r="714" spans="1:22" ht="13" x14ac:dyDescent="0.3">
      <c r="A714" s="10" t="s">
        <v>982</v>
      </c>
      <c r="B714" s="10" t="s">
        <v>470</v>
      </c>
      <c r="C714" s="10" t="s">
        <v>43</v>
      </c>
      <c r="D714" s="10" t="s">
        <v>941</v>
      </c>
      <c r="E714" s="10" t="s">
        <v>1170</v>
      </c>
      <c r="F714" s="10" t="s">
        <v>872</v>
      </c>
      <c r="G714" s="89">
        <v>0</v>
      </c>
      <c r="H714" s="89">
        <v>0</v>
      </c>
      <c r="I714" s="89">
        <v>0</v>
      </c>
      <c r="J714" s="89">
        <v>0</v>
      </c>
      <c r="K714" s="89">
        <v>0</v>
      </c>
      <c r="L714" s="89">
        <v>0</v>
      </c>
      <c r="M714" s="89">
        <v>0</v>
      </c>
      <c r="N714" s="89">
        <v>0</v>
      </c>
      <c r="O714" s="89">
        <v>0</v>
      </c>
      <c r="P714" s="89">
        <v>0</v>
      </c>
      <c r="Q714" s="89">
        <v>0</v>
      </c>
      <c r="R714" s="89">
        <v>0</v>
      </c>
      <c r="S714" s="89">
        <v>0</v>
      </c>
      <c r="T714" s="89">
        <v>0</v>
      </c>
      <c r="U714" s="89">
        <v>0</v>
      </c>
      <c r="V714" s="89">
        <v>0</v>
      </c>
    </row>
    <row r="715" spans="1:22" ht="13" x14ac:dyDescent="0.3">
      <c r="A715" s="10" t="s">
        <v>982</v>
      </c>
      <c r="B715" s="10" t="s">
        <v>470</v>
      </c>
      <c r="C715" s="10" t="s">
        <v>43</v>
      </c>
      <c r="D715" s="10" t="s">
        <v>941</v>
      </c>
      <c r="E715" s="10" t="s">
        <v>1185</v>
      </c>
      <c r="F715" s="10" t="s">
        <v>872</v>
      </c>
      <c r="G715" s="89">
        <v>0</v>
      </c>
      <c r="H715" s="89">
        <v>0</v>
      </c>
      <c r="I715" s="89">
        <v>0</v>
      </c>
      <c r="J715" s="89">
        <v>0</v>
      </c>
      <c r="K715" s="89">
        <v>0</v>
      </c>
      <c r="L715" s="89">
        <v>0</v>
      </c>
      <c r="M715" s="89">
        <v>0</v>
      </c>
      <c r="N715" s="89">
        <v>0</v>
      </c>
      <c r="O715" s="89">
        <v>0</v>
      </c>
      <c r="P715" s="89">
        <v>0</v>
      </c>
      <c r="Q715" s="89">
        <v>0</v>
      </c>
      <c r="R715" s="89">
        <v>0</v>
      </c>
      <c r="S715" s="89">
        <v>0</v>
      </c>
      <c r="T715" s="89">
        <v>0</v>
      </c>
      <c r="U715" s="89">
        <v>0</v>
      </c>
      <c r="V715" s="89">
        <v>0</v>
      </c>
    </row>
    <row r="716" spans="1:22" ht="13" x14ac:dyDescent="0.3">
      <c r="A716" s="10" t="s">
        <v>982</v>
      </c>
      <c r="B716" s="10" t="s">
        <v>470</v>
      </c>
      <c r="C716" s="10" t="s">
        <v>43</v>
      </c>
      <c r="D716" s="10" t="s">
        <v>941</v>
      </c>
      <c r="E716" s="10" t="s">
        <v>1165</v>
      </c>
      <c r="F716" s="10" t="s">
        <v>872</v>
      </c>
      <c r="G716" s="89">
        <v>0</v>
      </c>
      <c r="H716" s="89">
        <v>0</v>
      </c>
      <c r="I716" s="89">
        <v>0</v>
      </c>
      <c r="J716" s="89">
        <v>0</v>
      </c>
      <c r="K716" s="89">
        <v>0</v>
      </c>
      <c r="L716" s="89">
        <v>0</v>
      </c>
      <c r="M716" s="89">
        <v>0</v>
      </c>
      <c r="N716" s="89">
        <v>0</v>
      </c>
      <c r="O716" s="89">
        <v>0</v>
      </c>
      <c r="P716" s="89">
        <v>0</v>
      </c>
      <c r="Q716" s="89">
        <v>0</v>
      </c>
      <c r="R716" s="89">
        <v>0</v>
      </c>
      <c r="S716" s="89">
        <v>0</v>
      </c>
      <c r="T716" s="89">
        <v>0</v>
      </c>
      <c r="U716" s="89">
        <v>0</v>
      </c>
      <c r="V716" s="89">
        <v>0</v>
      </c>
    </row>
    <row r="717" spans="1:22" ht="13" x14ac:dyDescent="0.3">
      <c r="A717" s="10" t="s">
        <v>982</v>
      </c>
      <c r="B717" s="10" t="s">
        <v>470</v>
      </c>
      <c r="C717" s="10" t="s">
        <v>43</v>
      </c>
      <c r="D717" s="10" t="s">
        <v>941</v>
      </c>
      <c r="E717" s="10" t="s">
        <v>1182</v>
      </c>
      <c r="F717" s="10" t="s">
        <v>867</v>
      </c>
      <c r="G717" s="89">
        <v>0</v>
      </c>
      <c r="H717" s="89">
        <v>0</v>
      </c>
      <c r="I717" s="89">
        <v>0</v>
      </c>
      <c r="J717" s="89">
        <v>0</v>
      </c>
      <c r="K717" s="89">
        <v>0</v>
      </c>
      <c r="L717" s="89">
        <v>0</v>
      </c>
      <c r="M717" s="89">
        <v>0</v>
      </c>
      <c r="N717" s="89">
        <v>0</v>
      </c>
      <c r="O717" s="89">
        <v>0</v>
      </c>
      <c r="P717" s="89">
        <v>0</v>
      </c>
      <c r="Q717" s="89">
        <v>0</v>
      </c>
      <c r="R717" s="89">
        <v>0</v>
      </c>
      <c r="S717" s="89">
        <v>0</v>
      </c>
      <c r="T717" s="89">
        <v>0</v>
      </c>
      <c r="U717" s="89">
        <v>0</v>
      </c>
      <c r="V717" s="89">
        <v>0</v>
      </c>
    </row>
    <row r="718" spans="1:22" ht="13" x14ac:dyDescent="0.3">
      <c r="A718" s="10" t="s">
        <v>982</v>
      </c>
      <c r="B718" s="10" t="s">
        <v>470</v>
      </c>
      <c r="C718" s="10" t="s">
        <v>43</v>
      </c>
      <c r="D718" s="10" t="s">
        <v>941</v>
      </c>
      <c r="E718" s="10" t="s">
        <v>1154</v>
      </c>
      <c r="F718" s="10" t="s">
        <v>872</v>
      </c>
      <c r="G718" s="89">
        <v>0</v>
      </c>
      <c r="H718" s="89">
        <v>0</v>
      </c>
      <c r="I718" s="89">
        <v>0</v>
      </c>
      <c r="J718" s="89">
        <v>0</v>
      </c>
      <c r="K718" s="89">
        <v>0</v>
      </c>
      <c r="L718" s="89">
        <v>0</v>
      </c>
      <c r="M718" s="89">
        <v>0</v>
      </c>
      <c r="N718" s="89">
        <v>0</v>
      </c>
      <c r="O718" s="89">
        <v>0</v>
      </c>
      <c r="P718" s="89">
        <v>0</v>
      </c>
      <c r="Q718" s="89">
        <v>0</v>
      </c>
      <c r="R718" s="89">
        <v>0</v>
      </c>
      <c r="S718" s="89">
        <v>0</v>
      </c>
      <c r="T718" s="89">
        <v>0</v>
      </c>
      <c r="U718" s="89">
        <v>0</v>
      </c>
      <c r="V718" s="89">
        <v>0</v>
      </c>
    </row>
    <row r="719" spans="1:22" ht="13" x14ac:dyDescent="0.3">
      <c r="A719" s="10" t="s">
        <v>982</v>
      </c>
      <c r="B719" s="10" t="s">
        <v>470</v>
      </c>
      <c r="C719" s="10" t="s">
        <v>43</v>
      </c>
      <c r="D719" s="10" t="s">
        <v>941</v>
      </c>
      <c r="E719" s="10" t="s">
        <v>1179</v>
      </c>
      <c r="F719" s="10" t="s">
        <v>872</v>
      </c>
      <c r="G719" s="89">
        <v>0</v>
      </c>
      <c r="H719" s="89">
        <v>0</v>
      </c>
      <c r="I719" s="89">
        <v>0</v>
      </c>
      <c r="J719" s="89">
        <v>0</v>
      </c>
      <c r="K719" s="89">
        <v>0</v>
      </c>
      <c r="L719" s="89">
        <v>0</v>
      </c>
      <c r="M719" s="89">
        <v>0</v>
      </c>
      <c r="N719" s="89">
        <v>0</v>
      </c>
      <c r="O719" s="89">
        <v>0</v>
      </c>
      <c r="P719" s="89">
        <v>0</v>
      </c>
      <c r="Q719" s="89">
        <v>0</v>
      </c>
      <c r="R719" s="89">
        <v>0</v>
      </c>
      <c r="S719" s="89">
        <v>0</v>
      </c>
      <c r="T719" s="89">
        <v>0</v>
      </c>
      <c r="U719" s="89">
        <v>0</v>
      </c>
      <c r="V719" s="89">
        <v>0</v>
      </c>
    </row>
    <row r="720" spans="1:22" ht="13" x14ac:dyDescent="0.3">
      <c r="A720" s="10" t="s">
        <v>982</v>
      </c>
      <c r="B720" s="10" t="s">
        <v>470</v>
      </c>
      <c r="C720" s="10" t="s">
        <v>43</v>
      </c>
      <c r="D720" s="10" t="s">
        <v>941</v>
      </c>
      <c r="E720" s="10" t="s">
        <v>1144</v>
      </c>
      <c r="F720" s="10" t="s">
        <v>867</v>
      </c>
      <c r="G720" s="89">
        <v>0</v>
      </c>
      <c r="H720" s="89">
        <v>0</v>
      </c>
      <c r="I720" s="89">
        <v>0</v>
      </c>
      <c r="J720" s="89">
        <v>0</v>
      </c>
      <c r="K720" s="89">
        <v>0</v>
      </c>
      <c r="L720" s="89">
        <v>0</v>
      </c>
      <c r="M720" s="89">
        <v>0</v>
      </c>
      <c r="N720" s="89">
        <v>0</v>
      </c>
      <c r="O720" s="89">
        <v>0</v>
      </c>
      <c r="P720" s="89">
        <v>0</v>
      </c>
      <c r="Q720" s="89">
        <v>0</v>
      </c>
      <c r="R720" s="89">
        <v>0</v>
      </c>
      <c r="S720" s="89">
        <v>0</v>
      </c>
      <c r="T720" s="89">
        <v>0</v>
      </c>
      <c r="U720" s="89">
        <v>0</v>
      </c>
      <c r="V720" s="89">
        <v>0</v>
      </c>
    </row>
    <row r="721" spans="1:22" ht="13" x14ac:dyDescent="0.3">
      <c r="A721" s="10" t="s">
        <v>982</v>
      </c>
      <c r="B721" s="10" t="s">
        <v>470</v>
      </c>
      <c r="C721" s="10" t="s">
        <v>43</v>
      </c>
      <c r="D721" s="10" t="s">
        <v>941</v>
      </c>
      <c r="E721" s="10" t="s">
        <v>1177</v>
      </c>
      <c r="F721" s="10" t="s">
        <v>867</v>
      </c>
      <c r="G721" s="89">
        <v>0</v>
      </c>
      <c r="H721" s="89">
        <v>0</v>
      </c>
      <c r="I721" s="89">
        <v>0</v>
      </c>
      <c r="J721" s="89">
        <v>0</v>
      </c>
      <c r="K721" s="89">
        <v>0</v>
      </c>
      <c r="L721" s="89">
        <v>0</v>
      </c>
      <c r="M721" s="89">
        <v>0</v>
      </c>
      <c r="N721" s="89">
        <v>0</v>
      </c>
      <c r="O721" s="89">
        <v>0</v>
      </c>
      <c r="P721" s="89">
        <v>0</v>
      </c>
      <c r="Q721" s="89">
        <v>0</v>
      </c>
      <c r="R721" s="89">
        <v>0</v>
      </c>
      <c r="S721" s="89">
        <v>0</v>
      </c>
      <c r="T721" s="89">
        <v>0</v>
      </c>
      <c r="U721" s="89">
        <v>0</v>
      </c>
      <c r="V721" s="89">
        <v>0</v>
      </c>
    </row>
    <row r="722" spans="1:22" ht="13" x14ac:dyDescent="0.3">
      <c r="A722" s="10" t="s">
        <v>982</v>
      </c>
      <c r="B722" s="10" t="s">
        <v>470</v>
      </c>
      <c r="C722" s="10" t="s">
        <v>43</v>
      </c>
      <c r="D722" s="10" t="s">
        <v>941</v>
      </c>
      <c r="E722" s="10" t="s">
        <v>1174</v>
      </c>
      <c r="F722" s="10" t="s">
        <v>872</v>
      </c>
      <c r="G722" s="89">
        <v>0</v>
      </c>
      <c r="H722" s="89">
        <v>0</v>
      </c>
      <c r="I722" s="89">
        <v>0</v>
      </c>
      <c r="J722" s="89">
        <v>0</v>
      </c>
      <c r="K722" s="89">
        <v>0</v>
      </c>
      <c r="L722" s="89">
        <v>0</v>
      </c>
      <c r="M722" s="89">
        <v>0</v>
      </c>
      <c r="N722" s="89">
        <v>0</v>
      </c>
      <c r="O722" s="89">
        <v>0</v>
      </c>
      <c r="P722" s="89">
        <v>0</v>
      </c>
      <c r="Q722" s="89">
        <v>0</v>
      </c>
      <c r="R722" s="89">
        <v>0</v>
      </c>
      <c r="S722" s="89">
        <v>0</v>
      </c>
      <c r="T722" s="89">
        <v>0</v>
      </c>
      <c r="U722" s="89">
        <v>0</v>
      </c>
      <c r="V722" s="89">
        <v>0</v>
      </c>
    </row>
    <row r="723" spans="1:22" ht="13" x14ac:dyDescent="0.3">
      <c r="A723" s="10" t="s">
        <v>982</v>
      </c>
      <c r="B723" s="10" t="s">
        <v>453</v>
      </c>
      <c r="C723" s="10" t="s">
        <v>43</v>
      </c>
      <c r="D723" s="10" t="s">
        <v>107</v>
      </c>
      <c r="E723" s="10" t="s">
        <v>455</v>
      </c>
      <c r="F723" s="10" t="s">
        <v>66</v>
      </c>
      <c r="G723" s="89">
        <v>1.8998999999999999</v>
      </c>
      <c r="H723" s="89">
        <v>0.43309999999999998</v>
      </c>
      <c r="I723" s="89">
        <v>1.2490000000000001</v>
      </c>
      <c r="J723" s="89">
        <v>3.3656000000000001</v>
      </c>
      <c r="K723" s="89">
        <v>0</v>
      </c>
      <c r="L723" s="89">
        <v>2.1589999999999998</v>
      </c>
      <c r="M723" s="89">
        <v>1.29</v>
      </c>
      <c r="N723" s="89">
        <v>3.7376999999999998</v>
      </c>
      <c r="O723" s="89">
        <v>2.5375999999999999</v>
      </c>
      <c r="P723" s="89">
        <v>2.5375999999999999</v>
      </c>
      <c r="Q723" s="89">
        <v>2.5375999999999999</v>
      </c>
      <c r="R723" s="89">
        <v>2.4876</v>
      </c>
      <c r="S723" s="89">
        <v>0.23680000000000001</v>
      </c>
      <c r="T723" s="89">
        <v>3.3527</v>
      </c>
      <c r="U723" s="89">
        <v>9.44</v>
      </c>
      <c r="V723" s="89">
        <v>0</v>
      </c>
    </row>
    <row r="724" spans="1:22" ht="13" x14ac:dyDescent="0.3">
      <c r="A724" s="10" t="s">
        <v>982</v>
      </c>
      <c r="B724" s="10" t="s">
        <v>453</v>
      </c>
      <c r="C724" s="10" t="s">
        <v>43</v>
      </c>
      <c r="D724" s="10" t="s">
        <v>107</v>
      </c>
      <c r="E724" s="10" t="s">
        <v>1400</v>
      </c>
      <c r="F724" s="10" t="s">
        <v>66</v>
      </c>
      <c r="G724" s="89">
        <v>0</v>
      </c>
      <c r="H724" s="89">
        <v>0</v>
      </c>
      <c r="I724" s="89">
        <v>0</v>
      </c>
      <c r="J724" s="89">
        <v>0</v>
      </c>
      <c r="K724" s="89">
        <v>0</v>
      </c>
      <c r="L724" s="89">
        <v>0.8</v>
      </c>
      <c r="M724" s="89">
        <v>2.6318000000000001</v>
      </c>
      <c r="N724" s="89">
        <v>3.3302</v>
      </c>
      <c r="O724" s="89">
        <v>2.5268999999999999</v>
      </c>
      <c r="P724" s="89">
        <v>2.4095</v>
      </c>
      <c r="Q724" s="89">
        <v>0.40949999999999998</v>
      </c>
      <c r="R724" s="89">
        <v>0.40949999999999998</v>
      </c>
      <c r="S724" s="89">
        <v>1.292</v>
      </c>
      <c r="T724" s="89">
        <v>7.9000000000000008E-3</v>
      </c>
      <c r="U724" s="89">
        <v>0</v>
      </c>
      <c r="V724" s="89">
        <v>0</v>
      </c>
    </row>
    <row r="725" spans="1:22" ht="13" x14ac:dyDescent="0.3">
      <c r="A725" s="10" t="s">
        <v>982</v>
      </c>
      <c r="B725" s="10" t="s">
        <v>453</v>
      </c>
      <c r="C725" s="10" t="s">
        <v>43</v>
      </c>
      <c r="D725" s="10" t="s">
        <v>107</v>
      </c>
      <c r="E725" s="10" t="s">
        <v>452</v>
      </c>
      <c r="F725" s="10" t="s">
        <v>66</v>
      </c>
      <c r="G725" s="89">
        <v>0</v>
      </c>
      <c r="H725" s="89">
        <v>0</v>
      </c>
      <c r="I725" s="89">
        <v>0</v>
      </c>
      <c r="J725" s="89">
        <v>0</v>
      </c>
      <c r="K725" s="89">
        <v>0</v>
      </c>
      <c r="L725" s="89">
        <v>0</v>
      </c>
      <c r="M725" s="89">
        <v>0</v>
      </c>
      <c r="N725" s="89">
        <v>0</v>
      </c>
      <c r="O725" s="89">
        <v>0</v>
      </c>
      <c r="P725" s="89">
        <v>0</v>
      </c>
      <c r="Q725" s="89">
        <v>0</v>
      </c>
      <c r="R725" s="89">
        <v>0</v>
      </c>
      <c r="S725" s="89">
        <v>0</v>
      </c>
      <c r="T725" s="89">
        <v>0</v>
      </c>
      <c r="U725" s="89">
        <v>0</v>
      </c>
      <c r="V725" s="89">
        <v>0</v>
      </c>
    </row>
    <row r="726" spans="1:22" ht="13" x14ac:dyDescent="0.3">
      <c r="A726" s="10" t="s">
        <v>982</v>
      </c>
      <c r="B726" s="10" t="s">
        <v>453</v>
      </c>
      <c r="C726" s="10" t="s">
        <v>43</v>
      </c>
      <c r="D726" s="10" t="s">
        <v>206</v>
      </c>
      <c r="E726" s="10" t="s">
        <v>418</v>
      </c>
      <c r="F726" s="10" t="s">
        <v>66</v>
      </c>
      <c r="G726" s="89">
        <v>0.1318</v>
      </c>
      <c r="H726" s="89">
        <v>3.9293999999999998</v>
      </c>
      <c r="I726" s="89">
        <v>5.4119000000000002</v>
      </c>
      <c r="J726" s="89">
        <v>1.6127</v>
      </c>
      <c r="K726" s="89">
        <v>0</v>
      </c>
      <c r="L726" s="89">
        <v>0</v>
      </c>
      <c r="M726" s="89">
        <v>3.2141000000000002</v>
      </c>
      <c r="N726" s="89">
        <v>0.51329999999999998</v>
      </c>
      <c r="O726" s="89">
        <v>2.5306999999999999</v>
      </c>
      <c r="P726" s="89">
        <v>2.5640000000000001</v>
      </c>
      <c r="Q726" s="89">
        <v>0.69810000000000005</v>
      </c>
      <c r="R726" s="89">
        <v>0.58289999999999997</v>
      </c>
      <c r="S726" s="89">
        <v>1.6661999999999999</v>
      </c>
      <c r="T726" s="89">
        <v>0.31619999999999998</v>
      </c>
      <c r="U726" s="89">
        <v>3.0849000000000002</v>
      </c>
      <c r="V726" s="89">
        <v>0</v>
      </c>
    </row>
    <row r="727" spans="1:22" ht="13" x14ac:dyDescent="0.3">
      <c r="A727" s="10" t="s">
        <v>982</v>
      </c>
      <c r="B727" s="10" t="s">
        <v>453</v>
      </c>
      <c r="C727" s="10" t="s">
        <v>43</v>
      </c>
      <c r="D727" s="10" t="s">
        <v>172</v>
      </c>
      <c r="E727" s="10" t="s">
        <v>456</v>
      </c>
      <c r="F727" s="10" t="s">
        <v>66</v>
      </c>
      <c r="G727" s="89">
        <v>2.4333</v>
      </c>
      <c r="H727" s="89">
        <v>1.1847000000000001</v>
      </c>
      <c r="I727" s="89">
        <v>0.63470000000000004</v>
      </c>
      <c r="J727" s="89">
        <v>1.3680000000000001</v>
      </c>
      <c r="K727" s="89">
        <v>3.2498</v>
      </c>
      <c r="L727" s="89">
        <v>2.9481999999999999</v>
      </c>
      <c r="M727" s="89">
        <v>1.9823</v>
      </c>
      <c r="N727" s="89">
        <v>1.4823</v>
      </c>
      <c r="O727" s="89">
        <v>2.7982</v>
      </c>
      <c r="P727" s="89">
        <v>1.4641999999999999</v>
      </c>
      <c r="Q727" s="89">
        <v>0</v>
      </c>
      <c r="R727" s="89">
        <v>0</v>
      </c>
      <c r="S727" s="89">
        <v>0</v>
      </c>
      <c r="T727" s="89">
        <v>0</v>
      </c>
      <c r="U727" s="89">
        <v>14.873100000000001</v>
      </c>
      <c r="V727" s="89">
        <v>4.7199999999999999E-2</v>
      </c>
    </row>
    <row r="728" spans="1:22" ht="13" x14ac:dyDescent="0.3">
      <c r="A728" s="10" t="s">
        <v>982</v>
      </c>
      <c r="B728" s="10" t="s">
        <v>453</v>
      </c>
      <c r="C728" s="10" t="s">
        <v>43</v>
      </c>
      <c r="D728" s="10" t="s">
        <v>184</v>
      </c>
      <c r="E728" s="10" t="s">
        <v>457</v>
      </c>
      <c r="F728" s="10" t="s">
        <v>66</v>
      </c>
      <c r="G728" s="89">
        <v>0.6825</v>
      </c>
      <c r="H728" s="89">
        <v>1.9657</v>
      </c>
      <c r="I728" s="89">
        <v>2.7149000000000001</v>
      </c>
      <c r="J728" s="89">
        <v>0.38159999999999999</v>
      </c>
      <c r="K728" s="89">
        <v>1.9140999999999999</v>
      </c>
      <c r="L728" s="89">
        <v>0.92810000000000004</v>
      </c>
      <c r="M728" s="89">
        <v>3.3447</v>
      </c>
      <c r="N728" s="89">
        <v>0</v>
      </c>
      <c r="O728" s="89">
        <v>2.0764</v>
      </c>
      <c r="P728" s="89">
        <v>2.7597</v>
      </c>
      <c r="Q728" s="89">
        <v>3.7429000000000001</v>
      </c>
      <c r="R728" s="89">
        <v>2.0255000000000001</v>
      </c>
      <c r="S728" s="89">
        <v>2.0255000000000001</v>
      </c>
      <c r="T728" s="89">
        <v>0</v>
      </c>
      <c r="U728" s="89">
        <v>0</v>
      </c>
      <c r="V728" s="89">
        <v>0.2888</v>
      </c>
    </row>
    <row r="729" spans="1:22" ht="13" x14ac:dyDescent="0.3">
      <c r="A729" s="10" t="s">
        <v>982</v>
      </c>
      <c r="B729" s="10" t="s">
        <v>167</v>
      </c>
      <c r="C729" s="10" t="s">
        <v>336</v>
      </c>
      <c r="D729" s="10" t="s">
        <v>337</v>
      </c>
      <c r="E729" s="10" t="s">
        <v>1112</v>
      </c>
      <c r="F729" s="10" t="s">
        <v>66</v>
      </c>
      <c r="G729" s="89">
        <v>3.1673</v>
      </c>
      <c r="H729" s="89">
        <v>2.7665000000000002</v>
      </c>
      <c r="I729" s="89">
        <v>1.7498</v>
      </c>
      <c r="J729" s="89">
        <v>1.4854000000000001</v>
      </c>
      <c r="K729" s="89">
        <v>0.50360000000000005</v>
      </c>
      <c r="L729" s="89">
        <v>0.2014</v>
      </c>
      <c r="M729" s="89">
        <v>0.41810000000000003</v>
      </c>
      <c r="N729" s="89">
        <v>0.63549999999999995</v>
      </c>
      <c r="O729" s="89">
        <v>1.2528999999999999</v>
      </c>
      <c r="P729" s="89">
        <v>2.5855000000000001</v>
      </c>
      <c r="Q729" s="89">
        <v>2.5348000000000002</v>
      </c>
      <c r="R729" s="89">
        <v>2.3363</v>
      </c>
      <c r="S729" s="89">
        <v>1.853</v>
      </c>
      <c r="T729" s="89">
        <v>0.63790000000000002</v>
      </c>
      <c r="U729" s="89">
        <v>0</v>
      </c>
      <c r="V729" s="89">
        <v>0</v>
      </c>
    </row>
    <row r="730" spans="1:22" ht="13" x14ac:dyDescent="0.3">
      <c r="A730" s="10" t="s">
        <v>982</v>
      </c>
      <c r="B730" s="10" t="s">
        <v>167</v>
      </c>
      <c r="C730" s="10" t="s">
        <v>336</v>
      </c>
      <c r="D730" s="10" t="s">
        <v>337</v>
      </c>
      <c r="E730" s="18" t="s">
        <v>782</v>
      </c>
      <c r="F730" s="18" t="s">
        <v>66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3.4933000000000001</v>
      </c>
      <c r="V730" s="19">
        <v>0</v>
      </c>
    </row>
    <row r="731" spans="1:22" ht="13" x14ac:dyDescent="0.3">
      <c r="A731" s="10" t="s">
        <v>982</v>
      </c>
      <c r="B731" s="10" t="s">
        <v>167</v>
      </c>
      <c r="C731" s="10" t="s">
        <v>33</v>
      </c>
      <c r="D731" s="10" t="s">
        <v>170</v>
      </c>
      <c r="E731" s="10" t="s">
        <v>1405</v>
      </c>
      <c r="F731" s="10" t="s">
        <v>66</v>
      </c>
      <c r="G731" s="89">
        <v>0</v>
      </c>
      <c r="H731" s="89">
        <v>0</v>
      </c>
      <c r="I731" s="89">
        <v>0</v>
      </c>
      <c r="J731" s="89">
        <v>0</v>
      </c>
      <c r="K731" s="89">
        <v>0</v>
      </c>
      <c r="L731" s="89">
        <v>3.5602999999999998</v>
      </c>
      <c r="M731" s="89">
        <v>1.7421</v>
      </c>
      <c r="N731" s="89">
        <v>1.8237000000000001</v>
      </c>
      <c r="O731" s="89">
        <v>0</v>
      </c>
      <c r="P731" s="89">
        <v>0</v>
      </c>
      <c r="Q731" s="89">
        <v>0</v>
      </c>
      <c r="R731" s="89">
        <v>0</v>
      </c>
      <c r="S731" s="89">
        <v>0</v>
      </c>
      <c r="T731" s="89">
        <v>0.26219999999999999</v>
      </c>
      <c r="U731" s="89">
        <v>0</v>
      </c>
      <c r="V731" s="89">
        <v>0</v>
      </c>
    </row>
    <row r="732" spans="1:22" ht="13" x14ac:dyDescent="0.3">
      <c r="A732" s="10" t="s">
        <v>982</v>
      </c>
      <c r="B732" s="10" t="s">
        <v>167</v>
      </c>
      <c r="C732" s="10" t="s">
        <v>33</v>
      </c>
      <c r="D732" s="10" t="s">
        <v>170</v>
      </c>
      <c r="E732" s="10" t="s">
        <v>169</v>
      </c>
      <c r="F732" s="10" t="s">
        <v>66</v>
      </c>
      <c r="G732" s="89">
        <v>0</v>
      </c>
      <c r="H732" s="89">
        <v>0</v>
      </c>
      <c r="I732" s="89">
        <v>0</v>
      </c>
      <c r="J732" s="89">
        <v>0</v>
      </c>
      <c r="K732" s="89">
        <v>0</v>
      </c>
      <c r="L732" s="89">
        <v>0</v>
      </c>
      <c r="M732" s="89">
        <v>0</v>
      </c>
      <c r="N732" s="89">
        <v>0</v>
      </c>
      <c r="O732" s="89">
        <v>0</v>
      </c>
      <c r="P732" s="89">
        <v>0</v>
      </c>
      <c r="Q732" s="89">
        <v>0</v>
      </c>
      <c r="R732" s="89">
        <v>0</v>
      </c>
      <c r="S732" s="89">
        <v>0</v>
      </c>
      <c r="T732" s="89">
        <v>0</v>
      </c>
      <c r="U732" s="89">
        <v>0</v>
      </c>
      <c r="V732" s="89">
        <v>0</v>
      </c>
    </row>
    <row r="733" spans="1:22" ht="13" x14ac:dyDescent="0.3">
      <c r="A733" s="10" t="s">
        <v>982</v>
      </c>
      <c r="B733" s="10" t="s">
        <v>167</v>
      </c>
      <c r="C733" s="10" t="s">
        <v>33</v>
      </c>
      <c r="D733" s="10" t="s">
        <v>35</v>
      </c>
      <c r="E733" s="10" t="s">
        <v>168</v>
      </c>
      <c r="F733" s="10" t="s">
        <v>66</v>
      </c>
      <c r="G733" s="89">
        <v>1.4674</v>
      </c>
      <c r="H733" s="89">
        <v>7.7522000000000002</v>
      </c>
      <c r="I733" s="89">
        <v>7.3007</v>
      </c>
      <c r="J733" s="89">
        <v>7.4333</v>
      </c>
      <c r="K733" s="89">
        <v>0</v>
      </c>
      <c r="L733" s="89">
        <v>0</v>
      </c>
      <c r="M733" s="89">
        <v>0</v>
      </c>
      <c r="N733" s="89">
        <v>0</v>
      </c>
      <c r="O733" s="89">
        <v>0</v>
      </c>
      <c r="P733" s="89">
        <v>0</v>
      </c>
      <c r="Q733" s="89">
        <v>0</v>
      </c>
      <c r="R733" s="89">
        <v>0</v>
      </c>
      <c r="S733" s="89">
        <v>0</v>
      </c>
      <c r="T733" s="89">
        <v>0</v>
      </c>
      <c r="U733" s="89">
        <v>1.4189000000000001</v>
      </c>
      <c r="V733" s="89">
        <v>0</v>
      </c>
    </row>
    <row r="734" spans="1:22" ht="13" x14ac:dyDescent="0.3">
      <c r="A734" s="10" t="s">
        <v>982</v>
      </c>
      <c r="B734" s="10" t="s">
        <v>167</v>
      </c>
      <c r="C734" s="10" t="s">
        <v>33</v>
      </c>
      <c r="D734" s="10" t="s">
        <v>166</v>
      </c>
      <c r="E734" s="10" t="s">
        <v>165</v>
      </c>
      <c r="F734" s="10" t="s">
        <v>66</v>
      </c>
      <c r="G734" s="89">
        <v>0.82550000000000001</v>
      </c>
      <c r="H734" s="89">
        <v>4.6723999999999997</v>
      </c>
      <c r="I734" s="89">
        <v>4.6534000000000004</v>
      </c>
      <c r="J734" s="89">
        <v>5.7548000000000004</v>
      </c>
      <c r="K734" s="89">
        <v>0.53659999999999997</v>
      </c>
      <c r="L734" s="89">
        <v>0.51980000000000004</v>
      </c>
      <c r="M734" s="89">
        <v>0.75229999999999997</v>
      </c>
      <c r="N734" s="89">
        <v>1.1348</v>
      </c>
      <c r="O734" s="89">
        <v>0</v>
      </c>
      <c r="P734" s="89">
        <v>0</v>
      </c>
      <c r="Q734" s="89">
        <v>0</v>
      </c>
      <c r="R734" s="89">
        <v>0</v>
      </c>
      <c r="S734" s="89">
        <v>0</v>
      </c>
      <c r="T734" s="89">
        <v>0</v>
      </c>
      <c r="U734" s="89">
        <v>1.2964</v>
      </c>
      <c r="V734" s="89">
        <v>4.4294000000000002</v>
      </c>
    </row>
    <row r="735" spans="1:22" ht="13" x14ac:dyDescent="0.3">
      <c r="A735" s="10" t="s">
        <v>982</v>
      </c>
      <c r="B735" s="10" t="s">
        <v>53</v>
      </c>
      <c r="C735" s="10" t="s">
        <v>50</v>
      </c>
      <c r="D735" s="10" t="s">
        <v>61</v>
      </c>
      <c r="E735" s="10" t="s">
        <v>150</v>
      </c>
      <c r="F735" s="10" t="s">
        <v>49</v>
      </c>
      <c r="G735" s="89">
        <v>2.5491999999999999</v>
      </c>
      <c r="H735" s="89">
        <v>9.7474000000000007</v>
      </c>
      <c r="I735" s="89">
        <v>9.7474000000000007</v>
      </c>
      <c r="J735" s="89">
        <v>13.4458</v>
      </c>
      <c r="K735" s="89">
        <v>16.227599999999999</v>
      </c>
      <c r="L735" s="89">
        <v>33.624099999999999</v>
      </c>
      <c r="M735" s="89">
        <v>41.373899999999999</v>
      </c>
      <c r="N735" s="89">
        <v>44.290399999999998</v>
      </c>
      <c r="O735" s="89">
        <v>60.837800000000001</v>
      </c>
      <c r="P735" s="89">
        <v>64.3703</v>
      </c>
      <c r="Q735" s="89">
        <v>69.735399999999998</v>
      </c>
      <c r="R735" s="89">
        <v>72.335400000000007</v>
      </c>
      <c r="S735" s="89">
        <v>66.535399999999996</v>
      </c>
      <c r="T735" s="89">
        <v>70.034499999999994</v>
      </c>
      <c r="U735" s="89">
        <v>86.617500000000007</v>
      </c>
      <c r="V735" s="89">
        <v>61.484299999999998</v>
      </c>
    </row>
    <row r="736" spans="1:22" ht="13" x14ac:dyDescent="0.3">
      <c r="A736" s="10" t="s">
        <v>982</v>
      </c>
      <c r="B736" s="10" t="s">
        <v>53</v>
      </c>
      <c r="C736" s="10" t="s">
        <v>50</v>
      </c>
      <c r="D736" s="10" t="s">
        <v>61</v>
      </c>
      <c r="E736" s="10" t="s">
        <v>110</v>
      </c>
      <c r="F736" s="10" t="s">
        <v>49</v>
      </c>
      <c r="G736" s="89">
        <v>5.5818000000000003</v>
      </c>
      <c r="H736" s="89">
        <v>8.5801999999999996</v>
      </c>
      <c r="I736" s="89">
        <v>13.4293</v>
      </c>
      <c r="J736" s="89">
        <v>17.028500000000001</v>
      </c>
      <c r="K736" s="89">
        <v>20.595099999999999</v>
      </c>
      <c r="L736" s="89">
        <v>39.4878</v>
      </c>
      <c r="M736" s="89">
        <v>45.103499999999997</v>
      </c>
      <c r="N736" s="89">
        <v>50.802700000000002</v>
      </c>
      <c r="O736" s="89">
        <v>62.417499999999997</v>
      </c>
      <c r="P736" s="89">
        <v>63.633400000000002</v>
      </c>
      <c r="Q736" s="89">
        <v>67.815799999999996</v>
      </c>
      <c r="R736" s="89">
        <v>70.115799999999993</v>
      </c>
      <c r="S736" s="89">
        <v>64.615799999999993</v>
      </c>
      <c r="T736" s="89">
        <v>64.980900000000005</v>
      </c>
      <c r="U736" s="89">
        <v>68.209900000000005</v>
      </c>
      <c r="V736" s="89">
        <v>70.104299999999995</v>
      </c>
    </row>
    <row r="737" spans="1:22" ht="13" x14ac:dyDescent="0.3">
      <c r="A737" s="10" t="s">
        <v>982</v>
      </c>
      <c r="B737" s="10" t="s">
        <v>53</v>
      </c>
      <c r="C737" s="10" t="s">
        <v>50</v>
      </c>
      <c r="D737" s="10" t="s">
        <v>61</v>
      </c>
      <c r="E737" s="10" t="s">
        <v>227</v>
      </c>
      <c r="F737" s="10" t="s">
        <v>46</v>
      </c>
      <c r="G737" s="89">
        <v>0.4</v>
      </c>
      <c r="H737" s="89">
        <v>1.7819</v>
      </c>
      <c r="I737" s="89">
        <v>6.9804000000000004</v>
      </c>
      <c r="J737" s="89">
        <v>11.9811</v>
      </c>
      <c r="K737" s="89">
        <v>14.714399999999999</v>
      </c>
      <c r="L737" s="89">
        <v>33.2151</v>
      </c>
      <c r="M737" s="89">
        <v>39.2485</v>
      </c>
      <c r="N737" s="89">
        <v>36.330399999999997</v>
      </c>
      <c r="O737" s="89">
        <v>38.929699999999997</v>
      </c>
      <c r="P737" s="89">
        <v>41.929699999999997</v>
      </c>
      <c r="Q737" s="89">
        <v>43.247100000000003</v>
      </c>
      <c r="R737" s="89">
        <v>48.997100000000003</v>
      </c>
      <c r="S737" s="89">
        <v>49.429699999999997</v>
      </c>
      <c r="T737" s="89">
        <v>53.513100000000001</v>
      </c>
      <c r="U737" s="89">
        <v>26.669499999999999</v>
      </c>
      <c r="V737" s="89">
        <v>35.8429</v>
      </c>
    </row>
    <row r="738" spans="1:22" ht="13" x14ac:dyDescent="0.3">
      <c r="A738" s="10" t="s">
        <v>982</v>
      </c>
      <c r="B738" s="10" t="s">
        <v>53</v>
      </c>
      <c r="C738" s="10" t="s">
        <v>50</v>
      </c>
      <c r="D738" s="10" t="s">
        <v>61</v>
      </c>
      <c r="E738" s="10" t="s">
        <v>60</v>
      </c>
      <c r="F738" s="10" t="s">
        <v>49</v>
      </c>
      <c r="G738" s="89">
        <v>4.2657999999999996</v>
      </c>
      <c r="H738" s="89">
        <v>12.513299999999999</v>
      </c>
      <c r="I738" s="89">
        <v>14.112500000000001</v>
      </c>
      <c r="J738" s="89">
        <v>17.1783</v>
      </c>
      <c r="K738" s="89">
        <v>22.210799999999999</v>
      </c>
      <c r="L738" s="89">
        <v>38.458799999999997</v>
      </c>
      <c r="M738" s="89">
        <v>45.691200000000002</v>
      </c>
      <c r="N738" s="89">
        <v>52.3735</v>
      </c>
      <c r="O738" s="89">
        <v>47.205800000000004</v>
      </c>
      <c r="P738" s="89">
        <v>48.771700000000003</v>
      </c>
      <c r="Q738" s="89">
        <v>50.9709</v>
      </c>
      <c r="R738" s="89">
        <v>44.536799999999999</v>
      </c>
      <c r="S738" s="89">
        <v>47.036799999999999</v>
      </c>
      <c r="T738" s="89">
        <v>50.77</v>
      </c>
      <c r="U738" s="89">
        <v>12.713200000000001</v>
      </c>
      <c r="V738" s="89">
        <v>37.787399999999998</v>
      </c>
    </row>
    <row r="739" spans="1:22" ht="13" x14ac:dyDescent="0.3">
      <c r="A739" s="10" t="s">
        <v>982</v>
      </c>
      <c r="B739" s="10" t="s">
        <v>53</v>
      </c>
      <c r="C739" s="10" t="s">
        <v>50</v>
      </c>
      <c r="D739" s="10" t="s">
        <v>61</v>
      </c>
      <c r="E739" s="10" t="s">
        <v>225</v>
      </c>
      <c r="F739" s="10" t="s">
        <v>46</v>
      </c>
      <c r="G739" s="89">
        <v>0</v>
      </c>
      <c r="H739" s="89">
        <v>9.3849</v>
      </c>
      <c r="I739" s="89">
        <v>14.4023</v>
      </c>
      <c r="J739" s="89">
        <v>16.169</v>
      </c>
      <c r="K739" s="89">
        <v>24.2197</v>
      </c>
      <c r="L739" s="89">
        <v>43.1053</v>
      </c>
      <c r="M739" s="89">
        <v>40.056100000000001</v>
      </c>
      <c r="N739" s="89">
        <v>46.107599999999998</v>
      </c>
      <c r="O739" s="89">
        <v>44.808399999999999</v>
      </c>
      <c r="P739" s="89">
        <v>44.5092</v>
      </c>
      <c r="Q739" s="89">
        <v>43.81</v>
      </c>
      <c r="R739" s="89">
        <v>44.944899999999997</v>
      </c>
      <c r="S739" s="89">
        <v>46.428199999999997</v>
      </c>
      <c r="T739" s="89">
        <v>48.528199999999998</v>
      </c>
      <c r="U739" s="89">
        <v>37.385800000000003</v>
      </c>
      <c r="V739" s="89">
        <v>28.622299999999999</v>
      </c>
    </row>
    <row r="740" spans="1:22" ht="13" x14ac:dyDescent="0.3">
      <c r="A740" s="10" t="s">
        <v>982</v>
      </c>
      <c r="B740" s="10" t="s">
        <v>53</v>
      </c>
      <c r="C740" s="10" t="s">
        <v>50</v>
      </c>
      <c r="D740" s="10" t="s">
        <v>61</v>
      </c>
      <c r="E740" s="10" t="s">
        <v>1346</v>
      </c>
      <c r="F740" s="10" t="s">
        <v>49</v>
      </c>
      <c r="G740" s="89">
        <v>2.4817999999999998</v>
      </c>
      <c r="H740" s="89">
        <v>11.1981</v>
      </c>
      <c r="I740" s="89">
        <v>12.348100000000001</v>
      </c>
      <c r="J740" s="89">
        <v>14.5314</v>
      </c>
      <c r="K740" s="89">
        <v>24.228899999999999</v>
      </c>
      <c r="L740" s="89">
        <v>32.609499999999997</v>
      </c>
      <c r="M740" s="89">
        <v>40.623699999999999</v>
      </c>
      <c r="N740" s="89">
        <v>46.473500000000001</v>
      </c>
      <c r="O740" s="89">
        <v>55.3384</v>
      </c>
      <c r="P740" s="89">
        <v>49.805799999999998</v>
      </c>
      <c r="Q740" s="89">
        <v>43.288400000000003</v>
      </c>
      <c r="R740" s="89">
        <v>48.154200000000003</v>
      </c>
      <c r="S740" s="89">
        <v>43.388199999999998</v>
      </c>
      <c r="T740" s="89">
        <v>47.321399999999997</v>
      </c>
      <c r="U740" s="89">
        <v>0</v>
      </c>
      <c r="V740" s="89">
        <v>0</v>
      </c>
    </row>
    <row r="741" spans="1:22" ht="13" x14ac:dyDescent="0.3">
      <c r="A741" s="10" t="s">
        <v>982</v>
      </c>
      <c r="B741" s="10" t="s">
        <v>53</v>
      </c>
      <c r="C741" s="10" t="s">
        <v>50</v>
      </c>
      <c r="D741" s="10" t="s">
        <v>61</v>
      </c>
      <c r="E741" s="10" t="s">
        <v>181</v>
      </c>
      <c r="F741" s="10" t="s">
        <v>49</v>
      </c>
      <c r="G741" s="89">
        <v>4.2817999999999996</v>
      </c>
      <c r="H741" s="89">
        <v>5.2991000000000001</v>
      </c>
      <c r="I741" s="89">
        <v>2.0649000000000002</v>
      </c>
      <c r="J741" s="89">
        <v>6.8624999999999998</v>
      </c>
      <c r="K741" s="89">
        <v>10.1784</v>
      </c>
      <c r="L741" s="89">
        <v>20.842700000000001</v>
      </c>
      <c r="M741" s="89">
        <v>31.358499999999999</v>
      </c>
      <c r="N741" s="89">
        <v>39.2577</v>
      </c>
      <c r="O741" s="89">
        <v>34.839500000000001</v>
      </c>
      <c r="P741" s="89">
        <v>36.123600000000003</v>
      </c>
      <c r="Q741" s="89">
        <v>38.456200000000003</v>
      </c>
      <c r="R741" s="89">
        <v>41.537999999999997</v>
      </c>
      <c r="S741" s="89">
        <v>45.037199999999999</v>
      </c>
      <c r="T741" s="89">
        <v>46.271299999999997</v>
      </c>
      <c r="U741" s="89">
        <v>22.725200000000001</v>
      </c>
      <c r="V741" s="89">
        <v>40.471800000000002</v>
      </c>
    </row>
    <row r="742" spans="1:22" ht="13" x14ac:dyDescent="0.3">
      <c r="A742" s="10" t="s">
        <v>982</v>
      </c>
      <c r="B742" s="10" t="s">
        <v>53</v>
      </c>
      <c r="C742" s="10" t="s">
        <v>50</v>
      </c>
      <c r="D742" s="10" t="s">
        <v>61</v>
      </c>
      <c r="E742" s="10" t="s">
        <v>71</v>
      </c>
      <c r="F742" s="10" t="s">
        <v>49</v>
      </c>
      <c r="G742" s="89">
        <v>4.1332000000000004</v>
      </c>
      <c r="H742" s="89">
        <v>12.53</v>
      </c>
      <c r="I742" s="89">
        <v>17.363199999999999</v>
      </c>
      <c r="J742" s="89">
        <v>19.844899999999999</v>
      </c>
      <c r="K742" s="89">
        <v>23.094799999999999</v>
      </c>
      <c r="L742" s="89">
        <v>25.792999999999999</v>
      </c>
      <c r="M742" s="89">
        <v>33.124699999999997</v>
      </c>
      <c r="N742" s="89">
        <v>33.5732</v>
      </c>
      <c r="O742" s="89">
        <v>42.286499999999997</v>
      </c>
      <c r="P742" s="89">
        <v>42.302399999999999</v>
      </c>
      <c r="Q742" s="89">
        <v>42.302399999999999</v>
      </c>
      <c r="R742" s="89">
        <v>43.085000000000001</v>
      </c>
      <c r="S742" s="89">
        <v>36.4191</v>
      </c>
      <c r="T742" s="89">
        <v>39.1023</v>
      </c>
      <c r="U742" s="89">
        <v>38.678800000000003</v>
      </c>
      <c r="V742" s="89">
        <v>36.6068</v>
      </c>
    </row>
    <row r="743" spans="1:22" ht="13" x14ac:dyDescent="0.3">
      <c r="A743" s="10" t="s">
        <v>982</v>
      </c>
      <c r="B743" s="10" t="s">
        <v>53</v>
      </c>
      <c r="C743" s="10" t="s">
        <v>50</v>
      </c>
      <c r="D743" s="10" t="s">
        <v>61</v>
      </c>
      <c r="E743" s="10" t="s">
        <v>235</v>
      </c>
      <c r="F743" s="10" t="s">
        <v>40</v>
      </c>
      <c r="G743" s="89">
        <v>2.6484000000000001</v>
      </c>
      <c r="H743" s="89">
        <v>10.495200000000001</v>
      </c>
      <c r="I743" s="89">
        <v>13.728400000000001</v>
      </c>
      <c r="J743" s="89">
        <v>16.578199999999999</v>
      </c>
      <c r="K743" s="89">
        <v>21.095500000000001</v>
      </c>
      <c r="L743" s="89">
        <v>31.390499999999999</v>
      </c>
      <c r="M743" s="89">
        <v>28.0564</v>
      </c>
      <c r="N743" s="89">
        <v>32.688699999999997</v>
      </c>
      <c r="O743" s="89">
        <v>32.904400000000003</v>
      </c>
      <c r="P743" s="89">
        <v>33.136200000000002</v>
      </c>
      <c r="Q743" s="89">
        <v>31.6188</v>
      </c>
      <c r="R743" s="89">
        <v>32.767200000000003</v>
      </c>
      <c r="S743" s="89">
        <v>33.933100000000003</v>
      </c>
      <c r="T743" s="89">
        <v>38.532200000000003</v>
      </c>
      <c r="U743" s="89">
        <v>24.616199999999999</v>
      </c>
      <c r="V743" s="89">
        <v>22.7729</v>
      </c>
    </row>
    <row r="744" spans="1:22" ht="13" x14ac:dyDescent="0.3">
      <c r="A744" s="10" t="s">
        <v>982</v>
      </c>
      <c r="B744" s="10" t="s">
        <v>53</v>
      </c>
      <c r="C744" s="10" t="s">
        <v>50</v>
      </c>
      <c r="D744" s="10" t="s">
        <v>61</v>
      </c>
      <c r="E744" s="10" t="s">
        <v>160</v>
      </c>
      <c r="F744" s="10" t="s">
        <v>49</v>
      </c>
      <c r="G744" s="89">
        <v>3.6650999999999998</v>
      </c>
      <c r="H744" s="89">
        <v>7.3483999999999998</v>
      </c>
      <c r="I744" s="89">
        <v>8.4324999999999992</v>
      </c>
      <c r="J744" s="89">
        <v>15.480700000000001</v>
      </c>
      <c r="K744" s="89">
        <v>15.763999999999999</v>
      </c>
      <c r="L744" s="89">
        <v>26.696200000000001</v>
      </c>
      <c r="M744" s="89">
        <v>28.2288</v>
      </c>
      <c r="N744" s="89">
        <v>28.978100000000001</v>
      </c>
      <c r="O744" s="89">
        <v>35.514400000000002</v>
      </c>
      <c r="P744" s="89">
        <v>35.581099999999999</v>
      </c>
      <c r="Q744" s="89">
        <v>39.280999999999999</v>
      </c>
      <c r="R744" s="89">
        <v>40.414400000000001</v>
      </c>
      <c r="S744" s="89">
        <v>34.414400000000001</v>
      </c>
      <c r="T744" s="89">
        <v>37.881</v>
      </c>
      <c r="U744" s="89">
        <v>0</v>
      </c>
      <c r="V744" s="89">
        <v>12.0688</v>
      </c>
    </row>
    <row r="745" spans="1:22" ht="13" x14ac:dyDescent="0.3">
      <c r="A745" s="10" t="s">
        <v>982</v>
      </c>
      <c r="B745" s="10" t="s">
        <v>53</v>
      </c>
      <c r="C745" s="10" t="s">
        <v>50</v>
      </c>
      <c r="D745" s="10" t="s">
        <v>61</v>
      </c>
      <c r="E745" s="10" t="s">
        <v>238</v>
      </c>
      <c r="F745" s="10" t="s">
        <v>40</v>
      </c>
      <c r="G745" s="89">
        <v>0</v>
      </c>
      <c r="H745" s="89">
        <v>3.665</v>
      </c>
      <c r="I745" s="89">
        <v>0</v>
      </c>
      <c r="J745" s="89">
        <v>0</v>
      </c>
      <c r="K745" s="89">
        <v>2.2467999999999999</v>
      </c>
      <c r="L745" s="89">
        <v>13.9253</v>
      </c>
      <c r="M745" s="89">
        <v>22.190899999999999</v>
      </c>
      <c r="N745" s="89">
        <v>27.6892</v>
      </c>
      <c r="O745" s="89">
        <v>35.070799999999998</v>
      </c>
      <c r="P745" s="89">
        <v>35.070799999999998</v>
      </c>
      <c r="Q745" s="89">
        <v>35.070799999999998</v>
      </c>
      <c r="R745" s="89">
        <v>35.070799999999998</v>
      </c>
      <c r="S745" s="89">
        <v>35.070799999999998</v>
      </c>
      <c r="T745" s="89">
        <v>35.070799999999998</v>
      </c>
      <c r="U745" s="89">
        <v>41.786200000000001</v>
      </c>
      <c r="V745" s="89">
        <v>39.5518</v>
      </c>
    </row>
    <row r="746" spans="1:22" ht="13" x14ac:dyDescent="0.3">
      <c r="A746" s="10" t="s">
        <v>982</v>
      </c>
      <c r="B746" s="10" t="s">
        <v>53</v>
      </c>
      <c r="C746" s="10" t="s">
        <v>50</v>
      </c>
      <c r="D746" s="10" t="s">
        <v>61</v>
      </c>
      <c r="E746" s="10" t="s">
        <v>161</v>
      </c>
      <c r="F746" s="10" t="s">
        <v>49</v>
      </c>
      <c r="G746" s="89">
        <v>2.8157999999999999</v>
      </c>
      <c r="H746" s="89">
        <v>12.5974</v>
      </c>
      <c r="I746" s="89">
        <v>7.2314999999999996</v>
      </c>
      <c r="J746" s="89">
        <v>9.5974000000000004</v>
      </c>
      <c r="K746" s="89">
        <v>15.6465</v>
      </c>
      <c r="L746" s="89">
        <v>30.6433</v>
      </c>
      <c r="M746" s="89">
        <v>32.4925</v>
      </c>
      <c r="N746" s="89">
        <v>29.3917</v>
      </c>
      <c r="O746" s="89">
        <v>32.206800000000001</v>
      </c>
      <c r="P746" s="89">
        <v>24.0075</v>
      </c>
      <c r="Q746" s="89">
        <v>27.808199999999999</v>
      </c>
      <c r="R746" s="89">
        <v>29.774100000000001</v>
      </c>
      <c r="S746" s="89">
        <v>30.8081</v>
      </c>
      <c r="T746" s="89">
        <v>31.257300000000001</v>
      </c>
      <c r="U746" s="89">
        <v>28.2439</v>
      </c>
      <c r="V746" s="89">
        <v>21.793500000000002</v>
      </c>
    </row>
    <row r="747" spans="1:22" ht="13" x14ac:dyDescent="0.3">
      <c r="A747" s="10" t="s">
        <v>982</v>
      </c>
      <c r="B747" s="10" t="s">
        <v>53</v>
      </c>
      <c r="C747" s="10" t="s">
        <v>50</v>
      </c>
      <c r="D747" s="10" t="s">
        <v>61</v>
      </c>
      <c r="E747" s="10" t="s">
        <v>154</v>
      </c>
      <c r="F747" s="10" t="s">
        <v>49</v>
      </c>
      <c r="G747" s="89">
        <v>1.7159</v>
      </c>
      <c r="H747" s="89">
        <v>4.5831999999999997</v>
      </c>
      <c r="I747" s="89">
        <v>5.8832000000000004</v>
      </c>
      <c r="J747" s="89">
        <v>8.3331</v>
      </c>
      <c r="K747" s="89">
        <v>8.0154999999999994</v>
      </c>
      <c r="L747" s="89">
        <v>24.878799999999998</v>
      </c>
      <c r="M747" s="89">
        <v>31.927900000000001</v>
      </c>
      <c r="N747" s="89">
        <v>33.659599999999998</v>
      </c>
      <c r="O747" s="89">
        <v>27.758099999999999</v>
      </c>
      <c r="P747" s="89">
        <v>21.5914</v>
      </c>
      <c r="Q747" s="89">
        <v>25.0913</v>
      </c>
      <c r="R747" s="89">
        <v>27.0412</v>
      </c>
      <c r="S747" s="89">
        <v>27.924399999999999</v>
      </c>
      <c r="T747" s="89">
        <v>30.341000000000001</v>
      </c>
      <c r="U747" s="89">
        <v>28.950800000000001</v>
      </c>
      <c r="V747" s="89">
        <v>10.108499999999999</v>
      </c>
    </row>
    <row r="748" spans="1:22" ht="13" x14ac:dyDescent="0.3">
      <c r="A748" s="10" t="s">
        <v>982</v>
      </c>
      <c r="B748" s="10" t="s">
        <v>53</v>
      </c>
      <c r="C748" s="10" t="s">
        <v>50</v>
      </c>
      <c r="D748" s="10" t="s">
        <v>61</v>
      </c>
      <c r="E748" s="10" t="s">
        <v>67</v>
      </c>
      <c r="F748" s="10" t="s">
        <v>49</v>
      </c>
      <c r="G748" s="89">
        <v>2.2658</v>
      </c>
      <c r="H748" s="89">
        <v>7.5989000000000004</v>
      </c>
      <c r="I748" s="89">
        <v>10.3314</v>
      </c>
      <c r="J748" s="89">
        <v>10.098699999999999</v>
      </c>
      <c r="K748" s="89">
        <v>12.080500000000001</v>
      </c>
      <c r="L748" s="89">
        <v>10.7494</v>
      </c>
      <c r="M748" s="89">
        <v>19.946200000000001</v>
      </c>
      <c r="N748" s="89">
        <v>25.295400000000001</v>
      </c>
      <c r="O748" s="89">
        <v>23.5947</v>
      </c>
      <c r="P748" s="89">
        <v>23.5947</v>
      </c>
      <c r="Q748" s="89">
        <v>27.9772</v>
      </c>
      <c r="R748" s="89">
        <v>26.593</v>
      </c>
      <c r="S748" s="89">
        <v>26.593</v>
      </c>
      <c r="T748" s="89">
        <v>28.593</v>
      </c>
      <c r="U748" s="89">
        <v>25.584800000000001</v>
      </c>
      <c r="V748" s="89">
        <v>28.290500000000002</v>
      </c>
    </row>
    <row r="749" spans="1:22" ht="13" x14ac:dyDescent="0.3">
      <c r="A749" s="10" t="s">
        <v>982</v>
      </c>
      <c r="B749" s="10" t="s">
        <v>53</v>
      </c>
      <c r="C749" s="10" t="s">
        <v>50</v>
      </c>
      <c r="D749" s="10" t="s">
        <v>61</v>
      </c>
      <c r="E749" s="10" t="s">
        <v>91</v>
      </c>
      <c r="F749" s="10" t="s">
        <v>49</v>
      </c>
      <c r="G749" s="89">
        <v>4.5998999999999999</v>
      </c>
      <c r="H749" s="89">
        <v>11.132400000000001</v>
      </c>
      <c r="I749" s="89">
        <v>13.365</v>
      </c>
      <c r="J749" s="89">
        <v>16.064</v>
      </c>
      <c r="K749" s="89">
        <v>16.064</v>
      </c>
      <c r="L749" s="89">
        <v>20.361899999999999</v>
      </c>
      <c r="M749" s="89">
        <v>22.061699999999998</v>
      </c>
      <c r="N749" s="89">
        <v>23.311699999999998</v>
      </c>
      <c r="O749" s="89">
        <v>30.6252</v>
      </c>
      <c r="P749" s="89">
        <v>24.124400000000001</v>
      </c>
      <c r="Q749" s="89">
        <v>28.456800000000001</v>
      </c>
      <c r="R749" s="89">
        <v>32.521900000000002</v>
      </c>
      <c r="S749" s="89">
        <v>26.821899999999999</v>
      </c>
      <c r="T749" s="89">
        <v>27.653700000000001</v>
      </c>
      <c r="U749" s="89">
        <v>57.026800000000001</v>
      </c>
      <c r="V749" s="89">
        <v>33.868400000000001</v>
      </c>
    </row>
    <row r="750" spans="1:22" ht="13" x14ac:dyDescent="0.3">
      <c r="A750" s="10" t="s">
        <v>982</v>
      </c>
      <c r="B750" s="10" t="s">
        <v>53</v>
      </c>
      <c r="C750" s="10" t="s">
        <v>50</v>
      </c>
      <c r="D750" s="10" t="s">
        <v>61</v>
      </c>
      <c r="E750" s="10" t="s">
        <v>145</v>
      </c>
      <c r="F750" s="10" t="s">
        <v>49</v>
      </c>
      <c r="G750" s="89">
        <v>1.35</v>
      </c>
      <c r="H750" s="89">
        <v>7.5658000000000003</v>
      </c>
      <c r="I750" s="89">
        <v>3.3801000000000001</v>
      </c>
      <c r="J750" s="89">
        <v>4.2286000000000001</v>
      </c>
      <c r="K750" s="89">
        <v>7.3935000000000004</v>
      </c>
      <c r="L750" s="89">
        <v>7.3935000000000004</v>
      </c>
      <c r="M750" s="89">
        <v>11.109299999999999</v>
      </c>
      <c r="N750" s="89">
        <v>11.825200000000001</v>
      </c>
      <c r="O750" s="89">
        <v>18.604500000000002</v>
      </c>
      <c r="P750" s="89">
        <v>14.321099999999999</v>
      </c>
      <c r="Q750" s="89">
        <v>16.352799999999998</v>
      </c>
      <c r="R750" s="89">
        <v>19.7027</v>
      </c>
      <c r="S750" s="89">
        <v>20.852699999999999</v>
      </c>
      <c r="T750" s="89">
        <v>25.101099999999999</v>
      </c>
      <c r="U750" s="89">
        <v>32.342199999999998</v>
      </c>
      <c r="V750" s="89">
        <v>43.755299999999998</v>
      </c>
    </row>
    <row r="751" spans="1:22" ht="13" x14ac:dyDescent="0.3">
      <c r="A751" s="10" t="s">
        <v>982</v>
      </c>
      <c r="B751" s="10" t="s">
        <v>53</v>
      </c>
      <c r="C751" s="10" t="s">
        <v>50</v>
      </c>
      <c r="D751" s="10" t="s">
        <v>61</v>
      </c>
      <c r="E751" s="10" t="s">
        <v>159</v>
      </c>
      <c r="F751" s="10" t="s">
        <v>49</v>
      </c>
      <c r="G751" s="89">
        <v>0</v>
      </c>
      <c r="H751" s="89">
        <v>3.6976</v>
      </c>
      <c r="I751" s="89">
        <v>5.5650000000000004</v>
      </c>
      <c r="J751" s="89">
        <v>10.4473</v>
      </c>
      <c r="K751" s="89">
        <v>10.4132</v>
      </c>
      <c r="L751" s="89">
        <v>18.960799999999999</v>
      </c>
      <c r="M751" s="89">
        <v>22.592500000000001</v>
      </c>
      <c r="N751" s="89">
        <v>22.709900000000001</v>
      </c>
      <c r="O751" s="89">
        <v>14.174099999999999</v>
      </c>
      <c r="P751" s="89">
        <v>13.657400000000001</v>
      </c>
      <c r="Q751" s="89">
        <v>30.189800000000002</v>
      </c>
      <c r="R751" s="89">
        <v>30.606400000000001</v>
      </c>
      <c r="S751" s="89">
        <v>26.3231</v>
      </c>
      <c r="T751" s="89">
        <v>24.9057</v>
      </c>
      <c r="U751" s="89">
        <v>2.3220000000000001</v>
      </c>
      <c r="V751" s="89">
        <v>4.3860000000000001</v>
      </c>
    </row>
    <row r="752" spans="1:22" ht="13" x14ac:dyDescent="0.3">
      <c r="A752" s="10" t="s">
        <v>982</v>
      </c>
      <c r="B752" s="10" t="s">
        <v>53</v>
      </c>
      <c r="C752" s="10" t="s">
        <v>50</v>
      </c>
      <c r="D752" s="10" t="s">
        <v>61</v>
      </c>
      <c r="E752" s="10" t="s">
        <v>121</v>
      </c>
      <c r="F752" s="10" t="s">
        <v>49</v>
      </c>
      <c r="G752" s="89">
        <v>0.29909999999999998</v>
      </c>
      <c r="H752" s="89">
        <v>1.4823999999999999</v>
      </c>
      <c r="I752" s="89">
        <v>0.78390000000000004</v>
      </c>
      <c r="J752" s="89">
        <v>5.8823999999999996</v>
      </c>
      <c r="K752" s="89">
        <v>10.281599999999999</v>
      </c>
      <c r="L752" s="89">
        <v>12.833</v>
      </c>
      <c r="M752" s="89">
        <v>14.7814</v>
      </c>
      <c r="N752" s="89">
        <v>19.863199999999999</v>
      </c>
      <c r="O752" s="89">
        <v>16.328199999999999</v>
      </c>
      <c r="P752" s="89">
        <v>12.3781</v>
      </c>
      <c r="Q752" s="89">
        <v>13.545500000000001</v>
      </c>
      <c r="R752" s="89">
        <v>18.044699999999999</v>
      </c>
      <c r="S752" s="89">
        <v>20.044699999999999</v>
      </c>
      <c r="T752" s="89">
        <v>23.593900000000001</v>
      </c>
      <c r="U752" s="89">
        <v>10.5844</v>
      </c>
      <c r="V752" s="89">
        <v>11.2196</v>
      </c>
    </row>
    <row r="753" spans="1:22" ht="13" x14ac:dyDescent="0.3">
      <c r="A753" s="10" t="s">
        <v>982</v>
      </c>
      <c r="B753" s="10" t="s">
        <v>53</v>
      </c>
      <c r="C753" s="10" t="s">
        <v>50</v>
      </c>
      <c r="D753" s="10" t="s">
        <v>61</v>
      </c>
      <c r="E753" s="10" t="s">
        <v>136</v>
      </c>
      <c r="F753" s="10" t="s">
        <v>49</v>
      </c>
      <c r="G753" s="89">
        <v>1.35</v>
      </c>
      <c r="H753" s="89">
        <v>8.0657999999999994</v>
      </c>
      <c r="I753" s="89">
        <v>6.4317000000000002</v>
      </c>
      <c r="J753" s="89">
        <v>1.8998999999999999</v>
      </c>
      <c r="K753" s="89">
        <v>2.0983999999999998</v>
      </c>
      <c r="L753" s="89">
        <v>19.547499999999999</v>
      </c>
      <c r="M753" s="89">
        <v>19.413399999999999</v>
      </c>
      <c r="N753" s="89">
        <v>22.629300000000001</v>
      </c>
      <c r="O753" s="89">
        <v>24.7285</v>
      </c>
      <c r="P753" s="89">
        <v>13.263400000000001</v>
      </c>
      <c r="Q753" s="89">
        <v>16.777799999999999</v>
      </c>
      <c r="R753" s="89">
        <v>16.144500000000001</v>
      </c>
      <c r="S753" s="89">
        <v>19.226299999999998</v>
      </c>
      <c r="T753" s="89">
        <v>22.6081</v>
      </c>
      <c r="U753" s="89">
        <v>0</v>
      </c>
      <c r="V753" s="89">
        <v>0</v>
      </c>
    </row>
    <row r="754" spans="1:22" ht="13" x14ac:dyDescent="0.3">
      <c r="A754" s="10" t="s">
        <v>982</v>
      </c>
      <c r="B754" s="10" t="s">
        <v>53</v>
      </c>
      <c r="C754" s="10" t="s">
        <v>50</v>
      </c>
      <c r="D754" s="10" t="s">
        <v>61</v>
      </c>
      <c r="E754" s="10" t="s">
        <v>142</v>
      </c>
      <c r="F754" s="10" t="s">
        <v>49</v>
      </c>
      <c r="G754" s="89">
        <v>0</v>
      </c>
      <c r="H754" s="89">
        <v>0</v>
      </c>
      <c r="I754" s="89">
        <v>0</v>
      </c>
      <c r="J754" s="89">
        <v>0</v>
      </c>
      <c r="K754" s="89">
        <v>1.0159</v>
      </c>
      <c r="L754" s="89">
        <v>8.6443999999999992</v>
      </c>
      <c r="M754" s="89">
        <v>10.811500000000001</v>
      </c>
      <c r="N754" s="89">
        <v>13.844799999999999</v>
      </c>
      <c r="O754" s="89">
        <v>19.2605</v>
      </c>
      <c r="P754" s="89">
        <v>11.793100000000001</v>
      </c>
      <c r="Q754" s="89">
        <v>14.443099999999999</v>
      </c>
      <c r="R754" s="89">
        <v>18.158999999999999</v>
      </c>
      <c r="S754" s="89">
        <v>19.1264</v>
      </c>
      <c r="T754" s="89">
        <v>20.5764</v>
      </c>
      <c r="U754" s="89">
        <v>41.6389</v>
      </c>
      <c r="V754" s="89">
        <v>41.5274</v>
      </c>
    </row>
    <row r="755" spans="1:22" ht="13" x14ac:dyDescent="0.3">
      <c r="A755" s="10" t="s">
        <v>982</v>
      </c>
      <c r="B755" s="10" t="s">
        <v>53</v>
      </c>
      <c r="C755" s="10" t="s">
        <v>50</v>
      </c>
      <c r="D755" s="10" t="s">
        <v>61</v>
      </c>
      <c r="E755" s="10" t="s">
        <v>73</v>
      </c>
      <c r="F755" s="10" t="s">
        <v>49</v>
      </c>
      <c r="G755" s="89">
        <v>0.68400000000000005</v>
      </c>
      <c r="H755" s="89">
        <v>0</v>
      </c>
      <c r="I755" s="89">
        <v>2.0148000000000001</v>
      </c>
      <c r="J755" s="89">
        <v>6.0487000000000002</v>
      </c>
      <c r="K755" s="89">
        <v>9.3651</v>
      </c>
      <c r="L755" s="89">
        <v>18.6798</v>
      </c>
      <c r="M755" s="89">
        <v>13.361499999999999</v>
      </c>
      <c r="N755" s="89">
        <v>19.077200000000001</v>
      </c>
      <c r="O755" s="89">
        <v>12.193</v>
      </c>
      <c r="P755" s="89">
        <v>13.542899999999999</v>
      </c>
      <c r="Q755" s="89">
        <v>17.508700000000001</v>
      </c>
      <c r="R755" s="89">
        <v>16.474599999999999</v>
      </c>
      <c r="S755" s="89">
        <v>16.874500000000001</v>
      </c>
      <c r="T755" s="89">
        <v>18.856999999999999</v>
      </c>
      <c r="U755" s="89">
        <v>28.326899999999998</v>
      </c>
      <c r="V755" s="89">
        <v>20.9573</v>
      </c>
    </row>
    <row r="756" spans="1:22" ht="13" x14ac:dyDescent="0.3">
      <c r="A756" s="10" t="s">
        <v>982</v>
      </c>
      <c r="B756" s="10" t="s">
        <v>53</v>
      </c>
      <c r="C756" s="10" t="s">
        <v>50</v>
      </c>
      <c r="D756" s="10" t="s">
        <v>61</v>
      </c>
      <c r="E756" s="10" t="s">
        <v>1094</v>
      </c>
      <c r="F756" s="10" t="s">
        <v>49</v>
      </c>
      <c r="G756" s="89">
        <v>3.8</v>
      </c>
      <c r="H756" s="89">
        <v>0</v>
      </c>
      <c r="I756" s="89">
        <v>6.6509</v>
      </c>
      <c r="J756" s="89">
        <v>10.949400000000001</v>
      </c>
      <c r="K756" s="89">
        <v>16.430399999999999</v>
      </c>
      <c r="L756" s="89">
        <v>12.4971</v>
      </c>
      <c r="M756" s="89">
        <v>18.878900000000002</v>
      </c>
      <c r="N756" s="89">
        <v>21.814599999999999</v>
      </c>
      <c r="O756" s="89">
        <v>26.613900000000001</v>
      </c>
      <c r="P756" s="89">
        <v>23.898</v>
      </c>
      <c r="Q756" s="89">
        <v>18.347999999999999</v>
      </c>
      <c r="R756" s="89">
        <v>14.648</v>
      </c>
      <c r="S756" s="89">
        <v>16.248000000000001</v>
      </c>
      <c r="T756" s="89">
        <v>17.7973</v>
      </c>
      <c r="U756" s="89">
        <v>2</v>
      </c>
      <c r="V756" s="89">
        <v>43.695</v>
      </c>
    </row>
    <row r="757" spans="1:22" ht="13" x14ac:dyDescent="0.3">
      <c r="A757" s="10" t="s">
        <v>982</v>
      </c>
      <c r="B757" s="10" t="s">
        <v>53</v>
      </c>
      <c r="C757" s="10" t="s">
        <v>50</v>
      </c>
      <c r="D757" s="10" t="s">
        <v>61</v>
      </c>
      <c r="E757" s="10" t="s">
        <v>112</v>
      </c>
      <c r="F757" s="10" t="s">
        <v>49</v>
      </c>
      <c r="G757" s="89">
        <v>0</v>
      </c>
      <c r="H757" s="89">
        <v>4.3015999999999996</v>
      </c>
      <c r="I757" s="89">
        <v>0</v>
      </c>
      <c r="J757" s="89">
        <v>4.2842000000000002</v>
      </c>
      <c r="K757" s="89">
        <v>7.2168000000000001</v>
      </c>
      <c r="L757" s="89">
        <v>15.832000000000001</v>
      </c>
      <c r="M757" s="89">
        <v>12.848699999999999</v>
      </c>
      <c r="N757" s="89">
        <v>16.332000000000001</v>
      </c>
      <c r="O757" s="89">
        <v>19.481999999999999</v>
      </c>
      <c r="P757" s="89">
        <v>13.215400000000001</v>
      </c>
      <c r="Q757" s="89">
        <v>5.8821000000000003</v>
      </c>
      <c r="R757" s="89">
        <v>10.5503</v>
      </c>
      <c r="S757" s="89">
        <v>12.100300000000001</v>
      </c>
      <c r="T757" s="89">
        <v>13.748799999999999</v>
      </c>
      <c r="U757" s="89">
        <v>6.2531999999999996</v>
      </c>
      <c r="V757" s="89">
        <v>18.935300000000002</v>
      </c>
    </row>
    <row r="758" spans="1:22" ht="13" x14ac:dyDescent="0.3">
      <c r="A758" s="10" t="s">
        <v>982</v>
      </c>
      <c r="B758" s="10" t="s">
        <v>53</v>
      </c>
      <c r="C758" s="10" t="s">
        <v>50</v>
      </c>
      <c r="D758" s="10" t="s">
        <v>61</v>
      </c>
      <c r="E758" s="10" t="s">
        <v>132</v>
      </c>
      <c r="F758" s="10" t="s">
        <v>49</v>
      </c>
      <c r="G758" s="89">
        <v>0</v>
      </c>
      <c r="H758" s="89">
        <v>4.1508000000000003</v>
      </c>
      <c r="I758" s="89">
        <v>0</v>
      </c>
      <c r="J758" s="89">
        <v>0</v>
      </c>
      <c r="K758" s="89">
        <v>2.7181000000000002</v>
      </c>
      <c r="L758" s="89">
        <v>5.7344999999999997</v>
      </c>
      <c r="M758" s="89">
        <v>9.4834999999999994</v>
      </c>
      <c r="N758" s="89">
        <v>11.467599999999999</v>
      </c>
      <c r="O758" s="89">
        <v>10.4009</v>
      </c>
      <c r="P758" s="89">
        <v>10.4009</v>
      </c>
      <c r="Q758" s="89">
        <v>10.4009</v>
      </c>
      <c r="R758" s="89">
        <v>10.4009</v>
      </c>
      <c r="S758" s="89">
        <v>10.4009</v>
      </c>
      <c r="T758" s="89">
        <v>10.4009</v>
      </c>
      <c r="U758" s="89">
        <v>35.9114</v>
      </c>
      <c r="V758" s="89">
        <v>12.950799999999999</v>
      </c>
    </row>
    <row r="759" spans="1:22" ht="13" x14ac:dyDescent="0.3">
      <c r="A759" s="10" t="s">
        <v>982</v>
      </c>
      <c r="B759" s="10" t="s">
        <v>53</v>
      </c>
      <c r="C759" s="10" t="s">
        <v>50</v>
      </c>
      <c r="D759" s="10" t="s">
        <v>61</v>
      </c>
      <c r="E759" s="10" t="s">
        <v>1445</v>
      </c>
      <c r="F759" s="10" t="s">
        <v>49</v>
      </c>
      <c r="G759" s="89">
        <v>0</v>
      </c>
      <c r="H759" s="89">
        <v>0</v>
      </c>
      <c r="I759" s="89">
        <v>0</v>
      </c>
      <c r="J759" s="89">
        <v>0</v>
      </c>
      <c r="K759" s="89">
        <v>0</v>
      </c>
      <c r="L759" s="89">
        <v>0</v>
      </c>
      <c r="M759" s="89">
        <v>0</v>
      </c>
      <c r="N759" s="89">
        <v>0</v>
      </c>
      <c r="O759" s="89">
        <v>4.6151</v>
      </c>
      <c r="P759" s="89">
        <v>6.6483999999999996</v>
      </c>
      <c r="Q759" s="89">
        <v>10.413500000000001</v>
      </c>
      <c r="R759" s="89">
        <v>11.9308</v>
      </c>
      <c r="S759" s="89">
        <v>6.2474999999999996</v>
      </c>
      <c r="T759" s="89">
        <v>7.8974000000000002</v>
      </c>
      <c r="U759" s="89">
        <v>0</v>
      </c>
      <c r="V759" s="89">
        <v>0</v>
      </c>
    </row>
    <row r="760" spans="1:22" ht="13" x14ac:dyDescent="0.3">
      <c r="A760" s="10" t="s">
        <v>982</v>
      </c>
      <c r="B760" s="10" t="s">
        <v>53</v>
      </c>
      <c r="C760" s="10" t="s">
        <v>50</v>
      </c>
      <c r="D760" s="10" t="s">
        <v>61</v>
      </c>
      <c r="E760" s="10" t="s">
        <v>74</v>
      </c>
      <c r="F760" s="10" t="s">
        <v>49</v>
      </c>
      <c r="G760" s="89">
        <v>1.6</v>
      </c>
      <c r="H760" s="89">
        <v>0</v>
      </c>
      <c r="I760" s="89">
        <v>2.3849999999999998</v>
      </c>
      <c r="J760" s="89">
        <v>0</v>
      </c>
      <c r="K760" s="89">
        <v>4.5707000000000004</v>
      </c>
      <c r="L760" s="89">
        <v>0.32229999999999998</v>
      </c>
      <c r="M760" s="89">
        <v>0.75639999999999996</v>
      </c>
      <c r="N760" s="89">
        <v>1.6564000000000001</v>
      </c>
      <c r="O760" s="89">
        <v>0</v>
      </c>
      <c r="P760" s="89">
        <v>0</v>
      </c>
      <c r="Q760" s="89">
        <v>0.81169999999999998</v>
      </c>
      <c r="R760" s="89">
        <v>1.8625</v>
      </c>
      <c r="S760" s="89">
        <v>3.5125000000000002</v>
      </c>
      <c r="T760" s="89">
        <v>6.8451000000000004</v>
      </c>
      <c r="U760" s="89">
        <v>28.403300000000002</v>
      </c>
      <c r="V760" s="89">
        <v>37.436599999999999</v>
      </c>
    </row>
    <row r="761" spans="1:22" ht="13" x14ac:dyDescent="0.3">
      <c r="A761" s="10" t="s">
        <v>982</v>
      </c>
      <c r="B761" s="10" t="s">
        <v>53</v>
      </c>
      <c r="C761" s="10" t="s">
        <v>50</v>
      </c>
      <c r="D761" s="10" t="s">
        <v>61</v>
      </c>
      <c r="E761" s="10" t="s">
        <v>134</v>
      </c>
      <c r="F761" s="10" t="s">
        <v>49</v>
      </c>
      <c r="G761" s="89">
        <v>2.5840999999999998</v>
      </c>
      <c r="H761" s="89">
        <v>0</v>
      </c>
      <c r="I761" s="89">
        <v>1.6168</v>
      </c>
      <c r="J761" s="89">
        <v>3.2161</v>
      </c>
      <c r="K761" s="89">
        <v>9.6501999999999999</v>
      </c>
      <c r="L761" s="89">
        <v>6.7881</v>
      </c>
      <c r="M761" s="89">
        <v>11.821300000000001</v>
      </c>
      <c r="N761" s="89">
        <v>5.0410000000000004</v>
      </c>
      <c r="O761" s="89">
        <v>10.8569</v>
      </c>
      <c r="P761" s="89">
        <v>6.4221000000000004</v>
      </c>
      <c r="Q761" s="89">
        <v>10.071300000000001</v>
      </c>
      <c r="R761" s="89">
        <v>10.4054</v>
      </c>
      <c r="S761" s="89">
        <v>4.3388</v>
      </c>
      <c r="T761" s="89">
        <v>6.8388</v>
      </c>
      <c r="U761" s="89">
        <v>0</v>
      </c>
      <c r="V761" s="89">
        <v>20.9541</v>
      </c>
    </row>
    <row r="762" spans="1:22" ht="13" x14ac:dyDescent="0.3">
      <c r="A762" s="10" t="s">
        <v>982</v>
      </c>
      <c r="B762" s="10" t="s">
        <v>53</v>
      </c>
      <c r="C762" s="10" t="s">
        <v>50</v>
      </c>
      <c r="D762" s="10" t="s">
        <v>61</v>
      </c>
      <c r="E762" s="10" t="s">
        <v>148</v>
      </c>
      <c r="F762" s="10" t="s">
        <v>49</v>
      </c>
      <c r="G762" s="89">
        <v>0.56730000000000003</v>
      </c>
      <c r="H762" s="89">
        <v>4.6997</v>
      </c>
      <c r="I762" s="89">
        <v>5.3655999999999997</v>
      </c>
      <c r="J762" s="89">
        <v>8.0472999999999999</v>
      </c>
      <c r="K762" s="89">
        <v>10.0139</v>
      </c>
      <c r="L762" s="89">
        <v>10.0099</v>
      </c>
      <c r="M762" s="89">
        <v>15.0763</v>
      </c>
      <c r="N762" s="89">
        <v>16.826899999999998</v>
      </c>
      <c r="O762" s="89">
        <v>10.5602</v>
      </c>
      <c r="P762" s="89">
        <v>2.5442999999999998</v>
      </c>
      <c r="Q762" s="89">
        <v>4.5260999999999996</v>
      </c>
      <c r="R762" s="89">
        <v>4.6593999999999998</v>
      </c>
      <c r="S762" s="89">
        <v>4.8086000000000002</v>
      </c>
      <c r="T762" s="89">
        <v>6.5418000000000003</v>
      </c>
      <c r="U762" s="89">
        <v>10.7173</v>
      </c>
      <c r="V762" s="89">
        <v>10.8338</v>
      </c>
    </row>
    <row r="763" spans="1:22" ht="13" x14ac:dyDescent="0.3">
      <c r="A763" s="10" t="s">
        <v>982</v>
      </c>
      <c r="B763" s="10" t="s">
        <v>53</v>
      </c>
      <c r="C763" s="10" t="s">
        <v>50</v>
      </c>
      <c r="D763" s="10" t="s">
        <v>61</v>
      </c>
      <c r="E763" s="10" t="s">
        <v>135</v>
      </c>
      <c r="F763" s="10" t="s">
        <v>66</v>
      </c>
      <c r="G763" s="89">
        <v>1.9492</v>
      </c>
      <c r="H763" s="89">
        <v>6.9817</v>
      </c>
      <c r="I763" s="89">
        <v>9.7484000000000002</v>
      </c>
      <c r="J763" s="89">
        <v>9.9166000000000007</v>
      </c>
      <c r="K763" s="89">
        <v>10.2159</v>
      </c>
      <c r="L763" s="89">
        <v>5.8197000000000001</v>
      </c>
      <c r="M763" s="89">
        <v>8.8522999999999996</v>
      </c>
      <c r="N763" s="89">
        <v>7.3537999999999997</v>
      </c>
      <c r="O763" s="89">
        <v>0.41899999999999998</v>
      </c>
      <c r="P763" s="89">
        <v>1.0849</v>
      </c>
      <c r="Q763" s="89">
        <v>5.0841000000000003</v>
      </c>
      <c r="R763" s="89">
        <v>7.0332999999999997</v>
      </c>
      <c r="S763" s="89">
        <v>5.7507999999999999</v>
      </c>
      <c r="T763" s="89">
        <v>5.5349000000000004</v>
      </c>
      <c r="U763" s="89">
        <v>35.071199999999997</v>
      </c>
      <c r="V763" s="89">
        <v>10.082800000000001</v>
      </c>
    </row>
    <row r="764" spans="1:22" ht="13" x14ac:dyDescent="0.3">
      <c r="A764" s="10" t="s">
        <v>982</v>
      </c>
      <c r="B764" s="10" t="s">
        <v>53</v>
      </c>
      <c r="C764" s="10" t="s">
        <v>50</v>
      </c>
      <c r="D764" s="10" t="s">
        <v>61</v>
      </c>
      <c r="E764" s="10" t="s">
        <v>153</v>
      </c>
      <c r="F764" s="10" t="s">
        <v>49</v>
      </c>
      <c r="G764" s="89">
        <v>1.6</v>
      </c>
      <c r="H764" s="89">
        <v>6.8156999999999996</v>
      </c>
      <c r="I764" s="89">
        <v>0</v>
      </c>
      <c r="J764" s="89">
        <v>0</v>
      </c>
      <c r="K764" s="89">
        <v>0.85140000000000005</v>
      </c>
      <c r="L764" s="89">
        <v>3.0989</v>
      </c>
      <c r="M764" s="89">
        <v>8.3797999999999995</v>
      </c>
      <c r="N764" s="89">
        <v>10.964499999999999</v>
      </c>
      <c r="O764" s="89">
        <v>4.3137999999999996</v>
      </c>
      <c r="P764" s="89">
        <v>0</v>
      </c>
      <c r="Q764" s="89">
        <v>0</v>
      </c>
      <c r="R764" s="89">
        <v>0</v>
      </c>
      <c r="S764" s="89">
        <v>0</v>
      </c>
      <c r="T764" s="89">
        <v>0</v>
      </c>
      <c r="U764" s="89">
        <v>29.760899999999999</v>
      </c>
      <c r="V764" s="89">
        <v>42.8932</v>
      </c>
    </row>
    <row r="765" spans="1:22" ht="13" x14ac:dyDescent="0.3">
      <c r="A765" s="10" t="s">
        <v>982</v>
      </c>
      <c r="B765" s="10" t="s">
        <v>53</v>
      </c>
      <c r="C765" s="10" t="s">
        <v>50</v>
      </c>
      <c r="D765" s="10" t="s">
        <v>61</v>
      </c>
      <c r="E765" s="10" t="s">
        <v>138</v>
      </c>
      <c r="F765" s="10" t="s">
        <v>49</v>
      </c>
      <c r="G765" s="89">
        <v>0</v>
      </c>
      <c r="H765" s="89">
        <v>0</v>
      </c>
      <c r="I765" s="89">
        <v>0</v>
      </c>
      <c r="J765" s="89">
        <v>0</v>
      </c>
      <c r="K765" s="89">
        <v>0</v>
      </c>
      <c r="L765" s="89">
        <v>0</v>
      </c>
      <c r="M765" s="89">
        <v>0</v>
      </c>
      <c r="N765" s="89">
        <v>0</v>
      </c>
      <c r="O765" s="89">
        <v>0</v>
      </c>
      <c r="P765" s="89">
        <v>0</v>
      </c>
      <c r="Q765" s="89">
        <v>0</v>
      </c>
      <c r="R765" s="89">
        <v>0</v>
      </c>
      <c r="S765" s="89">
        <v>0</v>
      </c>
      <c r="T765" s="89">
        <v>0</v>
      </c>
      <c r="U765" s="89">
        <v>0</v>
      </c>
      <c r="V765" s="89">
        <v>11.112299999999999</v>
      </c>
    </row>
    <row r="766" spans="1:22" ht="13" x14ac:dyDescent="0.3">
      <c r="A766" s="10" t="s">
        <v>982</v>
      </c>
      <c r="B766" s="10" t="s">
        <v>53</v>
      </c>
      <c r="C766" s="10" t="s">
        <v>50</v>
      </c>
      <c r="D766" s="10" t="s">
        <v>61</v>
      </c>
      <c r="E766" s="10" t="s">
        <v>80</v>
      </c>
      <c r="F766" s="10" t="s">
        <v>49</v>
      </c>
      <c r="G766" s="89">
        <v>0</v>
      </c>
      <c r="H766" s="89">
        <v>0</v>
      </c>
      <c r="I766" s="89">
        <v>0</v>
      </c>
      <c r="J766" s="89">
        <v>0</v>
      </c>
      <c r="K766" s="89">
        <v>0</v>
      </c>
      <c r="L766" s="89">
        <v>0</v>
      </c>
      <c r="M766" s="89">
        <v>0</v>
      </c>
      <c r="N766" s="89">
        <v>0</v>
      </c>
      <c r="O766" s="89">
        <v>0</v>
      </c>
      <c r="P766" s="89">
        <v>0</v>
      </c>
      <c r="Q766" s="89">
        <v>0</v>
      </c>
      <c r="R766" s="89">
        <v>0</v>
      </c>
      <c r="S766" s="89">
        <v>0</v>
      </c>
      <c r="T766" s="89">
        <v>0</v>
      </c>
      <c r="U766" s="89">
        <v>0</v>
      </c>
      <c r="V766" s="89">
        <v>12.962</v>
      </c>
    </row>
    <row r="767" spans="1:22" ht="13" x14ac:dyDescent="0.3">
      <c r="A767" s="10" t="s">
        <v>982</v>
      </c>
      <c r="B767" s="10" t="s">
        <v>53</v>
      </c>
      <c r="C767" s="10" t="s">
        <v>50</v>
      </c>
      <c r="D767" s="10" t="s">
        <v>61</v>
      </c>
      <c r="E767" s="10" t="s">
        <v>96</v>
      </c>
      <c r="F767" s="10" t="s">
        <v>49</v>
      </c>
      <c r="G767" s="89">
        <v>2.4664000000000001</v>
      </c>
      <c r="H767" s="89">
        <v>7.9653999999999998</v>
      </c>
      <c r="I767" s="89">
        <v>8.2312999999999992</v>
      </c>
      <c r="J767" s="89">
        <v>3.8146</v>
      </c>
      <c r="K767" s="89">
        <v>0</v>
      </c>
      <c r="L767" s="89">
        <v>0</v>
      </c>
      <c r="M767" s="89">
        <v>0</v>
      </c>
      <c r="N767" s="89">
        <v>0</v>
      </c>
      <c r="O767" s="89">
        <v>0</v>
      </c>
      <c r="P767" s="89">
        <v>0</v>
      </c>
      <c r="Q767" s="89">
        <v>0</v>
      </c>
      <c r="R767" s="89">
        <v>0</v>
      </c>
      <c r="S767" s="89">
        <v>0</v>
      </c>
      <c r="T767" s="89">
        <v>0</v>
      </c>
      <c r="U767" s="89">
        <v>17.072800000000001</v>
      </c>
      <c r="V767" s="89">
        <v>0.60860000000000003</v>
      </c>
    </row>
    <row r="768" spans="1:22" ht="13" x14ac:dyDescent="0.3">
      <c r="A768" s="10" t="s">
        <v>982</v>
      </c>
      <c r="B768" s="10" t="s">
        <v>53</v>
      </c>
      <c r="C768" s="10" t="s">
        <v>50</v>
      </c>
      <c r="D768" s="10" t="s">
        <v>61</v>
      </c>
      <c r="E768" s="10" t="s">
        <v>137</v>
      </c>
      <c r="F768" s="10" t="s">
        <v>49</v>
      </c>
      <c r="G768" s="89">
        <v>0</v>
      </c>
      <c r="H768" s="89">
        <v>0</v>
      </c>
      <c r="I768" s="89">
        <v>0</v>
      </c>
      <c r="J768" s="89">
        <v>0</v>
      </c>
      <c r="K768" s="89">
        <v>0</v>
      </c>
      <c r="L768" s="89">
        <v>0</v>
      </c>
      <c r="M768" s="89">
        <v>0</v>
      </c>
      <c r="N768" s="89">
        <v>0</v>
      </c>
      <c r="O768" s="89">
        <v>0</v>
      </c>
      <c r="P768" s="89">
        <v>0</v>
      </c>
      <c r="Q768" s="89">
        <v>0</v>
      </c>
      <c r="R768" s="89">
        <v>0</v>
      </c>
      <c r="S768" s="89">
        <v>0</v>
      </c>
      <c r="T768" s="89">
        <v>0</v>
      </c>
      <c r="U768" s="89">
        <v>21.2179</v>
      </c>
      <c r="V768" s="89">
        <v>17.7683</v>
      </c>
    </row>
    <row r="769" spans="1:22" ht="13" x14ac:dyDescent="0.3">
      <c r="A769" s="10" t="s">
        <v>982</v>
      </c>
      <c r="B769" s="10" t="s">
        <v>53</v>
      </c>
      <c r="C769" s="10" t="s">
        <v>50</v>
      </c>
      <c r="D769" s="10" t="s">
        <v>61</v>
      </c>
      <c r="E769" s="10" t="s">
        <v>1030</v>
      </c>
      <c r="F769" s="10" t="s">
        <v>49</v>
      </c>
      <c r="G769" s="89">
        <v>0</v>
      </c>
      <c r="H769" s="89">
        <v>0</v>
      </c>
      <c r="I769" s="89">
        <v>0</v>
      </c>
      <c r="J769" s="89">
        <v>0</v>
      </c>
      <c r="K769" s="89">
        <v>0</v>
      </c>
      <c r="L769" s="89">
        <v>0</v>
      </c>
      <c r="M769" s="89">
        <v>0</v>
      </c>
      <c r="N769" s="89">
        <v>0</v>
      </c>
      <c r="O769" s="89">
        <v>0</v>
      </c>
      <c r="P769" s="89">
        <v>0</v>
      </c>
      <c r="Q769" s="89">
        <v>0</v>
      </c>
      <c r="R769" s="89">
        <v>0</v>
      </c>
      <c r="S769" s="89">
        <v>0</v>
      </c>
      <c r="T769" s="89">
        <v>0</v>
      </c>
      <c r="U769" s="89">
        <v>0</v>
      </c>
      <c r="V769" s="89">
        <v>0</v>
      </c>
    </row>
    <row r="770" spans="1:22" ht="13" x14ac:dyDescent="0.3">
      <c r="A770" s="10" t="s">
        <v>982</v>
      </c>
      <c r="B770" s="10" t="s">
        <v>53</v>
      </c>
      <c r="C770" s="10" t="s">
        <v>50</v>
      </c>
      <c r="D770" s="10" t="s">
        <v>61</v>
      </c>
      <c r="E770" s="10" t="s">
        <v>1029</v>
      </c>
      <c r="F770" s="10" t="s">
        <v>40</v>
      </c>
      <c r="G770" s="89">
        <v>0</v>
      </c>
      <c r="H770" s="89">
        <v>0</v>
      </c>
      <c r="I770" s="89">
        <v>0</v>
      </c>
      <c r="J770" s="89">
        <v>0</v>
      </c>
      <c r="K770" s="89">
        <v>0</v>
      </c>
      <c r="L770" s="89">
        <v>0</v>
      </c>
      <c r="M770" s="89">
        <v>0</v>
      </c>
      <c r="N770" s="89">
        <v>0</v>
      </c>
      <c r="O770" s="89">
        <v>0</v>
      </c>
      <c r="P770" s="89">
        <v>0</v>
      </c>
      <c r="Q770" s="89">
        <v>0</v>
      </c>
      <c r="R770" s="89">
        <v>0</v>
      </c>
      <c r="S770" s="89">
        <v>0</v>
      </c>
      <c r="T770" s="89">
        <v>0</v>
      </c>
      <c r="U770" s="89">
        <v>0</v>
      </c>
      <c r="V770" s="89">
        <v>0</v>
      </c>
    </row>
    <row r="771" spans="1:22" ht="13" x14ac:dyDescent="0.3">
      <c r="A771" s="10" t="s">
        <v>982</v>
      </c>
      <c r="B771" s="10" t="s">
        <v>53</v>
      </c>
      <c r="C771" s="10" t="s">
        <v>50</v>
      </c>
      <c r="D771" s="10" t="s">
        <v>61</v>
      </c>
      <c r="E771" s="10" t="s">
        <v>122</v>
      </c>
      <c r="F771" s="10" t="s">
        <v>49</v>
      </c>
      <c r="G771" s="89">
        <v>3.4499</v>
      </c>
      <c r="H771" s="89">
        <v>4.8837000000000002</v>
      </c>
      <c r="I771" s="89">
        <v>6.7169999999999996</v>
      </c>
      <c r="J771" s="89">
        <v>5.3495999999999997</v>
      </c>
      <c r="K771" s="89">
        <v>5.3495999999999997</v>
      </c>
      <c r="L771" s="89">
        <v>9.8803000000000001</v>
      </c>
      <c r="M771" s="89">
        <v>7.5136000000000003</v>
      </c>
      <c r="N771" s="89">
        <v>4.9954000000000001</v>
      </c>
      <c r="O771" s="89">
        <v>0.87629999999999997</v>
      </c>
      <c r="P771" s="89">
        <v>0</v>
      </c>
      <c r="Q771" s="89">
        <v>1.6596</v>
      </c>
      <c r="R771" s="89">
        <v>0</v>
      </c>
      <c r="S771" s="89">
        <v>0</v>
      </c>
      <c r="T771" s="89">
        <v>0</v>
      </c>
      <c r="U771" s="89">
        <v>23.8764</v>
      </c>
      <c r="V771" s="89">
        <v>36.325400000000002</v>
      </c>
    </row>
    <row r="772" spans="1:22" ht="13" x14ac:dyDescent="0.3">
      <c r="A772" s="10" t="s">
        <v>982</v>
      </c>
      <c r="B772" s="10" t="s">
        <v>53</v>
      </c>
      <c r="C772" s="10" t="s">
        <v>50</v>
      </c>
      <c r="D772" s="10" t="s">
        <v>61</v>
      </c>
      <c r="E772" s="10" t="s">
        <v>151</v>
      </c>
      <c r="F772" s="10" t="s">
        <v>49</v>
      </c>
      <c r="G772" s="89">
        <v>1.7831999999999999</v>
      </c>
      <c r="H772" s="89">
        <v>1.3815999999999999</v>
      </c>
      <c r="I772" s="89">
        <v>0</v>
      </c>
      <c r="J772" s="89">
        <v>1.2801</v>
      </c>
      <c r="K772" s="89">
        <v>0</v>
      </c>
      <c r="L772" s="89">
        <v>0</v>
      </c>
      <c r="M772" s="89">
        <v>0</v>
      </c>
      <c r="N772" s="89">
        <v>0</v>
      </c>
      <c r="O772" s="89">
        <v>0</v>
      </c>
      <c r="P772" s="89">
        <v>0</v>
      </c>
      <c r="Q772" s="89">
        <v>0</v>
      </c>
      <c r="R772" s="89">
        <v>0</v>
      </c>
      <c r="S772" s="89">
        <v>0</v>
      </c>
      <c r="T772" s="89">
        <v>0</v>
      </c>
      <c r="U772" s="89">
        <v>2.2805</v>
      </c>
      <c r="V772" s="89">
        <v>29.6938</v>
      </c>
    </row>
    <row r="773" spans="1:22" ht="13" x14ac:dyDescent="0.3">
      <c r="A773" s="10" t="s">
        <v>982</v>
      </c>
      <c r="B773" s="10" t="s">
        <v>53</v>
      </c>
      <c r="C773" s="10" t="s">
        <v>50</v>
      </c>
      <c r="D773" s="10" t="s">
        <v>61</v>
      </c>
      <c r="E773" s="10" t="s">
        <v>998</v>
      </c>
      <c r="F773" s="10" t="s">
        <v>49</v>
      </c>
      <c r="G773" s="89">
        <v>0</v>
      </c>
      <c r="H773" s="89">
        <v>0</v>
      </c>
      <c r="I773" s="89">
        <v>0</v>
      </c>
      <c r="J773" s="89">
        <v>0</v>
      </c>
      <c r="K773" s="89">
        <v>0.48330000000000001</v>
      </c>
      <c r="L773" s="89">
        <v>0</v>
      </c>
      <c r="M773" s="89">
        <v>0</v>
      </c>
      <c r="N773" s="89">
        <v>0</v>
      </c>
      <c r="O773" s="89">
        <v>0</v>
      </c>
      <c r="P773" s="89">
        <v>0</v>
      </c>
      <c r="Q773" s="89">
        <v>0</v>
      </c>
      <c r="R773" s="89">
        <v>0</v>
      </c>
      <c r="S773" s="89">
        <v>0</v>
      </c>
      <c r="T773" s="89">
        <v>0</v>
      </c>
      <c r="U773" s="89">
        <v>0</v>
      </c>
      <c r="V773" s="89">
        <v>0</v>
      </c>
    </row>
    <row r="774" spans="1:22" ht="13" x14ac:dyDescent="0.3">
      <c r="A774" s="10" t="s">
        <v>982</v>
      </c>
      <c r="B774" s="10" t="s">
        <v>53</v>
      </c>
      <c r="C774" s="10" t="s">
        <v>50</v>
      </c>
      <c r="D774" s="10" t="s">
        <v>61</v>
      </c>
      <c r="E774" s="10" t="s">
        <v>237</v>
      </c>
      <c r="F774" s="10" t="s">
        <v>46</v>
      </c>
      <c r="G774" s="89">
        <v>3.2682000000000002</v>
      </c>
      <c r="H774" s="89">
        <v>17.002300000000002</v>
      </c>
      <c r="I774" s="89">
        <v>12.6523</v>
      </c>
      <c r="J774" s="89">
        <v>14.419</v>
      </c>
      <c r="K774" s="89">
        <v>23.1341</v>
      </c>
      <c r="L774" s="89">
        <v>38.7515</v>
      </c>
      <c r="M774" s="89">
        <v>43.002299999999998</v>
      </c>
      <c r="N774" s="89">
        <v>47.969700000000003</v>
      </c>
      <c r="O774" s="89">
        <v>0</v>
      </c>
      <c r="P774" s="89">
        <v>5.8707000000000003</v>
      </c>
      <c r="Q774" s="89">
        <v>0</v>
      </c>
      <c r="R774" s="89">
        <v>0</v>
      </c>
      <c r="S774" s="89">
        <v>0</v>
      </c>
      <c r="T774" s="89">
        <v>0</v>
      </c>
      <c r="U774" s="89">
        <v>49.601700000000001</v>
      </c>
      <c r="V774" s="89">
        <v>51.135800000000003</v>
      </c>
    </row>
    <row r="775" spans="1:22" ht="13" x14ac:dyDescent="0.3">
      <c r="A775" s="10" t="s">
        <v>982</v>
      </c>
      <c r="B775" s="10" t="s">
        <v>53</v>
      </c>
      <c r="C775" s="10" t="s">
        <v>50</v>
      </c>
      <c r="D775" s="10" t="s">
        <v>61</v>
      </c>
      <c r="E775" s="10" t="s">
        <v>1011</v>
      </c>
      <c r="F775" s="10" t="s">
        <v>49</v>
      </c>
      <c r="G775" s="89">
        <v>0</v>
      </c>
      <c r="H775" s="89">
        <v>4.9149000000000003</v>
      </c>
      <c r="I775" s="89">
        <v>6.0823</v>
      </c>
      <c r="J775" s="89">
        <v>3.8982000000000001</v>
      </c>
      <c r="K775" s="89">
        <v>1.2482</v>
      </c>
      <c r="L775" s="89">
        <v>1.8298000000000001</v>
      </c>
      <c r="M775" s="89">
        <v>0</v>
      </c>
      <c r="N775" s="89">
        <v>0</v>
      </c>
      <c r="O775" s="89">
        <v>0</v>
      </c>
      <c r="P775" s="89">
        <v>0</v>
      </c>
      <c r="Q775" s="89">
        <v>0</v>
      </c>
      <c r="R775" s="89">
        <v>0</v>
      </c>
      <c r="S775" s="89">
        <v>0</v>
      </c>
      <c r="T775" s="89">
        <v>0</v>
      </c>
      <c r="U775" s="89">
        <v>0.23380000000000001</v>
      </c>
      <c r="V775" s="89">
        <v>0</v>
      </c>
    </row>
    <row r="776" spans="1:22" ht="13" x14ac:dyDescent="0.3">
      <c r="A776" s="10" t="s">
        <v>982</v>
      </c>
      <c r="B776" s="10" t="s">
        <v>53</v>
      </c>
      <c r="C776" s="10" t="s">
        <v>50</v>
      </c>
      <c r="D776" s="10" t="s">
        <v>61</v>
      </c>
      <c r="E776" s="10" t="s">
        <v>131</v>
      </c>
      <c r="F776" s="10" t="s">
        <v>49</v>
      </c>
      <c r="G776" s="89">
        <v>0</v>
      </c>
      <c r="H776" s="89">
        <v>0</v>
      </c>
      <c r="I776" s="89">
        <v>0</v>
      </c>
      <c r="J776" s="89">
        <v>0</v>
      </c>
      <c r="K776" s="89">
        <v>0</v>
      </c>
      <c r="L776" s="89">
        <v>0</v>
      </c>
      <c r="M776" s="89">
        <v>0</v>
      </c>
      <c r="N776" s="89">
        <v>0</v>
      </c>
      <c r="O776" s="89">
        <v>0</v>
      </c>
      <c r="P776" s="89">
        <v>0</v>
      </c>
      <c r="Q776" s="89">
        <v>0</v>
      </c>
      <c r="R776" s="89">
        <v>0</v>
      </c>
      <c r="S776" s="89">
        <v>0</v>
      </c>
      <c r="T776" s="89">
        <v>0</v>
      </c>
      <c r="U776" s="89">
        <v>23.069400000000002</v>
      </c>
      <c r="V776" s="89">
        <v>3.3448000000000002</v>
      </c>
    </row>
    <row r="777" spans="1:22" ht="13" x14ac:dyDescent="0.3">
      <c r="A777" s="10" t="s">
        <v>982</v>
      </c>
      <c r="B777" s="10" t="s">
        <v>53</v>
      </c>
      <c r="C777" s="10" t="s">
        <v>50</v>
      </c>
      <c r="D777" s="10" t="s">
        <v>61</v>
      </c>
      <c r="E777" s="10" t="s">
        <v>126</v>
      </c>
      <c r="F777" s="10" t="s">
        <v>49</v>
      </c>
      <c r="G777" s="89">
        <v>0</v>
      </c>
      <c r="H777" s="89">
        <v>1.4498</v>
      </c>
      <c r="I777" s="89">
        <v>3.9331</v>
      </c>
      <c r="J777" s="89">
        <v>2.8338999999999999</v>
      </c>
      <c r="K777" s="89">
        <v>10.383900000000001</v>
      </c>
      <c r="L777" s="89">
        <v>6.2172999999999998</v>
      </c>
      <c r="M777" s="89">
        <v>4.9173</v>
      </c>
      <c r="N777" s="89">
        <v>6.2187999999999999</v>
      </c>
      <c r="O777" s="89">
        <v>0</v>
      </c>
      <c r="P777" s="89">
        <v>0</v>
      </c>
      <c r="Q777" s="89">
        <v>0</v>
      </c>
      <c r="R777" s="89">
        <v>0</v>
      </c>
      <c r="S777" s="89">
        <v>0</v>
      </c>
      <c r="T777" s="89">
        <v>0</v>
      </c>
      <c r="U777" s="89">
        <v>0</v>
      </c>
      <c r="V777" s="89">
        <v>12.842599999999999</v>
      </c>
    </row>
    <row r="778" spans="1:22" ht="13" x14ac:dyDescent="0.3">
      <c r="A778" s="10" t="s">
        <v>982</v>
      </c>
      <c r="B778" s="10" t="s">
        <v>53</v>
      </c>
      <c r="C778" s="10" t="s">
        <v>50</v>
      </c>
      <c r="D778" s="10" t="s">
        <v>70</v>
      </c>
      <c r="E778" s="10" t="s">
        <v>692</v>
      </c>
      <c r="F778" s="10" t="s">
        <v>46</v>
      </c>
      <c r="G778" s="89">
        <v>0</v>
      </c>
      <c r="H778" s="89">
        <v>5.9824999999999999</v>
      </c>
      <c r="I778" s="89">
        <v>11.9657</v>
      </c>
      <c r="J778" s="89">
        <v>19.332100000000001</v>
      </c>
      <c r="K778" s="89">
        <v>25.981100000000001</v>
      </c>
      <c r="L778" s="89">
        <v>50.979399999999998</v>
      </c>
      <c r="M778" s="89">
        <v>62.644799999999996</v>
      </c>
      <c r="N778" s="89">
        <v>71.894400000000005</v>
      </c>
      <c r="O778" s="89">
        <v>83.561300000000003</v>
      </c>
      <c r="P778" s="89">
        <v>79.411199999999994</v>
      </c>
      <c r="Q778" s="89">
        <v>84.326999999999998</v>
      </c>
      <c r="R778" s="89">
        <v>88.842799999999997</v>
      </c>
      <c r="S778" s="89">
        <v>89.826099999999997</v>
      </c>
      <c r="T778" s="89">
        <v>94.709299999999999</v>
      </c>
      <c r="U778" s="89">
        <v>80.375600000000006</v>
      </c>
      <c r="V778" s="89">
        <v>90.611599999999996</v>
      </c>
    </row>
    <row r="779" spans="1:22" ht="13" x14ac:dyDescent="0.3">
      <c r="A779" s="10" t="s">
        <v>982</v>
      </c>
      <c r="B779" s="10" t="s">
        <v>53</v>
      </c>
      <c r="C779" s="10" t="s">
        <v>50</v>
      </c>
      <c r="D779" s="10" t="s">
        <v>70</v>
      </c>
      <c r="E779" s="10" t="s">
        <v>682</v>
      </c>
      <c r="F779" s="10" t="s">
        <v>46</v>
      </c>
      <c r="G779" s="89">
        <v>5.8998999999999997</v>
      </c>
      <c r="H779" s="89">
        <v>14.997400000000001</v>
      </c>
      <c r="I779" s="89">
        <v>8.7806999999999995</v>
      </c>
      <c r="J779" s="89">
        <v>15.213200000000001</v>
      </c>
      <c r="K779" s="89">
        <v>23.977399999999999</v>
      </c>
      <c r="L779" s="89">
        <v>39.623899999999999</v>
      </c>
      <c r="M779" s="89">
        <v>48.224499999999999</v>
      </c>
      <c r="N779" s="89">
        <v>57.256700000000002</v>
      </c>
      <c r="O779" s="89">
        <v>65.787700000000001</v>
      </c>
      <c r="P779" s="89">
        <v>60.237699999999997</v>
      </c>
      <c r="Q779" s="89">
        <v>64.752600000000001</v>
      </c>
      <c r="R779" s="89">
        <v>68.250299999999996</v>
      </c>
      <c r="S779" s="89">
        <v>68.566199999999995</v>
      </c>
      <c r="T779" s="89">
        <v>72.998599999999996</v>
      </c>
      <c r="U779" s="89">
        <v>75.632400000000004</v>
      </c>
      <c r="V779" s="89">
        <v>72.933700000000002</v>
      </c>
    </row>
    <row r="780" spans="1:22" ht="13" x14ac:dyDescent="0.3">
      <c r="A780" s="10" t="s">
        <v>982</v>
      </c>
      <c r="B780" s="10" t="s">
        <v>53</v>
      </c>
      <c r="C780" s="10" t="s">
        <v>50</v>
      </c>
      <c r="D780" s="10" t="s">
        <v>70</v>
      </c>
      <c r="E780" s="10" t="s">
        <v>163</v>
      </c>
      <c r="F780" s="10" t="s">
        <v>49</v>
      </c>
      <c r="G780" s="89">
        <v>3.7833000000000001</v>
      </c>
      <c r="H780" s="89">
        <v>10.5159</v>
      </c>
      <c r="I780" s="89">
        <v>15.165900000000001</v>
      </c>
      <c r="J780" s="89">
        <v>19.749300000000002</v>
      </c>
      <c r="K780" s="89">
        <v>25.015999999999998</v>
      </c>
      <c r="L780" s="89">
        <v>39.081000000000003</v>
      </c>
      <c r="M780" s="89">
        <v>46.382399999999997</v>
      </c>
      <c r="N780" s="89">
        <v>54.398899999999998</v>
      </c>
      <c r="O780" s="89">
        <v>61.115499999999997</v>
      </c>
      <c r="P780" s="89">
        <v>55.148800000000001</v>
      </c>
      <c r="Q780" s="89">
        <v>58.597999999999999</v>
      </c>
      <c r="R780" s="89">
        <v>61.497900000000001</v>
      </c>
      <c r="S780" s="89">
        <v>59.313800000000001</v>
      </c>
      <c r="T780" s="89">
        <v>63.728099999999998</v>
      </c>
      <c r="U780" s="89">
        <v>20.697199999999999</v>
      </c>
      <c r="V780" s="89">
        <v>61.059800000000003</v>
      </c>
    </row>
    <row r="781" spans="1:22" ht="13" x14ac:dyDescent="0.3">
      <c r="A781" s="10" t="s">
        <v>982</v>
      </c>
      <c r="B781" s="10" t="s">
        <v>53</v>
      </c>
      <c r="C781" s="10" t="s">
        <v>50</v>
      </c>
      <c r="D781" s="10" t="s">
        <v>70</v>
      </c>
      <c r="E781" s="10" t="s">
        <v>81</v>
      </c>
      <c r="F781" s="10" t="s">
        <v>49</v>
      </c>
      <c r="G781" s="89">
        <v>4.3166000000000002</v>
      </c>
      <c r="H781" s="89">
        <v>10.767200000000001</v>
      </c>
      <c r="I781" s="89">
        <v>15.1838</v>
      </c>
      <c r="J781" s="89">
        <v>17.234500000000001</v>
      </c>
      <c r="K781" s="89">
        <v>20.3004</v>
      </c>
      <c r="L781" s="89">
        <v>31.750900000000001</v>
      </c>
      <c r="M781" s="89">
        <v>36.000100000000003</v>
      </c>
      <c r="N781" s="89">
        <v>42.016599999999997</v>
      </c>
      <c r="O781" s="89">
        <v>47.915799999999997</v>
      </c>
      <c r="P781" s="89">
        <v>42.815800000000003</v>
      </c>
      <c r="Q781" s="89">
        <v>46.648200000000003</v>
      </c>
      <c r="R781" s="89">
        <v>50.631399999999999</v>
      </c>
      <c r="S781" s="89">
        <v>52.730600000000003</v>
      </c>
      <c r="T781" s="89">
        <v>55.430599999999998</v>
      </c>
      <c r="U781" s="89">
        <v>27.585999999999999</v>
      </c>
      <c r="V781" s="89">
        <v>11.7811</v>
      </c>
    </row>
    <row r="782" spans="1:22" ht="13" x14ac:dyDescent="0.3">
      <c r="A782" s="10" t="s">
        <v>982</v>
      </c>
      <c r="B782" s="10" t="s">
        <v>53</v>
      </c>
      <c r="C782" s="10" t="s">
        <v>50</v>
      </c>
      <c r="D782" s="10" t="s">
        <v>70</v>
      </c>
      <c r="E782" s="10" t="s">
        <v>102</v>
      </c>
      <c r="F782" s="10" t="s">
        <v>49</v>
      </c>
      <c r="G782" s="89">
        <v>4.8167</v>
      </c>
      <c r="H782" s="89">
        <v>9.5500000000000007</v>
      </c>
      <c r="I782" s="89">
        <v>15.7333</v>
      </c>
      <c r="J782" s="89">
        <v>19.950700000000001</v>
      </c>
      <c r="K782" s="89">
        <v>24.250699999999998</v>
      </c>
      <c r="L782" s="89">
        <v>31.700800000000001</v>
      </c>
      <c r="M782" s="89">
        <v>40.115200000000002</v>
      </c>
      <c r="N782" s="89">
        <v>48.914999999999999</v>
      </c>
      <c r="O782" s="89">
        <v>55.497500000000002</v>
      </c>
      <c r="P782" s="89">
        <v>42.3142</v>
      </c>
      <c r="Q782" s="89">
        <v>45.9801</v>
      </c>
      <c r="R782" s="89">
        <v>48.98</v>
      </c>
      <c r="S782" s="89">
        <v>49.98</v>
      </c>
      <c r="T782" s="89">
        <v>52.662599999999998</v>
      </c>
      <c r="U782" s="89">
        <v>28.9071</v>
      </c>
      <c r="V782" s="89">
        <v>21.234400000000001</v>
      </c>
    </row>
    <row r="783" spans="1:22" ht="13" x14ac:dyDescent="0.3">
      <c r="A783" s="10" t="s">
        <v>982</v>
      </c>
      <c r="B783" s="10" t="s">
        <v>53</v>
      </c>
      <c r="C783" s="10" t="s">
        <v>50</v>
      </c>
      <c r="D783" s="10" t="s">
        <v>70</v>
      </c>
      <c r="E783" s="10" t="s">
        <v>93</v>
      </c>
      <c r="F783" s="10" t="s">
        <v>49</v>
      </c>
      <c r="G783" s="89">
        <v>4.5143000000000004</v>
      </c>
      <c r="H783" s="89">
        <v>9.9793000000000003</v>
      </c>
      <c r="I783" s="89">
        <v>14.529199999999999</v>
      </c>
      <c r="J783" s="89">
        <v>16.845800000000001</v>
      </c>
      <c r="K783" s="89">
        <v>20.179099999999998</v>
      </c>
      <c r="L783" s="89">
        <v>31.961500000000001</v>
      </c>
      <c r="M783" s="89">
        <v>31.961500000000001</v>
      </c>
      <c r="N783" s="89">
        <v>37.710700000000003</v>
      </c>
      <c r="O783" s="89">
        <v>42.943300000000001</v>
      </c>
      <c r="P783" s="89">
        <v>37.7607</v>
      </c>
      <c r="Q783" s="89">
        <v>41.494700000000002</v>
      </c>
      <c r="R783" s="89">
        <v>45.477899999999998</v>
      </c>
      <c r="S783" s="89">
        <v>47.4938</v>
      </c>
      <c r="T783" s="89">
        <v>50.177100000000003</v>
      </c>
      <c r="U783" s="89">
        <v>20.201699999999999</v>
      </c>
      <c r="V783" s="89">
        <v>27.3827</v>
      </c>
    </row>
    <row r="784" spans="1:22" ht="13" x14ac:dyDescent="0.3">
      <c r="A784" s="10" t="s">
        <v>982</v>
      </c>
      <c r="B784" s="10" t="s">
        <v>53</v>
      </c>
      <c r="C784" s="10" t="s">
        <v>50</v>
      </c>
      <c r="D784" s="10" t="s">
        <v>70</v>
      </c>
      <c r="E784" s="10" t="s">
        <v>72</v>
      </c>
      <c r="F784" s="10" t="s">
        <v>49</v>
      </c>
      <c r="G784" s="89">
        <v>0</v>
      </c>
      <c r="H784" s="89">
        <v>0</v>
      </c>
      <c r="I784" s="89">
        <v>2</v>
      </c>
      <c r="J784" s="89">
        <v>8.1666000000000007</v>
      </c>
      <c r="K784" s="89">
        <v>11.2492</v>
      </c>
      <c r="L784" s="89">
        <v>19.8476</v>
      </c>
      <c r="M784" s="89">
        <v>25.763500000000001</v>
      </c>
      <c r="N784" s="89">
        <v>33.763500000000001</v>
      </c>
      <c r="O784" s="89">
        <v>47.060400000000001</v>
      </c>
      <c r="P784" s="89">
        <v>41.892899999999997</v>
      </c>
      <c r="Q784" s="89">
        <v>45.308799999999998</v>
      </c>
      <c r="R784" s="89">
        <v>48.974600000000002</v>
      </c>
      <c r="S784" s="89">
        <v>51.473799999999997</v>
      </c>
      <c r="T784" s="89">
        <v>47.888199999999998</v>
      </c>
      <c r="U784" s="89">
        <v>47.668700000000001</v>
      </c>
      <c r="V784" s="89">
        <v>51.547499999999999</v>
      </c>
    </row>
    <row r="785" spans="1:22" ht="13" x14ac:dyDescent="0.3">
      <c r="A785" s="10" t="s">
        <v>982</v>
      </c>
      <c r="B785" s="10" t="s">
        <v>53</v>
      </c>
      <c r="C785" s="10" t="s">
        <v>50</v>
      </c>
      <c r="D785" s="10" t="s">
        <v>70</v>
      </c>
      <c r="E785" s="10" t="s">
        <v>69</v>
      </c>
      <c r="F785" s="10" t="s">
        <v>49</v>
      </c>
      <c r="G785" s="89">
        <v>5.5506000000000002</v>
      </c>
      <c r="H785" s="89">
        <v>8.6694999999999993</v>
      </c>
      <c r="I785" s="89">
        <v>10.9694</v>
      </c>
      <c r="J785" s="89">
        <v>14.769399999999999</v>
      </c>
      <c r="K785" s="89">
        <v>18.002700000000001</v>
      </c>
      <c r="L785" s="89">
        <v>27.083600000000001</v>
      </c>
      <c r="M785" s="89">
        <v>30.999500000000001</v>
      </c>
      <c r="N785" s="89">
        <v>38.381100000000004</v>
      </c>
      <c r="O785" s="89">
        <v>45.011899999999997</v>
      </c>
      <c r="P785" s="89">
        <v>37.995199999999997</v>
      </c>
      <c r="Q785" s="89">
        <v>39.478499999999997</v>
      </c>
      <c r="R785" s="89">
        <v>41.111800000000002</v>
      </c>
      <c r="S785" s="89">
        <v>42.743600000000001</v>
      </c>
      <c r="T785" s="89">
        <v>46.560899999999997</v>
      </c>
      <c r="U785" s="89">
        <v>26.1066</v>
      </c>
      <c r="V785" s="89">
        <v>24.668600000000001</v>
      </c>
    </row>
    <row r="786" spans="1:22" ht="13" x14ac:dyDescent="0.3">
      <c r="A786" s="10" t="s">
        <v>982</v>
      </c>
      <c r="B786" s="10" t="s">
        <v>53</v>
      </c>
      <c r="C786" s="10" t="s">
        <v>50</v>
      </c>
      <c r="D786" s="10" t="s">
        <v>70</v>
      </c>
      <c r="E786" s="10" t="s">
        <v>694</v>
      </c>
      <c r="F786" s="10" t="s">
        <v>40</v>
      </c>
      <c r="G786" s="89">
        <v>0.83330000000000004</v>
      </c>
      <c r="H786" s="89">
        <v>9.7489000000000008</v>
      </c>
      <c r="I786" s="89">
        <v>13.248799999999999</v>
      </c>
      <c r="J786" s="89">
        <v>14.0647</v>
      </c>
      <c r="K786" s="89">
        <v>8.0328999999999997</v>
      </c>
      <c r="L786" s="89">
        <v>17.849399999999999</v>
      </c>
      <c r="M786" s="89">
        <v>24.431100000000001</v>
      </c>
      <c r="N786" s="89">
        <v>27.2651</v>
      </c>
      <c r="O786" s="89">
        <v>33.983199999999997</v>
      </c>
      <c r="P786" s="89">
        <v>29.033300000000001</v>
      </c>
      <c r="Q786" s="89">
        <v>33.349899999999998</v>
      </c>
      <c r="R786" s="89">
        <v>37.7498</v>
      </c>
      <c r="S786" s="89">
        <v>38.017200000000003</v>
      </c>
      <c r="T786" s="89">
        <v>41.851999999999997</v>
      </c>
      <c r="U786" s="89">
        <v>51.751199999999997</v>
      </c>
      <c r="V786" s="89">
        <v>16.514099999999999</v>
      </c>
    </row>
    <row r="787" spans="1:22" ht="13" x14ac:dyDescent="0.3">
      <c r="A787" s="10" t="s">
        <v>982</v>
      </c>
      <c r="B787" s="10" t="s">
        <v>53</v>
      </c>
      <c r="C787" s="10" t="s">
        <v>50</v>
      </c>
      <c r="D787" s="10" t="s">
        <v>70</v>
      </c>
      <c r="E787" s="10" t="s">
        <v>697</v>
      </c>
      <c r="F787" s="10" t="s">
        <v>46</v>
      </c>
      <c r="G787" s="89">
        <v>4.5643000000000002</v>
      </c>
      <c r="H787" s="89">
        <v>11.5299</v>
      </c>
      <c r="I787" s="89">
        <v>14.460900000000001</v>
      </c>
      <c r="J787" s="89">
        <v>19.0092</v>
      </c>
      <c r="K787" s="89">
        <v>20.043199999999999</v>
      </c>
      <c r="L787" s="89">
        <v>40.372</v>
      </c>
      <c r="M787" s="89">
        <v>36.154499999999999</v>
      </c>
      <c r="N787" s="89">
        <v>38.786299999999997</v>
      </c>
      <c r="O787" s="89">
        <v>39.871899999999997</v>
      </c>
      <c r="P787" s="89">
        <v>39.871899999999997</v>
      </c>
      <c r="Q787" s="89">
        <v>39.871899999999997</v>
      </c>
      <c r="R787" s="89">
        <v>39.871899999999997</v>
      </c>
      <c r="S787" s="89">
        <v>39.871899999999997</v>
      </c>
      <c r="T787" s="89">
        <v>39.871899999999997</v>
      </c>
      <c r="U787" s="89">
        <v>29.692799999999998</v>
      </c>
      <c r="V787" s="89">
        <v>20.9087</v>
      </c>
    </row>
    <row r="788" spans="1:22" ht="13" x14ac:dyDescent="0.3">
      <c r="A788" s="10" t="s">
        <v>982</v>
      </c>
      <c r="B788" s="10" t="s">
        <v>53</v>
      </c>
      <c r="C788" s="10" t="s">
        <v>50</v>
      </c>
      <c r="D788" s="10" t="s">
        <v>70</v>
      </c>
      <c r="E788" s="10" t="s">
        <v>687</v>
      </c>
      <c r="F788" s="10" t="s">
        <v>40</v>
      </c>
      <c r="G788" s="89">
        <v>2.2332999999999998</v>
      </c>
      <c r="H788" s="89">
        <v>5.8826000000000001</v>
      </c>
      <c r="I788" s="89">
        <v>5.4008000000000003</v>
      </c>
      <c r="J788" s="89">
        <v>8.8008000000000006</v>
      </c>
      <c r="K788" s="89">
        <v>8.9672999999999998</v>
      </c>
      <c r="L788" s="89">
        <v>16.4329</v>
      </c>
      <c r="M788" s="89">
        <v>21.8004</v>
      </c>
      <c r="N788" s="89">
        <v>26.834499999999998</v>
      </c>
      <c r="O788" s="89">
        <v>15.9505</v>
      </c>
      <c r="P788" s="89">
        <v>19.8005</v>
      </c>
      <c r="Q788" s="89">
        <v>23.150500000000001</v>
      </c>
      <c r="R788" s="89">
        <v>26.717099999999999</v>
      </c>
      <c r="S788" s="89">
        <v>30.950399999999998</v>
      </c>
      <c r="T788" s="89">
        <v>34.484499999999997</v>
      </c>
      <c r="U788" s="89">
        <v>58.664499999999997</v>
      </c>
      <c r="V788" s="89">
        <v>43.6081</v>
      </c>
    </row>
    <row r="789" spans="1:22" ht="13" x14ac:dyDescent="0.3">
      <c r="A789" s="10" t="s">
        <v>982</v>
      </c>
      <c r="B789" s="10" t="s">
        <v>53</v>
      </c>
      <c r="C789" s="10" t="s">
        <v>50</v>
      </c>
      <c r="D789" s="10" t="s">
        <v>70</v>
      </c>
      <c r="E789" s="10" t="s">
        <v>685</v>
      </c>
      <c r="F789" s="10" t="s">
        <v>46</v>
      </c>
      <c r="G789" s="89">
        <v>7.9999000000000002</v>
      </c>
      <c r="H789" s="89">
        <v>19.3658</v>
      </c>
      <c r="I789" s="89">
        <v>25.3658</v>
      </c>
      <c r="J789" s="89">
        <v>31.315799999999999</v>
      </c>
      <c r="K789" s="89">
        <v>3.4992999999999999</v>
      </c>
      <c r="L789" s="89">
        <v>7.7992999999999997</v>
      </c>
      <c r="M789" s="89">
        <v>0</v>
      </c>
      <c r="N789" s="89">
        <v>0</v>
      </c>
      <c r="O789" s="89">
        <v>7.6128999999999998</v>
      </c>
      <c r="P789" s="89">
        <v>2.9628999999999999</v>
      </c>
      <c r="Q789" s="89">
        <v>8.7287999999999997</v>
      </c>
      <c r="R789" s="89">
        <v>13.4788</v>
      </c>
      <c r="S789" s="89">
        <v>14.8955</v>
      </c>
      <c r="T789" s="89">
        <v>16.8614</v>
      </c>
      <c r="U789" s="89">
        <v>18.2105</v>
      </c>
      <c r="V789" s="89">
        <v>21.696100000000001</v>
      </c>
    </row>
    <row r="790" spans="1:22" ht="13" x14ac:dyDescent="0.3">
      <c r="A790" s="10" t="s">
        <v>982</v>
      </c>
      <c r="B790" s="10" t="s">
        <v>53</v>
      </c>
      <c r="C790" s="10" t="s">
        <v>50</v>
      </c>
      <c r="D790" s="10" t="s">
        <v>70</v>
      </c>
      <c r="E790" s="10" t="s">
        <v>140</v>
      </c>
      <c r="F790" s="10" t="s">
        <v>49</v>
      </c>
      <c r="G790" s="89">
        <v>6.0674000000000001</v>
      </c>
      <c r="H790" s="89">
        <v>8.3999000000000006</v>
      </c>
      <c r="I790" s="89">
        <v>8.5340000000000007</v>
      </c>
      <c r="J790" s="89">
        <v>13.2324</v>
      </c>
      <c r="K790" s="89">
        <v>14.2491</v>
      </c>
      <c r="L790" s="89">
        <v>14.2491</v>
      </c>
      <c r="M790" s="89">
        <v>14.2491</v>
      </c>
      <c r="N790" s="89">
        <v>14.2491</v>
      </c>
      <c r="O790" s="89">
        <v>19.448899999999998</v>
      </c>
      <c r="P790" s="89">
        <v>12.7156</v>
      </c>
      <c r="Q790" s="89">
        <v>14.381500000000001</v>
      </c>
      <c r="R790" s="89">
        <v>15.381500000000001</v>
      </c>
      <c r="S790" s="89">
        <v>17.0474</v>
      </c>
      <c r="T790" s="89">
        <v>12.2134</v>
      </c>
      <c r="U790" s="89">
        <v>17.297000000000001</v>
      </c>
      <c r="V790" s="89">
        <v>20.9529</v>
      </c>
    </row>
    <row r="791" spans="1:22" ht="13" x14ac:dyDescent="0.3">
      <c r="A791" s="10" t="s">
        <v>982</v>
      </c>
      <c r="B791" s="10" t="s">
        <v>53</v>
      </c>
      <c r="C791" s="10" t="s">
        <v>50</v>
      </c>
      <c r="D791" s="10" t="s">
        <v>84</v>
      </c>
      <c r="E791" s="10" t="s">
        <v>680</v>
      </c>
      <c r="F791" s="10" t="s">
        <v>46</v>
      </c>
      <c r="G791" s="89">
        <v>6.3666</v>
      </c>
      <c r="H791" s="89">
        <v>12.7818</v>
      </c>
      <c r="I791" s="89">
        <v>18.565100000000001</v>
      </c>
      <c r="J791" s="89">
        <v>23.1325</v>
      </c>
      <c r="K791" s="89">
        <v>23.1325</v>
      </c>
      <c r="L791" s="89">
        <v>23.5992</v>
      </c>
      <c r="M791" s="89">
        <v>26.0166</v>
      </c>
      <c r="N791" s="89">
        <v>32.949199999999998</v>
      </c>
      <c r="O791" s="89">
        <v>50.416600000000003</v>
      </c>
      <c r="P791" s="89">
        <v>52.200699999999998</v>
      </c>
      <c r="Q791" s="89">
        <v>57.168100000000003</v>
      </c>
      <c r="R791" s="89">
        <v>57.984000000000002</v>
      </c>
      <c r="S791" s="89">
        <v>61.533999999999999</v>
      </c>
      <c r="T791" s="89">
        <v>65.149199999999993</v>
      </c>
      <c r="U791" s="89">
        <v>61.419199999999996</v>
      </c>
      <c r="V791" s="89">
        <v>102.61750000000001</v>
      </c>
    </row>
    <row r="792" spans="1:22" ht="13" x14ac:dyDescent="0.3">
      <c r="A792" s="10" t="s">
        <v>982</v>
      </c>
      <c r="B792" s="10" t="s">
        <v>53</v>
      </c>
      <c r="C792" s="10" t="s">
        <v>50</v>
      </c>
      <c r="D792" s="10" t="s">
        <v>84</v>
      </c>
      <c r="E792" s="10" t="s">
        <v>678</v>
      </c>
      <c r="F792" s="10" t="s">
        <v>46</v>
      </c>
      <c r="G792" s="89">
        <v>5.6658999999999997</v>
      </c>
      <c r="H792" s="89">
        <v>14.9833</v>
      </c>
      <c r="I792" s="89">
        <v>16.6492</v>
      </c>
      <c r="J792" s="89">
        <v>19.934799999999999</v>
      </c>
      <c r="K792" s="89">
        <v>19.934799999999999</v>
      </c>
      <c r="L792" s="89">
        <v>46.584600000000002</v>
      </c>
      <c r="M792" s="89">
        <v>50.2346</v>
      </c>
      <c r="N792" s="89">
        <v>50.2346</v>
      </c>
      <c r="O792" s="89">
        <v>50.2346</v>
      </c>
      <c r="P792" s="89">
        <v>50.2346</v>
      </c>
      <c r="Q792" s="89">
        <v>54.483800000000002</v>
      </c>
      <c r="R792" s="89">
        <v>56.515599999999999</v>
      </c>
      <c r="S792" s="89">
        <v>58.398899999999998</v>
      </c>
      <c r="T792" s="89">
        <v>62.566299999999998</v>
      </c>
      <c r="U792" s="89">
        <v>76.997399999999999</v>
      </c>
      <c r="V792" s="89">
        <v>98.354900000000001</v>
      </c>
    </row>
    <row r="793" spans="1:22" ht="13" x14ac:dyDescent="0.3">
      <c r="A793" s="10" t="s">
        <v>982</v>
      </c>
      <c r="B793" s="10" t="s">
        <v>53</v>
      </c>
      <c r="C793" s="10" t="s">
        <v>50</v>
      </c>
      <c r="D793" s="10" t="s">
        <v>84</v>
      </c>
      <c r="E793" s="10" t="s">
        <v>157</v>
      </c>
      <c r="F793" s="10" t="s">
        <v>49</v>
      </c>
      <c r="G793" s="89">
        <v>0</v>
      </c>
      <c r="H793" s="89">
        <v>0</v>
      </c>
      <c r="I793" s="89">
        <v>5.9332000000000003</v>
      </c>
      <c r="J793" s="89">
        <v>9.5332000000000008</v>
      </c>
      <c r="K793" s="89">
        <v>10.267099999999999</v>
      </c>
      <c r="L793" s="89">
        <v>16.598600000000001</v>
      </c>
      <c r="M793" s="89">
        <v>21.383299999999998</v>
      </c>
      <c r="N793" s="89">
        <v>29.699000000000002</v>
      </c>
      <c r="O793" s="89">
        <v>39.814500000000002</v>
      </c>
      <c r="P793" s="89">
        <v>40.5471</v>
      </c>
      <c r="Q793" s="89">
        <v>46.3628</v>
      </c>
      <c r="R793" s="89">
        <v>47.061999999999998</v>
      </c>
      <c r="S793" s="89">
        <v>49.611899999999999</v>
      </c>
      <c r="T793" s="89">
        <v>53.161099999999998</v>
      </c>
      <c r="U793" s="89">
        <v>69.114500000000007</v>
      </c>
      <c r="V793" s="89">
        <v>79.2042</v>
      </c>
    </row>
    <row r="794" spans="1:22" ht="13" x14ac:dyDescent="0.3">
      <c r="A794" s="10" t="s">
        <v>982</v>
      </c>
      <c r="B794" s="10" t="s">
        <v>53</v>
      </c>
      <c r="C794" s="10" t="s">
        <v>50</v>
      </c>
      <c r="D794" s="10" t="s">
        <v>84</v>
      </c>
      <c r="E794" s="10" t="s">
        <v>124</v>
      </c>
      <c r="F794" s="10" t="s">
        <v>49</v>
      </c>
      <c r="G794" s="89">
        <v>3.9163999999999999</v>
      </c>
      <c r="H794" s="89">
        <v>7.8307000000000002</v>
      </c>
      <c r="I794" s="89">
        <v>12.4306</v>
      </c>
      <c r="J794" s="89">
        <v>15.996499999999999</v>
      </c>
      <c r="K794" s="89">
        <v>15.996499999999999</v>
      </c>
      <c r="L794" s="89">
        <v>30.946999999999999</v>
      </c>
      <c r="M794" s="89">
        <v>33.412799999999997</v>
      </c>
      <c r="N794" s="89">
        <v>37.511899999999997</v>
      </c>
      <c r="O794" s="89">
        <v>40.961799999999997</v>
      </c>
      <c r="P794" s="89">
        <v>40.961799999999997</v>
      </c>
      <c r="Q794" s="89">
        <v>44.943600000000004</v>
      </c>
      <c r="R794" s="89">
        <v>45.592799999999997</v>
      </c>
      <c r="S794" s="89">
        <v>48.458599999999997</v>
      </c>
      <c r="T794" s="89">
        <v>50.958500000000001</v>
      </c>
      <c r="U794" s="89">
        <v>85.422799999999995</v>
      </c>
      <c r="V794" s="89">
        <v>59.323</v>
      </c>
    </row>
    <row r="795" spans="1:22" ht="13" x14ac:dyDescent="0.3">
      <c r="A795" s="10" t="s">
        <v>982</v>
      </c>
      <c r="B795" s="10" t="s">
        <v>53</v>
      </c>
      <c r="C795" s="10" t="s">
        <v>50</v>
      </c>
      <c r="D795" s="10" t="s">
        <v>84</v>
      </c>
      <c r="E795" s="10" t="s">
        <v>1200</v>
      </c>
      <c r="F795" s="10" t="s">
        <v>49</v>
      </c>
      <c r="G795" s="89">
        <v>2.9992000000000001</v>
      </c>
      <c r="H795" s="89">
        <v>5.1322000000000001</v>
      </c>
      <c r="I795" s="89">
        <v>9.6638999999999999</v>
      </c>
      <c r="J795" s="89">
        <v>11.9131</v>
      </c>
      <c r="K795" s="89">
        <v>11.9131</v>
      </c>
      <c r="L795" s="89">
        <v>19.7286</v>
      </c>
      <c r="M795" s="89">
        <v>25.0594</v>
      </c>
      <c r="N795" s="89">
        <v>26.092600000000001</v>
      </c>
      <c r="O795" s="89">
        <v>33.057400000000001</v>
      </c>
      <c r="P795" s="89">
        <v>31.140699999999999</v>
      </c>
      <c r="Q795" s="89">
        <v>34.573900000000002</v>
      </c>
      <c r="R795" s="89">
        <v>35.656399999999998</v>
      </c>
      <c r="S795" s="89">
        <v>39.006300000000003</v>
      </c>
      <c r="T795" s="89">
        <v>36.0411</v>
      </c>
      <c r="U795" s="89">
        <v>0</v>
      </c>
      <c r="V795" s="89">
        <v>51.721800000000002</v>
      </c>
    </row>
    <row r="796" spans="1:22" ht="13" x14ac:dyDescent="0.3">
      <c r="A796" s="10" t="s">
        <v>982</v>
      </c>
      <c r="B796" s="10" t="s">
        <v>53</v>
      </c>
      <c r="C796" s="10" t="s">
        <v>50</v>
      </c>
      <c r="D796" s="10" t="s">
        <v>84</v>
      </c>
      <c r="E796" s="10" t="s">
        <v>118</v>
      </c>
      <c r="F796" s="10" t="s">
        <v>49</v>
      </c>
      <c r="G796" s="89">
        <v>0</v>
      </c>
      <c r="H796" s="89">
        <v>0</v>
      </c>
      <c r="I796" s="89">
        <v>0</v>
      </c>
      <c r="J796" s="89">
        <v>0</v>
      </c>
      <c r="K796" s="89">
        <v>0</v>
      </c>
      <c r="L796" s="89">
        <v>0</v>
      </c>
      <c r="M796" s="89">
        <v>0</v>
      </c>
      <c r="N796" s="89">
        <v>0</v>
      </c>
      <c r="O796" s="89">
        <v>0</v>
      </c>
      <c r="P796" s="89">
        <v>0</v>
      </c>
      <c r="Q796" s="89">
        <v>0</v>
      </c>
      <c r="R796" s="89">
        <v>0</v>
      </c>
      <c r="S796" s="89">
        <v>0</v>
      </c>
      <c r="T796" s="89">
        <v>0</v>
      </c>
      <c r="U796" s="89">
        <v>101.88330000000001</v>
      </c>
      <c r="V796" s="89">
        <v>0</v>
      </c>
    </row>
    <row r="797" spans="1:22" ht="13" x14ac:dyDescent="0.3">
      <c r="A797" s="10" t="s">
        <v>982</v>
      </c>
      <c r="B797" s="10" t="s">
        <v>53</v>
      </c>
      <c r="C797" s="10" t="s">
        <v>50</v>
      </c>
      <c r="D797" s="10" t="s">
        <v>52</v>
      </c>
      <c r="E797" s="10" t="s">
        <v>156</v>
      </c>
      <c r="F797" s="10" t="s">
        <v>49</v>
      </c>
      <c r="G797" s="89">
        <v>0.21590000000000001</v>
      </c>
      <c r="H797" s="89">
        <v>1.2999000000000001</v>
      </c>
      <c r="I797" s="89">
        <v>3.6499000000000001</v>
      </c>
      <c r="J797" s="89">
        <v>3.0825</v>
      </c>
      <c r="K797" s="89">
        <v>4.5658000000000003</v>
      </c>
      <c r="L797" s="89">
        <v>4.5658000000000003</v>
      </c>
      <c r="M797" s="89">
        <v>5.9802</v>
      </c>
      <c r="N797" s="89">
        <v>7.7618999999999998</v>
      </c>
      <c r="O797" s="89">
        <v>13.278499999999999</v>
      </c>
      <c r="P797" s="89">
        <v>13.0618</v>
      </c>
      <c r="Q797" s="89">
        <v>15.5783</v>
      </c>
      <c r="R797" s="89">
        <v>15.978300000000001</v>
      </c>
      <c r="S797" s="89">
        <v>14.711600000000001</v>
      </c>
      <c r="T797" s="89">
        <v>13.478300000000001</v>
      </c>
      <c r="U797" s="89">
        <v>50.894100000000002</v>
      </c>
      <c r="V797" s="89">
        <v>38.707299999999996</v>
      </c>
    </row>
    <row r="798" spans="1:22" ht="13" x14ac:dyDescent="0.3">
      <c r="A798" s="10" t="s">
        <v>982</v>
      </c>
      <c r="B798" s="10" t="s">
        <v>53</v>
      </c>
      <c r="C798" s="10" t="s">
        <v>50</v>
      </c>
      <c r="D798" s="10" t="s">
        <v>52</v>
      </c>
      <c r="E798" s="10" t="s">
        <v>97</v>
      </c>
      <c r="F798" s="10" t="s">
        <v>49</v>
      </c>
      <c r="G798" s="89">
        <v>0</v>
      </c>
      <c r="H798" s="89">
        <v>0.96579999999999999</v>
      </c>
      <c r="I798" s="89">
        <v>3.8982999999999999</v>
      </c>
      <c r="J798" s="89">
        <v>3.6968000000000001</v>
      </c>
      <c r="K798" s="89">
        <v>5.5641999999999996</v>
      </c>
      <c r="L798" s="89">
        <v>9.5820000000000007</v>
      </c>
      <c r="M798" s="89">
        <v>14.564500000000001</v>
      </c>
      <c r="N798" s="89">
        <v>14.564500000000001</v>
      </c>
      <c r="O798" s="89">
        <v>7.4485999999999999</v>
      </c>
      <c r="P798" s="89">
        <v>7.4485999999999999</v>
      </c>
      <c r="Q798" s="89">
        <v>10.5326</v>
      </c>
      <c r="R798" s="89">
        <v>11.7485</v>
      </c>
      <c r="S798" s="89">
        <v>10.449199999999999</v>
      </c>
      <c r="T798" s="89">
        <v>11.399100000000001</v>
      </c>
      <c r="U798" s="89">
        <v>42.440399999999997</v>
      </c>
      <c r="V798" s="89">
        <v>45.509700000000002</v>
      </c>
    </row>
    <row r="799" spans="1:22" ht="13" x14ac:dyDescent="0.3">
      <c r="A799" s="10" t="s">
        <v>982</v>
      </c>
      <c r="B799" s="10" t="s">
        <v>53</v>
      </c>
      <c r="C799" s="10" t="s">
        <v>50</v>
      </c>
      <c r="D799" s="10" t="s">
        <v>52</v>
      </c>
      <c r="E799" s="10" t="s">
        <v>48</v>
      </c>
      <c r="F799" s="10" t="s">
        <v>49</v>
      </c>
      <c r="G799" s="89">
        <v>0</v>
      </c>
      <c r="H799" s="89">
        <v>0</v>
      </c>
      <c r="I799" s="89">
        <v>0.91739999999999999</v>
      </c>
      <c r="J799" s="89">
        <v>1.8673999999999999</v>
      </c>
      <c r="K799" s="89">
        <v>4.7831999999999999</v>
      </c>
      <c r="L799" s="89">
        <v>7.6337999999999999</v>
      </c>
      <c r="M799" s="89">
        <v>13.749499999999999</v>
      </c>
      <c r="N799" s="89">
        <v>17.6661</v>
      </c>
      <c r="O799" s="89">
        <v>2.9321000000000002</v>
      </c>
      <c r="P799" s="89">
        <v>3.7660999999999998</v>
      </c>
      <c r="Q799" s="89">
        <v>5.6327999999999996</v>
      </c>
      <c r="R799" s="89">
        <v>7.5502000000000002</v>
      </c>
      <c r="S799" s="89">
        <v>8.0835000000000008</v>
      </c>
      <c r="T799" s="89">
        <v>8.3335000000000008</v>
      </c>
      <c r="U799" s="89">
        <v>28.063400000000001</v>
      </c>
      <c r="V799" s="89">
        <v>33.2425</v>
      </c>
    </row>
    <row r="800" spans="1:22" ht="13" x14ac:dyDescent="0.3">
      <c r="A800" s="10" t="s">
        <v>982</v>
      </c>
      <c r="B800" s="10" t="s">
        <v>53</v>
      </c>
      <c r="C800" s="10" t="s">
        <v>50</v>
      </c>
      <c r="D800" s="10" t="s">
        <v>52</v>
      </c>
      <c r="E800" s="10" t="s">
        <v>1274</v>
      </c>
      <c r="F800" s="10" t="s">
        <v>49</v>
      </c>
      <c r="G800" s="89">
        <v>0</v>
      </c>
      <c r="H800" s="89">
        <v>2.4521000000000002</v>
      </c>
      <c r="I800" s="89">
        <v>0</v>
      </c>
      <c r="J800" s="89">
        <v>0</v>
      </c>
      <c r="K800" s="89">
        <v>0</v>
      </c>
      <c r="L800" s="89">
        <v>9.9199000000000002</v>
      </c>
      <c r="M800" s="89">
        <v>9.4880999999999993</v>
      </c>
      <c r="N800" s="89">
        <v>10.869899999999999</v>
      </c>
      <c r="O800" s="89">
        <v>3.7866</v>
      </c>
      <c r="P800" s="89">
        <v>4.5692000000000004</v>
      </c>
      <c r="Q800" s="89">
        <v>5.8025000000000002</v>
      </c>
      <c r="R800" s="89">
        <v>7.1851000000000003</v>
      </c>
      <c r="S800" s="89">
        <v>6.8358999999999996</v>
      </c>
      <c r="T800" s="89">
        <v>6.3352000000000004</v>
      </c>
      <c r="U800" s="89">
        <v>0</v>
      </c>
      <c r="V800" s="89">
        <v>5.4377000000000004</v>
      </c>
    </row>
    <row r="801" spans="1:22" ht="13" x14ac:dyDescent="0.3">
      <c r="A801" s="10" t="s">
        <v>982</v>
      </c>
      <c r="B801" s="10" t="s">
        <v>53</v>
      </c>
      <c r="C801" s="10" t="s">
        <v>50</v>
      </c>
      <c r="D801" s="10" t="s">
        <v>52</v>
      </c>
      <c r="E801" s="10" t="s">
        <v>677</v>
      </c>
      <c r="F801" s="10" t="s">
        <v>46</v>
      </c>
      <c r="G801" s="89">
        <v>0</v>
      </c>
      <c r="H801" s="89">
        <v>0</v>
      </c>
      <c r="I801" s="89">
        <v>0.86719999999999997</v>
      </c>
      <c r="J801" s="89">
        <v>0.83540000000000003</v>
      </c>
      <c r="K801" s="89">
        <v>3.2012</v>
      </c>
      <c r="L801" s="89">
        <v>1.0516000000000001</v>
      </c>
      <c r="M801" s="89">
        <v>2.4007000000000001</v>
      </c>
      <c r="N801" s="89">
        <v>2.5158</v>
      </c>
      <c r="O801" s="89">
        <v>0</v>
      </c>
      <c r="P801" s="89">
        <v>0</v>
      </c>
      <c r="Q801" s="89">
        <v>0</v>
      </c>
      <c r="R801" s="89">
        <v>0.86250000000000004</v>
      </c>
      <c r="S801" s="89">
        <v>1.3125</v>
      </c>
      <c r="T801" s="89">
        <v>2.395</v>
      </c>
      <c r="U801" s="89">
        <v>41.228999999999999</v>
      </c>
      <c r="V801" s="89">
        <v>10.140599999999999</v>
      </c>
    </row>
    <row r="802" spans="1:22" ht="13" x14ac:dyDescent="0.3">
      <c r="A802" s="10" t="s">
        <v>982</v>
      </c>
      <c r="B802" s="10" t="s">
        <v>53</v>
      </c>
      <c r="C802" s="10" t="s">
        <v>50</v>
      </c>
      <c r="D802" s="10" t="s">
        <v>52</v>
      </c>
      <c r="E802" s="10" t="s">
        <v>984</v>
      </c>
      <c r="F802" s="10" t="s">
        <v>49</v>
      </c>
      <c r="G802" s="89">
        <v>0</v>
      </c>
      <c r="H802" s="89">
        <v>0</v>
      </c>
      <c r="I802" s="89">
        <v>0</v>
      </c>
      <c r="J802" s="89">
        <v>0</v>
      </c>
      <c r="K802" s="89">
        <v>0</v>
      </c>
      <c r="L802" s="89">
        <v>0</v>
      </c>
      <c r="M802" s="89">
        <v>0</v>
      </c>
      <c r="N802" s="89">
        <v>0</v>
      </c>
      <c r="O802" s="89">
        <v>0</v>
      </c>
      <c r="P802" s="89">
        <v>0</v>
      </c>
      <c r="Q802" s="89">
        <v>0</v>
      </c>
      <c r="R802" s="89">
        <v>0</v>
      </c>
      <c r="S802" s="89">
        <v>0</v>
      </c>
      <c r="T802" s="89">
        <v>0</v>
      </c>
      <c r="U802" s="89">
        <v>6.2461000000000002</v>
      </c>
      <c r="V802" s="89">
        <v>0</v>
      </c>
    </row>
    <row r="803" spans="1:22" ht="13" x14ac:dyDescent="0.3">
      <c r="A803" s="10" t="s">
        <v>982</v>
      </c>
      <c r="B803" s="10" t="s">
        <v>53</v>
      </c>
      <c r="C803" s="10" t="s">
        <v>50</v>
      </c>
      <c r="D803" s="10" t="s">
        <v>52</v>
      </c>
      <c r="E803" s="10" t="s">
        <v>676</v>
      </c>
      <c r="F803" s="10" t="s">
        <v>46</v>
      </c>
      <c r="G803" s="89">
        <v>0</v>
      </c>
      <c r="H803" s="89">
        <v>0</v>
      </c>
      <c r="I803" s="89">
        <v>0</v>
      </c>
      <c r="J803" s="89">
        <v>0</v>
      </c>
      <c r="K803" s="89">
        <v>0</v>
      </c>
      <c r="L803" s="89">
        <v>0</v>
      </c>
      <c r="M803" s="89">
        <v>0</v>
      </c>
      <c r="N803" s="89">
        <v>0</v>
      </c>
      <c r="O803" s="89">
        <v>0</v>
      </c>
      <c r="P803" s="89">
        <v>0</v>
      </c>
      <c r="Q803" s="89">
        <v>0</v>
      </c>
      <c r="R803" s="89">
        <v>0</v>
      </c>
      <c r="S803" s="89">
        <v>0</v>
      </c>
      <c r="T803" s="89">
        <v>0</v>
      </c>
      <c r="U803" s="89">
        <v>9.8568999999999996</v>
      </c>
      <c r="V803" s="89">
        <v>0</v>
      </c>
    </row>
    <row r="804" spans="1:22" ht="13" x14ac:dyDescent="0.3">
      <c r="A804" s="10" t="s">
        <v>982</v>
      </c>
      <c r="B804" s="10" t="s">
        <v>53</v>
      </c>
      <c r="C804" s="10" t="s">
        <v>50</v>
      </c>
      <c r="D804" s="10" t="s">
        <v>52</v>
      </c>
      <c r="E804" s="10" t="s">
        <v>115</v>
      </c>
      <c r="F804" s="10" t="s">
        <v>49</v>
      </c>
      <c r="G804" s="89">
        <v>1.1000000000000001</v>
      </c>
      <c r="H804" s="89">
        <v>1.4673</v>
      </c>
      <c r="I804" s="89">
        <v>3.1332</v>
      </c>
      <c r="J804" s="89">
        <v>1.5666</v>
      </c>
      <c r="K804" s="89">
        <v>0.76659999999999995</v>
      </c>
      <c r="L804" s="89">
        <v>8.5656999999999996</v>
      </c>
      <c r="M804" s="89">
        <v>9.6495999999999995</v>
      </c>
      <c r="N804" s="89">
        <v>11.6836</v>
      </c>
      <c r="O804" s="89">
        <v>0</v>
      </c>
      <c r="P804" s="89">
        <v>0</v>
      </c>
      <c r="Q804" s="89">
        <v>0</v>
      </c>
      <c r="R804" s="89">
        <v>0</v>
      </c>
      <c r="S804" s="89">
        <v>0</v>
      </c>
      <c r="T804" s="89">
        <v>0</v>
      </c>
      <c r="U804" s="89">
        <v>49.249899999999997</v>
      </c>
      <c r="V804" s="89">
        <v>12.132899999999999</v>
      </c>
    </row>
    <row r="805" spans="1:22" ht="13" x14ac:dyDescent="0.3">
      <c r="A805" s="10" t="s">
        <v>982</v>
      </c>
      <c r="B805" s="10" t="s">
        <v>53</v>
      </c>
      <c r="C805" s="10" t="s">
        <v>50</v>
      </c>
      <c r="D805" s="10" t="s">
        <v>52</v>
      </c>
      <c r="E805" s="10" t="s">
        <v>1006</v>
      </c>
      <c r="F805" s="10" t="s">
        <v>40</v>
      </c>
      <c r="G805" s="89">
        <v>0</v>
      </c>
      <c r="H805" s="89">
        <v>3.2128000000000001</v>
      </c>
      <c r="I805" s="89">
        <v>4.3802000000000003</v>
      </c>
      <c r="J805" s="89">
        <v>4.3301999999999996</v>
      </c>
      <c r="K805" s="89">
        <v>5.3960999999999997</v>
      </c>
      <c r="L805" s="89">
        <v>0</v>
      </c>
      <c r="M805" s="89">
        <v>0.74670000000000003</v>
      </c>
      <c r="N805" s="89">
        <v>3.4459</v>
      </c>
      <c r="O805" s="89">
        <v>3.9276</v>
      </c>
      <c r="P805" s="89">
        <v>4.4443000000000001</v>
      </c>
      <c r="Q805" s="89">
        <v>0</v>
      </c>
      <c r="R805" s="89">
        <v>0</v>
      </c>
      <c r="S805" s="89">
        <v>0</v>
      </c>
      <c r="T805" s="89">
        <v>0</v>
      </c>
      <c r="U805" s="89">
        <v>0</v>
      </c>
      <c r="V805" s="89">
        <v>8.1281999999999996</v>
      </c>
    </row>
    <row r="806" spans="1:22" ht="13" x14ac:dyDescent="0.3">
      <c r="A806" s="10" t="s">
        <v>982</v>
      </c>
      <c r="B806" s="10" t="s">
        <v>53</v>
      </c>
      <c r="C806" s="10" t="s">
        <v>50</v>
      </c>
      <c r="D806" s="10" t="s">
        <v>52</v>
      </c>
      <c r="E806" s="10" t="s">
        <v>113</v>
      </c>
      <c r="F806" s="10" t="s">
        <v>66</v>
      </c>
      <c r="G806" s="89">
        <v>0</v>
      </c>
      <c r="H806" s="89">
        <v>0</v>
      </c>
      <c r="I806" s="89">
        <v>2.8151000000000002</v>
      </c>
      <c r="J806" s="89">
        <v>3.1469</v>
      </c>
      <c r="K806" s="89">
        <v>4.0461999999999998</v>
      </c>
      <c r="L806" s="89">
        <v>13.007099999999999</v>
      </c>
      <c r="M806" s="89">
        <v>3.4238</v>
      </c>
      <c r="N806" s="89">
        <v>2.6564000000000001</v>
      </c>
      <c r="O806" s="89">
        <v>0</v>
      </c>
      <c r="P806" s="89">
        <v>0</v>
      </c>
      <c r="Q806" s="89">
        <v>0</v>
      </c>
      <c r="R806" s="89">
        <v>0</v>
      </c>
      <c r="S806" s="89">
        <v>0</v>
      </c>
      <c r="T806" s="89">
        <v>0</v>
      </c>
      <c r="U806" s="89">
        <v>17.745999999999999</v>
      </c>
      <c r="V806" s="89">
        <v>0</v>
      </c>
    </row>
    <row r="807" spans="1:22" ht="13" x14ac:dyDescent="0.3">
      <c r="A807" s="10" t="s">
        <v>982</v>
      </c>
      <c r="B807" s="10" t="s">
        <v>53</v>
      </c>
      <c r="C807" s="10" t="s">
        <v>58</v>
      </c>
      <c r="D807" s="10" t="s">
        <v>59</v>
      </c>
      <c r="E807" s="10" t="s">
        <v>1279</v>
      </c>
      <c r="F807" s="10" t="s">
        <v>46</v>
      </c>
      <c r="G807" s="89">
        <v>6.9325000000000001</v>
      </c>
      <c r="H807" s="89">
        <v>11.6976</v>
      </c>
      <c r="I807" s="89">
        <v>16.147600000000001</v>
      </c>
      <c r="J807" s="89">
        <v>21.9635</v>
      </c>
      <c r="K807" s="89">
        <v>24.630099999999999</v>
      </c>
      <c r="L807" s="89">
        <v>43.326300000000003</v>
      </c>
      <c r="M807" s="89">
        <v>52.9437</v>
      </c>
      <c r="N807" s="89">
        <v>55.877000000000002</v>
      </c>
      <c r="O807" s="89">
        <v>65.693600000000004</v>
      </c>
      <c r="P807" s="89">
        <v>67.861000000000004</v>
      </c>
      <c r="Q807" s="89">
        <v>73.2102</v>
      </c>
      <c r="R807" s="89">
        <v>77.426100000000005</v>
      </c>
      <c r="S807" s="89">
        <v>80.809399999999997</v>
      </c>
      <c r="T807" s="89">
        <v>84.842799999999997</v>
      </c>
      <c r="U807" s="89">
        <v>0</v>
      </c>
      <c r="V807" s="89">
        <v>24.431000000000001</v>
      </c>
    </row>
    <row r="808" spans="1:22" ht="13" x14ac:dyDescent="0.3">
      <c r="A808" s="10" t="s">
        <v>982</v>
      </c>
      <c r="B808" s="10" t="s">
        <v>53</v>
      </c>
      <c r="C808" s="10" t="s">
        <v>58</v>
      </c>
      <c r="D808" s="10" t="s">
        <v>59</v>
      </c>
      <c r="E808" s="10" t="s">
        <v>1348</v>
      </c>
      <c r="F808" s="10" t="s">
        <v>49</v>
      </c>
      <c r="G808" s="89">
        <v>0</v>
      </c>
      <c r="H808" s="89">
        <v>0.3523</v>
      </c>
      <c r="I808" s="89">
        <v>4.7015000000000002</v>
      </c>
      <c r="J808" s="89">
        <v>9.6348000000000003</v>
      </c>
      <c r="K808" s="89">
        <v>16.633199999999999</v>
      </c>
      <c r="L808" s="89">
        <v>41.646799999999999</v>
      </c>
      <c r="M808" s="89">
        <v>51.679200000000002</v>
      </c>
      <c r="N808" s="89">
        <v>58.245100000000001</v>
      </c>
      <c r="O808" s="89">
        <v>66.093699999999998</v>
      </c>
      <c r="P808" s="89">
        <v>68.042199999999994</v>
      </c>
      <c r="Q808" s="89">
        <v>72.274000000000001</v>
      </c>
      <c r="R808" s="89">
        <v>74.823999999999998</v>
      </c>
      <c r="S808" s="89">
        <v>78.007300000000001</v>
      </c>
      <c r="T808" s="89">
        <v>82.391400000000004</v>
      </c>
      <c r="U808" s="89">
        <v>0</v>
      </c>
      <c r="V808" s="89">
        <v>0</v>
      </c>
    </row>
    <row r="809" spans="1:22" ht="13" x14ac:dyDescent="0.3">
      <c r="A809" s="10" t="s">
        <v>982</v>
      </c>
      <c r="B809" s="10" t="s">
        <v>53</v>
      </c>
      <c r="C809" s="10" t="s">
        <v>58</v>
      </c>
      <c r="D809" s="10" t="s">
        <v>59</v>
      </c>
      <c r="E809" s="10" t="s">
        <v>128</v>
      </c>
      <c r="F809" s="10" t="s">
        <v>49</v>
      </c>
      <c r="G809" s="89">
        <v>3.9318</v>
      </c>
      <c r="H809" s="89">
        <v>11.4651</v>
      </c>
      <c r="I809" s="89">
        <v>15.4643</v>
      </c>
      <c r="J809" s="89">
        <v>18.283999999999999</v>
      </c>
      <c r="K809" s="89">
        <v>22.750599999999999</v>
      </c>
      <c r="L809" s="89">
        <v>37.630899999999997</v>
      </c>
      <c r="M809" s="89">
        <v>46.329300000000003</v>
      </c>
      <c r="N809" s="89">
        <v>49.180799999999998</v>
      </c>
      <c r="O809" s="89">
        <v>56.799599999999998</v>
      </c>
      <c r="P809" s="89">
        <v>58.831400000000002</v>
      </c>
      <c r="Q809" s="89">
        <v>62.813899999999997</v>
      </c>
      <c r="R809" s="89">
        <v>66.247200000000007</v>
      </c>
      <c r="S809" s="89">
        <v>67.930499999999995</v>
      </c>
      <c r="T809" s="89">
        <v>72.113</v>
      </c>
      <c r="U809" s="89">
        <v>94.783900000000003</v>
      </c>
      <c r="V809" s="89">
        <v>78.367000000000004</v>
      </c>
    </row>
    <row r="810" spans="1:22" ht="13" x14ac:dyDescent="0.3">
      <c r="A810" s="10" t="s">
        <v>982</v>
      </c>
      <c r="B810" s="10" t="s">
        <v>53</v>
      </c>
      <c r="C810" s="10" t="s">
        <v>58</v>
      </c>
      <c r="D810" s="10" t="s">
        <v>59</v>
      </c>
      <c r="E810" s="10" t="s">
        <v>1262</v>
      </c>
      <c r="F810" s="10" t="s">
        <v>46</v>
      </c>
      <c r="G810" s="89">
        <v>2.7985000000000002</v>
      </c>
      <c r="H810" s="89">
        <v>10.064399999999999</v>
      </c>
      <c r="I810" s="89">
        <v>10.7818</v>
      </c>
      <c r="J810" s="89">
        <v>17.165800000000001</v>
      </c>
      <c r="K810" s="89">
        <v>21.364999999999998</v>
      </c>
      <c r="L810" s="89">
        <v>35.914299999999997</v>
      </c>
      <c r="M810" s="89">
        <v>39.530200000000001</v>
      </c>
      <c r="N810" s="89">
        <v>46.462000000000003</v>
      </c>
      <c r="O810" s="89">
        <v>57.228700000000003</v>
      </c>
      <c r="P810" s="89">
        <v>58.378700000000002</v>
      </c>
      <c r="Q810" s="89">
        <v>62.979399999999998</v>
      </c>
      <c r="R810" s="89">
        <v>66.796800000000005</v>
      </c>
      <c r="S810" s="89">
        <v>67.662700000000001</v>
      </c>
      <c r="T810" s="89">
        <v>71.145300000000006</v>
      </c>
      <c r="U810" s="89">
        <v>0</v>
      </c>
      <c r="V810" s="89">
        <v>28.994599999999998</v>
      </c>
    </row>
    <row r="811" spans="1:22" ht="13" x14ac:dyDescent="0.3">
      <c r="A811" s="10" t="s">
        <v>982</v>
      </c>
      <c r="B811" s="10" t="s">
        <v>53</v>
      </c>
      <c r="C811" s="10" t="s">
        <v>58</v>
      </c>
      <c r="D811" s="10" t="s">
        <v>59</v>
      </c>
      <c r="E811" s="10" t="s">
        <v>164</v>
      </c>
      <c r="F811" s="10" t="s">
        <v>49</v>
      </c>
      <c r="G811" s="89">
        <v>8.2173999999999996</v>
      </c>
      <c r="H811" s="89">
        <v>15.1347</v>
      </c>
      <c r="I811" s="89">
        <v>18.285399999999999</v>
      </c>
      <c r="J811" s="89">
        <v>22.251300000000001</v>
      </c>
      <c r="K811" s="89">
        <v>25.7361</v>
      </c>
      <c r="L811" s="89">
        <v>39.517099999999999</v>
      </c>
      <c r="M811" s="89">
        <v>47.364800000000002</v>
      </c>
      <c r="N811" s="89">
        <v>50.548900000000003</v>
      </c>
      <c r="O811" s="89">
        <v>55.194299999999998</v>
      </c>
      <c r="P811" s="89">
        <v>57.177599999999998</v>
      </c>
      <c r="Q811" s="89">
        <v>60.044199999999996</v>
      </c>
      <c r="R811" s="89">
        <v>64.026700000000005</v>
      </c>
      <c r="S811" s="89">
        <v>65.425899999999999</v>
      </c>
      <c r="T811" s="89">
        <v>69.909199999999998</v>
      </c>
      <c r="U811" s="89">
        <v>88.686700000000002</v>
      </c>
      <c r="V811" s="89">
        <v>91.534700000000001</v>
      </c>
    </row>
    <row r="812" spans="1:22" ht="13" x14ac:dyDescent="0.3">
      <c r="A812" s="10" t="s">
        <v>982</v>
      </c>
      <c r="B812" s="10" t="s">
        <v>53</v>
      </c>
      <c r="C812" s="10" t="s">
        <v>58</v>
      </c>
      <c r="D812" s="10" t="s">
        <v>59</v>
      </c>
      <c r="E812" s="10" t="s">
        <v>333</v>
      </c>
      <c r="F812" s="10" t="s">
        <v>40</v>
      </c>
      <c r="G812" s="89">
        <v>6.1341000000000001</v>
      </c>
      <c r="H812" s="89">
        <v>13.7326</v>
      </c>
      <c r="I812" s="89">
        <v>37.215200000000003</v>
      </c>
      <c r="J812" s="89">
        <v>19.531099999999999</v>
      </c>
      <c r="K812" s="89">
        <v>20.646999999999998</v>
      </c>
      <c r="L812" s="89">
        <v>37.631100000000004</v>
      </c>
      <c r="M812" s="89">
        <v>48.0319</v>
      </c>
      <c r="N812" s="89">
        <v>47.685000000000002</v>
      </c>
      <c r="O812" s="89">
        <v>55.603200000000001</v>
      </c>
      <c r="P812" s="89">
        <v>57.336500000000001</v>
      </c>
      <c r="Q812" s="89">
        <v>60.9206</v>
      </c>
      <c r="R812" s="89">
        <v>63.387999999999998</v>
      </c>
      <c r="S812" s="89">
        <v>65.705399999999997</v>
      </c>
      <c r="T812" s="89">
        <v>68.972099999999998</v>
      </c>
      <c r="U812" s="89">
        <v>61.575200000000002</v>
      </c>
      <c r="V812" s="89">
        <v>69.287199999999999</v>
      </c>
    </row>
    <row r="813" spans="1:22" ht="13" x14ac:dyDescent="0.3">
      <c r="A813" s="10" t="s">
        <v>982</v>
      </c>
      <c r="B813" s="10" t="s">
        <v>53</v>
      </c>
      <c r="C813" s="10" t="s">
        <v>58</v>
      </c>
      <c r="D813" s="10" t="s">
        <v>59</v>
      </c>
      <c r="E813" s="10" t="s">
        <v>1043</v>
      </c>
      <c r="F813" s="10" t="s">
        <v>49</v>
      </c>
      <c r="G813" s="89">
        <v>6.9840999999999998</v>
      </c>
      <c r="H813" s="89">
        <v>16.416599999999999</v>
      </c>
      <c r="I813" s="89">
        <v>19.767399999999999</v>
      </c>
      <c r="J813" s="89">
        <v>25.734100000000002</v>
      </c>
      <c r="K813" s="89">
        <v>31.682600000000001</v>
      </c>
      <c r="L813" s="89">
        <v>45.031700000000001</v>
      </c>
      <c r="M813" s="89">
        <v>55.233199999999997</v>
      </c>
      <c r="N813" s="89">
        <v>62.4968</v>
      </c>
      <c r="O813" s="89">
        <v>55.427900000000001</v>
      </c>
      <c r="P813" s="89">
        <v>57.643799999999999</v>
      </c>
      <c r="Q813" s="89">
        <v>60.261200000000002</v>
      </c>
      <c r="R813" s="89">
        <v>62.061199999999999</v>
      </c>
      <c r="S813" s="89">
        <v>65.377899999999997</v>
      </c>
      <c r="T813" s="89">
        <v>67.227900000000005</v>
      </c>
      <c r="U813" s="89">
        <v>22.1983</v>
      </c>
      <c r="V813" s="89">
        <v>98.113200000000006</v>
      </c>
    </row>
    <row r="814" spans="1:22" ht="13" x14ac:dyDescent="0.3">
      <c r="A814" s="10" t="s">
        <v>982</v>
      </c>
      <c r="B814" s="10" t="s">
        <v>53</v>
      </c>
      <c r="C814" s="10" t="s">
        <v>58</v>
      </c>
      <c r="D814" s="10" t="s">
        <v>59</v>
      </c>
      <c r="E814" s="10" t="s">
        <v>57</v>
      </c>
      <c r="F814" s="10" t="s">
        <v>49</v>
      </c>
      <c r="G814" s="89">
        <v>6.8333000000000004</v>
      </c>
      <c r="H814" s="89">
        <v>15.400700000000001</v>
      </c>
      <c r="I814" s="89">
        <v>20.400700000000001</v>
      </c>
      <c r="J814" s="89">
        <v>25.298400000000001</v>
      </c>
      <c r="K814" s="89">
        <v>31.1143</v>
      </c>
      <c r="L814" s="89">
        <v>43.831600000000002</v>
      </c>
      <c r="M814" s="89">
        <v>54.298299999999998</v>
      </c>
      <c r="N814" s="89">
        <v>58.9482</v>
      </c>
      <c r="O814" s="89">
        <v>59.246699999999997</v>
      </c>
      <c r="P814" s="89">
        <v>61.613399999999999</v>
      </c>
      <c r="Q814" s="89">
        <v>61.613399999999999</v>
      </c>
      <c r="R814" s="89">
        <v>61.613399999999999</v>
      </c>
      <c r="S814" s="89">
        <v>63.396700000000003</v>
      </c>
      <c r="T814" s="89">
        <v>65.846699999999998</v>
      </c>
      <c r="U814" s="89">
        <v>76.204599999999999</v>
      </c>
      <c r="V814" s="89">
        <v>36.35</v>
      </c>
    </row>
    <row r="815" spans="1:22" ht="13" x14ac:dyDescent="0.3">
      <c r="A815" s="10" t="s">
        <v>982</v>
      </c>
      <c r="B815" s="10" t="s">
        <v>53</v>
      </c>
      <c r="C815" s="10" t="s">
        <v>58</v>
      </c>
      <c r="D815" s="10" t="s">
        <v>59</v>
      </c>
      <c r="E815" s="10" t="s">
        <v>318</v>
      </c>
      <c r="F815" s="10" t="s">
        <v>46</v>
      </c>
      <c r="G815" s="89">
        <v>3.3325999999999998</v>
      </c>
      <c r="H815" s="89">
        <v>7.5659999999999998</v>
      </c>
      <c r="I815" s="89">
        <v>12.082599999999999</v>
      </c>
      <c r="J815" s="89">
        <v>16.066700000000001</v>
      </c>
      <c r="K815" s="89">
        <v>19.966699999999999</v>
      </c>
      <c r="L815" s="89">
        <v>35.433399999999999</v>
      </c>
      <c r="M815" s="89">
        <v>41.117600000000003</v>
      </c>
      <c r="N815" s="89">
        <v>46.036499999999997</v>
      </c>
      <c r="O815" s="89">
        <v>58.287199999999999</v>
      </c>
      <c r="P815" s="89">
        <v>57.103900000000003</v>
      </c>
      <c r="Q815" s="89">
        <v>58.237200000000001</v>
      </c>
      <c r="R815" s="89">
        <v>58.770499999999998</v>
      </c>
      <c r="S815" s="89">
        <v>61.1038</v>
      </c>
      <c r="T815" s="89">
        <v>63.520400000000002</v>
      </c>
      <c r="U815" s="89">
        <v>88.317300000000003</v>
      </c>
      <c r="V815" s="89">
        <v>88.385000000000005</v>
      </c>
    </row>
    <row r="816" spans="1:22" ht="13" x14ac:dyDescent="0.3">
      <c r="A816" s="10" t="s">
        <v>982</v>
      </c>
      <c r="B816" s="10" t="s">
        <v>53</v>
      </c>
      <c r="C816" s="10" t="s">
        <v>58</v>
      </c>
      <c r="D816" s="10" t="s">
        <v>59</v>
      </c>
      <c r="E816" s="10" t="s">
        <v>109</v>
      </c>
      <c r="F816" s="10" t="s">
        <v>49</v>
      </c>
      <c r="G816" s="89">
        <v>3.9477000000000002</v>
      </c>
      <c r="H816" s="89">
        <v>11.597</v>
      </c>
      <c r="I816" s="89">
        <v>15.1296</v>
      </c>
      <c r="J816" s="89">
        <v>15.7652</v>
      </c>
      <c r="K816" s="89">
        <v>20.363600000000002</v>
      </c>
      <c r="L816" s="89">
        <v>21.945399999999999</v>
      </c>
      <c r="M816" s="89">
        <v>31.843</v>
      </c>
      <c r="N816" s="89">
        <v>36.992199999999997</v>
      </c>
      <c r="O816" s="89">
        <v>45.139800000000001</v>
      </c>
      <c r="P816" s="89">
        <v>47.338999999999999</v>
      </c>
      <c r="Q816" s="89">
        <v>50.788200000000003</v>
      </c>
      <c r="R816" s="89">
        <v>55.054000000000002</v>
      </c>
      <c r="S816" s="89">
        <v>58.503999999999998</v>
      </c>
      <c r="T816" s="89">
        <v>63.121400000000001</v>
      </c>
      <c r="U816" s="89">
        <v>84.4756</v>
      </c>
      <c r="V816" s="89">
        <v>98.007000000000005</v>
      </c>
    </row>
    <row r="817" spans="1:22" ht="13" x14ac:dyDescent="0.3">
      <c r="A817" s="10" t="s">
        <v>982</v>
      </c>
      <c r="B817" s="10" t="s">
        <v>53</v>
      </c>
      <c r="C817" s="10" t="s">
        <v>58</v>
      </c>
      <c r="D817" s="10" t="s">
        <v>59</v>
      </c>
      <c r="E817" s="10" t="s">
        <v>1280</v>
      </c>
      <c r="F817" s="10" t="s">
        <v>49</v>
      </c>
      <c r="G817" s="89">
        <v>7.2173999999999996</v>
      </c>
      <c r="H817" s="89">
        <v>14.815099999999999</v>
      </c>
      <c r="I817" s="89">
        <v>18.699200000000001</v>
      </c>
      <c r="J817" s="89">
        <v>23.549199999999999</v>
      </c>
      <c r="K817" s="89">
        <v>27.565100000000001</v>
      </c>
      <c r="L817" s="89">
        <v>32.946899999999999</v>
      </c>
      <c r="M817" s="89">
        <v>40.011200000000002</v>
      </c>
      <c r="N817" s="89">
        <v>44.543700000000001</v>
      </c>
      <c r="O817" s="89">
        <v>45.774700000000003</v>
      </c>
      <c r="P817" s="89">
        <v>47.273899999999998</v>
      </c>
      <c r="Q817" s="89">
        <v>52.189</v>
      </c>
      <c r="R817" s="89">
        <v>56.570799999999998</v>
      </c>
      <c r="S817" s="89">
        <v>58.57</v>
      </c>
      <c r="T817" s="89">
        <v>63.087299999999999</v>
      </c>
      <c r="U817" s="89">
        <v>0</v>
      </c>
      <c r="V817" s="89">
        <v>28.762599999999999</v>
      </c>
    </row>
    <row r="818" spans="1:22" ht="13" x14ac:dyDescent="0.3">
      <c r="A818" s="10" t="s">
        <v>982</v>
      </c>
      <c r="B818" s="10" t="s">
        <v>53</v>
      </c>
      <c r="C818" s="10" t="s">
        <v>58</v>
      </c>
      <c r="D818" s="10" t="s">
        <v>59</v>
      </c>
      <c r="E818" s="10" t="s">
        <v>63</v>
      </c>
      <c r="F818" s="10" t="s">
        <v>49</v>
      </c>
      <c r="G818" s="89">
        <v>3.4824000000000002</v>
      </c>
      <c r="H818" s="89">
        <v>7.7656000000000001</v>
      </c>
      <c r="I818" s="89">
        <v>7.7656000000000001</v>
      </c>
      <c r="J818" s="89">
        <v>7.7656000000000001</v>
      </c>
      <c r="K818" s="89">
        <v>11.482100000000001</v>
      </c>
      <c r="L818" s="89">
        <v>29.3628</v>
      </c>
      <c r="M818" s="89">
        <v>37.4465</v>
      </c>
      <c r="N818" s="89">
        <v>41.461599999999997</v>
      </c>
      <c r="O818" s="89">
        <v>44.857500000000002</v>
      </c>
      <c r="P818" s="89">
        <v>47.757399999999997</v>
      </c>
      <c r="Q818" s="89">
        <v>51.9572</v>
      </c>
      <c r="R818" s="89">
        <v>54.973100000000002</v>
      </c>
      <c r="S818" s="89">
        <v>57.972200000000001</v>
      </c>
      <c r="T818" s="89">
        <v>60.822200000000002</v>
      </c>
      <c r="U818" s="89">
        <v>54.327800000000003</v>
      </c>
      <c r="V818" s="89">
        <v>54.430100000000003</v>
      </c>
    </row>
    <row r="819" spans="1:22" ht="13" x14ac:dyDescent="0.3">
      <c r="A819" s="10" t="s">
        <v>982</v>
      </c>
      <c r="B819" s="10" t="s">
        <v>53</v>
      </c>
      <c r="C819" s="10" t="s">
        <v>58</v>
      </c>
      <c r="D819" s="10" t="s">
        <v>59</v>
      </c>
      <c r="E819" s="10" t="s">
        <v>1049</v>
      </c>
      <c r="F819" s="10" t="s">
        <v>49</v>
      </c>
      <c r="G819" s="89">
        <v>5.9492000000000003</v>
      </c>
      <c r="H819" s="89">
        <v>14.7499</v>
      </c>
      <c r="I819" s="89">
        <v>17.967199999999998</v>
      </c>
      <c r="J819" s="89">
        <v>22.133900000000001</v>
      </c>
      <c r="K819" s="89">
        <v>26.5672</v>
      </c>
      <c r="L819" s="89">
        <v>39.167200000000001</v>
      </c>
      <c r="M819" s="89">
        <v>47.149700000000003</v>
      </c>
      <c r="N819" s="89">
        <v>49.667900000000003</v>
      </c>
      <c r="O819" s="89">
        <v>49.286000000000001</v>
      </c>
      <c r="P819" s="89">
        <v>51.069299999999998</v>
      </c>
      <c r="Q819" s="89">
        <v>51.069299999999998</v>
      </c>
      <c r="R819" s="89">
        <v>51.452599999999997</v>
      </c>
      <c r="S819" s="89">
        <v>53.885899999999999</v>
      </c>
      <c r="T819" s="89">
        <v>56.985799999999998</v>
      </c>
      <c r="U819" s="89">
        <v>21.7666</v>
      </c>
      <c r="V819" s="89">
        <v>92.229100000000003</v>
      </c>
    </row>
    <row r="820" spans="1:22" ht="13" x14ac:dyDescent="0.3">
      <c r="A820" s="10" t="s">
        <v>982</v>
      </c>
      <c r="B820" s="10" t="s">
        <v>53</v>
      </c>
      <c r="C820" s="10" t="s">
        <v>58</v>
      </c>
      <c r="D820" s="10" t="s">
        <v>59</v>
      </c>
      <c r="E820" s="10" t="s">
        <v>1389</v>
      </c>
      <c r="F820" s="10" t="s">
        <v>46</v>
      </c>
      <c r="G820" s="89">
        <v>0</v>
      </c>
      <c r="H820" s="89">
        <v>0</v>
      </c>
      <c r="I820" s="89">
        <v>0</v>
      </c>
      <c r="J820" s="89">
        <v>0</v>
      </c>
      <c r="K820" s="89">
        <v>0</v>
      </c>
      <c r="L820" s="89">
        <v>17.283000000000001</v>
      </c>
      <c r="M820" s="89">
        <v>27.2821</v>
      </c>
      <c r="N820" s="89">
        <v>35.815399999999997</v>
      </c>
      <c r="O820" s="89">
        <v>42.350299999999997</v>
      </c>
      <c r="P820" s="89">
        <v>45.017699999999998</v>
      </c>
      <c r="Q820" s="89">
        <v>47.149500000000003</v>
      </c>
      <c r="R820" s="89">
        <v>48.815399999999997</v>
      </c>
      <c r="S820" s="89">
        <v>50.131300000000003</v>
      </c>
      <c r="T820" s="89">
        <v>52.630499999999998</v>
      </c>
      <c r="U820" s="89">
        <v>0</v>
      </c>
      <c r="V820" s="89">
        <v>0</v>
      </c>
    </row>
    <row r="821" spans="1:22" ht="13" x14ac:dyDescent="0.3">
      <c r="A821" s="10" t="s">
        <v>982</v>
      </c>
      <c r="B821" s="10" t="s">
        <v>53</v>
      </c>
      <c r="C821" s="10" t="s">
        <v>58</v>
      </c>
      <c r="D821" s="10" t="s">
        <v>59</v>
      </c>
      <c r="E821" s="10" t="s">
        <v>146</v>
      </c>
      <c r="F821" s="10" t="s">
        <v>49</v>
      </c>
      <c r="G821" s="89">
        <v>4.1500000000000004</v>
      </c>
      <c r="H821" s="89">
        <v>10.3659</v>
      </c>
      <c r="I821" s="89">
        <v>13.7651</v>
      </c>
      <c r="J821" s="89">
        <v>15.581799999999999</v>
      </c>
      <c r="K821" s="89">
        <v>16.7</v>
      </c>
      <c r="L821" s="89">
        <v>22.165900000000001</v>
      </c>
      <c r="M821" s="89">
        <v>29.565200000000001</v>
      </c>
      <c r="N821" s="89">
        <v>31.6645</v>
      </c>
      <c r="O821" s="89">
        <v>38.399299999999997</v>
      </c>
      <c r="P821" s="89">
        <v>38.915199999999999</v>
      </c>
      <c r="Q821" s="89">
        <v>43.298499999999997</v>
      </c>
      <c r="R821" s="89">
        <v>46.865099999999998</v>
      </c>
      <c r="S821" s="89">
        <v>49.030999999999999</v>
      </c>
      <c r="T821" s="89">
        <v>51.564399999999999</v>
      </c>
      <c r="U821" s="89">
        <v>76.702100000000002</v>
      </c>
      <c r="V821" s="89">
        <v>37.680300000000003</v>
      </c>
    </row>
    <row r="822" spans="1:22" ht="13" x14ac:dyDescent="0.3">
      <c r="A822" s="10" t="s">
        <v>982</v>
      </c>
      <c r="B822" s="10" t="s">
        <v>53</v>
      </c>
      <c r="C822" s="10" t="s">
        <v>58</v>
      </c>
      <c r="D822" s="10" t="s">
        <v>59</v>
      </c>
      <c r="E822" s="10" t="s">
        <v>1399</v>
      </c>
      <c r="F822" s="10" t="s">
        <v>49</v>
      </c>
      <c r="G822" s="89">
        <v>0</v>
      </c>
      <c r="H822" s="89">
        <v>0</v>
      </c>
      <c r="I822" s="89">
        <v>0</v>
      </c>
      <c r="J822" s="89">
        <v>0</v>
      </c>
      <c r="K822" s="89">
        <v>0</v>
      </c>
      <c r="L822" s="89">
        <v>3.2984</v>
      </c>
      <c r="M822" s="89">
        <v>11.663399999999999</v>
      </c>
      <c r="N822" s="89">
        <v>16.4619</v>
      </c>
      <c r="O822" s="89">
        <v>31.5762</v>
      </c>
      <c r="P822" s="89">
        <v>34.992100000000001</v>
      </c>
      <c r="Q822" s="89">
        <v>40.191299999999998</v>
      </c>
      <c r="R822" s="89">
        <v>44.824599999999997</v>
      </c>
      <c r="S822" s="89">
        <v>46.258699999999997</v>
      </c>
      <c r="T822" s="89">
        <v>51.5261</v>
      </c>
      <c r="U822" s="89">
        <v>0</v>
      </c>
      <c r="V822" s="89">
        <v>0</v>
      </c>
    </row>
    <row r="823" spans="1:22" ht="13" x14ac:dyDescent="0.3">
      <c r="A823" s="10" t="s">
        <v>982</v>
      </c>
      <c r="B823" s="10" t="s">
        <v>53</v>
      </c>
      <c r="C823" s="10" t="s">
        <v>58</v>
      </c>
      <c r="D823" s="10" t="s">
        <v>59</v>
      </c>
      <c r="E823" s="10" t="s">
        <v>152</v>
      </c>
      <c r="F823" s="10" t="s">
        <v>40</v>
      </c>
      <c r="G823" s="89">
        <v>6.65</v>
      </c>
      <c r="H823" s="89">
        <v>14.8659</v>
      </c>
      <c r="I823" s="89">
        <v>20.533300000000001</v>
      </c>
      <c r="J823" s="89">
        <v>26.049199999999999</v>
      </c>
      <c r="K823" s="89">
        <v>29.431699999999999</v>
      </c>
      <c r="L823" s="89">
        <v>37.783200000000001</v>
      </c>
      <c r="M823" s="89">
        <v>37.783200000000001</v>
      </c>
      <c r="N823" s="89">
        <v>37.783200000000001</v>
      </c>
      <c r="O823" s="89">
        <v>33.447600000000001</v>
      </c>
      <c r="P823" s="89">
        <v>36.247599999999998</v>
      </c>
      <c r="Q823" s="89">
        <v>40.264200000000002</v>
      </c>
      <c r="R823" s="89">
        <v>44.364199999999997</v>
      </c>
      <c r="S823" s="89">
        <v>45.096800000000002</v>
      </c>
      <c r="T823" s="89">
        <v>49.346800000000002</v>
      </c>
      <c r="U823" s="89">
        <v>74.923599999999993</v>
      </c>
      <c r="V823" s="89">
        <v>57.885599999999997</v>
      </c>
    </row>
    <row r="824" spans="1:22" ht="13" x14ac:dyDescent="0.3">
      <c r="A824" s="10" t="s">
        <v>982</v>
      </c>
      <c r="B824" s="10" t="s">
        <v>53</v>
      </c>
      <c r="C824" s="10" t="s">
        <v>58</v>
      </c>
      <c r="D824" s="10" t="s">
        <v>59</v>
      </c>
      <c r="E824" s="10" t="s">
        <v>1228</v>
      </c>
      <c r="F824" s="10" t="s">
        <v>49</v>
      </c>
      <c r="G824" s="89">
        <v>3.8990999999999998</v>
      </c>
      <c r="H824" s="89">
        <v>12.714</v>
      </c>
      <c r="I824" s="89">
        <v>15.263199999999999</v>
      </c>
      <c r="J824" s="89">
        <v>18.363099999999999</v>
      </c>
      <c r="K824" s="89">
        <v>21.962199999999999</v>
      </c>
      <c r="L824" s="89">
        <v>31.4391</v>
      </c>
      <c r="M824" s="89">
        <v>37.235100000000003</v>
      </c>
      <c r="N824" s="89">
        <v>38.9009</v>
      </c>
      <c r="O824" s="89">
        <v>40.130899999999997</v>
      </c>
      <c r="P824" s="89">
        <v>42.263500000000001</v>
      </c>
      <c r="Q824" s="89">
        <v>45.43</v>
      </c>
      <c r="R824" s="89">
        <v>47.395800000000001</v>
      </c>
      <c r="S824" s="89">
        <v>48.395000000000003</v>
      </c>
      <c r="T824" s="89">
        <v>49.210900000000002</v>
      </c>
      <c r="U824" s="89">
        <v>0</v>
      </c>
      <c r="V824" s="89">
        <v>37.0871</v>
      </c>
    </row>
    <row r="825" spans="1:22" ht="13" x14ac:dyDescent="0.3">
      <c r="A825" s="10" t="s">
        <v>982</v>
      </c>
      <c r="B825" s="10" t="s">
        <v>53</v>
      </c>
      <c r="C825" s="10" t="s">
        <v>58</v>
      </c>
      <c r="D825" s="10" t="s">
        <v>59</v>
      </c>
      <c r="E825" s="10" t="s">
        <v>328</v>
      </c>
      <c r="F825" s="10" t="s">
        <v>46</v>
      </c>
      <c r="G825" s="89">
        <v>4.8506999999999998</v>
      </c>
      <c r="H825" s="89">
        <v>3.2324999999999999</v>
      </c>
      <c r="I825" s="89">
        <v>5.1340000000000003</v>
      </c>
      <c r="J825" s="89">
        <v>8.2681000000000004</v>
      </c>
      <c r="K825" s="89">
        <v>9.1196000000000002</v>
      </c>
      <c r="L825" s="89">
        <v>17.8536</v>
      </c>
      <c r="M825" s="89">
        <v>26.354399999999998</v>
      </c>
      <c r="N825" s="89">
        <v>29.2211</v>
      </c>
      <c r="O825" s="89">
        <v>38.9681</v>
      </c>
      <c r="P825" s="89">
        <v>39.703000000000003</v>
      </c>
      <c r="Q825" s="89">
        <v>41.204500000000003</v>
      </c>
      <c r="R825" s="89">
        <v>40.756799999999998</v>
      </c>
      <c r="S825" s="89">
        <v>42.190899999999999</v>
      </c>
      <c r="T825" s="89">
        <v>43.890900000000002</v>
      </c>
      <c r="U825" s="89">
        <v>34.969000000000001</v>
      </c>
      <c r="V825" s="89">
        <v>0</v>
      </c>
    </row>
    <row r="826" spans="1:22" ht="13" x14ac:dyDescent="0.3">
      <c r="A826" s="10" t="s">
        <v>982</v>
      </c>
      <c r="B826" s="10" t="s">
        <v>53</v>
      </c>
      <c r="C826" s="10" t="s">
        <v>58</v>
      </c>
      <c r="D826" s="10" t="s">
        <v>59</v>
      </c>
      <c r="E826" s="10" t="s">
        <v>319</v>
      </c>
      <c r="F826" s="10" t="s">
        <v>46</v>
      </c>
      <c r="G826" s="89">
        <v>4.8651</v>
      </c>
      <c r="H826" s="89">
        <v>11.1944</v>
      </c>
      <c r="I826" s="89">
        <v>13.5611</v>
      </c>
      <c r="J826" s="89">
        <v>19.095099999999999</v>
      </c>
      <c r="K826" s="89">
        <v>20.361000000000001</v>
      </c>
      <c r="L826" s="89">
        <v>23.477599999999999</v>
      </c>
      <c r="M826" s="89">
        <v>23.894300000000001</v>
      </c>
      <c r="N826" s="89">
        <v>29.326799999999999</v>
      </c>
      <c r="O826" s="89">
        <v>36.339599999999997</v>
      </c>
      <c r="P826" s="89">
        <v>37.2896</v>
      </c>
      <c r="Q826" s="89">
        <v>39.022199999999998</v>
      </c>
      <c r="R826" s="89">
        <v>40.705500000000001</v>
      </c>
      <c r="S826" s="89">
        <v>41.705500000000001</v>
      </c>
      <c r="T826" s="89">
        <v>43.0062</v>
      </c>
      <c r="U826" s="89">
        <v>20.918500000000002</v>
      </c>
      <c r="V826" s="89">
        <v>30.8475</v>
      </c>
    </row>
    <row r="827" spans="1:22" ht="13" x14ac:dyDescent="0.3">
      <c r="A827" s="10" t="s">
        <v>982</v>
      </c>
      <c r="B827" s="10" t="s">
        <v>53</v>
      </c>
      <c r="C827" s="10" t="s">
        <v>58</v>
      </c>
      <c r="D827" s="10" t="s">
        <v>59</v>
      </c>
      <c r="E827" s="10" t="s">
        <v>1114</v>
      </c>
      <c r="F827" s="10" t="s">
        <v>49</v>
      </c>
      <c r="G827" s="89">
        <v>7.2984999999999998</v>
      </c>
      <c r="H827" s="89">
        <v>13.083299999999999</v>
      </c>
      <c r="I827" s="89">
        <v>14.533300000000001</v>
      </c>
      <c r="J827" s="89">
        <v>18.249199999999998</v>
      </c>
      <c r="K827" s="89">
        <v>22.349900000000002</v>
      </c>
      <c r="L827" s="89">
        <v>20.732600000000001</v>
      </c>
      <c r="M827" s="89">
        <v>29.465900000000001</v>
      </c>
      <c r="N827" s="89">
        <v>34.365099999999998</v>
      </c>
      <c r="O827" s="89">
        <v>31.447700000000001</v>
      </c>
      <c r="P827" s="89">
        <v>33.131</v>
      </c>
      <c r="Q827" s="89">
        <v>35.846899999999998</v>
      </c>
      <c r="R827" s="89">
        <v>37.046900000000001</v>
      </c>
      <c r="S827" s="89">
        <v>38.4636</v>
      </c>
      <c r="T827" s="89">
        <v>40.630299999999998</v>
      </c>
      <c r="U827" s="89">
        <v>0</v>
      </c>
      <c r="V827" s="89">
        <v>40.293999999999997</v>
      </c>
    </row>
    <row r="828" spans="1:22" ht="13" x14ac:dyDescent="0.3">
      <c r="A828" s="10" t="s">
        <v>982</v>
      </c>
      <c r="B828" s="10" t="s">
        <v>53</v>
      </c>
      <c r="C828" s="10" t="s">
        <v>58</v>
      </c>
      <c r="D828" s="10" t="s">
        <v>59</v>
      </c>
      <c r="E828" s="10" t="s">
        <v>1057</v>
      </c>
      <c r="F828" s="10" t="s">
        <v>49</v>
      </c>
      <c r="G828" s="89">
        <v>3.3498999999999999</v>
      </c>
      <c r="H828" s="89">
        <v>7.4649000000000001</v>
      </c>
      <c r="I828" s="89">
        <v>9.7482000000000006</v>
      </c>
      <c r="J828" s="89">
        <v>14.096399999999999</v>
      </c>
      <c r="K828" s="89">
        <v>15.3123</v>
      </c>
      <c r="L828" s="89">
        <v>21.676400000000001</v>
      </c>
      <c r="M828" s="89">
        <v>26.123999999999999</v>
      </c>
      <c r="N828" s="89">
        <v>26.405799999999999</v>
      </c>
      <c r="O828" s="89">
        <v>33.054200000000002</v>
      </c>
      <c r="P828" s="89">
        <v>35.070099999999996</v>
      </c>
      <c r="Q828" s="89">
        <v>34.253399999999999</v>
      </c>
      <c r="R828" s="89">
        <v>36.5852</v>
      </c>
      <c r="S828" s="89">
        <v>38.167000000000002</v>
      </c>
      <c r="T828" s="89">
        <v>38.167000000000002</v>
      </c>
      <c r="U828" s="89">
        <v>6.9664999999999999</v>
      </c>
      <c r="V828" s="89">
        <v>74.796400000000006</v>
      </c>
    </row>
    <row r="829" spans="1:22" ht="13" x14ac:dyDescent="0.3">
      <c r="A829" s="10" t="s">
        <v>982</v>
      </c>
      <c r="B829" s="10" t="s">
        <v>53</v>
      </c>
      <c r="C829" s="10" t="s">
        <v>58</v>
      </c>
      <c r="D829" s="10" t="s">
        <v>59</v>
      </c>
      <c r="E829" s="10" t="s">
        <v>158</v>
      </c>
      <c r="F829" s="10" t="s">
        <v>49</v>
      </c>
      <c r="G829" s="89">
        <v>0</v>
      </c>
      <c r="H829" s="89">
        <v>0</v>
      </c>
      <c r="I829" s="89">
        <v>1.4158999999999999</v>
      </c>
      <c r="J829" s="89">
        <v>5.0151000000000003</v>
      </c>
      <c r="K829" s="89">
        <v>7.3483999999999998</v>
      </c>
      <c r="L829" s="89">
        <v>16.546700000000001</v>
      </c>
      <c r="M829" s="89">
        <v>24.1785</v>
      </c>
      <c r="N829" s="89">
        <v>26.078499999999998</v>
      </c>
      <c r="O829" s="89">
        <v>29.476900000000001</v>
      </c>
      <c r="P829" s="89">
        <v>30.942799999999998</v>
      </c>
      <c r="Q829" s="89">
        <v>33.807899999999997</v>
      </c>
      <c r="R829" s="89">
        <v>34.357900000000001</v>
      </c>
      <c r="S829" s="89">
        <v>35.873800000000003</v>
      </c>
      <c r="T829" s="89">
        <v>36.856400000000001</v>
      </c>
      <c r="U829" s="89">
        <v>57.940399999999997</v>
      </c>
      <c r="V829" s="89">
        <v>30.023700000000002</v>
      </c>
    </row>
    <row r="830" spans="1:22" ht="13" x14ac:dyDescent="0.3">
      <c r="A830" s="10" t="s">
        <v>982</v>
      </c>
      <c r="B830" s="10" t="s">
        <v>53</v>
      </c>
      <c r="C830" s="10" t="s">
        <v>58</v>
      </c>
      <c r="D830" s="10" t="s">
        <v>59</v>
      </c>
      <c r="E830" s="10" t="s">
        <v>77</v>
      </c>
      <c r="F830" s="10" t="s">
        <v>49</v>
      </c>
      <c r="G830" s="89">
        <v>0</v>
      </c>
      <c r="H830" s="89">
        <v>0</v>
      </c>
      <c r="I830" s="89">
        <v>0.66600000000000004</v>
      </c>
      <c r="J830" s="89">
        <v>3.6166999999999998</v>
      </c>
      <c r="K830" s="89">
        <v>7.0826000000000002</v>
      </c>
      <c r="L830" s="89">
        <v>17.480399999999999</v>
      </c>
      <c r="M830" s="89">
        <v>25.546299999999999</v>
      </c>
      <c r="N830" s="89">
        <v>26.197099999999999</v>
      </c>
      <c r="O830" s="89">
        <v>30.663</v>
      </c>
      <c r="P830" s="89">
        <v>33.329700000000003</v>
      </c>
      <c r="Q830" s="89">
        <v>37.098599999999998</v>
      </c>
      <c r="R830" s="89">
        <v>39.765999999999998</v>
      </c>
      <c r="S830" s="89">
        <v>37.816800000000001</v>
      </c>
      <c r="T830" s="89">
        <v>35.782699999999998</v>
      </c>
      <c r="U830" s="89">
        <v>39.654899999999998</v>
      </c>
      <c r="V830" s="89">
        <v>48.008400000000002</v>
      </c>
    </row>
    <row r="831" spans="1:22" ht="13" x14ac:dyDescent="0.3">
      <c r="A831" s="10" t="s">
        <v>982</v>
      </c>
      <c r="B831" s="10" t="s">
        <v>53</v>
      </c>
      <c r="C831" s="10" t="s">
        <v>58</v>
      </c>
      <c r="D831" s="10" t="s">
        <v>59</v>
      </c>
      <c r="E831" s="10" t="s">
        <v>327</v>
      </c>
      <c r="F831" s="10" t="s">
        <v>46</v>
      </c>
      <c r="G831" s="89">
        <v>0.97050000000000003</v>
      </c>
      <c r="H831" s="89">
        <v>1.8387</v>
      </c>
      <c r="I831" s="89">
        <v>5.9061000000000003</v>
      </c>
      <c r="J831" s="89">
        <v>9.8567999999999998</v>
      </c>
      <c r="K831" s="89">
        <v>12.306800000000001</v>
      </c>
      <c r="L831" s="89">
        <v>19.122800000000002</v>
      </c>
      <c r="M831" s="89">
        <v>21.7562</v>
      </c>
      <c r="N831" s="89">
        <v>24.572099999999999</v>
      </c>
      <c r="O831" s="89">
        <v>30.5562</v>
      </c>
      <c r="P831" s="89">
        <v>30.257000000000001</v>
      </c>
      <c r="Q831" s="89">
        <v>31.840399999999999</v>
      </c>
      <c r="R831" s="89">
        <v>31.757899999999999</v>
      </c>
      <c r="S831" s="89">
        <v>33.191200000000002</v>
      </c>
      <c r="T831" s="89">
        <v>34.192700000000002</v>
      </c>
      <c r="U831" s="89">
        <v>14.482100000000001</v>
      </c>
      <c r="V831" s="89">
        <v>0</v>
      </c>
    </row>
    <row r="832" spans="1:22" ht="13" x14ac:dyDescent="0.3">
      <c r="A832" s="10" t="s">
        <v>982</v>
      </c>
      <c r="B832" s="10" t="s">
        <v>53</v>
      </c>
      <c r="C832" s="10" t="s">
        <v>58</v>
      </c>
      <c r="D832" s="10" t="s">
        <v>59</v>
      </c>
      <c r="E832" s="10" t="s">
        <v>1410</v>
      </c>
      <c r="F832" s="10" t="s">
        <v>49</v>
      </c>
      <c r="G832" s="89">
        <v>0</v>
      </c>
      <c r="H832" s="89">
        <v>0</v>
      </c>
      <c r="I832" s="89">
        <v>0</v>
      </c>
      <c r="J832" s="89">
        <v>0</v>
      </c>
      <c r="K832" s="89">
        <v>0</v>
      </c>
      <c r="L832" s="89">
        <v>0</v>
      </c>
      <c r="M832" s="89">
        <v>3.1166</v>
      </c>
      <c r="N832" s="89">
        <v>8.5340000000000007</v>
      </c>
      <c r="O832" s="89">
        <v>20.182500000000001</v>
      </c>
      <c r="P832" s="89">
        <v>23.433199999999999</v>
      </c>
      <c r="Q832" s="89">
        <v>26.166499999999999</v>
      </c>
      <c r="R832" s="89">
        <v>29.384699999999999</v>
      </c>
      <c r="S832" s="89">
        <v>29.869499999999999</v>
      </c>
      <c r="T832" s="89">
        <v>34.053600000000003</v>
      </c>
      <c r="U832" s="89">
        <v>0</v>
      </c>
      <c r="V832" s="89">
        <v>0</v>
      </c>
    </row>
    <row r="833" spans="1:22" ht="13" x14ac:dyDescent="0.3">
      <c r="A833" s="10" t="s">
        <v>982</v>
      </c>
      <c r="B833" s="10" t="s">
        <v>53</v>
      </c>
      <c r="C833" s="10" t="s">
        <v>58</v>
      </c>
      <c r="D833" s="10" t="s">
        <v>59</v>
      </c>
      <c r="E833" s="10" t="s">
        <v>326</v>
      </c>
      <c r="F833" s="10" t="s">
        <v>46</v>
      </c>
      <c r="G833" s="89">
        <v>2.4841000000000002</v>
      </c>
      <c r="H833" s="89">
        <v>6.2159000000000004</v>
      </c>
      <c r="I833" s="89">
        <v>8.2492000000000001</v>
      </c>
      <c r="J833" s="89">
        <v>13.431800000000001</v>
      </c>
      <c r="K833" s="89">
        <v>17.465900000000001</v>
      </c>
      <c r="L833" s="89">
        <v>15.169700000000001</v>
      </c>
      <c r="M833" s="89">
        <v>19.169699999999999</v>
      </c>
      <c r="N833" s="89">
        <v>28.551600000000001</v>
      </c>
      <c r="O833" s="89">
        <v>30.4849</v>
      </c>
      <c r="P833" s="89">
        <v>30.4849</v>
      </c>
      <c r="Q833" s="89">
        <v>31.834900000000001</v>
      </c>
      <c r="R833" s="89">
        <v>33.834899999999998</v>
      </c>
      <c r="S833" s="89">
        <v>33.834899999999998</v>
      </c>
      <c r="T833" s="89">
        <v>33.834899999999998</v>
      </c>
      <c r="U833" s="89">
        <v>79.547899999999998</v>
      </c>
      <c r="V833" s="89">
        <v>51.119700000000002</v>
      </c>
    </row>
    <row r="834" spans="1:22" ht="13" x14ac:dyDescent="0.3">
      <c r="A834" s="10" t="s">
        <v>982</v>
      </c>
      <c r="B834" s="10" t="s">
        <v>53</v>
      </c>
      <c r="C834" s="10" t="s">
        <v>58</v>
      </c>
      <c r="D834" s="10" t="s">
        <v>59</v>
      </c>
      <c r="E834" s="10" t="s">
        <v>1260</v>
      </c>
      <c r="F834" s="10" t="s">
        <v>46</v>
      </c>
      <c r="G834" s="89">
        <v>5.0317999999999996</v>
      </c>
      <c r="H834" s="89">
        <v>5.2484000000000002</v>
      </c>
      <c r="I834" s="89">
        <v>7.5316999999999998</v>
      </c>
      <c r="J834" s="89">
        <v>12.181699999999999</v>
      </c>
      <c r="K834" s="89">
        <v>13.2651</v>
      </c>
      <c r="L834" s="89">
        <v>19.250599999999999</v>
      </c>
      <c r="M834" s="89">
        <v>21.886199999999999</v>
      </c>
      <c r="N834" s="89">
        <v>22.486999999999998</v>
      </c>
      <c r="O834" s="89">
        <v>22.985499999999998</v>
      </c>
      <c r="P834" s="89">
        <v>23.203700000000001</v>
      </c>
      <c r="Q834" s="89">
        <v>24.453700000000001</v>
      </c>
      <c r="R834" s="89">
        <v>25.452999999999999</v>
      </c>
      <c r="S834" s="89">
        <v>28.2348</v>
      </c>
      <c r="T834" s="89">
        <v>29.1007</v>
      </c>
      <c r="U834" s="89">
        <v>0</v>
      </c>
      <c r="V834" s="89">
        <v>14.1974</v>
      </c>
    </row>
    <row r="835" spans="1:22" ht="13" x14ac:dyDescent="0.3">
      <c r="A835" s="10" t="s">
        <v>982</v>
      </c>
      <c r="B835" s="10" t="s">
        <v>53</v>
      </c>
      <c r="C835" s="10" t="s">
        <v>58</v>
      </c>
      <c r="D835" s="10" t="s">
        <v>59</v>
      </c>
      <c r="E835" s="10" t="s">
        <v>324</v>
      </c>
      <c r="F835" s="10" t="s">
        <v>46</v>
      </c>
      <c r="G835" s="89">
        <v>0</v>
      </c>
      <c r="H835" s="89">
        <v>0</v>
      </c>
      <c r="I835" s="89">
        <v>0</v>
      </c>
      <c r="J835" s="89">
        <v>5.2492000000000001</v>
      </c>
      <c r="K835" s="89">
        <v>7.1992000000000003</v>
      </c>
      <c r="L835" s="89">
        <v>17.947600000000001</v>
      </c>
      <c r="M835" s="89">
        <v>19.734100000000002</v>
      </c>
      <c r="N835" s="89">
        <v>22.434799999999999</v>
      </c>
      <c r="O835" s="89">
        <v>21.050599999999999</v>
      </c>
      <c r="P835" s="89">
        <v>22.000599999999999</v>
      </c>
      <c r="Q835" s="89">
        <v>23.399899999999999</v>
      </c>
      <c r="R835" s="89">
        <v>24.515799999999999</v>
      </c>
      <c r="S835" s="89">
        <v>26.382400000000001</v>
      </c>
      <c r="T835" s="89">
        <v>28.366499999999998</v>
      </c>
      <c r="U835" s="89">
        <v>16.714099999999998</v>
      </c>
      <c r="V835" s="89">
        <v>24.784700000000001</v>
      </c>
    </row>
    <row r="836" spans="1:22" ht="13" x14ac:dyDescent="0.3">
      <c r="A836" s="10" t="s">
        <v>982</v>
      </c>
      <c r="B836" s="10" t="s">
        <v>53</v>
      </c>
      <c r="C836" s="10" t="s">
        <v>58</v>
      </c>
      <c r="D836" s="10" t="s">
        <v>59</v>
      </c>
      <c r="E836" s="10" t="s">
        <v>130</v>
      </c>
      <c r="F836" s="10" t="s">
        <v>49</v>
      </c>
      <c r="G836" s="89">
        <v>4.3498999999999999</v>
      </c>
      <c r="H836" s="89">
        <v>9.0497999999999994</v>
      </c>
      <c r="I836" s="89">
        <v>11.883900000000001</v>
      </c>
      <c r="J836" s="89">
        <v>14.383100000000001</v>
      </c>
      <c r="K836" s="89">
        <v>18.649699999999999</v>
      </c>
      <c r="L836" s="89">
        <v>10.5815</v>
      </c>
      <c r="M836" s="89">
        <v>18.296600000000002</v>
      </c>
      <c r="N836" s="89">
        <v>19.147300000000001</v>
      </c>
      <c r="O836" s="89">
        <v>17.812999999999999</v>
      </c>
      <c r="P836" s="89">
        <v>19.561499999999999</v>
      </c>
      <c r="Q836" s="89">
        <v>21.160699999999999</v>
      </c>
      <c r="R836" s="89">
        <v>22.9099</v>
      </c>
      <c r="S836" s="89">
        <v>25.226500000000001</v>
      </c>
      <c r="T836" s="89">
        <v>27.8583</v>
      </c>
      <c r="U836" s="89">
        <v>58.677500000000002</v>
      </c>
      <c r="V836" s="89">
        <v>56.091099999999997</v>
      </c>
    </row>
    <row r="837" spans="1:22" ht="13" x14ac:dyDescent="0.3">
      <c r="A837" s="10" t="s">
        <v>982</v>
      </c>
      <c r="B837" s="10" t="s">
        <v>53</v>
      </c>
      <c r="C837" s="10" t="s">
        <v>58</v>
      </c>
      <c r="D837" s="10" t="s">
        <v>59</v>
      </c>
      <c r="E837" s="10" t="s">
        <v>162</v>
      </c>
      <c r="F837" s="10" t="s">
        <v>49</v>
      </c>
      <c r="G837" s="89">
        <v>4.1825999999999999</v>
      </c>
      <c r="H837" s="89">
        <v>4.1825999999999999</v>
      </c>
      <c r="I837" s="89">
        <v>5.9984999999999999</v>
      </c>
      <c r="J837" s="89">
        <v>0</v>
      </c>
      <c r="K837" s="89">
        <v>1.6977</v>
      </c>
      <c r="L837" s="89">
        <v>16.543900000000001</v>
      </c>
      <c r="M837" s="89">
        <v>19.709</v>
      </c>
      <c r="N837" s="89">
        <v>21.175699999999999</v>
      </c>
      <c r="O837" s="89">
        <v>25.273399999999999</v>
      </c>
      <c r="P837" s="89">
        <v>25.3416</v>
      </c>
      <c r="Q837" s="89">
        <v>26.4575</v>
      </c>
      <c r="R837" s="89">
        <v>26.923400000000001</v>
      </c>
      <c r="S837" s="89">
        <v>26.923400000000001</v>
      </c>
      <c r="T837" s="89">
        <v>26.923400000000001</v>
      </c>
      <c r="U837" s="89">
        <v>69.013300000000001</v>
      </c>
      <c r="V837" s="89">
        <v>94.641300000000001</v>
      </c>
    </row>
    <row r="838" spans="1:22" ht="13" x14ac:dyDescent="0.3">
      <c r="A838" s="10" t="s">
        <v>982</v>
      </c>
      <c r="B838" s="10" t="s">
        <v>53</v>
      </c>
      <c r="C838" s="10" t="s">
        <v>58</v>
      </c>
      <c r="D838" s="10" t="s">
        <v>59</v>
      </c>
      <c r="E838" s="10" t="s">
        <v>332</v>
      </c>
      <c r="F838" s="10" t="s">
        <v>40</v>
      </c>
      <c r="G838" s="89">
        <v>6.0833000000000004</v>
      </c>
      <c r="H838" s="89">
        <v>11.3992</v>
      </c>
      <c r="I838" s="89">
        <v>12.916600000000001</v>
      </c>
      <c r="J838" s="89">
        <v>17.2666</v>
      </c>
      <c r="K838" s="89">
        <v>17.732500000000002</v>
      </c>
      <c r="L838" s="89">
        <v>8.4991000000000003</v>
      </c>
      <c r="M838" s="89">
        <v>16.764800000000001</v>
      </c>
      <c r="N838" s="89">
        <v>19.747399999999999</v>
      </c>
      <c r="O838" s="89">
        <v>18.996500000000001</v>
      </c>
      <c r="P838" s="89">
        <v>18.331399999999999</v>
      </c>
      <c r="Q838" s="89">
        <v>21.463200000000001</v>
      </c>
      <c r="R838" s="89">
        <v>25.0458</v>
      </c>
      <c r="S838" s="89">
        <v>25.4117</v>
      </c>
      <c r="T838" s="89">
        <v>25.4117</v>
      </c>
      <c r="U838" s="89">
        <v>53.254600000000003</v>
      </c>
      <c r="V838" s="89">
        <v>46.0015</v>
      </c>
    </row>
    <row r="839" spans="1:22" ht="13" x14ac:dyDescent="0.3">
      <c r="A839" s="10" t="s">
        <v>982</v>
      </c>
      <c r="B839" s="10" t="s">
        <v>53</v>
      </c>
      <c r="C839" s="10" t="s">
        <v>58</v>
      </c>
      <c r="D839" s="10" t="s">
        <v>59</v>
      </c>
      <c r="E839" s="10" t="s">
        <v>105</v>
      </c>
      <c r="F839" s="10" t="s">
        <v>49</v>
      </c>
      <c r="G839" s="89">
        <v>3.9817999999999998</v>
      </c>
      <c r="H839" s="89">
        <v>6.5629</v>
      </c>
      <c r="I839" s="89">
        <v>8.8454999999999995</v>
      </c>
      <c r="J839" s="89">
        <v>9.1486000000000001</v>
      </c>
      <c r="K839" s="89">
        <v>10.6153</v>
      </c>
      <c r="L839" s="89">
        <v>7.7995000000000001</v>
      </c>
      <c r="M839" s="89">
        <v>10.133599999999999</v>
      </c>
      <c r="N839" s="89">
        <v>10.133599999999999</v>
      </c>
      <c r="O839" s="89">
        <v>10.133599999999999</v>
      </c>
      <c r="P839" s="89">
        <v>10.133599999999999</v>
      </c>
      <c r="Q839" s="89">
        <v>10.133599999999999</v>
      </c>
      <c r="R839" s="89">
        <v>10.133599999999999</v>
      </c>
      <c r="S839" s="89">
        <v>10.133599999999999</v>
      </c>
      <c r="T839" s="89">
        <v>11.5329</v>
      </c>
      <c r="U839" s="89">
        <v>41.094799999999999</v>
      </c>
      <c r="V839" s="89">
        <v>51.100999999999999</v>
      </c>
    </row>
    <row r="840" spans="1:22" ht="13" x14ac:dyDescent="0.3">
      <c r="A840" s="10" t="s">
        <v>982</v>
      </c>
      <c r="B840" s="10" t="s">
        <v>53</v>
      </c>
      <c r="C840" s="10" t="s">
        <v>58</v>
      </c>
      <c r="D840" s="10" t="s">
        <v>59</v>
      </c>
      <c r="E840" s="10" t="s">
        <v>75</v>
      </c>
      <c r="F840" s="10" t="s">
        <v>49</v>
      </c>
      <c r="G840" s="89">
        <v>0.4834</v>
      </c>
      <c r="H840" s="89">
        <v>1.3667</v>
      </c>
      <c r="I840" s="89">
        <v>1.3667</v>
      </c>
      <c r="J840" s="89">
        <v>1.3667</v>
      </c>
      <c r="K840" s="89">
        <v>2.0485000000000002</v>
      </c>
      <c r="L840" s="89">
        <v>5.6637000000000004</v>
      </c>
      <c r="M840" s="89">
        <v>6.1622000000000003</v>
      </c>
      <c r="N840" s="89">
        <v>6.1622000000000003</v>
      </c>
      <c r="O840" s="89">
        <v>6.1622000000000003</v>
      </c>
      <c r="P840" s="89">
        <v>6.1622000000000003</v>
      </c>
      <c r="Q840" s="89">
        <v>6.1622000000000003</v>
      </c>
      <c r="R840" s="89">
        <v>6.1622000000000003</v>
      </c>
      <c r="S840" s="89">
        <v>6.1622000000000003</v>
      </c>
      <c r="T840" s="89">
        <v>6.1622000000000003</v>
      </c>
      <c r="U840" s="89">
        <v>20.787299999999998</v>
      </c>
      <c r="V840" s="89">
        <v>0</v>
      </c>
    </row>
    <row r="841" spans="1:22" ht="13" x14ac:dyDescent="0.3">
      <c r="A841" s="10" t="s">
        <v>982</v>
      </c>
      <c r="B841" s="10" t="s">
        <v>53</v>
      </c>
      <c r="C841" s="10" t="s">
        <v>58</v>
      </c>
      <c r="D841" s="10" t="s">
        <v>59</v>
      </c>
      <c r="E841" s="10" t="s">
        <v>114</v>
      </c>
      <c r="F841" s="10" t="s">
        <v>49</v>
      </c>
      <c r="G841" s="89">
        <v>0</v>
      </c>
      <c r="H841" s="89">
        <v>0</v>
      </c>
      <c r="I841" s="89">
        <v>0</v>
      </c>
      <c r="J841" s="89">
        <v>0</v>
      </c>
      <c r="K841" s="89">
        <v>0</v>
      </c>
      <c r="L841" s="89">
        <v>0</v>
      </c>
      <c r="M841" s="89">
        <v>0</v>
      </c>
      <c r="N841" s="89">
        <v>0</v>
      </c>
      <c r="O841" s="89">
        <v>0</v>
      </c>
      <c r="P841" s="89">
        <v>0</v>
      </c>
      <c r="Q841" s="89">
        <v>0</v>
      </c>
      <c r="R841" s="89">
        <v>0</v>
      </c>
      <c r="S841" s="89">
        <v>0</v>
      </c>
      <c r="T841" s="89">
        <v>0</v>
      </c>
      <c r="U841" s="89">
        <v>0</v>
      </c>
      <c r="V841" s="89">
        <v>0</v>
      </c>
    </row>
    <row r="842" spans="1:22" ht="13" x14ac:dyDescent="0.3">
      <c r="A842" s="10" t="s">
        <v>982</v>
      </c>
      <c r="B842" s="10" t="s">
        <v>53</v>
      </c>
      <c r="C842" s="10" t="s">
        <v>58</v>
      </c>
      <c r="D842" s="10" t="s">
        <v>59</v>
      </c>
      <c r="E842" s="10" t="s">
        <v>129</v>
      </c>
      <c r="F842" s="10" t="s">
        <v>49</v>
      </c>
      <c r="G842" s="89">
        <v>0</v>
      </c>
      <c r="H842" s="89">
        <v>0</v>
      </c>
      <c r="I842" s="89">
        <v>0</v>
      </c>
      <c r="J842" s="89">
        <v>0</v>
      </c>
      <c r="K842" s="89">
        <v>0</v>
      </c>
      <c r="L842" s="89">
        <v>0</v>
      </c>
      <c r="M842" s="89">
        <v>0</v>
      </c>
      <c r="N842" s="89">
        <v>0</v>
      </c>
      <c r="O842" s="89">
        <v>0</v>
      </c>
      <c r="P842" s="89">
        <v>0</v>
      </c>
      <c r="Q842" s="89">
        <v>0</v>
      </c>
      <c r="R842" s="89">
        <v>0</v>
      </c>
      <c r="S842" s="89">
        <v>0</v>
      </c>
      <c r="T842" s="89">
        <v>0</v>
      </c>
      <c r="U842" s="89">
        <v>17.222200000000001</v>
      </c>
      <c r="V842" s="89">
        <v>0</v>
      </c>
    </row>
    <row r="843" spans="1:22" ht="13" x14ac:dyDescent="0.3">
      <c r="A843" s="10" t="s">
        <v>982</v>
      </c>
      <c r="B843" s="10" t="s">
        <v>53</v>
      </c>
      <c r="C843" s="10" t="s">
        <v>58</v>
      </c>
      <c r="D843" s="10" t="s">
        <v>59</v>
      </c>
      <c r="E843" s="10" t="s">
        <v>79</v>
      </c>
      <c r="F843" s="10" t="s">
        <v>49</v>
      </c>
      <c r="G843" s="89">
        <v>2.8</v>
      </c>
      <c r="H843" s="89">
        <v>0</v>
      </c>
      <c r="I843" s="89">
        <v>0.73340000000000005</v>
      </c>
      <c r="J843" s="89">
        <v>1.7819</v>
      </c>
      <c r="K843" s="89">
        <v>0</v>
      </c>
      <c r="L843" s="89">
        <v>2.5464000000000002</v>
      </c>
      <c r="M843" s="89">
        <v>4.8129999999999997</v>
      </c>
      <c r="N843" s="89">
        <v>5.6463000000000001</v>
      </c>
      <c r="O843" s="89">
        <v>0</v>
      </c>
      <c r="P843" s="89">
        <v>0</v>
      </c>
      <c r="Q843" s="89">
        <v>0</v>
      </c>
      <c r="R843" s="89">
        <v>0</v>
      </c>
      <c r="S843" s="89">
        <v>0</v>
      </c>
      <c r="T843" s="89">
        <v>0</v>
      </c>
      <c r="U843" s="89">
        <v>53.913499999999999</v>
      </c>
      <c r="V843" s="89">
        <v>14.562200000000001</v>
      </c>
    </row>
    <row r="844" spans="1:22" ht="13" x14ac:dyDescent="0.3">
      <c r="A844" s="10" t="s">
        <v>982</v>
      </c>
      <c r="B844" s="10" t="s">
        <v>53</v>
      </c>
      <c r="C844" s="10" t="s">
        <v>58</v>
      </c>
      <c r="D844" s="10" t="s">
        <v>59</v>
      </c>
      <c r="E844" s="10" t="s">
        <v>329</v>
      </c>
      <c r="F844" s="10" t="s">
        <v>46</v>
      </c>
      <c r="G844" s="89">
        <v>0</v>
      </c>
      <c r="H844" s="89">
        <v>0</v>
      </c>
      <c r="I844" s="89">
        <v>0</v>
      </c>
      <c r="J844" s="89">
        <v>0</v>
      </c>
      <c r="K844" s="89">
        <v>0</v>
      </c>
      <c r="L844" s="89">
        <v>0</v>
      </c>
      <c r="M844" s="89">
        <v>0</v>
      </c>
      <c r="N844" s="89">
        <v>0</v>
      </c>
      <c r="O844" s="89">
        <v>0</v>
      </c>
      <c r="P844" s="89">
        <v>0</v>
      </c>
      <c r="Q844" s="89">
        <v>0</v>
      </c>
      <c r="R844" s="89">
        <v>0</v>
      </c>
      <c r="S844" s="89">
        <v>0</v>
      </c>
      <c r="T844" s="89">
        <v>0</v>
      </c>
      <c r="U844" s="89">
        <v>0</v>
      </c>
      <c r="V844" s="89">
        <v>0</v>
      </c>
    </row>
    <row r="845" spans="1:22" ht="13" x14ac:dyDescent="0.3">
      <c r="A845" s="10" t="s">
        <v>982</v>
      </c>
      <c r="B845" s="10" t="s">
        <v>53</v>
      </c>
      <c r="C845" s="10" t="s">
        <v>58</v>
      </c>
      <c r="D845" s="10" t="s">
        <v>59</v>
      </c>
      <c r="E845" s="10" t="s">
        <v>995</v>
      </c>
      <c r="F845" s="10" t="s">
        <v>49</v>
      </c>
      <c r="G845" s="89">
        <v>0</v>
      </c>
      <c r="H845" s="89">
        <v>0</v>
      </c>
      <c r="I845" s="89">
        <v>0</v>
      </c>
      <c r="J845" s="89">
        <v>0</v>
      </c>
      <c r="K845" s="89">
        <v>0</v>
      </c>
      <c r="L845" s="89">
        <v>0</v>
      </c>
      <c r="M845" s="89">
        <v>0</v>
      </c>
      <c r="N845" s="89">
        <v>0</v>
      </c>
      <c r="O845" s="89">
        <v>0</v>
      </c>
      <c r="P845" s="89">
        <v>0</v>
      </c>
      <c r="Q845" s="89">
        <v>0</v>
      </c>
      <c r="R845" s="89">
        <v>0</v>
      </c>
      <c r="S845" s="89">
        <v>0</v>
      </c>
      <c r="T845" s="89">
        <v>0</v>
      </c>
      <c r="U845" s="89">
        <v>0</v>
      </c>
      <c r="V845" s="89">
        <v>0</v>
      </c>
    </row>
    <row r="846" spans="1:22" ht="13" x14ac:dyDescent="0.3">
      <c r="A846" s="10" t="s">
        <v>982</v>
      </c>
      <c r="B846" s="10" t="s">
        <v>53</v>
      </c>
      <c r="C846" s="10" t="s">
        <v>58</v>
      </c>
      <c r="D846" s="10" t="s">
        <v>59</v>
      </c>
      <c r="E846" s="10" t="s">
        <v>144</v>
      </c>
      <c r="F846" s="10" t="s">
        <v>49</v>
      </c>
      <c r="G846" s="89">
        <v>0</v>
      </c>
      <c r="H846" s="89">
        <v>0</v>
      </c>
      <c r="I846" s="89">
        <v>0</v>
      </c>
      <c r="J846" s="89">
        <v>0</v>
      </c>
      <c r="K846" s="89">
        <v>0</v>
      </c>
      <c r="L846" s="89">
        <v>0</v>
      </c>
      <c r="M846" s="89">
        <v>0</v>
      </c>
      <c r="N846" s="89">
        <v>0</v>
      </c>
      <c r="O846" s="89">
        <v>0</v>
      </c>
      <c r="P846" s="89">
        <v>0</v>
      </c>
      <c r="Q846" s="89">
        <v>0</v>
      </c>
      <c r="R846" s="89">
        <v>0</v>
      </c>
      <c r="S846" s="89">
        <v>0</v>
      </c>
      <c r="T846" s="89">
        <v>0</v>
      </c>
      <c r="U846" s="89">
        <v>79.644199999999998</v>
      </c>
      <c r="V846" s="89">
        <v>0</v>
      </c>
    </row>
    <row r="847" spans="1:22" ht="13" x14ac:dyDescent="0.3">
      <c r="A847" s="10" t="s">
        <v>982</v>
      </c>
      <c r="B847" s="10" t="s">
        <v>53</v>
      </c>
      <c r="C847" s="10" t="s">
        <v>58</v>
      </c>
      <c r="D847" s="10" t="s">
        <v>59</v>
      </c>
      <c r="E847" s="10" t="s">
        <v>322</v>
      </c>
      <c r="F847" s="10" t="s">
        <v>46</v>
      </c>
      <c r="G847" s="89">
        <v>0</v>
      </c>
      <c r="H847" s="89">
        <v>0</v>
      </c>
      <c r="I847" s="89">
        <v>0</v>
      </c>
      <c r="J847" s="89">
        <v>0</v>
      </c>
      <c r="K847" s="89">
        <v>0</v>
      </c>
      <c r="L847" s="89">
        <v>0</v>
      </c>
      <c r="M847" s="89">
        <v>0</v>
      </c>
      <c r="N847" s="89">
        <v>0</v>
      </c>
      <c r="O847" s="89">
        <v>0</v>
      </c>
      <c r="P847" s="89">
        <v>0</v>
      </c>
      <c r="Q847" s="89">
        <v>0</v>
      </c>
      <c r="R847" s="89">
        <v>0</v>
      </c>
      <c r="S847" s="89">
        <v>0</v>
      </c>
      <c r="T847" s="89">
        <v>0</v>
      </c>
      <c r="U847" s="89">
        <v>0</v>
      </c>
      <c r="V847" s="89">
        <v>0</v>
      </c>
    </row>
    <row r="848" spans="1:22" ht="13" x14ac:dyDescent="0.3">
      <c r="A848" s="10" t="s">
        <v>982</v>
      </c>
      <c r="B848" s="10" t="s">
        <v>53</v>
      </c>
      <c r="C848" s="10" t="s">
        <v>58</v>
      </c>
      <c r="D848" s="10" t="s">
        <v>59</v>
      </c>
      <c r="E848" s="10" t="s">
        <v>1028</v>
      </c>
      <c r="F848" s="10" t="s">
        <v>49</v>
      </c>
      <c r="G848" s="89">
        <v>0</v>
      </c>
      <c r="H848" s="89">
        <v>0</v>
      </c>
      <c r="I848" s="89">
        <v>0</v>
      </c>
      <c r="J848" s="89">
        <v>0</v>
      </c>
      <c r="K848" s="89">
        <v>0</v>
      </c>
      <c r="L848" s="89">
        <v>0</v>
      </c>
      <c r="M848" s="89">
        <v>0</v>
      </c>
      <c r="N848" s="89">
        <v>0</v>
      </c>
      <c r="O848" s="89">
        <v>0</v>
      </c>
      <c r="P848" s="89">
        <v>0</v>
      </c>
      <c r="Q848" s="89">
        <v>0</v>
      </c>
      <c r="R848" s="89">
        <v>0</v>
      </c>
      <c r="S848" s="89">
        <v>0</v>
      </c>
      <c r="T848" s="89">
        <v>0</v>
      </c>
      <c r="U848" s="89">
        <v>0</v>
      </c>
      <c r="V848" s="89">
        <v>0</v>
      </c>
    </row>
    <row r="849" spans="1:22" ht="13" x14ac:dyDescent="0.3">
      <c r="A849" s="10" t="s">
        <v>982</v>
      </c>
      <c r="B849" s="10" t="s">
        <v>53</v>
      </c>
      <c r="C849" s="10" t="s">
        <v>58</v>
      </c>
      <c r="D849" s="10" t="s">
        <v>59</v>
      </c>
      <c r="E849" s="10" t="s">
        <v>317</v>
      </c>
      <c r="F849" s="10" t="s">
        <v>46</v>
      </c>
      <c r="G849" s="89">
        <v>0</v>
      </c>
      <c r="H849" s="89">
        <v>0</v>
      </c>
      <c r="I849" s="89">
        <v>0</v>
      </c>
      <c r="J849" s="89">
        <v>0</v>
      </c>
      <c r="K849" s="89">
        <v>0</v>
      </c>
      <c r="L849" s="89">
        <v>0</v>
      </c>
      <c r="M849" s="89">
        <v>0</v>
      </c>
      <c r="N849" s="89">
        <v>0</v>
      </c>
      <c r="O849" s="89">
        <v>0</v>
      </c>
      <c r="P849" s="89">
        <v>0</v>
      </c>
      <c r="Q849" s="89">
        <v>0</v>
      </c>
      <c r="R849" s="89">
        <v>0</v>
      </c>
      <c r="S849" s="89">
        <v>0</v>
      </c>
      <c r="T849" s="89">
        <v>0</v>
      </c>
      <c r="U849" s="89">
        <v>7.5300000000000006E-2</v>
      </c>
      <c r="V849" s="89">
        <v>0</v>
      </c>
    </row>
    <row r="850" spans="1:22" ht="13" x14ac:dyDescent="0.3">
      <c r="A850" s="10" t="s">
        <v>982</v>
      </c>
      <c r="B850" s="10" t="s">
        <v>53</v>
      </c>
      <c r="C850" s="10" t="s">
        <v>58</v>
      </c>
      <c r="D850" s="10" t="s">
        <v>59</v>
      </c>
      <c r="E850" s="10" t="s">
        <v>313</v>
      </c>
      <c r="F850" s="10" t="s">
        <v>46</v>
      </c>
      <c r="G850" s="89">
        <v>0</v>
      </c>
      <c r="H850" s="89">
        <v>0</v>
      </c>
      <c r="I850" s="89">
        <v>0</v>
      </c>
      <c r="J850" s="89">
        <v>0</v>
      </c>
      <c r="K850" s="89">
        <v>0</v>
      </c>
      <c r="L850" s="89">
        <v>0</v>
      </c>
      <c r="M850" s="89">
        <v>0</v>
      </c>
      <c r="N850" s="89">
        <v>0</v>
      </c>
      <c r="O850" s="89">
        <v>0</v>
      </c>
      <c r="P850" s="89">
        <v>0</v>
      </c>
      <c r="Q850" s="89">
        <v>0</v>
      </c>
      <c r="R850" s="89">
        <v>0</v>
      </c>
      <c r="S850" s="89">
        <v>0</v>
      </c>
      <c r="T850" s="89">
        <v>0</v>
      </c>
      <c r="U850" s="89">
        <v>45.120699999999999</v>
      </c>
      <c r="V850" s="89">
        <v>14.3538</v>
      </c>
    </row>
    <row r="851" spans="1:22" ht="13" x14ac:dyDescent="0.3">
      <c r="A851" s="10" t="s">
        <v>982</v>
      </c>
      <c r="B851" s="10" t="s">
        <v>53</v>
      </c>
      <c r="C851" s="10" t="s">
        <v>58</v>
      </c>
      <c r="D851" s="10" t="s">
        <v>59</v>
      </c>
      <c r="E851" s="10" t="s">
        <v>1018</v>
      </c>
      <c r="F851" s="10" t="s">
        <v>49</v>
      </c>
      <c r="G851" s="89">
        <v>0</v>
      </c>
      <c r="H851" s="89">
        <v>0</v>
      </c>
      <c r="I851" s="89">
        <v>0</v>
      </c>
      <c r="J851" s="89">
        <v>0</v>
      </c>
      <c r="K851" s="89">
        <v>0</v>
      </c>
      <c r="L851" s="89">
        <v>0</v>
      </c>
      <c r="M851" s="89">
        <v>0</v>
      </c>
      <c r="N851" s="89">
        <v>0</v>
      </c>
      <c r="O851" s="89">
        <v>0</v>
      </c>
      <c r="P851" s="89">
        <v>0</v>
      </c>
      <c r="Q851" s="89">
        <v>0</v>
      </c>
      <c r="R851" s="89">
        <v>0</v>
      </c>
      <c r="S851" s="89">
        <v>0</v>
      </c>
      <c r="T851" s="89">
        <v>0</v>
      </c>
      <c r="U851" s="89">
        <v>0</v>
      </c>
      <c r="V851" s="89">
        <v>0</v>
      </c>
    </row>
    <row r="852" spans="1:22" ht="13" x14ac:dyDescent="0.3">
      <c r="A852" s="10" t="s">
        <v>982</v>
      </c>
      <c r="B852" s="10" t="s">
        <v>53</v>
      </c>
      <c r="C852" s="10" t="s">
        <v>58</v>
      </c>
      <c r="D852" s="10" t="s">
        <v>59</v>
      </c>
      <c r="E852" s="10" t="s">
        <v>1354</v>
      </c>
      <c r="F852" s="10" t="s">
        <v>49</v>
      </c>
      <c r="G852" s="89">
        <v>2.0173999999999999</v>
      </c>
      <c r="H852" s="89">
        <v>4.6680999999999999</v>
      </c>
      <c r="I852" s="89">
        <v>9.5672999999999995</v>
      </c>
      <c r="J852" s="89">
        <v>10.934699999999999</v>
      </c>
      <c r="K852" s="89">
        <v>10.934699999999999</v>
      </c>
      <c r="L852" s="89">
        <v>0</v>
      </c>
      <c r="M852" s="89">
        <v>0</v>
      </c>
      <c r="N852" s="89">
        <v>0</v>
      </c>
      <c r="O852" s="89">
        <v>0</v>
      </c>
      <c r="P852" s="89">
        <v>0</v>
      </c>
      <c r="Q852" s="89">
        <v>0</v>
      </c>
      <c r="R852" s="89">
        <v>0</v>
      </c>
      <c r="S852" s="89">
        <v>0</v>
      </c>
      <c r="T852" s="89">
        <v>0</v>
      </c>
      <c r="U852" s="89">
        <v>0</v>
      </c>
      <c r="V852" s="89">
        <v>0</v>
      </c>
    </row>
    <row r="853" spans="1:22" ht="13" x14ac:dyDescent="0.3">
      <c r="A853" s="10" t="s">
        <v>982</v>
      </c>
      <c r="B853" s="10" t="s">
        <v>53</v>
      </c>
      <c r="C853" s="10" t="s">
        <v>58</v>
      </c>
      <c r="D853" s="10" t="s">
        <v>59</v>
      </c>
      <c r="E853" s="10" t="s">
        <v>1088</v>
      </c>
      <c r="F853" s="10" t="s">
        <v>49</v>
      </c>
      <c r="G853" s="89">
        <v>0</v>
      </c>
      <c r="H853" s="89">
        <v>0</v>
      </c>
      <c r="I853" s="89">
        <v>0</v>
      </c>
      <c r="J853" s="89">
        <v>0</v>
      </c>
      <c r="K853" s="89">
        <v>0</v>
      </c>
      <c r="L853" s="89">
        <v>0</v>
      </c>
      <c r="M853" s="89">
        <v>0</v>
      </c>
      <c r="N853" s="89">
        <v>0</v>
      </c>
      <c r="O853" s="89">
        <v>0</v>
      </c>
      <c r="P853" s="89">
        <v>0</v>
      </c>
      <c r="Q853" s="89">
        <v>0</v>
      </c>
      <c r="R853" s="89">
        <v>0</v>
      </c>
      <c r="S853" s="89">
        <v>0</v>
      </c>
      <c r="T853" s="89">
        <v>0</v>
      </c>
      <c r="U853" s="89">
        <v>0.31669999999999998</v>
      </c>
      <c r="V853" s="89">
        <v>0</v>
      </c>
    </row>
    <row r="854" spans="1:22" ht="13" x14ac:dyDescent="0.3">
      <c r="A854" s="10" t="s">
        <v>982</v>
      </c>
      <c r="B854" s="10" t="s">
        <v>53</v>
      </c>
      <c r="C854" s="10" t="s">
        <v>58</v>
      </c>
      <c r="D854" s="10" t="s">
        <v>59</v>
      </c>
      <c r="E854" s="10" t="s">
        <v>321</v>
      </c>
      <c r="F854" s="10" t="s">
        <v>46</v>
      </c>
      <c r="G854" s="89">
        <v>0</v>
      </c>
      <c r="H854" s="89">
        <v>0</v>
      </c>
      <c r="I854" s="89">
        <v>0</v>
      </c>
      <c r="J854" s="89">
        <v>0</v>
      </c>
      <c r="K854" s="89">
        <v>0</v>
      </c>
      <c r="L854" s="89">
        <v>0</v>
      </c>
      <c r="M854" s="89">
        <v>0</v>
      </c>
      <c r="N854" s="89">
        <v>0</v>
      </c>
      <c r="O854" s="89">
        <v>0</v>
      </c>
      <c r="P854" s="89">
        <v>0</v>
      </c>
      <c r="Q854" s="89">
        <v>0</v>
      </c>
      <c r="R854" s="89">
        <v>0</v>
      </c>
      <c r="S854" s="89">
        <v>0</v>
      </c>
      <c r="T854" s="89">
        <v>0</v>
      </c>
      <c r="U854" s="89">
        <v>30.837</v>
      </c>
      <c r="V854" s="89">
        <v>0</v>
      </c>
    </row>
    <row r="855" spans="1:22" ht="13" x14ac:dyDescent="0.3">
      <c r="A855" s="10" t="s">
        <v>982</v>
      </c>
      <c r="B855" s="10" t="s">
        <v>53</v>
      </c>
      <c r="C855" s="10" t="s">
        <v>58</v>
      </c>
      <c r="D855" s="10" t="s">
        <v>59</v>
      </c>
      <c r="E855" s="10" t="s">
        <v>331</v>
      </c>
      <c r="F855" s="10" t="s">
        <v>40</v>
      </c>
      <c r="G855" s="89">
        <v>0</v>
      </c>
      <c r="H855" s="89">
        <v>0</v>
      </c>
      <c r="I855" s="89">
        <v>0</v>
      </c>
      <c r="J855" s="89">
        <v>0</v>
      </c>
      <c r="K855" s="89">
        <v>0</v>
      </c>
      <c r="L855" s="89">
        <v>0</v>
      </c>
      <c r="M855" s="89">
        <v>0</v>
      </c>
      <c r="N855" s="89">
        <v>0</v>
      </c>
      <c r="O855" s="89">
        <v>0</v>
      </c>
      <c r="P855" s="89">
        <v>0</v>
      </c>
      <c r="Q855" s="89">
        <v>0</v>
      </c>
      <c r="R855" s="89">
        <v>0</v>
      </c>
      <c r="S855" s="89">
        <v>0</v>
      </c>
      <c r="T855" s="89">
        <v>0</v>
      </c>
      <c r="U855" s="89">
        <v>78.074299999999994</v>
      </c>
      <c r="V855" s="89">
        <v>21.565899999999999</v>
      </c>
    </row>
    <row r="856" spans="1:22" ht="13" x14ac:dyDescent="0.3">
      <c r="A856" s="10" t="s">
        <v>982</v>
      </c>
      <c r="B856" s="10" t="s">
        <v>53</v>
      </c>
      <c r="C856" s="10" t="s">
        <v>58</v>
      </c>
      <c r="D856" s="10" t="s">
        <v>59</v>
      </c>
      <c r="E856" s="10" t="s">
        <v>149</v>
      </c>
      <c r="F856" s="10" t="s">
        <v>49</v>
      </c>
      <c r="G856" s="89">
        <v>0.7</v>
      </c>
      <c r="H856" s="89">
        <v>0</v>
      </c>
      <c r="I856" s="89">
        <v>0</v>
      </c>
      <c r="J856" s="89">
        <v>0</v>
      </c>
      <c r="K856" s="89">
        <v>0</v>
      </c>
      <c r="L856" s="89">
        <v>0</v>
      </c>
      <c r="M856" s="89">
        <v>0</v>
      </c>
      <c r="N856" s="89">
        <v>0</v>
      </c>
      <c r="O856" s="89">
        <v>0</v>
      </c>
      <c r="P856" s="89">
        <v>0</v>
      </c>
      <c r="Q856" s="89">
        <v>0</v>
      </c>
      <c r="R856" s="89">
        <v>0</v>
      </c>
      <c r="S856" s="89">
        <v>0</v>
      </c>
      <c r="T856" s="89">
        <v>0</v>
      </c>
      <c r="U856" s="89">
        <v>31.337800000000001</v>
      </c>
      <c r="V856" s="89">
        <v>0</v>
      </c>
    </row>
    <row r="857" spans="1:22" ht="13" x14ac:dyDescent="0.3">
      <c r="A857" s="10" t="s">
        <v>982</v>
      </c>
      <c r="B857" s="10" t="s">
        <v>53</v>
      </c>
      <c r="C857" s="10" t="s">
        <v>58</v>
      </c>
      <c r="D857" s="10" t="s">
        <v>59</v>
      </c>
      <c r="E857" s="10" t="s">
        <v>65</v>
      </c>
      <c r="F857" s="10" t="s">
        <v>66</v>
      </c>
      <c r="G857" s="89">
        <v>0.14929999999999999</v>
      </c>
      <c r="H857" s="89">
        <v>1.9015</v>
      </c>
      <c r="I857" s="89">
        <v>2.2848000000000002</v>
      </c>
      <c r="J857" s="89">
        <v>2.8521999999999998</v>
      </c>
      <c r="K857" s="89">
        <v>1.5689</v>
      </c>
      <c r="L857" s="89">
        <v>2.7688999999999999</v>
      </c>
      <c r="M857" s="89">
        <v>1.2370000000000001</v>
      </c>
      <c r="N857" s="89">
        <v>0</v>
      </c>
      <c r="O857" s="89">
        <v>1.6317999999999999</v>
      </c>
      <c r="P857" s="89">
        <v>1.9651000000000001</v>
      </c>
      <c r="Q857" s="89">
        <v>1.7977000000000001</v>
      </c>
      <c r="R857" s="89">
        <v>1.2818000000000001</v>
      </c>
      <c r="S857" s="89">
        <v>0</v>
      </c>
      <c r="T857" s="89">
        <v>0</v>
      </c>
      <c r="U857" s="89">
        <v>0</v>
      </c>
      <c r="V857" s="89">
        <v>0</v>
      </c>
    </row>
    <row r="858" spans="1:22" ht="13" x14ac:dyDescent="0.3">
      <c r="A858" s="10" t="s">
        <v>982</v>
      </c>
      <c r="B858" s="10" t="s">
        <v>1423</v>
      </c>
      <c r="C858" s="10" t="s">
        <v>58</v>
      </c>
      <c r="D858" s="10" t="s">
        <v>891</v>
      </c>
      <c r="E858" s="10" t="s">
        <v>906</v>
      </c>
      <c r="F858" s="10" t="s">
        <v>907</v>
      </c>
      <c r="G858" s="89">
        <v>0.3841</v>
      </c>
      <c r="H858" s="89">
        <v>6.4</v>
      </c>
      <c r="I858" s="89">
        <v>6.9508000000000001</v>
      </c>
      <c r="J858" s="89">
        <v>4.0849000000000002</v>
      </c>
      <c r="K858" s="89">
        <v>3.49E-2</v>
      </c>
      <c r="L858" s="89">
        <v>0.96740000000000004</v>
      </c>
      <c r="M858" s="89">
        <v>2.5339999999999998</v>
      </c>
      <c r="N858" s="89">
        <v>8.1348000000000003</v>
      </c>
      <c r="O858" s="89">
        <v>13.3505</v>
      </c>
      <c r="P858" s="89">
        <v>15.0671</v>
      </c>
      <c r="Q858" s="89">
        <v>19.767800000000001</v>
      </c>
      <c r="R858" s="89">
        <v>27.767800000000001</v>
      </c>
      <c r="S858" s="89">
        <v>30.468599999999999</v>
      </c>
      <c r="T858" s="89">
        <v>33.468600000000002</v>
      </c>
      <c r="U858" s="89">
        <v>1.3891</v>
      </c>
      <c r="V858" s="89">
        <v>1.4315</v>
      </c>
    </row>
    <row r="859" spans="1:22" ht="13" x14ac:dyDescent="0.3">
      <c r="A859" s="10" t="s">
        <v>982</v>
      </c>
      <c r="B859" s="10" t="s">
        <v>1423</v>
      </c>
      <c r="C859" s="10" t="s">
        <v>58</v>
      </c>
      <c r="D859" s="10" t="s">
        <v>891</v>
      </c>
      <c r="E859" s="10" t="s">
        <v>890</v>
      </c>
      <c r="F859" s="10" t="s">
        <v>870</v>
      </c>
      <c r="G859" s="89">
        <v>0.39839999999999998</v>
      </c>
      <c r="H859" s="89">
        <v>1.5476000000000001</v>
      </c>
      <c r="I859" s="89">
        <v>1.7142999999999999</v>
      </c>
      <c r="J859" s="89">
        <v>1.212</v>
      </c>
      <c r="K859" s="89">
        <v>1.6286</v>
      </c>
      <c r="L859" s="89">
        <v>1.6286</v>
      </c>
      <c r="M859" s="89">
        <v>1.6286</v>
      </c>
      <c r="N859" s="89">
        <v>1.6286</v>
      </c>
      <c r="O859" s="89">
        <v>2.7117</v>
      </c>
      <c r="P859" s="89">
        <v>2.9784000000000002</v>
      </c>
      <c r="Q859" s="89">
        <v>3.1957</v>
      </c>
      <c r="R859" s="89">
        <v>4.0789</v>
      </c>
      <c r="S859" s="89">
        <v>4.1121999999999996</v>
      </c>
      <c r="T859" s="89">
        <v>3.4129999999999998</v>
      </c>
      <c r="U859" s="89">
        <v>3.8504</v>
      </c>
      <c r="V859" s="89">
        <v>3.8028</v>
      </c>
    </row>
    <row r="860" spans="1:22" ht="13" x14ac:dyDescent="0.3">
      <c r="A860" s="10" t="s">
        <v>982</v>
      </c>
      <c r="B860" s="10" t="s">
        <v>1423</v>
      </c>
      <c r="C860" s="10" t="s">
        <v>58</v>
      </c>
      <c r="D860" s="10" t="s">
        <v>891</v>
      </c>
      <c r="E860" s="10" t="s">
        <v>901</v>
      </c>
      <c r="F860" s="10" t="s">
        <v>870</v>
      </c>
      <c r="G860" s="89">
        <v>1.7983</v>
      </c>
      <c r="H860" s="89">
        <v>3.3285</v>
      </c>
      <c r="I860" s="89">
        <v>3.7109999999999999</v>
      </c>
      <c r="J860" s="89">
        <v>1.1276999999999999</v>
      </c>
      <c r="K860" s="89">
        <v>2.3094000000000001</v>
      </c>
      <c r="L860" s="89">
        <v>1.3744000000000001</v>
      </c>
      <c r="M860" s="89">
        <v>2.5886999999999998</v>
      </c>
      <c r="N860" s="89">
        <v>2.9205000000000001</v>
      </c>
      <c r="O860" s="89">
        <v>1.3682000000000001</v>
      </c>
      <c r="P860" s="89">
        <v>1.7841</v>
      </c>
      <c r="Q860" s="89">
        <v>2.2174</v>
      </c>
      <c r="R860" s="89">
        <v>2.6999</v>
      </c>
      <c r="S860" s="89">
        <v>2.9824000000000002</v>
      </c>
      <c r="T860" s="89">
        <v>3.3816000000000002</v>
      </c>
      <c r="U860" s="89">
        <v>1.5411999999999999</v>
      </c>
      <c r="V860" s="89">
        <v>0</v>
      </c>
    </row>
    <row r="861" spans="1:22" ht="13" x14ac:dyDescent="0.3">
      <c r="A861" s="10" t="s">
        <v>982</v>
      </c>
      <c r="B861" s="10" t="s">
        <v>1423</v>
      </c>
      <c r="C861" s="10" t="s">
        <v>58</v>
      </c>
      <c r="D861" s="10" t="s">
        <v>891</v>
      </c>
      <c r="E861" s="10" t="s">
        <v>892</v>
      </c>
      <c r="F861" s="10" t="s">
        <v>870</v>
      </c>
      <c r="G861" s="89">
        <v>0</v>
      </c>
      <c r="H861" s="89">
        <v>0</v>
      </c>
      <c r="I861" s="89">
        <v>0.76659999999999995</v>
      </c>
      <c r="J861" s="89">
        <v>0</v>
      </c>
      <c r="K861" s="89">
        <v>0</v>
      </c>
      <c r="L861" s="89">
        <v>6.0955000000000004</v>
      </c>
      <c r="M861" s="89">
        <v>6.2446000000000002</v>
      </c>
      <c r="N861" s="89">
        <v>5.4097</v>
      </c>
      <c r="O861" s="89">
        <v>3.3906999999999998</v>
      </c>
      <c r="P861" s="89">
        <v>2.7406999999999999</v>
      </c>
      <c r="Q861" s="89">
        <v>2.9899</v>
      </c>
      <c r="R861" s="89">
        <v>0.65580000000000005</v>
      </c>
      <c r="S861" s="89">
        <v>0.37319999999999998</v>
      </c>
      <c r="T861" s="89">
        <v>1.8065</v>
      </c>
      <c r="U861" s="89">
        <v>1.6870000000000001</v>
      </c>
      <c r="V861" s="89">
        <v>1.6806000000000001</v>
      </c>
    </row>
    <row r="862" spans="1:22" ht="13" x14ac:dyDescent="0.3">
      <c r="A862" s="10" t="s">
        <v>982</v>
      </c>
      <c r="B862" s="10" t="s">
        <v>1423</v>
      </c>
      <c r="C862" s="10" t="s">
        <v>58</v>
      </c>
      <c r="D862" s="10" t="s">
        <v>891</v>
      </c>
      <c r="E862" s="10" t="s">
        <v>900</v>
      </c>
      <c r="F862" s="10" t="s">
        <v>870</v>
      </c>
      <c r="G862" s="89">
        <v>0.71509999999999996</v>
      </c>
      <c r="H862" s="89">
        <v>2.8460999999999999</v>
      </c>
      <c r="I862" s="89">
        <v>3.1286</v>
      </c>
      <c r="J862" s="89">
        <v>0</v>
      </c>
      <c r="K862" s="89">
        <v>0</v>
      </c>
      <c r="L862" s="89">
        <v>0</v>
      </c>
      <c r="M862" s="89">
        <v>0</v>
      </c>
      <c r="N862" s="89">
        <v>1.1213</v>
      </c>
      <c r="O862" s="89">
        <v>1.6531</v>
      </c>
      <c r="P862" s="89">
        <v>1.5031000000000001</v>
      </c>
      <c r="Q862" s="89">
        <v>2.0188999999999999</v>
      </c>
      <c r="R862" s="89">
        <v>0</v>
      </c>
      <c r="S862" s="89">
        <v>0</v>
      </c>
      <c r="T862" s="89">
        <v>1.0172000000000001</v>
      </c>
      <c r="U862" s="89">
        <v>0</v>
      </c>
      <c r="V862" s="89">
        <v>0</v>
      </c>
    </row>
    <row r="863" spans="1:22" ht="13" x14ac:dyDescent="0.3">
      <c r="A863" s="10" t="s">
        <v>982</v>
      </c>
      <c r="B863" s="10" t="s">
        <v>1423</v>
      </c>
      <c r="C863" s="10" t="s">
        <v>58</v>
      </c>
      <c r="D863" s="10" t="s">
        <v>891</v>
      </c>
      <c r="E863" s="10" t="s">
        <v>915</v>
      </c>
      <c r="F863" s="10" t="s">
        <v>870</v>
      </c>
      <c r="G863" s="89">
        <v>1.0150999999999999</v>
      </c>
      <c r="H863" s="89">
        <v>2.3620000000000001</v>
      </c>
      <c r="I863" s="89">
        <v>2.6930000000000001</v>
      </c>
      <c r="J863" s="89">
        <v>0</v>
      </c>
      <c r="K863" s="89">
        <v>0.17710000000000001</v>
      </c>
      <c r="L863" s="89">
        <v>0.67700000000000005</v>
      </c>
      <c r="M863" s="89">
        <v>0.52470000000000006</v>
      </c>
      <c r="N863" s="89">
        <v>0</v>
      </c>
      <c r="O863" s="89">
        <v>0.48809999999999998</v>
      </c>
      <c r="P863" s="89">
        <v>0.3548</v>
      </c>
      <c r="Q863" s="89">
        <v>0.52070000000000005</v>
      </c>
      <c r="R863" s="89">
        <v>0.66920000000000002</v>
      </c>
      <c r="S863" s="89">
        <v>0.83509999999999995</v>
      </c>
      <c r="T863" s="89">
        <v>0.80249999999999999</v>
      </c>
      <c r="U863" s="89">
        <v>0.29409999999999997</v>
      </c>
      <c r="V863" s="89">
        <v>1.0001</v>
      </c>
    </row>
    <row r="864" spans="1:22" ht="13" x14ac:dyDescent="0.3">
      <c r="A864" s="10" t="s">
        <v>982</v>
      </c>
      <c r="B864" s="10" t="s">
        <v>1423</v>
      </c>
      <c r="C864" s="10" t="s">
        <v>58</v>
      </c>
      <c r="D864" s="10" t="s">
        <v>891</v>
      </c>
      <c r="E864" s="10" t="s">
        <v>935</v>
      </c>
      <c r="F864" s="10" t="s">
        <v>870</v>
      </c>
      <c r="G864" s="89">
        <v>0</v>
      </c>
      <c r="H864" s="89">
        <v>0</v>
      </c>
      <c r="I864" s="89">
        <v>0.1326</v>
      </c>
      <c r="J864" s="89">
        <v>0</v>
      </c>
      <c r="K864" s="89">
        <v>0</v>
      </c>
      <c r="L864" s="89">
        <v>1.1975</v>
      </c>
      <c r="M864" s="89">
        <v>1.4974000000000001</v>
      </c>
      <c r="N864" s="89">
        <v>2.6139999999999999</v>
      </c>
      <c r="O864" s="89">
        <v>1.6315</v>
      </c>
      <c r="P864" s="89">
        <v>1.2815000000000001</v>
      </c>
      <c r="Q864" s="89">
        <v>1.3815</v>
      </c>
      <c r="R864" s="89">
        <v>1.0482</v>
      </c>
      <c r="S864" s="89">
        <v>0</v>
      </c>
      <c r="T864" s="89">
        <v>0.56340000000000001</v>
      </c>
      <c r="U864" s="89">
        <v>0</v>
      </c>
      <c r="V864" s="89">
        <v>0</v>
      </c>
    </row>
    <row r="865" spans="1:22" ht="13" x14ac:dyDescent="0.3">
      <c r="A865" s="10" t="s">
        <v>982</v>
      </c>
      <c r="B865" s="10" t="s">
        <v>1423</v>
      </c>
      <c r="C865" s="10" t="s">
        <v>33</v>
      </c>
      <c r="D865" s="10" t="s">
        <v>868</v>
      </c>
      <c r="E865" s="10" t="s">
        <v>885</v>
      </c>
      <c r="F865" s="10" t="s">
        <v>870</v>
      </c>
      <c r="G865" s="89">
        <v>0</v>
      </c>
      <c r="H865" s="89">
        <v>0</v>
      </c>
      <c r="I865" s="89">
        <v>0</v>
      </c>
      <c r="J865" s="89">
        <v>0</v>
      </c>
      <c r="K865" s="89">
        <v>0</v>
      </c>
      <c r="L865" s="89">
        <v>2.1678000000000002</v>
      </c>
      <c r="M865" s="89">
        <v>1.8821000000000001</v>
      </c>
      <c r="N865" s="89">
        <v>0.5988</v>
      </c>
      <c r="O865" s="89">
        <v>0.46429999999999999</v>
      </c>
      <c r="P865" s="89">
        <v>0.14610000000000001</v>
      </c>
      <c r="Q865" s="89">
        <v>1.0285</v>
      </c>
      <c r="R865" s="89">
        <v>0.76180000000000003</v>
      </c>
      <c r="S865" s="89">
        <v>1.0935999999999999</v>
      </c>
      <c r="T865" s="89">
        <v>1.9927999999999999</v>
      </c>
      <c r="U865" s="89">
        <v>0</v>
      </c>
      <c r="V865" s="89">
        <v>0</v>
      </c>
    </row>
    <row r="866" spans="1:22" ht="13" x14ac:dyDescent="0.3">
      <c r="A866" s="10" t="s">
        <v>982</v>
      </c>
      <c r="B866" s="10" t="s">
        <v>1423</v>
      </c>
      <c r="C866" s="10" t="s">
        <v>33</v>
      </c>
      <c r="D866" s="10" t="s">
        <v>868</v>
      </c>
      <c r="E866" s="10" t="s">
        <v>923</v>
      </c>
      <c r="F866" s="10" t="s">
        <v>878</v>
      </c>
      <c r="G866" s="89">
        <v>0</v>
      </c>
      <c r="H866" s="89">
        <v>0.39439999999999997</v>
      </c>
      <c r="I866" s="89">
        <v>0</v>
      </c>
      <c r="J866" s="89">
        <v>0.31319999999999998</v>
      </c>
      <c r="K866" s="89">
        <v>0</v>
      </c>
      <c r="L866" s="89">
        <v>0</v>
      </c>
      <c r="M866" s="89">
        <v>0</v>
      </c>
      <c r="N866" s="89">
        <v>1.6744000000000001</v>
      </c>
      <c r="O866" s="89">
        <v>0.31509999999999999</v>
      </c>
      <c r="P866" s="89">
        <v>0.41510000000000002</v>
      </c>
      <c r="Q866" s="89">
        <v>0.5484</v>
      </c>
      <c r="R866" s="89">
        <v>0.64759999999999995</v>
      </c>
      <c r="S866" s="89">
        <v>1.0968</v>
      </c>
      <c r="T866" s="89">
        <v>1.2626999999999999</v>
      </c>
      <c r="U866" s="89">
        <v>0</v>
      </c>
      <c r="V866" s="89">
        <v>0.86660000000000004</v>
      </c>
    </row>
    <row r="867" spans="1:22" ht="13" x14ac:dyDescent="0.3">
      <c r="A867" s="10" t="s">
        <v>982</v>
      </c>
      <c r="B867" s="10" t="s">
        <v>1423</v>
      </c>
      <c r="C867" s="10" t="s">
        <v>33</v>
      </c>
      <c r="D867" s="10" t="s">
        <v>868</v>
      </c>
      <c r="E867" s="10" t="s">
        <v>972</v>
      </c>
      <c r="F867" s="10" t="s">
        <v>904</v>
      </c>
      <c r="G867" s="89">
        <v>0</v>
      </c>
      <c r="H867" s="89">
        <v>0</v>
      </c>
      <c r="I867" s="89">
        <v>0</v>
      </c>
      <c r="J867" s="89">
        <v>0</v>
      </c>
      <c r="K867" s="89">
        <v>0</v>
      </c>
      <c r="L867" s="89">
        <v>0</v>
      </c>
      <c r="M867" s="89">
        <v>0</v>
      </c>
      <c r="N867" s="89">
        <v>0</v>
      </c>
      <c r="O867" s="89">
        <v>0.63249999999999995</v>
      </c>
      <c r="P867" s="89">
        <v>0</v>
      </c>
      <c r="Q867" s="89">
        <v>0</v>
      </c>
      <c r="R867" s="89">
        <v>3.2500000000000001E-2</v>
      </c>
      <c r="S867" s="89">
        <v>0.33250000000000002</v>
      </c>
      <c r="T867" s="89">
        <v>0.44840000000000002</v>
      </c>
      <c r="U867" s="89">
        <v>0</v>
      </c>
      <c r="V867" s="89">
        <v>6.4490999999999996</v>
      </c>
    </row>
    <row r="868" spans="1:22" ht="13" x14ac:dyDescent="0.3">
      <c r="A868" s="10" t="s">
        <v>982</v>
      </c>
      <c r="B868" s="10" t="s">
        <v>1423</v>
      </c>
      <c r="C868" s="10" t="s">
        <v>33</v>
      </c>
      <c r="D868" s="10" t="s">
        <v>868</v>
      </c>
      <c r="E868" s="10" t="s">
        <v>877</v>
      </c>
      <c r="F868" s="10" t="s">
        <v>878</v>
      </c>
      <c r="G868" s="89">
        <v>0</v>
      </c>
      <c r="H868" s="89">
        <v>0</v>
      </c>
      <c r="I868" s="89">
        <v>0</v>
      </c>
      <c r="J868" s="89">
        <v>0</v>
      </c>
      <c r="K868" s="89">
        <v>0</v>
      </c>
      <c r="L868" s="89">
        <v>1.8506</v>
      </c>
      <c r="M868" s="89">
        <v>0.35210000000000002</v>
      </c>
      <c r="N868" s="89">
        <v>0.35210000000000002</v>
      </c>
      <c r="O868" s="89">
        <v>0</v>
      </c>
      <c r="P868" s="89">
        <v>0</v>
      </c>
      <c r="Q868" s="89">
        <v>0</v>
      </c>
      <c r="R868" s="89">
        <v>0</v>
      </c>
      <c r="S868" s="89">
        <v>0</v>
      </c>
      <c r="T868" s="89">
        <v>0.16589999999999999</v>
      </c>
      <c r="U868" s="89">
        <v>0.69520000000000004</v>
      </c>
      <c r="V868" s="89">
        <v>0</v>
      </c>
    </row>
    <row r="869" spans="1:22" ht="13" x14ac:dyDescent="0.3">
      <c r="A869" s="10" t="s">
        <v>982</v>
      </c>
      <c r="B869" s="10" t="s">
        <v>1423</v>
      </c>
      <c r="C869" s="10" t="s">
        <v>33</v>
      </c>
      <c r="D869" s="10" t="s">
        <v>868</v>
      </c>
      <c r="E869" s="10" t="s">
        <v>1433</v>
      </c>
      <c r="F869" s="10" t="s">
        <v>870</v>
      </c>
      <c r="G869" s="89">
        <v>0</v>
      </c>
      <c r="H869" s="89">
        <v>0</v>
      </c>
      <c r="I869" s="89">
        <v>0</v>
      </c>
      <c r="J869" s="89">
        <v>0</v>
      </c>
      <c r="K869" s="89">
        <v>0</v>
      </c>
      <c r="L869" s="89">
        <v>0</v>
      </c>
      <c r="M869" s="89">
        <v>0</v>
      </c>
      <c r="N869" s="89">
        <v>3.2923</v>
      </c>
      <c r="O869" s="89">
        <v>3.1149</v>
      </c>
      <c r="P869" s="89">
        <v>3.8815</v>
      </c>
      <c r="Q869" s="89">
        <v>0.93379999999999996</v>
      </c>
      <c r="R869" s="89">
        <v>0</v>
      </c>
      <c r="S869" s="89">
        <v>0</v>
      </c>
      <c r="T869" s="89">
        <v>0</v>
      </c>
      <c r="U869" s="89">
        <v>0</v>
      </c>
      <c r="V869" s="89">
        <v>0</v>
      </c>
    </row>
    <row r="870" spans="1:22" ht="13" x14ac:dyDescent="0.3">
      <c r="A870" s="10" t="s">
        <v>982</v>
      </c>
      <c r="B870" s="10" t="s">
        <v>1423</v>
      </c>
      <c r="C870" s="10" t="s">
        <v>33</v>
      </c>
      <c r="D870" s="10" t="s">
        <v>868</v>
      </c>
      <c r="E870" s="10" t="s">
        <v>922</v>
      </c>
      <c r="F870" s="10" t="s">
        <v>907</v>
      </c>
      <c r="G870" s="89">
        <v>0</v>
      </c>
      <c r="H870" s="89">
        <v>0</v>
      </c>
      <c r="I870" s="89">
        <v>0</v>
      </c>
      <c r="J870" s="89">
        <v>0</v>
      </c>
      <c r="K870" s="89">
        <v>0</v>
      </c>
      <c r="L870" s="89">
        <v>0</v>
      </c>
      <c r="M870" s="89">
        <v>0</v>
      </c>
      <c r="N870" s="89">
        <v>0</v>
      </c>
      <c r="O870" s="89">
        <v>0.16819999999999999</v>
      </c>
      <c r="P870" s="89">
        <v>0.16819999999999999</v>
      </c>
      <c r="Q870" s="89">
        <v>0</v>
      </c>
      <c r="R870" s="89">
        <v>0</v>
      </c>
      <c r="S870" s="89">
        <v>0</v>
      </c>
      <c r="T870" s="89">
        <v>0</v>
      </c>
      <c r="U870" s="89">
        <v>1.9668000000000001</v>
      </c>
      <c r="V870" s="89">
        <v>0</v>
      </c>
    </row>
    <row r="871" spans="1:22" ht="13" x14ac:dyDescent="0.3">
      <c r="A871" s="10" t="s">
        <v>982</v>
      </c>
      <c r="B871" s="10" t="s">
        <v>1423</v>
      </c>
      <c r="C871" s="10" t="s">
        <v>50</v>
      </c>
      <c r="D871" s="10" t="s">
        <v>472</v>
      </c>
      <c r="E871" s="10" t="s">
        <v>869</v>
      </c>
      <c r="F871" s="10" t="s">
        <v>870</v>
      </c>
      <c r="G871" s="89">
        <v>5.0799999999999998E-2</v>
      </c>
      <c r="H871" s="89">
        <v>6.8199999999999997E-2</v>
      </c>
      <c r="I871" s="89">
        <v>0.50160000000000005</v>
      </c>
      <c r="J871" s="89">
        <v>0</v>
      </c>
      <c r="K871" s="89">
        <v>0</v>
      </c>
      <c r="L871" s="89">
        <v>0</v>
      </c>
      <c r="M871" s="89">
        <v>0</v>
      </c>
      <c r="N871" s="89">
        <v>0</v>
      </c>
      <c r="O871" s="89">
        <v>1.6348</v>
      </c>
      <c r="P871" s="89">
        <v>0.66739999999999999</v>
      </c>
      <c r="Q871" s="89">
        <v>0.6341</v>
      </c>
      <c r="R871" s="89">
        <v>1.0341</v>
      </c>
      <c r="S871" s="89">
        <v>1.4507000000000001</v>
      </c>
      <c r="T871" s="89">
        <v>1.9180999999999999</v>
      </c>
      <c r="U871" s="89">
        <v>1.2747999999999999</v>
      </c>
      <c r="V871" s="89">
        <v>1.1977</v>
      </c>
    </row>
    <row r="872" spans="1:22" ht="13" x14ac:dyDescent="0.3">
      <c r="A872" s="10" t="s">
        <v>982</v>
      </c>
      <c r="B872" s="10" t="s">
        <v>1423</v>
      </c>
      <c r="C872" s="10" t="s">
        <v>50</v>
      </c>
      <c r="D872" s="10" t="s">
        <v>472</v>
      </c>
      <c r="E872" s="10" t="s">
        <v>894</v>
      </c>
      <c r="F872" s="10" t="s">
        <v>870</v>
      </c>
      <c r="G872" s="89">
        <v>2.0165999999999999</v>
      </c>
      <c r="H872" s="89">
        <v>5.0151000000000003</v>
      </c>
      <c r="I872" s="89">
        <v>1.9333</v>
      </c>
      <c r="J872" s="89">
        <v>1.7841</v>
      </c>
      <c r="K872" s="89">
        <v>4.0681000000000003</v>
      </c>
      <c r="L872" s="89">
        <v>3.8831000000000002</v>
      </c>
      <c r="M872" s="89">
        <v>3.2671999999999999</v>
      </c>
      <c r="N872" s="89">
        <v>5.8823999999999996</v>
      </c>
      <c r="O872" s="89">
        <v>3.3832</v>
      </c>
      <c r="P872" s="89">
        <v>3.8332000000000002</v>
      </c>
      <c r="Q872" s="89">
        <v>1.3006</v>
      </c>
      <c r="R872" s="89">
        <v>4.2998000000000003</v>
      </c>
      <c r="S872" s="89">
        <v>0.50060000000000004</v>
      </c>
      <c r="T872" s="89">
        <v>0.50060000000000004</v>
      </c>
      <c r="U872" s="89">
        <v>3.6840000000000002</v>
      </c>
      <c r="V872" s="89">
        <v>1.9396</v>
      </c>
    </row>
    <row r="873" spans="1:22" ht="13" x14ac:dyDescent="0.3">
      <c r="A873" s="10" t="s">
        <v>982</v>
      </c>
      <c r="B873" s="10" t="s">
        <v>1423</v>
      </c>
      <c r="C873" s="10" t="s">
        <v>50</v>
      </c>
      <c r="D873" s="10" t="s">
        <v>472</v>
      </c>
      <c r="E873" s="10" t="s">
        <v>873</v>
      </c>
      <c r="F873" s="10" t="s">
        <v>870</v>
      </c>
      <c r="G873" s="89">
        <v>0.19919999999999999</v>
      </c>
      <c r="H873" s="89">
        <v>3.4136000000000002</v>
      </c>
      <c r="I873" s="89">
        <v>1.2803</v>
      </c>
      <c r="J873" s="89">
        <v>0.1318</v>
      </c>
      <c r="K873" s="89">
        <v>3.7309999999999999</v>
      </c>
      <c r="L873" s="89">
        <v>2.4643000000000002</v>
      </c>
      <c r="M873" s="89">
        <v>1.5643</v>
      </c>
      <c r="N873" s="89">
        <v>1.5817000000000001</v>
      </c>
      <c r="O873" s="89">
        <v>0.66510000000000002</v>
      </c>
      <c r="P873" s="89">
        <v>0.66510000000000002</v>
      </c>
      <c r="Q873" s="89">
        <v>0</v>
      </c>
      <c r="R873" s="89">
        <v>0</v>
      </c>
      <c r="S873" s="89">
        <v>0</v>
      </c>
      <c r="T873" s="89">
        <v>0</v>
      </c>
      <c r="U873" s="89">
        <v>1.7294</v>
      </c>
      <c r="V873" s="89">
        <v>2.4579</v>
      </c>
    </row>
    <row r="874" spans="1:22" ht="13" x14ac:dyDescent="0.3">
      <c r="A874" s="10" t="s">
        <v>982</v>
      </c>
      <c r="B874" s="10" t="s">
        <v>1423</v>
      </c>
      <c r="C874" s="10" t="s">
        <v>50</v>
      </c>
      <c r="D874" s="10" t="s">
        <v>472</v>
      </c>
      <c r="E874" s="10" t="s">
        <v>909</v>
      </c>
      <c r="F874" s="10" t="s">
        <v>870</v>
      </c>
      <c r="G874" s="89">
        <v>0</v>
      </c>
      <c r="H874" s="89">
        <v>0</v>
      </c>
      <c r="I874" s="89">
        <v>0.1158</v>
      </c>
      <c r="J874" s="89">
        <v>1.3149999999999999</v>
      </c>
      <c r="K874" s="89">
        <v>3.5142000000000002</v>
      </c>
      <c r="L874" s="89">
        <v>2.4483000000000001</v>
      </c>
      <c r="M874" s="89">
        <v>2.5474999999999999</v>
      </c>
      <c r="N874" s="89">
        <v>2.5975000000000001</v>
      </c>
      <c r="O874" s="89">
        <v>2.7132999999999998</v>
      </c>
      <c r="P874" s="89">
        <v>2.8466</v>
      </c>
      <c r="Q874" s="89">
        <v>1.8466</v>
      </c>
      <c r="R874" s="89">
        <v>0.9466</v>
      </c>
      <c r="S874" s="89">
        <v>0</v>
      </c>
      <c r="T874" s="89">
        <v>0</v>
      </c>
      <c r="U874" s="89">
        <v>0</v>
      </c>
      <c r="V874" s="89">
        <v>0.111</v>
      </c>
    </row>
    <row r="875" spans="1:22" ht="13" x14ac:dyDescent="0.3">
      <c r="A875" s="10" t="s">
        <v>982</v>
      </c>
      <c r="B875" s="10" t="s">
        <v>1423</v>
      </c>
      <c r="C875" s="10" t="s">
        <v>50</v>
      </c>
      <c r="D875" s="10" t="s">
        <v>472</v>
      </c>
      <c r="E875" s="10" t="s">
        <v>924</v>
      </c>
      <c r="F875" s="10" t="s">
        <v>907</v>
      </c>
      <c r="G875" s="89">
        <v>0</v>
      </c>
      <c r="H875" s="89">
        <v>0</v>
      </c>
      <c r="I875" s="89">
        <v>0</v>
      </c>
      <c r="J875" s="89">
        <v>0</v>
      </c>
      <c r="K875" s="89">
        <v>0</v>
      </c>
      <c r="L875" s="89">
        <v>0</v>
      </c>
      <c r="M875" s="89">
        <v>0</v>
      </c>
      <c r="N875" s="89">
        <v>0</v>
      </c>
      <c r="O875" s="89">
        <v>0</v>
      </c>
      <c r="P875" s="89">
        <v>0</v>
      </c>
      <c r="Q875" s="89">
        <v>0</v>
      </c>
      <c r="R875" s="89">
        <v>0</v>
      </c>
      <c r="S875" s="89">
        <v>0</v>
      </c>
      <c r="T875" s="89">
        <v>0</v>
      </c>
      <c r="U875" s="89">
        <v>0</v>
      </c>
      <c r="V875" s="89">
        <v>0</v>
      </c>
    </row>
    <row r="876" spans="1:22" ht="13" x14ac:dyDescent="0.3">
      <c r="A876" s="10" t="s">
        <v>982</v>
      </c>
      <c r="B876" s="10" t="s">
        <v>1423</v>
      </c>
      <c r="C876" s="10" t="s">
        <v>50</v>
      </c>
      <c r="D876" s="10" t="s">
        <v>472</v>
      </c>
      <c r="E876" s="10" t="s">
        <v>931</v>
      </c>
      <c r="F876" s="10" t="s">
        <v>878</v>
      </c>
      <c r="G876" s="89">
        <v>4.4151999999999996</v>
      </c>
      <c r="H876" s="89">
        <v>0</v>
      </c>
      <c r="I876" s="89">
        <v>0</v>
      </c>
      <c r="J876" s="89">
        <v>0</v>
      </c>
      <c r="K876" s="89">
        <v>0</v>
      </c>
      <c r="L876" s="89">
        <v>0</v>
      </c>
      <c r="M876" s="89">
        <v>0</v>
      </c>
      <c r="N876" s="89">
        <v>0</v>
      </c>
      <c r="O876" s="89">
        <v>0</v>
      </c>
      <c r="P876" s="89">
        <v>0</v>
      </c>
      <c r="Q876" s="89">
        <v>0</v>
      </c>
      <c r="R876" s="89">
        <v>0</v>
      </c>
      <c r="S876" s="89">
        <v>0</v>
      </c>
      <c r="T876" s="89">
        <v>0</v>
      </c>
      <c r="U876" s="89">
        <v>3.9051999999999998</v>
      </c>
      <c r="V876" s="89">
        <v>0.28000000000000003</v>
      </c>
    </row>
    <row r="877" spans="1:22" ht="13" x14ac:dyDescent="0.3">
      <c r="A877" s="10" t="s">
        <v>982</v>
      </c>
      <c r="B877" s="10" t="s">
        <v>1423</v>
      </c>
      <c r="C877" s="10" t="s">
        <v>50</v>
      </c>
      <c r="D877" s="10" t="s">
        <v>472</v>
      </c>
      <c r="E877" s="10" t="s">
        <v>888</v>
      </c>
      <c r="F877" s="10" t="s">
        <v>870</v>
      </c>
      <c r="G877" s="89">
        <v>0</v>
      </c>
      <c r="H877" s="89">
        <v>0</v>
      </c>
      <c r="I877" s="89">
        <v>3.8643999999999998</v>
      </c>
      <c r="J877" s="89">
        <v>0</v>
      </c>
      <c r="K877" s="89">
        <v>0</v>
      </c>
      <c r="L877" s="89">
        <v>3.4302000000000001</v>
      </c>
      <c r="M877" s="89">
        <v>1.381</v>
      </c>
      <c r="N877" s="89">
        <v>1.331</v>
      </c>
      <c r="O877" s="89">
        <v>1.331</v>
      </c>
      <c r="P877" s="89">
        <v>1.331</v>
      </c>
      <c r="Q877" s="89">
        <v>1.5643</v>
      </c>
      <c r="R877" s="89">
        <v>3.7643</v>
      </c>
      <c r="S877" s="89">
        <v>0</v>
      </c>
      <c r="T877" s="89">
        <v>0</v>
      </c>
      <c r="U877" s="89">
        <v>2.8092000000000001</v>
      </c>
      <c r="V877" s="89">
        <v>0.30220000000000002</v>
      </c>
    </row>
    <row r="878" spans="1:22" ht="13" x14ac:dyDescent="0.3">
      <c r="A878" s="10" t="s">
        <v>982</v>
      </c>
      <c r="B878" s="10" t="s">
        <v>1423</v>
      </c>
      <c r="C878" s="10" t="s">
        <v>336</v>
      </c>
      <c r="D878" s="10" t="s">
        <v>880</v>
      </c>
      <c r="E878" s="10" t="s">
        <v>895</v>
      </c>
      <c r="F878" s="10" t="s">
        <v>896</v>
      </c>
      <c r="G878" s="89">
        <v>4.9200000000000001E-2</v>
      </c>
      <c r="H878" s="89">
        <v>0.89690000000000003</v>
      </c>
      <c r="I878" s="89">
        <v>0.77949999999999997</v>
      </c>
      <c r="J878" s="89">
        <v>1.0136000000000001</v>
      </c>
      <c r="K878" s="89">
        <v>2.1303000000000001</v>
      </c>
      <c r="L878" s="89">
        <v>0</v>
      </c>
      <c r="M878" s="89">
        <v>0</v>
      </c>
      <c r="N878" s="89">
        <v>0</v>
      </c>
      <c r="O878" s="89">
        <v>0.19919999999999999</v>
      </c>
      <c r="P878" s="89">
        <v>0.29920000000000002</v>
      </c>
      <c r="Q878" s="89">
        <v>0.71430000000000005</v>
      </c>
      <c r="R878" s="89">
        <v>0.1802</v>
      </c>
      <c r="S878" s="89">
        <v>0.51349999999999996</v>
      </c>
      <c r="T878" s="89">
        <v>0.69679999999999997</v>
      </c>
      <c r="U878" s="89">
        <v>0</v>
      </c>
      <c r="V878" s="89">
        <v>0</v>
      </c>
    </row>
    <row r="879" spans="1:22" ht="13" x14ac:dyDescent="0.3">
      <c r="A879" s="10" t="s">
        <v>982</v>
      </c>
      <c r="B879" s="10" t="s">
        <v>1423</v>
      </c>
      <c r="C879" s="10" t="s">
        <v>336</v>
      </c>
      <c r="D879" s="10" t="s">
        <v>880</v>
      </c>
      <c r="E879" s="10" t="s">
        <v>938</v>
      </c>
      <c r="F879" s="10" t="s">
        <v>904</v>
      </c>
      <c r="G879" s="89">
        <v>0</v>
      </c>
      <c r="H879" s="89">
        <v>9.7699999999999995E-2</v>
      </c>
      <c r="I879" s="89">
        <v>2.1135999999999999</v>
      </c>
      <c r="J879" s="89">
        <v>2.0977000000000001</v>
      </c>
      <c r="K879" s="89">
        <v>1.7818000000000001</v>
      </c>
      <c r="L879" s="89">
        <v>1.1651</v>
      </c>
      <c r="M879" s="89">
        <v>0.99919999999999998</v>
      </c>
      <c r="N879" s="89">
        <v>1.0984</v>
      </c>
      <c r="O879" s="89">
        <v>0</v>
      </c>
      <c r="P879" s="89">
        <v>0</v>
      </c>
      <c r="Q879" s="89">
        <v>0.21110000000000001</v>
      </c>
      <c r="R879" s="89">
        <v>1.6126</v>
      </c>
      <c r="S879" s="89">
        <v>0.1118</v>
      </c>
      <c r="T879" s="89">
        <v>0.14510000000000001</v>
      </c>
      <c r="U879" s="89">
        <v>1.262</v>
      </c>
      <c r="V879" s="89">
        <v>0</v>
      </c>
    </row>
    <row r="880" spans="1:22" ht="13" x14ac:dyDescent="0.3">
      <c r="A880" s="10" t="s">
        <v>982</v>
      </c>
      <c r="B880" s="10" t="s">
        <v>1423</v>
      </c>
      <c r="C880" s="10" t="s">
        <v>336</v>
      </c>
      <c r="D880" s="10" t="s">
        <v>880</v>
      </c>
      <c r="E880" s="10" t="s">
        <v>903</v>
      </c>
      <c r="F880" s="10" t="s">
        <v>904</v>
      </c>
      <c r="G880" s="89">
        <v>0.1492</v>
      </c>
      <c r="H880" s="89">
        <v>0.48020000000000002</v>
      </c>
      <c r="I880" s="89">
        <v>0</v>
      </c>
      <c r="J880" s="89">
        <v>0</v>
      </c>
      <c r="K880" s="89">
        <v>1.0810999999999999</v>
      </c>
      <c r="L880" s="89">
        <v>0.1804</v>
      </c>
      <c r="M880" s="89">
        <v>0.57879999999999998</v>
      </c>
      <c r="N880" s="89">
        <v>0.66139999999999999</v>
      </c>
      <c r="O880" s="89">
        <v>0</v>
      </c>
      <c r="P880" s="89">
        <v>0</v>
      </c>
      <c r="Q880" s="89">
        <v>0</v>
      </c>
      <c r="R880" s="89">
        <v>0</v>
      </c>
      <c r="S880" s="89">
        <v>0</v>
      </c>
      <c r="T880" s="89">
        <v>0</v>
      </c>
      <c r="U880" s="89">
        <v>0.56579999999999997</v>
      </c>
      <c r="V880" s="89">
        <v>0</v>
      </c>
    </row>
    <row r="881" spans="1:22" ht="13" x14ac:dyDescent="0.3">
      <c r="A881" s="10" t="s">
        <v>982</v>
      </c>
      <c r="B881" s="10" t="s">
        <v>1423</v>
      </c>
      <c r="C881" s="10" t="s">
        <v>336</v>
      </c>
      <c r="D881" s="10" t="s">
        <v>880</v>
      </c>
      <c r="E881" s="10" t="s">
        <v>960</v>
      </c>
      <c r="F881" s="10" t="s">
        <v>907</v>
      </c>
      <c r="G881" s="89">
        <v>0</v>
      </c>
      <c r="H881" s="89">
        <v>2.7143000000000002</v>
      </c>
      <c r="I881" s="89">
        <v>2.5642999999999998</v>
      </c>
      <c r="J881" s="89">
        <v>0</v>
      </c>
      <c r="K881" s="89">
        <v>0</v>
      </c>
      <c r="L881" s="89">
        <v>0</v>
      </c>
      <c r="M881" s="89">
        <v>0</v>
      </c>
      <c r="N881" s="89">
        <v>0</v>
      </c>
      <c r="O881" s="89">
        <v>0</v>
      </c>
      <c r="P881" s="89">
        <v>0</v>
      </c>
      <c r="Q881" s="89">
        <v>0</v>
      </c>
      <c r="R881" s="89">
        <v>0</v>
      </c>
      <c r="S881" s="89">
        <v>0</v>
      </c>
      <c r="T881" s="89">
        <v>0</v>
      </c>
      <c r="U881" s="89">
        <v>0.87770000000000004</v>
      </c>
      <c r="V881" s="89">
        <v>0</v>
      </c>
    </row>
    <row r="882" spans="1:22" ht="13" x14ac:dyDescent="0.3">
      <c r="A882" s="10" t="s">
        <v>982</v>
      </c>
      <c r="B882" s="10" t="s">
        <v>1423</v>
      </c>
      <c r="C882" s="10" t="s">
        <v>336</v>
      </c>
      <c r="D882" s="10" t="s">
        <v>880</v>
      </c>
      <c r="E882" s="10" t="s">
        <v>918</v>
      </c>
      <c r="F882" s="10" t="s">
        <v>896</v>
      </c>
      <c r="G882" s="89">
        <v>0.2515</v>
      </c>
      <c r="H882" s="89">
        <v>0</v>
      </c>
      <c r="I882" s="89">
        <v>0</v>
      </c>
      <c r="J882" s="89">
        <v>0</v>
      </c>
      <c r="K882" s="89">
        <v>0</v>
      </c>
      <c r="L882" s="89">
        <v>0</v>
      </c>
      <c r="M882" s="89">
        <v>0</v>
      </c>
      <c r="N882" s="89">
        <v>0</v>
      </c>
      <c r="O882" s="89">
        <v>0</v>
      </c>
      <c r="P882" s="89">
        <v>0</v>
      </c>
      <c r="Q882" s="89">
        <v>0</v>
      </c>
      <c r="R882" s="89">
        <v>0</v>
      </c>
      <c r="S882" s="89">
        <v>0</v>
      </c>
      <c r="T882" s="89">
        <v>0</v>
      </c>
      <c r="U882" s="89">
        <v>0</v>
      </c>
      <c r="V882" s="89">
        <v>0</v>
      </c>
    </row>
    <row r="883" spans="1:22" ht="13" x14ac:dyDescent="0.3">
      <c r="A883" s="10" t="s">
        <v>982</v>
      </c>
      <c r="B883" s="10" t="s">
        <v>1423</v>
      </c>
      <c r="C883" s="10" t="s">
        <v>43</v>
      </c>
      <c r="D883" s="10" t="s">
        <v>941</v>
      </c>
      <c r="E883" s="10" t="s">
        <v>1158</v>
      </c>
      <c r="F883" s="10" t="s">
        <v>870</v>
      </c>
      <c r="G883" s="89">
        <v>0</v>
      </c>
      <c r="H883" s="89">
        <v>0</v>
      </c>
      <c r="I883" s="89">
        <v>0</v>
      </c>
      <c r="J883" s="89">
        <v>0</v>
      </c>
      <c r="K883" s="89">
        <v>0</v>
      </c>
      <c r="L883" s="89">
        <v>0</v>
      </c>
      <c r="M883" s="89">
        <v>0</v>
      </c>
      <c r="N883" s="89">
        <v>0</v>
      </c>
      <c r="O883" s="89">
        <v>0</v>
      </c>
      <c r="P883" s="89">
        <v>0</v>
      </c>
      <c r="Q883" s="89">
        <v>0</v>
      </c>
      <c r="R883" s="89">
        <v>0</v>
      </c>
      <c r="S883" s="89">
        <v>0</v>
      </c>
      <c r="T883" s="89">
        <v>0</v>
      </c>
      <c r="U883" s="89">
        <v>0</v>
      </c>
      <c r="V883" s="89">
        <v>0</v>
      </c>
    </row>
    <row r="884" spans="1:22" ht="13" x14ac:dyDescent="0.3">
      <c r="A884" s="10" t="s">
        <v>982</v>
      </c>
      <c r="B884" s="10" t="s">
        <v>1423</v>
      </c>
      <c r="C884" s="10" t="s">
        <v>43</v>
      </c>
      <c r="D884" s="10" t="s">
        <v>941</v>
      </c>
      <c r="E884" s="10" t="s">
        <v>1161</v>
      </c>
      <c r="F884" s="10" t="s">
        <v>1202</v>
      </c>
      <c r="G884" s="89">
        <v>0</v>
      </c>
      <c r="H884" s="89">
        <v>0</v>
      </c>
      <c r="I884" s="89">
        <v>0</v>
      </c>
      <c r="J884" s="89">
        <v>0</v>
      </c>
      <c r="K884" s="89">
        <v>0</v>
      </c>
      <c r="L884" s="89">
        <v>0</v>
      </c>
      <c r="M884" s="89">
        <v>0</v>
      </c>
      <c r="N884" s="89">
        <v>0</v>
      </c>
      <c r="O884" s="89">
        <v>0</v>
      </c>
      <c r="P884" s="89">
        <v>0</v>
      </c>
      <c r="Q884" s="89">
        <v>0</v>
      </c>
      <c r="R884" s="89">
        <v>0</v>
      </c>
      <c r="S884" s="89">
        <v>0</v>
      </c>
      <c r="T884" s="89">
        <v>0</v>
      </c>
      <c r="U884" s="89">
        <v>0</v>
      </c>
      <c r="V884" s="89">
        <v>0</v>
      </c>
    </row>
    <row r="885" spans="1:22" ht="13" x14ac:dyDescent="0.3">
      <c r="A885" s="10" t="s">
        <v>982</v>
      </c>
      <c r="B885" s="10" t="s">
        <v>1423</v>
      </c>
      <c r="C885" s="10" t="s">
        <v>43</v>
      </c>
      <c r="D885" s="10" t="s">
        <v>941</v>
      </c>
      <c r="E885" s="10" t="s">
        <v>1171</v>
      </c>
      <c r="F885" s="10" t="s">
        <v>1202</v>
      </c>
      <c r="G885" s="89">
        <v>0</v>
      </c>
      <c r="H885" s="89">
        <v>0</v>
      </c>
      <c r="I885" s="89">
        <v>0</v>
      </c>
      <c r="J885" s="89">
        <v>0</v>
      </c>
      <c r="K885" s="89">
        <v>0</v>
      </c>
      <c r="L885" s="89">
        <v>0</v>
      </c>
      <c r="M885" s="89">
        <v>0</v>
      </c>
      <c r="N885" s="89">
        <v>0</v>
      </c>
      <c r="O885" s="89">
        <v>0</v>
      </c>
      <c r="P885" s="89">
        <v>0</v>
      </c>
      <c r="Q885" s="89">
        <v>0</v>
      </c>
      <c r="R885" s="89">
        <v>0</v>
      </c>
      <c r="S885" s="89">
        <v>0</v>
      </c>
      <c r="T885" s="89">
        <v>0</v>
      </c>
      <c r="U885" s="89">
        <v>0</v>
      </c>
      <c r="V885" s="89">
        <v>0</v>
      </c>
    </row>
    <row r="886" spans="1:22" ht="13" x14ac:dyDescent="0.3">
      <c r="A886" s="10" t="s">
        <v>982</v>
      </c>
      <c r="B886" s="10" t="s">
        <v>1423</v>
      </c>
      <c r="C886" s="10" t="s">
        <v>43</v>
      </c>
      <c r="D886" s="10" t="s">
        <v>941</v>
      </c>
      <c r="E886" s="10" t="s">
        <v>1189</v>
      </c>
      <c r="F886" s="10" t="s">
        <v>870</v>
      </c>
      <c r="G886" s="89">
        <v>0</v>
      </c>
      <c r="H886" s="89">
        <v>0</v>
      </c>
      <c r="I886" s="89">
        <v>0</v>
      </c>
      <c r="J886" s="89">
        <v>0</v>
      </c>
      <c r="K886" s="89">
        <v>0</v>
      </c>
      <c r="L886" s="89">
        <v>0</v>
      </c>
      <c r="M886" s="89">
        <v>0</v>
      </c>
      <c r="N886" s="89">
        <v>0</v>
      </c>
      <c r="O886" s="89">
        <v>0</v>
      </c>
      <c r="P886" s="89">
        <v>0</v>
      </c>
      <c r="Q886" s="89">
        <v>0</v>
      </c>
      <c r="R886" s="89">
        <v>0</v>
      </c>
      <c r="S886" s="89">
        <v>0</v>
      </c>
      <c r="T886" s="89">
        <v>0</v>
      </c>
      <c r="U886" s="89">
        <v>0</v>
      </c>
      <c r="V886" s="89">
        <v>0</v>
      </c>
    </row>
    <row r="887" spans="1:22" ht="13" x14ac:dyDescent="0.3">
      <c r="A887" s="10" t="s">
        <v>982</v>
      </c>
      <c r="B887" s="10" t="s">
        <v>1423</v>
      </c>
      <c r="C887" s="10" t="s">
        <v>43</v>
      </c>
      <c r="D887" s="10" t="s">
        <v>941</v>
      </c>
      <c r="E887" s="10" t="s">
        <v>1159</v>
      </c>
      <c r="F887" s="10" t="s">
        <v>1202</v>
      </c>
      <c r="G887" s="89">
        <v>0</v>
      </c>
      <c r="H887" s="89">
        <v>0</v>
      </c>
      <c r="I887" s="89">
        <v>0</v>
      </c>
      <c r="J887" s="89">
        <v>0</v>
      </c>
      <c r="K887" s="89">
        <v>0</v>
      </c>
      <c r="L887" s="89">
        <v>0</v>
      </c>
      <c r="M887" s="89">
        <v>0</v>
      </c>
      <c r="N887" s="89">
        <v>0</v>
      </c>
      <c r="O887" s="89">
        <v>0</v>
      </c>
      <c r="P887" s="89">
        <v>0</v>
      </c>
      <c r="Q887" s="89">
        <v>0</v>
      </c>
      <c r="R887" s="89">
        <v>0</v>
      </c>
      <c r="S887" s="89">
        <v>0</v>
      </c>
      <c r="T887" s="89">
        <v>0</v>
      </c>
      <c r="U887" s="89">
        <v>0</v>
      </c>
      <c r="V887" s="89">
        <v>0</v>
      </c>
    </row>
    <row r="888" spans="1:22" ht="13" x14ac:dyDescent="0.3">
      <c r="A888" s="10" t="s">
        <v>982</v>
      </c>
      <c r="B888" s="10" t="s">
        <v>1423</v>
      </c>
      <c r="C888" s="10" t="s">
        <v>43</v>
      </c>
      <c r="D888" s="10" t="s">
        <v>941</v>
      </c>
      <c r="E888" s="10" t="s">
        <v>1178</v>
      </c>
      <c r="F888" s="10" t="s">
        <v>870</v>
      </c>
      <c r="G888" s="89">
        <v>0</v>
      </c>
      <c r="H888" s="89">
        <v>0</v>
      </c>
      <c r="I888" s="89">
        <v>0</v>
      </c>
      <c r="J888" s="89">
        <v>0</v>
      </c>
      <c r="K888" s="89">
        <v>0</v>
      </c>
      <c r="L888" s="89">
        <v>0</v>
      </c>
      <c r="M888" s="89">
        <v>0</v>
      </c>
      <c r="N888" s="89">
        <v>0</v>
      </c>
      <c r="O888" s="89">
        <v>0</v>
      </c>
      <c r="P888" s="89">
        <v>0</v>
      </c>
      <c r="Q888" s="89">
        <v>0</v>
      </c>
      <c r="R888" s="89">
        <v>0</v>
      </c>
      <c r="S888" s="89">
        <v>0</v>
      </c>
      <c r="T888" s="89">
        <v>0</v>
      </c>
      <c r="U888" s="89">
        <v>0</v>
      </c>
      <c r="V888" s="89">
        <v>0</v>
      </c>
    </row>
    <row r="889" spans="1:22" ht="13" x14ac:dyDescent="0.3">
      <c r="A889" s="10" t="s">
        <v>982</v>
      </c>
      <c r="B889" s="10" t="s">
        <v>1423</v>
      </c>
      <c r="C889" s="10" t="s">
        <v>43</v>
      </c>
      <c r="D889" s="10" t="s">
        <v>941</v>
      </c>
      <c r="E889" s="10" t="s">
        <v>1198</v>
      </c>
      <c r="F889" s="10" t="s">
        <v>907</v>
      </c>
      <c r="G889" s="89">
        <v>0</v>
      </c>
      <c r="H889" s="89">
        <v>0</v>
      </c>
      <c r="I889" s="89">
        <v>0</v>
      </c>
      <c r="J889" s="89">
        <v>0</v>
      </c>
      <c r="K889" s="89">
        <v>0</v>
      </c>
      <c r="L889" s="89">
        <v>0</v>
      </c>
      <c r="M889" s="89">
        <v>0</v>
      </c>
      <c r="N889" s="89">
        <v>0</v>
      </c>
      <c r="O889" s="89">
        <v>0</v>
      </c>
      <c r="P889" s="89">
        <v>0</v>
      </c>
      <c r="Q889" s="89">
        <v>0</v>
      </c>
      <c r="R889" s="89">
        <v>0</v>
      </c>
      <c r="S889" s="89">
        <v>0</v>
      </c>
      <c r="T889" s="89">
        <v>0</v>
      </c>
      <c r="U889" s="89">
        <v>0</v>
      </c>
      <c r="V889" s="89">
        <v>0</v>
      </c>
    </row>
    <row r="890" spans="1:22" ht="13" x14ac:dyDescent="0.3">
      <c r="A890" s="10" t="s">
        <v>982</v>
      </c>
      <c r="B890" s="10" t="s">
        <v>1423</v>
      </c>
      <c r="C890" s="10" t="s">
        <v>43</v>
      </c>
      <c r="D890" s="10" t="s">
        <v>941</v>
      </c>
      <c r="E890" s="10" t="s">
        <v>1175</v>
      </c>
      <c r="F890" s="10" t="s">
        <v>870</v>
      </c>
      <c r="G890" s="89">
        <v>0</v>
      </c>
      <c r="H890" s="89">
        <v>0</v>
      </c>
      <c r="I890" s="89">
        <v>0</v>
      </c>
      <c r="J890" s="89">
        <v>0</v>
      </c>
      <c r="K890" s="89">
        <v>0</v>
      </c>
      <c r="L890" s="89">
        <v>0</v>
      </c>
      <c r="M890" s="89">
        <v>0</v>
      </c>
      <c r="N890" s="89">
        <v>0</v>
      </c>
      <c r="O890" s="89">
        <v>0</v>
      </c>
      <c r="P890" s="89">
        <v>0</v>
      </c>
      <c r="Q890" s="89">
        <v>0</v>
      </c>
      <c r="R890" s="89">
        <v>0</v>
      </c>
      <c r="S890" s="89">
        <v>0</v>
      </c>
      <c r="T890" s="89">
        <v>0</v>
      </c>
      <c r="U890" s="89">
        <v>0</v>
      </c>
      <c r="V890" s="89">
        <v>0</v>
      </c>
    </row>
    <row r="891" spans="1:22" ht="13" x14ac:dyDescent="0.3">
      <c r="A891" s="10" t="s">
        <v>982</v>
      </c>
      <c r="B891" s="10" t="s">
        <v>1423</v>
      </c>
      <c r="C891" s="10" t="s">
        <v>43</v>
      </c>
      <c r="D891" s="10" t="s">
        <v>450</v>
      </c>
      <c r="E891" s="10" t="s">
        <v>1173</v>
      </c>
      <c r="F891" s="10" t="s">
        <v>870</v>
      </c>
      <c r="G891" s="89">
        <v>0</v>
      </c>
      <c r="H891" s="89">
        <v>0</v>
      </c>
      <c r="I891" s="89">
        <v>0</v>
      </c>
      <c r="J891" s="89">
        <v>0</v>
      </c>
      <c r="K891" s="89">
        <v>0</v>
      </c>
      <c r="L891" s="89">
        <v>0</v>
      </c>
      <c r="M891" s="89">
        <v>0</v>
      </c>
      <c r="N891" s="89">
        <v>0</v>
      </c>
      <c r="O891" s="89">
        <v>0</v>
      </c>
      <c r="P891" s="89">
        <v>0</v>
      </c>
      <c r="Q891" s="89">
        <v>0</v>
      </c>
      <c r="R891" s="89">
        <v>0</v>
      </c>
      <c r="S891" s="89">
        <v>0</v>
      </c>
      <c r="T891" s="89">
        <v>0</v>
      </c>
      <c r="U891" s="89">
        <v>0</v>
      </c>
      <c r="V891" s="89">
        <v>0</v>
      </c>
    </row>
    <row r="892" spans="1:22" ht="13" x14ac:dyDescent="0.3">
      <c r="A892" s="10" t="s">
        <v>982</v>
      </c>
      <c r="B892" s="10" t="s">
        <v>1423</v>
      </c>
      <c r="C892" s="10" t="s">
        <v>43</v>
      </c>
      <c r="D892" s="10" t="s">
        <v>450</v>
      </c>
      <c r="E892" s="10" t="s">
        <v>1150</v>
      </c>
      <c r="F892" s="10" t="s">
        <v>870</v>
      </c>
      <c r="G892" s="89">
        <v>0</v>
      </c>
      <c r="H892" s="89">
        <v>0</v>
      </c>
      <c r="I892" s="89">
        <v>0</v>
      </c>
      <c r="J892" s="89">
        <v>0</v>
      </c>
      <c r="K892" s="89">
        <v>0</v>
      </c>
      <c r="L892" s="89">
        <v>0</v>
      </c>
      <c r="M892" s="89">
        <v>0</v>
      </c>
      <c r="N892" s="89">
        <v>0</v>
      </c>
      <c r="O892" s="89">
        <v>0</v>
      </c>
      <c r="P892" s="89">
        <v>0</v>
      </c>
      <c r="Q892" s="89">
        <v>0</v>
      </c>
      <c r="R892" s="89">
        <v>0</v>
      </c>
      <c r="S892" s="89">
        <v>0</v>
      </c>
      <c r="T892" s="89">
        <v>0</v>
      </c>
      <c r="U892" s="89">
        <v>0</v>
      </c>
      <c r="V892" s="89">
        <v>0</v>
      </c>
    </row>
    <row r="893" spans="1:22" ht="13" x14ac:dyDescent="0.3">
      <c r="A893" s="10" t="s">
        <v>982</v>
      </c>
      <c r="B893" s="10" t="s">
        <v>1423</v>
      </c>
      <c r="C893" s="10" t="s">
        <v>43</v>
      </c>
      <c r="D893" s="10" t="s">
        <v>450</v>
      </c>
      <c r="E893" s="10" t="s">
        <v>1155</v>
      </c>
      <c r="F893" s="10" t="s">
        <v>870</v>
      </c>
      <c r="G893" s="89">
        <v>0</v>
      </c>
      <c r="H893" s="89">
        <v>0</v>
      </c>
      <c r="I893" s="89">
        <v>0</v>
      </c>
      <c r="J893" s="89">
        <v>0</v>
      </c>
      <c r="K893" s="89">
        <v>0</v>
      </c>
      <c r="L893" s="89">
        <v>0</v>
      </c>
      <c r="M893" s="89">
        <v>0</v>
      </c>
      <c r="N893" s="89">
        <v>0</v>
      </c>
      <c r="O893" s="89">
        <v>0</v>
      </c>
      <c r="P893" s="89">
        <v>0</v>
      </c>
      <c r="Q893" s="89">
        <v>0</v>
      </c>
      <c r="R893" s="89">
        <v>0</v>
      </c>
      <c r="S893" s="89">
        <v>0</v>
      </c>
      <c r="T893" s="89">
        <v>0</v>
      </c>
      <c r="U893" s="89">
        <v>0</v>
      </c>
      <c r="V893" s="89">
        <v>0</v>
      </c>
    </row>
    <row r="894" spans="1:22" ht="13" x14ac:dyDescent="0.3">
      <c r="A894" s="10" t="s">
        <v>982</v>
      </c>
      <c r="B894" s="10" t="s">
        <v>1423</v>
      </c>
      <c r="C894" s="10" t="s">
        <v>43</v>
      </c>
      <c r="D894" s="10" t="s">
        <v>450</v>
      </c>
      <c r="E894" s="10" t="s">
        <v>1196</v>
      </c>
      <c r="F894" s="10" t="s">
        <v>907</v>
      </c>
      <c r="G894" s="89">
        <v>0</v>
      </c>
      <c r="H894" s="89">
        <v>0</v>
      </c>
      <c r="I894" s="89">
        <v>0</v>
      </c>
      <c r="J894" s="89">
        <v>0</v>
      </c>
      <c r="K894" s="89">
        <v>0</v>
      </c>
      <c r="L894" s="89">
        <v>0</v>
      </c>
      <c r="M894" s="89">
        <v>0</v>
      </c>
      <c r="N894" s="89">
        <v>0</v>
      </c>
      <c r="O894" s="89">
        <v>0</v>
      </c>
      <c r="P894" s="89">
        <v>0</v>
      </c>
      <c r="Q894" s="89">
        <v>0</v>
      </c>
      <c r="R894" s="89">
        <v>0</v>
      </c>
      <c r="S894" s="89">
        <v>0</v>
      </c>
      <c r="T894" s="89">
        <v>0</v>
      </c>
      <c r="U894" s="89">
        <v>0</v>
      </c>
      <c r="V894" s="89">
        <v>0</v>
      </c>
    </row>
    <row r="895" spans="1:22" ht="13" x14ac:dyDescent="0.3">
      <c r="A895" s="10" t="s">
        <v>982</v>
      </c>
      <c r="B895" s="10" t="s">
        <v>1423</v>
      </c>
      <c r="C895" s="10" t="s">
        <v>43</v>
      </c>
      <c r="D895" s="10" t="s">
        <v>450</v>
      </c>
      <c r="E895" s="10" t="s">
        <v>1201</v>
      </c>
      <c r="F895" s="10" t="s">
        <v>870</v>
      </c>
      <c r="G895" s="89">
        <v>0</v>
      </c>
      <c r="H895" s="89">
        <v>0</v>
      </c>
      <c r="I895" s="89">
        <v>0</v>
      </c>
      <c r="J895" s="89">
        <v>0</v>
      </c>
      <c r="K895" s="89">
        <v>0</v>
      </c>
      <c r="L895" s="89">
        <v>0</v>
      </c>
      <c r="M895" s="89">
        <v>0</v>
      </c>
      <c r="N895" s="89">
        <v>0</v>
      </c>
      <c r="O895" s="89">
        <v>0</v>
      </c>
      <c r="P895" s="89">
        <v>0</v>
      </c>
      <c r="Q895" s="89">
        <v>0</v>
      </c>
      <c r="R895" s="89">
        <v>0</v>
      </c>
      <c r="S895" s="89">
        <v>0</v>
      </c>
      <c r="T895" s="89">
        <v>0</v>
      </c>
      <c r="U895" s="89">
        <v>0</v>
      </c>
      <c r="V895" s="89">
        <v>0</v>
      </c>
    </row>
    <row r="896" spans="1:22" ht="13" x14ac:dyDescent="0.3">
      <c r="A896" s="10" t="s">
        <v>982</v>
      </c>
      <c r="B896" s="10" t="s">
        <v>1423</v>
      </c>
      <c r="C896" s="10" t="s">
        <v>43</v>
      </c>
      <c r="D896" s="10" t="s">
        <v>450</v>
      </c>
      <c r="E896" s="10" t="s">
        <v>1190</v>
      </c>
      <c r="F896" s="10" t="s">
        <v>907</v>
      </c>
      <c r="G896" s="89">
        <v>0</v>
      </c>
      <c r="H896" s="89">
        <v>0</v>
      </c>
      <c r="I896" s="89">
        <v>0</v>
      </c>
      <c r="J896" s="89">
        <v>0</v>
      </c>
      <c r="K896" s="89">
        <v>0</v>
      </c>
      <c r="L896" s="89">
        <v>0</v>
      </c>
      <c r="M896" s="89">
        <v>0</v>
      </c>
      <c r="N896" s="89">
        <v>0</v>
      </c>
      <c r="O896" s="89">
        <v>0</v>
      </c>
      <c r="P896" s="89">
        <v>0</v>
      </c>
      <c r="Q896" s="89">
        <v>0</v>
      </c>
      <c r="R896" s="89">
        <v>0</v>
      </c>
      <c r="S896" s="89">
        <v>0</v>
      </c>
      <c r="T896" s="89">
        <v>0</v>
      </c>
      <c r="U896" s="89">
        <v>0</v>
      </c>
      <c r="V896" s="89">
        <v>0</v>
      </c>
    </row>
    <row r="897" spans="1:22" ht="13" x14ac:dyDescent="0.3">
      <c r="A897" s="10" t="s">
        <v>982</v>
      </c>
      <c r="B897" s="10" t="s">
        <v>1423</v>
      </c>
      <c r="C897" s="10" t="s">
        <v>43</v>
      </c>
      <c r="D897" s="10" t="s">
        <v>450</v>
      </c>
      <c r="E897" s="10" t="s">
        <v>1157</v>
      </c>
      <c r="F897" s="10" t="s">
        <v>870</v>
      </c>
      <c r="G897" s="89">
        <v>0</v>
      </c>
      <c r="H897" s="89">
        <v>0</v>
      </c>
      <c r="I897" s="89">
        <v>0</v>
      </c>
      <c r="J897" s="89">
        <v>0</v>
      </c>
      <c r="K897" s="89">
        <v>0</v>
      </c>
      <c r="L897" s="89">
        <v>0</v>
      </c>
      <c r="M897" s="89">
        <v>0</v>
      </c>
      <c r="N897" s="89">
        <v>0</v>
      </c>
      <c r="O897" s="89">
        <v>0</v>
      </c>
      <c r="P897" s="89">
        <v>0</v>
      </c>
      <c r="Q897" s="89">
        <v>0</v>
      </c>
      <c r="R897" s="89">
        <v>0</v>
      </c>
      <c r="S897" s="89">
        <v>0</v>
      </c>
      <c r="T897" s="89">
        <v>0</v>
      </c>
      <c r="U897" s="89">
        <v>0</v>
      </c>
      <c r="V897" s="89">
        <v>0</v>
      </c>
    </row>
    <row r="898" spans="1:22" ht="13" x14ac:dyDescent="0.3">
      <c r="A898" s="10" t="s">
        <v>982</v>
      </c>
      <c r="B898" s="10" t="s">
        <v>1423</v>
      </c>
      <c r="C898" s="10" t="s">
        <v>43</v>
      </c>
      <c r="D898" s="10" t="s">
        <v>450</v>
      </c>
      <c r="E898" s="10" t="s">
        <v>1184</v>
      </c>
      <c r="F898" s="10" t="s">
        <v>870</v>
      </c>
      <c r="G898" s="89">
        <v>0</v>
      </c>
      <c r="H898" s="89">
        <v>0</v>
      </c>
      <c r="I898" s="89">
        <v>0</v>
      </c>
      <c r="J898" s="89">
        <v>0</v>
      </c>
      <c r="K898" s="89">
        <v>0</v>
      </c>
      <c r="L898" s="89">
        <v>0</v>
      </c>
      <c r="M898" s="89">
        <v>0</v>
      </c>
      <c r="N898" s="89">
        <v>0</v>
      </c>
      <c r="O898" s="89">
        <v>0</v>
      </c>
      <c r="P898" s="89">
        <v>0</v>
      </c>
      <c r="Q898" s="89">
        <v>0</v>
      </c>
      <c r="R898" s="89">
        <v>0</v>
      </c>
      <c r="S898" s="89">
        <v>0</v>
      </c>
      <c r="T898" s="89">
        <v>0</v>
      </c>
      <c r="U898" s="89">
        <v>0</v>
      </c>
      <c r="V898" s="89">
        <v>0</v>
      </c>
    </row>
    <row r="899" spans="1:22" ht="13" x14ac:dyDescent="0.3">
      <c r="A899" s="10" t="s">
        <v>982</v>
      </c>
      <c r="B899" s="10" t="s">
        <v>1423</v>
      </c>
      <c r="C899" s="10" t="s">
        <v>43</v>
      </c>
      <c r="D899" s="10" t="s">
        <v>450</v>
      </c>
      <c r="E899" s="10" t="s">
        <v>1153</v>
      </c>
      <c r="F899" s="10" t="s">
        <v>870</v>
      </c>
      <c r="G899" s="89">
        <v>0</v>
      </c>
      <c r="H899" s="89">
        <v>0</v>
      </c>
      <c r="I899" s="89">
        <v>0</v>
      </c>
      <c r="J899" s="89">
        <v>0</v>
      </c>
      <c r="K899" s="89">
        <v>0</v>
      </c>
      <c r="L899" s="89">
        <v>0</v>
      </c>
      <c r="M899" s="89">
        <v>0</v>
      </c>
      <c r="N899" s="89">
        <v>0</v>
      </c>
      <c r="O899" s="89">
        <v>0</v>
      </c>
      <c r="P899" s="89">
        <v>0</v>
      </c>
      <c r="Q899" s="89">
        <v>0</v>
      </c>
      <c r="R899" s="89">
        <v>0</v>
      </c>
      <c r="S899" s="89">
        <v>0</v>
      </c>
      <c r="T899" s="89">
        <v>0</v>
      </c>
      <c r="U899" s="89">
        <v>0</v>
      </c>
      <c r="V899" s="89">
        <v>0</v>
      </c>
    </row>
    <row r="900" spans="1:22" ht="13" x14ac:dyDescent="0.3">
      <c r="A900" s="10" t="s">
        <v>982</v>
      </c>
      <c r="B900" s="10" t="s">
        <v>1423</v>
      </c>
      <c r="C900" s="10" t="s">
        <v>43</v>
      </c>
      <c r="D900" s="10" t="s">
        <v>450</v>
      </c>
      <c r="E900" s="10" t="s">
        <v>1183</v>
      </c>
      <c r="F900" s="10" t="s">
        <v>870</v>
      </c>
      <c r="G900" s="89">
        <v>0</v>
      </c>
      <c r="H900" s="89">
        <v>0</v>
      </c>
      <c r="I900" s="89">
        <v>0</v>
      </c>
      <c r="J900" s="89">
        <v>0</v>
      </c>
      <c r="K900" s="89">
        <v>0</v>
      </c>
      <c r="L900" s="89">
        <v>0</v>
      </c>
      <c r="M900" s="89">
        <v>0</v>
      </c>
      <c r="N900" s="89">
        <v>0</v>
      </c>
      <c r="O900" s="89">
        <v>0</v>
      </c>
      <c r="P900" s="89">
        <v>0</v>
      </c>
      <c r="Q900" s="89">
        <v>0</v>
      </c>
      <c r="R900" s="89">
        <v>0</v>
      </c>
      <c r="S900" s="89">
        <v>0</v>
      </c>
      <c r="T900" s="89">
        <v>0</v>
      </c>
      <c r="U900" s="89">
        <v>0</v>
      </c>
      <c r="V900" s="89">
        <v>0</v>
      </c>
    </row>
    <row r="901" spans="1:22" ht="13" x14ac:dyDescent="0.3">
      <c r="A901" s="10" t="s">
        <v>982</v>
      </c>
      <c r="B901" s="10" t="s">
        <v>1423</v>
      </c>
      <c r="C901" s="10" t="s">
        <v>43</v>
      </c>
      <c r="D901" s="10" t="s">
        <v>450</v>
      </c>
      <c r="E901" s="10" t="s">
        <v>1143</v>
      </c>
      <c r="F901" s="10" t="s">
        <v>870</v>
      </c>
      <c r="G901" s="89">
        <v>0</v>
      </c>
      <c r="H901" s="89">
        <v>0</v>
      </c>
      <c r="I901" s="89">
        <v>0</v>
      </c>
      <c r="J901" s="89">
        <v>0</v>
      </c>
      <c r="K901" s="89">
        <v>0</v>
      </c>
      <c r="L901" s="89">
        <v>0</v>
      </c>
      <c r="M901" s="89">
        <v>0</v>
      </c>
      <c r="N901" s="89">
        <v>0</v>
      </c>
      <c r="O901" s="89">
        <v>0</v>
      </c>
      <c r="P901" s="89">
        <v>0</v>
      </c>
      <c r="Q901" s="89">
        <v>0</v>
      </c>
      <c r="R901" s="89">
        <v>0</v>
      </c>
      <c r="S901" s="89">
        <v>0</v>
      </c>
      <c r="T901" s="89">
        <v>0</v>
      </c>
      <c r="U901" s="89">
        <v>0</v>
      </c>
      <c r="V901" s="89">
        <v>0</v>
      </c>
    </row>
    <row r="902" spans="1:22" ht="13" x14ac:dyDescent="0.3">
      <c r="A902" s="10" t="s">
        <v>982</v>
      </c>
      <c r="B902" s="10" t="s">
        <v>1423</v>
      </c>
      <c r="C902" s="10" t="s">
        <v>43</v>
      </c>
      <c r="D902" s="10" t="s">
        <v>450</v>
      </c>
      <c r="E902" s="10" t="s">
        <v>945</v>
      </c>
      <c r="F902" s="10" t="s">
        <v>907</v>
      </c>
      <c r="G902" s="89">
        <v>0</v>
      </c>
      <c r="H902" s="89">
        <v>0</v>
      </c>
      <c r="I902" s="89">
        <v>0</v>
      </c>
      <c r="J902" s="89">
        <v>0</v>
      </c>
      <c r="K902" s="89">
        <v>0</v>
      </c>
      <c r="L902" s="89">
        <v>0</v>
      </c>
      <c r="M902" s="89">
        <v>0</v>
      </c>
      <c r="N902" s="89">
        <v>0</v>
      </c>
      <c r="O902" s="89">
        <v>0</v>
      </c>
      <c r="P902" s="89">
        <v>0</v>
      </c>
      <c r="Q902" s="89">
        <v>0</v>
      </c>
      <c r="R902" s="89">
        <v>0</v>
      </c>
      <c r="S902" s="89">
        <v>0</v>
      </c>
      <c r="T902" s="89">
        <v>0</v>
      </c>
      <c r="U902" s="89">
        <v>0</v>
      </c>
      <c r="V902" s="89">
        <v>0</v>
      </c>
    </row>
    <row r="903" spans="1:22" ht="13" x14ac:dyDescent="0.3">
      <c r="A903" s="10" t="s">
        <v>982</v>
      </c>
      <c r="B903" s="10" t="s">
        <v>1423</v>
      </c>
      <c r="C903" s="10" t="s">
        <v>43</v>
      </c>
      <c r="D903" s="10" t="s">
        <v>450</v>
      </c>
      <c r="E903" s="10" t="s">
        <v>1176</v>
      </c>
      <c r="F903" s="10" t="s">
        <v>870</v>
      </c>
      <c r="G903" s="89">
        <v>0</v>
      </c>
      <c r="H903" s="89">
        <v>0</v>
      </c>
      <c r="I903" s="89">
        <v>0</v>
      </c>
      <c r="J903" s="89">
        <v>0</v>
      </c>
      <c r="K903" s="89">
        <v>0</v>
      </c>
      <c r="L903" s="89">
        <v>0</v>
      </c>
      <c r="M903" s="89">
        <v>0</v>
      </c>
      <c r="N903" s="89">
        <v>0</v>
      </c>
      <c r="O903" s="89">
        <v>0</v>
      </c>
      <c r="P903" s="89">
        <v>0</v>
      </c>
      <c r="Q903" s="89">
        <v>0</v>
      </c>
      <c r="R903" s="89">
        <v>0</v>
      </c>
      <c r="S903" s="89">
        <v>0</v>
      </c>
      <c r="T903" s="89">
        <v>0</v>
      </c>
      <c r="U903" s="89">
        <v>0</v>
      </c>
      <c r="V903" s="89">
        <v>0</v>
      </c>
    </row>
    <row r="904" spans="1:22" ht="13" x14ac:dyDescent="0.3">
      <c r="A904" s="10" t="s">
        <v>982</v>
      </c>
      <c r="B904" s="10" t="s">
        <v>1425</v>
      </c>
      <c r="C904" s="10" t="s">
        <v>43</v>
      </c>
      <c r="D904" s="10" t="s">
        <v>172</v>
      </c>
      <c r="E904" s="10" t="s">
        <v>352</v>
      </c>
      <c r="F904" s="10" t="s">
        <v>49</v>
      </c>
      <c r="G904" s="89">
        <v>7.1315</v>
      </c>
      <c r="H904" s="89">
        <v>18.2957</v>
      </c>
      <c r="I904" s="89">
        <v>24.194800000000001</v>
      </c>
      <c r="J904" s="89">
        <v>29.927299999999999</v>
      </c>
      <c r="K904" s="89">
        <v>36.442300000000003</v>
      </c>
      <c r="L904" s="89">
        <v>57.8568</v>
      </c>
      <c r="M904" s="89">
        <v>69.586100000000002</v>
      </c>
      <c r="N904" s="89">
        <v>77.551900000000003</v>
      </c>
      <c r="O904" s="89">
        <v>83.966700000000003</v>
      </c>
      <c r="P904" s="89">
        <v>86.199299999999994</v>
      </c>
      <c r="Q904" s="89">
        <v>92.198999999999998</v>
      </c>
      <c r="R904" s="89">
        <v>96.948800000000006</v>
      </c>
      <c r="S904" s="89">
        <v>100.8321</v>
      </c>
      <c r="T904" s="89">
        <v>105.9478</v>
      </c>
      <c r="U904" s="89">
        <v>82.6417</v>
      </c>
      <c r="V904" s="89">
        <v>46.824399999999997</v>
      </c>
    </row>
    <row r="905" spans="1:22" ht="13" x14ac:dyDescent="0.3">
      <c r="A905" s="10" t="s">
        <v>982</v>
      </c>
      <c r="B905" s="10" t="s">
        <v>1425</v>
      </c>
      <c r="C905" s="10" t="s">
        <v>43</v>
      </c>
      <c r="D905" s="10" t="s">
        <v>172</v>
      </c>
      <c r="E905" s="10" t="s">
        <v>388</v>
      </c>
      <c r="F905" s="10" t="s">
        <v>49</v>
      </c>
      <c r="G905" s="89">
        <v>6.7474999999999996</v>
      </c>
      <c r="H905" s="89">
        <v>16.195799999999998</v>
      </c>
      <c r="I905" s="89">
        <v>22.094999999999999</v>
      </c>
      <c r="J905" s="89">
        <v>26.3782</v>
      </c>
      <c r="K905" s="89">
        <v>31.0273</v>
      </c>
      <c r="L905" s="89">
        <v>50.471600000000002</v>
      </c>
      <c r="M905" s="89">
        <v>60.569800000000001</v>
      </c>
      <c r="N905" s="89">
        <v>68.519599999999997</v>
      </c>
      <c r="O905" s="89">
        <v>75.400999999999996</v>
      </c>
      <c r="P905" s="89">
        <v>77.633600000000001</v>
      </c>
      <c r="Q905" s="89">
        <v>83.282700000000006</v>
      </c>
      <c r="R905" s="89">
        <v>88.999099999999999</v>
      </c>
      <c r="S905" s="89">
        <v>92.699100000000001</v>
      </c>
      <c r="T905" s="89">
        <v>98.014899999999997</v>
      </c>
      <c r="U905" s="89">
        <v>69.113500000000002</v>
      </c>
      <c r="V905" s="89">
        <v>77.069800000000001</v>
      </c>
    </row>
    <row r="906" spans="1:22" ht="13" x14ac:dyDescent="0.3">
      <c r="A906" s="10" t="s">
        <v>982</v>
      </c>
      <c r="B906" s="10" t="s">
        <v>1425</v>
      </c>
      <c r="C906" s="10" t="s">
        <v>43</v>
      </c>
      <c r="D906" s="10" t="s">
        <v>172</v>
      </c>
      <c r="E906" s="10" t="s">
        <v>1034</v>
      </c>
      <c r="F906" s="10" t="s">
        <v>40</v>
      </c>
      <c r="G906" s="89">
        <v>6.2333999999999996</v>
      </c>
      <c r="H906" s="89">
        <v>13.9842</v>
      </c>
      <c r="I906" s="89">
        <v>17.3001</v>
      </c>
      <c r="J906" s="89">
        <v>22.000800000000002</v>
      </c>
      <c r="K906" s="89">
        <v>26.4834</v>
      </c>
      <c r="L906" s="89">
        <v>44.412799999999997</v>
      </c>
      <c r="M906" s="89">
        <v>56.778599999999997</v>
      </c>
      <c r="N906" s="89">
        <v>65.7119</v>
      </c>
      <c r="O906" s="89">
        <v>78.727000000000004</v>
      </c>
      <c r="P906" s="89">
        <v>81.110299999999995</v>
      </c>
      <c r="Q906" s="89">
        <v>86.492099999999994</v>
      </c>
      <c r="R906" s="89">
        <v>90.391300000000001</v>
      </c>
      <c r="S906" s="89">
        <v>93.891300000000001</v>
      </c>
      <c r="T906" s="89">
        <v>97.757199999999997</v>
      </c>
      <c r="U906" s="89">
        <v>27.842500000000001</v>
      </c>
      <c r="V906" s="89">
        <v>76.0685</v>
      </c>
    </row>
    <row r="907" spans="1:22" ht="13" x14ac:dyDescent="0.3">
      <c r="A907" s="10" t="s">
        <v>982</v>
      </c>
      <c r="B907" s="10" t="s">
        <v>1425</v>
      </c>
      <c r="C907" s="10" t="s">
        <v>43</v>
      </c>
      <c r="D907" s="10" t="s">
        <v>172</v>
      </c>
      <c r="E907" s="10" t="s">
        <v>278</v>
      </c>
      <c r="F907" s="10" t="s">
        <v>46</v>
      </c>
      <c r="G907" s="89">
        <v>6.3295000000000003</v>
      </c>
      <c r="H907" s="89">
        <v>16.310300000000002</v>
      </c>
      <c r="I907" s="89">
        <v>21.5594</v>
      </c>
      <c r="J907" s="89">
        <v>25.608599999999999</v>
      </c>
      <c r="K907" s="89">
        <v>30.972799999999999</v>
      </c>
      <c r="L907" s="89">
        <v>49.085999999999999</v>
      </c>
      <c r="M907" s="89">
        <v>58.850999999999999</v>
      </c>
      <c r="N907" s="89">
        <v>63.699399999999997</v>
      </c>
      <c r="O907" s="89">
        <v>75.765199999999993</v>
      </c>
      <c r="P907" s="89">
        <v>77.781099999999995</v>
      </c>
      <c r="Q907" s="89">
        <v>83.2136</v>
      </c>
      <c r="R907" s="89">
        <v>87.061300000000003</v>
      </c>
      <c r="S907" s="89">
        <v>90.777100000000004</v>
      </c>
      <c r="T907" s="89">
        <v>94.110399999999998</v>
      </c>
      <c r="U907" s="89">
        <v>89.887900000000002</v>
      </c>
      <c r="V907" s="89">
        <v>116.077</v>
      </c>
    </row>
    <row r="908" spans="1:22" ht="13" x14ac:dyDescent="0.3">
      <c r="A908" s="10" t="s">
        <v>982</v>
      </c>
      <c r="B908" s="10" t="s">
        <v>1425</v>
      </c>
      <c r="C908" s="10" t="s">
        <v>43</v>
      </c>
      <c r="D908" s="10" t="s">
        <v>172</v>
      </c>
      <c r="E908" s="10" t="s">
        <v>242</v>
      </c>
      <c r="F908" s="10" t="s">
        <v>46</v>
      </c>
      <c r="G908" s="89">
        <v>2.9992000000000001</v>
      </c>
      <c r="H908" s="89">
        <v>9.1628000000000007</v>
      </c>
      <c r="I908" s="89">
        <v>14.362</v>
      </c>
      <c r="J908" s="89">
        <v>20.294499999999999</v>
      </c>
      <c r="K908" s="89">
        <v>26.011099999999999</v>
      </c>
      <c r="L908" s="89">
        <v>43.924900000000001</v>
      </c>
      <c r="M908" s="89">
        <v>53.274700000000003</v>
      </c>
      <c r="N908" s="89">
        <v>60.5548</v>
      </c>
      <c r="O908" s="89">
        <v>70.502899999999997</v>
      </c>
      <c r="P908" s="89">
        <v>72.152900000000002</v>
      </c>
      <c r="Q908" s="89">
        <v>77.7346</v>
      </c>
      <c r="R908" s="89">
        <v>80.283799999999999</v>
      </c>
      <c r="S908" s="89">
        <v>83.100399999999993</v>
      </c>
      <c r="T908" s="89">
        <v>85.049599999999998</v>
      </c>
      <c r="U908" s="89">
        <v>86.882900000000006</v>
      </c>
      <c r="V908" s="89">
        <v>106.5504</v>
      </c>
    </row>
    <row r="909" spans="1:22" ht="13" x14ac:dyDescent="0.3">
      <c r="A909" s="10" t="s">
        <v>982</v>
      </c>
      <c r="B909" s="10" t="s">
        <v>1425</v>
      </c>
      <c r="C909" s="10" t="s">
        <v>43</v>
      </c>
      <c r="D909" s="10" t="s">
        <v>172</v>
      </c>
      <c r="E909" s="10" t="s">
        <v>273</v>
      </c>
      <c r="F909" s="10" t="s">
        <v>46</v>
      </c>
      <c r="G909" s="89">
        <v>3.0135999999999998</v>
      </c>
      <c r="H909" s="89">
        <v>9.3620000000000001</v>
      </c>
      <c r="I909" s="89">
        <v>11.2438</v>
      </c>
      <c r="J909" s="89">
        <v>16.2255</v>
      </c>
      <c r="K909" s="89">
        <v>22.7913</v>
      </c>
      <c r="L909" s="89">
        <v>37.889699999999998</v>
      </c>
      <c r="M909" s="89">
        <v>47.221400000000003</v>
      </c>
      <c r="N909" s="89">
        <v>53.869100000000003</v>
      </c>
      <c r="O909" s="89">
        <v>63.966700000000003</v>
      </c>
      <c r="P909" s="89">
        <v>65.232600000000005</v>
      </c>
      <c r="Q909" s="89">
        <v>70.548500000000004</v>
      </c>
      <c r="R909" s="89">
        <v>75.781000000000006</v>
      </c>
      <c r="S909" s="89">
        <v>77.846900000000005</v>
      </c>
      <c r="T909" s="89">
        <v>83.430199999999999</v>
      </c>
      <c r="U909" s="89">
        <v>54.267499999999998</v>
      </c>
      <c r="V909" s="89">
        <v>74.469700000000003</v>
      </c>
    </row>
    <row r="910" spans="1:22" ht="13" x14ac:dyDescent="0.3">
      <c r="A910" s="10" t="s">
        <v>982</v>
      </c>
      <c r="B910" s="10" t="s">
        <v>1425</v>
      </c>
      <c r="C910" s="10" t="s">
        <v>43</v>
      </c>
      <c r="D910" s="10" t="s">
        <v>172</v>
      </c>
      <c r="E910" s="10" t="s">
        <v>251</v>
      </c>
      <c r="F910" s="10" t="s">
        <v>40</v>
      </c>
      <c r="G910" s="89">
        <v>4.7324999999999999</v>
      </c>
      <c r="H910" s="89">
        <v>9.0991</v>
      </c>
      <c r="I910" s="89">
        <v>11.898300000000001</v>
      </c>
      <c r="J910" s="89">
        <v>16.281600000000001</v>
      </c>
      <c r="K910" s="89">
        <v>17.980799999999999</v>
      </c>
      <c r="L910" s="89">
        <v>31.561699999999998</v>
      </c>
      <c r="M910" s="89">
        <v>42.1616</v>
      </c>
      <c r="N910" s="89">
        <v>49.51</v>
      </c>
      <c r="O910" s="89">
        <v>61.575099999999999</v>
      </c>
      <c r="P910" s="89">
        <v>63.924300000000002</v>
      </c>
      <c r="Q910" s="89">
        <v>69.223500000000001</v>
      </c>
      <c r="R910" s="89">
        <v>73.123500000000007</v>
      </c>
      <c r="S910" s="89">
        <v>76.306799999999996</v>
      </c>
      <c r="T910" s="89">
        <v>80.590100000000007</v>
      </c>
      <c r="U910" s="89">
        <v>56.419600000000003</v>
      </c>
      <c r="V910" s="89">
        <v>44.362900000000003</v>
      </c>
    </row>
    <row r="911" spans="1:22" ht="13" x14ac:dyDescent="0.3">
      <c r="A911" s="10" t="s">
        <v>982</v>
      </c>
      <c r="B911" s="10" t="s">
        <v>1425</v>
      </c>
      <c r="C911" s="10" t="s">
        <v>43</v>
      </c>
      <c r="D911" s="10" t="s">
        <v>172</v>
      </c>
      <c r="E911" s="10" t="s">
        <v>364</v>
      </c>
      <c r="F911" s="10" t="s">
        <v>49</v>
      </c>
      <c r="G911" s="89">
        <v>0</v>
      </c>
      <c r="H911" s="89">
        <v>0</v>
      </c>
      <c r="I911" s="89">
        <v>1.5</v>
      </c>
      <c r="J911" s="89">
        <v>5.9158999999999997</v>
      </c>
      <c r="K911" s="89">
        <v>11.531700000000001</v>
      </c>
      <c r="L911" s="89">
        <v>27.3933</v>
      </c>
      <c r="M911" s="89">
        <v>39.223300000000002</v>
      </c>
      <c r="N911" s="89">
        <v>46.271500000000003</v>
      </c>
      <c r="O911" s="89">
        <v>60.869100000000003</v>
      </c>
      <c r="P911" s="89">
        <v>60.134999999999998</v>
      </c>
      <c r="Q911" s="89">
        <v>65.984200000000001</v>
      </c>
      <c r="R911" s="89">
        <v>69.950800000000001</v>
      </c>
      <c r="S911" s="89">
        <v>75.699200000000005</v>
      </c>
      <c r="T911" s="89">
        <v>79.481700000000004</v>
      </c>
      <c r="U911" s="89">
        <v>80.043899999999994</v>
      </c>
      <c r="V911" s="89">
        <v>56.054099999999998</v>
      </c>
    </row>
    <row r="912" spans="1:22" ht="13" x14ac:dyDescent="0.3">
      <c r="A912" s="10" t="s">
        <v>982</v>
      </c>
      <c r="B912" s="10" t="s">
        <v>1425</v>
      </c>
      <c r="C912" s="10" t="s">
        <v>43</v>
      </c>
      <c r="D912" s="10" t="s">
        <v>172</v>
      </c>
      <c r="E912" s="10" t="s">
        <v>423</v>
      </c>
      <c r="F912" s="10" t="s">
        <v>49</v>
      </c>
      <c r="G912" s="89">
        <v>6.5015000000000001</v>
      </c>
      <c r="H912" s="89">
        <v>12.669700000000001</v>
      </c>
      <c r="I912" s="89">
        <v>17.901499999999999</v>
      </c>
      <c r="J912" s="89">
        <v>22.45</v>
      </c>
      <c r="K912" s="89">
        <v>27.049199999999999</v>
      </c>
      <c r="L912" s="89">
        <v>35.463500000000003</v>
      </c>
      <c r="M912" s="89">
        <v>40.496899999999997</v>
      </c>
      <c r="N912" s="89">
        <v>45.746099999999998</v>
      </c>
      <c r="O912" s="89">
        <v>58.9953</v>
      </c>
      <c r="P912" s="89">
        <v>61.111199999999997</v>
      </c>
      <c r="Q912" s="89">
        <v>65.311199999999999</v>
      </c>
      <c r="R912" s="89">
        <v>70.412700000000001</v>
      </c>
      <c r="S912" s="89">
        <v>74.261200000000002</v>
      </c>
      <c r="T912" s="89">
        <v>77.843000000000004</v>
      </c>
      <c r="U912" s="89">
        <v>86.916399999999996</v>
      </c>
      <c r="V912" s="89">
        <v>100.38809999999999</v>
      </c>
    </row>
    <row r="913" spans="1:22" ht="13" x14ac:dyDescent="0.3">
      <c r="A913" s="10" t="s">
        <v>982</v>
      </c>
      <c r="B913" s="10" t="s">
        <v>1425</v>
      </c>
      <c r="C913" s="10" t="s">
        <v>43</v>
      </c>
      <c r="D913" s="10" t="s">
        <v>172</v>
      </c>
      <c r="E913" s="10" t="s">
        <v>259</v>
      </c>
      <c r="F913" s="10" t="s">
        <v>46</v>
      </c>
      <c r="G913" s="89">
        <v>2.3151000000000002</v>
      </c>
      <c r="H913" s="89">
        <v>10.196099999999999</v>
      </c>
      <c r="I913" s="89">
        <v>12.661199999999999</v>
      </c>
      <c r="J913" s="89">
        <v>17.877800000000001</v>
      </c>
      <c r="K913" s="89">
        <v>24.161100000000001</v>
      </c>
      <c r="L913" s="89">
        <v>40.357799999999997</v>
      </c>
      <c r="M913" s="89">
        <v>47.288800000000002</v>
      </c>
      <c r="N913" s="89">
        <v>54.238</v>
      </c>
      <c r="O913" s="89">
        <v>67.052999999999997</v>
      </c>
      <c r="P913" s="89">
        <v>68.718900000000005</v>
      </c>
      <c r="Q913" s="89">
        <v>71.235500000000002</v>
      </c>
      <c r="R913" s="89">
        <v>73.834699999999998</v>
      </c>
      <c r="S913" s="89">
        <v>73.617999999999995</v>
      </c>
      <c r="T913" s="89">
        <v>77.483800000000002</v>
      </c>
      <c r="U913" s="89">
        <v>80.219800000000006</v>
      </c>
      <c r="V913" s="89">
        <v>93.456800000000001</v>
      </c>
    </row>
    <row r="914" spans="1:22" ht="13" x14ac:dyDescent="0.3">
      <c r="A914" s="10" t="s">
        <v>982</v>
      </c>
      <c r="B914" s="10" t="s">
        <v>1425</v>
      </c>
      <c r="C914" s="10" t="s">
        <v>43</v>
      </c>
      <c r="D914" s="10" t="s">
        <v>172</v>
      </c>
      <c r="E914" s="10" t="s">
        <v>247</v>
      </c>
      <c r="F914" s="10" t="s">
        <v>46</v>
      </c>
      <c r="G914" s="89">
        <v>6.7499000000000002</v>
      </c>
      <c r="H914" s="89">
        <v>12.664199999999999</v>
      </c>
      <c r="I914" s="89">
        <v>15.8634</v>
      </c>
      <c r="J914" s="89">
        <v>19.096699999999998</v>
      </c>
      <c r="K914" s="89">
        <v>26.045100000000001</v>
      </c>
      <c r="L914" s="89">
        <v>36.109400000000001</v>
      </c>
      <c r="M914" s="89">
        <v>48.109299999999998</v>
      </c>
      <c r="N914" s="89">
        <v>47.225200000000001</v>
      </c>
      <c r="O914" s="89">
        <v>60.040999999999997</v>
      </c>
      <c r="P914" s="89">
        <v>61.6736</v>
      </c>
      <c r="Q914" s="89">
        <v>65.406899999999993</v>
      </c>
      <c r="R914" s="89">
        <v>68.838700000000003</v>
      </c>
      <c r="S914" s="89">
        <v>74.804599999999994</v>
      </c>
      <c r="T914" s="89">
        <v>76.770499999999998</v>
      </c>
      <c r="U914" s="89">
        <v>96.734300000000005</v>
      </c>
      <c r="V914" s="89">
        <v>111.4008</v>
      </c>
    </row>
    <row r="915" spans="1:22" ht="13" x14ac:dyDescent="0.3">
      <c r="A915" s="10" t="s">
        <v>982</v>
      </c>
      <c r="B915" s="10" t="s">
        <v>1425</v>
      </c>
      <c r="C915" s="10" t="s">
        <v>43</v>
      </c>
      <c r="D915" s="10" t="s">
        <v>172</v>
      </c>
      <c r="E915" s="10" t="s">
        <v>254</v>
      </c>
      <c r="F915" s="10" t="s">
        <v>40</v>
      </c>
      <c r="G915" s="89">
        <v>4.2666000000000004</v>
      </c>
      <c r="H915" s="89">
        <v>3.1166</v>
      </c>
      <c r="I915" s="89">
        <v>7.2157999999999998</v>
      </c>
      <c r="J915" s="89">
        <v>12.897600000000001</v>
      </c>
      <c r="K915" s="89">
        <v>17.3309</v>
      </c>
      <c r="L915" s="89">
        <v>33.296700000000001</v>
      </c>
      <c r="M915" s="89">
        <v>41.8611</v>
      </c>
      <c r="N915" s="89">
        <v>48.4754</v>
      </c>
      <c r="O915" s="89">
        <v>59.0595</v>
      </c>
      <c r="P915" s="89">
        <v>61.759500000000003</v>
      </c>
      <c r="Q915" s="89">
        <v>66.592799999999997</v>
      </c>
      <c r="R915" s="89">
        <v>69.643500000000003</v>
      </c>
      <c r="S915" s="89">
        <v>72.125299999999996</v>
      </c>
      <c r="T915" s="89">
        <v>74.990399999999994</v>
      </c>
      <c r="U915" s="89">
        <v>70.847399999999993</v>
      </c>
      <c r="V915" s="89">
        <v>73.620900000000006</v>
      </c>
    </row>
    <row r="916" spans="1:22" ht="13" x14ac:dyDescent="0.3">
      <c r="A916" s="10" t="s">
        <v>982</v>
      </c>
      <c r="B916" s="10" t="s">
        <v>1425</v>
      </c>
      <c r="C916" s="10" t="s">
        <v>43</v>
      </c>
      <c r="D916" s="10" t="s">
        <v>172</v>
      </c>
      <c r="E916" s="10" t="s">
        <v>241</v>
      </c>
      <c r="F916" s="10" t="s">
        <v>46</v>
      </c>
      <c r="G916" s="89">
        <v>7.1483999999999996</v>
      </c>
      <c r="H916" s="89">
        <v>17.0961</v>
      </c>
      <c r="I916" s="89">
        <v>23.0961</v>
      </c>
      <c r="J916" s="89">
        <v>27.979399999999998</v>
      </c>
      <c r="K916" s="89">
        <v>30.161999999999999</v>
      </c>
      <c r="L916" s="89">
        <v>44.973999999999997</v>
      </c>
      <c r="M916" s="89">
        <v>55.623899999999999</v>
      </c>
      <c r="N916" s="89">
        <v>61.904200000000003</v>
      </c>
      <c r="O916" s="89">
        <v>72.22</v>
      </c>
      <c r="P916" s="89">
        <v>71.886700000000005</v>
      </c>
      <c r="Q916" s="89">
        <v>67.518500000000003</v>
      </c>
      <c r="R916" s="89">
        <v>69.1511</v>
      </c>
      <c r="S916" s="89">
        <v>72.1511</v>
      </c>
      <c r="T916" s="89">
        <v>73.001099999999994</v>
      </c>
      <c r="U916" s="89">
        <v>67.825800000000001</v>
      </c>
      <c r="V916" s="89">
        <v>72.142600000000002</v>
      </c>
    </row>
    <row r="917" spans="1:22" ht="13" x14ac:dyDescent="0.3">
      <c r="A917" s="10" t="s">
        <v>982</v>
      </c>
      <c r="B917" s="10" t="s">
        <v>1425</v>
      </c>
      <c r="C917" s="10" t="s">
        <v>43</v>
      </c>
      <c r="D917" s="10" t="s">
        <v>172</v>
      </c>
      <c r="E917" s="10" t="s">
        <v>279</v>
      </c>
      <c r="F917" s="10" t="s">
        <v>46</v>
      </c>
      <c r="G917" s="89">
        <v>0</v>
      </c>
      <c r="H917" s="89">
        <v>3.3992</v>
      </c>
      <c r="I917" s="89">
        <v>6.8324999999999996</v>
      </c>
      <c r="J917" s="89">
        <v>10.2317</v>
      </c>
      <c r="K917" s="89">
        <v>12.6976</v>
      </c>
      <c r="L917" s="89">
        <v>28.444400000000002</v>
      </c>
      <c r="M917" s="89">
        <v>36.576099999999997</v>
      </c>
      <c r="N917" s="89">
        <v>42.724499999999999</v>
      </c>
      <c r="O917" s="89">
        <v>52.5229</v>
      </c>
      <c r="P917" s="89">
        <v>54.388800000000003</v>
      </c>
      <c r="Q917" s="89">
        <v>59.104700000000001</v>
      </c>
      <c r="R917" s="89">
        <v>62.753900000000002</v>
      </c>
      <c r="S917" s="89">
        <v>68.069800000000001</v>
      </c>
      <c r="T917" s="89">
        <v>70.685699999999997</v>
      </c>
      <c r="U917" s="89">
        <v>32.0595</v>
      </c>
      <c r="V917" s="89">
        <v>64.101600000000005</v>
      </c>
    </row>
    <row r="918" spans="1:22" ht="13" x14ac:dyDescent="0.3">
      <c r="A918" s="10" t="s">
        <v>982</v>
      </c>
      <c r="B918" s="10" t="s">
        <v>1425</v>
      </c>
      <c r="C918" s="10" t="s">
        <v>43</v>
      </c>
      <c r="D918" s="10" t="s">
        <v>172</v>
      </c>
      <c r="E918" s="10" t="s">
        <v>1266</v>
      </c>
      <c r="F918" s="10" t="s">
        <v>194</v>
      </c>
      <c r="G918" s="89">
        <v>4.9330999999999996</v>
      </c>
      <c r="H918" s="89">
        <v>6.7823000000000002</v>
      </c>
      <c r="I918" s="89">
        <v>9.8648000000000007</v>
      </c>
      <c r="J918" s="89">
        <v>4.6654999999999998</v>
      </c>
      <c r="K918" s="89">
        <v>9.6137999999999995</v>
      </c>
      <c r="L918" s="89">
        <v>23.743600000000001</v>
      </c>
      <c r="M918" s="89">
        <v>35.541800000000002</v>
      </c>
      <c r="N918" s="89">
        <v>40.690100000000001</v>
      </c>
      <c r="O918" s="89">
        <v>51.602699999999999</v>
      </c>
      <c r="P918" s="89">
        <v>51.602699999999999</v>
      </c>
      <c r="Q918" s="89">
        <v>57.201799999999999</v>
      </c>
      <c r="R918" s="89">
        <v>60.501600000000003</v>
      </c>
      <c r="S918" s="89">
        <v>64.167500000000004</v>
      </c>
      <c r="T918" s="89">
        <v>69.499200000000002</v>
      </c>
      <c r="U918" s="89">
        <v>0</v>
      </c>
      <c r="V918" s="89">
        <v>31.421800000000001</v>
      </c>
    </row>
    <row r="919" spans="1:22" ht="13" x14ac:dyDescent="0.3">
      <c r="A919" s="10" t="s">
        <v>982</v>
      </c>
      <c r="B919" s="10" t="s">
        <v>1425</v>
      </c>
      <c r="C919" s="10" t="s">
        <v>43</v>
      </c>
      <c r="D919" s="10" t="s">
        <v>172</v>
      </c>
      <c r="E919" s="10" t="s">
        <v>267</v>
      </c>
      <c r="F919" s="10" t="s">
        <v>49</v>
      </c>
      <c r="G919" s="89">
        <v>4.5015000000000001</v>
      </c>
      <c r="H919" s="89">
        <v>13.3681</v>
      </c>
      <c r="I919" s="89">
        <v>16.202200000000001</v>
      </c>
      <c r="J919" s="89">
        <v>16.801400000000001</v>
      </c>
      <c r="K919" s="89">
        <v>23.502099999999999</v>
      </c>
      <c r="L919" s="89">
        <v>35.633800000000001</v>
      </c>
      <c r="M919" s="89">
        <v>40.467100000000002</v>
      </c>
      <c r="N919" s="89">
        <v>46.482300000000002</v>
      </c>
      <c r="O919" s="89">
        <v>58.029899999999998</v>
      </c>
      <c r="P919" s="89">
        <v>57.564</v>
      </c>
      <c r="Q919" s="89">
        <v>60.880699999999997</v>
      </c>
      <c r="R919" s="89">
        <v>63.398099999999999</v>
      </c>
      <c r="S919" s="89">
        <v>66.431399999999996</v>
      </c>
      <c r="T919" s="89">
        <v>68.746499999999997</v>
      </c>
      <c r="U919" s="89">
        <v>75.8279</v>
      </c>
      <c r="V919" s="89">
        <v>64.310699999999997</v>
      </c>
    </row>
    <row r="920" spans="1:22" ht="13" x14ac:dyDescent="0.3">
      <c r="A920" s="10" t="s">
        <v>982</v>
      </c>
      <c r="B920" s="10" t="s">
        <v>1425</v>
      </c>
      <c r="C920" s="10" t="s">
        <v>43</v>
      </c>
      <c r="D920" s="10" t="s">
        <v>172</v>
      </c>
      <c r="E920" s="10" t="s">
        <v>239</v>
      </c>
      <c r="F920" s="10" t="s">
        <v>40</v>
      </c>
      <c r="G920" s="89">
        <v>3.0674000000000001</v>
      </c>
      <c r="H920" s="89">
        <v>12.8855</v>
      </c>
      <c r="I920" s="89">
        <v>13.650600000000001</v>
      </c>
      <c r="J920" s="89">
        <v>15.4506</v>
      </c>
      <c r="K920" s="89">
        <v>16.152899999999999</v>
      </c>
      <c r="L920" s="89">
        <v>30.668700000000001</v>
      </c>
      <c r="M920" s="89">
        <v>34.101999999999997</v>
      </c>
      <c r="N920" s="89">
        <v>39.7194</v>
      </c>
      <c r="O920" s="89">
        <v>49.534500000000001</v>
      </c>
      <c r="P920" s="89">
        <v>51.4011</v>
      </c>
      <c r="Q920" s="89">
        <v>55.117699999999999</v>
      </c>
      <c r="R920" s="89">
        <v>58.617699999999999</v>
      </c>
      <c r="S920" s="89">
        <v>61.916899999999998</v>
      </c>
      <c r="T920" s="89">
        <v>66.134299999999996</v>
      </c>
      <c r="U920" s="89">
        <v>59.385199999999998</v>
      </c>
      <c r="V920" s="89">
        <v>73.108800000000002</v>
      </c>
    </row>
    <row r="921" spans="1:22" ht="13" x14ac:dyDescent="0.3">
      <c r="A921" s="10" t="s">
        <v>982</v>
      </c>
      <c r="B921" s="10" t="s">
        <v>1425</v>
      </c>
      <c r="C921" s="10" t="s">
        <v>43</v>
      </c>
      <c r="D921" s="10" t="s">
        <v>172</v>
      </c>
      <c r="E921" s="10" t="s">
        <v>1320</v>
      </c>
      <c r="F921" s="10" t="s">
        <v>40</v>
      </c>
      <c r="G921" s="89">
        <v>5.4840999999999998</v>
      </c>
      <c r="H921" s="89">
        <v>14.452999999999999</v>
      </c>
      <c r="I921" s="89">
        <v>17.253799999999998</v>
      </c>
      <c r="J921" s="89">
        <v>18.4712</v>
      </c>
      <c r="K921" s="89">
        <v>26.0046</v>
      </c>
      <c r="L921" s="89">
        <v>35.6736</v>
      </c>
      <c r="M921" s="89">
        <v>41.972900000000003</v>
      </c>
      <c r="N921" s="89">
        <v>46.504800000000003</v>
      </c>
      <c r="O921" s="89">
        <v>54.039700000000003</v>
      </c>
      <c r="P921" s="89">
        <v>51.973799999999997</v>
      </c>
      <c r="Q921" s="89">
        <v>56.623800000000003</v>
      </c>
      <c r="R921" s="89">
        <v>59.458599999999997</v>
      </c>
      <c r="S921" s="89">
        <v>60.891199999999998</v>
      </c>
      <c r="T921" s="89">
        <v>63.391199999999998</v>
      </c>
      <c r="U921" s="89">
        <v>0</v>
      </c>
      <c r="V921" s="89">
        <v>6.2030000000000003</v>
      </c>
    </row>
    <row r="922" spans="1:22" ht="13" x14ac:dyDescent="0.3">
      <c r="A922" s="10" t="s">
        <v>982</v>
      </c>
      <c r="B922" s="10" t="s">
        <v>1425</v>
      </c>
      <c r="C922" s="10" t="s">
        <v>43</v>
      </c>
      <c r="D922" s="10" t="s">
        <v>172</v>
      </c>
      <c r="E922" s="10" t="s">
        <v>246</v>
      </c>
      <c r="F922" s="10" t="s">
        <v>46</v>
      </c>
      <c r="G922" s="89">
        <v>1.7318</v>
      </c>
      <c r="H922" s="89">
        <v>9.1151</v>
      </c>
      <c r="I922" s="89">
        <v>11.981</v>
      </c>
      <c r="J922" s="89">
        <v>16.181699999999999</v>
      </c>
      <c r="K922" s="89">
        <v>21.113499999999998</v>
      </c>
      <c r="L922" s="89">
        <v>36.961799999999997</v>
      </c>
      <c r="M922" s="89">
        <v>43.060200000000002</v>
      </c>
      <c r="N922" s="89">
        <v>46.275399999999998</v>
      </c>
      <c r="O922" s="89">
        <v>55.722299999999997</v>
      </c>
      <c r="P922" s="89">
        <v>55.722299999999997</v>
      </c>
      <c r="Q922" s="89">
        <v>59.438899999999997</v>
      </c>
      <c r="R922" s="89">
        <v>63.155500000000004</v>
      </c>
      <c r="S922" s="89">
        <v>62.821399999999997</v>
      </c>
      <c r="T922" s="89">
        <v>63.288800000000002</v>
      </c>
      <c r="U922" s="89">
        <v>73.754800000000003</v>
      </c>
      <c r="V922" s="89">
        <v>72.906300000000002</v>
      </c>
    </row>
    <row r="923" spans="1:22" ht="13" x14ac:dyDescent="0.3">
      <c r="A923" s="10" t="s">
        <v>982</v>
      </c>
      <c r="B923" s="10" t="s">
        <v>1425</v>
      </c>
      <c r="C923" s="10" t="s">
        <v>43</v>
      </c>
      <c r="D923" s="10" t="s">
        <v>172</v>
      </c>
      <c r="E923" s="10" t="s">
        <v>274</v>
      </c>
      <c r="F923" s="10" t="s">
        <v>194</v>
      </c>
      <c r="G923" s="89">
        <v>2.9325000000000001</v>
      </c>
      <c r="H923" s="89">
        <v>7.9793000000000003</v>
      </c>
      <c r="I923" s="89">
        <v>9.8285</v>
      </c>
      <c r="J923" s="89">
        <v>10.8111</v>
      </c>
      <c r="K923" s="89">
        <v>13.8443</v>
      </c>
      <c r="L923" s="89">
        <v>18.190999999999999</v>
      </c>
      <c r="M923" s="89">
        <v>29.055</v>
      </c>
      <c r="N923" s="89">
        <v>34.520600000000002</v>
      </c>
      <c r="O923" s="89">
        <v>44.151299999999999</v>
      </c>
      <c r="P923" s="89">
        <v>45.417099999999998</v>
      </c>
      <c r="Q923" s="89">
        <v>50.332999999999998</v>
      </c>
      <c r="R923" s="89">
        <v>54.317</v>
      </c>
      <c r="S923" s="89">
        <v>58.282800000000002</v>
      </c>
      <c r="T923" s="89">
        <v>62.265999999999998</v>
      </c>
      <c r="U923" s="89">
        <v>51.756399999999999</v>
      </c>
      <c r="V923" s="89">
        <v>24.2409</v>
      </c>
    </row>
    <row r="924" spans="1:22" ht="13" x14ac:dyDescent="0.3">
      <c r="A924" s="10" t="s">
        <v>982</v>
      </c>
      <c r="B924" s="10" t="s">
        <v>1425</v>
      </c>
      <c r="C924" s="10" t="s">
        <v>43</v>
      </c>
      <c r="D924" s="10" t="s">
        <v>172</v>
      </c>
      <c r="E924" s="10" t="s">
        <v>248</v>
      </c>
      <c r="F924" s="10" t="s">
        <v>40</v>
      </c>
      <c r="G924" s="89">
        <v>4.8</v>
      </c>
      <c r="H924" s="89">
        <v>9.0523000000000007</v>
      </c>
      <c r="I924" s="89">
        <v>9.0523000000000007</v>
      </c>
      <c r="J924" s="89">
        <v>14.4023</v>
      </c>
      <c r="K924" s="89">
        <v>17.202300000000001</v>
      </c>
      <c r="L924" s="89">
        <v>27.301600000000001</v>
      </c>
      <c r="M924" s="89">
        <v>36.287799999999997</v>
      </c>
      <c r="N924" s="89">
        <v>42.921100000000003</v>
      </c>
      <c r="O924" s="89">
        <v>49.102899999999998</v>
      </c>
      <c r="P924" s="89">
        <v>49.486199999999997</v>
      </c>
      <c r="Q924" s="89">
        <v>51.4529</v>
      </c>
      <c r="R924" s="89">
        <v>54.8688</v>
      </c>
      <c r="S924" s="89">
        <v>57.434699999999999</v>
      </c>
      <c r="T924" s="89">
        <v>61.6188</v>
      </c>
      <c r="U924" s="89">
        <v>28.371700000000001</v>
      </c>
      <c r="V924" s="89">
        <v>50.543599999999998</v>
      </c>
    </row>
    <row r="925" spans="1:22" ht="13" x14ac:dyDescent="0.3">
      <c r="A925" s="10" t="s">
        <v>982</v>
      </c>
      <c r="B925" s="10" t="s">
        <v>1425</v>
      </c>
      <c r="C925" s="10" t="s">
        <v>43</v>
      </c>
      <c r="D925" s="10" t="s">
        <v>172</v>
      </c>
      <c r="E925" s="10" t="s">
        <v>270</v>
      </c>
      <c r="F925" s="10" t="s">
        <v>46</v>
      </c>
      <c r="G925" s="89">
        <v>3.7635999999999998</v>
      </c>
      <c r="H925" s="89">
        <v>10.581</v>
      </c>
      <c r="I925" s="89">
        <v>14.530200000000001</v>
      </c>
      <c r="J925" s="89">
        <v>20.530200000000001</v>
      </c>
      <c r="K925" s="89">
        <v>25.513500000000001</v>
      </c>
      <c r="L925" s="89">
        <v>42.044499999999999</v>
      </c>
      <c r="M925" s="89">
        <v>41.976300000000002</v>
      </c>
      <c r="N925" s="89">
        <v>46.408099999999997</v>
      </c>
      <c r="O925" s="89">
        <v>52.192100000000003</v>
      </c>
      <c r="P925" s="89">
        <v>53.3095</v>
      </c>
      <c r="Q925" s="89">
        <v>56.626100000000001</v>
      </c>
      <c r="R925" s="89">
        <v>58.7087</v>
      </c>
      <c r="S925" s="89">
        <v>59.874600000000001</v>
      </c>
      <c r="T925" s="89">
        <v>61.2746</v>
      </c>
      <c r="U925" s="89">
        <v>56.376899999999999</v>
      </c>
      <c r="V925" s="89">
        <v>49.340400000000002</v>
      </c>
    </row>
    <row r="926" spans="1:22" ht="13" x14ac:dyDescent="0.3">
      <c r="A926" s="10" t="s">
        <v>982</v>
      </c>
      <c r="B926" s="10" t="s">
        <v>1425</v>
      </c>
      <c r="C926" s="10" t="s">
        <v>43</v>
      </c>
      <c r="D926" s="10" t="s">
        <v>172</v>
      </c>
      <c r="E926" s="10" t="s">
        <v>1044</v>
      </c>
      <c r="F926" s="10" t="s">
        <v>194</v>
      </c>
      <c r="G926" s="89">
        <v>5.1150000000000002</v>
      </c>
      <c r="H926" s="89">
        <v>12.2814</v>
      </c>
      <c r="I926" s="89">
        <v>15.2646</v>
      </c>
      <c r="J926" s="89">
        <v>19.847799999999999</v>
      </c>
      <c r="K926" s="89">
        <v>24.013500000000001</v>
      </c>
      <c r="L926" s="89">
        <v>35.861499999999999</v>
      </c>
      <c r="M926" s="89">
        <v>41.545499999999997</v>
      </c>
      <c r="N926" s="89">
        <v>44.761400000000002</v>
      </c>
      <c r="O926" s="89">
        <v>49.074199999999998</v>
      </c>
      <c r="P926" s="89">
        <v>50.940100000000001</v>
      </c>
      <c r="Q926" s="89">
        <v>53.271900000000002</v>
      </c>
      <c r="R926" s="89">
        <v>54.787799999999997</v>
      </c>
      <c r="S926" s="89">
        <v>57.838500000000003</v>
      </c>
      <c r="T926" s="89">
        <v>61.054400000000001</v>
      </c>
      <c r="U926" s="89">
        <v>15.4664</v>
      </c>
      <c r="V926" s="89">
        <v>24.337599999999998</v>
      </c>
    </row>
    <row r="927" spans="1:22" ht="13" x14ac:dyDescent="0.3">
      <c r="A927" s="10" t="s">
        <v>982</v>
      </c>
      <c r="B927" s="10" t="s">
        <v>1425</v>
      </c>
      <c r="C927" s="10" t="s">
        <v>43</v>
      </c>
      <c r="D927" s="10" t="s">
        <v>172</v>
      </c>
      <c r="E927" s="10" t="s">
        <v>264</v>
      </c>
      <c r="F927" s="10" t="s">
        <v>40</v>
      </c>
      <c r="G927" s="89">
        <v>5.4644000000000004</v>
      </c>
      <c r="H927" s="89">
        <v>9.7142999999999997</v>
      </c>
      <c r="I927" s="89">
        <v>11.5158</v>
      </c>
      <c r="J927" s="89">
        <v>13.7332</v>
      </c>
      <c r="K927" s="89">
        <v>18.150600000000001</v>
      </c>
      <c r="L927" s="89">
        <v>28.414899999999999</v>
      </c>
      <c r="M927" s="89">
        <v>36.047400000000003</v>
      </c>
      <c r="N927" s="89">
        <v>40.412500000000001</v>
      </c>
      <c r="O927" s="89">
        <v>45.879100000000001</v>
      </c>
      <c r="P927" s="89">
        <v>46.761699999999998</v>
      </c>
      <c r="Q927" s="89">
        <v>50.510899999999999</v>
      </c>
      <c r="R927" s="89">
        <v>53.694200000000002</v>
      </c>
      <c r="S927" s="89">
        <v>55.627499999999998</v>
      </c>
      <c r="T927" s="89">
        <v>57.759300000000003</v>
      </c>
      <c r="U927" s="89">
        <v>58.197000000000003</v>
      </c>
      <c r="V927" s="89">
        <v>67.563800000000001</v>
      </c>
    </row>
    <row r="928" spans="1:22" ht="13" x14ac:dyDescent="0.3">
      <c r="A928" s="10" t="s">
        <v>982</v>
      </c>
      <c r="B928" s="10" t="s">
        <v>1425</v>
      </c>
      <c r="C928" s="10" t="s">
        <v>43</v>
      </c>
      <c r="D928" s="10" t="s">
        <v>172</v>
      </c>
      <c r="E928" s="10" t="s">
        <v>252</v>
      </c>
      <c r="F928" s="10" t="s">
        <v>46</v>
      </c>
      <c r="G928" s="89">
        <v>0</v>
      </c>
      <c r="H928" s="89">
        <v>0</v>
      </c>
      <c r="I928" s="89">
        <v>0</v>
      </c>
      <c r="J928" s="89">
        <v>0</v>
      </c>
      <c r="K928" s="89">
        <v>0</v>
      </c>
      <c r="L928" s="89">
        <v>11.1279</v>
      </c>
      <c r="M928" s="89">
        <v>19.4937</v>
      </c>
      <c r="N928" s="89">
        <v>25.807300000000001</v>
      </c>
      <c r="O928" s="89">
        <v>36.439799999999998</v>
      </c>
      <c r="P928" s="89">
        <v>38.305700000000002</v>
      </c>
      <c r="Q928" s="89">
        <v>42.272300000000001</v>
      </c>
      <c r="R928" s="89">
        <v>47.421399999999998</v>
      </c>
      <c r="S928" s="89">
        <v>49.621400000000001</v>
      </c>
      <c r="T928" s="89">
        <v>55.488</v>
      </c>
      <c r="U928" s="89">
        <v>0</v>
      </c>
      <c r="V928" s="89">
        <v>17.311900000000001</v>
      </c>
    </row>
    <row r="929" spans="1:22" ht="13" x14ac:dyDescent="0.3">
      <c r="A929" s="10" t="s">
        <v>982</v>
      </c>
      <c r="B929" s="10" t="s">
        <v>1425</v>
      </c>
      <c r="C929" s="10" t="s">
        <v>43</v>
      </c>
      <c r="D929" s="10" t="s">
        <v>172</v>
      </c>
      <c r="E929" s="10" t="s">
        <v>1365</v>
      </c>
      <c r="F929" s="10" t="s">
        <v>40</v>
      </c>
      <c r="G929" s="89">
        <v>0</v>
      </c>
      <c r="H929" s="89">
        <v>4.2855999999999996</v>
      </c>
      <c r="I929" s="89">
        <v>5.3356000000000003</v>
      </c>
      <c r="J929" s="89">
        <v>5.9196999999999997</v>
      </c>
      <c r="K929" s="89">
        <v>9.6856000000000009</v>
      </c>
      <c r="L929" s="89">
        <v>19.753</v>
      </c>
      <c r="M929" s="89">
        <v>26.086400000000001</v>
      </c>
      <c r="N929" s="89">
        <v>30.7546</v>
      </c>
      <c r="O929" s="89">
        <v>41.386400000000002</v>
      </c>
      <c r="P929" s="89">
        <v>42.770499999999998</v>
      </c>
      <c r="Q929" s="89">
        <v>45.386400000000002</v>
      </c>
      <c r="R929" s="89">
        <v>48.802300000000002</v>
      </c>
      <c r="S929" s="89">
        <v>50.802300000000002</v>
      </c>
      <c r="T929" s="89">
        <v>51.635599999999997</v>
      </c>
      <c r="U929" s="89">
        <v>0</v>
      </c>
      <c r="V929" s="89">
        <v>0</v>
      </c>
    </row>
    <row r="930" spans="1:22" ht="13" x14ac:dyDescent="0.3">
      <c r="A930" s="10" t="s">
        <v>982</v>
      </c>
      <c r="B930" s="10" t="s">
        <v>1425</v>
      </c>
      <c r="C930" s="10" t="s">
        <v>43</v>
      </c>
      <c r="D930" s="10" t="s">
        <v>172</v>
      </c>
      <c r="E930" s="10" t="s">
        <v>271</v>
      </c>
      <c r="F930" s="10" t="s">
        <v>46</v>
      </c>
      <c r="G930" s="89">
        <v>4.3491999999999997</v>
      </c>
      <c r="H930" s="89">
        <v>0</v>
      </c>
      <c r="I930" s="89">
        <v>0</v>
      </c>
      <c r="J930" s="89">
        <v>0</v>
      </c>
      <c r="K930" s="89">
        <v>3.3294000000000001</v>
      </c>
      <c r="L930" s="89">
        <v>21.827000000000002</v>
      </c>
      <c r="M930" s="89">
        <v>29.957999999999998</v>
      </c>
      <c r="N930" s="89">
        <v>28.523900000000001</v>
      </c>
      <c r="O930" s="89">
        <v>37.921599999999998</v>
      </c>
      <c r="P930" s="89">
        <v>39.537500000000001</v>
      </c>
      <c r="Q930" s="89">
        <v>43.870800000000003</v>
      </c>
      <c r="R930" s="89">
        <v>46.520699999999998</v>
      </c>
      <c r="S930" s="89">
        <v>47.420699999999997</v>
      </c>
      <c r="T930" s="89">
        <v>51.202500000000001</v>
      </c>
      <c r="U930" s="89">
        <v>65.527299999999997</v>
      </c>
      <c r="V930" s="89">
        <v>84.756900000000002</v>
      </c>
    </row>
    <row r="931" spans="1:22" ht="13" x14ac:dyDescent="0.3">
      <c r="A931" s="10" t="s">
        <v>982</v>
      </c>
      <c r="B931" s="10" t="s">
        <v>1425</v>
      </c>
      <c r="C931" s="10" t="s">
        <v>43</v>
      </c>
      <c r="D931" s="10" t="s">
        <v>172</v>
      </c>
      <c r="E931" s="10" t="s">
        <v>1364</v>
      </c>
      <c r="F931" s="10" t="s">
        <v>46</v>
      </c>
      <c r="G931" s="89">
        <v>0</v>
      </c>
      <c r="H931" s="89">
        <v>0.2984</v>
      </c>
      <c r="I931" s="89">
        <v>0.4476</v>
      </c>
      <c r="J931" s="89">
        <v>0</v>
      </c>
      <c r="K931" s="89">
        <v>2.5143</v>
      </c>
      <c r="L931" s="89">
        <v>11.6104</v>
      </c>
      <c r="M931" s="89">
        <v>20.141300000000001</v>
      </c>
      <c r="N931" s="89">
        <v>25.838999999999999</v>
      </c>
      <c r="O931" s="89">
        <v>29.386600000000001</v>
      </c>
      <c r="P931" s="89">
        <v>30.77</v>
      </c>
      <c r="Q931" s="89">
        <v>33.169899999999998</v>
      </c>
      <c r="R931" s="89">
        <v>35.551699999999997</v>
      </c>
      <c r="S931" s="89">
        <v>40.151699999999998</v>
      </c>
      <c r="T931" s="89">
        <v>43.783499999999997</v>
      </c>
      <c r="U931" s="89">
        <v>0</v>
      </c>
      <c r="V931" s="89">
        <v>0</v>
      </c>
    </row>
    <row r="932" spans="1:22" ht="13" x14ac:dyDescent="0.3">
      <c r="A932" s="10" t="s">
        <v>982</v>
      </c>
      <c r="B932" s="10" t="s">
        <v>1425</v>
      </c>
      <c r="C932" s="10" t="s">
        <v>43</v>
      </c>
      <c r="D932" s="10" t="s">
        <v>172</v>
      </c>
      <c r="E932" s="10" t="s">
        <v>272</v>
      </c>
      <c r="F932" s="10" t="s">
        <v>46</v>
      </c>
      <c r="G932" s="89">
        <v>0.80079999999999996</v>
      </c>
      <c r="H932" s="89">
        <v>3.6659000000000002</v>
      </c>
      <c r="I932" s="89">
        <v>6.2644000000000002</v>
      </c>
      <c r="J932" s="89">
        <v>7.9644000000000004</v>
      </c>
      <c r="K932" s="89">
        <v>11.180999999999999</v>
      </c>
      <c r="L932" s="89">
        <v>20.6999</v>
      </c>
      <c r="M932" s="89">
        <v>25.900700000000001</v>
      </c>
      <c r="N932" s="89">
        <v>27.299900000000001</v>
      </c>
      <c r="O932" s="89">
        <v>34.531599999999997</v>
      </c>
      <c r="P932" s="89">
        <v>35.165700000000001</v>
      </c>
      <c r="Q932" s="89">
        <v>37.882300000000001</v>
      </c>
      <c r="R932" s="89">
        <v>39.915599999999998</v>
      </c>
      <c r="S932" s="89">
        <v>40.865600000000001</v>
      </c>
      <c r="T932" s="89">
        <v>42.232199999999999</v>
      </c>
      <c r="U932" s="89">
        <v>43.328699999999998</v>
      </c>
      <c r="V932" s="89">
        <v>53.3125</v>
      </c>
    </row>
    <row r="933" spans="1:22" ht="13" x14ac:dyDescent="0.3">
      <c r="A933" s="10" t="s">
        <v>982</v>
      </c>
      <c r="B933" s="10" t="s">
        <v>1425</v>
      </c>
      <c r="C933" s="10" t="s">
        <v>43</v>
      </c>
      <c r="D933" s="10" t="s">
        <v>172</v>
      </c>
      <c r="E933" s="10" t="s">
        <v>339</v>
      </c>
      <c r="F933" s="10" t="s">
        <v>194</v>
      </c>
      <c r="G933" s="89">
        <v>2.9666000000000001</v>
      </c>
      <c r="H933" s="89">
        <v>8.4306999999999999</v>
      </c>
      <c r="I933" s="89">
        <v>8.8798999999999992</v>
      </c>
      <c r="J933" s="89">
        <v>11.4131</v>
      </c>
      <c r="K933" s="89">
        <v>14.4963</v>
      </c>
      <c r="L933" s="89">
        <v>20.429600000000001</v>
      </c>
      <c r="M933" s="89">
        <v>21.097000000000001</v>
      </c>
      <c r="N933" s="89">
        <v>27.279499999999999</v>
      </c>
      <c r="O933" s="89">
        <v>32.412700000000001</v>
      </c>
      <c r="P933" s="89">
        <v>33.496000000000002</v>
      </c>
      <c r="Q933" s="89">
        <v>33.030099999999997</v>
      </c>
      <c r="R933" s="89">
        <v>34.5627</v>
      </c>
      <c r="S933" s="89">
        <v>36.445999999999998</v>
      </c>
      <c r="T933" s="89">
        <v>39.511899999999997</v>
      </c>
      <c r="U933" s="89">
        <v>55.308199999999999</v>
      </c>
      <c r="V933" s="89">
        <v>72.535700000000006</v>
      </c>
    </row>
    <row r="934" spans="1:22" ht="13" x14ac:dyDescent="0.3">
      <c r="A934" s="10" t="s">
        <v>982</v>
      </c>
      <c r="B934" s="10" t="s">
        <v>1425</v>
      </c>
      <c r="C934" s="10" t="s">
        <v>43</v>
      </c>
      <c r="D934" s="10" t="s">
        <v>172</v>
      </c>
      <c r="E934" s="10" t="s">
        <v>1359</v>
      </c>
      <c r="F934" s="10" t="s">
        <v>49</v>
      </c>
      <c r="G934" s="89">
        <v>1.3658999999999999</v>
      </c>
      <c r="H934" s="89">
        <v>4.0476000000000001</v>
      </c>
      <c r="I934" s="89">
        <v>4.0968</v>
      </c>
      <c r="J934" s="89">
        <v>5.2953000000000001</v>
      </c>
      <c r="K934" s="89">
        <v>12.3445</v>
      </c>
      <c r="L934" s="89">
        <v>23.394500000000001</v>
      </c>
      <c r="M934" s="89">
        <v>25.695399999999999</v>
      </c>
      <c r="N934" s="89">
        <v>27.512799999999999</v>
      </c>
      <c r="O934" s="89">
        <v>32.4938</v>
      </c>
      <c r="P934" s="89">
        <v>34.526400000000002</v>
      </c>
      <c r="Q934" s="89">
        <v>36.592300000000002</v>
      </c>
      <c r="R934" s="89">
        <v>38.008200000000002</v>
      </c>
      <c r="S934" s="89">
        <v>38.009</v>
      </c>
      <c r="T934" s="89">
        <v>38.9756</v>
      </c>
      <c r="U934" s="89">
        <v>0</v>
      </c>
      <c r="V934" s="89">
        <v>0</v>
      </c>
    </row>
    <row r="935" spans="1:22" ht="13" x14ac:dyDescent="0.3">
      <c r="A935" s="10" t="s">
        <v>982</v>
      </c>
      <c r="B935" s="10" t="s">
        <v>1425</v>
      </c>
      <c r="C935" s="10" t="s">
        <v>43</v>
      </c>
      <c r="D935" s="10" t="s">
        <v>172</v>
      </c>
      <c r="E935" s="10" t="s">
        <v>1312</v>
      </c>
      <c r="F935" s="10" t="s">
        <v>46</v>
      </c>
      <c r="G935" s="89">
        <v>6.4976000000000003</v>
      </c>
      <c r="H935" s="89">
        <v>9.0648999999999997</v>
      </c>
      <c r="I935" s="89">
        <v>9.4306999999999999</v>
      </c>
      <c r="J935" s="89">
        <v>13.129799999999999</v>
      </c>
      <c r="K935" s="89">
        <v>17.628900000000002</v>
      </c>
      <c r="L935" s="89">
        <v>22.293900000000001</v>
      </c>
      <c r="M935" s="89">
        <v>30.642800000000001</v>
      </c>
      <c r="N935" s="89">
        <v>33.225299999999997</v>
      </c>
      <c r="O935" s="89">
        <v>40.355400000000003</v>
      </c>
      <c r="P935" s="89">
        <v>42.838700000000003</v>
      </c>
      <c r="Q935" s="89">
        <v>44.205399999999997</v>
      </c>
      <c r="R935" s="89">
        <v>40.189500000000002</v>
      </c>
      <c r="S935" s="89">
        <v>38.706899999999997</v>
      </c>
      <c r="T935" s="89">
        <v>38.890999999999998</v>
      </c>
      <c r="U935" s="89">
        <v>0</v>
      </c>
      <c r="V935" s="89">
        <v>10.7996</v>
      </c>
    </row>
    <row r="936" spans="1:22" ht="13" x14ac:dyDescent="0.3">
      <c r="A936" s="10" t="s">
        <v>982</v>
      </c>
      <c r="B936" s="10" t="s">
        <v>1425</v>
      </c>
      <c r="C936" s="10" t="s">
        <v>43</v>
      </c>
      <c r="D936" s="10" t="s">
        <v>172</v>
      </c>
      <c r="E936" s="10" t="s">
        <v>250</v>
      </c>
      <c r="F936" s="10" t="s">
        <v>46</v>
      </c>
      <c r="G936" s="89">
        <v>0.75080000000000002</v>
      </c>
      <c r="H936" s="89">
        <v>3.4152</v>
      </c>
      <c r="I936" s="89">
        <v>4.2977999999999996</v>
      </c>
      <c r="J936" s="89">
        <v>5.5145</v>
      </c>
      <c r="K936" s="89">
        <v>8.8963000000000001</v>
      </c>
      <c r="L936" s="89">
        <v>18.296299999999999</v>
      </c>
      <c r="M936" s="89">
        <v>21.546299999999999</v>
      </c>
      <c r="N936" s="89">
        <v>23.028099999999998</v>
      </c>
      <c r="O936" s="89">
        <v>30.176500000000001</v>
      </c>
      <c r="P936" s="89">
        <v>30.7773</v>
      </c>
      <c r="Q936" s="89">
        <v>33.476500000000001</v>
      </c>
      <c r="R936" s="89">
        <v>35.509799999999998</v>
      </c>
      <c r="S936" s="89">
        <v>36.509799999999998</v>
      </c>
      <c r="T936" s="89">
        <v>38.493099999999998</v>
      </c>
      <c r="U936" s="89">
        <v>44.768900000000002</v>
      </c>
      <c r="V936" s="89">
        <v>55.284799999999997</v>
      </c>
    </row>
    <row r="937" spans="1:22" ht="13" x14ac:dyDescent="0.3">
      <c r="A937" s="10" t="s">
        <v>982</v>
      </c>
      <c r="B937" s="10" t="s">
        <v>1425</v>
      </c>
      <c r="C937" s="10" t="s">
        <v>43</v>
      </c>
      <c r="D937" s="10" t="s">
        <v>172</v>
      </c>
      <c r="E937" s="10" t="s">
        <v>435</v>
      </c>
      <c r="F937" s="10" t="s">
        <v>49</v>
      </c>
      <c r="G937" s="89">
        <v>1.8811</v>
      </c>
      <c r="H937" s="89">
        <v>3.6303999999999998</v>
      </c>
      <c r="I937" s="89">
        <v>6.2137000000000002</v>
      </c>
      <c r="J937" s="89">
        <v>6.8478000000000003</v>
      </c>
      <c r="K937" s="89">
        <v>8.1493000000000002</v>
      </c>
      <c r="L937" s="89">
        <v>14.013199999999999</v>
      </c>
      <c r="M937" s="89">
        <v>21.4955</v>
      </c>
      <c r="N937" s="89">
        <v>28.160399999999999</v>
      </c>
      <c r="O937" s="89">
        <v>36.958599999999997</v>
      </c>
      <c r="P937" s="89">
        <v>38.741900000000001</v>
      </c>
      <c r="Q937" s="89">
        <v>40.009099999999997</v>
      </c>
      <c r="R937" s="89">
        <v>38.608400000000003</v>
      </c>
      <c r="S937" s="89">
        <v>38.293300000000002</v>
      </c>
      <c r="T937" s="89">
        <v>38.093299999999999</v>
      </c>
      <c r="U937" s="89">
        <v>66.833200000000005</v>
      </c>
      <c r="V937" s="89">
        <v>26.802499999999998</v>
      </c>
    </row>
    <row r="938" spans="1:22" ht="13" x14ac:dyDescent="0.3">
      <c r="A938" s="10" t="s">
        <v>982</v>
      </c>
      <c r="B938" s="10" t="s">
        <v>1425</v>
      </c>
      <c r="C938" s="10" t="s">
        <v>43</v>
      </c>
      <c r="D938" s="10" t="s">
        <v>172</v>
      </c>
      <c r="E938" s="10" t="s">
        <v>1381</v>
      </c>
      <c r="F938" s="10" t="s">
        <v>49</v>
      </c>
      <c r="G938" s="89">
        <v>0</v>
      </c>
      <c r="H938" s="89">
        <v>0</v>
      </c>
      <c r="I938" s="89">
        <v>0</v>
      </c>
      <c r="J938" s="89">
        <v>0</v>
      </c>
      <c r="K938" s="89">
        <v>0.35</v>
      </c>
      <c r="L938" s="89">
        <v>6.3162000000000003</v>
      </c>
      <c r="M938" s="89">
        <v>12.4993</v>
      </c>
      <c r="N938" s="89">
        <v>17.962800000000001</v>
      </c>
      <c r="O938" s="89">
        <v>25.528400000000001</v>
      </c>
      <c r="P938" s="89">
        <v>25.877600000000001</v>
      </c>
      <c r="Q938" s="89">
        <v>28.7102</v>
      </c>
      <c r="R938" s="89">
        <v>30.743400000000001</v>
      </c>
      <c r="S938" s="89">
        <v>32.460799999999999</v>
      </c>
      <c r="T938" s="89">
        <v>36.542499999999997</v>
      </c>
      <c r="U938" s="89">
        <v>0</v>
      </c>
      <c r="V938" s="89">
        <v>0</v>
      </c>
    </row>
    <row r="939" spans="1:22" ht="13" x14ac:dyDescent="0.3">
      <c r="A939" s="10" t="s">
        <v>982</v>
      </c>
      <c r="B939" s="10" t="s">
        <v>1425</v>
      </c>
      <c r="C939" s="10" t="s">
        <v>43</v>
      </c>
      <c r="D939" s="10" t="s">
        <v>172</v>
      </c>
      <c r="E939" s="10" t="s">
        <v>263</v>
      </c>
      <c r="F939" s="10" t="s">
        <v>40</v>
      </c>
      <c r="G939" s="89">
        <v>2.4992000000000001</v>
      </c>
      <c r="H939" s="89">
        <v>5.8990999999999998</v>
      </c>
      <c r="I939" s="89">
        <v>7.9991000000000003</v>
      </c>
      <c r="J939" s="89">
        <v>8.0649999999999995</v>
      </c>
      <c r="K939" s="89">
        <v>13.297499999999999</v>
      </c>
      <c r="L939" s="89">
        <v>23.5943</v>
      </c>
      <c r="M939" s="89">
        <v>30.975999999999999</v>
      </c>
      <c r="N939" s="89">
        <v>32.776000000000003</v>
      </c>
      <c r="O939" s="89">
        <v>31.0396</v>
      </c>
      <c r="P939" s="89">
        <v>31.6555</v>
      </c>
      <c r="Q939" s="89">
        <v>33.787300000000002</v>
      </c>
      <c r="R939" s="89">
        <v>34.7714</v>
      </c>
      <c r="S939" s="89">
        <v>35.087299999999999</v>
      </c>
      <c r="T939" s="89">
        <v>35.9373</v>
      </c>
      <c r="U939" s="89">
        <v>60.293300000000002</v>
      </c>
      <c r="V939" s="89">
        <v>75.45</v>
      </c>
    </row>
    <row r="940" spans="1:22" ht="13" x14ac:dyDescent="0.3">
      <c r="A940" s="10" t="s">
        <v>982</v>
      </c>
      <c r="B940" s="10" t="s">
        <v>1425</v>
      </c>
      <c r="C940" s="10" t="s">
        <v>43</v>
      </c>
      <c r="D940" s="10" t="s">
        <v>172</v>
      </c>
      <c r="E940" s="10" t="s">
        <v>244</v>
      </c>
      <c r="F940" s="10" t="s">
        <v>49</v>
      </c>
      <c r="G940" s="89">
        <v>2.9331999999999998</v>
      </c>
      <c r="H940" s="89">
        <v>8.4647000000000006</v>
      </c>
      <c r="I940" s="89">
        <v>8.9138999999999999</v>
      </c>
      <c r="J940" s="89">
        <v>11.5471</v>
      </c>
      <c r="K940" s="89">
        <v>17.613499999999998</v>
      </c>
      <c r="L940" s="89">
        <v>16.5976</v>
      </c>
      <c r="M940" s="89">
        <v>19.263500000000001</v>
      </c>
      <c r="N940" s="89">
        <v>25.446000000000002</v>
      </c>
      <c r="O940" s="89">
        <v>30.611899999999999</v>
      </c>
      <c r="P940" s="89">
        <v>31.6952</v>
      </c>
      <c r="Q940" s="89">
        <v>31.195900000000002</v>
      </c>
      <c r="R940" s="89">
        <v>32.711799999999997</v>
      </c>
      <c r="S940" s="89">
        <v>34.627699999999997</v>
      </c>
      <c r="T940" s="89">
        <v>34.627699999999997</v>
      </c>
      <c r="U940" s="89">
        <v>70.219300000000004</v>
      </c>
      <c r="V940" s="89">
        <v>46.1755</v>
      </c>
    </row>
    <row r="941" spans="1:22" ht="13" x14ac:dyDescent="0.3">
      <c r="A941" s="10" t="s">
        <v>982</v>
      </c>
      <c r="B941" s="10" t="s">
        <v>1425</v>
      </c>
      <c r="C941" s="10" t="s">
        <v>43</v>
      </c>
      <c r="D941" s="10" t="s">
        <v>172</v>
      </c>
      <c r="E941" s="10" t="s">
        <v>268</v>
      </c>
      <c r="F941" s="10" t="s">
        <v>194</v>
      </c>
      <c r="G941" s="89">
        <v>0</v>
      </c>
      <c r="H941" s="89">
        <v>0</v>
      </c>
      <c r="I941" s="89">
        <v>0</v>
      </c>
      <c r="J941" s="89">
        <v>0</v>
      </c>
      <c r="K941" s="89">
        <v>1.5165999999999999</v>
      </c>
      <c r="L941" s="89">
        <v>0</v>
      </c>
      <c r="M941" s="89">
        <v>0.60070000000000001</v>
      </c>
      <c r="N941" s="89">
        <v>6.9013999999999998</v>
      </c>
      <c r="O941" s="89">
        <v>17.518000000000001</v>
      </c>
      <c r="P941" s="89">
        <v>18.052099999999999</v>
      </c>
      <c r="Q941" s="89">
        <v>22.552099999999999</v>
      </c>
      <c r="R941" s="89">
        <v>26.9847</v>
      </c>
      <c r="S941" s="89">
        <v>28.8188</v>
      </c>
      <c r="T941" s="89">
        <v>31.7529</v>
      </c>
      <c r="U941" s="89">
        <v>33.654299999999999</v>
      </c>
      <c r="V941" s="89">
        <v>0</v>
      </c>
    </row>
    <row r="942" spans="1:22" ht="13" x14ac:dyDescent="0.3">
      <c r="A942" s="10" t="s">
        <v>982</v>
      </c>
      <c r="B942" s="10" t="s">
        <v>1425</v>
      </c>
      <c r="C942" s="10" t="s">
        <v>43</v>
      </c>
      <c r="D942" s="10" t="s">
        <v>172</v>
      </c>
      <c r="E942" s="10" t="s">
        <v>1412</v>
      </c>
      <c r="F942" s="10" t="s">
        <v>49</v>
      </c>
      <c r="G942" s="89">
        <v>0</v>
      </c>
      <c r="H942" s="89">
        <v>0</v>
      </c>
      <c r="I942" s="89">
        <v>0</v>
      </c>
      <c r="J942" s="89">
        <v>0</v>
      </c>
      <c r="K942" s="89">
        <v>0</v>
      </c>
      <c r="L942" s="89">
        <v>0</v>
      </c>
      <c r="M942" s="89">
        <v>2.5141</v>
      </c>
      <c r="N942" s="89">
        <v>7.2291999999999996</v>
      </c>
      <c r="O942" s="89">
        <v>14.373799999999999</v>
      </c>
      <c r="P942" s="89">
        <v>18.272200000000002</v>
      </c>
      <c r="Q942" s="89">
        <v>20.838799999999999</v>
      </c>
      <c r="R942" s="89">
        <v>23.221399999999999</v>
      </c>
      <c r="S942" s="89">
        <v>25.5032</v>
      </c>
      <c r="T942" s="89">
        <v>27.353100000000001</v>
      </c>
      <c r="U942" s="89">
        <v>0</v>
      </c>
      <c r="V942" s="89">
        <v>0</v>
      </c>
    </row>
    <row r="943" spans="1:22" ht="13" x14ac:dyDescent="0.3">
      <c r="A943" s="10" t="s">
        <v>982</v>
      </c>
      <c r="B943" s="10" t="s">
        <v>1425</v>
      </c>
      <c r="C943" s="10" t="s">
        <v>43</v>
      </c>
      <c r="D943" s="10" t="s">
        <v>172</v>
      </c>
      <c r="E943" s="10" t="s">
        <v>340</v>
      </c>
      <c r="F943" s="10" t="s">
        <v>49</v>
      </c>
      <c r="G943" s="89">
        <v>0.24990000000000001</v>
      </c>
      <c r="H943" s="89">
        <v>3.1989999999999998</v>
      </c>
      <c r="I943" s="89">
        <v>3.3997000000000002</v>
      </c>
      <c r="J943" s="89">
        <v>6.0830000000000002</v>
      </c>
      <c r="K943" s="89">
        <v>8.5670000000000002</v>
      </c>
      <c r="L943" s="89">
        <v>8.3493999999999993</v>
      </c>
      <c r="M943" s="89">
        <v>13.913</v>
      </c>
      <c r="N943" s="89">
        <v>15.5122</v>
      </c>
      <c r="O943" s="89">
        <v>18.342400000000001</v>
      </c>
      <c r="P943" s="89">
        <v>20.1098</v>
      </c>
      <c r="Q943" s="89">
        <v>24.2089</v>
      </c>
      <c r="R943" s="89">
        <v>27.158000000000001</v>
      </c>
      <c r="S943" s="89">
        <v>28.342700000000001</v>
      </c>
      <c r="T943" s="89">
        <v>27.2927</v>
      </c>
      <c r="U943" s="89">
        <v>65.199200000000005</v>
      </c>
      <c r="V943" s="89">
        <v>60.993699999999997</v>
      </c>
    </row>
    <row r="944" spans="1:22" ht="13" x14ac:dyDescent="0.3">
      <c r="A944" s="10" t="s">
        <v>982</v>
      </c>
      <c r="B944" s="10" t="s">
        <v>1425</v>
      </c>
      <c r="C944" s="10" t="s">
        <v>43</v>
      </c>
      <c r="D944" s="10" t="s">
        <v>172</v>
      </c>
      <c r="E944" s="10" t="s">
        <v>280</v>
      </c>
      <c r="F944" s="10" t="s">
        <v>46</v>
      </c>
      <c r="G944" s="89">
        <v>0</v>
      </c>
      <c r="H944" s="89">
        <v>1.9977</v>
      </c>
      <c r="I944" s="89">
        <v>3.4142999999999999</v>
      </c>
      <c r="J944" s="89">
        <v>3.7324999999999999</v>
      </c>
      <c r="K944" s="89">
        <v>7.9649999999999999</v>
      </c>
      <c r="L944" s="89">
        <v>17.1966</v>
      </c>
      <c r="M944" s="89">
        <v>13.395899999999999</v>
      </c>
      <c r="N944" s="89">
        <v>14.6625</v>
      </c>
      <c r="O944" s="89">
        <v>20.177600000000002</v>
      </c>
      <c r="P944" s="89">
        <v>20.127600000000001</v>
      </c>
      <c r="Q944" s="89">
        <v>22.5275</v>
      </c>
      <c r="R944" s="89">
        <v>23.495699999999999</v>
      </c>
      <c r="S944" s="89">
        <v>25.245699999999999</v>
      </c>
      <c r="T944" s="89">
        <v>26.879000000000001</v>
      </c>
      <c r="U944" s="89">
        <v>54.445500000000003</v>
      </c>
      <c r="V944" s="89">
        <v>45.508499999999998</v>
      </c>
    </row>
    <row r="945" spans="1:22" ht="13" x14ac:dyDescent="0.3">
      <c r="A945" s="10" t="s">
        <v>982</v>
      </c>
      <c r="B945" s="10" t="s">
        <v>1425</v>
      </c>
      <c r="C945" s="10" t="s">
        <v>43</v>
      </c>
      <c r="D945" s="10" t="s">
        <v>172</v>
      </c>
      <c r="E945" s="10" t="s">
        <v>1414</v>
      </c>
      <c r="F945" s="10" t="s">
        <v>49</v>
      </c>
      <c r="G945" s="89">
        <v>0</v>
      </c>
      <c r="H945" s="89">
        <v>0</v>
      </c>
      <c r="I945" s="89">
        <v>0</v>
      </c>
      <c r="J945" s="89">
        <v>0</v>
      </c>
      <c r="K945" s="89">
        <v>0</v>
      </c>
      <c r="L945" s="89">
        <v>0</v>
      </c>
      <c r="M945" s="89">
        <v>7.7473999999999998</v>
      </c>
      <c r="N945" s="89">
        <v>10.7965</v>
      </c>
      <c r="O945" s="89">
        <v>16.125800000000002</v>
      </c>
      <c r="P945" s="89">
        <v>16.125800000000002</v>
      </c>
      <c r="Q945" s="89">
        <v>20.058199999999999</v>
      </c>
      <c r="R945" s="89">
        <v>22.291499999999999</v>
      </c>
      <c r="S945" s="89">
        <v>23.5915</v>
      </c>
      <c r="T945" s="89">
        <v>26.608000000000001</v>
      </c>
      <c r="U945" s="89">
        <v>0</v>
      </c>
      <c r="V945" s="89">
        <v>0</v>
      </c>
    </row>
    <row r="946" spans="1:22" ht="13" x14ac:dyDescent="0.3">
      <c r="A946" s="10" t="s">
        <v>982</v>
      </c>
      <c r="B946" s="10" t="s">
        <v>1425</v>
      </c>
      <c r="C946" s="10" t="s">
        <v>43</v>
      </c>
      <c r="D946" s="10" t="s">
        <v>172</v>
      </c>
      <c r="E946" s="10" t="s">
        <v>266</v>
      </c>
      <c r="F946" s="10" t="s">
        <v>49</v>
      </c>
      <c r="G946" s="89">
        <v>0</v>
      </c>
      <c r="H946" s="89">
        <v>0</v>
      </c>
      <c r="I946" s="89">
        <v>0.56589999999999996</v>
      </c>
      <c r="J946" s="89">
        <v>1.5318000000000001</v>
      </c>
      <c r="K946" s="89">
        <v>3.6151</v>
      </c>
      <c r="L946" s="89">
        <v>8.6143000000000001</v>
      </c>
      <c r="M946" s="89">
        <v>10.196099999999999</v>
      </c>
      <c r="N946" s="89">
        <v>9.5446000000000009</v>
      </c>
      <c r="O946" s="89">
        <v>15.3248</v>
      </c>
      <c r="P946" s="89">
        <v>14.524800000000001</v>
      </c>
      <c r="Q946" s="89">
        <v>15.673999999999999</v>
      </c>
      <c r="R946" s="89">
        <v>17.039899999999999</v>
      </c>
      <c r="S946" s="89">
        <v>17.789899999999999</v>
      </c>
      <c r="T946" s="89">
        <v>20.139099999999999</v>
      </c>
      <c r="U946" s="89">
        <v>12.054600000000001</v>
      </c>
      <c r="V946" s="89">
        <v>25.005199999999999</v>
      </c>
    </row>
    <row r="947" spans="1:22" ht="13" x14ac:dyDescent="0.3">
      <c r="A947" s="10" t="s">
        <v>982</v>
      </c>
      <c r="B947" s="10" t="s">
        <v>1425</v>
      </c>
      <c r="C947" s="10" t="s">
        <v>43</v>
      </c>
      <c r="D947" s="10" t="s">
        <v>172</v>
      </c>
      <c r="E947" s="10" t="s">
        <v>1432</v>
      </c>
      <c r="F947" s="10" t="s">
        <v>49</v>
      </c>
      <c r="G947" s="89">
        <v>0</v>
      </c>
      <c r="H947" s="89">
        <v>0</v>
      </c>
      <c r="I947" s="89">
        <v>0</v>
      </c>
      <c r="J947" s="89">
        <v>0</v>
      </c>
      <c r="K947" s="89">
        <v>0</v>
      </c>
      <c r="L947" s="89">
        <v>0</v>
      </c>
      <c r="M947" s="89">
        <v>0</v>
      </c>
      <c r="N947" s="89">
        <v>2.9165999999999999</v>
      </c>
      <c r="O947" s="89">
        <v>13.2094</v>
      </c>
      <c r="P947" s="89">
        <v>13.107900000000001</v>
      </c>
      <c r="Q947" s="89">
        <v>14.073700000000001</v>
      </c>
      <c r="R947" s="89">
        <v>15.9229</v>
      </c>
      <c r="S947" s="89">
        <v>17.122900000000001</v>
      </c>
      <c r="T947" s="89">
        <v>19.704599999999999</v>
      </c>
      <c r="U947" s="89">
        <v>0</v>
      </c>
      <c r="V947" s="89">
        <v>0</v>
      </c>
    </row>
    <row r="948" spans="1:22" ht="13" x14ac:dyDescent="0.3">
      <c r="A948" s="10" t="s">
        <v>982</v>
      </c>
      <c r="B948" s="10" t="s">
        <v>1425</v>
      </c>
      <c r="C948" s="10" t="s">
        <v>43</v>
      </c>
      <c r="D948" s="10" t="s">
        <v>172</v>
      </c>
      <c r="E948" s="10" t="s">
        <v>269</v>
      </c>
      <c r="F948" s="10" t="s">
        <v>46</v>
      </c>
      <c r="G948" s="89">
        <v>0</v>
      </c>
      <c r="H948" s="89">
        <v>0</v>
      </c>
      <c r="I948" s="89">
        <v>0</v>
      </c>
      <c r="J948" s="89">
        <v>0</v>
      </c>
      <c r="K948" s="89">
        <v>1.6182000000000001</v>
      </c>
      <c r="L948" s="89">
        <v>3.9666000000000001</v>
      </c>
      <c r="M948" s="89">
        <v>6.3159000000000001</v>
      </c>
      <c r="N948" s="89">
        <v>7.4672999999999998</v>
      </c>
      <c r="O948" s="89">
        <v>11.9339</v>
      </c>
      <c r="P948" s="89">
        <v>11.8513</v>
      </c>
      <c r="Q948" s="89">
        <v>14.251200000000001</v>
      </c>
      <c r="R948" s="89">
        <v>15.3005</v>
      </c>
      <c r="S948" s="89">
        <v>17.233799999999999</v>
      </c>
      <c r="T948" s="89">
        <v>18.867100000000001</v>
      </c>
      <c r="U948" s="89">
        <v>57.852699999999999</v>
      </c>
      <c r="V948" s="89">
        <v>45.295900000000003</v>
      </c>
    </row>
    <row r="949" spans="1:22" ht="13" x14ac:dyDescent="0.3">
      <c r="A949" s="10" t="s">
        <v>982</v>
      </c>
      <c r="B949" s="10" t="s">
        <v>1425</v>
      </c>
      <c r="C949" s="10" t="s">
        <v>43</v>
      </c>
      <c r="D949" s="10" t="s">
        <v>172</v>
      </c>
      <c r="E949" s="10" t="s">
        <v>1351</v>
      </c>
      <c r="F949" s="10" t="s">
        <v>49</v>
      </c>
      <c r="G949" s="89">
        <v>0.36659999999999998</v>
      </c>
      <c r="H949" s="89">
        <v>0</v>
      </c>
      <c r="I949" s="89">
        <v>2.5657999999999999</v>
      </c>
      <c r="J949" s="89">
        <v>1.4984</v>
      </c>
      <c r="K949" s="89">
        <v>5.6166</v>
      </c>
      <c r="L949" s="89">
        <v>9.9174000000000007</v>
      </c>
      <c r="M949" s="89">
        <v>11.299200000000001</v>
      </c>
      <c r="N949" s="89">
        <v>8.6984999999999992</v>
      </c>
      <c r="O949" s="89">
        <v>11.315799999999999</v>
      </c>
      <c r="P949" s="89">
        <v>11.315799999999999</v>
      </c>
      <c r="Q949" s="89">
        <v>15.150499999999999</v>
      </c>
      <c r="R949" s="89">
        <v>17.316400000000002</v>
      </c>
      <c r="S949" s="89">
        <v>18.1005</v>
      </c>
      <c r="T949" s="89">
        <v>18.267199999999999</v>
      </c>
      <c r="U949" s="89">
        <v>0</v>
      </c>
      <c r="V949" s="89">
        <v>0</v>
      </c>
    </row>
    <row r="950" spans="1:22" ht="13" x14ac:dyDescent="0.3">
      <c r="A950" s="10" t="s">
        <v>982</v>
      </c>
      <c r="B950" s="10" t="s">
        <v>1425</v>
      </c>
      <c r="C950" s="10" t="s">
        <v>43</v>
      </c>
      <c r="D950" s="10" t="s">
        <v>172</v>
      </c>
      <c r="E950" s="10" t="s">
        <v>417</v>
      </c>
      <c r="F950" s="10" t="s">
        <v>49</v>
      </c>
      <c r="G950" s="89">
        <v>4.4318</v>
      </c>
      <c r="H950" s="89">
        <v>7.2809999999999997</v>
      </c>
      <c r="I950" s="89">
        <v>7.5651000000000002</v>
      </c>
      <c r="J950" s="89">
        <v>7.8977000000000004</v>
      </c>
      <c r="K950" s="89">
        <v>11.315</v>
      </c>
      <c r="L950" s="89">
        <v>10.813499999999999</v>
      </c>
      <c r="M950" s="89">
        <v>13.263500000000001</v>
      </c>
      <c r="N950" s="89">
        <v>13.263500000000001</v>
      </c>
      <c r="O950" s="89">
        <v>13.263500000000001</v>
      </c>
      <c r="P950" s="89">
        <v>13.263500000000001</v>
      </c>
      <c r="Q950" s="89">
        <v>13.263500000000001</v>
      </c>
      <c r="R950" s="89">
        <v>13.263500000000001</v>
      </c>
      <c r="S950" s="89">
        <v>13.263500000000001</v>
      </c>
      <c r="T950" s="89">
        <v>16.962700000000002</v>
      </c>
      <c r="U950" s="89">
        <v>71.095299999999995</v>
      </c>
      <c r="V950" s="89">
        <v>34.334899999999998</v>
      </c>
    </row>
    <row r="951" spans="1:22" ht="13" x14ac:dyDescent="0.3">
      <c r="A951" s="10" t="s">
        <v>982</v>
      </c>
      <c r="B951" s="10" t="s">
        <v>1425</v>
      </c>
      <c r="C951" s="10" t="s">
        <v>43</v>
      </c>
      <c r="D951" s="10" t="s">
        <v>172</v>
      </c>
      <c r="E951" s="10" t="s">
        <v>393</v>
      </c>
      <c r="F951" s="10" t="s">
        <v>49</v>
      </c>
      <c r="G951" s="89">
        <v>0.3659</v>
      </c>
      <c r="H951" s="89">
        <v>4.2824999999999998</v>
      </c>
      <c r="I951" s="89">
        <v>4.4325000000000001</v>
      </c>
      <c r="J951" s="89">
        <v>5.4</v>
      </c>
      <c r="K951" s="89">
        <v>5.4</v>
      </c>
      <c r="L951" s="89">
        <v>4.9333999999999998</v>
      </c>
      <c r="M951" s="89">
        <v>5.7333999999999996</v>
      </c>
      <c r="N951" s="89">
        <v>5.7333999999999996</v>
      </c>
      <c r="O951" s="89">
        <v>0.40010000000000001</v>
      </c>
      <c r="P951" s="89">
        <v>0.40010000000000001</v>
      </c>
      <c r="Q951" s="89">
        <v>0.40010000000000001</v>
      </c>
      <c r="R951" s="89">
        <v>0.40010000000000001</v>
      </c>
      <c r="S951" s="89">
        <v>0.40010000000000001</v>
      </c>
      <c r="T951" s="89">
        <v>3.0007999999999999</v>
      </c>
      <c r="U951" s="89">
        <v>34.784399999999998</v>
      </c>
      <c r="V951" s="89">
        <v>16.361799999999999</v>
      </c>
    </row>
    <row r="952" spans="1:22" ht="13" x14ac:dyDescent="0.3">
      <c r="A952" s="10" t="s">
        <v>982</v>
      </c>
      <c r="B952" s="10" t="s">
        <v>1425</v>
      </c>
      <c r="C952" s="10" t="s">
        <v>43</v>
      </c>
      <c r="D952" s="10" t="s">
        <v>172</v>
      </c>
      <c r="E952" s="10" t="s">
        <v>171</v>
      </c>
      <c r="F952" s="10" t="s">
        <v>49</v>
      </c>
      <c r="G952" s="89">
        <v>2.8506999999999998</v>
      </c>
      <c r="H952" s="89">
        <v>0</v>
      </c>
      <c r="I952" s="89">
        <v>0.60070000000000001</v>
      </c>
      <c r="J952" s="89">
        <v>2.1991999999999998</v>
      </c>
      <c r="K952" s="89">
        <v>4.3166000000000002</v>
      </c>
      <c r="L952" s="89">
        <v>8.5190000000000001</v>
      </c>
      <c r="M952" s="89">
        <v>13.184200000000001</v>
      </c>
      <c r="N952" s="89">
        <v>15.1168</v>
      </c>
      <c r="O952" s="89">
        <v>0</v>
      </c>
      <c r="P952" s="89">
        <v>0</v>
      </c>
      <c r="Q952" s="89">
        <v>0</v>
      </c>
      <c r="R952" s="89">
        <v>0</v>
      </c>
      <c r="S952" s="89">
        <v>0</v>
      </c>
      <c r="T952" s="89">
        <v>1.9896</v>
      </c>
      <c r="U952" s="89">
        <v>17.499300000000002</v>
      </c>
      <c r="V952" s="89">
        <v>8.4797999999999991</v>
      </c>
    </row>
    <row r="953" spans="1:22" ht="13" x14ac:dyDescent="0.3">
      <c r="A953" s="10" t="s">
        <v>982</v>
      </c>
      <c r="B953" s="10" t="s">
        <v>1425</v>
      </c>
      <c r="C953" s="10" t="s">
        <v>43</v>
      </c>
      <c r="D953" s="10" t="s">
        <v>172</v>
      </c>
      <c r="E953" s="10" t="s">
        <v>368</v>
      </c>
      <c r="F953" s="10" t="s">
        <v>194</v>
      </c>
      <c r="G953" s="89">
        <v>0</v>
      </c>
      <c r="H953" s="89">
        <v>0</v>
      </c>
      <c r="I953" s="89">
        <v>0</v>
      </c>
      <c r="J953" s="89">
        <v>0</v>
      </c>
      <c r="K953" s="89">
        <v>0</v>
      </c>
      <c r="L953" s="89">
        <v>0</v>
      </c>
      <c r="M953" s="89">
        <v>0</v>
      </c>
      <c r="N953" s="89">
        <v>0</v>
      </c>
      <c r="O953" s="89">
        <v>2.4927000000000001</v>
      </c>
      <c r="P953" s="89">
        <v>2.0768</v>
      </c>
      <c r="Q953" s="89">
        <v>1.7942</v>
      </c>
      <c r="R953" s="89">
        <v>0.1101</v>
      </c>
      <c r="S953" s="89">
        <v>0</v>
      </c>
      <c r="T953" s="89">
        <v>0.77749999999999997</v>
      </c>
      <c r="U953" s="89">
        <v>41.358499999999999</v>
      </c>
      <c r="V953" s="89">
        <v>13.0784</v>
      </c>
    </row>
    <row r="954" spans="1:22" ht="13" x14ac:dyDescent="0.3">
      <c r="A954" s="10" t="s">
        <v>982</v>
      </c>
      <c r="B954" s="10" t="s">
        <v>1425</v>
      </c>
      <c r="C954" s="10" t="s">
        <v>43</v>
      </c>
      <c r="D954" s="10" t="s">
        <v>172</v>
      </c>
      <c r="E954" s="10" t="s">
        <v>1486</v>
      </c>
      <c r="F954" s="10" t="s">
        <v>194</v>
      </c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>
        <v>0.52949999999999997</v>
      </c>
      <c r="U954" s="89"/>
      <c r="V954" s="89"/>
    </row>
    <row r="955" spans="1:22" ht="13" x14ac:dyDescent="0.3">
      <c r="A955" s="10" t="s">
        <v>982</v>
      </c>
      <c r="B955" s="10" t="s">
        <v>1425</v>
      </c>
      <c r="C955" s="10" t="s">
        <v>43</v>
      </c>
      <c r="D955" s="10" t="s">
        <v>172</v>
      </c>
      <c r="E955" s="10" t="s">
        <v>294</v>
      </c>
      <c r="F955" s="10" t="s">
        <v>46</v>
      </c>
      <c r="G955" s="89">
        <v>0</v>
      </c>
      <c r="H955" s="89">
        <v>0</v>
      </c>
      <c r="I955" s="89">
        <v>0</v>
      </c>
      <c r="J955" s="89">
        <v>0</v>
      </c>
      <c r="K955" s="89">
        <v>3.2008000000000001</v>
      </c>
      <c r="L955" s="89">
        <v>0</v>
      </c>
      <c r="M955" s="89">
        <v>0</v>
      </c>
      <c r="N955" s="89">
        <v>0</v>
      </c>
      <c r="O955" s="89">
        <v>0</v>
      </c>
      <c r="P955" s="89">
        <v>0</v>
      </c>
      <c r="Q955" s="89">
        <v>0</v>
      </c>
      <c r="R955" s="89">
        <v>0</v>
      </c>
      <c r="S955" s="89">
        <v>0</v>
      </c>
      <c r="T955" s="89">
        <v>1.44E-2</v>
      </c>
      <c r="U955" s="89">
        <v>27.2483</v>
      </c>
      <c r="V955" s="89">
        <v>0.51270000000000004</v>
      </c>
    </row>
    <row r="956" spans="1:22" ht="13" x14ac:dyDescent="0.3">
      <c r="A956" s="10" t="s">
        <v>982</v>
      </c>
      <c r="B956" s="10" t="s">
        <v>1425</v>
      </c>
      <c r="C956" s="10" t="s">
        <v>43</v>
      </c>
      <c r="D956" s="10" t="s">
        <v>172</v>
      </c>
      <c r="E956" s="10" t="s">
        <v>377</v>
      </c>
      <c r="F956" s="10" t="s">
        <v>49</v>
      </c>
      <c r="G956" s="89">
        <v>0</v>
      </c>
      <c r="H956" s="89">
        <v>0</v>
      </c>
      <c r="I956" s="89">
        <v>0</v>
      </c>
      <c r="J956" s="89">
        <v>0</v>
      </c>
      <c r="K956" s="89">
        <v>0</v>
      </c>
      <c r="L956" s="89">
        <v>0</v>
      </c>
      <c r="M956" s="89">
        <v>0</v>
      </c>
      <c r="N956" s="89">
        <v>0</v>
      </c>
      <c r="O956" s="89">
        <v>0</v>
      </c>
      <c r="P956" s="89">
        <v>0</v>
      </c>
      <c r="Q956" s="89">
        <v>0</v>
      </c>
      <c r="R956" s="89">
        <v>0</v>
      </c>
      <c r="S956" s="89">
        <v>0</v>
      </c>
      <c r="T956" s="89">
        <v>0</v>
      </c>
      <c r="U956" s="89">
        <v>45.440300000000001</v>
      </c>
      <c r="V956" s="89">
        <v>0</v>
      </c>
    </row>
    <row r="957" spans="1:22" ht="13" x14ac:dyDescent="0.3">
      <c r="A957" s="10" t="s">
        <v>982</v>
      </c>
      <c r="B957" s="10" t="s">
        <v>1425</v>
      </c>
      <c r="C957" s="10" t="s">
        <v>43</v>
      </c>
      <c r="D957" s="10" t="s">
        <v>172</v>
      </c>
      <c r="E957" s="10" t="s">
        <v>1004</v>
      </c>
      <c r="F957" s="10" t="s">
        <v>49</v>
      </c>
      <c r="G957" s="89">
        <v>0</v>
      </c>
      <c r="H957" s="89">
        <v>0</v>
      </c>
      <c r="I957" s="89">
        <v>0</v>
      </c>
      <c r="J957" s="89">
        <v>0</v>
      </c>
      <c r="K957" s="89">
        <v>0</v>
      </c>
      <c r="L957" s="89">
        <v>0</v>
      </c>
      <c r="M957" s="89">
        <v>0</v>
      </c>
      <c r="N957" s="89">
        <v>0</v>
      </c>
      <c r="O957" s="89">
        <v>0</v>
      </c>
      <c r="P957" s="89">
        <v>0</v>
      </c>
      <c r="Q957" s="89">
        <v>0</v>
      </c>
      <c r="R957" s="89">
        <v>0</v>
      </c>
      <c r="S957" s="89">
        <v>0</v>
      </c>
      <c r="T957" s="89">
        <v>0</v>
      </c>
      <c r="U957" s="89">
        <v>0</v>
      </c>
      <c r="V957" s="89">
        <v>0</v>
      </c>
    </row>
    <row r="958" spans="1:22" ht="13" x14ac:dyDescent="0.3">
      <c r="A958" s="10" t="s">
        <v>982</v>
      </c>
      <c r="B958" s="10" t="s">
        <v>1425</v>
      </c>
      <c r="C958" s="10" t="s">
        <v>43</v>
      </c>
      <c r="D958" s="10" t="s">
        <v>172</v>
      </c>
      <c r="E958" s="10" t="s">
        <v>309</v>
      </c>
      <c r="F958" s="10" t="s">
        <v>40</v>
      </c>
      <c r="G958" s="89">
        <v>1.3008</v>
      </c>
      <c r="H958" s="89">
        <v>2.0493000000000001</v>
      </c>
      <c r="I958" s="89">
        <v>2.3167</v>
      </c>
      <c r="J958" s="89">
        <v>5.3507999999999996</v>
      </c>
      <c r="K958" s="89">
        <v>4.3681999999999999</v>
      </c>
      <c r="L958" s="89">
        <v>10.569699999999999</v>
      </c>
      <c r="M958" s="89">
        <v>11.8728</v>
      </c>
      <c r="N958" s="89">
        <v>15.724399999999999</v>
      </c>
      <c r="O958" s="89">
        <v>15.0585</v>
      </c>
      <c r="P958" s="89">
        <v>15.0585</v>
      </c>
      <c r="Q958" s="89">
        <v>15.0585</v>
      </c>
      <c r="R958" s="89">
        <v>15.0585</v>
      </c>
      <c r="S958" s="89">
        <v>0</v>
      </c>
      <c r="T958" s="89">
        <v>0</v>
      </c>
      <c r="U958" s="89">
        <v>34.965600000000002</v>
      </c>
      <c r="V958" s="89">
        <v>40.569099999999999</v>
      </c>
    </row>
    <row r="959" spans="1:22" ht="13" x14ac:dyDescent="0.3">
      <c r="A959" s="10" t="s">
        <v>982</v>
      </c>
      <c r="B959" s="10" t="s">
        <v>1425</v>
      </c>
      <c r="C959" s="10" t="s">
        <v>43</v>
      </c>
      <c r="D959" s="10" t="s">
        <v>172</v>
      </c>
      <c r="E959" s="10" t="s">
        <v>277</v>
      </c>
      <c r="F959" s="10" t="s">
        <v>49</v>
      </c>
      <c r="G959" s="89">
        <v>2.5165000000000002</v>
      </c>
      <c r="H959" s="89">
        <v>6.0316000000000001</v>
      </c>
      <c r="I959" s="89">
        <v>7.7973999999999997</v>
      </c>
      <c r="J959" s="89">
        <v>9.6305999999999994</v>
      </c>
      <c r="K959" s="89">
        <v>3.2965</v>
      </c>
      <c r="L959" s="89">
        <v>0</v>
      </c>
      <c r="M959" s="89">
        <v>0</v>
      </c>
      <c r="N959" s="89">
        <v>0</v>
      </c>
      <c r="O959" s="89">
        <v>0</v>
      </c>
      <c r="P959" s="89">
        <v>0</v>
      </c>
      <c r="Q959" s="89">
        <v>0</v>
      </c>
      <c r="R959" s="89">
        <v>0</v>
      </c>
      <c r="S959" s="89">
        <v>0</v>
      </c>
      <c r="T959" s="89">
        <v>0</v>
      </c>
      <c r="U959" s="89">
        <v>51.903300000000002</v>
      </c>
      <c r="V959" s="89">
        <v>33.704000000000001</v>
      </c>
    </row>
    <row r="960" spans="1:22" ht="13" x14ac:dyDescent="0.3">
      <c r="A960" s="10" t="s">
        <v>982</v>
      </c>
      <c r="B960" s="10" t="s">
        <v>1425</v>
      </c>
      <c r="C960" s="10" t="s">
        <v>43</v>
      </c>
      <c r="D960" s="10" t="s">
        <v>172</v>
      </c>
      <c r="E960" s="10" t="s">
        <v>292</v>
      </c>
      <c r="F960" s="10" t="s">
        <v>49</v>
      </c>
      <c r="G960" s="89">
        <v>0.56740000000000002</v>
      </c>
      <c r="H960" s="89">
        <v>0</v>
      </c>
      <c r="I960" s="89">
        <v>0</v>
      </c>
      <c r="J960" s="89">
        <v>0</v>
      </c>
      <c r="K960" s="89">
        <v>0</v>
      </c>
      <c r="L960" s="89">
        <v>0</v>
      </c>
      <c r="M960" s="89">
        <v>0</v>
      </c>
      <c r="N960" s="89">
        <v>0</v>
      </c>
      <c r="O960" s="89">
        <v>0</v>
      </c>
      <c r="P960" s="89">
        <v>0</v>
      </c>
      <c r="Q960" s="89">
        <v>0</v>
      </c>
      <c r="R960" s="89">
        <v>0</v>
      </c>
      <c r="S960" s="89">
        <v>0</v>
      </c>
      <c r="T960" s="89">
        <v>0</v>
      </c>
      <c r="U960" s="89">
        <v>5.2667999999999999</v>
      </c>
      <c r="V960" s="89">
        <v>14.394600000000001</v>
      </c>
    </row>
    <row r="961" spans="1:22" ht="13" x14ac:dyDescent="0.3">
      <c r="A961" s="10" t="s">
        <v>982</v>
      </c>
      <c r="B961" s="10" t="s">
        <v>1425</v>
      </c>
      <c r="C961" s="10" t="s">
        <v>43</v>
      </c>
      <c r="D961" s="10" t="s">
        <v>172</v>
      </c>
      <c r="E961" s="10" t="s">
        <v>276</v>
      </c>
      <c r="F961" s="10" t="s">
        <v>194</v>
      </c>
      <c r="G961" s="89">
        <v>0</v>
      </c>
      <c r="H961" s="89">
        <v>0</v>
      </c>
      <c r="I961" s="89">
        <v>0</v>
      </c>
      <c r="J961" s="89">
        <v>0</v>
      </c>
      <c r="K961" s="89">
        <v>0</v>
      </c>
      <c r="L961" s="89">
        <v>0</v>
      </c>
      <c r="M961" s="89">
        <v>0</v>
      </c>
      <c r="N961" s="89">
        <v>0</v>
      </c>
      <c r="O961" s="89">
        <v>0</v>
      </c>
      <c r="P961" s="89">
        <v>0</v>
      </c>
      <c r="Q961" s="89">
        <v>0</v>
      </c>
      <c r="R961" s="89">
        <v>0</v>
      </c>
      <c r="S961" s="89">
        <v>0</v>
      </c>
      <c r="T961" s="89">
        <v>0</v>
      </c>
      <c r="U961" s="89">
        <v>0</v>
      </c>
      <c r="V961" s="89">
        <v>0</v>
      </c>
    </row>
    <row r="962" spans="1:22" ht="13" x14ac:dyDescent="0.3">
      <c r="A962" s="10" t="s">
        <v>982</v>
      </c>
      <c r="B962" s="10" t="s">
        <v>1425</v>
      </c>
      <c r="C962" s="10" t="s">
        <v>43</v>
      </c>
      <c r="D962" s="10" t="s">
        <v>172</v>
      </c>
      <c r="E962" s="10" t="s">
        <v>202</v>
      </c>
      <c r="F962" s="10" t="s">
        <v>194</v>
      </c>
      <c r="G962" s="89">
        <v>0</v>
      </c>
      <c r="H962" s="89">
        <v>0</v>
      </c>
      <c r="I962" s="89">
        <v>0</v>
      </c>
      <c r="J962" s="89">
        <v>0</v>
      </c>
      <c r="K962" s="89">
        <v>0</v>
      </c>
      <c r="L962" s="89">
        <v>0</v>
      </c>
      <c r="M962" s="89">
        <v>0</v>
      </c>
      <c r="N962" s="89">
        <v>0</v>
      </c>
      <c r="O962" s="89">
        <v>0</v>
      </c>
      <c r="P962" s="89">
        <v>0</v>
      </c>
      <c r="Q962" s="89">
        <v>0</v>
      </c>
      <c r="R962" s="89">
        <v>0</v>
      </c>
      <c r="S962" s="89">
        <v>0</v>
      </c>
      <c r="T962" s="89">
        <v>0</v>
      </c>
      <c r="U962" s="89">
        <v>60.546399999999998</v>
      </c>
      <c r="V962" s="89">
        <v>23.952500000000001</v>
      </c>
    </row>
    <row r="963" spans="1:22" ht="13" x14ac:dyDescent="0.3">
      <c r="A963" s="10" t="s">
        <v>982</v>
      </c>
      <c r="B963" s="10" t="s">
        <v>1425</v>
      </c>
      <c r="C963" s="10" t="s">
        <v>43</v>
      </c>
      <c r="D963" s="10" t="s">
        <v>172</v>
      </c>
      <c r="E963" s="10" t="s">
        <v>200</v>
      </c>
      <c r="F963" s="10" t="s">
        <v>194</v>
      </c>
      <c r="G963" s="89">
        <v>0</v>
      </c>
      <c r="H963" s="89">
        <v>0.5</v>
      </c>
      <c r="I963" s="89">
        <v>0.5</v>
      </c>
      <c r="J963" s="89">
        <v>0</v>
      </c>
      <c r="K963" s="89">
        <v>0</v>
      </c>
      <c r="L963" s="89">
        <v>0</v>
      </c>
      <c r="M963" s="89">
        <v>0</v>
      </c>
      <c r="N963" s="89">
        <v>0</v>
      </c>
      <c r="O963" s="89">
        <v>0</v>
      </c>
      <c r="P963" s="89">
        <v>0</v>
      </c>
      <c r="Q963" s="89">
        <v>0</v>
      </c>
      <c r="R963" s="89">
        <v>0</v>
      </c>
      <c r="S963" s="89">
        <v>0</v>
      </c>
      <c r="T963" s="89">
        <v>0</v>
      </c>
      <c r="U963" s="89">
        <v>31.2515</v>
      </c>
      <c r="V963" s="89">
        <v>7.5829000000000004</v>
      </c>
    </row>
    <row r="964" spans="1:22" ht="13" x14ac:dyDescent="0.3">
      <c r="A964" s="10" t="s">
        <v>982</v>
      </c>
      <c r="B964" s="10" t="s">
        <v>1425</v>
      </c>
      <c r="C964" s="10" t="s">
        <v>43</v>
      </c>
      <c r="D964" s="10" t="s">
        <v>172</v>
      </c>
      <c r="E964" s="10" t="s">
        <v>1056</v>
      </c>
      <c r="F964" s="10" t="s">
        <v>194</v>
      </c>
      <c r="G964" s="89">
        <v>0</v>
      </c>
      <c r="H964" s="89">
        <v>2.1993</v>
      </c>
      <c r="I964" s="89">
        <v>1.3333999999999999</v>
      </c>
      <c r="J964" s="89">
        <v>0</v>
      </c>
      <c r="K964" s="89">
        <v>0</v>
      </c>
      <c r="L964" s="89">
        <v>0</v>
      </c>
      <c r="M964" s="89">
        <v>0</v>
      </c>
      <c r="N964" s="89">
        <v>0</v>
      </c>
      <c r="O964" s="89">
        <v>0</v>
      </c>
      <c r="P964" s="89">
        <v>0</v>
      </c>
      <c r="Q964" s="89">
        <v>0</v>
      </c>
      <c r="R964" s="89">
        <v>0</v>
      </c>
      <c r="S964" s="89">
        <v>0</v>
      </c>
      <c r="T964" s="89">
        <v>0</v>
      </c>
      <c r="U964" s="89">
        <v>1.4863</v>
      </c>
      <c r="V964" s="89">
        <v>14.5441</v>
      </c>
    </row>
    <row r="965" spans="1:22" ht="13" x14ac:dyDescent="0.3">
      <c r="A965" s="10" t="s">
        <v>982</v>
      </c>
      <c r="B965" s="10" t="s">
        <v>1425</v>
      </c>
      <c r="C965" s="10" t="s">
        <v>43</v>
      </c>
      <c r="D965" s="10" t="s">
        <v>172</v>
      </c>
      <c r="E965" s="10" t="s">
        <v>311</v>
      </c>
      <c r="F965" s="10" t="s">
        <v>46</v>
      </c>
      <c r="G965" s="89">
        <v>0</v>
      </c>
      <c r="H965" s="89">
        <v>0</v>
      </c>
      <c r="I965" s="89">
        <v>0</v>
      </c>
      <c r="J965" s="89">
        <v>0</v>
      </c>
      <c r="K965" s="89">
        <v>0</v>
      </c>
      <c r="L965" s="89">
        <v>0</v>
      </c>
      <c r="M965" s="89">
        <v>0</v>
      </c>
      <c r="N965" s="89">
        <v>0</v>
      </c>
      <c r="O965" s="89">
        <v>0</v>
      </c>
      <c r="P965" s="89">
        <v>0</v>
      </c>
      <c r="Q965" s="89">
        <v>0</v>
      </c>
      <c r="R965" s="89">
        <v>0</v>
      </c>
      <c r="S965" s="89">
        <v>0</v>
      </c>
      <c r="T965" s="89">
        <v>0</v>
      </c>
      <c r="U965" s="89">
        <v>50.634500000000003</v>
      </c>
      <c r="V965" s="89">
        <v>0</v>
      </c>
    </row>
    <row r="966" spans="1:22" ht="13" x14ac:dyDescent="0.3">
      <c r="A966" s="10" t="s">
        <v>982</v>
      </c>
      <c r="B966" s="10" t="s">
        <v>1425</v>
      </c>
      <c r="C966" s="10" t="s">
        <v>43</v>
      </c>
      <c r="D966" s="10" t="s">
        <v>172</v>
      </c>
      <c r="E966" s="10" t="s">
        <v>1047</v>
      </c>
      <c r="F966" s="10" t="s">
        <v>40</v>
      </c>
      <c r="G966" s="89">
        <v>0</v>
      </c>
      <c r="H966" s="89">
        <v>0</v>
      </c>
      <c r="I966" s="89">
        <v>0</v>
      </c>
      <c r="J966" s="89">
        <v>0</v>
      </c>
      <c r="K966" s="89">
        <v>0</v>
      </c>
      <c r="L966" s="89">
        <v>0</v>
      </c>
      <c r="M966" s="89">
        <v>0</v>
      </c>
      <c r="N966" s="89">
        <v>0</v>
      </c>
      <c r="O966" s="89">
        <v>0</v>
      </c>
      <c r="P966" s="89">
        <v>0</v>
      </c>
      <c r="Q966" s="89">
        <v>0</v>
      </c>
      <c r="R966" s="89">
        <v>0</v>
      </c>
      <c r="S966" s="89">
        <v>0</v>
      </c>
      <c r="T966" s="89">
        <v>0</v>
      </c>
      <c r="U966" s="89">
        <v>16.7652</v>
      </c>
      <c r="V966" s="89">
        <v>0</v>
      </c>
    </row>
    <row r="967" spans="1:22" ht="13" x14ac:dyDescent="0.3">
      <c r="A967" s="10" t="s">
        <v>982</v>
      </c>
      <c r="B967" s="10" t="s">
        <v>1425</v>
      </c>
      <c r="C967" s="10" t="s">
        <v>43</v>
      </c>
      <c r="D967" s="10" t="s">
        <v>172</v>
      </c>
      <c r="E967" s="10" t="s">
        <v>298</v>
      </c>
      <c r="F967" s="10" t="s">
        <v>49</v>
      </c>
      <c r="G967" s="89">
        <v>0</v>
      </c>
      <c r="H967" s="89">
        <v>0</v>
      </c>
      <c r="I967" s="89">
        <v>0</v>
      </c>
      <c r="J967" s="89">
        <v>0</v>
      </c>
      <c r="K967" s="89">
        <v>0</v>
      </c>
      <c r="L967" s="89">
        <v>0</v>
      </c>
      <c r="M967" s="89">
        <v>0</v>
      </c>
      <c r="N967" s="89">
        <v>0</v>
      </c>
      <c r="O967" s="89">
        <v>0</v>
      </c>
      <c r="P967" s="89">
        <v>0</v>
      </c>
      <c r="Q967" s="89">
        <v>0</v>
      </c>
      <c r="R967" s="89">
        <v>0</v>
      </c>
      <c r="S967" s="89">
        <v>0</v>
      </c>
      <c r="T967" s="89">
        <v>0</v>
      </c>
      <c r="U967" s="89">
        <v>17.1051</v>
      </c>
      <c r="V967" s="89">
        <v>0</v>
      </c>
    </row>
    <row r="968" spans="1:22" ht="13" x14ac:dyDescent="0.3">
      <c r="A968" s="10" t="s">
        <v>982</v>
      </c>
      <c r="B968" s="10" t="s">
        <v>1425</v>
      </c>
      <c r="C968" s="10" t="s">
        <v>43</v>
      </c>
      <c r="D968" s="10" t="s">
        <v>172</v>
      </c>
      <c r="E968" s="10" t="s">
        <v>431</v>
      </c>
      <c r="F968" s="10" t="s">
        <v>194</v>
      </c>
      <c r="G968" s="89">
        <v>0</v>
      </c>
      <c r="H968" s="89">
        <v>0</v>
      </c>
      <c r="I968" s="89">
        <v>0</v>
      </c>
      <c r="J968" s="89">
        <v>0</v>
      </c>
      <c r="K968" s="89">
        <v>0</v>
      </c>
      <c r="L968" s="89">
        <v>0</v>
      </c>
      <c r="M968" s="89">
        <v>0</v>
      </c>
      <c r="N968" s="89">
        <v>0</v>
      </c>
      <c r="O968" s="89">
        <v>0</v>
      </c>
      <c r="P968" s="89">
        <v>0</v>
      </c>
      <c r="Q968" s="89">
        <v>0</v>
      </c>
      <c r="R968" s="89">
        <v>0</v>
      </c>
      <c r="S968" s="89">
        <v>0</v>
      </c>
      <c r="T968" s="89">
        <v>0</v>
      </c>
      <c r="U968" s="89">
        <v>0</v>
      </c>
      <c r="V968" s="89">
        <v>0</v>
      </c>
    </row>
    <row r="969" spans="1:22" ht="13" x14ac:dyDescent="0.3">
      <c r="A969" s="10" t="s">
        <v>982</v>
      </c>
      <c r="B969" s="10" t="s">
        <v>1425</v>
      </c>
      <c r="C969" s="10" t="s">
        <v>43</v>
      </c>
      <c r="D969" s="10" t="s">
        <v>172</v>
      </c>
      <c r="E969" s="10" t="s">
        <v>288</v>
      </c>
      <c r="F969" s="10" t="s">
        <v>49</v>
      </c>
      <c r="G969" s="89">
        <v>0</v>
      </c>
      <c r="H969" s="89">
        <v>0</v>
      </c>
      <c r="I969" s="89">
        <v>0</v>
      </c>
      <c r="J969" s="89">
        <v>0</v>
      </c>
      <c r="K969" s="89">
        <v>0</v>
      </c>
      <c r="L969" s="89">
        <v>0</v>
      </c>
      <c r="M969" s="89">
        <v>0</v>
      </c>
      <c r="N969" s="89">
        <v>0</v>
      </c>
      <c r="O969" s="89">
        <v>0</v>
      </c>
      <c r="P969" s="89">
        <v>0</v>
      </c>
      <c r="Q969" s="89">
        <v>0</v>
      </c>
      <c r="R969" s="89">
        <v>0</v>
      </c>
      <c r="S969" s="89">
        <v>0</v>
      </c>
      <c r="T969" s="89">
        <v>0</v>
      </c>
      <c r="U969" s="89">
        <v>15.411199999999999</v>
      </c>
      <c r="V969" s="89">
        <v>4.5151000000000003</v>
      </c>
    </row>
    <row r="970" spans="1:22" ht="13" x14ac:dyDescent="0.3">
      <c r="A970" s="10" t="s">
        <v>982</v>
      </c>
      <c r="B970" s="10" t="s">
        <v>1425</v>
      </c>
      <c r="C970" s="10" t="s">
        <v>43</v>
      </c>
      <c r="D970" s="10" t="s">
        <v>172</v>
      </c>
      <c r="E970" s="10" t="s">
        <v>293</v>
      </c>
      <c r="F970" s="10" t="s">
        <v>46</v>
      </c>
      <c r="G970" s="89">
        <v>0</v>
      </c>
      <c r="H970" s="89">
        <v>0</v>
      </c>
      <c r="I970" s="89">
        <v>0</v>
      </c>
      <c r="J970" s="89">
        <v>0</v>
      </c>
      <c r="K970" s="89">
        <v>0</v>
      </c>
      <c r="L970" s="89">
        <v>0</v>
      </c>
      <c r="M970" s="89">
        <v>0</v>
      </c>
      <c r="N970" s="89">
        <v>0</v>
      </c>
      <c r="O970" s="89">
        <v>0</v>
      </c>
      <c r="P970" s="89">
        <v>0</v>
      </c>
      <c r="Q970" s="89">
        <v>0</v>
      </c>
      <c r="R970" s="89">
        <v>0</v>
      </c>
      <c r="S970" s="89">
        <v>0</v>
      </c>
      <c r="T970" s="89">
        <v>0</v>
      </c>
      <c r="U970" s="89">
        <v>5.3318000000000003</v>
      </c>
      <c r="V970" s="89">
        <v>0</v>
      </c>
    </row>
    <row r="971" spans="1:22" ht="13" x14ac:dyDescent="0.3">
      <c r="A971" s="10" t="s">
        <v>982</v>
      </c>
      <c r="B971" s="10" t="s">
        <v>1425</v>
      </c>
      <c r="C971" s="10" t="s">
        <v>43</v>
      </c>
      <c r="D971" s="10" t="s">
        <v>172</v>
      </c>
      <c r="E971" s="10" t="s">
        <v>1048</v>
      </c>
      <c r="F971" s="10" t="s">
        <v>194</v>
      </c>
      <c r="G971" s="89">
        <v>0</v>
      </c>
      <c r="H971" s="89">
        <v>0</v>
      </c>
      <c r="I971" s="89">
        <v>0</v>
      </c>
      <c r="J971" s="89">
        <v>0</v>
      </c>
      <c r="K971" s="89">
        <v>0</v>
      </c>
      <c r="L971" s="89">
        <v>0</v>
      </c>
      <c r="M971" s="89">
        <v>0</v>
      </c>
      <c r="N971" s="89">
        <v>0</v>
      </c>
      <c r="O971" s="89">
        <v>0</v>
      </c>
      <c r="P971" s="89">
        <v>0</v>
      </c>
      <c r="Q971" s="89">
        <v>0</v>
      </c>
      <c r="R971" s="89">
        <v>0</v>
      </c>
      <c r="S971" s="89">
        <v>0</v>
      </c>
      <c r="T971" s="89">
        <v>0</v>
      </c>
      <c r="U971" s="89">
        <v>9.5524000000000004</v>
      </c>
      <c r="V971" s="89">
        <v>18.066700000000001</v>
      </c>
    </row>
    <row r="972" spans="1:22" ht="13" x14ac:dyDescent="0.3">
      <c r="A972" s="10" t="s">
        <v>982</v>
      </c>
      <c r="B972" s="10" t="s">
        <v>1425</v>
      </c>
      <c r="C972" s="10" t="s">
        <v>43</v>
      </c>
      <c r="D972" s="10" t="s">
        <v>172</v>
      </c>
      <c r="E972" s="10" t="s">
        <v>400</v>
      </c>
      <c r="F972" s="10" t="s">
        <v>49</v>
      </c>
      <c r="G972" s="89">
        <v>0</v>
      </c>
      <c r="H972" s="89">
        <v>0</v>
      </c>
      <c r="I972" s="89">
        <v>0</v>
      </c>
      <c r="J972" s="89">
        <v>0</v>
      </c>
      <c r="K972" s="89">
        <v>0</v>
      </c>
      <c r="L972" s="89">
        <v>0</v>
      </c>
      <c r="M972" s="89">
        <v>0</v>
      </c>
      <c r="N972" s="89">
        <v>0</v>
      </c>
      <c r="O972" s="89">
        <v>0</v>
      </c>
      <c r="P972" s="89">
        <v>0</v>
      </c>
      <c r="Q972" s="89">
        <v>0</v>
      </c>
      <c r="R972" s="89">
        <v>0</v>
      </c>
      <c r="S972" s="89">
        <v>0</v>
      </c>
      <c r="T972" s="89">
        <v>0</v>
      </c>
      <c r="U972" s="89">
        <v>35.5366</v>
      </c>
      <c r="V972" s="89">
        <v>0</v>
      </c>
    </row>
    <row r="973" spans="1:22" ht="13" x14ac:dyDescent="0.3">
      <c r="A973" s="10" t="s">
        <v>982</v>
      </c>
      <c r="B973" s="10" t="s">
        <v>1425</v>
      </c>
      <c r="C973" s="10" t="s">
        <v>43</v>
      </c>
      <c r="D973" s="10" t="s">
        <v>172</v>
      </c>
      <c r="E973" s="10" t="s">
        <v>201</v>
      </c>
      <c r="F973" s="10" t="s">
        <v>49</v>
      </c>
      <c r="G973" s="89">
        <v>0</v>
      </c>
      <c r="H973" s="89">
        <v>0</v>
      </c>
      <c r="I973" s="89">
        <v>0</v>
      </c>
      <c r="J973" s="89">
        <v>0</v>
      </c>
      <c r="K973" s="89">
        <v>0</v>
      </c>
      <c r="L973" s="89">
        <v>0</v>
      </c>
      <c r="M973" s="89">
        <v>0</v>
      </c>
      <c r="N973" s="89">
        <v>0</v>
      </c>
      <c r="O973" s="89">
        <v>0</v>
      </c>
      <c r="P973" s="89">
        <v>0</v>
      </c>
      <c r="Q973" s="89">
        <v>0</v>
      </c>
      <c r="R973" s="89">
        <v>0</v>
      </c>
      <c r="S973" s="89">
        <v>0</v>
      </c>
      <c r="T973" s="89">
        <v>0</v>
      </c>
      <c r="U973" s="89">
        <v>4.9524999999999997</v>
      </c>
      <c r="V973" s="89">
        <v>0</v>
      </c>
    </row>
    <row r="974" spans="1:22" ht="13" x14ac:dyDescent="0.3">
      <c r="A974" s="10" t="s">
        <v>982</v>
      </c>
      <c r="B974" s="10" t="s">
        <v>1425</v>
      </c>
      <c r="C974" s="10" t="s">
        <v>43</v>
      </c>
      <c r="D974" s="10" t="s">
        <v>172</v>
      </c>
      <c r="E974" s="10" t="s">
        <v>1273</v>
      </c>
      <c r="F974" s="10" t="s">
        <v>194</v>
      </c>
      <c r="G974" s="89">
        <v>1.5341</v>
      </c>
      <c r="H974" s="89">
        <v>1.8673999999999999</v>
      </c>
      <c r="I974" s="89">
        <v>0</v>
      </c>
      <c r="J974" s="89">
        <v>2.6659000000000002</v>
      </c>
      <c r="K974" s="89">
        <v>0</v>
      </c>
      <c r="L974" s="89">
        <v>0</v>
      </c>
      <c r="M974" s="89">
        <v>0</v>
      </c>
      <c r="N974" s="89">
        <v>0</v>
      </c>
      <c r="O974" s="89">
        <v>0</v>
      </c>
      <c r="P974" s="89">
        <v>0</v>
      </c>
      <c r="Q974" s="89">
        <v>0</v>
      </c>
      <c r="R974" s="89">
        <v>0</v>
      </c>
      <c r="S974" s="89">
        <v>0</v>
      </c>
      <c r="T974" s="89">
        <v>0</v>
      </c>
      <c r="U974" s="89">
        <v>0</v>
      </c>
      <c r="V974" s="89">
        <v>2.4739</v>
      </c>
    </row>
    <row r="975" spans="1:22" ht="13" x14ac:dyDescent="0.3">
      <c r="A975" s="10" t="s">
        <v>982</v>
      </c>
      <c r="B975" s="10" t="s">
        <v>1425</v>
      </c>
      <c r="C975" s="10" t="s">
        <v>43</v>
      </c>
      <c r="D975" s="10" t="s">
        <v>172</v>
      </c>
      <c r="E975" s="10" t="s">
        <v>240</v>
      </c>
      <c r="F975" s="10" t="s">
        <v>40</v>
      </c>
      <c r="G975" s="89">
        <v>0</v>
      </c>
      <c r="H975" s="89">
        <v>0</v>
      </c>
      <c r="I975" s="89">
        <v>0</v>
      </c>
      <c r="J975" s="89">
        <v>0</v>
      </c>
      <c r="K975" s="89">
        <v>0</v>
      </c>
      <c r="L975" s="89">
        <v>0</v>
      </c>
      <c r="M975" s="89">
        <v>0</v>
      </c>
      <c r="N975" s="89">
        <v>0</v>
      </c>
      <c r="O975" s="89">
        <v>0</v>
      </c>
      <c r="P975" s="89">
        <v>0</v>
      </c>
      <c r="Q975" s="89">
        <v>0</v>
      </c>
      <c r="R975" s="89">
        <v>0</v>
      </c>
      <c r="S975" s="89">
        <v>0</v>
      </c>
      <c r="T975" s="89">
        <v>0</v>
      </c>
      <c r="U975" s="89">
        <v>85.183400000000006</v>
      </c>
      <c r="V975" s="89">
        <v>24.110800000000001</v>
      </c>
    </row>
    <row r="976" spans="1:22" ht="13" x14ac:dyDescent="0.3">
      <c r="A976" s="10" t="s">
        <v>982</v>
      </c>
      <c r="B976" s="10" t="s">
        <v>1425</v>
      </c>
      <c r="C976" s="10" t="s">
        <v>43</v>
      </c>
      <c r="D976" s="10" t="s">
        <v>172</v>
      </c>
      <c r="E976" s="10" t="s">
        <v>256</v>
      </c>
      <c r="F976" s="10" t="s">
        <v>49</v>
      </c>
      <c r="G976" s="89">
        <v>0</v>
      </c>
      <c r="H976" s="89">
        <v>0</v>
      </c>
      <c r="I976" s="89">
        <v>0</v>
      </c>
      <c r="J976" s="89">
        <v>0</v>
      </c>
      <c r="K976" s="89">
        <v>0</v>
      </c>
      <c r="L976" s="89">
        <v>0</v>
      </c>
      <c r="M976" s="89">
        <v>0</v>
      </c>
      <c r="N976" s="89">
        <v>0</v>
      </c>
      <c r="O976" s="89">
        <v>0</v>
      </c>
      <c r="P976" s="89">
        <v>0</v>
      </c>
      <c r="Q976" s="89">
        <v>0</v>
      </c>
      <c r="R976" s="89">
        <v>0</v>
      </c>
      <c r="S976" s="89">
        <v>0</v>
      </c>
      <c r="T976" s="89">
        <v>0</v>
      </c>
      <c r="U976" s="89">
        <v>26.919599999999999</v>
      </c>
      <c r="V976" s="89">
        <v>0</v>
      </c>
    </row>
    <row r="977" spans="1:22" ht="13" x14ac:dyDescent="0.3">
      <c r="A977" s="10" t="s">
        <v>982</v>
      </c>
      <c r="B977" s="10" t="s">
        <v>1425</v>
      </c>
      <c r="C977" s="10" t="s">
        <v>43</v>
      </c>
      <c r="D977" s="10" t="s">
        <v>172</v>
      </c>
      <c r="E977" s="10" t="s">
        <v>1270</v>
      </c>
      <c r="F977" s="10" t="s">
        <v>194</v>
      </c>
      <c r="G977" s="89">
        <v>0.21879999999999999</v>
      </c>
      <c r="H977" s="89">
        <v>0.4506</v>
      </c>
      <c r="I977" s="89">
        <v>1.6679999999999999</v>
      </c>
      <c r="J977" s="89">
        <v>2.2353999999999998</v>
      </c>
      <c r="K977" s="89">
        <v>0.18770000000000001</v>
      </c>
      <c r="L977" s="89">
        <v>0</v>
      </c>
      <c r="M977" s="89">
        <v>0.96930000000000005</v>
      </c>
      <c r="N977" s="89">
        <v>0</v>
      </c>
      <c r="O977" s="89">
        <v>0</v>
      </c>
      <c r="P977" s="89">
        <v>0</v>
      </c>
      <c r="Q977" s="89">
        <v>0</v>
      </c>
      <c r="R977" s="89">
        <v>0</v>
      </c>
      <c r="S977" s="89">
        <v>0</v>
      </c>
      <c r="T977" s="89">
        <v>0</v>
      </c>
      <c r="U977" s="89">
        <v>0</v>
      </c>
      <c r="V977" s="89">
        <v>28.495000000000001</v>
      </c>
    </row>
    <row r="978" spans="1:22" ht="13" x14ac:dyDescent="0.3">
      <c r="A978" s="10" t="s">
        <v>982</v>
      </c>
      <c r="B978" s="10" t="s">
        <v>1425</v>
      </c>
      <c r="C978" s="10" t="s">
        <v>43</v>
      </c>
      <c r="D978" s="10" t="s">
        <v>172</v>
      </c>
      <c r="E978" s="10" t="s">
        <v>1272</v>
      </c>
      <c r="F978" s="10" t="s">
        <v>194</v>
      </c>
      <c r="G978" s="89">
        <v>1.3008</v>
      </c>
      <c r="H978" s="89">
        <v>2.2841</v>
      </c>
      <c r="I978" s="89">
        <v>2.5514999999999999</v>
      </c>
      <c r="J978" s="89">
        <v>5.6037999999999997</v>
      </c>
      <c r="K978" s="89">
        <v>4.6711999999999998</v>
      </c>
      <c r="L978" s="89">
        <v>2.5068000000000001</v>
      </c>
      <c r="M978" s="89">
        <v>4.125</v>
      </c>
      <c r="N978" s="89">
        <v>7.9939999999999998</v>
      </c>
      <c r="O978" s="89">
        <v>1.9630000000000001</v>
      </c>
      <c r="P978" s="89">
        <v>1.9630000000000001</v>
      </c>
      <c r="Q978" s="89">
        <v>1.9630000000000001</v>
      </c>
      <c r="R978" s="89">
        <v>1.9630000000000001</v>
      </c>
      <c r="S978" s="89">
        <v>0</v>
      </c>
      <c r="T978" s="89">
        <v>0</v>
      </c>
      <c r="U978" s="89">
        <v>0</v>
      </c>
      <c r="V978" s="89">
        <v>8.3970000000000002</v>
      </c>
    </row>
    <row r="979" spans="1:22" ht="13" x14ac:dyDescent="0.3">
      <c r="A979" s="10" t="s">
        <v>982</v>
      </c>
      <c r="B979" s="10" t="s">
        <v>1425</v>
      </c>
      <c r="C979" s="10" t="s">
        <v>43</v>
      </c>
      <c r="D979" s="10" t="s">
        <v>172</v>
      </c>
      <c r="E979" s="10" t="s">
        <v>1344</v>
      </c>
      <c r="F979" s="10" t="s">
        <v>49</v>
      </c>
      <c r="G979" s="89">
        <v>0</v>
      </c>
      <c r="H979" s="89">
        <v>0</v>
      </c>
      <c r="I979" s="89">
        <v>0</v>
      </c>
      <c r="J979" s="89">
        <v>0</v>
      </c>
      <c r="K979" s="89">
        <v>0</v>
      </c>
      <c r="L979" s="89">
        <v>0</v>
      </c>
      <c r="M979" s="89">
        <v>0</v>
      </c>
      <c r="N979" s="89">
        <v>0</v>
      </c>
      <c r="O979" s="89">
        <v>0</v>
      </c>
      <c r="P979" s="89">
        <v>0</v>
      </c>
      <c r="Q979" s="89">
        <v>0</v>
      </c>
      <c r="R979" s="89">
        <v>0</v>
      </c>
      <c r="S979" s="89">
        <v>0</v>
      </c>
      <c r="T979" s="89">
        <v>0</v>
      </c>
      <c r="U979" s="89">
        <v>0</v>
      </c>
      <c r="V979" s="89">
        <v>0</v>
      </c>
    </row>
    <row r="980" spans="1:22" ht="13" x14ac:dyDescent="0.3">
      <c r="A980" s="10" t="s">
        <v>982</v>
      </c>
      <c r="B980" s="10" t="s">
        <v>1425</v>
      </c>
      <c r="C980" s="10" t="s">
        <v>43</v>
      </c>
      <c r="D980" s="10" t="s">
        <v>172</v>
      </c>
      <c r="E980" s="10" t="s">
        <v>439</v>
      </c>
      <c r="F980" s="10" t="s">
        <v>49</v>
      </c>
      <c r="G980" s="89">
        <v>0</v>
      </c>
      <c r="H980" s="89">
        <v>0</v>
      </c>
      <c r="I980" s="89">
        <v>0</v>
      </c>
      <c r="J980" s="89">
        <v>0</v>
      </c>
      <c r="K980" s="89">
        <v>0</v>
      </c>
      <c r="L980" s="89">
        <v>0</v>
      </c>
      <c r="M980" s="89">
        <v>0</v>
      </c>
      <c r="N980" s="89">
        <v>0</v>
      </c>
      <c r="O980" s="89">
        <v>0</v>
      </c>
      <c r="P980" s="89">
        <v>0</v>
      </c>
      <c r="Q980" s="89">
        <v>0</v>
      </c>
      <c r="R980" s="89">
        <v>0</v>
      </c>
      <c r="S980" s="89">
        <v>0</v>
      </c>
      <c r="T980" s="89">
        <v>0</v>
      </c>
      <c r="U980" s="89">
        <v>60.897300000000001</v>
      </c>
      <c r="V980" s="89">
        <v>0</v>
      </c>
    </row>
    <row r="981" spans="1:22" ht="13" x14ac:dyDescent="0.3">
      <c r="A981" s="10" t="s">
        <v>982</v>
      </c>
      <c r="B981" s="10" t="s">
        <v>1425</v>
      </c>
      <c r="C981" s="10" t="s">
        <v>43</v>
      </c>
      <c r="D981" s="10" t="s">
        <v>172</v>
      </c>
      <c r="E981" s="10" t="s">
        <v>253</v>
      </c>
      <c r="F981" s="10" t="s">
        <v>40</v>
      </c>
      <c r="G981" s="89">
        <v>0</v>
      </c>
      <c r="H981" s="89">
        <v>0</v>
      </c>
      <c r="I981" s="89">
        <v>0</v>
      </c>
      <c r="J981" s="89">
        <v>0</v>
      </c>
      <c r="K981" s="89">
        <v>0</v>
      </c>
      <c r="L981" s="89">
        <v>0</v>
      </c>
      <c r="M981" s="89">
        <v>0</v>
      </c>
      <c r="N981" s="89">
        <v>0</v>
      </c>
      <c r="O981" s="89">
        <v>0</v>
      </c>
      <c r="P981" s="89">
        <v>0</v>
      </c>
      <c r="Q981" s="89">
        <v>0</v>
      </c>
      <c r="R981" s="89">
        <v>0</v>
      </c>
      <c r="S981" s="89">
        <v>0</v>
      </c>
      <c r="T981" s="89">
        <v>0</v>
      </c>
      <c r="U981" s="89">
        <v>0</v>
      </c>
      <c r="V981" s="89">
        <v>0</v>
      </c>
    </row>
    <row r="982" spans="1:22" ht="13" x14ac:dyDescent="0.3">
      <c r="A982" s="10" t="s">
        <v>982</v>
      </c>
      <c r="B982" s="10" t="s">
        <v>1425</v>
      </c>
      <c r="C982" s="10" t="s">
        <v>43</v>
      </c>
      <c r="D982" s="10" t="s">
        <v>172</v>
      </c>
      <c r="E982" s="10" t="s">
        <v>300</v>
      </c>
      <c r="F982" s="10" t="s">
        <v>46</v>
      </c>
      <c r="G982" s="89">
        <v>0</v>
      </c>
      <c r="H982" s="89">
        <v>0</v>
      </c>
      <c r="I982" s="89">
        <v>0</v>
      </c>
      <c r="J982" s="89">
        <v>0</v>
      </c>
      <c r="K982" s="89">
        <v>0</v>
      </c>
      <c r="L982" s="89">
        <v>0</v>
      </c>
      <c r="M982" s="89">
        <v>0</v>
      </c>
      <c r="N982" s="89">
        <v>0</v>
      </c>
      <c r="O982" s="89">
        <v>0</v>
      </c>
      <c r="P982" s="89">
        <v>0</v>
      </c>
      <c r="Q982" s="89">
        <v>0</v>
      </c>
      <c r="R982" s="89">
        <v>0</v>
      </c>
      <c r="S982" s="89">
        <v>0</v>
      </c>
      <c r="T982" s="89">
        <v>0</v>
      </c>
      <c r="U982" s="89">
        <v>0</v>
      </c>
      <c r="V982" s="89">
        <v>0</v>
      </c>
    </row>
    <row r="983" spans="1:22" ht="13" x14ac:dyDescent="0.3">
      <c r="A983" s="10" t="s">
        <v>982</v>
      </c>
      <c r="B983" s="10" t="s">
        <v>1425</v>
      </c>
      <c r="C983" s="10" t="s">
        <v>43</v>
      </c>
      <c r="D983" s="10" t="s">
        <v>172</v>
      </c>
      <c r="E983" s="10" t="s">
        <v>296</v>
      </c>
      <c r="F983" s="10" t="s">
        <v>49</v>
      </c>
      <c r="G983" s="89">
        <v>0</v>
      </c>
      <c r="H983" s="89">
        <v>0</v>
      </c>
      <c r="I983" s="89">
        <v>0</v>
      </c>
      <c r="J983" s="89">
        <v>0</v>
      </c>
      <c r="K983" s="89">
        <v>0</v>
      </c>
      <c r="L983" s="89">
        <v>0</v>
      </c>
      <c r="M983" s="89">
        <v>0</v>
      </c>
      <c r="N983" s="89">
        <v>0</v>
      </c>
      <c r="O983" s="89">
        <v>0</v>
      </c>
      <c r="P983" s="89">
        <v>0</v>
      </c>
      <c r="Q983" s="89">
        <v>0</v>
      </c>
      <c r="R983" s="89">
        <v>0</v>
      </c>
      <c r="S983" s="89">
        <v>0</v>
      </c>
      <c r="T983" s="89">
        <v>0</v>
      </c>
      <c r="U983" s="89">
        <v>0</v>
      </c>
      <c r="V983" s="89">
        <v>0</v>
      </c>
    </row>
    <row r="984" spans="1:22" ht="13" x14ac:dyDescent="0.3">
      <c r="A984" s="10" t="s">
        <v>982</v>
      </c>
      <c r="B984" s="10" t="s">
        <v>1425</v>
      </c>
      <c r="C984" s="10" t="s">
        <v>43</v>
      </c>
      <c r="D984" s="10" t="s">
        <v>172</v>
      </c>
      <c r="E984" s="10" t="s">
        <v>387</v>
      </c>
      <c r="F984" s="10" t="s">
        <v>49</v>
      </c>
      <c r="G984" s="89">
        <v>0</v>
      </c>
      <c r="H984" s="89">
        <v>0</v>
      </c>
      <c r="I984" s="89">
        <v>0</v>
      </c>
      <c r="J984" s="89">
        <v>0</v>
      </c>
      <c r="K984" s="89">
        <v>0</v>
      </c>
      <c r="L984" s="89">
        <v>0</v>
      </c>
      <c r="M984" s="89">
        <v>0</v>
      </c>
      <c r="N984" s="89">
        <v>0</v>
      </c>
      <c r="O984" s="89">
        <v>0</v>
      </c>
      <c r="P984" s="89">
        <v>0</v>
      </c>
      <c r="Q984" s="89">
        <v>0</v>
      </c>
      <c r="R984" s="89">
        <v>0</v>
      </c>
      <c r="S984" s="89">
        <v>0</v>
      </c>
      <c r="T984" s="89">
        <v>0</v>
      </c>
      <c r="U984" s="89">
        <v>0</v>
      </c>
      <c r="V984" s="89">
        <v>0</v>
      </c>
    </row>
    <row r="985" spans="1:22" ht="13" x14ac:dyDescent="0.3">
      <c r="A985" s="10" t="s">
        <v>982</v>
      </c>
      <c r="B985" s="10" t="s">
        <v>1425</v>
      </c>
      <c r="C985" s="10" t="s">
        <v>43</v>
      </c>
      <c r="D985" s="10" t="s">
        <v>172</v>
      </c>
      <c r="E985" s="10" t="s">
        <v>291</v>
      </c>
      <c r="F985" s="10" t="s">
        <v>49</v>
      </c>
      <c r="G985" s="89">
        <v>0</v>
      </c>
      <c r="H985" s="89">
        <v>0</v>
      </c>
      <c r="I985" s="89">
        <v>0</v>
      </c>
      <c r="J985" s="89">
        <v>0</v>
      </c>
      <c r="K985" s="89">
        <v>0</v>
      </c>
      <c r="L985" s="89">
        <v>0</v>
      </c>
      <c r="M985" s="89">
        <v>0</v>
      </c>
      <c r="N985" s="89">
        <v>0</v>
      </c>
      <c r="O985" s="89">
        <v>0</v>
      </c>
      <c r="P985" s="89">
        <v>0</v>
      </c>
      <c r="Q985" s="89">
        <v>0</v>
      </c>
      <c r="R985" s="89">
        <v>0</v>
      </c>
      <c r="S985" s="89">
        <v>0</v>
      </c>
      <c r="T985" s="89">
        <v>0</v>
      </c>
      <c r="U985" s="89">
        <v>20.8584</v>
      </c>
      <c r="V985" s="89">
        <v>0</v>
      </c>
    </row>
    <row r="986" spans="1:22" ht="13" x14ac:dyDescent="0.3">
      <c r="A986" s="10" t="s">
        <v>982</v>
      </c>
      <c r="B986" s="10" t="s">
        <v>1425</v>
      </c>
      <c r="C986" s="10" t="s">
        <v>43</v>
      </c>
      <c r="D986" s="10" t="s">
        <v>172</v>
      </c>
      <c r="E986" s="10" t="s">
        <v>1035</v>
      </c>
      <c r="F986" s="10" t="s">
        <v>194</v>
      </c>
      <c r="G986" s="89">
        <v>0</v>
      </c>
      <c r="H986" s="89">
        <v>0</v>
      </c>
      <c r="I986" s="89">
        <v>0</v>
      </c>
      <c r="J986" s="89">
        <v>0</v>
      </c>
      <c r="K986" s="89">
        <v>0</v>
      </c>
      <c r="L986" s="89">
        <v>0</v>
      </c>
      <c r="M986" s="89">
        <v>0</v>
      </c>
      <c r="N986" s="89">
        <v>0</v>
      </c>
      <c r="O986" s="89">
        <v>0</v>
      </c>
      <c r="P986" s="89">
        <v>0</v>
      </c>
      <c r="Q986" s="89">
        <v>0</v>
      </c>
      <c r="R986" s="89">
        <v>0</v>
      </c>
      <c r="S986" s="89">
        <v>0</v>
      </c>
      <c r="T986" s="89">
        <v>0</v>
      </c>
      <c r="U986" s="89">
        <v>4</v>
      </c>
      <c r="V986" s="89">
        <v>0</v>
      </c>
    </row>
    <row r="987" spans="1:22" ht="13" x14ac:dyDescent="0.3">
      <c r="A987" s="10" t="s">
        <v>982</v>
      </c>
      <c r="B987" s="10" t="s">
        <v>1425</v>
      </c>
      <c r="C987" s="10" t="s">
        <v>43</v>
      </c>
      <c r="D987" s="10" t="s">
        <v>172</v>
      </c>
      <c r="E987" s="10" t="s">
        <v>283</v>
      </c>
      <c r="F987" s="10" t="s">
        <v>49</v>
      </c>
      <c r="G987" s="89">
        <v>0</v>
      </c>
      <c r="H987" s="89">
        <v>0</v>
      </c>
      <c r="I987" s="89">
        <v>0</v>
      </c>
      <c r="J987" s="89">
        <v>0</v>
      </c>
      <c r="K987" s="89">
        <v>0</v>
      </c>
      <c r="L987" s="89">
        <v>0</v>
      </c>
      <c r="M987" s="89">
        <v>0</v>
      </c>
      <c r="N987" s="89">
        <v>0</v>
      </c>
      <c r="O987" s="89">
        <v>0</v>
      </c>
      <c r="P987" s="89">
        <v>0</v>
      </c>
      <c r="Q987" s="89">
        <v>0</v>
      </c>
      <c r="R987" s="89">
        <v>0</v>
      </c>
      <c r="S987" s="89">
        <v>0</v>
      </c>
      <c r="T987" s="89">
        <v>0</v>
      </c>
      <c r="U987" s="89">
        <v>4.0545999999999998</v>
      </c>
      <c r="V987" s="89">
        <v>0</v>
      </c>
    </row>
    <row r="988" spans="1:22" ht="13" x14ac:dyDescent="0.3">
      <c r="A988" s="10" t="s">
        <v>982</v>
      </c>
      <c r="B988" s="10" t="s">
        <v>1425</v>
      </c>
      <c r="C988" s="10" t="s">
        <v>43</v>
      </c>
      <c r="D988" s="10" t="s">
        <v>172</v>
      </c>
      <c r="E988" s="10" t="s">
        <v>285</v>
      </c>
      <c r="F988" s="10" t="s">
        <v>40</v>
      </c>
      <c r="G988" s="89">
        <v>3.1151</v>
      </c>
      <c r="H988" s="89">
        <v>9.6302000000000003</v>
      </c>
      <c r="I988" s="89">
        <v>10.780099999999999</v>
      </c>
      <c r="J988" s="89">
        <v>11.430099999999999</v>
      </c>
      <c r="K988" s="89">
        <v>13.030799999999999</v>
      </c>
      <c r="L988" s="89">
        <v>18.796700000000001</v>
      </c>
      <c r="M988" s="89">
        <v>24.179200000000002</v>
      </c>
      <c r="N988" s="89">
        <v>29.012499999999999</v>
      </c>
      <c r="O988" s="89">
        <v>31.6632</v>
      </c>
      <c r="P988" s="89">
        <v>31.6632</v>
      </c>
      <c r="Q988" s="89">
        <v>31.6632</v>
      </c>
      <c r="R988" s="89">
        <v>31.6632</v>
      </c>
      <c r="S988" s="89">
        <v>0</v>
      </c>
      <c r="T988" s="89">
        <v>0</v>
      </c>
      <c r="U988" s="89">
        <v>58.311399999999999</v>
      </c>
      <c r="V988" s="89">
        <v>59.733699999999999</v>
      </c>
    </row>
    <row r="989" spans="1:22" ht="13" x14ac:dyDescent="0.3">
      <c r="A989" s="10" t="s">
        <v>982</v>
      </c>
      <c r="B989" s="10" t="s">
        <v>1425</v>
      </c>
      <c r="C989" s="10" t="s">
        <v>43</v>
      </c>
      <c r="D989" s="10" t="s">
        <v>172</v>
      </c>
      <c r="E989" s="10" t="s">
        <v>315</v>
      </c>
      <c r="F989" s="10" t="s">
        <v>49</v>
      </c>
      <c r="G989" s="89">
        <v>0</v>
      </c>
      <c r="H989" s="89">
        <v>0</v>
      </c>
      <c r="I989" s="89">
        <v>0</v>
      </c>
      <c r="J989" s="89">
        <v>0</v>
      </c>
      <c r="K989" s="89">
        <v>0</v>
      </c>
      <c r="L989" s="89">
        <v>0</v>
      </c>
      <c r="M989" s="89">
        <v>0</v>
      </c>
      <c r="N989" s="89">
        <v>0</v>
      </c>
      <c r="O989" s="89">
        <v>0</v>
      </c>
      <c r="P989" s="89">
        <v>0</v>
      </c>
      <c r="Q989" s="89">
        <v>0</v>
      </c>
      <c r="R989" s="89">
        <v>0</v>
      </c>
      <c r="S989" s="89">
        <v>0</v>
      </c>
      <c r="T989" s="89">
        <v>0</v>
      </c>
      <c r="U989" s="89">
        <v>0</v>
      </c>
      <c r="V989" s="89">
        <v>0</v>
      </c>
    </row>
    <row r="990" spans="1:22" ht="13" x14ac:dyDescent="0.3">
      <c r="A990" s="10" t="s">
        <v>982</v>
      </c>
      <c r="B990" s="10" t="s">
        <v>1425</v>
      </c>
      <c r="C990" s="10" t="s">
        <v>43</v>
      </c>
      <c r="D990" s="10" t="s">
        <v>172</v>
      </c>
      <c r="E990" s="10" t="s">
        <v>1268</v>
      </c>
      <c r="F990" s="10" t="s">
        <v>46</v>
      </c>
      <c r="G990" s="89">
        <v>0</v>
      </c>
      <c r="H990" s="89">
        <v>0</v>
      </c>
      <c r="I990" s="89">
        <v>0</v>
      </c>
      <c r="J990" s="89">
        <v>0</v>
      </c>
      <c r="K990" s="89">
        <v>0</v>
      </c>
      <c r="L990" s="89">
        <v>0</v>
      </c>
      <c r="M990" s="89">
        <v>0</v>
      </c>
      <c r="N990" s="89">
        <v>0</v>
      </c>
      <c r="O990" s="89">
        <v>0</v>
      </c>
      <c r="P990" s="89">
        <v>0</v>
      </c>
      <c r="Q990" s="89">
        <v>0</v>
      </c>
      <c r="R990" s="89">
        <v>0</v>
      </c>
      <c r="S990" s="89">
        <v>0</v>
      </c>
      <c r="T990" s="89">
        <v>0</v>
      </c>
      <c r="U990" s="89">
        <v>0</v>
      </c>
      <c r="V990" s="89">
        <v>19.5808</v>
      </c>
    </row>
    <row r="991" spans="1:22" ht="13" x14ac:dyDescent="0.3">
      <c r="A991" s="10" t="s">
        <v>982</v>
      </c>
      <c r="B991" s="10" t="s">
        <v>1425</v>
      </c>
      <c r="C991" s="10" t="s">
        <v>43</v>
      </c>
      <c r="D991" s="10" t="s">
        <v>206</v>
      </c>
      <c r="E991" s="10" t="s">
        <v>747</v>
      </c>
      <c r="F991" s="10" t="s">
        <v>46</v>
      </c>
      <c r="G991" s="89">
        <v>4.7991999999999999</v>
      </c>
      <c r="H991" s="89">
        <v>12.3476</v>
      </c>
      <c r="I991" s="89">
        <v>17.263500000000001</v>
      </c>
      <c r="J991" s="89">
        <v>23.2301</v>
      </c>
      <c r="K991" s="89">
        <v>28.8293</v>
      </c>
      <c r="L991" s="89">
        <v>51.943399999999997</v>
      </c>
      <c r="M991" s="89">
        <v>65.791799999999995</v>
      </c>
      <c r="N991" s="89">
        <v>74.074299999999994</v>
      </c>
      <c r="O991" s="89">
        <v>87.806799999999996</v>
      </c>
      <c r="P991" s="89">
        <v>90.7727</v>
      </c>
      <c r="Q991" s="89">
        <v>96.021900000000002</v>
      </c>
      <c r="R991" s="89">
        <v>100.5196</v>
      </c>
      <c r="S991" s="89">
        <v>102.2696</v>
      </c>
      <c r="T991" s="89">
        <v>107.2529</v>
      </c>
      <c r="U991" s="89">
        <v>104.0591</v>
      </c>
      <c r="V991" s="89">
        <v>74.108999999999995</v>
      </c>
    </row>
    <row r="992" spans="1:22" ht="13" x14ac:dyDescent="0.3">
      <c r="A992" s="10" t="s">
        <v>982</v>
      </c>
      <c r="B992" s="10" t="s">
        <v>1425</v>
      </c>
      <c r="C992" s="10" t="s">
        <v>43</v>
      </c>
      <c r="D992" s="10" t="s">
        <v>206</v>
      </c>
      <c r="E992" s="10" t="s">
        <v>341</v>
      </c>
      <c r="F992" s="10" t="s">
        <v>49</v>
      </c>
      <c r="G992" s="89">
        <v>6.0991999999999997</v>
      </c>
      <c r="H992" s="89">
        <v>10.9802</v>
      </c>
      <c r="I992" s="89">
        <v>15.012</v>
      </c>
      <c r="J992" s="89">
        <v>18.1264</v>
      </c>
      <c r="K992" s="89">
        <v>21.792999999999999</v>
      </c>
      <c r="L992" s="89">
        <v>37.407899999999998</v>
      </c>
      <c r="M992" s="89">
        <v>42.972999999999999</v>
      </c>
      <c r="N992" s="89">
        <v>49.055500000000002</v>
      </c>
      <c r="O992" s="89">
        <v>58.953099999999999</v>
      </c>
      <c r="P992" s="89">
        <v>61.802300000000002</v>
      </c>
      <c r="Q992" s="89">
        <v>66.184100000000001</v>
      </c>
      <c r="R992" s="89">
        <v>70.066599999999994</v>
      </c>
      <c r="S992" s="89">
        <v>72.282499999999999</v>
      </c>
      <c r="T992" s="89">
        <v>75.764300000000006</v>
      </c>
      <c r="U992" s="89">
        <v>83.632800000000003</v>
      </c>
      <c r="V992" s="89">
        <v>96.500699999999995</v>
      </c>
    </row>
    <row r="993" spans="1:22" ht="13" x14ac:dyDescent="0.3">
      <c r="A993" s="10" t="s">
        <v>982</v>
      </c>
      <c r="B993" s="10" t="s">
        <v>1425</v>
      </c>
      <c r="C993" s="10" t="s">
        <v>43</v>
      </c>
      <c r="D993" s="10" t="s">
        <v>206</v>
      </c>
      <c r="E993" s="10" t="s">
        <v>312</v>
      </c>
      <c r="F993" s="10" t="s">
        <v>49</v>
      </c>
      <c r="G993" s="89">
        <v>8.7492000000000001</v>
      </c>
      <c r="H993" s="89">
        <v>13.9643</v>
      </c>
      <c r="I993" s="89">
        <v>14.1143</v>
      </c>
      <c r="J993" s="89">
        <v>15.6317</v>
      </c>
      <c r="K993" s="89">
        <v>18.930900000000001</v>
      </c>
      <c r="L993" s="89">
        <v>27.111899999999999</v>
      </c>
      <c r="M993" s="89">
        <v>33.3611</v>
      </c>
      <c r="N993" s="89">
        <v>41.644399999999997</v>
      </c>
      <c r="O993" s="89">
        <v>53.308700000000002</v>
      </c>
      <c r="P993" s="89">
        <v>56.874600000000001</v>
      </c>
      <c r="Q993" s="89">
        <v>58.507899999999999</v>
      </c>
      <c r="R993" s="89">
        <v>62.490400000000001</v>
      </c>
      <c r="S993" s="89">
        <v>63.507800000000003</v>
      </c>
      <c r="T993" s="89">
        <v>67.255499999999998</v>
      </c>
      <c r="U993" s="89">
        <v>63.643000000000001</v>
      </c>
      <c r="V993" s="89">
        <v>68.385900000000007</v>
      </c>
    </row>
    <row r="994" spans="1:22" ht="13" x14ac:dyDescent="0.3">
      <c r="A994" s="10" t="s">
        <v>982</v>
      </c>
      <c r="B994" s="10" t="s">
        <v>1425</v>
      </c>
      <c r="C994" s="10" t="s">
        <v>43</v>
      </c>
      <c r="D994" s="10" t="s">
        <v>206</v>
      </c>
      <c r="E994" s="10" t="s">
        <v>767</v>
      </c>
      <c r="F994" s="10" t="s">
        <v>46</v>
      </c>
      <c r="G994" s="89">
        <v>4.7157</v>
      </c>
      <c r="H994" s="89">
        <v>10.3307</v>
      </c>
      <c r="I994" s="89">
        <v>13.596500000000001</v>
      </c>
      <c r="J994" s="89">
        <v>17.663</v>
      </c>
      <c r="K994" s="89">
        <v>20.6128</v>
      </c>
      <c r="L994" s="89">
        <v>36.042999999999999</v>
      </c>
      <c r="M994" s="89">
        <v>43.0246</v>
      </c>
      <c r="N994" s="89">
        <v>50.1736</v>
      </c>
      <c r="O994" s="89">
        <v>55.370399999999997</v>
      </c>
      <c r="P994" s="89">
        <v>56.186300000000003</v>
      </c>
      <c r="Q994" s="89">
        <v>57.218800000000002</v>
      </c>
      <c r="R994" s="89">
        <v>57.952100000000002</v>
      </c>
      <c r="S994" s="89">
        <v>59.817999999999998</v>
      </c>
      <c r="T994" s="89">
        <v>63.1678</v>
      </c>
      <c r="U994" s="89">
        <v>63.31</v>
      </c>
      <c r="V994" s="89">
        <v>26.688500000000001</v>
      </c>
    </row>
    <row r="995" spans="1:22" ht="13" x14ac:dyDescent="0.3">
      <c r="A995" s="10" t="s">
        <v>982</v>
      </c>
      <c r="B995" s="10" t="s">
        <v>1425</v>
      </c>
      <c r="C995" s="10" t="s">
        <v>43</v>
      </c>
      <c r="D995" s="10" t="s">
        <v>206</v>
      </c>
      <c r="E995" s="10" t="s">
        <v>766</v>
      </c>
      <c r="F995" s="10" t="s">
        <v>46</v>
      </c>
      <c r="G995" s="89">
        <v>2.1318000000000001</v>
      </c>
      <c r="H995" s="89">
        <v>8.0142000000000007</v>
      </c>
      <c r="I995" s="89">
        <v>11.5967</v>
      </c>
      <c r="J995" s="89">
        <v>14.7959</v>
      </c>
      <c r="K995" s="89">
        <v>17.995799999999999</v>
      </c>
      <c r="L995" s="89">
        <v>31.759799999999998</v>
      </c>
      <c r="M995" s="89">
        <v>34.808900000000001</v>
      </c>
      <c r="N995" s="89">
        <v>42.605600000000003</v>
      </c>
      <c r="O995" s="89">
        <v>48.003900000000002</v>
      </c>
      <c r="P995" s="89">
        <v>48.003900000000002</v>
      </c>
      <c r="Q995" s="89">
        <v>51.203800000000001</v>
      </c>
      <c r="R995" s="89">
        <v>51.203800000000001</v>
      </c>
      <c r="S995" s="89">
        <v>52.303699999999999</v>
      </c>
      <c r="T995" s="89">
        <v>53.819600000000001</v>
      </c>
      <c r="U995" s="89">
        <v>50.419800000000002</v>
      </c>
      <c r="V995" s="89">
        <v>61.845599999999997</v>
      </c>
    </row>
    <row r="996" spans="1:22" ht="13" x14ac:dyDescent="0.3">
      <c r="A996" s="10" t="s">
        <v>982</v>
      </c>
      <c r="B996" s="10" t="s">
        <v>1425</v>
      </c>
      <c r="C996" s="10" t="s">
        <v>43</v>
      </c>
      <c r="D996" s="10" t="s">
        <v>206</v>
      </c>
      <c r="E996" s="10" t="s">
        <v>369</v>
      </c>
      <c r="F996" s="10" t="s">
        <v>49</v>
      </c>
      <c r="G996" s="89">
        <v>0</v>
      </c>
      <c r="H996" s="89">
        <v>0</v>
      </c>
      <c r="I996" s="89">
        <v>1.0832999999999999</v>
      </c>
      <c r="J996" s="89">
        <v>2.0333000000000001</v>
      </c>
      <c r="K996" s="89">
        <v>4.0332999999999997</v>
      </c>
      <c r="L996" s="89">
        <v>15.9635</v>
      </c>
      <c r="M996" s="89">
        <v>21.294499999999999</v>
      </c>
      <c r="N996" s="89">
        <v>26.1755</v>
      </c>
      <c r="O996" s="89">
        <v>35.707299999999996</v>
      </c>
      <c r="P996" s="89">
        <v>39.373199999999997</v>
      </c>
      <c r="Q996" s="89">
        <v>42.704999999999998</v>
      </c>
      <c r="R996" s="89">
        <v>46.286799999999999</v>
      </c>
      <c r="S996" s="89">
        <v>48.002699999999997</v>
      </c>
      <c r="T996" s="89">
        <v>50.368600000000001</v>
      </c>
      <c r="U996" s="89">
        <v>67.601299999999995</v>
      </c>
      <c r="V996" s="89">
        <v>58.737499999999997</v>
      </c>
    </row>
    <row r="997" spans="1:22" ht="13" x14ac:dyDescent="0.3">
      <c r="A997" s="10" t="s">
        <v>982</v>
      </c>
      <c r="B997" s="10" t="s">
        <v>1425</v>
      </c>
      <c r="C997" s="10" t="s">
        <v>43</v>
      </c>
      <c r="D997" s="10" t="s">
        <v>206</v>
      </c>
      <c r="E997" s="10" t="s">
        <v>740</v>
      </c>
      <c r="F997" s="10" t="s">
        <v>46</v>
      </c>
      <c r="G997" s="89">
        <v>0</v>
      </c>
      <c r="H997" s="89">
        <v>0</v>
      </c>
      <c r="I997" s="89">
        <v>2</v>
      </c>
      <c r="J997" s="89">
        <v>4.8318000000000003</v>
      </c>
      <c r="K997" s="89">
        <v>7.8318000000000003</v>
      </c>
      <c r="L997" s="89">
        <v>20.165099999999999</v>
      </c>
      <c r="M997" s="89">
        <v>24.165099999999999</v>
      </c>
      <c r="N997" s="89">
        <v>35.148400000000002</v>
      </c>
      <c r="O997" s="89">
        <v>40.398400000000002</v>
      </c>
      <c r="P997" s="89">
        <v>41.398400000000002</v>
      </c>
      <c r="Q997" s="89">
        <v>46.514299999999999</v>
      </c>
      <c r="R997" s="89">
        <v>46.514299999999999</v>
      </c>
      <c r="S997" s="89">
        <v>47.780200000000001</v>
      </c>
      <c r="T997" s="89">
        <v>49.780200000000001</v>
      </c>
      <c r="U997" s="89">
        <v>63.797899999999998</v>
      </c>
      <c r="V997" s="89">
        <v>98.014799999999994</v>
      </c>
    </row>
    <row r="998" spans="1:22" ht="13" x14ac:dyDescent="0.3">
      <c r="A998" s="10" t="s">
        <v>982</v>
      </c>
      <c r="B998" s="10" t="s">
        <v>1425</v>
      </c>
      <c r="C998" s="10" t="s">
        <v>43</v>
      </c>
      <c r="D998" s="10" t="s">
        <v>206</v>
      </c>
      <c r="E998" s="10" t="s">
        <v>1296</v>
      </c>
      <c r="F998" s="10" t="s">
        <v>46</v>
      </c>
      <c r="G998" s="89">
        <v>0.68330000000000002</v>
      </c>
      <c r="H998" s="89">
        <v>4.4476000000000004</v>
      </c>
      <c r="I998" s="89">
        <v>8.0968</v>
      </c>
      <c r="J998" s="89">
        <v>9.3133999999999997</v>
      </c>
      <c r="K998" s="89">
        <v>10.6126</v>
      </c>
      <c r="L998" s="89">
        <v>22.609200000000001</v>
      </c>
      <c r="M998" s="89">
        <v>29.291599999999999</v>
      </c>
      <c r="N998" s="89">
        <v>39.954999999999998</v>
      </c>
      <c r="O998" s="89">
        <v>44.404200000000003</v>
      </c>
      <c r="P998" s="89">
        <v>44.404200000000003</v>
      </c>
      <c r="Q998" s="89">
        <v>49.17</v>
      </c>
      <c r="R998" s="89">
        <v>49.17</v>
      </c>
      <c r="S998" s="89">
        <v>49.17</v>
      </c>
      <c r="T998" s="89">
        <v>49.17</v>
      </c>
      <c r="U998" s="89">
        <v>0</v>
      </c>
      <c r="V998" s="89">
        <v>15.2782</v>
      </c>
    </row>
    <row r="999" spans="1:22" ht="13" x14ac:dyDescent="0.3">
      <c r="A999" s="10" t="s">
        <v>982</v>
      </c>
      <c r="B999" s="10" t="s">
        <v>1425</v>
      </c>
      <c r="C999" s="10" t="s">
        <v>43</v>
      </c>
      <c r="D999" s="10" t="s">
        <v>206</v>
      </c>
      <c r="E999" s="10" t="s">
        <v>287</v>
      </c>
      <c r="F999" s="10" t="s">
        <v>49</v>
      </c>
      <c r="G999" s="89">
        <v>5.5007000000000001</v>
      </c>
      <c r="H999" s="89">
        <v>12.9832</v>
      </c>
      <c r="I999" s="89">
        <v>15.9491</v>
      </c>
      <c r="J999" s="89">
        <v>18.399100000000001</v>
      </c>
      <c r="K999" s="89">
        <v>19.914999999999999</v>
      </c>
      <c r="L999" s="89">
        <v>26.2301</v>
      </c>
      <c r="M999" s="89">
        <v>31.8278</v>
      </c>
      <c r="N999" s="89">
        <v>35.161099999999998</v>
      </c>
      <c r="O999" s="89">
        <v>39.5944</v>
      </c>
      <c r="P999" s="89">
        <v>40.861800000000002</v>
      </c>
      <c r="Q999" s="89">
        <v>41.460299999999997</v>
      </c>
      <c r="R999" s="89">
        <v>45.359499999999997</v>
      </c>
      <c r="S999" s="89">
        <v>47.125399999999999</v>
      </c>
      <c r="T999" s="89">
        <v>48.7087</v>
      </c>
      <c r="U999" s="89">
        <v>46.239600000000003</v>
      </c>
      <c r="V999" s="89">
        <v>52.406999999999996</v>
      </c>
    </row>
    <row r="1000" spans="1:22" ht="13" x14ac:dyDescent="0.3">
      <c r="A1000" s="10" t="s">
        <v>982</v>
      </c>
      <c r="B1000" s="10" t="s">
        <v>1425</v>
      </c>
      <c r="C1000" s="10" t="s">
        <v>43</v>
      </c>
      <c r="D1000" s="10" t="s">
        <v>206</v>
      </c>
      <c r="E1000" s="10" t="s">
        <v>229</v>
      </c>
      <c r="F1000" s="10" t="s">
        <v>49</v>
      </c>
      <c r="G1000" s="89">
        <v>4.7159000000000004</v>
      </c>
      <c r="H1000" s="89">
        <v>9.8150999999999993</v>
      </c>
      <c r="I1000" s="89">
        <v>11.047599999999999</v>
      </c>
      <c r="J1000" s="89">
        <v>14.465</v>
      </c>
      <c r="K1000" s="89">
        <v>15.664999999999999</v>
      </c>
      <c r="L1000" s="89">
        <v>21.2134</v>
      </c>
      <c r="M1000" s="89">
        <v>23.88</v>
      </c>
      <c r="N1000" s="89">
        <v>29.861799999999999</v>
      </c>
      <c r="O1000" s="89">
        <v>39.759399999999999</v>
      </c>
      <c r="P1000" s="89">
        <v>41.176099999999998</v>
      </c>
      <c r="Q1000" s="89">
        <v>42.892000000000003</v>
      </c>
      <c r="R1000" s="89">
        <v>44.475299999999997</v>
      </c>
      <c r="S1000" s="89">
        <v>44.591999999999999</v>
      </c>
      <c r="T1000" s="89">
        <v>46.341999999999999</v>
      </c>
      <c r="U1000" s="89">
        <v>41.076500000000003</v>
      </c>
      <c r="V1000" s="89">
        <v>47.077800000000003</v>
      </c>
    </row>
    <row r="1001" spans="1:22" ht="13" x14ac:dyDescent="0.3">
      <c r="A1001" s="10" t="s">
        <v>982</v>
      </c>
      <c r="B1001" s="10" t="s">
        <v>1425</v>
      </c>
      <c r="C1001" s="10" t="s">
        <v>43</v>
      </c>
      <c r="D1001" s="10" t="s">
        <v>206</v>
      </c>
      <c r="E1001" s="10" t="s">
        <v>379</v>
      </c>
      <c r="F1001" s="10" t="s">
        <v>49</v>
      </c>
      <c r="G1001" s="89">
        <v>5.9150999999999998</v>
      </c>
      <c r="H1001" s="89">
        <v>11.030200000000001</v>
      </c>
      <c r="I1001" s="89">
        <v>14.313499999999999</v>
      </c>
      <c r="J1001" s="89">
        <v>15.530099999999999</v>
      </c>
      <c r="K1001" s="89">
        <v>16.830100000000002</v>
      </c>
      <c r="L1001" s="89">
        <v>18.012599999999999</v>
      </c>
      <c r="M1001" s="89">
        <v>24.011800000000001</v>
      </c>
      <c r="N1001" s="89">
        <v>28.876200000000001</v>
      </c>
      <c r="O1001" s="89">
        <v>37.007199999999997</v>
      </c>
      <c r="P1001" s="89">
        <v>38.5246</v>
      </c>
      <c r="Q1001" s="89">
        <v>41.290500000000002</v>
      </c>
      <c r="R1001" s="89">
        <v>43.822299999999998</v>
      </c>
      <c r="S1001" s="89">
        <v>43.938200000000002</v>
      </c>
      <c r="T1001" s="89">
        <v>45.604100000000003</v>
      </c>
      <c r="U1001" s="89">
        <v>31.320599999999999</v>
      </c>
      <c r="V1001" s="89">
        <v>43.612000000000002</v>
      </c>
    </row>
    <row r="1002" spans="1:22" ht="13" x14ac:dyDescent="0.3">
      <c r="A1002" s="10" t="s">
        <v>982</v>
      </c>
      <c r="B1002" s="10" t="s">
        <v>1425</v>
      </c>
      <c r="C1002" s="10" t="s">
        <v>43</v>
      </c>
      <c r="D1002" s="10" t="s">
        <v>206</v>
      </c>
      <c r="E1002" s="10" t="s">
        <v>255</v>
      </c>
      <c r="F1002" s="10" t="s">
        <v>49</v>
      </c>
      <c r="G1002" s="89">
        <v>5.7999000000000001</v>
      </c>
      <c r="H1002" s="89">
        <v>10.4809</v>
      </c>
      <c r="I1002" s="89">
        <v>12.763400000000001</v>
      </c>
      <c r="J1002" s="89">
        <v>13.3642</v>
      </c>
      <c r="K1002" s="89">
        <v>14.530099999999999</v>
      </c>
      <c r="L1002" s="89">
        <v>18.479299999999999</v>
      </c>
      <c r="M1002" s="89">
        <v>22.992799999999999</v>
      </c>
      <c r="N1002" s="89">
        <v>28.241199999999999</v>
      </c>
      <c r="O1002" s="89">
        <v>37.070700000000002</v>
      </c>
      <c r="P1002" s="89">
        <v>38.720700000000001</v>
      </c>
      <c r="Q1002" s="89">
        <v>41.2699</v>
      </c>
      <c r="R1002" s="89">
        <v>43.419899999999998</v>
      </c>
      <c r="S1002" s="89">
        <v>45.053199999999997</v>
      </c>
      <c r="T1002" s="89">
        <v>45.370600000000003</v>
      </c>
      <c r="U1002" s="89">
        <v>63.422899999999998</v>
      </c>
      <c r="V1002" s="89">
        <v>71.5471</v>
      </c>
    </row>
    <row r="1003" spans="1:22" ht="13" x14ac:dyDescent="0.3">
      <c r="A1003" s="10" t="s">
        <v>982</v>
      </c>
      <c r="B1003" s="10" t="s">
        <v>1425</v>
      </c>
      <c r="C1003" s="10" t="s">
        <v>43</v>
      </c>
      <c r="D1003" s="10" t="s">
        <v>206</v>
      </c>
      <c r="E1003" s="10" t="s">
        <v>773</v>
      </c>
      <c r="F1003" s="10" t="s">
        <v>46</v>
      </c>
      <c r="G1003" s="89">
        <v>1.4166000000000001</v>
      </c>
      <c r="H1003" s="89">
        <v>2.5331999999999999</v>
      </c>
      <c r="I1003" s="89">
        <v>2.5331999999999999</v>
      </c>
      <c r="J1003" s="89">
        <v>3.7324000000000002</v>
      </c>
      <c r="K1003" s="89">
        <v>3.7324000000000002</v>
      </c>
      <c r="L1003" s="89">
        <v>21.825700000000001</v>
      </c>
      <c r="M1003" s="89">
        <v>26.257200000000001</v>
      </c>
      <c r="N1003" s="89">
        <v>31.356200000000001</v>
      </c>
      <c r="O1003" s="89">
        <v>37.187600000000003</v>
      </c>
      <c r="P1003" s="89">
        <v>37.370100000000001</v>
      </c>
      <c r="Q1003" s="89">
        <v>39.636000000000003</v>
      </c>
      <c r="R1003" s="89">
        <v>41.052500000000002</v>
      </c>
      <c r="S1003" s="89">
        <v>42.385800000000003</v>
      </c>
      <c r="T1003" s="89">
        <v>44.750799999999998</v>
      </c>
      <c r="U1003" s="89">
        <v>45.909300000000002</v>
      </c>
      <c r="V1003" s="89">
        <v>70.47</v>
      </c>
    </row>
    <row r="1004" spans="1:22" ht="13" x14ac:dyDescent="0.3">
      <c r="A1004" s="10" t="s">
        <v>982</v>
      </c>
      <c r="B1004" s="10" t="s">
        <v>1425</v>
      </c>
      <c r="C1004" s="10" t="s">
        <v>43</v>
      </c>
      <c r="D1004" s="10" t="s">
        <v>206</v>
      </c>
      <c r="E1004" s="10" t="s">
        <v>760</v>
      </c>
      <c r="F1004" s="10" t="s">
        <v>46</v>
      </c>
      <c r="G1004" s="89">
        <v>3.2999000000000001</v>
      </c>
      <c r="H1004" s="89">
        <v>8.3823000000000008</v>
      </c>
      <c r="I1004" s="89">
        <v>10.898099999999999</v>
      </c>
      <c r="J1004" s="89">
        <v>14.597300000000001</v>
      </c>
      <c r="K1004" s="89">
        <v>17.8306</v>
      </c>
      <c r="L1004" s="89">
        <v>18.658999999999999</v>
      </c>
      <c r="M1004" s="89">
        <v>22.524799999999999</v>
      </c>
      <c r="N1004" s="89">
        <v>30.3565</v>
      </c>
      <c r="O1004" s="89">
        <v>39.039000000000001</v>
      </c>
      <c r="P1004" s="89">
        <v>40.004899999999999</v>
      </c>
      <c r="Q1004" s="89">
        <v>40.004899999999999</v>
      </c>
      <c r="R1004" s="89">
        <v>41.004899999999999</v>
      </c>
      <c r="S1004" s="89">
        <v>42.4208</v>
      </c>
      <c r="T1004" s="89">
        <v>43.4208</v>
      </c>
      <c r="U1004" s="89">
        <v>61.787999999999997</v>
      </c>
      <c r="V1004" s="89">
        <v>70.365600000000001</v>
      </c>
    </row>
    <row r="1005" spans="1:22" ht="13" x14ac:dyDescent="0.3">
      <c r="A1005" s="10" t="s">
        <v>982</v>
      </c>
      <c r="B1005" s="10" t="s">
        <v>1425</v>
      </c>
      <c r="C1005" s="10" t="s">
        <v>43</v>
      </c>
      <c r="D1005" s="10" t="s">
        <v>206</v>
      </c>
      <c r="E1005" s="10" t="s">
        <v>778</v>
      </c>
      <c r="F1005" s="10" t="s">
        <v>46</v>
      </c>
      <c r="G1005" s="89">
        <v>2.3491</v>
      </c>
      <c r="H1005" s="89">
        <v>3.4649999999999999</v>
      </c>
      <c r="I1005" s="89">
        <v>5.1981000000000002</v>
      </c>
      <c r="J1005" s="89">
        <v>8.8140000000000001</v>
      </c>
      <c r="K1005" s="89">
        <v>10.229900000000001</v>
      </c>
      <c r="L1005" s="89">
        <v>18.9954</v>
      </c>
      <c r="M1005" s="89">
        <v>22.245200000000001</v>
      </c>
      <c r="N1005" s="89">
        <v>26.9434</v>
      </c>
      <c r="O1005" s="89">
        <v>32.290900000000001</v>
      </c>
      <c r="P1005" s="89">
        <v>35.040100000000002</v>
      </c>
      <c r="Q1005" s="89">
        <v>37.056699999999999</v>
      </c>
      <c r="R1005" s="89">
        <v>39.223199999999999</v>
      </c>
      <c r="S1005" s="89">
        <v>39.5565</v>
      </c>
      <c r="T1005" s="89">
        <v>42.971600000000002</v>
      </c>
      <c r="U1005" s="89">
        <v>60.246099999999998</v>
      </c>
      <c r="V1005" s="89">
        <v>62.5152</v>
      </c>
    </row>
    <row r="1006" spans="1:22" ht="13" x14ac:dyDescent="0.3">
      <c r="A1006" s="10" t="s">
        <v>982</v>
      </c>
      <c r="B1006" s="10" t="s">
        <v>1425</v>
      </c>
      <c r="C1006" s="10" t="s">
        <v>43</v>
      </c>
      <c r="D1006" s="10" t="s">
        <v>206</v>
      </c>
      <c r="E1006" s="10" t="s">
        <v>212</v>
      </c>
      <c r="F1006" s="10" t="s">
        <v>49</v>
      </c>
      <c r="G1006" s="89">
        <v>3.9157999999999999</v>
      </c>
      <c r="H1006" s="89">
        <v>9.7467000000000006</v>
      </c>
      <c r="I1006" s="89">
        <v>11.68</v>
      </c>
      <c r="J1006" s="89">
        <v>15.496600000000001</v>
      </c>
      <c r="K1006" s="89">
        <v>20.1966</v>
      </c>
      <c r="L1006" s="89">
        <v>25.063199999999998</v>
      </c>
      <c r="M1006" s="89">
        <v>27.0609</v>
      </c>
      <c r="N1006" s="89">
        <v>30.477499999999999</v>
      </c>
      <c r="O1006" s="89">
        <v>34.157800000000002</v>
      </c>
      <c r="P1006" s="89">
        <v>36.724400000000003</v>
      </c>
      <c r="Q1006" s="89">
        <v>38.0077</v>
      </c>
      <c r="R1006" s="89">
        <v>40.374299999999998</v>
      </c>
      <c r="S1006" s="89">
        <v>41.190199999999997</v>
      </c>
      <c r="T1006" s="89">
        <v>41.706099999999999</v>
      </c>
      <c r="U1006" s="89">
        <v>40.645800000000001</v>
      </c>
      <c r="V1006" s="89">
        <v>74.934100000000001</v>
      </c>
    </row>
    <row r="1007" spans="1:22" ht="13" x14ac:dyDescent="0.3">
      <c r="A1007" s="10" t="s">
        <v>982</v>
      </c>
      <c r="B1007" s="10" t="s">
        <v>1425</v>
      </c>
      <c r="C1007" s="10" t="s">
        <v>43</v>
      </c>
      <c r="D1007" s="10" t="s">
        <v>206</v>
      </c>
      <c r="E1007" s="10" t="s">
        <v>738</v>
      </c>
      <c r="F1007" s="10" t="s">
        <v>46</v>
      </c>
      <c r="G1007" s="89">
        <v>0</v>
      </c>
      <c r="H1007" s="89">
        <v>1.6333</v>
      </c>
      <c r="I1007" s="89">
        <v>2.2492000000000001</v>
      </c>
      <c r="J1007" s="89">
        <v>2.2492000000000001</v>
      </c>
      <c r="K1007" s="89">
        <v>2.2492000000000001</v>
      </c>
      <c r="L1007" s="89">
        <v>12.512600000000001</v>
      </c>
      <c r="M1007" s="89">
        <v>18.3934</v>
      </c>
      <c r="N1007" s="89">
        <v>22.1751</v>
      </c>
      <c r="O1007" s="89">
        <v>30.572500000000002</v>
      </c>
      <c r="P1007" s="89">
        <v>31.072500000000002</v>
      </c>
      <c r="Q1007" s="89">
        <v>35.588999999999999</v>
      </c>
      <c r="R1007" s="89">
        <v>37.538899999999998</v>
      </c>
      <c r="S1007" s="89">
        <v>39.971400000000003</v>
      </c>
      <c r="T1007" s="89">
        <v>40.471400000000003</v>
      </c>
      <c r="U1007" s="89">
        <v>69.0167</v>
      </c>
      <c r="V1007" s="89">
        <v>45.2119</v>
      </c>
    </row>
    <row r="1008" spans="1:22" ht="13" x14ac:dyDescent="0.3">
      <c r="A1008" s="10" t="s">
        <v>982</v>
      </c>
      <c r="B1008" s="10" t="s">
        <v>1425</v>
      </c>
      <c r="C1008" s="10" t="s">
        <v>43</v>
      </c>
      <c r="D1008" s="10" t="s">
        <v>206</v>
      </c>
      <c r="E1008" s="10" t="s">
        <v>213</v>
      </c>
      <c r="F1008" s="10" t="s">
        <v>49</v>
      </c>
      <c r="G1008" s="89">
        <v>6.6158000000000001</v>
      </c>
      <c r="H1008" s="89">
        <v>14.365</v>
      </c>
      <c r="I1008" s="89">
        <v>15.6983</v>
      </c>
      <c r="J1008" s="89">
        <v>17.6983</v>
      </c>
      <c r="K1008" s="89">
        <v>22.4649</v>
      </c>
      <c r="L1008" s="89">
        <v>39.6648</v>
      </c>
      <c r="M1008" s="89">
        <v>39.6648</v>
      </c>
      <c r="N1008" s="89">
        <v>39.6648</v>
      </c>
      <c r="O1008" s="89">
        <v>35.5974</v>
      </c>
      <c r="P1008" s="89">
        <v>38.613300000000002</v>
      </c>
      <c r="Q1008" s="89">
        <v>39.114100000000001</v>
      </c>
      <c r="R1008" s="89">
        <v>40.630000000000003</v>
      </c>
      <c r="S1008" s="89">
        <v>39.113399999999999</v>
      </c>
      <c r="T1008" s="89">
        <v>40.363300000000002</v>
      </c>
      <c r="U1008" s="89">
        <v>76.535300000000007</v>
      </c>
      <c r="V1008" s="89">
        <v>90.779499999999999</v>
      </c>
    </row>
    <row r="1009" spans="1:22" ht="13" x14ac:dyDescent="0.3">
      <c r="A1009" s="10" t="s">
        <v>982</v>
      </c>
      <c r="B1009" s="10" t="s">
        <v>1425</v>
      </c>
      <c r="C1009" s="10" t="s">
        <v>43</v>
      </c>
      <c r="D1009" s="10" t="s">
        <v>206</v>
      </c>
      <c r="E1009" s="10" t="s">
        <v>733</v>
      </c>
      <c r="F1009" s="10" t="s">
        <v>46</v>
      </c>
      <c r="G1009" s="89">
        <v>2.9659</v>
      </c>
      <c r="H1009" s="89">
        <v>8.5658999999999992</v>
      </c>
      <c r="I1009" s="89">
        <v>11.565899999999999</v>
      </c>
      <c r="J1009" s="89">
        <v>14.549200000000001</v>
      </c>
      <c r="K1009" s="89">
        <v>17.549199999999999</v>
      </c>
      <c r="L1009" s="89">
        <v>27.0166</v>
      </c>
      <c r="M1009" s="89">
        <v>31.0166</v>
      </c>
      <c r="N1009" s="89">
        <v>30.033300000000001</v>
      </c>
      <c r="O1009" s="89">
        <v>34.033299999999997</v>
      </c>
      <c r="P1009" s="89">
        <v>35.033299999999997</v>
      </c>
      <c r="Q1009" s="89">
        <v>40.016599999999997</v>
      </c>
      <c r="R1009" s="89">
        <v>40.016599999999997</v>
      </c>
      <c r="S1009" s="89">
        <v>40.016599999999997</v>
      </c>
      <c r="T1009" s="89">
        <v>40.016599999999997</v>
      </c>
      <c r="U1009" s="89">
        <v>56.735999999999997</v>
      </c>
      <c r="V1009" s="89">
        <v>57.183900000000001</v>
      </c>
    </row>
    <row r="1010" spans="1:22" ht="13" x14ac:dyDescent="0.3">
      <c r="A1010" s="10" t="s">
        <v>982</v>
      </c>
      <c r="B1010" s="10" t="s">
        <v>1425</v>
      </c>
      <c r="C1010" s="10" t="s">
        <v>43</v>
      </c>
      <c r="D1010" s="10" t="s">
        <v>206</v>
      </c>
      <c r="E1010" s="10" t="s">
        <v>765</v>
      </c>
      <c r="F1010" s="10" t="s">
        <v>46</v>
      </c>
      <c r="G1010" s="89">
        <v>1.0992</v>
      </c>
      <c r="H1010" s="89">
        <v>2.0983999999999998</v>
      </c>
      <c r="I1010" s="89">
        <v>4.0980999999999996</v>
      </c>
      <c r="J1010" s="89">
        <v>8.7314000000000007</v>
      </c>
      <c r="K1010" s="89">
        <v>12.114599999999999</v>
      </c>
      <c r="L1010" s="89">
        <v>23.9922</v>
      </c>
      <c r="M1010" s="89">
        <v>28.4739</v>
      </c>
      <c r="N1010" s="89">
        <v>32.2881</v>
      </c>
      <c r="O1010" s="89">
        <v>35.820599999999999</v>
      </c>
      <c r="P1010" s="89">
        <v>37.703899999999997</v>
      </c>
      <c r="Q1010" s="89">
        <v>37.703899999999997</v>
      </c>
      <c r="R1010" s="89">
        <v>37.703899999999997</v>
      </c>
      <c r="S1010" s="89">
        <v>37.703899999999997</v>
      </c>
      <c r="T1010" s="89">
        <v>39.552300000000002</v>
      </c>
      <c r="U1010" s="89">
        <v>36.324599999999997</v>
      </c>
      <c r="V1010" s="89">
        <v>38.682299999999998</v>
      </c>
    </row>
    <row r="1011" spans="1:22" ht="13" x14ac:dyDescent="0.3">
      <c r="A1011" s="10" t="s">
        <v>982</v>
      </c>
      <c r="B1011" s="10" t="s">
        <v>1425</v>
      </c>
      <c r="C1011" s="10" t="s">
        <v>43</v>
      </c>
      <c r="D1011" s="10" t="s">
        <v>206</v>
      </c>
      <c r="E1011" s="10" t="s">
        <v>1231</v>
      </c>
      <c r="F1011" s="10" t="s">
        <v>194</v>
      </c>
      <c r="G1011" s="89">
        <v>4.7</v>
      </c>
      <c r="H1011" s="89">
        <v>6.2150999999999996</v>
      </c>
      <c r="I1011" s="89">
        <v>8.1651000000000007</v>
      </c>
      <c r="J1011" s="89">
        <v>7.5324999999999998</v>
      </c>
      <c r="K1011" s="89">
        <v>8.0665999999999993</v>
      </c>
      <c r="L1011" s="89">
        <v>13.2006</v>
      </c>
      <c r="M1011" s="89">
        <v>17.298300000000001</v>
      </c>
      <c r="N1011" s="89">
        <v>22.1142</v>
      </c>
      <c r="O1011" s="89">
        <v>30.245200000000001</v>
      </c>
      <c r="P1011" s="89">
        <v>31.762599999999999</v>
      </c>
      <c r="Q1011" s="89">
        <v>34.494399999999999</v>
      </c>
      <c r="R1011" s="89">
        <v>36.976199999999999</v>
      </c>
      <c r="S1011" s="89">
        <v>37.092100000000002</v>
      </c>
      <c r="T1011" s="89">
        <v>37.060299999999998</v>
      </c>
      <c r="U1011" s="89">
        <v>0</v>
      </c>
      <c r="V1011" s="89">
        <v>41.392099999999999</v>
      </c>
    </row>
    <row r="1012" spans="1:22" ht="13" x14ac:dyDescent="0.3">
      <c r="A1012" s="10" t="s">
        <v>982</v>
      </c>
      <c r="B1012" s="10" t="s">
        <v>1425</v>
      </c>
      <c r="C1012" s="10" t="s">
        <v>43</v>
      </c>
      <c r="D1012" s="10" t="s">
        <v>206</v>
      </c>
      <c r="E1012" s="10" t="s">
        <v>1247</v>
      </c>
      <c r="F1012" s="10" t="s">
        <v>194</v>
      </c>
      <c r="G1012" s="89">
        <v>6.1818</v>
      </c>
      <c r="H1012" s="89">
        <v>9.5961999999999996</v>
      </c>
      <c r="I1012" s="89">
        <v>9.1796000000000006</v>
      </c>
      <c r="J1012" s="89">
        <v>8.8454999999999995</v>
      </c>
      <c r="K1012" s="89">
        <v>9.6128999999999998</v>
      </c>
      <c r="L1012" s="89">
        <v>17.044599999999999</v>
      </c>
      <c r="M1012" s="89">
        <v>19.761199999999999</v>
      </c>
      <c r="N1012" s="89">
        <v>24.861899999999999</v>
      </c>
      <c r="O1012" s="89">
        <v>29.510400000000001</v>
      </c>
      <c r="P1012" s="89">
        <v>31.3445</v>
      </c>
      <c r="Q1012" s="89">
        <v>33.577800000000003</v>
      </c>
      <c r="R1012" s="89">
        <v>36.127000000000002</v>
      </c>
      <c r="S1012" s="89">
        <v>36.459600000000002</v>
      </c>
      <c r="T1012" s="89">
        <v>36.775500000000001</v>
      </c>
      <c r="U1012" s="89">
        <v>0</v>
      </c>
      <c r="V1012" s="89">
        <v>54.4178</v>
      </c>
    </row>
    <row r="1013" spans="1:22" ht="13" x14ac:dyDescent="0.3">
      <c r="A1013" s="10" t="s">
        <v>982</v>
      </c>
      <c r="B1013" s="10" t="s">
        <v>1425</v>
      </c>
      <c r="C1013" s="10" t="s">
        <v>43</v>
      </c>
      <c r="D1013" s="10" t="s">
        <v>206</v>
      </c>
      <c r="E1013" s="10" t="s">
        <v>744</v>
      </c>
      <c r="F1013" s="10" t="s">
        <v>46</v>
      </c>
      <c r="G1013" s="89">
        <v>0</v>
      </c>
      <c r="H1013" s="89">
        <v>0</v>
      </c>
      <c r="I1013" s="89">
        <v>0</v>
      </c>
      <c r="J1013" s="89">
        <v>0</v>
      </c>
      <c r="K1013" s="89">
        <v>3.2833000000000001</v>
      </c>
      <c r="L1013" s="89">
        <v>17.349900000000002</v>
      </c>
      <c r="M1013" s="89">
        <v>21.6173</v>
      </c>
      <c r="N1013" s="89">
        <v>28.3855</v>
      </c>
      <c r="O1013" s="89">
        <v>34.034799999999997</v>
      </c>
      <c r="P1013" s="89">
        <v>35.918100000000003</v>
      </c>
      <c r="Q1013" s="89">
        <v>30.618099999999998</v>
      </c>
      <c r="R1013" s="89">
        <v>30.7681</v>
      </c>
      <c r="S1013" s="89">
        <v>34.083300000000001</v>
      </c>
      <c r="T1013" s="89">
        <v>36.065899999999999</v>
      </c>
      <c r="U1013" s="89">
        <v>52.935400000000001</v>
      </c>
      <c r="V1013" s="89">
        <v>71.64</v>
      </c>
    </row>
    <row r="1014" spans="1:22" ht="13" x14ac:dyDescent="0.3">
      <c r="A1014" s="10" t="s">
        <v>982</v>
      </c>
      <c r="B1014" s="10" t="s">
        <v>1425</v>
      </c>
      <c r="C1014" s="10" t="s">
        <v>43</v>
      </c>
      <c r="D1014" s="10" t="s">
        <v>206</v>
      </c>
      <c r="E1014" s="10" t="s">
        <v>1116</v>
      </c>
      <c r="F1014" s="10" t="s">
        <v>46</v>
      </c>
      <c r="G1014" s="89">
        <v>3.0158</v>
      </c>
      <c r="H1014" s="89">
        <v>6.4317000000000002</v>
      </c>
      <c r="I1014" s="89">
        <v>8.4634</v>
      </c>
      <c r="J1014" s="89">
        <v>10.412599999999999</v>
      </c>
      <c r="K1014" s="89">
        <v>13.1958</v>
      </c>
      <c r="L1014" s="89">
        <v>18.424299999999999</v>
      </c>
      <c r="M1014" s="89">
        <v>22.672699999999999</v>
      </c>
      <c r="N1014" s="89">
        <v>25.556699999999999</v>
      </c>
      <c r="O1014" s="89">
        <v>29.422599999999999</v>
      </c>
      <c r="P1014" s="89">
        <v>30.756599999999999</v>
      </c>
      <c r="Q1014" s="89">
        <v>32.189100000000003</v>
      </c>
      <c r="R1014" s="89">
        <v>32.872399999999999</v>
      </c>
      <c r="S1014" s="89">
        <v>34.0383</v>
      </c>
      <c r="T1014" s="89">
        <v>36.021500000000003</v>
      </c>
      <c r="U1014" s="89">
        <v>0</v>
      </c>
      <c r="V1014" s="89">
        <v>40.7866</v>
      </c>
    </row>
    <row r="1015" spans="1:22" ht="13" x14ac:dyDescent="0.3">
      <c r="A1015" s="10" t="s">
        <v>982</v>
      </c>
      <c r="B1015" s="10" t="s">
        <v>1425</v>
      </c>
      <c r="C1015" s="10" t="s">
        <v>43</v>
      </c>
      <c r="D1015" s="10" t="s">
        <v>206</v>
      </c>
      <c r="E1015" s="10" t="s">
        <v>1239</v>
      </c>
      <c r="F1015" s="10" t="s">
        <v>40</v>
      </c>
      <c r="G1015" s="89">
        <v>6.9484000000000004</v>
      </c>
      <c r="H1015" s="89">
        <v>15.1279</v>
      </c>
      <c r="I1015" s="89">
        <v>15.795299999999999</v>
      </c>
      <c r="J1015" s="89">
        <v>13.962</v>
      </c>
      <c r="K1015" s="89">
        <v>14.5946</v>
      </c>
      <c r="L1015" s="89">
        <v>16.774799999999999</v>
      </c>
      <c r="M1015" s="89">
        <v>18.642199999999999</v>
      </c>
      <c r="N1015" s="89">
        <v>26.524699999999999</v>
      </c>
      <c r="O1015" s="89">
        <v>29.507300000000001</v>
      </c>
      <c r="P1015" s="89">
        <v>29.840599999999998</v>
      </c>
      <c r="Q1015" s="89">
        <v>28.840599999999998</v>
      </c>
      <c r="R1015" s="89">
        <v>31.073899999999998</v>
      </c>
      <c r="S1015" s="89">
        <v>32.0398</v>
      </c>
      <c r="T1015" s="89">
        <v>34.754899999999999</v>
      </c>
      <c r="U1015" s="89">
        <v>0</v>
      </c>
      <c r="V1015" s="89">
        <v>41.3245</v>
      </c>
    </row>
    <row r="1016" spans="1:22" ht="13" x14ac:dyDescent="0.3">
      <c r="A1016" s="10" t="s">
        <v>982</v>
      </c>
      <c r="B1016" s="10" t="s">
        <v>1425</v>
      </c>
      <c r="C1016" s="10" t="s">
        <v>43</v>
      </c>
      <c r="D1016" s="10" t="s">
        <v>206</v>
      </c>
      <c r="E1016" s="10" t="s">
        <v>1289</v>
      </c>
      <c r="F1016" s="10" t="s">
        <v>40</v>
      </c>
      <c r="G1016" s="89">
        <v>5.9992000000000001</v>
      </c>
      <c r="H1016" s="89">
        <v>9.6151</v>
      </c>
      <c r="I1016" s="89">
        <v>9.0151000000000003</v>
      </c>
      <c r="J1016" s="89">
        <v>12.798400000000001</v>
      </c>
      <c r="K1016" s="89">
        <v>14.831</v>
      </c>
      <c r="L1016" s="89">
        <v>23.180099999999999</v>
      </c>
      <c r="M1016" s="89">
        <v>21.912700000000001</v>
      </c>
      <c r="N1016" s="89">
        <v>24.5945</v>
      </c>
      <c r="O1016" s="89">
        <v>29.992899999999999</v>
      </c>
      <c r="P1016" s="89">
        <v>32.526200000000003</v>
      </c>
      <c r="Q1016" s="89">
        <v>31.9436</v>
      </c>
      <c r="R1016" s="89">
        <v>34.193600000000004</v>
      </c>
      <c r="S1016" s="89">
        <v>33.493600000000001</v>
      </c>
      <c r="T1016" s="89">
        <v>33.326900000000002</v>
      </c>
      <c r="U1016" s="89">
        <v>0</v>
      </c>
      <c r="V1016" s="89">
        <v>23.281500000000001</v>
      </c>
    </row>
    <row r="1017" spans="1:22" ht="13" x14ac:dyDescent="0.3">
      <c r="A1017" s="10" t="s">
        <v>982</v>
      </c>
      <c r="B1017" s="10" t="s">
        <v>1425</v>
      </c>
      <c r="C1017" s="10" t="s">
        <v>43</v>
      </c>
      <c r="D1017" s="10" t="s">
        <v>206</v>
      </c>
      <c r="E1017" s="10" t="s">
        <v>752</v>
      </c>
      <c r="F1017" s="10" t="s">
        <v>40</v>
      </c>
      <c r="G1017" s="89">
        <v>1.5</v>
      </c>
      <c r="H1017" s="89">
        <v>3.5167000000000002</v>
      </c>
      <c r="I1017" s="89">
        <v>5.9173999999999998</v>
      </c>
      <c r="J1017" s="89">
        <v>8.9174000000000007</v>
      </c>
      <c r="K1017" s="89">
        <v>9.8840000000000003</v>
      </c>
      <c r="L1017" s="89">
        <v>19.994399999999999</v>
      </c>
      <c r="M1017" s="89">
        <v>21.9421</v>
      </c>
      <c r="N1017" s="89">
        <v>27.7928</v>
      </c>
      <c r="O1017" s="89">
        <v>29.808700000000002</v>
      </c>
      <c r="P1017" s="89">
        <v>29.808700000000002</v>
      </c>
      <c r="Q1017" s="89">
        <v>30.926100000000002</v>
      </c>
      <c r="R1017" s="89">
        <v>30.926100000000002</v>
      </c>
      <c r="S1017" s="89">
        <v>31.610199999999999</v>
      </c>
      <c r="T1017" s="89">
        <v>32.5261</v>
      </c>
      <c r="U1017" s="89">
        <v>11.3691</v>
      </c>
      <c r="V1017" s="89">
        <v>12.8825</v>
      </c>
    </row>
    <row r="1018" spans="1:22" ht="13" x14ac:dyDescent="0.3">
      <c r="A1018" s="10" t="s">
        <v>982</v>
      </c>
      <c r="B1018" s="10" t="s">
        <v>1425</v>
      </c>
      <c r="C1018" s="10" t="s">
        <v>43</v>
      </c>
      <c r="D1018" s="10" t="s">
        <v>206</v>
      </c>
      <c r="E1018" s="10" t="s">
        <v>414</v>
      </c>
      <c r="F1018" s="10" t="s">
        <v>49</v>
      </c>
      <c r="G1018" s="89">
        <v>3.9992000000000001</v>
      </c>
      <c r="H1018" s="89">
        <v>9.0484000000000009</v>
      </c>
      <c r="I1018" s="89">
        <v>10.4635</v>
      </c>
      <c r="J1018" s="89">
        <v>13.196</v>
      </c>
      <c r="K1018" s="89">
        <v>12.761900000000001</v>
      </c>
      <c r="L1018" s="89">
        <v>13.994400000000001</v>
      </c>
      <c r="M1018" s="89">
        <v>14.542899999999999</v>
      </c>
      <c r="N1018" s="89">
        <v>17.558800000000002</v>
      </c>
      <c r="O1018" s="89">
        <v>23.742100000000001</v>
      </c>
      <c r="P1018" s="89">
        <v>26.1754</v>
      </c>
      <c r="Q1018" s="89">
        <v>27.442</v>
      </c>
      <c r="R1018" s="89">
        <v>29.757899999999999</v>
      </c>
      <c r="S1018" s="89">
        <v>30.523800000000001</v>
      </c>
      <c r="T1018" s="89">
        <v>31.9238</v>
      </c>
      <c r="U1018" s="89">
        <v>57.637900000000002</v>
      </c>
      <c r="V1018" s="89">
        <v>45.901600000000002</v>
      </c>
    </row>
    <row r="1019" spans="1:22" ht="13" x14ac:dyDescent="0.3">
      <c r="A1019" s="10" t="s">
        <v>982</v>
      </c>
      <c r="B1019" s="10" t="s">
        <v>1425</v>
      </c>
      <c r="C1019" s="10" t="s">
        <v>43</v>
      </c>
      <c r="D1019" s="10" t="s">
        <v>206</v>
      </c>
      <c r="E1019" s="10" t="s">
        <v>1227</v>
      </c>
      <c r="F1019" s="10" t="s">
        <v>194</v>
      </c>
      <c r="G1019" s="89">
        <v>3.9817999999999998</v>
      </c>
      <c r="H1019" s="89">
        <v>10.2136</v>
      </c>
      <c r="I1019" s="89">
        <v>10.2136</v>
      </c>
      <c r="J1019" s="89">
        <v>12.7128</v>
      </c>
      <c r="K1019" s="89">
        <v>14.446899999999999</v>
      </c>
      <c r="L1019" s="89">
        <v>20.694600000000001</v>
      </c>
      <c r="M1019" s="89">
        <v>22.327200000000001</v>
      </c>
      <c r="N1019" s="89">
        <v>24.4772</v>
      </c>
      <c r="O1019" s="89">
        <v>26.959099999999999</v>
      </c>
      <c r="P1019" s="89">
        <v>29.425699999999999</v>
      </c>
      <c r="Q1019" s="89">
        <v>27.9772</v>
      </c>
      <c r="R1019" s="89">
        <v>28.2605</v>
      </c>
      <c r="S1019" s="89">
        <v>29.310500000000001</v>
      </c>
      <c r="T1019" s="89">
        <v>31.4756</v>
      </c>
      <c r="U1019" s="89">
        <v>0</v>
      </c>
      <c r="V1019" s="89">
        <v>35.8048</v>
      </c>
    </row>
    <row r="1020" spans="1:22" ht="13" x14ac:dyDescent="0.3">
      <c r="A1020" s="10" t="s">
        <v>982</v>
      </c>
      <c r="B1020" s="10" t="s">
        <v>1425</v>
      </c>
      <c r="C1020" s="10" t="s">
        <v>43</v>
      </c>
      <c r="D1020" s="10" t="s">
        <v>206</v>
      </c>
      <c r="E1020" s="10" t="s">
        <v>758</v>
      </c>
      <c r="F1020" s="10" t="s">
        <v>46</v>
      </c>
      <c r="G1020" s="89">
        <v>1.5659000000000001</v>
      </c>
      <c r="H1020" s="89">
        <v>4.0651000000000002</v>
      </c>
      <c r="I1020" s="89">
        <v>5.431</v>
      </c>
      <c r="J1020" s="89">
        <v>6.9135</v>
      </c>
      <c r="K1020" s="89">
        <v>8.4953000000000003</v>
      </c>
      <c r="L1020" s="89">
        <v>17.404900000000001</v>
      </c>
      <c r="M1020" s="89">
        <v>20.371400000000001</v>
      </c>
      <c r="N1020" s="89">
        <v>25.984100000000002</v>
      </c>
      <c r="O1020" s="89">
        <v>30.797599999999999</v>
      </c>
      <c r="P1020" s="89">
        <v>31.3476</v>
      </c>
      <c r="Q1020" s="89">
        <v>31.3476</v>
      </c>
      <c r="R1020" s="89">
        <v>31.3476</v>
      </c>
      <c r="S1020" s="89">
        <v>31.3476</v>
      </c>
      <c r="T1020" s="89">
        <v>31.3476</v>
      </c>
      <c r="U1020" s="89">
        <v>45.467300000000002</v>
      </c>
      <c r="V1020" s="89">
        <v>42.930399999999999</v>
      </c>
    </row>
    <row r="1021" spans="1:22" ht="13" x14ac:dyDescent="0.3">
      <c r="A1021" s="10" t="s">
        <v>982</v>
      </c>
      <c r="B1021" s="10" t="s">
        <v>1425</v>
      </c>
      <c r="C1021" s="10" t="s">
        <v>43</v>
      </c>
      <c r="D1021" s="10" t="s">
        <v>206</v>
      </c>
      <c r="E1021" s="10" t="s">
        <v>748</v>
      </c>
      <c r="F1021" s="10" t="s">
        <v>46</v>
      </c>
      <c r="G1021" s="89">
        <v>2.0476999999999999</v>
      </c>
      <c r="H1021" s="89">
        <v>4.4142999999999999</v>
      </c>
      <c r="I1021" s="89">
        <v>6.5800999999999998</v>
      </c>
      <c r="J1021" s="89">
        <v>7.1959999999999997</v>
      </c>
      <c r="K1021" s="89">
        <v>10.4777</v>
      </c>
      <c r="L1021" s="89">
        <v>12.0442</v>
      </c>
      <c r="M1021" s="89">
        <v>14.8767</v>
      </c>
      <c r="N1021" s="89">
        <v>16.791799999999999</v>
      </c>
      <c r="O1021" s="89">
        <v>22.107500000000002</v>
      </c>
      <c r="P1021" s="89">
        <v>22.94</v>
      </c>
      <c r="Q1021" s="89">
        <v>24.689900000000002</v>
      </c>
      <c r="R1021" s="89">
        <v>25.5898</v>
      </c>
      <c r="S1021" s="89">
        <v>26.4557</v>
      </c>
      <c r="T1021" s="89">
        <v>29.3215</v>
      </c>
      <c r="U1021" s="89">
        <v>55.633299999999998</v>
      </c>
      <c r="V1021" s="89">
        <v>67.548900000000003</v>
      </c>
    </row>
    <row r="1022" spans="1:22" ht="13" x14ac:dyDescent="0.3">
      <c r="A1022" s="10" t="s">
        <v>982</v>
      </c>
      <c r="B1022" s="10" t="s">
        <v>1425</v>
      </c>
      <c r="C1022" s="10" t="s">
        <v>43</v>
      </c>
      <c r="D1022" s="10" t="s">
        <v>206</v>
      </c>
      <c r="E1022" s="10" t="s">
        <v>454</v>
      </c>
      <c r="F1022" s="10" t="s">
        <v>66</v>
      </c>
      <c r="G1022" s="89">
        <v>0.5333</v>
      </c>
      <c r="H1022" s="89">
        <v>0.58179999999999998</v>
      </c>
      <c r="I1022" s="89">
        <v>1.0318000000000001</v>
      </c>
      <c r="J1022" s="89">
        <v>0.34839999999999999</v>
      </c>
      <c r="K1022" s="89">
        <v>0.9476</v>
      </c>
      <c r="L1022" s="89">
        <v>2.0657000000000001</v>
      </c>
      <c r="M1022" s="89">
        <v>3.8672</v>
      </c>
      <c r="N1022" s="89">
        <v>3.4504999999999999</v>
      </c>
      <c r="O1022" s="89">
        <v>4.0012999999999996</v>
      </c>
      <c r="P1022" s="89">
        <v>4.0012999999999996</v>
      </c>
      <c r="Q1022" s="89">
        <v>4.0012999999999996</v>
      </c>
      <c r="R1022" s="89">
        <v>4.0012999999999996</v>
      </c>
      <c r="S1022" s="89">
        <v>28.724599999999999</v>
      </c>
      <c r="T1022" s="89">
        <v>29.257200000000001</v>
      </c>
      <c r="U1022" s="89">
        <v>4.415</v>
      </c>
      <c r="V1022" s="89">
        <v>2.2519999999999998</v>
      </c>
    </row>
    <row r="1023" spans="1:22" ht="13" x14ac:dyDescent="0.3">
      <c r="A1023" s="10" t="s">
        <v>982</v>
      </c>
      <c r="B1023" s="10" t="s">
        <v>1425</v>
      </c>
      <c r="C1023" s="10" t="s">
        <v>43</v>
      </c>
      <c r="D1023" s="10" t="s">
        <v>206</v>
      </c>
      <c r="E1023" s="10" t="s">
        <v>792</v>
      </c>
      <c r="F1023" s="10" t="s">
        <v>46</v>
      </c>
      <c r="G1023" s="89">
        <v>4.6992000000000003</v>
      </c>
      <c r="H1023" s="89">
        <v>2.8151000000000002</v>
      </c>
      <c r="I1023" s="89">
        <v>5.9318</v>
      </c>
      <c r="J1023" s="89">
        <v>6.6166999999999998</v>
      </c>
      <c r="K1023" s="89">
        <v>10.316700000000001</v>
      </c>
      <c r="L1023" s="89">
        <v>8.4818999999999996</v>
      </c>
      <c r="M1023" s="89">
        <v>13.3986</v>
      </c>
      <c r="N1023" s="89">
        <v>21.199400000000001</v>
      </c>
      <c r="O1023" s="89">
        <v>22.285</v>
      </c>
      <c r="P1023" s="89">
        <v>23.368300000000001</v>
      </c>
      <c r="Q1023" s="89">
        <v>24.5198</v>
      </c>
      <c r="R1023" s="89">
        <v>25.285699999999999</v>
      </c>
      <c r="S1023" s="89">
        <v>29.052399999999999</v>
      </c>
      <c r="T1023" s="89">
        <v>28.835799999999999</v>
      </c>
      <c r="U1023" s="89">
        <v>24.2075</v>
      </c>
      <c r="V1023" s="89">
        <v>55.098599999999998</v>
      </c>
    </row>
    <row r="1024" spans="1:22" ht="13" x14ac:dyDescent="0.3">
      <c r="A1024" s="10" t="s">
        <v>982</v>
      </c>
      <c r="B1024" s="10" t="s">
        <v>1425</v>
      </c>
      <c r="C1024" s="10" t="s">
        <v>43</v>
      </c>
      <c r="D1024" s="10" t="s">
        <v>206</v>
      </c>
      <c r="E1024" s="10" t="s">
        <v>1223</v>
      </c>
      <c r="F1024" s="10" t="s">
        <v>40</v>
      </c>
      <c r="G1024" s="89">
        <v>3.6341000000000001</v>
      </c>
      <c r="H1024" s="89">
        <v>6.6014999999999997</v>
      </c>
      <c r="I1024" s="89">
        <v>7.8014999999999999</v>
      </c>
      <c r="J1024" s="89">
        <v>5.1863999999999999</v>
      </c>
      <c r="K1024" s="89">
        <v>8.8864000000000001</v>
      </c>
      <c r="L1024" s="89">
        <v>5.8871000000000002</v>
      </c>
      <c r="M1024" s="89">
        <v>10.652100000000001</v>
      </c>
      <c r="N1024" s="89">
        <v>13.401300000000001</v>
      </c>
      <c r="O1024" s="89">
        <v>19.117000000000001</v>
      </c>
      <c r="P1024" s="89">
        <v>20.6829</v>
      </c>
      <c r="Q1024" s="89">
        <v>23.233499999999999</v>
      </c>
      <c r="R1024" s="89">
        <v>25.5334</v>
      </c>
      <c r="S1024" s="89">
        <v>25.916699999999999</v>
      </c>
      <c r="T1024" s="89">
        <v>24.934100000000001</v>
      </c>
      <c r="U1024" s="89">
        <v>0</v>
      </c>
      <c r="V1024" s="89">
        <v>36.1203</v>
      </c>
    </row>
    <row r="1025" spans="1:22" ht="13" x14ac:dyDescent="0.3">
      <c r="A1025" s="10" t="s">
        <v>982</v>
      </c>
      <c r="B1025" s="10" t="s">
        <v>1425</v>
      </c>
      <c r="C1025" s="10" t="s">
        <v>43</v>
      </c>
      <c r="D1025" s="10" t="s">
        <v>206</v>
      </c>
      <c r="E1025" s="10" t="s">
        <v>1246</v>
      </c>
      <c r="F1025" s="10" t="s">
        <v>194</v>
      </c>
      <c r="G1025" s="89">
        <v>3.9142999999999999</v>
      </c>
      <c r="H1025" s="89">
        <v>6.4976000000000003</v>
      </c>
      <c r="I1025" s="89">
        <v>7.8627000000000002</v>
      </c>
      <c r="J1025" s="89">
        <v>7.8967999999999998</v>
      </c>
      <c r="K1025" s="89">
        <v>10.780900000000001</v>
      </c>
      <c r="L1025" s="89">
        <v>13.896800000000001</v>
      </c>
      <c r="M1025" s="89">
        <v>15.629300000000001</v>
      </c>
      <c r="N1025" s="89">
        <v>11.495200000000001</v>
      </c>
      <c r="O1025" s="89">
        <v>17.343599999999999</v>
      </c>
      <c r="P1025" s="89">
        <v>19.909500000000001</v>
      </c>
      <c r="Q1025" s="89">
        <v>23.058</v>
      </c>
      <c r="R1025" s="89">
        <v>23.7239</v>
      </c>
      <c r="S1025" s="89">
        <v>23.4572</v>
      </c>
      <c r="T1025" s="89">
        <v>22.758700000000001</v>
      </c>
      <c r="U1025" s="89">
        <v>0</v>
      </c>
      <c r="V1025" s="89">
        <v>51.907800000000002</v>
      </c>
    </row>
    <row r="1026" spans="1:22" ht="13" x14ac:dyDescent="0.3">
      <c r="A1026" s="10" t="s">
        <v>982</v>
      </c>
      <c r="B1026" s="10" t="s">
        <v>1425</v>
      </c>
      <c r="C1026" s="10" t="s">
        <v>43</v>
      </c>
      <c r="D1026" s="10" t="s">
        <v>206</v>
      </c>
      <c r="E1026" s="10" t="s">
        <v>228</v>
      </c>
      <c r="F1026" s="10" t="s">
        <v>49</v>
      </c>
      <c r="G1026" s="89">
        <v>2.3174000000000001</v>
      </c>
      <c r="H1026" s="89">
        <v>4.9992000000000001</v>
      </c>
      <c r="I1026" s="89">
        <v>5.3151000000000002</v>
      </c>
      <c r="J1026" s="89">
        <v>6.0976999999999997</v>
      </c>
      <c r="K1026" s="89">
        <v>5.5651000000000002</v>
      </c>
      <c r="L1026" s="89">
        <v>13.0143</v>
      </c>
      <c r="M1026" s="89">
        <v>12.131</v>
      </c>
      <c r="N1026" s="89">
        <v>13.2151</v>
      </c>
      <c r="O1026" s="89">
        <v>14.7469</v>
      </c>
      <c r="P1026" s="89">
        <v>16.696899999999999</v>
      </c>
      <c r="Q1026" s="89">
        <v>19.596900000000002</v>
      </c>
      <c r="R1026" s="89">
        <v>21.512799999999999</v>
      </c>
      <c r="S1026" s="89">
        <v>20.696899999999999</v>
      </c>
      <c r="T1026" s="89">
        <v>21.280200000000001</v>
      </c>
      <c r="U1026" s="89">
        <v>47.875599999999999</v>
      </c>
      <c r="V1026" s="89">
        <v>40.694200000000002</v>
      </c>
    </row>
    <row r="1027" spans="1:22" ht="13" x14ac:dyDescent="0.3">
      <c r="A1027" s="10" t="s">
        <v>982</v>
      </c>
      <c r="B1027" s="10" t="s">
        <v>1425</v>
      </c>
      <c r="C1027" s="10" t="s">
        <v>43</v>
      </c>
      <c r="D1027" s="10" t="s">
        <v>206</v>
      </c>
      <c r="E1027" s="10" t="s">
        <v>1290</v>
      </c>
      <c r="F1027" s="10" t="s">
        <v>46</v>
      </c>
      <c r="G1027" s="89">
        <v>0</v>
      </c>
      <c r="H1027" s="89">
        <v>0</v>
      </c>
      <c r="I1027" s="89">
        <v>0</v>
      </c>
      <c r="J1027" s="89">
        <v>0</v>
      </c>
      <c r="K1027" s="89">
        <v>8.2699999999999996E-2</v>
      </c>
      <c r="L1027" s="89">
        <v>9.8975000000000009</v>
      </c>
      <c r="M1027" s="89">
        <v>10.68</v>
      </c>
      <c r="N1027" s="89">
        <v>15.246600000000001</v>
      </c>
      <c r="O1027" s="89">
        <v>17.263999999999999</v>
      </c>
      <c r="P1027" s="89">
        <v>17.263999999999999</v>
      </c>
      <c r="Q1027" s="89">
        <v>19.164000000000001</v>
      </c>
      <c r="R1027" s="89">
        <v>18.963999999999999</v>
      </c>
      <c r="S1027" s="89">
        <v>18.480699999999999</v>
      </c>
      <c r="T1027" s="89">
        <v>18.947399999999998</v>
      </c>
      <c r="U1027" s="89">
        <v>0</v>
      </c>
      <c r="V1027" s="89">
        <v>8.1336999999999993</v>
      </c>
    </row>
    <row r="1028" spans="1:22" ht="13" x14ac:dyDescent="0.3">
      <c r="A1028" s="10" t="s">
        <v>982</v>
      </c>
      <c r="B1028" s="10" t="s">
        <v>1425</v>
      </c>
      <c r="C1028" s="10" t="s">
        <v>43</v>
      </c>
      <c r="D1028" s="10" t="s">
        <v>206</v>
      </c>
      <c r="E1028" s="10" t="s">
        <v>1232</v>
      </c>
      <c r="F1028" s="10" t="s">
        <v>194</v>
      </c>
      <c r="G1028" s="89">
        <v>0</v>
      </c>
      <c r="H1028" s="89">
        <v>0</v>
      </c>
      <c r="I1028" s="89">
        <v>0</v>
      </c>
      <c r="J1028" s="89">
        <v>0</v>
      </c>
      <c r="K1028" s="89">
        <v>0</v>
      </c>
      <c r="L1028" s="89">
        <v>0.58099999999999996</v>
      </c>
      <c r="M1028" s="89">
        <v>9.5634999999999994</v>
      </c>
      <c r="N1028" s="89">
        <v>9.2453000000000003</v>
      </c>
      <c r="O1028" s="89">
        <v>14.193</v>
      </c>
      <c r="P1028" s="89">
        <v>14.193</v>
      </c>
      <c r="Q1028" s="89">
        <v>14.7104</v>
      </c>
      <c r="R1028" s="89">
        <v>17.077000000000002</v>
      </c>
      <c r="S1028" s="89">
        <v>18.077000000000002</v>
      </c>
      <c r="T1028" s="89">
        <v>18.876999999999999</v>
      </c>
      <c r="U1028" s="89">
        <v>0</v>
      </c>
      <c r="V1028" s="89">
        <v>32.709600000000002</v>
      </c>
    </row>
    <row r="1029" spans="1:22" ht="13" x14ac:dyDescent="0.3">
      <c r="A1029" s="10" t="s">
        <v>982</v>
      </c>
      <c r="B1029" s="10" t="s">
        <v>1425</v>
      </c>
      <c r="C1029" s="10" t="s">
        <v>43</v>
      </c>
      <c r="D1029" s="10" t="s">
        <v>206</v>
      </c>
      <c r="E1029" s="10" t="s">
        <v>1307</v>
      </c>
      <c r="F1029" s="10" t="s">
        <v>49</v>
      </c>
      <c r="G1029" s="89">
        <v>4.6833</v>
      </c>
      <c r="H1029" s="89">
        <v>8.1824999999999992</v>
      </c>
      <c r="I1029" s="89">
        <v>10.9984</v>
      </c>
      <c r="J1029" s="89">
        <v>14.4802</v>
      </c>
      <c r="K1029" s="89">
        <v>14.7628</v>
      </c>
      <c r="L1029" s="89">
        <v>10.5961</v>
      </c>
      <c r="M1029" s="89">
        <v>8.3142999999999994</v>
      </c>
      <c r="N1029" s="89">
        <v>12.530900000000001</v>
      </c>
      <c r="O1029" s="89">
        <v>13.283200000000001</v>
      </c>
      <c r="P1029" s="89">
        <v>14.666499999999999</v>
      </c>
      <c r="Q1029" s="89">
        <v>15.0006</v>
      </c>
      <c r="R1029" s="89">
        <v>17.116499999999998</v>
      </c>
      <c r="S1029" s="89">
        <v>16.6006</v>
      </c>
      <c r="T1029" s="89">
        <v>17.500599999999999</v>
      </c>
      <c r="U1029" s="89">
        <v>0</v>
      </c>
      <c r="V1029" s="89">
        <v>17.860299999999999</v>
      </c>
    </row>
    <row r="1030" spans="1:22" ht="13" x14ac:dyDescent="0.3">
      <c r="A1030" s="10" t="s">
        <v>982</v>
      </c>
      <c r="B1030" s="10" t="s">
        <v>1425</v>
      </c>
      <c r="C1030" s="10" t="s">
        <v>43</v>
      </c>
      <c r="D1030" s="10" t="s">
        <v>206</v>
      </c>
      <c r="E1030" s="10" t="s">
        <v>1241</v>
      </c>
      <c r="F1030" s="10" t="s">
        <v>40</v>
      </c>
      <c r="G1030" s="89">
        <v>3.3992</v>
      </c>
      <c r="H1030" s="89">
        <v>1.7999000000000001</v>
      </c>
      <c r="I1030" s="89">
        <v>2.8172999999999999</v>
      </c>
      <c r="J1030" s="89">
        <v>0.48549999999999999</v>
      </c>
      <c r="K1030" s="89">
        <v>0</v>
      </c>
      <c r="L1030" s="89">
        <v>0.93479999999999996</v>
      </c>
      <c r="M1030" s="89">
        <v>0.153</v>
      </c>
      <c r="N1030" s="89">
        <v>2.6688999999999998</v>
      </c>
      <c r="O1030" s="89">
        <v>9.6537000000000006</v>
      </c>
      <c r="P1030" s="89">
        <v>12.0703</v>
      </c>
      <c r="Q1030" s="89">
        <v>11.2536</v>
      </c>
      <c r="R1030" s="89">
        <v>15.002800000000001</v>
      </c>
      <c r="S1030" s="89">
        <v>11.502800000000001</v>
      </c>
      <c r="T1030" s="89">
        <v>10.7195</v>
      </c>
      <c r="U1030" s="89">
        <v>0</v>
      </c>
      <c r="V1030" s="89">
        <v>27.5762</v>
      </c>
    </row>
    <row r="1031" spans="1:22" ht="13" x14ac:dyDescent="0.3">
      <c r="A1031" s="10" t="s">
        <v>982</v>
      </c>
      <c r="B1031" s="10" t="s">
        <v>1425</v>
      </c>
      <c r="C1031" s="10" t="s">
        <v>43</v>
      </c>
      <c r="D1031" s="10" t="s">
        <v>206</v>
      </c>
      <c r="E1031" s="10" t="s">
        <v>1352</v>
      </c>
      <c r="F1031" s="10" t="s">
        <v>40</v>
      </c>
      <c r="G1031" s="89">
        <v>2.0165999999999999</v>
      </c>
      <c r="H1031" s="89">
        <v>2.1316999999999999</v>
      </c>
      <c r="I1031" s="89">
        <v>2.5308999999999999</v>
      </c>
      <c r="J1031" s="89">
        <v>3.3990999999999998</v>
      </c>
      <c r="K1031" s="89">
        <v>5.1490999999999998</v>
      </c>
      <c r="L1031" s="89">
        <v>10.399100000000001</v>
      </c>
      <c r="M1031" s="89">
        <v>9.7506000000000004</v>
      </c>
      <c r="N1031" s="89">
        <v>12.068</v>
      </c>
      <c r="O1031" s="89">
        <v>13.2028</v>
      </c>
      <c r="P1031" s="89">
        <v>13.7202</v>
      </c>
      <c r="Q1031" s="89">
        <v>14.619400000000001</v>
      </c>
      <c r="R1031" s="89">
        <v>16.153500000000001</v>
      </c>
      <c r="S1031" s="89">
        <v>13.036899999999999</v>
      </c>
      <c r="T1031" s="89">
        <v>9.5709999999999997</v>
      </c>
      <c r="U1031" s="89">
        <v>0</v>
      </c>
      <c r="V1031" s="89">
        <v>0</v>
      </c>
    </row>
    <row r="1032" spans="1:22" ht="13" x14ac:dyDescent="0.3">
      <c r="A1032" s="10" t="s">
        <v>982</v>
      </c>
      <c r="B1032" s="10" t="s">
        <v>1425</v>
      </c>
      <c r="C1032" s="10" t="s">
        <v>43</v>
      </c>
      <c r="D1032" s="10" t="s">
        <v>206</v>
      </c>
      <c r="E1032" s="10" t="s">
        <v>802</v>
      </c>
      <c r="F1032" s="10" t="s">
        <v>46</v>
      </c>
      <c r="G1032" s="89">
        <v>0.1</v>
      </c>
      <c r="H1032" s="89">
        <v>0.53180000000000005</v>
      </c>
      <c r="I1032" s="89">
        <v>0.63100000000000001</v>
      </c>
      <c r="J1032" s="89">
        <v>0.68100000000000005</v>
      </c>
      <c r="K1032" s="89">
        <v>0.78100000000000003</v>
      </c>
      <c r="L1032" s="89">
        <v>4.7451999999999996</v>
      </c>
      <c r="M1032" s="89">
        <v>4.8602999999999996</v>
      </c>
      <c r="N1032" s="89">
        <v>6.9737</v>
      </c>
      <c r="O1032" s="89">
        <v>7.7888000000000002</v>
      </c>
      <c r="P1032" s="89">
        <v>8.4720999999999993</v>
      </c>
      <c r="Q1032" s="89">
        <v>8.4720999999999993</v>
      </c>
      <c r="R1032" s="89">
        <v>9.1053999999999995</v>
      </c>
      <c r="S1032" s="89">
        <v>9.1053999999999995</v>
      </c>
      <c r="T1032" s="89">
        <v>9.1554000000000002</v>
      </c>
      <c r="U1032" s="89">
        <v>54.921599999999998</v>
      </c>
      <c r="V1032" s="89">
        <v>30.357500000000002</v>
      </c>
    </row>
    <row r="1033" spans="1:22" ht="13" x14ac:dyDescent="0.3">
      <c r="A1033" s="10" t="s">
        <v>982</v>
      </c>
      <c r="B1033" s="10" t="s">
        <v>1425</v>
      </c>
      <c r="C1033" s="10" t="s">
        <v>43</v>
      </c>
      <c r="D1033" s="10" t="s">
        <v>206</v>
      </c>
      <c r="E1033" s="10" t="s">
        <v>1398</v>
      </c>
      <c r="F1033" s="10" t="s">
        <v>194</v>
      </c>
      <c r="G1033" s="89">
        <v>0</v>
      </c>
      <c r="H1033" s="89">
        <v>0</v>
      </c>
      <c r="I1033" s="89">
        <v>0</v>
      </c>
      <c r="J1033" s="89">
        <v>0</v>
      </c>
      <c r="K1033" s="89">
        <v>0</v>
      </c>
      <c r="L1033" s="89">
        <v>1.3673999999999999</v>
      </c>
      <c r="M1033" s="89">
        <v>0</v>
      </c>
      <c r="N1033" s="89">
        <v>1.4348000000000001</v>
      </c>
      <c r="O1033" s="89">
        <v>2.6863000000000001</v>
      </c>
      <c r="P1033" s="89">
        <v>5.0195999999999996</v>
      </c>
      <c r="Q1033" s="89">
        <v>7.3529</v>
      </c>
      <c r="R1033" s="89">
        <v>8.5029000000000003</v>
      </c>
      <c r="S1033" s="89">
        <v>6.7695999999999996</v>
      </c>
      <c r="T1033" s="89">
        <v>7.4355000000000002</v>
      </c>
      <c r="U1033" s="89">
        <v>0</v>
      </c>
      <c r="V1033" s="89">
        <v>0</v>
      </c>
    </row>
    <row r="1034" spans="1:22" ht="13" x14ac:dyDescent="0.3">
      <c r="A1034" s="10" t="s">
        <v>982</v>
      </c>
      <c r="B1034" s="10" t="s">
        <v>1425</v>
      </c>
      <c r="C1034" s="10" t="s">
        <v>43</v>
      </c>
      <c r="D1034" s="10" t="s">
        <v>206</v>
      </c>
      <c r="E1034" s="10" t="s">
        <v>1456</v>
      </c>
      <c r="F1034" s="10" t="s">
        <v>49</v>
      </c>
      <c r="G1034" s="89">
        <v>0</v>
      </c>
      <c r="H1034" s="89">
        <v>0</v>
      </c>
      <c r="I1034" s="89">
        <v>0</v>
      </c>
      <c r="J1034" s="89">
        <v>0</v>
      </c>
      <c r="K1034" s="89">
        <v>0</v>
      </c>
      <c r="L1034" s="89">
        <v>0</v>
      </c>
      <c r="M1034" s="89">
        <v>0</v>
      </c>
      <c r="N1034" s="89">
        <v>0</v>
      </c>
      <c r="O1034" s="89">
        <v>0</v>
      </c>
      <c r="P1034" s="89">
        <v>0.6159</v>
      </c>
      <c r="Q1034" s="89">
        <v>1.9492</v>
      </c>
      <c r="R1034" s="89">
        <v>5.0810000000000004</v>
      </c>
      <c r="S1034" s="89">
        <v>6.1969000000000003</v>
      </c>
      <c r="T1034" s="89">
        <v>6.7142999999999997</v>
      </c>
      <c r="U1034" s="89">
        <v>0</v>
      </c>
      <c r="V1034" s="89">
        <v>0</v>
      </c>
    </row>
    <row r="1035" spans="1:22" ht="13" x14ac:dyDescent="0.3">
      <c r="A1035" s="10" t="s">
        <v>982</v>
      </c>
      <c r="B1035" s="10" t="s">
        <v>1425</v>
      </c>
      <c r="C1035" s="10" t="s">
        <v>43</v>
      </c>
      <c r="D1035" s="10" t="s">
        <v>206</v>
      </c>
      <c r="E1035" s="10" t="s">
        <v>215</v>
      </c>
      <c r="F1035" s="10" t="s">
        <v>49</v>
      </c>
      <c r="G1035" s="89">
        <v>0</v>
      </c>
      <c r="H1035" s="89">
        <v>0</v>
      </c>
      <c r="I1035" s="89">
        <v>0</v>
      </c>
      <c r="J1035" s="89">
        <v>0</v>
      </c>
      <c r="K1035" s="89">
        <v>0</v>
      </c>
      <c r="L1035" s="89">
        <v>0</v>
      </c>
      <c r="M1035" s="89">
        <v>0</v>
      </c>
      <c r="N1035" s="89">
        <v>0</v>
      </c>
      <c r="O1035" s="89">
        <v>0</v>
      </c>
      <c r="P1035" s="89">
        <v>0</v>
      </c>
      <c r="Q1035" s="89">
        <v>0.91739999999999999</v>
      </c>
      <c r="R1035" s="89">
        <v>4.4992000000000001</v>
      </c>
      <c r="S1035" s="89">
        <v>6.2659000000000002</v>
      </c>
      <c r="T1035" s="89">
        <v>5.85</v>
      </c>
      <c r="U1035" s="89">
        <v>0</v>
      </c>
      <c r="V1035" s="89">
        <v>0</v>
      </c>
    </row>
    <row r="1036" spans="1:22" ht="13" x14ac:dyDescent="0.3">
      <c r="A1036" s="10" t="s">
        <v>982</v>
      </c>
      <c r="B1036" s="10" t="s">
        <v>1425</v>
      </c>
      <c r="C1036" s="10" t="s">
        <v>43</v>
      </c>
      <c r="D1036" s="10" t="s">
        <v>206</v>
      </c>
      <c r="E1036" s="10" t="s">
        <v>810</v>
      </c>
      <c r="F1036" s="10" t="s">
        <v>40</v>
      </c>
      <c r="G1036" s="89">
        <v>4.6658999999999997</v>
      </c>
      <c r="H1036" s="89">
        <v>9.2317999999999998</v>
      </c>
      <c r="I1036" s="89">
        <v>8.8158999999999992</v>
      </c>
      <c r="J1036" s="89">
        <v>10.8825</v>
      </c>
      <c r="K1036" s="89">
        <v>7.4809999999999999</v>
      </c>
      <c r="L1036" s="89">
        <v>14.6318</v>
      </c>
      <c r="M1036" s="89">
        <v>10.716699999999999</v>
      </c>
      <c r="N1036" s="89">
        <v>13.8667</v>
      </c>
      <c r="O1036" s="89">
        <v>17.749199999999998</v>
      </c>
      <c r="P1036" s="89">
        <v>4.9492000000000003</v>
      </c>
      <c r="Q1036" s="89">
        <v>0</v>
      </c>
      <c r="R1036" s="89">
        <v>0</v>
      </c>
      <c r="S1036" s="89">
        <v>0</v>
      </c>
      <c r="T1036" s="89">
        <v>3.7484000000000002</v>
      </c>
      <c r="U1036" s="89">
        <v>0</v>
      </c>
      <c r="V1036" s="89">
        <v>49.421599999999998</v>
      </c>
    </row>
    <row r="1037" spans="1:22" ht="13" x14ac:dyDescent="0.3">
      <c r="A1037" s="10" t="s">
        <v>982</v>
      </c>
      <c r="B1037" s="10" t="s">
        <v>1425</v>
      </c>
      <c r="C1037" s="10" t="s">
        <v>43</v>
      </c>
      <c r="D1037" s="10" t="s">
        <v>206</v>
      </c>
      <c r="E1037" s="10" t="s">
        <v>316</v>
      </c>
      <c r="F1037" s="10" t="s">
        <v>49</v>
      </c>
      <c r="G1037" s="89">
        <v>1.1317999999999999</v>
      </c>
      <c r="H1037" s="89">
        <v>2.6665999999999999</v>
      </c>
      <c r="I1037" s="89">
        <v>1.7165999999999999</v>
      </c>
      <c r="J1037" s="89">
        <v>0</v>
      </c>
      <c r="K1037" s="89">
        <v>0</v>
      </c>
      <c r="L1037" s="89">
        <v>1.7363</v>
      </c>
      <c r="M1037" s="89">
        <v>0</v>
      </c>
      <c r="N1037" s="89">
        <v>0</v>
      </c>
      <c r="O1037" s="89">
        <v>0</v>
      </c>
      <c r="P1037" s="89">
        <v>0</v>
      </c>
      <c r="Q1037" s="89">
        <v>0</v>
      </c>
      <c r="R1037" s="89">
        <v>0</v>
      </c>
      <c r="S1037" s="89">
        <v>0</v>
      </c>
      <c r="T1037" s="89">
        <v>1.3168</v>
      </c>
      <c r="U1037" s="89">
        <v>13.4322</v>
      </c>
      <c r="V1037" s="89">
        <v>11.8651</v>
      </c>
    </row>
    <row r="1038" spans="1:22" ht="13" x14ac:dyDescent="0.3">
      <c r="A1038" s="10" t="s">
        <v>982</v>
      </c>
      <c r="B1038" s="10" t="s">
        <v>1425</v>
      </c>
      <c r="C1038" s="10" t="s">
        <v>43</v>
      </c>
      <c r="D1038" s="10" t="s">
        <v>206</v>
      </c>
      <c r="E1038" s="10" t="s">
        <v>394</v>
      </c>
      <c r="F1038" s="10" t="s">
        <v>49</v>
      </c>
      <c r="G1038" s="89">
        <v>4.0317999999999996</v>
      </c>
      <c r="H1038" s="89">
        <v>7.6477000000000004</v>
      </c>
      <c r="I1038" s="89">
        <v>7.0476999999999999</v>
      </c>
      <c r="J1038" s="89">
        <v>7.2317999999999998</v>
      </c>
      <c r="K1038" s="89">
        <v>0</v>
      </c>
      <c r="L1038" s="89">
        <v>0</v>
      </c>
      <c r="M1038" s="89">
        <v>0</v>
      </c>
      <c r="N1038" s="89">
        <v>0</v>
      </c>
      <c r="O1038" s="89">
        <v>0.2787</v>
      </c>
      <c r="P1038" s="89">
        <v>0</v>
      </c>
      <c r="Q1038" s="89">
        <v>0</v>
      </c>
      <c r="R1038" s="89">
        <v>0</v>
      </c>
      <c r="S1038" s="89">
        <v>0</v>
      </c>
      <c r="T1038" s="89">
        <v>0</v>
      </c>
      <c r="U1038" s="89">
        <v>10.9457</v>
      </c>
      <c r="V1038" s="89">
        <v>1.3479000000000001</v>
      </c>
    </row>
    <row r="1039" spans="1:22" ht="13" x14ac:dyDescent="0.3">
      <c r="A1039" s="10" t="s">
        <v>982</v>
      </c>
      <c r="B1039" s="10" t="s">
        <v>1425</v>
      </c>
      <c r="C1039" s="10" t="s">
        <v>43</v>
      </c>
      <c r="D1039" s="10" t="s">
        <v>206</v>
      </c>
      <c r="E1039" s="10" t="s">
        <v>1224</v>
      </c>
      <c r="F1039" s="10" t="s">
        <v>194</v>
      </c>
      <c r="G1039" s="89">
        <v>2.6818</v>
      </c>
      <c r="H1039" s="89">
        <v>5.9477000000000002</v>
      </c>
      <c r="I1039" s="89">
        <v>4.7644000000000002</v>
      </c>
      <c r="J1039" s="89">
        <v>1.8977999999999999</v>
      </c>
      <c r="K1039" s="89">
        <v>0</v>
      </c>
      <c r="L1039" s="89">
        <v>0</v>
      </c>
      <c r="M1039" s="89">
        <v>0</v>
      </c>
      <c r="N1039" s="89">
        <v>0</v>
      </c>
      <c r="O1039" s="89">
        <v>0</v>
      </c>
      <c r="P1039" s="89">
        <v>0</v>
      </c>
      <c r="Q1039" s="89">
        <v>0</v>
      </c>
      <c r="R1039" s="89">
        <v>0</v>
      </c>
      <c r="S1039" s="89">
        <v>0</v>
      </c>
      <c r="T1039" s="89">
        <v>0</v>
      </c>
      <c r="U1039" s="89">
        <v>0</v>
      </c>
      <c r="V1039" s="89">
        <v>27.575500000000002</v>
      </c>
    </row>
    <row r="1040" spans="1:22" ht="13" x14ac:dyDescent="0.3">
      <c r="A1040" s="10" t="s">
        <v>982</v>
      </c>
      <c r="B1040" s="10" t="s">
        <v>1425</v>
      </c>
      <c r="C1040" s="10" t="s">
        <v>43</v>
      </c>
      <c r="D1040" s="10" t="s">
        <v>206</v>
      </c>
      <c r="E1040" s="10" t="s">
        <v>814</v>
      </c>
      <c r="F1040" s="10" t="s">
        <v>46</v>
      </c>
      <c r="G1040" s="89">
        <v>0</v>
      </c>
      <c r="H1040" s="89">
        <v>0</v>
      </c>
      <c r="I1040" s="89">
        <v>0</v>
      </c>
      <c r="J1040" s="89">
        <v>0</v>
      </c>
      <c r="K1040" s="89">
        <v>0</v>
      </c>
      <c r="L1040" s="89">
        <v>0</v>
      </c>
      <c r="M1040" s="89">
        <v>0</v>
      </c>
      <c r="N1040" s="89">
        <v>0</v>
      </c>
      <c r="O1040" s="89">
        <v>0</v>
      </c>
      <c r="P1040" s="89">
        <v>0</v>
      </c>
      <c r="Q1040" s="89">
        <v>0</v>
      </c>
      <c r="R1040" s="89">
        <v>0</v>
      </c>
      <c r="S1040" s="89">
        <v>0</v>
      </c>
      <c r="T1040" s="89">
        <v>0</v>
      </c>
      <c r="U1040" s="89">
        <v>66.762299999999996</v>
      </c>
      <c r="V1040" s="89">
        <v>0</v>
      </c>
    </row>
    <row r="1041" spans="1:22" ht="13" x14ac:dyDescent="0.3">
      <c r="A1041" s="10" t="s">
        <v>982</v>
      </c>
      <c r="B1041" s="10" t="s">
        <v>1425</v>
      </c>
      <c r="C1041" s="10" t="s">
        <v>43</v>
      </c>
      <c r="D1041" s="10" t="s">
        <v>206</v>
      </c>
      <c r="E1041" s="10" t="s">
        <v>1261</v>
      </c>
      <c r="F1041" s="10" t="s">
        <v>46</v>
      </c>
      <c r="G1041" s="89">
        <v>0.65</v>
      </c>
      <c r="H1041" s="89">
        <v>3.2507999999999999</v>
      </c>
      <c r="I1041" s="89">
        <v>3.4508000000000001</v>
      </c>
      <c r="J1041" s="89">
        <v>5.9667000000000003</v>
      </c>
      <c r="K1041" s="89">
        <v>6.9840999999999998</v>
      </c>
      <c r="L1041" s="89">
        <v>0</v>
      </c>
      <c r="M1041" s="89">
        <v>0</v>
      </c>
      <c r="N1041" s="89">
        <v>0</v>
      </c>
      <c r="O1041" s="89">
        <v>0</v>
      </c>
      <c r="P1041" s="89">
        <v>0</v>
      </c>
      <c r="Q1041" s="89">
        <v>0</v>
      </c>
      <c r="R1041" s="89">
        <v>0</v>
      </c>
      <c r="S1041" s="89">
        <v>0</v>
      </c>
      <c r="T1041" s="89">
        <v>0</v>
      </c>
      <c r="U1041" s="89">
        <v>0</v>
      </c>
      <c r="V1041" s="89">
        <v>17.676100000000002</v>
      </c>
    </row>
    <row r="1042" spans="1:22" ht="13" x14ac:dyDescent="0.3">
      <c r="A1042" s="10" t="s">
        <v>982</v>
      </c>
      <c r="B1042" s="10" t="s">
        <v>1425</v>
      </c>
      <c r="C1042" s="10" t="s">
        <v>43</v>
      </c>
      <c r="D1042" s="10" t="s">
        <v>206</v>
      </c>
      <c r="E1042" s="10" t="s">
        <v>366</v>
      </c>
      <c r="F1042" s="10" t="s">
        <v>49</v>
      </c>
      <c r="G1042" s="89">
        <v>0</v>
      </c>
      <c r="H1042" s="89">
        <v>0</v>
      </c>
      <c r="I1042" s="89">
        <v>0</v>
      </c>
      <c r="J1042" s="89">
        <v>0</v>
      </c>
      <c r="K1042" s="89">
        <v>0</v>
      </c>
      <c r="L1042" s="89">
        <v>0</v>
      </c>
      <c r="M1042" s="89">
        <v>0</v>
      </c>
      <c r="N1042" s="89">
        <v>0</v>
      </c>
      <c r="O1042" s="89">
        <v>0</v>
      </c>
      <c r="P1042" s="89">
        <v>0</v>
      </c>
      <c r="Q1042" s="89">
        <v>0</v>
      </c>
      <c r="R1042" s="89">
        <v>0</v>
      </c>
      <c r="S1042" s="89">
        <v>0</v>
      </c>
      <c r="T1042" s="89">
        <v>0</v>
      </c>
      <c r="U1042" s="89">
        <v>60.843499999999999</v>
      </c>
      <c r="V1042" s="89">
        <v>0</v>
      </c>
    </row>
    <row r="1043" spans="1:22" ht="13" x14ac:dyDescent="0.3">
      <c r="A1043" s="10" t="s">
        <v>982</v>
      </c>
      <c r="B1043" s="10" t="s">
        <v>1425</v>
      </c>
      <c r="C1043" s="10" t="s">
        <v>43</v>
      </c>
      <c r="D1043" s="10" t="s">
        <v>206</v>
      </c>
      <c r="E1043" s="10" t="s">
        <v>330</v>
      </c>
      <c r="F1043" s="10" t="s">
        <v>49</v>
      </c>
      <c r="G1043" s="89">
        <v>0</v>
      </c>
      <c r="H1043" s="89">
        <v>0</v>
      </c>
      <c r="I1043" s="89">
        <v>0</v>
      </c>
      <c r="J1043" s="89">
        <v>0</v>
      </c>
      <c r="K1043" s="89">
        <v>0</v>
      </c>
      <c r="L1043" s="89">
        <v>0</v>
      </c>
      <c r="M1043" s="89">
        <v>0</v>
      </c>
      <c r="N1043" s="89">
        <v>0</v>
      </c>
      <c r="O1043" s="89">
        <v>0</v>
      </c>
      <c r="P1043" s="89">
        <v>0</v>
      </c>
      <c r="Q1043" s="89">
        <v>0</v>
      </c>
      <c r="R1043" s="89">
        <v>0</v>
      </c>
      <c r="S1043" s="89">
        <v>0</v>
      </c>
      <c r="T1043" s="89">
        <v>0</v>
      </c>
      <c r="U1043" s="89">
        <v>0</v>
      </c>
      <c r="V1043" s="89">
        <v>0</v>
      </c>
    </row>
    <row r="1044" spans="1:22" ht="13" x14ac:dyDescent="0.3">
      <c r="A1044" s="10" t="s">
        <v>982</v>
      </c>
      <c r="B1044" s="10" t="s">
        <v>1425</v>
      </c>
      <c r="C1044" s="10" t="s">
        <v>43</v>
      </c>
      <c r="D1044" s="10" t="s">
        <v>206</v>
      </c>
      <c r="E1044" s="10" t="s">
        <v>808</v>
      </c>
      <c r="F1044" s="10" t="s">
        <v>46</v>
      </c>
      <c r="G1044" s="89">
        <v>1.3</v>
      </c>
      <c r="H1044" s="89">
        <v>0.63339999999999996</v>
      </c>
      <c r="I1044" s="89">
        <v>0.61670000000000003</v>
      </c>
      <c r="J1044" s="89">
        <v>0.93420000000000003</v>
      </c>
      <c r="K1044" s="89">
        <v>3.2494000000000001</v>
      </c>
      <c r="L1044" s="89">
        <v>13.086499999999999</v>
      </c>
      <c r="M1044" s="89">
        <v>14.5532</v>
      </c>
      <c r="N1044" s="89">
        <v>0</v>
      </c>
      <c r="O1044" s="89">
        <v>0</v>
      </c>
      <c r="P1044" s="89">
        <v>0</v>
      </c>
      <c r="Q1044" s="89">
        <v>0</v>
      </c>
      <c r="R1044" s="89">
        <v>0</v>
      </c>
      <c r="S1044" s="89">
        <v>0</v>
      </c>
      <c r="T1044" s="89">
        <v>0</v>
      </c>
      <c r="U1044" s="89">
        <v>36.500500000000002</v>
      </c>
      <c r="V1044" s="89">
        <v>49.843899999999998</v>
      </c>
    </row>
    <row r="1045" spans="1:22" ht="13" x14ac:dyDescent="0.3">
      <c r="A1045" s="10" t="s">
        <v>982</v>
      </c>
      <c r="B1045" s="10" t="s">
        <v>1425</v>
      </c>
      <c r="C1045" s="10" t="s">
        <v>43</v>
      </c>
      <c r="D1045" s="10" t="s">
        <v>206</v>
      </c>
      <c r="E1045" s="10" t="s">
        <v>1253</v>
      </c>
      <c r="F1045" s="10" t="s">
        <v>194</v>
      </c>
      <c r="G1045" s="89">
        <v>7.0998999999999999</v>
      </c>
      <c r="H1045" s="89">
        <v>12.2491</v>
      </c>
      <c r="I1045" s="89">
        <v>14.1968</v>
      </c>
      <c r="J1045" s="89">
        <v>15.6968</v>
      </c>
      <c r="K1045" s="89">
        <v>16.113499999999998</v>
      </c>
      <c r="L1045" s="89">
        <v>0</v>
      </c>
      <c r="M1045" s="89">
        <v>0</v>
      </c>
      <c r="N1045" s="89">
        <v>0</v>
      </c>
      <c r="O1045" s="89">
        <v>0</v>
      </c>
      <c r="P1045" s="89">
        <v>0</v>
      </c>
      <c r="Q1045" s="89">
        <v>0</v>
      </c>
      <c r="R1045" s="89">
        <v>0</v>
      </c>
      <c r="S1045" s="89">
        <v>0</v>
      </c>
      <c r="T1045" s="89">
        <v>0</v>
      </c>
      <c r="U1045" s="89">
        <v>0</v>
      </c>
      <c r="V1045" s="89">
        <v>24.037400000000002</v>
      </c>
    </row>
    <row r="1046" spans="1:22" ht="13" x14ac:dyDescent="0.3">
      <c r="A1046" s="10" t="s">
        <v>982</v>
      </c>
      <c r="B1046" s="10" t="s">
        <v>1425</v>
      </c>
      <c r="C1046" s="10" t="s">
        <v>43</v>
      </c>
      <c r="D1046" s="10" t="s">
        <v>206</v>
      </c>
      <c r="E1046" s="10" t="s">
        <v>286</v>
      </c>
      <c r="F1046" s="10" t="s">
        <v>49</v>
      </c>
      <c r="G1046" s="89">
        <v>0.1341</v>
      </c>
      <c r="H1046" s="89">
        <v>0.41820000000000002</v>
      </c>
      <c r="I1046" s="89">
        <v>0</v>
      </c>
      <c r="J1046" s="89">
        <v>0</v>
      </c>
      <c r="K1046" s="89">
        <v>0</v>
      </c>
      <c r="L1046" s="89">
        <v>0</v>
      </c>
      <c r="M1046" s="89">
        <v>0</v>
      </c>
      <c r="N1046" s="89">
        <v>0</v>
      </c>
      <c r="O1046" s="89">
        <v>0</v>
      </c>
      <c r="P1046" s="89">
        <v>0</v>
      </c>
      <c r="Q1046" s="89">
        <v>0</v>
      </c>
      <c r="R1046" s="89">
        <v>0</v>
      </c>
      <c r="S1046" s="89">
        <v>0</v>
      </c>
      <c r="T1046" s="89">
        <v>0</v>
      </c>
      <c r="U1046" s="89">
        <v>19.627500000000001</v>
      </c>
      <c r="V1046" s="89">
        <v>25.2545</v>
      </c>
    </row>
    <row r="1047" spans="1:22" ht="13" x14ac:dyDescent="0.3">
      <c r="A1047" s="10" t="s">
        <v>982</v>
      </c>
      <c r="B1047" s="10" t="s">
        <v>1425</v>
      </c>
      <c r="C1047" s="10" t="s">
        <v>43</v>
      </c>
      <c r="D1047" s="10" t="s">
        <v>206</v>
      </c>
      <c r="E1047" s="10" t="s">
        <v>746</v>
      </c>
      <c r="F1047" s="10" t="s">
        <v>40</v>
      </c>
      <c r="G1047" s="89">
        <v>0</v>
      </c>
      <c r="H1047" s="89">
        <v>0</v>
      </c>
      <c r="I1047" s="89">
        <v>0</v>
      </c>
      <c r="J1047" s="89">
        <v>0</v>
      </c>
      <c r="K1047" s="89">
        <v>0</v>
      </c>
      <c r="L1047" s="89">
        <v>0</v>
      </c>
      <c r="M1047" s="89">
        <v>0</v>
      </c>
      <c r="N1047" s="89">
        <v>0</v>
      </c>
      <c r="O1047" s="89">
        <v>0</v>
      </c>
      <c r="P1047" s="89">
        <v>0</v>
      </c>
      <c r="Q1047" s="89">
        <v>0</v>
      </c>
      <c r="R1047" s="89">
        <v>0</v>
      </c>
      <c r="S1047" s="89">
        <v>0</v>
      </c>
      <c r="T1047" s="89">
        <v>0</v>
      </c>
      <c r="U1047" s="89">
        <v>0</v>
      </c>
      <c r="V1047" s="89">
        <v>0</v>
      </c>
    </row>
    <row r="1048" spans="1:22" ht="13" x14ac:dyDescent="0.3">
      <c r="A1048" s="10" t="s">
        <v>982</v>
      </c>
      <c r="B1048" s="10" t="s">
        <v>1425</v>
      </c>
      <c r="C1048" s="10" t="s">
        <v>43</v>
      </c>
      <c r="D1048" s="10" t="s">
        <v>206</v>
      </c>
      <c r="E1048" s="10" t="s">
        <v>223</v>
      </c>
      <c r="F1048" s="10" t="s">
        <v>49</v>
      </c>
      <c r="G1048" s="89">
        <v>0</v>
      </c>
      <c r="H1048" s="89">
        <v>0</v>
      </c>
      <c r="I1048" s="89">
        <v>0</v>
      </c>
      <c r="J1048" s="89">
        <v>0</v>
      </c>
      <c r="K1048" s="89">
        <v>0</v>
      </c>
      <c r="L1048" s="89">
        <v>0</v>
      </c>
      <c r="M1048" s="89">
        <v>0</v>
      </c>
      <c r="N1048" s="89">
        <v>0</v>
      </c>
      <c r="O1048" s="89">
        <v>0</v>
      </c>
      <c r="P1048" s="89">
        <v>0</v>
      </c>
      <c r="Q1048" s="89">
        <v>0</v>
      </c>
      <c r="R1048" s="89">
        <v>0</v>
      </c>
      <c r="S1048" s="89">
        <v>0</v>
      </c>
      <c r="T1048" s="89">
        <v>0</v>
      </c>
      <c r="U1048" s="89">
        <v>0</v>
      </c>
      <c r="V1048" s="89">
        <v>0</v>
      </c>
    </row>
    <row r="1049" spans="1:22" ht="13" x14ac:dyDescent="0.3">
      <c r="A1049" s="10" t="s">
        <v>982</v>
      </c>
      <c r="B1049" s="10" t="s">
        <v>1425</v>
      </c>
      <c r="C1049" s="10" t="s">
        <v>43</v>
      </c>
      <c r="D1049" s="10" t="s">
        <v>206</v>
      </c>
      <c r="E1049" s="10" t="s">
        <v>1071</v>
      </c>
      <c r="F1049" s="10" t="s">
        <v>46</v>
      </c>
      <c r="G1049" s="89">
        <v>0</v>
      </c>
      <c r="H1049" s="89">
        <v>0</v>
      </c>
      <c r="I1049" s="89">
        <v>0</v>
      </c>
      <c r="J1049" s="89">
        <v>0</v>
      </c>
      <c r="K1049" s="89">
        <v>0</v>
      </c>
      <c r="L1049" s="89">
        <v>0</v>
      </c>
      <c r="M1049" s="89">
        <v>0</v>
      </c>
      <c r="N1049" s="89">
        <v>0</v>
      </c>
      <c r="O1049" s="89">
        <v>0</v>
      </c>
      <c r="P1049" s="89">
        <v>0</v>
      </c>
      <c r="Q1049" s="89">
        <v>0</v>
      </c>
      <c r="R1049" s="89">
        <v>0</v>
      </c>
      <c r="S1049" s="89">
        <v>0</v>
      </c>
      <c r="T1049" s="89">
        <v>0</v>
      </c>
      <c r="U1049" s="89">
        <v>12.1953</v>
      </c>
      <c r="V1049" s="89">
        <v>0</v>
      </c>
    </row>
    <row r="1050" spans="1:22" ht="13" x14ac:dyDescent="0.3">
      <c r="A1050" s="10" t="s">
        <v>982</v>
      </c>
      <c r="B1050" s="10" t="s">
        <v>1425</v>
      </c>
      <c r="C1050" s="10" t="s">
        <v>43</v>
      </c>
      <c r="D1050" s="10" t="s">
        <v>206</v>
      </c>
      <c r="E1050" s="10" t="s">
        <v>741</v>
      </c>
      <c r="F1050" s="10" t="s">
        <v>40</v>
      </c>
      <c r="G1050" s="89">
        <v>0</v>
      </c>
      <c r="H1050" s="89">
        <v>0</v>
      </c>
      <c r="I1050" s="89">
        <v>0</v>
      </c>
      <c r="J1050" s="89">
        <v>0</v>
      </c>
      <c r="K1050" s="89">
        <v>0</v>
      </c>
      <c r="L1050" s="89">
        <v>0</v>
      </c>
      <c r="M1050" s="89">
        <v>0</v>
      </c>
      <c r="N1050" s="89">
        <v>0</v>
      </c>
      <c r="O1050" s="89">
        <v>0</v>
      </c>
      <c r="P1050" s="89">
        <v>0</v>
      </c>
      <c r="Q1050" s="89">
        <v>0</v>
      </c>
      <c r="R1050" s="89">
        <v>0</v>
      </c>
      <c r="S1050" s="89">
        <v>0</v>
      </c>
      <c r="T1050" s="89">
        <v>0</v>
      </c>
      <c r="U1050" s="89">
        <v>0</v>
      </c>
      <c r="V1050" s="89">
        <v>0</v>
      </c>
    </row>
    <row r="1051" spans="1:22" ht="13" x14ac:dyDescent="0.3">
      <c r="A1051" s="10" t="s">
        <v>982</v>
      </c>
      <c r="B1051" s="10" t="s">
        <v>1425</v>
      </c>
      <c r="C1051" s="10" t="s">
        <v>43</v>
      </c>
      <c r="D1051" s="10" t="s">
        <v>206</v>
      </c>
      <c r="E1051" s="10" t="s">
        <v>759</v>
      </c>
      <c r="F1051" s="10" t="s">
        <v>46</v>
      </c>
      <c r="G1051" s="89">
        <v>0</v>
      </c>
      <c r="H1051" s="89">
        <v>0</v>
      </c>
      <c r="I1051" s="89">
        <v>0</v>
      </c>
      <c r="J1051" s="89">
        <v>0</v>
      </c>
      <c r="K1051" s="89">
        <v>0</v>
      </c>
      <c r="L1051" s="89">
        <v>0</v>
      </c>
      <c r="M1051" s="89">
        <v>0</v>
      </c>
      <c r="N1051" s="89">
        <v>0</v>
      </c>
      <c r="O1051" s="89">
        <v>0</v>
      </c>
      <c r="P1051" s="89">
        <v>0</v>
      </c>
      <c r="Q1051" s="89">
        <v>0</v>
      </c>
      <c r="R1051" s="89">
        <v>0</v>
      </c>
      <c r="S1051" s="89">
        <v>0</v>
      </c>
      <c r="T1051" s="89">
        <v>0</v>
      </c>
      <c r="U1051" s="89">
        <v>25.323599999999999</v>
      </c>
      <c r="V1051" s="89">
        <v>0</v>
      </c>
    </row>
    <row r="1052" spans="1:22" ht="13" x14ac:dyDescent="0.3">
      <c r="A1052" s="10" t="s">
        <v>982</v>
      </c>
      <c r="B1052" s="10" t="s">
        <v>1425</v>
      </c>
      <c r="C1052" s="10" t="s">
        <v>43</v>
      </c>
      <c r="D1052" s="10" t="s">
        <v>206</v>
      </c>
      <c r="E1052" s="10" t="s">
        <v>303</v>
      </c>
      <c r="F1052" s="10" t="s">
        <v>49</v>
      </c>
      <c r="G1052" s="89">
        <v>0</v>
      </c>
      <c r="H1052" s="89">
        <v>0</v>
      </c>
      <c r="I1052" s="89">
        <v>0</v>
      </c>
      <c r="J1052" s="89">
        <v>0</v>
      </c>
      <c r="K1052" s="89">
        <v>0</v>
      </c>
      <c r="L1052" s="89">
        <v>0</v>
      </c>
      <c r="M1052" s="89">
        <v>0</v>
      </c>
      <c r="N1052" s="89">
        <v>0</v>
      </c>
      <c r="O1052" s="89">
        <v>0</v>
      </c>
      <c r="P1052" s="89">
        <v>0</v>
      </c>
      <c r="Q1052" s="89">
        <v>0</v>
      </c>
      <c r="R1052" s="89">
        <v>0</v>
      </c>
      <c r="S1052" s="89">
        <v>0</v>
      </c>
      <c r="T1052" s="89">
        <v>0</v>
      </c>
      <c r="U1052" s="89">
        <v>33.531700000000001</v>
      </c>
      <c r="V1052" s="89">
        <v>17.102900000000002</v>
      </c>
    </row>
    <row r="1053" spans="1:22" ht="13" x14ac:dyDescent="0.3">
      <c r="A1053" s="10" t="s">
        <v>982</v>
      </c>
      <c r="B1053" s="10" t="s">
        <v>1425</v>
      </c>
      <c r="C1053" s="10" t="s">
        <v>43</v>
      </c>
      <c r="D1053" s="10" t="s">
        <v>206</v>
      </c>
      <c r="E1053" s="10" t="s">
        <v>815</v>
      </c>
      <c r="F1053" s="10" t="s">
        <v>46</v>
      </c>
      <c r="G1053" s="89">
        <v>4.9490999999999996</v>
      </c>
      <c r="H1053" s="89">
        <v>7.6989999999999998</v>
      </c>
      <c r="I1053" s="89">
        <v>13.2308</v>
      </c>
      <c r="J1053" s="89">
        <v>19.329999999999998</v>
      </c>
      <c r="K1053" s="89">
        <v>21.3292</v>
      </c>
      <c r="L1053" s="89">
        <v>35.542499999999997</v>
      </c>
      <c r="M1053" s="89">
        <v>38.692399999999999</v>
      </c>
      <c r="N1053" s="89">
        <v>39.508299999999998</v>
      </c>
      <c r="O1053" s="89">
        <v>0</v>
      </c>
      <c r="P1053" s="89">
        <v>0</v>
      </c>
      <c r="Q1053" s="89">
        <v>0</v>
      </c>
      <c r="R1053" s="89">
        <v>0</v>
      </c>
      <c r="S1053" s="89">
        <v>0</v>
      </c>
      <c r="T1053" s="89">
        <v>0</v>
      </c>
      <c r="U1053" s="89">
        <v>83.981499999999997</v>
      </c>
      <c r="V1053" s="89">
        <v>64.146699999999996</v>
      </c>
    </row>
    <row r="1054" spans="1:22" ht="13" x14ac:dyDescent="0.3">
      <c r="A1054" s="10" t="s">
        <v>982</v>
      </c>
      <c r="B1054" s="10" t="s">
        <v>1425</v>
      </c>
      <c r="C1054" s="10" t="s">
        <v>43</v>
      </c>
      <c r="D1054" s="10" t="s">
        <v>206</v>
      </c>
      <c r="E1054" s="10" t="s">
        <v>260</v>
      </c>
      <c r="F1054" s="10" t="s">
        <v>49</v>
      </c>
      <c r="G1054" s="89">
        <v>2.5832999999999999</v>
      </c>
      <c r="H1054" s="89">
        <v>2.8332999999999999</v>
      </c>
      <c r="I1054" s="89">
        <v>2.8332999999999999</v>
      </c>
      <c r="J1054" s="89">
        <v>1.25</v>
      </c>
      <c r="K1054" s="89">
        <v>1.25</v>
      </c>
      <c r="L1054" s="89">
        <v>0</v>
      </c>
      <c r="M1054" s="89">
        <v>0</v>
      </c>
      <c r="N1054" s="89">
        <v>0</v>
      </c>
      <c r="O1054" s="89">
        <v>0</v>
      </c>
      <c r="P1054" s="89">
        <v>0</v>
      </c>
      <c r="Q1054" s="89">
        <v>0</v>
      </c>
      <c r="R1054" s="89">
        <v>0</v>
      </c>
      <c r="S1054" s="89">
        <v>0</v>
      </c>
      <c r="T1054" s="89">
        <v>0</v>
      </c>
      <c r="U1054" s="89">
        <v>17.667300000000001</v>
      </c>
      <c r="V1054" s="89">
        <v>14.1233</v>
      </c>
    </row>
    <row r="1055" spans="1:22" ht="13" x14ac:dyDescent="0.3">
      <c r="A1055" s="10" t="s">
        <v>982</v>
      </c>
      <c r="B1055" s="10" t="s">
        <v>1425</v>
      </c>
      <c r="C1055" s="10" t="s">
        <v>43</v>
      </c>
      <c r="D1055" s="10" t="s">
        <v>206</v>
      </c>
      <c r="E1055" s="10" t="s">
        <v>207</v>
      </c>
      <c r="F1055" s="10" t="s">
        <v>49</v>
      </c>
      <c r="G1055" s="89">
        <v>0</v>
      </c>
      <c r="H1055" s="89">
        <v>0</v>
      </c>
      <c r="I1055" s="89">
        <v>0</v>
      </c>
      <c r="J1055" s="89">
        <v>0</v>
      </c>
      <c r="K1055" s="89">
        <v>0</v>
      </c>
      <c r="L1055" s="89">
        <v>0</v>
      </c>
      <c r="M1055" s="89">
        <v>0</v>
      </c>
      <c r="N1055" s="89">
        <v>0</v>
      </c>
      <c r="O1055" s="89">
        <v>0</v>
      </c>
      <c r="P1055" s="89">
        <v>0</v>
      </c>
      <c r="Q1055" s="89">
        <v>0</v>
      </c>
      <c r="R1055" s="89">
        <v>0</v>
      </c>
      <c r="S1055" s="89">
        <v>0</v>
      </c>
      <c r="T1055" s="89">
        <v>0</v>
      </c>
      <c r="U1055" s="89">
        <v>15.5238</v>
      </c>
      <c r="V1055" s="89">
        <v>0</v>
      </c>
    </row>
    <row r="1056" spans="1:22" ht="13" x14ac:dyDescent="0.3">
      <c r="A1056" s="10" t="s">
        <v>982</v>
      </c>
      <c r="B1056" s="10" t="s">
        <v>1425</v>
      </c>
      <c r="C1056" s="10" t="s">
        <v>43</v>
      </c>
      <c r="D1056" s="10" t="s">
        <v>206</v>
      </c>
      <c r="E1056" s="10" t="s">
        <v>801</v>
      </c>
      <c r="F1056" s="10" t="s">
        <v>46</v>
      </c>
      <c r="G1056" s="89">
        <v>1.1999</v>
      </c>
      <c r="H1056" s="89">
        <v>2.7324999999999999</v>
      </c>
      <c r="I1056" s="89">
        <v>4.3491999999999997</v>
      </c>
      <c r="J1056" s="89">
        <v>4.95</v>
      </c>
      <c r="K1056" s="89">
        <v>5.6158999999999999</v>
      </c>
      <c r="L1056" s="89">
        <v>4.3983999999999996</v>
      </c>
      <c r="M1056" s="89">
        <v>7.2816999999999998</v>
      </c>
      <c r="N1056" s="89">
        <v>1.6325000000000001</v>
      </c>
      <c r="O1056" s="89">
        <v>0</v>
      </c>
      <c r="P1056" s="89">
        <v>0</v>
      </c>
      <c r="Q1056" s="89">
        <v>0</v>
      </c>
      <c r="R1056" s="89">
        <v>0</v>
      </c>
      <c r="S1056" s="89">
        <v>0</v>
      </c>
      <c r="T1056" s="89">
        <v>0</v>
      </c>
      <c r="U1056" s="89">
        <v>31.482199999999999</v>
      </c>
      <c r="V1056" s="89">
        <v>23.7971</v>
      </c>
    </row>
    <row r="1057" spans="1:22" ht="13" x14ac:dyDescent="0.3">
      <c r="A1057" s="10" t="s">
        <v>982</v>
      </c>
      <c r="B1057" s="10" t="s">
        <v>1425</v>
      </c>
      <c r="C1057" s="10" t="s">
        <v>43</v>
      </c>
      <c r="D1057" s="10" t="s">
        <v>206</v>
      </c>
      <c r="E1057" s="10" t="s">
        <v>205</v>
      </c>
      <c r="F1057" s="10" t="s">
        <v>49</v>
      </c>
      <c r="G1057" s="89">
        <v>0</v>
      </c>
      <c r="H1057" s="89">
        <v>0</v>
      </c>
      <c r="I1057" s="89">
        <v>0</v>
      </c>
      <c r="J1057" s="89">
        <v>0</v>
      </c>
      <c r="K1057" s="89">
        <v>0</v>
      </c>
      <c r="L1057" s="89">
        <v>0</v>
      </c>
      <c r="M1057" s="89">
        <v>0</v>
      </c>
      <c r="N1057" s="89">
        <v>0</v>
      </c>
      <c r="O1057" s="89">
        <v>0</v>
      </c>
      <c r="P1057" s="89">
        <v>0</v>
      </c>
      <c r="Q1057" s="89">
        <v>0</v>
      </c>
      <c r="R1057" s="89">
        <v>0</v>
      </c>
      <c r="S1057" s="89">
        <v>0</v>
      </c>
      <c r="T1057" s="89">
        <v>0</v>
      </c>
      <c r="U1057" s="89">
        <v>0</v>
      </c>
      <c r="V1057" s="89">
        <v>0</v>
      </c>
    </row>
    <row r="1058" spans="1:22" ht="13" x14ac:dyDescent="0.3">
      <c r="A1058" s="10" t="s">
        <v>982</v>
      </c>
      <c r="B1058" s="10" t="s">
        <v>1425</v>
      </c>
      <c r="C1058" s="10" t="s">
        <v>43</v>
      </c>
      <c r="D1058" s="10" t="s">
        <v>206</v>
      </c>
      <c r="E1058" s="10" t="s">
        <v>787</v>
      </c>
      <c r="F1058" s="10" t="s">
        <v>46</v>
      </c>
      <c r="G1058" s="89">
        <v>0</v>
      </c>
      <c r="H1058" s="89">
        <v>0</v>
      </c>
      <c r="I1058" s="89">
        <v>0</v>
      </c>
      <c r="J1058" s="89">
        <v>0</v>
      </c>
      <c r="K1058" s="89">
        <v>0</v>
      </c>
      <c r="L1058" s="89">
        <v>0</v>
      </c>
      <c r="M1058" s="89">
        <v>0</v>
      </c>
      <c r="N1058" s="89">
        <v>0</v>
      </c>
      <c r="O1058" s="89">
        <v>0</v>
      </c>
      <c r="P1058" s="89">
        <v>0</v>
      </c>
      <c r="Q1058" s="89">
        <v>0</v>
      </c>
      <c r="R1058" s="89">
        <v>0</v>
      </c>
      <c r="S1058" s="89">
        <v>0</v>
      </c>
      <c r="T1058" s="89">
        <v>0</v>
      </c>
      <c r="U1058" s="89">
        <v>34.898600000000002</v>
      </c>
      <c r="V1058" s="89">
        <v>0</v>
      </c>
    </row>
    <row r="1059" spans="1:22" ht="13" x14ac:dyDescent="0.3">
      <c r="A1059" s="10" t="s">
        <v>982</v>
      </c>
      <c r="B1059" s="10" t="s">
        <v>1425</v>
      </c>
      <c r="C1059" s="10" t="s">
        <v>43</v>
      </c>
      <c r="D1059" s="10" t="s">
        <v>206</v>
      </c>
      <c r="E1059" s="10" t="s">
        <v>275</v>
      </c>
      <c r="F1059" s="10" t="s">
        <v>49</v>
      </c>
      <c r="G1059" s="89">
        <v>0</v>
      </c>
      <c r="H1059" s="89">
        <v>0</v>
      </c>
      <c r="I1059" s="89">
        <v>0</v>
      </c>
      <c r="J1059" s="89">
        <v>0</v>
      </c>
      <c r="K1059" s="89">
        <v>0</v>
      </c>
      <c r="L1059" s="89">
        <v>0</v>
      </c>
      <c r="M1059" s="89">
        <v>0</v>
      </c>
      <c r="N1059" s="89">
        <v>0</v>
      </c>
      <c r="O1059" s="89">
        <v>0</v>
      </c>
      <c r="P1059" s="89">
        <v>0</v>
      </c>
      <c r="Q1059" s="89">
        <v>0</v>
      </c>
      <c r="R1059" s="89">
        <v>0</v>
      </c>
      <c r="S1059" s="89">
        <v>0</v>
      </c>
      <c r="T1059" s="89">
        <v>0</v>
      </c>
      <c r="U1059" s="89">
        <v>28.932400000000001</v>
      </c>
      <c r="V1059" s="89">
        <v>0</v>
      </c>
    </row>
    <row r="1060" spans="1:22" ht="13" x14ac:dyDescent="0.3">
      <c r="A1060" s="10" t="s">
        <v>982</v>
      </c>
      <c r="B1060" s="10" t="s">
        <v>1425</v>
      </c>
      <c r="C1060" s="10" t="s">
        <v>43</v>
      </c>
      <c r="D1060" s="10" t="s">
        <v>206</v>
      </c>
      <c r="E1060" s="10" t="s">
        <v>1118</v>
      </c>
      <c r="F1060" s="10" t="s">
        <v>46</v>
      </c>
      <c r="G1060" s="89">
        <v>3.7475999999999998</v>
      </c>
      <c r="H1060" s="89">
        <v>7.3127000000000004</v>
      </c>
      <c r="I1060" s="89">
        <v>8.5444999999999993</v>
      </c>
      <c r="J1060" s="89">
        <v>10.4437</v>
      </c>
      <c r="K1060" s="89">
        <v>11.276199999999999</v>
      </c>
      <c r="L1060" s="89">
        <v>0</v>
      </c>
      <c r="M1060" s="89">
        <v>0</v>
      </c>
      <c r="N1060" s="89">
        <v>0</v>
      </c>
      <c r="O1060" s="89">
        <v>0</v>
      </c>
      <c r="P1060" s="89">
        <v>0</v>
      </c>
      <c r="Q1060" s="89">
        <v>0</v>
      </c>
      <c r="R1060" s="89">
        <v>0</v>
      </c>
      <c r="S1060" s="89">
        <v>0</v>
      </c>
      <c r="T1060" s="89">
        <v>0</v>
      </c>
      <c r="U1060" s="89">
        <v>0</v>
      </c>
      <c r="V1060" s="89">
        <v>34.384399999999999</v>
      </c>
    </row>
    <row r="1061" spans="1:22" ht="13" x14ac:dyDescent="0.3">
      <c r="A1061" s="10" t="s">
        <v>982</v>
      </c>
      <c r="B1061" s="10" t="s">
        <v>1425</v>
      </c>
      <c r="C1061" s="10" t="s">
        <v>43</v>
      </c>
      <c r="D1061" s="10" t="s">
        <v>206</v>
      </c>
      <c r="E1061" s="10" t="s">
        <v>809</v>
      </c>
      <c r="F1061" s="10" t="s">
        <v>46</v>
      </c>
      <c r="G1061" s="89">
        <v>0</v>
      </c>
      <c r="H1061" s="89">
        <v>0</v>
      </c>
      <c r="I1061" s="89">
        <v>0</v>
      </c>
      <c r="J1061" s="89">
        <v>0</v>
      </c>
      <c r="K1061" s="89">
        <v>0</v>
      </c>
      <c r="L1061" s="89">
        <v>0</v>
      </c>
      <c r="M1061" s="89">
        <v>0</v>
      </c>
      <c r="N1061" s="89">
        <v>0</v>
      </c>
      <c r="O1061" s="89">
        <v>0</v>
      </c>
      <c r="P1061" s="89">
        <v>0</v>
      </c>
      <c r="Q1061" s="89">
        <v>0</v>
      </c>
      <c r="R1061" s="89">
        <v>0</v>
      </c>
      <c r="S1061" s="89">
        <v>0</v>
      </c>
      <c r="T1061" s="89">
        <v>0</v>
      </c>
      <c r="U1061" s="89">
        <v>89.621399999999994</v>
      </c>
      <c r="V1061" s="89">
        <v>0</v>
      </c>
    </row>
    <row r="1062" spans="1:22" ht="13" x14ac:dyDescent="0.3">
      <c r="A1062" s="10" t="s">
        <v>982</v>
      </c>
      <c r="B1062" s="10" t="s">
        <v>1425</v>
      </c>
      <c r="C1062" s="10" t="s">
        <v>43</v>
      </c>
      <c r="D1062" s="10" t="s">
        <v>206</v>
      </c>
      <c r="E1062" s="10" t="s">
        <v>817</v>
      </c>
      <c r="F1062" s="10" t="s">
        <v>46</v>
      </c>
      <c r="G1062" s="89">
        <v>0</v>
      </c>
      <c r="H1062" s="89">
        <v>0</v>
      </c>
      <c r="I1062" s="89">
        <v>0</v>
      </c>
      <c r="J1062" s="89">
        <v>0</v>
      </c>
      <c r="K1062" s="89">
        <v>0.3024</v>
      </c>
      <c r="L1062" s="89">
        <v>0</v>
      </c>
      <c r="M1062" s="89">
        <v>1.5045999999999999</v>
      </c>
      <c r="N1062" s="89">
        <v>1.5045999999999999</v>
      </c>
      <c r="O1062" s="89">
        <v>0</v>
      </c>
      <c r="P1062" s="89">
        <v>0</v>
      </c>
      <c r="Q1062" s="89">
        <v>0</v>
      </c>
      <c r="R1062" s="89">
        <v>0</v>
      </c>
      <c r="S1062" s="89">
        <v>0</v>
      </c>
      <c r="T1062" s="89">
        <v>0</v>
      </c>
      <c r="U1062" s="89">
        <v>7.4673999999999996</v>
      </c>
      <c r="V1062" s="89">
        <v>17.593399999999999</v>
      </c>
    </row>
    <row r="1063" spans="1:22" ht="13" x14ac:dyDescent="0.3">
      <c r="A1063" s="10" t="s">
        <v>982</v>
      </c>
      <c r="B1063" s="10" t="s">
        <v>1425</v>
      </c>
      <c r="C1063" s="10" t="s">
        <v>43</v>
      </c>
      <c r="D1063" s="10" t="s">
        <v>206</v>
      </c>
      <c r="E1063" s="10" t="s">
        <v>1090</v>
      </c>
      <c r="F1063" s="10" t="s">
        <v>49</v>
      </c>
      <c r="G1063" s="89">
        <v>0</v>
      </c>
      <c r="H1063" s="89">
        <v>0</v>
      </c>
      <c r="I1063" s="89">
        <v>0</v>
      </c>
      <c r="J1063" s="89">
        <v>0</v>
      </c>
      <c r="K1063" s="89">
        <v>0</v>
      </c>
      <c r="L1063" s="89">
        <v>0</v>
      </c>
      <c r="M1063" s="89">
        <v>0</v>
      </c>
      <c r="N1063" s="89">
        <v>0</v>
      </c>
      <c r="O1063" s="89">
        <v>0</v>
      </c>
      <c r="P1063" s="89">
        <v>0</v>
      </c>
      <c r="Q1063" s="89">
        <v>0</v>
      </c>
      <c r="R1063" s="89">
        <v>0</v>
      </c>
      <c r="S1063" s="89">
        <v>0</v>
      </c>
      <c r="T1063" s="89">
        <v>0</v>
      </c>
      <c r="U1063" s="89">
        <v>0.4</v>
      </c>
      <c r="V1063" s="89">
        <v>0</v>
      </c>
    </row>
    <row r="1064" spans="1:22" ht="13" x14ac:dyDescent="0.3">
      <c r="A1064" s="10" t="s">
        <v>982</v>
      </c>
      <c r="B1064" s="10" t="s">
        <v>1425</v>
      </c>
      <c r="C1064" s="10" t="s">
        <v>43</v>
      </c>
      <c r="D1064" s="10" t="s">
        <v>206</v>
      </c>
      <c r="E1064" s="10" t="s">
        <v>302</v>
      </c>
      <c r="F1064" s="10" t="s">
        <v>49</v>
      </c>
      <c r="G1064" s="89">
        <v>0</v>
      </c>
      <c r="H1064" s="89">
        <v>0</v>
      </c>
      <c r="I1064" s="89">
        <v>0.11509999999999999</v>
      </c>
      <c r="J1064" s="89">
        <v>0</v>
      </c>
      <c r="K1064" s="89">
        <v>1.2665999999999999</v>
      </c>
      <c r="L1064" s="89">
        <v>0</v>
      </c>
      <c r="M1064" s="89">
        <v>0</v>
      </c>
      <c r="N1064" s="89">
        <v>0</v>
      </c>
      <c r="O1064" s="89">
        <v>0</v>
      </c>
      <c r="P1064" s="89">
        <v>0</v>
      </c>
      <c r="Q1064" s="89">
        <v>0</v>
      </c>
      <c r="R1064" s="89">
        <v>0</v>
      </c>
      <c r="S1064" s="89">
        <v>0</v>
      </c>
      <c r="T1064" s="89">
        <v>0</v>
      </c>
      <c r="U1064" s="89">
        <v>20.030899999999999</v>
      </c>
      <c r="V1064" s="89">
        <v>29.118600000000001</v>
      </c>
    </row>
    <row r="1065" spans="1:22" ht="13" x14ac:dyDescent="0.3">
      <c r="A1065" s="10" t="s">
        <v>982</v>
      </c>
      <c r="B1065" s="10" t="s">
        <v>1425</v>
      </c>
      <c r="C1065" s="10" t="s">
        <v>43</v>
      </c>
      <c r="D1065" s="10" t="s">
        <v>206</v>
      </c>
      <c r="E1065" s="10" t="s">
        <v>818</v>
      </c>
      <c r="F1065" s="10" t="s">
        <v>46</v>
      </c>
      <c r="G1065" s="89">
        <v>1.2833000000000001</v>
      </c>
      <c r="H1065" s="89">
        <v>1.6666000000000001</v>
      </c>
      <c r="I1065" s="89">
        <v>3.1158000000000001</v>
      </c>
      <c r="J1065" s="89">
        <v>4.6158000000000001</v>
      </c>
      <c r="K1065" s="89">
        <v>7.7649999999999997</v>
      </c>
      <c r="L1065" s="89">
        <v>0</v>
      </c>
      <c r="M1065" s="89">
        <v>0</v>
      </c>
      <c r="N1065" s="89">
        <v>0</v>
      </c>
      <c r="O1065" s="89">
        <v>0</v>
      </c>
      <c r="P1065" s="89">
        <v>0</v>
      </c>
      <c r="Q1065" s="89">
        <v>0</v>
      </c>
      <c r="R1065" s="89">
        <v>0</v>
      </c>
      <c r="S1065" s="89">
        <v>0</v>
      </c>
      <c r="T1065" s="89">
        <v>0</v>
      </c>
      <c r="U1065" s="89">
        <v>49.337299999999999</v>
      </c>
      <c r="V1065" s="89">
        <v>33.218000000000004</v>
      </c>
    </row>
    <row r="1066" spans="1:22" ht="13" x14ac:dyDescent="0.3">
      <c r="A1066" s="10" t="s">
        <v>982</v>
      </c>
      <c r="B1066" s="10" t="s">
        <v>1425</v>
      </c>
      <c r="C1066" s="10" t="s">
        <v>43</v>
      </c>
      <c r="D1066" s="10" t="s">
        <v>206</v>
      </c>
      <c r="E1066" s="10" t="s">
        <v>297</v>
      </c>
      <c r="F1066" s="10" t="s">
        <v>49</v>
      </c>
      <c r="G1066" s="89">
        <v>0</v>
      </c>
      <c r="H1066" s="89">
        <v>0</v>
      </c>
      <c r="I1066" s="89">
        <v>0</v>
      </c>
      <c r="J1066" s="89">
        <v>0</v>
      </c>
      <c r="K1066" s="89">
        <v>0</v>
      </c>
      <c r="L1066" s="89">
        <v>0</v>
      </c>
      <c r="M1066" s="89">
        <v>0</v>
      </c>
      <c r="N1066" s="89">
        <v>0</v>
      </c>
      <c r="O1066" s="89">
        <v>0</v>
      </c>
      <c r="P1066" s="89">
        <v>0</v>
      </c>
      <c r="Q1066" s="89">
        <v>0</v>
      </c>
      <c r="R1066" s="89">
        <v>0</v>
      </c>
      <c r="S1066" s="89">
        <v>0</v>
      </c>
      <c r="T1066" s="89">
        <v>0</v>
      </c>
      <c r="U1066" s="89">
        <v>12.0205</v>
      </c>
      <c r="V1066" s="89">
        <v>16.1798</v>
      </c>
    </row>
    <row r="1067" spans="1:22" ht="13" x14ac:dyDescent="0.3">
      <c r="A1067" s="10" t="s">
        <v>982</v>
      </c>
      <c r="B1067" s="10" t="s">
        <v>1425</v>
      </c>
      <c r="C1067" s="10" t="s">
        <v>43</v>
      </c>
      <c r="D1067" s="10" t="s">
        <v>107</v>
      </c>
      <c r="E1067" s="10" t="s">
        <v>182</v>
      </c>
      <c r="F1067" s="10" t="s">
        <v>46</v>
      </c>
      <c r="G1067" s="89">
        <v>1.1992</v>
      </c>
      <c r="H1067" s="89">
        <v>8.75</v>
      </c>
      <c r="I1067" s="89">
        <v>12.817399999999999</v>
      </c>
      <c r="J1067" s="89">
        <v>15.466699999999999</v>
      </c>
      <c r="K1067" s="89">
        <v>17.366700000000002</v>
      </c>
      <c r="L1067" s="89">
        <v>37.247</v>
      </c>
      <c r="M1067" s="89">
        <v>45.881</v>
      </c>
      <c r="N1067" s="89">
        <v>52.679499999999997</v>
      </c>
      <c r="O1067" s="89">
        <v>63.446300000000001</v>
      </c>
      <c r="P1067" s="89">
        <v>64.630399999999995</v>
      </c>
      <c r="Q1067" s="89">
        <v>68.596299999999999</v>
      </c>
      <c r="R1067" s="89">
        <v>71.730400000000003</v>
      </c>
      <c r="S1067" s="89">
        <v>74.097800000000007</v>
      </c>
      <c r="T1067" s="89">
        <v>76.931100000000001</v>
      </c>
      <c r="U1067" s="89">
        <v>77.528800000000004</v>
      </c>
      <c r="V1067" s="89">
        <v>54.182600000000001</v>
      </c>
    </row>
    <row r="1068" spans="1:22" ht="13" x14ac:dyDescent="0.3">
      <c r="A1068" s="10" t="s">
        <v>982</v>
      </c>
      <c r="B1068" s="10" t="s">
        <v>1425</v>
      </c>
      <c r="C1068" s="10" t="s">
        <v>43</v>
      </c>
      <c r="D1068" s="10" t="s">
        <v>107</v>
      </c>
      <c r="E1068" s="10" t="s">
        <v>199</v>
      </c>
      <c r="F1068" s="10" t="s">
        <v>49</v>
      </c>
      <c r="G1068" s="89">
        <v>5.3491999999999997</v>
      </c>
      <c r="H1068" s="89">
        <v>11.6976</v>
      </c>
      <c r="I1068" s="89">
        <v>13.015000000000001</v>
      </c>
      <c r="J1068" s="89">
        <v>11.8658</v>
      </c>
      <c r="K1068" s="89">
        <v>14.5824</v>
      </c>
      <c r="L1068" s="89">
        <v>29.064900000000002</v>
      </c>
      <c r="M1068" s="89">
        <v>33.963299999999997</v>
      </c>
      <c r="N1068" s="89">
        <v>35.880000000000003</v>
      </c>
      <c r="O1068" s="89">
        <v>43.897399999999998</v>
      </c>
      <c r="P1068" s="89">
        <v>47.430700000000002</v>
      </c>
      <c r="Q1068" s="89">
        <v>53.314</v>
      </c>
      <c r="R1068" s="89">
        <v>59.079900000000002</v>
      </c>
      <c r="S1068" s="89">
        <v>61.079900000000002</v>
      </c>
      <c r="T1068" s="89">
        <v>66.829899999999995</v>
      </c>
      <c r="U1068" s="89">
        <v>53.313400000000001</v>
      </c>
      <c r="V1068" s="89">
        <v>36.743699999999997</v>
      </c>
    </row>
    <row r="1069" spans="1:22" ht="13" x14ac:dyDescent="0.3">
      <c r="A1069" s="10" t="s">
        <v>982</v>
      </c>
      <c r="B1069" s="10" t="s">
        <v>1425</v>
      </c>
      <c r="C1069" s="10" t="s">
        <v>43</v>
      </c>
      <c r="D1069" s="10" t="s">
        <v>107</v>
      </c>
      <c r="E1069" s="10" t="s">
        <v>210</v>
      </c>
      <c r="F1069" s="10" t="s">
        <v>46</v>
      </c>
      <c r="G1069" s="89">
        <v>5.9817999999999998</v>
      </c>
      <c r="H1069" s="89">
        <v>7.9484000000000004</v>
      </c>
      <c r="I1069" s="89">
        <v>10.3809</v>
      </c>
      <c r="J1069" s="89">
        <v>12.8627</v>
      </c>
      <c r="K1069" s="89">
        <v>14.3619</v>
      </c>
      <c r="L1069" s="89">
        <v>32.007800000000003</v>
      </c>
      <c r="M1069" s="89">
        <v>37.023699999999998</v>
      </c>
      <c r="N1069" s="89">
        <v>37.972099999999998</v>
      </c>
      <c r="O1069" s="89">
        <v>44.788499999999999</v>
      </c>
      <c r="P1069" s="89">
        <v>46.8703</v>
      </c>
      <c r="Q1069" s="89">
        <v>51.802</v>
      </c>
      <c r="R1069" s="89">
        <v>54.7179</v>
      </c>
      <c r="S1069" s="89">
        <v>56.333799999999997</v>
      </c>
      <c r="T1069" s="89">
        <v>60.966299999999997</v>
      </c>
      <c r="U1069" s="89">
        <v>53.0246</v>
      </c>
      <c r="V1069" s="89">
        <v>44.001199999999997</v>
      </c>
    </row>
    <row r="1070" spans="1:22" ht="13" x14ac:dyDescent="0.3">
      <c r="A1070" s="10" t="s">
        <v>982</v>
      </c>
      <c r="B1070" s="10" t="s">
        <v>1425</v>
      </c>
      <c r="C1070" s="10" t="s">
        <v>43</v>
      </c>
      <c r="D1070" s="10" t="s">
        <v>107</v>
      </c>
      <c r="E1070" s="10" t="s">
        <v>1206</v>
      </c>
      <c r="F1070" s="10" t="s">
        <v>46</v>
      </c>
      <c r="G1070" s="89">
        <v>1.4325000000000001</v>
      </c>
      <c r="H1070" s="89">
        <v>8.6808999999999994</v>
      </c>
      <c r="I1070" s="89">
        <v>12.278600000000001</v>
      </c>
      <c r="J1070" s="89">
        <v>14.794499999999999</v>
      </c>
      <c r="K1070" s="89">
        <v>18.760400000000001</v>
      </c>
      <c r="L1070" s="89">
        <v>30.3232</v>
      </c>
      <c r="M1070" s="89">
        <v>36.657200000000003</v>
      </c>
      <c r="N1070" s="89">
        <v>40.023099999999999</v>
      </c>
      <c r="O1070" s="89">
        <v>48.722999999999999</v>
      </c>
      <c r="P1070" s="89">
        <v>48.923000000000002</v>
      </c>
      <c r="Q1070" s="89">
        <v>51.588900000000002</v>
      </c>
      <c r="R1070" s="89">
        <v>55.305500000000002</v>
      </c>
      <c r="S1070" s="89">
        <v>56.904800000000002</v>
      </c>
      <c r="T1070" s="89">
        <v>59.988100000000003</v>
      </c>
      <c r="U1070" s="89">
        <v>0</v>
      </c>
      <c r="V1070" s="89">
        <v>49.038699999999999</v>
      </c>
    </row>
    <row r="1071" spans="1:22" ht="13" x14ac:dyDescent="0.3">
      <c r="A1071" s="10" t="s">
        <v>982</v>
      </c>
      <c r="B1071" s="10" t="s">
        <v>1425</v>
      </c>
      <c r="C1071" s="10" t="s">
        <v>43</v>
      </c>
      <c r="D1071" s="10" t="s">
        <v>107</v>
      </c>
      <c r="E1071" s="10" t="s">
        <v>186</v>
      </c>
      <c r="F1071" s="10" t="s">
        <v>40</v>
      </c>
      <c r="G1071" s="89">
        <v>3.4651000000000001</v>
      </c>
      <c r="H1071" s="89">
        <v>9.5794999999999995</v>
      </c>
      <c r="I1071" s="89">
        <v>12.8613</v>
      </c>
      <c r="J1071" s="89">
        <v>18.293099999999999</v>
      </c>
      <c r="K1071" s="89">
        <v>20.0105</v>
      </c>
      <c r="L1071" s="89">
        <v>34.792200000000001</v>
      </c>
      <c r="M1071" s="89">
        <v>41.658099999999997</v>
      </c>
      <c r="N1071" s="89">
        <v>47.0747</v>
      </c>
      <c r="O1071" s="89">
        <v>50.860300000000002</v>
      </c>
      <c r="P1071" s="89">
        <v>51.260300000000001</v>
      </c>
      <c r="Q1071" s="89">
        <v>52.4754</v>
      </c>
      <c r="R1071" s="89">
        <v>56.075400000000002</v>
      </c>
      <c r="S1071" s="89">
        <v>55.942100000000003</v>
      </c>
      <c r="T1071" s="89">
        <v>57.792099999999998</v>
      </c>
      <c r="U1071" s="89">
        <v>27.372399999999999</v>
      </c>
      <c r="V1071" s="89">
        <v>41.065199999999997</v>
      </c>
    </row>
    <row r="1072" spans="1:22" ht="13" x14ac:dyDescent="0.3">
      <c r="A1072" s="10" t="s">
        <v>982</v>
      </c>
      <c r="B1072" s="10" t="s">
        <v>1425</v>
      </c>
      <c r="C1072" s="10" t="s">
        <v>43</v>
      </c>
      <c r="D1072" s="10" t="s">
        <v>107</v>
      </c>
      <c r="E1072" s="10" t="s">
        <v>221</v>
      </c>
      <c r="F1072" s="10" t="s">
        <v>49</v>
      </c>
      <c r="G1072" s="89">
        <v>5.7808000000000002</v>
      </c>
      <c r="H1072" s="89">
        <v>14.7799</v>
      </c>
      <c r="I1072" s="89">
        <v>8.1132000000000009</v>
      </c>
      <c r="J1072" s="89">
        <v>13.6129</v>
      </c>
      <c r="K1072" s="89">
        <v>14.7128</v>
      </c>
      <c r="L1072" s="89">
        <v>25.827500000000001</v>
      </c>
      <c r="M1072" s="89">
        <v>36.944299999999998</v>
      </c>
      <c r="N1072" s="89">
        <v>45.526899999999998</v>
      </c>
      <c r="O1072" s="89">
        <v>59.826000000000001</v>
      </c>
      <c r="P1072" s="89">
        <v>62.657800000000002</v>
      </c>
      <c r="Q1072" s="89">
        <v>68.007000000000005</v>
      </c>
      <c r="R1072" s="89">
        <v>69.640299999999996</v>
      </c>
      <c r="S1072" s="89">
        <v>62.622900000000001</v>
      </c>
      <c r="T1072" s="89">
        <v>57.003999999999998</v>
      </c>
      <c r="U1072" s="89">
        <v>37.7973</v>
      </c>
      <c r="V1072" s="89">
        <v>56.115400000000001</v>
      </c>
    </row>
    <row r="1073" spans="1:22" ht="13" x14ac:dyDescent="0.3">
      <c r="A1073" s="10" t="s">
        <v>982</v>
      </c>
      <c r="B1073" s="10" t="s">
        <v>1425</v>
      </c>
      <c r="C1073" s="10" t="s">
        <v>43</v>
      </c>
      <c r="D1073" s="10" t="s">
        <v>107</v>
      </c>
      <c r="E1073" s="10" t="s">
        <v>197</v>
      </c>
      <c r="F1073" s="10" t="s">
        <v>46</v>
      </c>
      <c r="G1073" s="89">
        <v>0</v>
      </c>
      <c r="H1073" s="89">
        <v>0</v>
      </c>
      <c r="I1073" s="89">
        <v>1.7333000000000001</v>
      </c>
      <c r="J1073" s="89">
        <v>3.7999000000000001</v>
      </c>
      <c r="K1073" s="89">
        <v>8.2998999999999992</v>
      </c>
      <c r="L1073" s="89">
        <v>22.147300000000001</v>
      </c>
      <c r="M1073" s="89">
        <v>28.713200000000001</v>
      </c>
      <c r="N1073" s="89">
        <v>28.511600000000001</v>
      </c>
      <c r="O1073" s="89">
        <v>40.194899999999997</v>
      </c>
      <c r="P1073" s="89">
        <v>41.244100000000003</v>
      </c>
      <c r="Q1073" s="89">
        <v>45.91</v>
      </c>
      <c r="R1073" s="89">
        <v>47.592500000000001</v>
      </c>
      <c r="S1073" s="89">
        <v>49.175800000000002</v>
      </c>
      <c r="T1073" s="89">
        <v>51.592399999999998</v>
      </c>
      <c r="U1073" s="89">
        <v>70.829400000000007</v>
      </c>
      <c r="V1073" s="89">
        <v>63.914099999999998</v>
      </c>
    </row>
    <row r="1074" spans="1:22" ht="13" x14ac:dyDescent="0.3">
      <c r="A1074" s="10" t="s">
        <v>982</v>
      </c>
      <c r="B1074" s="10" t="s">
        <v>1425</v>
      </c>
      <c r="C1074" s="10" t="s">
        <v>43</v>
      </c>
      <c r="D1074" s="10" t="s">
        <v>107</v>
      </c>
      <c r="E1074" s="10" t="s">
        <v>1211</v>
      </c>
      <c r="F1074" s="10" t="s">
        <v>46</v>
      </c>
      <c r="G1074" s="89">
        <v>2.2999999999999998</v>
      </c>
      <c r="H1074" s="89">
        <v>8.1151</v>
      </c>
      <c r="I1074" s="89">
        <v>12.0143</v>
      </c>
      <c r="J1074" s="89">
        <v>14.563499999999999</v>
      </c>
      <c r="K1074" s="89">
        <v>18.5627</v>
      </c>
      <c r="L1074" s="89">
        <v>25.790500000000002</v>
      </c>
      <c r="M1074" s="89">
        <v>33.938200000000002</v>
      </c>
      <c r="N1074" s="89">
        <v>36.087400000000002</v>
      </c>
      <c r="O1074" s="89">
        <v>43.217500000000001</v>
      </c>
      <c r="P1074" s="89">
        <v>43.383400000000002</v>
      </c>
      <c r="Q1074" s="89">
        <v>44.598500000000001</v>
      </c>
      <c r="R1074" s="89">
        <v>46.763599999999997</v>
      </c>
      <c r="S1074" s="89">
        <v>48.012799999999999</v>
      </c>
      <c r="T1074" s="89">
        <v>49.811999999999998</v>
      </c>
      <c r="U1074" s="89">
        <v>0</v>
      </c>
      <c r="V1074" s="89">
        <v>57.165799999999997</v>
      </c>
    </row>
    <row r="1075" spans="1:22" ht="13" x14ac:dyDescent="0.3">
      <c r="A1075" s="10" t="s">
        <v>982</v>
      </c>
      <c r="B1075" s="10" t="s">
        <v>1425</v>
      </c>
      <c r="C1075" s="10" t="s">
        <v>43</v>
      </c>
      <c r="D1075" s="10" t="s">
        <v>107</v>
      </c>
      <c r="E1075" s="10" t="s">
        <v>196</v>
      </c>
      <c r="F1075" s="10" t="s">
        <v>46</v>
      </c>
      <c r="G1075" s="89">
        <v>2.2158000000000002</v>
      </c>
      <c r="H1075" s="89">
        <v>8.0164000000000009</v>
      </c>
      <c r="I1075" s="89">
        <v>9.8829999999999991</v>
      </c>
      <c r="J1075" s="89">
        <v>11.583</v>
      </c>
      <c r="K1075" s="89">
        <v>16.765599999999999</v>
      </c>
      <c r="L1075" s="89">
        <v>27.382200000000001</v>
      </c>
      <c r="M1075" s="89">
        <v>35.864699999999999</v>
      </c>
      <c r="N1075" s="89">
        <v>40.4131</v>
      </c>
      <c r="O1075" s="89">
        <v>40.01</v>
      </c>
      <c r="P1075" s="89">
        <v>38.56</v>
      </c>
      <c r="Q1075" s="89">
        <v>42.493299999999998</v>
      </c>
      <c r="R1075" s="89">
        <v>41.275100000000002</v>
      </c>
      <c r="S1075" s="89">
        <v>43.125100000000003</v>
      </c>
      <c r="T1075" s="89">
        <v>46.841000000000001</v>
      </c>
      <c r="U1075" s="89">
        <v>18.2683</v>
      </c>
      <c r="V1075" s="89">
        <v>43.810600000000001</v>
      </c>
    </row>
    <row r="1076" spans="1:22" ht="13" x14ac:dyDescent="0.3">
      <c r="A1076" s="10" t="s">
        <v>982</v>
      </c>
      <c r="B1076" s="10" t="s">
        <v>1425</v>
      </c>
      <c r="C1076" s="10" t="s">
        <v>43</v>
      </c>
      <c r="D1076" s="10" t="s">
        <v>107</v>
      </c>
      <c r="E1076" s="10" t="s">
        <v>179</v>
      </c>
      <c r="F1076" s="10" t="s">
        <v>46</v>
      </c>
      <c r="G1076" s="89">
        <v>4.7317999999999998</v>
      </c>
      <c r="H1076" s="89">
        <v>12.2136</v>
      </c>
      <c r="I1076" s="89">
        <v>16.211300000000001</v>
      </c>
      <c r="J1076" s="89">
        <v>20.160499999999999</v>
      </c>
      <c r="K1076" s="89">
        <v>21.577100000000002</v>
      </c>
      <c r="L1076" s="89">
        <v>14.408099999999999</v>
      </c>
      <c r="M1076" s="89">
        <v>17.2256</v>
      </c>
      <c r="N1076" s="89">
        <v>26.7089</v>
      </c>
      <c r="O1076" s="89">
        <v>34.393000000000001</v>
      </c>
      <c r="P1076" s="89">
        <v>35.626300000000001</v>
      </c>
      <c r="Q1076" s="89">
        <v>40.061100000000003</v>
      </c>
      <c r="R1076" s="89">
        <v>40.226300000000002</v>
      </c>
      <c r="S1076" s="89">
        <v>40.226300000000002</v>
      </c>
      <c r="T1076" s="89">
        <v>43.826300000000003</v>
      </c>
      <c r="U1076" s="89">
        <v>62.720799999999997</v>
      </c>
      <c r="V1076" s="89">
        <v>67.448099999999997</v>
      </c>
    </row>
    <row r="1077" spans="1:22" ht="13" x14ac:dyDescent="0.3">
      <c r="A1077" s="10" t="s">
        <v>982</v>
      </c>
      <c r="B1077" s="10" t="s">
        <v>1425</v>
      </c>
      <c r="C1077" s="10" t="s">
        <v>43</v>
      </c>
      <c r="D1077" s="10" t="s">
        <v>107</v>
      </c>
      <c r="E1077" s="10" t="s">
        <v>348</v>
      </c>
      <c r="F1077" s="10" t="s">
        <v>49</v>
      </c>
      <c r="G1077" s="89">
        <v>0</v>
      </c>
      <c r="H1077" s="89">
        <v>0</v>
      </c>
      <c r="I1077" s="89">
        <v>0</v>
      </c>
      <c r="J1077" s="89">
        <v>0</v>
      </c>
      <c r="K1077" s="89">
        <v>0</v>
      </c>
      <c r="L1077" s="89">
        <v>11.945399999999999</v>
      </c>
      <c r="M1077" s="89">
        <v>18.679400000000001</v>
      </c>
      <c r="N1077" s="89">
        <v>24.143699999999999</v>
      </c>
      <c r="O1077" s="89">
        <v>33.591299999999997</v>
      </c>
      <c r="P1077" s="89">
        <v>36.324599999999997</v>
      </c>
      <c r="Q1077" s="89">
        <v>38.4253</v>
      </c>
      <c r="R1077" s="89">
        <v>40.491900000000001</v>
      </c>
      <c r="S1077" s="89">
        <v>41.8919</v>
      </c>
      <c r="T1077" s="89">
        <v>42.724499999999999</v>
      </c>
      <c r="U1077" s="89">
        <v>90.162800000000004</v>
      </c>
      <c r="V1077" s="89">
        <v>58.273099999999999</v>
      </c>
    </row>
    <row r="1078" spans="1:22" ht="13" x14ac:dyDescent="0.3">
      <c r="A1078" s="10" t="s">
        <v>982</v>
      </c>
      <c r="B1078" s="10" t="s">
        <v>1425</v>
      </c>
      <c r="C1078" s="10" t="s">
        <v>43</v>
      </c>
      <c r="D1078" s="10" t="s">
        <v>107</v>
      </c>
      <c r="E1078" s="10" t="s">
        <v>334</v>
      </c>
      <c r="F1078" s="10" t="s">
        <v>194</v>
      </c>
      <c r="G1078" s="89">
        <v>2.2484000000000002</v>
      </c>
      <c r="H1078" s="89">
        <v>6.9134000000000002</v>
      </c>
      <c r="I1078" s="89">
        <v>8.48</v>
      </c>
      <c r="J1078" s="89">
        <v>11.113200000000001</v>
      </c>
      <c r="K1078" s="89">
        <v>14.6457</v>
      </c>
      <c r="L1078" s="89">
        <v>19.246200000000002</v>
      </c>
      <c r="M1078" s="89">
        <v>25.627099999999999</v>
      </c>
      <c r="N1078" s="89">
        <v>28.4937</v>
      </c>
      <c r="O1078" s="89">
        <v>33.091200000000001</v>
      </c>
      <c r="P1078" s="89">
        <v>33.358600000000003</v>
      </c>
      <c r="Q1078" s="89">
        <v>35.124400000000001</v>
      </c>
      <c r="R1078" s="89">
        <v>39.640900000000002</v>
      </c>
      <c r="S1078" s="89">
        <v>38.908299999999997</v>
      </c>
      <c r="T1078" s="89">
        <v>40.208199999999998</v>
      </c>
      <c r="U1078" s="89">
        <v>16.1935</v>
      </c>
      <c r="V1078" s="89">
        <v>0</v>
      </c>
    </row>
    <row r="1079" spans="1:22" ht="13" x14ac:dyDescent="0.3">
      <c r="A1079" s="10" t="s">
        <v>982</v>
      </c>
      <c r="B1079" s="10" t="s">
        <v>1425</v>
      </c>
      <c r="C1079" s="10" t="s">
        <v>43</v>
      </c>
      <c r="D1079" s="10" t="s">
        <v>107</v>
      </c>
      <c r="E1079" s="10" t="s">
        <v>208</v>
      </c>
      <c r="F1079" s="10" t="s">
        <v>46</v>
      </c>
      <c r="G1079" s="89">
        <v>3.3</v>
      </c>
      <c r="H1079" s="89">
        <v>5.9825999999999997</v>
      </c>
      <c r="I1079" s="89">
        <v>9.3985000000000003</v>
      </c>
      <c r="J1079" s="89">
        <v>12.665900000000001</v>
      </c>
      <c r="K1079" s="89">
        <v>16.3492</v>
      </c>
      <c r="L1079" s="89">
        <v>30.964300000000001</v>
      </c>
      <c r="M1079" s="89">
        <v>37.149900000000002</v>
      </c>
      <c r="N1079" s="89">
        <v>38.101399999999998</v>
      </c>
      <c r="O1079" s="89">
        <v>37.1188</v>
      </c>
      <c r="P1079" s="89">
        <v>34.535499999999999</v>
      </c>
      <c r="Q1079" s="89">
        <v>36.035499999999999</v>
      </c>
      <c r="R1079" s="89">
        <v>38.153700000000001</v>
      </c>
      <c r="S1079" s="89">
        <v>38.121899999999997</v>
      </c>
      <c r="T1079" s="89">
        <v>39.621899999999997</v>
      </c>
      <c r="U1079" s="89">
        <v>30.140699999999999</v>
      </c>
      <c r="V1079" s="89">
        <v>37.840699999999998</v>
      </c>
    </row>
    <row r="1080" spans="1:22" ht="13" x14ac:dyDescent="0.3">
      <c r="A1080" s="10" t="s">
        <v>982</v>
      </c>
      <c r="B1080" s="10" t="s">
        <v>1425</v>
      </c>
      <c r="C1080" s="10" t="s">
        <v>43</v>
      </c>
      <c r="D1080" s="10" t="s">
        <v>107</v>
      </c>
      <c r="E1080" s="10" t="s">
        <v>203</v>
      </c>
      <c r="F1080" s="10" t="s">
        <v>46</v>
      </c>
      <c r="G1080" s="89">
        <v>0</v>
      </c>
      <c r="H1080" s="89">
        <v>0.31430000000000002</v>
      </c>
      <c r="I1080" s="89">
        <v>1.0143</v>
      </c>
      <c r="J1080" s="89">
        <v>4.7801</v>
      </c>
      <c r="K1080" s="89">
        <v>6.8118999999999996</v>
      </c>
      <c r="L1080" s="89">
        <v>16.376000000000001</v>
      </c>
      <c r="M1080" s="89">
        <v>22.424399999999999</v>
      </c>
      <c r="N1080" s="89">
        <v>27.722799999999999</v>
      </c>
      <c r="O1080" s="89">
        <v>36.087800000000001</v>
      </c>
      <c r="P1080" s="89">
        <v>36.137799999999999</v>
      </c>
      <c r="Q1080" s="89">
        <v>37.020299999999999</v>
      </c>
      <c r="R1080" s="89">
        <v>36.618000000000002</v>
      </c>
      <c r="S1080" s="89">
        <v>37.651299999999999</v>
      </c>
      <c r="T1080" s="89">
        <v>39.450499999999998</v>
      </c>
      <c r="U1080" s="89">
        <v>47.036299999999997</v>
      </c>
      <c r="V1080" s="89">
        <v>64.000799999999998</v>
      </c>
    </row>
    <row r="1081" spans="1:22" ht="13" x14ac:dyDescent="0.3">
      <c r="A1081" s="10" t="s">
        <v>982</v>
      </c>
      <c r="B1081" s="10" t="s">
        <v>1425</v>
      </c>
      <c r="C1081" s="10" t="s">
        <v>43</v>
      </c>
      <c r="D1081" s="10" t="s">
        <v>107</v>
      </c>
      <c r="E1081" s="10" t="s">
        <v>236</v>
      </c>
      <c r="F1081" s="10" t="s">
        <v>49</v>
      </c>
      <c r="G1081" s="89">
        <v>8.9483999999999995</v>
      </c>
      <c r="H1081" s="89">
        <v>17.6981</v>
      </c>
      <c r="I1081" s="89">
        <v>20.914000000000001</v>
      </c>
      <c r="J1081" s="89">
        <v>25.0458</v>
      </c>
      <c r="K1081" s="89">
        <v>30.377400000000002</v>
      </c>
      <c r="L1081" s="89">
        <v>30.994399999999999</v>
      </c>
      <c r="M1081" s="89">
        <v>39.173900000000003</v>
      </c>
      <c r="N1081" s="89">
        <v>43.389699999999998</v>
      </c>
      <c r="O1081" s="89">
        <v>25.022300000000001</v>
      </c>
      <c r="P1081" s="89">
        <v>27.488199999999999</v>
      </c>
      <c r="Q1081" s="89">
        <v>31.587399999999999</v>
      </c>
      <c r="R1081" s="89">
        <v>36.435699999999997</v>
      </c>
      <c r="S1081" s="89">
        <v>36.984900000000003</v>
      </c>
      <c r="T1081" s="89">
        <v>39.434899999999999</v>
      </c>
      <c r="U1081" s="89">
        <v>94.389399999999995</v>
      </c>
      <c r="V1081" s="89">
        <v>61.206499999999998</v>
      </c>
    </row>
    <row r="1082" spans="1:22" ht="13" x14ac:dyDescent="0.3">
      <c r="A1082" s="10" t="s">
        <v>982</v>
      </c>
      <c r="B1082" s="10" t="s">
        <v>1425</v>
      </c>
      <c r="C1082" s="10" t="s">
        <v>43</v>
      </c>
      <c r="D1082" s="10" t="s">
        <v>107</v>
      </c>
      <c r="E1082" s="10" t="s">
        <v>261</v>
      </c>
      <c r="F1082" s="10" t="s">
        <v>49</v>
      </c>
      <c r="G1082" s="89">
        <v>2.6825000000000001</v>
      </c>
      <c r="H1082" s="89">
        <v>4.6166</v>
      </c>
      <c r="I1082" s="89">
        <v>6.6158000000000001</v>
      </c>
      <c r="J1082" s="89">
        <v>12.396800000000001</v>
      </c>
      <c r="K1082" s="89">
        <v>13.7127</v>
      </c>
      <c r="L1082" s="89">
        <v>17.010300000000001</v>
      </c>
      <c r="M1082" s="89">
        <v>19.191400000000002</v>
      </c>
      <c r="N1082" s="89">
        <v>22.840599999999998</v>
      </c>
      <c r="O1082" s="89">
        <v>25.639800000000001</v>
      </c>
      <c r="P1082" s="89">
        <v>27.239699999999999</v>
      </c>
      <c r="Q1082" s="89">
        <v>30.4556</v>
      </c>
      <c r="R1082" s="89">
        <v>33.869900000000001</v>
      </c>
      <c r="S1082" s="89">
        <v>35.269100000000002</v>
      </c>
      <c r="T1082" s="89">
        <v>38.8675</v>
      </c>
      <c r="U1082" s="89">
        <v>46.964300000000001</v>
      </c>
      <c r="V1082" s="89">
        <v>24.091899999999999</v>
      </c>
    </row>
    <row r="1083" spans="1:22" ht="13" x14ac:dyDescent="0.3">
      <c r="A1083" s="10" t="s">
        <v>982</v>
      </c>
      <c r="B1083" s="10" t="s">
        <v>1425</v>
      </c>
      <c r="C1083" s="10" t="s">
        <v>43</v>
      </c>
      <c r="D1083" s="10" t="s">
        <v>107</v>
      </c>
      <c r="E1083" s="10" t="s">
        <v>217</v>
      </c>
      <c r="F1083" s="10" t="s">
        <v>40</v>
      </c>
      <c r="G1083" s="89">
        <v>3.8976999999999999</v>
      </c>
      <c r="H1083" s="89">
        <v>7.8954000000000004</v>
      </c>
      <c r="I1083" s="89">
        <v>8.7779000000000007</v>
      </c>
      <c r="J1083" s="89">
        <v>13.5589</v>
      </c>
      <c r="K1083" s="89">
        <v>15.624700000000001</v>
      </c>
      <c r="L1083" s="89">
        <v>24.0214</v>
      </c>
      <c r="M1083" s="89">
        <v>18.219100000000001</v>
      </c>
      <c r="N1083" s="89">
        <v>21.4008</v>
      </c>
      <c r="O1083" s="89">
        <v>26.1648</v>
      </c>
      <c r="P1083" s="89">
        <v>25.930700000000002</v>
      </c>
      <c r="Q1083" s="89">
        <v>28.296399999999998</v>
      </c>
      <c r="R1083" s="89">
        <v>31.0289</v>
      </c>
      <c r="S1083" s="89">
        <v>32.6447</v>
      </c>
      <c r="T1083" s="89">
        <v>37.310400000000001</v>
      </c>
      <c r="U1083" s="89">
        <v>69.474900000000005</v>
      </c>
      <c r="V1083" s="89">
        <v>60.548999999999999</v>
      </c>
    </row>
    <row r="1084" spans="1:22" ht="13" x14ac:dyDescent="0.3">
      <c r="A1084" s="10" t="s">
        <v>982</v>
      </c>
      <c r="B1084" s="10" t="s">
        <v>1425</v>
      </c>
      <c r="C1084" s="10" t="s">
        <v>43</v>
      </c>
      <c r="D1084" s="10" t="s">
        <v>107</v>
      </c>
      <c r="E1084" s="10" t="s">
        <v>345</v>
      </c>
      <c r="F1084" s="10" t="s">
        <v>49</v>
      </c>
      <c r="G1084" s="89">
        <v>5.0339999999999998</v>
      </c>
      <c r="H1084" s="89">
        <v>5.1332000000000004</v>
      </c>
      <c r="I1084" s="89">
        <v>7.5491000000000001</v>
      </c>
      <c r="J1084" s="89">
        <v>9.0150000000000006</v>
      </c>
      <c r="K1084" s="89">
        <v>10.5642</v>
      </c>
      <c r="L1084" s="89">
        <v>12.276199999999999</v>
      </c>
      <c r="M1084" s="89">
        <v>17.907900000000001</v>
      </c>
      <c r="N1084" s="89">
        <v>22.823799999999999</v>
      </c>
      <c r="O1084" s="89">
        <v>27.735900000000001</v>
      </c>
      <c r="P1084" s="89">
        <v>30.767700000000001</v>
      </c>
      <c r="Q1084" s="89">
        <v>36.050199999999997</v>
      </c>
      <c r="R1084" s="89">
        <v>38.183500000000002</v>
      </c>
      <c r="S1084" s="89">
        <v>39.931899999999999</v>
      </c>
      <c r="T1084" s="89">
        <v>36.497900000000001</v>
      </c>
      <c r="U1084" s="89">
        <v>59.308</v>
      </c>
      <c r="V1084" s="89">
        <v>55.2074</v>
      </c>
    </row>
    <row r="1085" spans="1:22" ht="13" x14ac:dyDescent="0.3">
      <c r="A1085" s="10" t="s">
        <v>982</v>
      </c>
      <c r="B1085" s="10" t="s">
        <v>1425</v>
      </c>
      <c r="C1085" s="10" t="s">
        <v>43</v>
      </c>
      <c r="D1085" s="10" t="s">
        <v>107</v>
      </c>
      <c r="E1085" s="10" t="s">
        <v>116</v>
      </c>
      <c r="F1085" s="10" t="s">
        <v>40</v>
      </c>
      <c r="G1085" s="89">
        <v>9.1668000000000003</v>
      </c>
      <c r="H1085" s="89">
        <v>17.9176</v>
      </c>
      <c r="I1085" s="89">
        <v>22.784300000000002</v>
      </c>
      <c r="J1085" s="89">
        <v>23.067699999999999</v>
      </c>
      <c r="K1085" s="89">
        <v>20.852599999999999</v>
      </c>
      <c r="L1085" s="89">
        <v>29.121700000000001</v>
      </c>
      <c r="M1085" s="89">
        <v>30.2654</v>
      </c>
      <c r="N1085" s="89">
        <v>28.4298</v>
      </c>
      <c r="O1085" s="89">
        <v>32.325800000000001</v>
      </c>
      <c r="P1085" s="89">
        <v>30.825800000000001</v>
      </c>
      <c r="Q1085" s="89">
        <v>31.8584</v>
      </c>
      <c r="R1085" s="89">
        <v>31.5243</v>
      </c>
      <c r="S1085" s="89">
        <v>32.290900000000001</v>
      </c>
      <c r="T1085" s="89">
        <v>33.890700000000002</v>
      </c>
      <c r="U1085" s="89">
        <v>5.4469000000000003</v>
      </c>
      <c r="V1085" s="89">
        <v>33.7119</v>
      </c>
    </row>
    <row r="1086" spans="1:22" ht="13" x14ac:dyDescent="0.3">
      <c r="A1086" s="10" t="s">
        <v>982</v>
      </c>
      <c r="B1086" s="10" t="s">
        <v>1425</v>
      </c>
      <c r="C1086" s="10" t="s">
        <v>43</v>
      </c>
      <c r="D1086" s="10" t="s">
        <v>107</v>
      </c>
      <c r="E1086" s="10" t="s">
        <v>243</v>
      </c>
      <c r="F1086" s="10" t="s">
        <v>49</v>
      </c>
      <c r="G1086" s="89">
        <v>7.6830999999999996</v>
      </c>
      <c r="H1086" s="89">
        <v>13.9815</v>
      </c>
      <c r="I1086" s="89">
        <v>16.381499999999999</v>
      </c>
      <c r="J1086" s="89">
        <v>22.913900000000002</v>
      </c>
      <c r="K1086" s="89">
        <v>23.447099999999999</v>
      </c>
      <c r="L1086" s="89">
        <v>32.262</v>
      </c>
      <c r="M1086" s="89">
        <v>35.281999999999996</v>
      </c>
      <c r="N1086" s="89">
        <v>23.3813</v>
      </c>
      <c r="O1086" s="89">
        <v>23.600300000000001</v>
      </c>
      <c r="P1086" s="89">
        <v>26.766999999999999</v>
      </c>
      <c r="Q1086" s="89">
        <v>29.9344</v>
      </c>
      <c r="R1086" s="89">
        <v>32.201799999999999</v>
      </c>
      <c r="S1086" s="89">
        <v>32.251800000000003</v>
      </c>
      <c r="T1086" s="89">
        <v>33.152500000000003</v>
      </c>
      <c r="U1086" s="89">
        <v>39.391800000000003</v>
      </c>
      <c r="V1086" s="89">
        <v>55.665399999999998</v>
      </c>
    </row>
    <row r="1087" spans="1:22" ht="13" x14ac:dyDescent="0.3">
      <c r="A1087" s="10" t="s">
        <v>982</v>
      </c>
      <c r="B1087" s="10" t="s">
        <v>1425</v>
      </c>
      <c r="C1087" s="10" t="s">
        <v>43</v>
      </c>
      <c r="D1087" s="10" t="s">
        <v>107</v>
      </c>
      <c r="E1087" s="10" t="s">
        <v>190</v>
      </c>
      <c r="F1087" s="10" t="s">
        <v>46</v>
      </c>
      <c r="G1087" s="89">
        <v>2.8666999999999998</v>
      </c>
      <c r="H1087" s="89">
        <v>6.0826000000000002</v>
      </c>
      <c r="I1087" s="89">
        <v>9.6667000000000005</v>
      </c>
      <c r="J1087" s="89">
        <v>12.081099999999999</v>
      </c>
      <c r="K1087" s="89">
        <v>14.295500000000001</v>
      </c>
      <c r="L1087" s="89">
        <v>12.2273</v>
      </c>
      <c r="M1087" s="89">
        <v>19.1251</v>
      </c>
      <c r="N1087" s="89">
        <v>23.841799999999999</v>
      </c>
      <c r="O1087" s="89">
        <v>29.7911</v>
      </c>
      <c r="P1087" s="89">
        <v>30.856999999999999</v>
      </c>
      <c r="Q1087" s="89">
        <v>31.3903</v>
      </c>
      <c r="R1087" s="89">
        <v>31.738800000000001</v>
      </c>
      <c r="S1087" s="89">
        <v>32.038800000000002</v>
      </c>
      <c r="T1087" s="89">
        <v>31.356200000000001</v>
      </c>
      <c r="U1087" s="89">
        <v>63.011000000000003</v>
      </c>
      <c r="V1087" s="89">
        <v>7.8250999999999999</v>
      </c>
    </row>
    <row r="1088" spans="1:22" ht="13" x14ac:dyDescent="0.3">
      <c r="A1088" s="10" t="s">
        <v>982</v>
      </c>
      <c r="B1088" s="10" t="s">
        <v>1425</v>
      </c>
      <c r="C1088" s="10" t="s">
        <v>43</v>
      </c>
      <c r="D1088" s="10" t="s">
        <v>107</v>
      </c>
      <c r="E1088" s="10" t="s">
        <v>1257</v>
      </c>
      <c r="F1088" s="10" t="s">
        <v>194</v>
      </c>
      <c r="G1088" s="89">
        <v>3.4340999999999999</v>
      </c>
      <c r="H1088" s="89">
        <v>8.0333000000000006</v>
      </c>
      <c r="I1088" s="89">
        <v>10.3832</v>
      </c>
      <c r="J1088" s="89">
        <v>11.5847</v>
      </c>
      <c r="K1088" s="89">
        <v>12.799799999999999</v>
      </c>
      <c r="L1088" s="89">
        <v>18.482199999999999</v>
      </c>
      <c r="M1088" s="89">
        <v>22.243500000000001</v>
      </c>
      <c r="N1088" s="89">
        <v>23.341899999999999</v>
      </c>
      <c r="O1088" s="89">
        <v>25.8047</v>
      </c>
      <c r="P1088" s="89">
        <v>26.603899999999999</v>
      </c>
      <c r="Q1088" s="89">
        <v>28.086400000000001</v>
      </c>
      <c r="R1088" s="89">
        <v>29.2515</v>
      </c>
      <c r="S1088" s="89">
        <v>30.000699999999998</v>
      </c>
      <c r="T1088" s="89">
        <v>30.400600000000001</v>
      </c>
      <c r="U1088" s="89">
        <v>0</v>
      </c>
      <c r="V1088" s="89">
        <v>8.3794000000000004</v>
      </c>
    </row>
    <row r="1089" spans="1:22" ht="13" x14ac:dyDescent="0.3">
      <c r="A1089" s="10" t="s">
        <v>982</v>
      </c>
      <c r="B1089" s="10" t="s">
        <v>1425</v>
      </c>
      <c r="C1089" s="10" t="s">
        <v>43</v>
      </c>
      <c r="D1089" s="10" t="s">
        <v>107</v>
      </c>
      <c r="E1089" s="10" t="s">
        <v>445</v>
      </c>
      <c r="F1089" s="10" t="s">
        <v>49</v>
      </c>
      <c r="G1089" s="89">
        <v>1.6644000000000001</v>
      </c>
      <c r="H1089" s="89">
        <v>1.8627</v>
      </c>
      <c r="I1089" s="89">
        <v>3.0785999999999998</v>
      </c>
      <c r="J1089" s="89">
        <v>6.3103999999999996</v>
      </c>
      <c r="K1089" s="89">
        <v>8.9428999999999998</v>
      </c>
      <c r="L1089" s="89">
        <v>14.239000000000001</v>
      </c>
      <c r="M1089" s="89">
        <v>17.373799999999999</v>
      </c>
      <c r="N1089" s="89">
        <v>18.741199999999999</v>
      </c>
      <c r="O1089" s="89">
        <v>22.409400000000002</v>
      </c>
      <c r="P1089" s="89">
        <v>24.1435</v>
      </c>
      <c r="Q1089" s="89">
        <v>23.409400000000002</v>
      </c>
      <c r="R1089" s="89">
        <v>26.941800000000001</v>
      </c>
      <c r="S1089" s="89">
        <v>26.591799999999999</v>
      </c>
      <c r="T1089" s="89">
        <v>29.107700000000001</v>
      </c>
      <c r="U1089" s="89">
        <v>17.407699999999998</v>
      </c>
      <c r="V1089" s="89">
        <v>21.840900000000001</v>
      </c>
    </row>
    <row r="1090" spans="1:22" ht="13" x14ac:dyDescent="0.3">
      <c r="A1090" s="10" t="s">
        <v>982</v>
      </c>
      <c r="B1090" s="10" t="s">
        <v>1425</v>
      </c>
      <c r="C1090" s="10" t="s">
        <v>43</v>
      </c>
      <c r="D1090" s="10" t="s">
        <v>107</v>
      </c>
      <c r="E1090" s="10" t="s">
        <v>1259</v>
      </c>
      <c r="F1090" s="10" t="s">
        <v>194</v>
      </c>
      <c r="G1090" s="89">
        <v>4.0824999999999996</v>
      </c>
      <c r="H1090" s="89">
        <v>3.5657999999999999</v>
      </c>
      <c r="I1090" s="89">
        <v>5.7317</v>
      </c>
      <c r="J1090" s="89">
        <v>4.8316999999999997</v>
      </c>
      <c r="K1090" s="89">
        <v>6.3316999999999997</v>
      </c>
      <c r="L1090" s="89">
        <v>5.5445000000000002</v>
      </c>
      <c r="M1090" s="89">
        <v>10.724</v>
      </c>
      <c r="N1090" s="89">
        <v>14.8725</v>
      </c>
      <c r="O1090" s="89">
        <v>19.9694</v>
      </c>
      <c r="P1090" s="89">
        <v>20.869399999999999</v>
      </c>
      <c r="Q1090" s="89">
        <v>27.935199999999998</v>
      </c>
      <c r="R1090" s="89">
        <v>29.668500000000002</v>
      </c>
      <c r="S1090" s="89">
        <v>31.3843</v>
      </c>
      <c r="T1090" s="89">
        <v>28.350999999999999</v>
      </c>
      <c r="U1090" s="89">
        <v>0</v>
      </c>
      <c r="V1090" s="89">
        <v>18.412500000000001</v>
      </c>
    </row>
    <row r="1091" spans="1:22" ht="13" x14ac:dyDescent="0.3">
      <c r="A1091" s="10" t="s">
        <v>982</v>
      </c>
      <c r="B1091" s="10" t="s">
        <v>1425</v>
      </c>
      <c r="C1091" s="10" t="s">
        <v>43</v>
      </c>
      <c r="D1091" s="10" t="s">
        <v>107</v>
      </c>
      <c r="E1091" s="10" t="s">
        <v>209</v>
      </c>
      <c r="F1091" s="10" t="s">
        <v>46</v>
      </c>
      <c r="G1091" s="89">
        <v>4.4166999999999996</v>
      </c>
      <c r="H1091" s="89">
        <v>6.0152000000000001</v>
      </c>
      <c r="I1091" s="89">
        <v>6.0152000000000001</v>
      </c>
      <c r="J1091" s="89">
        <v>6.2984999999999998</v>
      </c>
      <c r="K1091" s="89">
        <v>7.1143999999999998</v>
      </c>
      <c r="L1091" s="89">
        <v>6.6143999999999998</v>
      </c>
      <c r="M1091" s="89">
        <v>12.7303</v>
      </c>
      <c r="N1091" s="89">
        <v>12.1485</v>
      </c>
      <c r="O1091" s="89">
        <v>21.216699999999999</v>
      </c>
      <c r="P1091" s="89">
        <v>20.933399999999999</v>
      </c>
      <c r="Q1091" s="89">
        <v>23.0501</v>
      </c>
      <c r="R1091" s="89">
        <v>24.234200000000001</v>
      </c>
      <c r="S1091" s="89">
        <v>25.984200000000001</v>
      </c>
      <c r="T1091" s="89">
        <v>27.351600000000001</v>
      </c>
      <c r="U1091" s="89">
        <v>19.2529</v>
      </c>
      <c r="V1091" s="89">
        <v>14.0868</v>
      </c>
    </row>
    <row r="1092" spans="1:22" ht="13" x14ac:dyDescent="0.3">
      <c r="A1092" s="10" t="s">
        <v>982</v>
      </c>
      <c r="B1092" s="10" t="s">
        <v>1425</v>
      </c>
      <c r="C1092" s="10" t="s">
        <v>43</v>
      </c>
      <c r="D1092" s="10" t="s">
        <v>107</v>
      </c>
      <c r="E1092" s="10" t="s">
        <v>1248</v>
      </c>
      <c r="F1092" s="10" t="s">
        <v>194</v>
      </c>
      <c r="G1092" s="89">
        <v>6.0324</v>
      </c>
      <c r="H1092" s="89">
        <v>11.132400000000001</v>
      </c>
      <c r="I1092" s="89">
        <v>14.514099999999999</v>
      </c>
      <c r="J1092" s="89">
        <v>20.147300000000001</v>
      </c>
      <c r="K1092" s="89">
        <v>21.263200000000001</v>
      </c>
      <c r="L1092" s="89">
        <v>18.029599999999999</v>
      </c>
      <c r="M1092" s="89">
        <v>21.731400000000001</v>
      </c>
      <c r="N1092" s="89">
        <v>22.648800000000001</v>
      </c>
      <c r="O1092" s="89">
        <v>24.6496</v>
      </c>
      <c r="P1092" s="89">
        <v>27.7163</v>
      </c>
      <c r="Q1092" s="89">
        <v>30.366299999999999</v>
      </c>
      <c r="R1092" s="89">
        <v>31.1663</v>
      </c>
      <c r="S1092" s="89">
        <v>30.7837</v>
      </c>
      <c r="T1092" s="89">
        <v>25.851099999999999</v>
      </c>
      <c r="U1092" s="89">
        <v>0</v>
      </c>
      <c r="V1092" s="89">
        <v>23.661799999999999</v>
      </c>
    </row>
    <row r="1093" spans="1:22" ht="13" x14ac:dyDescent="0.3">
      <c r="A1093" s="10" t="s">
        <v>982</v>
      </c>
      <c r="B1093" s="10" t="s">
        <v>1425</v>
      </c>
      <c r="C1093" s="10" t="s">
        <v>43</v>
      </c>
      <c r="D1093" s="10" t="s">
        <v>107</v>
      </c>
      <c r="E1093" s="10" t="s">
        <v>120</v>
      </c>
      <c r="F1093" s="10" t="s">
        <v>40</v>
      </c>
      <c r="G1093" s="89">
        <v>1.0659000000000001</v>
      </c>
      <c r="H1093" s="89">
        <v>1.0659000000000001</v>
      </c>
      <c r="I1093" s="89">
        <v>3.1825000000000001</v>
      </c>
      <c r="J1093" s="89">
        <v>4.8982999999999999</v>
      </c>
      <c r="K1093" s="89">
        <v>3.6475</v>
      </c>
      <c r="L1093" s="89">
        <v>8.1445000000000007</v>
      </c>
      <c r="M1093" s="89">
        <v>15.526999999999999</v>
      </c>
      <c r="N1093" s="89">
        <v>14.7104</v>
      </c>
      <c r="O1093" s="89">
        <v>16.927900000000001</v>
      </c>
      <c r="P1093" s="89">
        <v>17.977900000000002</v>
      </c>
      <c r="Q1093" s="89">
        <v>20.762</v>
      </c>
      <c r="R1093" s="89">
        <v>21.896100000000001</v>
      </c>
      <c r="S1093" s="89">
        <v>23.562000000000001</v>
      </c>
      <c r="T1093" s="89">
        <v>22.944600000000001</v>
      </c>
      <c r="U1093" s="89">
        <v>44.867400000000004</v>
      </c>
      <c r="V1093" s="89">
        <v>18.2988</v>
      </c>
    </row>
    <row r="1094" spans="1:22" ht="13" x14ac:dyDescent="0.3">
      <c r="A1094" s="10" t="s">
        <v>982</v>
      </c>
      <c r="B1094" s="10" t="s">
        <v>1425</v>
      </c>
      <c r="C1094" s="10" t="s">
        <v>43</v>
      </c>
      <c r="D1094" s="10" t="s">
        <v>107</v>
      </c>
      <c r="E1094" s="10" t="s">
        <v>139</v>
      </c>
      <c r="F1094" s="10" t="s">
        <v>46</v>
      </c>
      <c r="G1094" s="89">
        <v>2.8157999999999999</v>
      </c>
      <c r="H1094" s="89">
        <v>6.6148999999999996</v>
      </c>
      <c r="I1094" s="89">
        <v>8.0306999999999995</v>
      </c>
      <c r="J1094" s="89">
        <v>6.9298999999999999</v>
      </c>
      <c r="K1094" s="89">
        <v>9.3306000000000004</v>
      </c>
      <c r="L1094" s="89">
        <v>15.8462</v>
      </c>
      <c r="M1094" s="89">
        <v>19.427900000000001</v>
      </c>
      <c r="N1094" s="89">
        <v>19.427900000000001</v>
      </c>
      <c r="O1094" s="89">
        <v>19.427900000000001</v>
      </c>
      <c r="P1094" s="89">
        <v>19.427900000000001</v>
      </c>
      <c r="Q1094" s="89">
        <v>19.427900000000001</v>
      </c>
      <c r="R1094" s="89">
        <v>19.427900000000001</v>
      </c>
      <c r="S1094" s="89">
        <v>19.427900000000001</v>
      </c>
      <c r="T1094" s="89">
        <v>22.777699999999999</v>
      </c>
      <c r="U1094" s="89">
        <v>56.247500000000002</v>
      </c>
      <c r="V1094" s="89">
        <v>47.357199999999999</v>
      </c>
    </row>
    <row r="1095" spans="1:22" ht="13" x14ac:dyDescent="0.3">
      <c r="A1095" s="10" t="s">
        <v>982</v>
      </c>
      <c r="B1095" s="10" t="s">
        <v>1425</v>
      </c>
      <c r="C1095" s="10" t="s">
        <v>43</v>
      </c>
      <c r="D1095" s="10" t="s">
        <v>107</v>
      </c>
      <c r="E1095" s="10" t="s">
        <v>1220</v>
      </c>
      <c r="F1095" s="10" t="s">
        <v>194</v>
      </c>
      <c r="G1095" s="89">
        <v>1.5818000000000001</v>
      </c>
      <c r="H1095" s="89">
        <v>4.5831999999999997</v>
      </c>
      <c r="I1095" s="89">
        <v>6.0664999999999996</v>
      </c>
      <c r="J1095" s="89">
        <v>7.0164999999999997</v>
      </c>
      <c r="K1095" s="89">
        <v>7.1157000000000004</v>
      </c>
      <c r="L1095" s="89">
        <v>14.1966</v>
      </c>
      <c r="M1095" s="89">
        <v>15.2601</v>
      </c>
      <c r="N1095" s="89">
        <v>17.474399999999999</v>
      </c>
      <c r="O1095" s="89">
        <v>19.657599999999999</v>
      </c>
      <c r="P1095" s="89">
        <v>21.090900000000001</v>
      </c>
      <c r="Q1095" s="89">
        <v>22.023399999999999</v>
      </c>
      <c r="R1095" s="89">
        <v>23.155899999999999</v>
      </c>
      <c r="S1095" s="89">
        <v>22.7392</v>
      </c>
      <c r="T1095" s="89">
        <v>22.1892</v>
      </c>
      <c r="U1095" s="89">
        <v>0</v>
      </c>
      <c r="V1095" s="89">
        <v>13.791399999999999</v>
      </c>
    </row>
    <row r="1096" spans="1:22" ht="13" x14ac:dyDescent="0.3">
      <c r="A1096" s="10" t="s">
        <v>982</v>
      </c>
      <c r="B1096" s="10" t="s">
        <v>1425</v>
      </c>
      <c r="C1096" s="10" t="s">
        <v>43</v>
      </c>
      <c r="D1096" s="10" t="s">
        <v>107</v>
      </c>
      <c r="E1096" s="10" t="s">
        <v>125</v>
      </c>
      <c r="F1096" s="10" t="s">
        <v>40</v>
      </c>
      <c r="G1096" s="89">
        <v>2.6492</v>
      </c>
      <c r="H1096" s="89">
        <v>4.6135000000000002</v>
      </c>
      <c r="I1096" s="89">
        <v>6.5800999999999998</v>
      </c>
      <c r="J1096" s="89">
        <v>7.6127000000000002</v>
      </c>
      <c r="K1096" s="89">
        <v>8.7786000000000008</v>
      </c>
      <c r="L1096" s="89">
        <v>3.5445000000000002</v>
      </c>
      <c r="M1096" s="89">
        <v>9.5443999999999996</v>
      </c>
      <c r="N1096" s="89">
        <v>14.3103</v>
      </c>
      <c r="O1096" s="89">
        <v>14.9603</v>
      </c>
      <c r="P1096" s="89">
        <v>15.0603</v>
      </c>
      <c r="Q1096" s="89">
        <v>16.759499999999999</v>
      </c>
      <c r="R1096" s="89">
        <v>18.025400000000001</v>
      </c>
      <c r="S1096" s="89">
        <v>19.1754</v>
      </c>
      <c r="T1096" s="89">
        <v>21.775400000000001</v>
      </c>
      <c r="U1096" s="89">
        <v>54.368200000000002</v>
      </c>
      <c r="V1096" s="89">
        <v>37.462400000000002</v>
      </c>
    </row>
    <row r="1097" spans="1:22" ht="13" x14ac:dyDescent="0.3">
      <c r="A1097" s="10" t="s">
        <v>982</v>
      </c>
      <c r="B1097" s="10" t="s">
        <v>1425</v>
      </c>
      <c r="C1097" s="10" t="s">
        <v>43</v>
      </c>
      <c r="D1097" s="10" t="s">
        <v>107</v>
      </c>
      <c r="E1097" s="10" t="s">
        <v>1240</v>
      </c>
      <c r="F1097" s="10" t="s">
        <v>194</v>
      </c>
      <c r="G1097" s="89">
        <v>0</v>
      </c>
      <c r="H1097" s="89">
        <v>0</v>
      </c>
      <c r="I1097" s="89">
        <v>0</v>
      </c>
      <c r="J1097" s="89">
        <v>1.1976</v>
      </c>
      <c r="K1097" s="89">
        <v>2.9285999999999999</v>
      </c>
      <c r="L1097" s="89">
        <v>8.0594999999999999</v>
      </c>
      <c r="M1097" s="89">
        <v>6.0785</v>
      </c>
      <c r="N1097" s="89">
        <v>9.1274999999999995</v>
      </c>
      <c r="O1097" s="89">
        <v>10.823600000000001</v>
      </c>
      <c r="P1097" s="89">
        <v>10.822900000000001</v>
      </c>
      <c r="Q1097" s="89">
        <v>12.053900000000001</v>
      </c>
      <c r="R1097" s="89">
        <v>13.670500000000001</v>
      </c>
      <c r="S1097" s="89">
        <v>15.069699999999999</v>
      </c>
      <c r="T1097" s="89">
        <v>19.436199999999999</v>
      </c>
      <c r="U1097" s="89">
        <v>0</v>
      </c>
      <c r="V1097" s="89">
        <v>11.1783</v>
      </c>
    </row>
    <row r="1098" spans="1:22" ht="13" x14ac:dyDescent="0.3">
      <c r="A1098" s="10" t="s">
        <v>982</v>
      </c>
      <c r="B1098" s="10" t="s">
        <v>1425</v>
      </c>
      <c r="C1098" s="10" t="s">
        <v>43</v>
      </c>
      <c r="D1098" s="10" t="s">
        <v>107</v>
      </c>
      <c r="E1098" s="10" t="s">
        <v>174</v>
      </c>
      <c r="F1098" s="10" t="s">
        <v>40</v>
      </c>
      <c r="G1098" s="89">
        <v>1.7826</v>
      </c>
      <c r="H1098" s="89">
        <v>6.8493000000000004</v>
      </c>
      <c r="I1098" s="89">
        <v>7.2484999999999999</v>
      </c>
      <c r="J1098" s="89">
        <v>12.0349</v>
      </c>
      <c r="K1098" s="89">
        <v>15.4842</v>
      </c>
      <c r="L1098" s="89">
        <v>14.5009</v>
      </c>
      <c r="M1098" s="89">
        <v>14.253299999999999</v>
      </c>
      <c r="N1098" s="89">
        <v>15.087400000000001</v>
      </c>
      <c r="O1098" s="89">
        <v>15.605600000000001</v>
      </c>
      <c r="P1098" s="89">
        <v>16.6723</v>
      </c>
      <c r="Q1098" s="89">
        <v>17.238199999999999</v>
      </c>
      <c r="R1098" s="89">
        <v>16.740500000000001</v>
      </c>
      <c r="S1098" s="89">
        <v>16.0913</v>
      </c>
      <c r="T1098" s="89">
        <v>18.408000000000001</v>
      </c>
      <c r="U1098" s="89">
        <v>59.381300000000003</v>
      </c>
      <c r="V1098" s="89">
        <v>41.297800000000002</v>
      </c>
    </row>
    <row r="1099" spans="1:22" ht="13" x14ac:dyDescent="0.3">
      <c r="A1099" s="10" t="s">
        <v>982</v>
      </c>
      <c r="B1099" s="10" t="s">
        <v>1425</v>
      </c>
      <c r="C1099" s="10" t="s">
        <v>43</v>
      </c>
      <c r="D1099" s="10" t="s">
        <v>107</v>
      </c>
      <c r="E1099" s="10" t="s">
        <v>180</v>
      </c>
      <c r="F1099" s="10" t="s">
        <v>46</v>
      </c>
      <c r="G1099" s="89">
        <v>1.6316999999999999</v>
      </c>
      <c r="H1099" s="89">
        <v>3.2119</v>
      </c>
      <c r="I1099" s="89">
        <v>3.9944000000000002</v>
      </c>
      <c r="J1099" s="89">
        <v>6.0277000000000003</v>
      </c>
      <c r="K1099" s="89">
        <v>7.2110000000000003</v>
      </c>
      <c r="L1099" s="89">
        <v>7.5275999999999996</v>
      </c>
      <c r="M1099" s="89">
        <v>8.6608000000000001</v>
      </c>
      <c r="N1099" s="89">
        <v>9.7273999999999994</v>
      </c>
      <c r="O1099" s="89">
        <v>13.2417</v>
      </c>
      <c r="P1099" s="89">
        <v>13.3409</v>
      </c>
      <c r="Q1099" s="89">
        <v>15.2742</v>
      </c>
      <c r="R1099" s="89">
        <v>16.039300000000001</v>
      </c>
      <c r="S1099" s="89">
        <v>16.205200000000001</v>
      </c>
      <c r="T1099" s="89">
        <v>18.2211</v>
      </c>
      <c r="U1099" s="89">
        <v>16.337499999999999</v>
      </c>
      <c r="V1099" s="89">
        <v>28.910599999999999</v>
      </c>
    </row>
    <row r="1100" spans="1:22" ht="13" x14ac:dyDescent="0.3">
      <c r="A1100" s="10" t="s">
        <v>982</v>
      </c>
      <c r="B1100" s="10" t="s">
        <v>1425</v>
      </c>
      <c r="C1100" s="10" t="s">
        <v>43</v>
      </c>
      <c r="D1100" s="10" t="s">
        <v>107</v>
      </c>
      <c r="E1100" s="10" t="s">
        <v>370</v>
      </c>
      <c r="F1100" s="10" t="s">
        <v>40</v>
      </c>
      <c r="G1100" s="89">
        <v>3.5331999999999999</v>
      </c>
      <c r="H1100" s="89">
        <v>6.1657000000000002</v>
      </c>
      <c r="I1100" s="89">
        <v>8.1648999999999994</v>
      </c>
      <c r="J1100" s="89">
        <v>8.4807000000000006</v>
      </c>
      <c r="K1100" s="89">
        <v>9.6298999999999992</v>
      </c>
      <c r="L1100" s="89">
        <v>11.9457</v>
      </c>
      <c r="M1100" s="89">
        <v>14.2807</v>
      </c>
      <c r="N1100" s="89">
        <v>14.7133</v>
      </c>
      <c r="O1100" s="89">
        <v>16.28</v>
      </c>
      <c r="P1100" s="89">
        <v>17.245899999999999</v>
      </c>
      <c r="Q1100" s="89">
        <v>18.396599999999999</v>
      </c>
      <c r="R1100" s="89">
        <v>19.230699999999999</v>
      </c>
      <c r="S1100" s="89">
        <v>18.031500000000001</v>
      </c>
      <c r="T1100" s="89">
        <v>17.647400000000001</v>
      </c>
      <c r="U1100" s="89">
        <v>16.6555</v>
      </c>
      <c r="V1100" s="89">
        <v>8.7622999999999998</v>
      </c>
    </row>
    <row r="1101" spans="1:22" ht="13" x14ac:dyDescent="0.3">
      <c r="A1101" s="10" t="s">
        <v>982</v>
      </c>
      <c r="B1101" s="10" t="s">
        <v>1425</v>
      </c>
      <c r="C1101" s="10" t="s">
        <v>43</v>
      </c>
      <c r="D1101" s="10" t="s">
        <v>107</v>
      </c>
      <c r="E1101" s="10" t="s">
        <v>117</v>
      </c>
      <c r="F1101" s="10" t="s">
        <v>40</v>
      </c>
      <c r="G1101" s="89">
        <v>0</v>
      </c>
      <c r="H1101" s="89">
        <v>0</v>
      </c>
      <c r="I1101" s="89">
        <v>0</v>
      </c>
      <c r="J1101" s="89">
        <v>0</v>
      </c>
      <c r="K1101" s="89">
        <v>0</v>
      </c>
      <c r="L1101" s="89">
        <v>1.8768</v>
      </c>
      <c r="M1101" s="89">
        <v>4.2435</v>
      </c>
      <c r="N1101" s="89">
        <v>5.4093999999999998</v>
      </c>
      <c r="O1101" s="89">
        <v>8.0244999999999997</v>
      </c>
      <c r="P1101" s="89">
        <v>7.5579000000000001</v>
      </c>
      <c r="Q1101" s="89">
        <v>11.8238</v>
      </c>
      <c r="R1101" s="89">
        <v>14.1897</v>
      </c>
      <c r="S1101" s="89">
        <v>15.723000000000001</v>
      </c>
      <c r="T1101" s="89">
        <v>17.456299999999999</v>
      </c>
      <c r="U1101" s="89">
        <v>26.2913</v>
      </c>
      <c r="V1101" s="89">
        <v>16.604199999999999</v>
      </c>
    </row>
    <row r="1102" spans="1:22" ht="13" x14ac:dyDescent="0.3">
      <c r="A1102" s="10" t="s">
        <v>982</v>
      </c>
      <c r="B1102" s="10" t="s">
        <v>1425</v>
      </c>
      <c r="C1102" s="10" t="s">
        <v>43</v>
      </c>
      <c r="D1102" s="10" t="s">
        <v>107</v>
      </c>
      <c r="E1102" s="10" t="s">
        <v>1234</v>
      </c>
      <c r="F1102" s="10" t="s">
        <v>46</v>
      </c>
      <c r="G1102" s="89">
        <v>0.8</v>
      </c>
      <c r="H1102" s="89">
        <v>3.0158999999999998</v>
      </c>
      <c r="I1102" s="89">
        <v>3.7332999999999998</v>
      </c>
      <c r="J1102" s="89">
        <v>7.0347999999999997</v>
      </c>
      <c r="K1102" s="89">
        <v>8.2681000000000004</v>
      </c>
      <c r="L1102" s="89">
        <v>14.566599999999999</v>
      </c>
      <c r="M1102" s="89">
        <v>14.318899999999999</v>
      </c>
      <c r="N1102" s="89">
        <v>15.3371</v>
      </c>
      <c r="O1102" s="89">
        <v>17.837800000000001</v>
      </c>
      <c r="P1102" s="89">
        <v>16.955300000000001</v>
      </c>
      <c r="Q1102" s="89">
        <v>17.4727</v>
      </c>
      <c r="R1102" s="89">
        <v>17.322700000000001</v>
      </c>
      <c r="S1102" s="89">
        <v>17.322700000000001</v>
      </c>
      <c r="T1102" s="89">
        <v>17.322700000000001</v>
      </c>
      <c r="U1102" s="89">
        <v>0</v>
      </c>
      <c r="V1102" s="89">
        <v>39.877200000000002</v>
      </c>
    </row>
    <row r="1103" spans="1:22" ht="13" x14ac:dyDescent="0.3">
      <c r="A1103" s="10" t="s">
        <v>982</v>
      </c>
      <c r="B1103" s="10" t="s">
        <v>1425</v>
      </c>
      <c r="C1103" s="10" t="s">
        <v>43</v>
      </c>
      <c r="D1103" s="10" t="s">
        <v>107</v>
      </c>
      <c r="E1103" s="10" t="s">
        <v>178</v>
      </c>
      <c r="F1103" s="10" t="s">
        <v>40</v>
      </c>
      <c r="G1103" s="89">
        <v>2.9506999999999999</v>
      </c>
      <c r="H1103" s="89">
        <v>5.1673999999999998</v>
      </c>
      <c r="I1103" s="89">
        <v>9.1333000000000002</v>
      </c>
      <c r="J1103" s="89">
        <v>8.7674000000000003</v>
      </c>
      <c r="K1103" s="89">
        <v>13.7189</v>
      </c>
      <c r="L1103" s="89">
        <v>7.8682999999999996</v>
      </c>
      <c r="M1103" s="89">
        <v>12.684200000000001</v>
      </c>
      <c r="N1103" s="89">
        <v>13.084199999999999</v>
      </c>
      <c r="O1103" s="89">
        <v>1.3684000000000001</v>
      </c>
      <c r="P1103" s="89">
        <v>1.3684000000000001</v>
      </c>
      <c r="Q1103" s="89">
        <v>1.3684000000000001</v>
      </c>
      <c r="R1103" s="89">
        <v>10.1343</v>
      </c>
      <c r="S1103" s="89">
        <v>14.117599999999999</v>
      </c>
      <c r="T1103" s="89">
        <v>15.951700000000001</v>
      </c>
      <c r="U1103" s="89">
        <v>52.011800000000001</v>
      </c>
      <c r="V1103" s="89">
        <v>46.052399999999999</v>
      </c>
    </row>
    <row r="1104" spans="1:22" ht="13" x14ac:dyDescent="0.3">
      <c r="A1104" s="10" t="s">
        <v>982</v>
      </c>
      <c r="B1104" s="10" t="s">
        <v>1425</v>
      </c>
      <c r="C1104" s="10" t="s">
        <v>43</v>
      </c>
      <c r="D1104" s="10" t="s">
        <v>107</v>
      </c>
      <c r="E1104" s="10" t="s">
        <v>1278</v>
      </c>
      <c r="F1104" s="10" t="s">
        <v>40</v>
      </c>
      <c r="G1104" s="89">
        <v>0</v>
      </c>
      <c r="H1104" s="89">
        <v>0</v>
      </c>
      <c r="I1104" s="89">
        <v>0</v>
      </c>
      <c r="J1104" s="89">
        <v>0</v>
      </c>
      <c r="K1104" s="89">
        <v>0</v>
      </c>
      <c r="L1104" s="89">
        <v>0.61029999999999995</v>
      </c>
      <c r="M1104" s="89">
        <v>1.9088000000000001</v>
      </c>
      <c r="N1104" s="89">
        <v>5.0731000000000002</v>
      </c>
      <c r="O1104" s="89">
        <v>7.4706000000000001</v>
      </c>
      <c r="P1104" s="89">
        <v>9.5023999999999997</v>
      </c>
      <c r="Q1104" s="89">
        <v>11.0501</v>
      </c>
      <c r="R1104" s="89">
        <v>11.449199999999999</v>
      </c>
      <c r="S1104" s="89">
        <v>12.799200000000001</v>
      </c>
      <c r="T1104" s="89">
        <v>14.564299999999999</v>
      </c>
      <c r="U1104" s="89">
        <v>0</v>
      </c>
      <c r="V1104" s="89">
        <v>13.260400000000001</v>
      </c>
    </row>
    <row r="1105" spans="1:22" ht="13" x14ac:dyDescent="0.3">
      <c r="A1105" s="10" t="s">
        <v>982</v>
      </c>
      <c r="B1105" s="10" t="s">
        <v>1425</v>
      </c>
      <c r="C1105" s="10" t="s">
        <v>43</v>
      </c>
      <c r="D1105" s="10" t="s">
        <v>107</v>
      </c>
      <c r="E1105" s="10" t="s">
        <v>1258</v>
      </c>
      <c r="F1105" s="10" t="s">
        <v>194</v>
      </c>
      <c r="G1105" s="89">
        <v>0.5333</v>
      </c>
      <c r="H1105" s="89">
        <v>2.6991999999999998</v>
      </c>
      <c r="I1105" s="89">
        <v>3.7984</v>
      </c>
      <c r="J1105" s="89">
        <v>5.1475999999999997</v>
      </c>
      <c r="K1105" s="89">
        <v>4.6809000000000003</v>
      </c>
      <c r="L1105" s="89">
        <v>15.795</v>
      </c>
      <c r="M1105" s="89">
        <v>18.3291</v>
      </c>
      <c r="N1105" s="89">
        <v>23.062200000000001</v>
      </c>
      <c r="O1105" s="89">
        <v>11.997</v>
      </c>
      <c r="P1105" s="89">
        <v>11.997</v>
      </c>
      <c r="Q1105" s="89">
        <v>13.6295</v>
      </c>
      <c r="R1105" s="89">
        <v>15.045400000000001</v>
      </c>
      <c r="S1105" s="89">
        <v>15.045400000000001</v>
      </c>
      <c r="T1105" s="89">
        <v>14.543900000000001</v>
      </c>
      <c r="U1105" s="89">
        <v>0</v>
      </c>
      <c r="V1105" s="89">
        <v>18.945799999999998</v>
      </c>
    </row>
    <row r="1106" spans="1:22" ht="13" x14ac:dyDescent="0.3">
      <c r="A1106" s="10" t="s">
        <v>982</v>
      </c>
      <c r="B1106" s="10" t="s">
        <v>1425</v>
      </c>
      <c r="C1106" s="10" t="s">
        <v>43</v>
      </c>
      <c r="D1106" s="10" t="s">
        <v>107</v>
      </c>
      <c r="E1106" s="10" t="s">
        <v>192</v>
      </c>
      <c r="F1106" s="10" t="s">
        <v>46</v>
      </c>
      <c r="G1106" s="89">
        <v>0</v>
      </c>
      <c r="H1106" s="89">
        <v>3.2334000000000001</v>
      </c>
      <c r="I1106" s="89">
        <v>4.0993000000000004</v>
      </c>
      <c r="J1106" s="89">
        <v>5.9817999999999998</v>
      </c>
      <c r="K1106" s="89">
        <v>6.5159000000000002</v>
      </c>
      <c r="L1106" s="89">
        <v>12.099299999999999</v>
      </c>
      <c r="M1106" s="89">
        <v>15.9849</v>
      </c>
      <c r="N1106" s="89">
        <v>11.285600000000001</v>
      </c>
      <c r="O1106" s="89">
        <v>11.3522</v>
      </c>
      <c r="P1106" s="89">
        <v>10.3856</v>
      </c>
      <c r="Q1106" s="89">
        <v>11.753</v>
      </c>
      <c r="R1106" s="89">
        <v>11.1053</v>
      </c>
      <c r="S1106" s="89">
        <v>10.821999999999999</v>
      </c>
      <c r="T1106" s="89">
        <v>13.589399999999999</v>
      </c>
      <c r="U1106" s="89">
        <v>22.865200000000002</v>
      </c>
      <c r="V1106" s="89">
        <v>19.290199999999999</v>
      </c>
    </row>
    <row r="1107" spans="1:22" ht="13" x14ac:dyDescent="0.3">
      <c r="A1107" s="10" t="s">
        <v>982</v>
      </c>
      <c r="B1107" s="10" t="s">
        <v>1425</v>
      </c>
      <c r="C1107" s="10" t="s">
        <v>43</v>
      </c>
      <c r="D1107" s="10" t="s">
        <v>107</v>
      </c>
      <c r="E1107" s="10" t="s">
        <v>1293</v>
      </c>
      <c r="F1107" s="10" t="s">
        <v>49</v>
      </c>
      <c r="G1107" s="89">
        <v>0</v>
      </c>
      <c r="H1107" s="89">
        <v>0</v>
      </c>
      <c r="I1107" s="89">
        <v>0.1159</v>
      </c>
      <c r="J1107" s="89">
        <v>1.8976999999999999</v>
      </c>
      <c r="K1107" s="89">
        <v>5.0801999999999996</v>
      </c>
      <c r="L1107" s="89">
        <v>7.5785999999999998</v>
      </c>
      <c r="M1107" s="89">
        <v>10.776999999999999</v>
      </c>
      <c r="N1107" s="89">
        <v>14.110300000000001</v>
      </c>
      <c r="O1107" s="89">
        <v>18.9754</v>
      </c>
      <c r="P1107" s="89">
        <v>18.9754</v>
      </c>
      <c r="Q1107" s="89">
        <v>11.642099999999999</v>
      </c>
      <c r="R1107" s="89">
        <v>11.642099999999999</v>
      </c>
      <c r="S1107" s="89">
        <v>11.642099999999999</v>
      </c>
      <c r="T1107" s="89">
        <v>13.2072</v>
      </c>
      <c r="U1107" s="89">
        <v>0</v>
      </c>
      <c r="V1107" s="89">
        <v>7.0134999999999996</v>
      </c>
    </row>
    <row r="1108" spans="1:22" ht="13" x14ac:dyDescent="0.3">
      <c r="A1108" s="10" t="s">
        <v>982</v>
      </c>
      <c r="B1108" s="10" t="s">
        <v>1425</v>
      </c>
      <c r="C1108" s="10" t="s">
        <v>43</v>
      </c>
      <c r="D1108" s="10" t="s">
        <v>107</v>
      </c>
      <c r="E1108" s="10" t="s">
        <v>344</v>
      </c>
      <c r="F1108" s="10" t="s">
        <v>49</v>
      </c>
      <c r="G1108" s="89">
        <v>2.5158</v>
      </c>
      <c r="H1108" s="89">
        <v>3.5634000000000001</v>
      </c>
      <c r="I1108" s="89">
        <v>4.5808</v>
      </c>
      <c r="J1108" s="89">
        <v>5.1132999999999997</v>
      </c>
      <c r="K1108" s="89">
        <v>5.8457999999999997</v>
      </c>
      <c r="L1108" s="89">
        <v>12.6607</v>
      </c>
      <c r="M1108" s="89">
        <v>12.7759</v>
      </c>
      <c r="N1108" s="89">
        <v>12.3093</v>
      </c>
      <c r="O1108" s="89">
        <v>12.8956</v>
      </c>
      <c r="P1108" s="89">
        <v>11.6449</v>
      </c>
      <c r="Q1108" s="89">
        <v>12.360799999999999</v>
      </c>
      <c r="R1108" s="89">
        <v>12.5449</v>
      </c>
      <c r="S1108" s="89">
        <v>12.0464</v>
      </c>
      <c r="T1108" s="89">
        <v>11.963100000000001</v>
      </c>
      <c r="U1108" s="89">
        <v>15.702400000000001</v>
      </c>
      <c r="V1108" s="89">
        <v>2.0371000000000001</v>
      </c>
    </row>
    <row r="1109" spans="1:22" ht="13" x14ac:dyDescent="0.3">
      <c r="A1109" s="10" t="s">
        <v>982</v>
      </c>
      <c r="B1109" s="10" t="s">
        <v>1425</v>
      </c>
      <c r="C1109" s="10" t="s">
        <v>43</v>
      </c>
      <c r="D1109" s="10" t="s">
        <v>107</v>
      </c>
      <c r="E1109" s="10" t="s">
        <v>198</v>
      </c>
      <c r="F1109" s="10" t="s">
        <v>40</v>
      </c>
      <c r="G1109" s="89">
        <v>2.5348000000000002</v>
      </c>
      <c r="H1109" s="89">
        <v>3.9870000000000001</v>
      </c>
      <c r="I1109" s="89">
        <v>4.6870000000000003</v>
      </c>
      <c r="J1109" s="89">
        <v>5.7702999999999998</v>
      </c>
      <c r="K1109" s="89">
        <v>8.9877000000000002</v>
      </c>
      <c r="L1109" s="89">
        <v>4.7422000000000004</v>
      </c>
      <c r="M1109" s="89">
        <v>5.0747</v>
      </c>
      <c r="N1109" s="89">
        <v>5.5921000000000003</v>
      </c>
      <c r="O1109" s="89">
        <v>7.8236999999999997</v>
      </c>
      <c r="P1109" s="89">
        <v>4.4911000000000003</v>
      </c>
      <c r="Q1109" s="89">
        <v>3.7410000000000001</v>
      </c>
      <c r="R1109" s="89">
        <v>4.0743</v>
      </c>
      <c r="S1109" s="89">
        <v>4.2408999999999999</v>
      </c>
      <c r="T1109" s="89">
        <v>6.3067000000000002</v>
      </c>
      <c r="U1109" s="89">
        <v>60.800199999999997</v>
      </c>
      <c r="V1109" s="89">
        <v>22.569400000000002</v>
      </c>
    </row>
    <row r="1110" spans="1:22" ht="13" x14ac:dyDescent="0.3">
      <c r="A1110" s="10" t="s">
        <v>982</v>
      </c>
      <c r="B1110" s="10" t="s">
        <v>1425</v>
      </c>
      <c r="C1110" s="10" t="s">
        <v>43</v>
      </c>
      <c r="D1110" s="10" t="s">
        <v>107</v>
      </c>
      <c r="E1110" s="10" t="s">
        <v>346</v>
      </c>
      <c r="F1110" s="10" t="s">
        <v>49</v>
      </c>
      <c r="G1110" s="89">
        <v>0.48320000000000002</v>
      </c>
      <c r="H1110" s="89">
        <v>0.34749999999999998</v>
      </c>
      <c r="I1110" s="89">
        <v>0.29899999999999999</v>
      </c>
      <c r="J1110" s="89">
        <v>1.0147999999999999</v>
      </c>
      <c r="K1110" s="89">
        <v>1.7473000000000001</v>
      </c>
      <c r="L1110" s="89">
        <v>5.4957000000000003</v>
      </c>
      <c r="M1110" s="89">
        <v>5.6275000000000004</v>
      </c>
      <c r="N1110" s="89">
        <v>5.0094000000000003</v>
      </c>
      <c r="O1110" s="89">
        <v>6.3616000000000001</v>
      </c>
      <c r="P1110" s="89">
        <v>5.1109</v>
      </c>
      <c r="Q1110" s="89">
        <v>5.8434999999999997</v>
      </c>
      <c r="R1110" s="89">
        <v>4.8109999999999999</v>
      </c>
      <c r="S1110" s="89">
        <v>4.3784000000000001</v>
      </c>
      <c r="T1110" s="89">
        <v>3.5451000000000001</v>
      </c>
      <c r="U1110" s="89">
        <v>18.352</v>
      </c>
      <c r="V1110" s="89">
        <v>0.35680000000000001</v>
      </c>
    </row>
    <row r="1111" spans="1:22" ht="13" x14ac:dyDescent="0.3">
      <c r="A1111" s="10" t="s">
        <v>982</v>
      </c>
      <c r="B1111" s="10" t="s">
        <v>1425</v>
      </c>
      <c r="C1111" s="10" t="s">
        <v>43</v>
      </c>
      <c r="D1111" s="10" t="s">
        <v>107</v>
      </c>
      <c r="E1111" s="10" t="s">
        <v>147</v>
      </c>
      <c r="F1111" s="10" t="s">
        <v>46</v>
      </c>
      <c r="G1111" s="89">
        <v>0</v>
      </c>
      <c r="H1111" s="89">
        <v>2.3197000000000001</v>
      </c>
      <c r="I1111" s="89">
        <v>3.2364000000000002</v>
      </c>
      <c r="J1111" s="89">
        <v>8.9364000000000008</v>
      </c>
      <c r="K1111" s="89">
        <v>10.654500000000001</v>
      </c>
      <c r="L1111" s="89">
        <v>3.3212000000000002</v>
      </c>
      <c r="M1111" s="89">
        <v>3.3212000000000002</v>
      </c>
      <c r="N1111" s="89">
        <v>3.3212000000000002</v>
      </c>
      <c r="O1111" s="89">
        <v>2.8893</v>
      </c>
      <c r="P1111" s="89">
        <v>2.5051999999999999</v>
      </c>
      <c r="Q1111" s="89">
        <v>4.0225999999999997</v>
      </c>
      <c r="R1111" s="89">
        <v>3.4211</v>
      </c>
      <c r="S1111" s="89">
        <v>2.2376999999999998</v>
      </c>
      <c r="T1111" s="89">
        <v>3.1718000000000002</v>
      </c>
      <c r="U1111" s="89">
        <v>40.5364</v>
      </c>
      <c r="V1111" s="89">
        <v>0</v>
      </c>
    </row>
    <row r="1112" spans="1:22" ht="13" x14ac:dyDescent="0.3">
      <c r="A1112" s="10" t="s">
        <v>982</v>
      </c>
      <c r="B1112" s="10" t="s">
        <v>1425</v>
      </c>
      <c r="C1112" s="10" t="s">
        <v>43</v>
      </c>
      <c r="D1112" s="10" t="s">
        <v>107</v>
      </c>
      <c r="E1112" s="10" t="s">
        <v>307</v>
      </c>
      <c r="F1112" s="10" t="s">
        <v>194</v>
      </c>
      <c r="G1112" s="89">
        <v>0</v>
      </c>
      <c r="H1112" s="89">
        <v>0</v>
      </c>
      <c r="I1112" s="89">
        <v>0</v>
      </c>
      <c r="J1112" s="89">
        <v>0</v>
      </c>
      <c r="K1112" s="89">
        <v>0</v>
      </c>
      <c r="L1112" s="89">
        <v>0</v>
      </c>
      <c r="M1112" s="89">
        <v>0</v>
      </c>
      <c r="N1112" s="89">
        <v>1.974</v>
      </c>
      <c r="O1112" s="89">
        <v>3.2412999999999998</v>
      </c>
      <c r="P1112" s="89">
        <v>0</v>
      </c>
      <c r="Q1112" s="89">
        <v>0</v>
      </c>
      <c r="R1112" s="89">
        <v>0</v>
      </c>
      <c r="S1112" s="89">
        <v>1.0728</v>
      </c>
      <c r="T1112" s="89">
        <v>1.9219999999999999</v>
      </c>
      <c r="U1112" s="89">
        <v>4.3429000000000002</v>
      </c>
      <c r="V1112" s="89">
        <v>0</v>
      </c>
    </row>
    <row r="1113" spans="1:22" ht="13" x14ac:dyDescent="0.3">
      <c r="A1113" s="10" t="s">
        <v>982</v>
      </c>
      <c r="B1113" s="10" t="s">
        <v>1425</v>
      </c>
      <c r="C1113" s="10" t="s">
        <v>43</v>
      </c>
      <c r="D1113" s="10" t="s">
        <v>107</v>
      </c>
      <c r="E1113" s="10" t="s">
        <v>434</v>
      </c>
      <c r="F1113" s="10" t="s">
        <v>49</v>
      </c>
      <c r="G1113" s="89">
        <v>0</v>
      </c>
      <c r="H1113" s="89">
        <v>0</v>
      </c>
      <c r="I1113" s="89">
        <v>0</v>
      </c>
      <c r="J1113" s="89">
        <v>0</v>
      </c>
      <c r="K1113" s="89">
        <v>0</v>
      </c>
      <c r="L1113" s="89">
        <v>2.7166999999999999</v>
      </c>
      <c r="M1113" s="89">
        <v>5.1841999999999997</v>
      </c>
      <c r="N1113" s="89">
        <v>4.4516999999999998</v>
      </c>
      <c r="O1113" s="89">
        <v>6.9016999999999999</v>
      </c>
      <c r="P1113" s="89">
        <v>6.9016999999999999</v>
      </c>
      <c r="Q1113" s="89">
        <v>8.3017000000000003</v>
      </c>
      <c r="R1113" s="89">
        <v>8.5358000000000001</v>
      </c>
      <c r="S1113" s="89">
        <v>8.0525000000000002</v>
      </c>
      <c r="T1113" s="89">
        <v>1.7366999999999999</v>
      </c>
      <c r="U1113" s="89">
        <v>21.723700000000001</v>
      </c>
      <c r="V1113" s="89">
        <v>2.339</v>
      </c>
    </row>
    <row r="1114" spans="1:22" ht="13" x14ac:dyDescent="0.3">
      <c r="A1114" s="10" t="s">
        <v>982</v>
      </c>
      <c r="B1114" s="10" t="s">
        <v>1425</v>
      </c>
      <c r="C1114" s="10" t="s">
        <v>43</v>
      </c>
      <c r="D1114" s="10" t="s">
        <v>107</v>
      </c>
      <c r="E1114" s="10" t="s">
        <v>1255</v>
      </c>
      <c r="F1114" s="10" t="s">
        <v>194</v>
      </c>
      <c r="G1114" s="89">
        <v>0</v>
      </c>
      <c r="H1114" s="89">
        <v>0.54910000000000003</v>
      </c>
      <c r="I1114" s="89">
        <v>0</v>
      </c>
      <c r="J1114" s="89">
        <v>0</v>
      </c>
      <c r="K1114" s="89">
        <v>0</v>
      </c>
      <c r="L1114" s="89">
        <v>0</v>
      </c>
      <c r="M1114" s="89">
        <v>0</v>
      </c>
      <c r="N1114" s="89">
        <v>0</v>
      </c>
      <c r="O1114" s="89">
        <v>0</v>
      </c>
      <c r="P1114" s="89">
        <v>0</v>
      </c>
      <c r="Q1114" s="89">
        <v>0</v>
      </c>
      <c r="R1114" s="89">
        <v>0</v>
      </c>
      <c r="S1114" s="89">
        <v>0</v>
      </c>
      <c r="T1114" s="89">
        <v>1.3648</v>
      </c>
      <c r="U1114" s="89">
        <v>0</v>
      </c>
      <c r="V1114" s="89">
        <v>0</v>
      </c>
    </row>
    <row r="1115" spans="1:22" ht="13" x14ac:dyDescent="0.3">
      <c r="A1115" s="10" t="s">
        <v>982</v>
      </c>
      <c r="B1115" s="10" t="s">
        <v>1425</v>
      </c>
      <c r="C1115" s="10" t="s">
        <v>43</v>
      </c>
      <c r="D1115" s="10" t="s">
        <v>107</v>
      </c>
      <c r="E1115" s="10" t="s">
        <v>211</v>
      </c>
      <c r="F1115" s="10" t="s">
        <v>46</v>
      </c>
      <c r="G1115" s="89">
        <v>0</v>
      </c>
      <c r="H1115" s="89">
        <v>0</v>
      </c>
      <c r="I1115" s="89">
        <v>0</v>
      </c>
      <c r="J1115" s="89">
        <v>0</v>
      </c>
      <c r="K1115" s="89">
        <v>0</v>
      </c>
      <c r="L1115" s="89">
        <v>0</v>
      </c>
      <c r="M1115" s="89">
        <v>0</v>
      </c>
      <c r="N1115" s="89">
        <v>0.25</v>
      </c>
      <c r="O1115" s="89">
        <v>0</v>
      </c>
      <c r="P1115" s="89">
        <v>0</v>
      </c>
      <c r="Q1115" s="89">
        <v>0</v>
      </c>
      <c r="R1115" s="89">
        <v>0</v>
      </c>
      <c r="S1115" s="89">
        <v>0</v>
      </c>
      <c r="T1115" s="89">
        <v>0.51590000000000003</v>
      </c>
      <c r="U1115" s="89">
        <v>0</v>
      </c>
      <c r="V1115" s="89">
        <v>0</v>
      </c>
    </row>
    <row r="1116" spans="1:22" ht="13" x14ac:dyDescent="0.3">
      <c r="A1116" s="10" t="s">
        <v>982</v>
      </c>
      <c r="B1116" s="10" t="s">
        <v>1425</v>
      </c>
      <c r="C1116" s="10" t="s">
        <v>43</v>
      </c>
      <c r="D1116" s="10" t="s">
        <v>107</v>
      </c>
      <c r="E1116" s="10" t="s">
        <v>214</v>
      </c>
      <c r="F1116" s="10" t="s">
        <v>40</v>
      </c>
      <c r="G1116" s="89">
        <v>3.15</v>
      </c>
      <c r="H1116" s="89">
        <v>5.7817999999999996</v>
      </c>
      <c r="I1116" s="89">
        <v>6.5818000000000003</v>
      </c>
      <c r="J1116" s="89">
        <v>9.2998999999999992</v>
      </c>
      <c r="K1116" s="89">
        <v>10.417299999999999</v>
      </c>
      <c r="L1116" s="89">
        <v>4.9173999999999998</v>
      </c>
      <c r="M1116" s="89">
        <v>9.3507999999999996</v>
      </c>
      <c r="N1116" s="89">
        <v>10.551500000000001</v>
      </c>
      <c r="O1116" s="89">
        <v>13.153</v>
      </c>
      <c r="P1116" s="89">
        <v>12.437099999999999</v>
      </c>
      <c r="Q1116" s="89">
        <v>12.8871</v>
      </c>
      <c r="R1116" s="89">
        <v>13.803000000000001</v>
      </c>
      <c r="S1116" s="89">
        <v>13.803000000000001</v>
      </c>
      <c r="T1116" s="89">
        <v>0</v>
      </c>
      <c r="U1116" s="89">
        <v>49.197899999999997</v>
      </c>
      <c r="V1116" s="89">
        <v>13.144</v>
      </c>
    </row>
    <row r="1117" spans="1:22" ht="13" x14ac:dyDescent="0.3">
      <c r="A1117" s="10" t="s">
        <v>982</v>
      </c>
      <c r="B1117" s="10" t="s">
        <v>1425</v>
      </c>
      <c r="C1117" s="10" t="s">
        <v>43</v>
      </c>
      <c r="D1117" s="10" t="s">
        <v>107</v>
      </c>
      <c r="E1117" s="10" t="s">
        <v>204</v>
      </c>
      <c r="F1117" s="10" t="s">
        <v>194</v>
      </c>
      <c r="G1117" s="89">
        <v>0</v>
      </c>
      <c r="H1117" s="89">
        <v>0.73560000000000003</v>
      </c>
      <c r="I1117" s="89">
        <v>0</v>
      </c>
      <c r="J1117" s="89">
        <v>0</v>
      </c>
      <c r="K1117" s="89">
        <v>0</v>
      </c>
      <c r="L1117" s="89">
        <v>0</v>
      </c>
      <c r="M1117" s="89">
        <v>0</v>
      </c>
      <c r="N1117" s="89">
        <v>0</v>
      </c>
      <c r="O1117" s="89">
        <v>2.7149999999999999</v>
      </c>
      <c r="P1117" s="89">
        <v>3.4809000000000001</v>
      </c>
      <c r="Q1117" s="89">
        <v>2.9975999999999998</v>
      </c>
      <c r="R1117" s="89">
        <v>0</v>
      </c>
      <c r="S1117" s="89">
        <v>0</v>
      </c>
      <c r="T1117" s="89">
        <v>0</v>
      </c>
      <c r="U1117" s="89">
        <v>10.779400000000001</v>
      </c>
      <c r="V1117" s="89">
        <v>11.378399999999999</v>
      </c>
    </row>
    <row r="1118" spans="1:22" ht="13" x14ac:dyDescent="0.3">
      <c r="A1118" s="10" t="s">
        <v>982</v>
      </c>
      <c r="B1118" s="10" t="s">
        <v>1425</v>
      </c>
      <c r="C1118" s="10" t="s">
        <v>43</v>
      </c>
      <c r="D1118" s="10" t="s">
        <v>107</v>
      </c>
      <c r="E1118" s="10" t="s">
        <v>123</v>
      </c>
      <c r="F1118" s="10" t="s">
        <v>46</v>
      </c>
      <c r="G1118" s="89">
        <v>0</v>
      </c>
      <c r="H1118" s="89">
        <v>0</v>
      </c>
      <c r="I1118" s="89">
        <v>0</v>
      </c>
      <c r="J1118" s="89">
        <v>0</v>
      </c>
      <c r="K1118" s="89">
        <v>0</v>
      </c>
      <c r="L1118" s="89">
        <v>0</v>
      </c>
      <c r="M1118" s="89">
        <v>0</v>
      </c>
      <c r="N1118" s="89">
        <v>0</v>
      </c>
      <c r="O1118" s="89">
        <v>0</v>
      </c>
      <c r="P1118" s="89">
        <v>0</v>
      </c>
      <c r="Q1118" s="89">
        <v>0</v>
      </c>
      <c r="R1118" s="89">
        <v>0</v>
      </c>
      <c r="S1118" s="89">
        <v>0</v>
      </c>
      <c r="T1118" s="89">
        <v>0</v>
      </c>
      <c r="U1118" s="89">
        <v>0</v>
      </c>
      <c r="V1118" s="89">
        <v>0</v>
      </c>
    </row>
    <row r="1119" spans="1:22" ht="13" x14ac:dyDescent="0.3">
      <c r="A1119" s="10" t="s">
        <v>982</v>
      </c>
      <c r="B1119" s="10" t="s">
        <v>1425</v>
      </c>
      <c r="C1119" s="10" t="s">
        <v>43</v>
      </c>
      <c r="D1119" s="10" t="s">
        <v>107</v>
      </c>
      <c r="E1119" s="10" t="s">
        <v>1021</v>
      </c>
      <c r="F1119" s="10" t="s">
        <v>46</v>
      </c>
      <c r="G1119" s="89">
        <v>0</v>
      </c>
      <c r="H1119" s="89">
        <v>0</v>
      </c>
      <c r="I1119" s="89">
        <v>0</v>
      </c>
      <c r="J1119" s="89">
        <v>0</v>
      </c>
      <c r="K1119" s="89">
        <v>0</v>
      </c>
      <c r="L1119" s="89">
        <v>0</v>
      </c>
      <c r="M1119" s="89">
        <v>0</v>
      </c>
      <c r="N1119" s="89">
        <v>0</v>
      </c>
      <c r="O1119" s="89">
        <v>0</v>
      </c>
      <c r="P1119" s="89">
        <v>0</v>
      </c>
      <c r="Q1119" s="89">
        <v>0</v>
      </c>
      <c r="R1119" s="89">
        <v>0</v>
      </c>
      <c r="S1119" s="89">
        <v>0</v>
      </c>
      <c r="T1119" s="89">
        <v>0</v>
      </c>
      <c r="U1119" s="89">
        <v>0</v>
      </c>
      <c r="V1119" s="89">
        <v>0</v>
      </c>
    </row>
    <row r="1120" spans="1:22" ht="13" x14ac:dyDescent="0.3">
      <c r="A1120" s="10" t="s">
        <v>982</v>
      </c>
      <c r="B1120" s="10" t="s">
        <v>1425</v>
      </c>
      <c r="C1120" s="10" t="s">
        <v>43</v>
      </c>
      <c r="D1120" s="10" t="s">
        <v>107</v>
      </c>
      <c r="E1120" s="10" t="s">
        <v>127</v>
      </c>
      <c r="F1120" s="10" t="s">
        <v>40</v>
      </c>
      <c r="G1120" s="89">
        <v>1.9333</v>
      </c>
      <c r="H1120" s="89">
        <v>0</v>
      </c>
      <c r="I1120" s="89">
        <v>0</v>
      </c>
      <c r="J1120" s="89">
        <v>0</v>
      </c>
      <c r="K1120" s="89">
        <v>2.2645</v>
      </c>
      <c r="L1120" s="89">
        <v>0</v>
      </c>
      <c r="M1120" s="89">
        <v>0</v>
      </c>
      <c r="N1120" s="89">
        <v>0</v>
      </c>
      <c r="O1120" s="89">
        <v>0</v>
      </c>
      <c r="P1120" s="89">
        <v>0</v>
      </c>
      <c r="Q1120" s="89">
        <v>0</v>
      </c>
      <c r="R1120" s="89">
        <v>0</v>
      </c>
      <c r="S1120" s="89">
        <v>0</v>
      </c>
      <c r="T1120" s="89">
        <v>0</v>
      </c>
      <c r="U1120" s="89">
        <v>0</v>
      </c>
      <c r="V1120" s="89">
        <v>31.9862</v>
      </c>
    </row>
    <row r="1121" spans="1:22" ht="13" x14ac:dyDescent="0.3">
      <c r="A1121" s="10" t="s">
        <v>982</v>
      </c>
      <c r="B1121" s="10" t="s">
        <v>1425</v>
      </c>
      <c r="C1121" s="10" t="s">
        <v>43</v>
      </c>
      <c r="D1121" s="10" t="s">
        <v>107</v>
      </c>
      <c r="E1121" s="10" t="s">
        <v>155</v>
      </c>
      <c r="F1121" s="10" t="s">
        <v>40</v>
      </c>
      <c r="G1121" s="89">
        <v>0</v>
      </c>
      <c r="H1121" s="89">
        <v>0</v>
      </c>
      <c r="I1121" s="89">
        <v>0</v>
      </c>
      <c r="J1121" s="89">
        <v>0</v>
      </c>
      <c r="K1121" s="89">
        <v>0</v>
      </c>
      <c r="L1121" s="89">
        <v>0</v>
      </c>
      <c r="M1121" s="89">
        <v>0</v>
      </c>
      <c r="N1121" s="89">
        <v>0</v>
      </c>
      <c r="O1121" s="89">
        <v>0</v>
      </c>
      <c r="P1121" s="89">
        <v>0</v>
      </c>
      <c r="Q1121" s="89">
        <v>0</v>
      </c>
      <c r="R1121" s="89">
        <v>0</v>
      </c>
      <c r="S1121" s="89">
        <v>0</v>
      </c>
      <c r="T1121" s="89">
        <v>0</v>
      </c>
      <c r="U1121" s="89">
        <v>53.422199999999997</v>
      </c>
      <c r="V1121" s="89">
        <v>0</v>
      </c>
    </row>
    <row r="1122" spans="1:22" ht="13" x14ac:dyDescent="0.3">
      <c r="A1122" s="10" t="s">
        <v>982</v>
      </c>
      <c r="B1122" s="10" t="s">
        <v>1425</v>
      </c>
      <c r="C1122" s="10" t="s">
        <v>43</v>
      </c>
      <c r="D1122" s="10" t="s">
        <v>107</v>
      </c>
      <c r="E1122" s="10" t="s">
        <v>175</v>
      </c>
      <c r="F1122" s="10" t="s">
        <v>40</v>
      </c>
      <c r="G1122" s="89">
        <v>0</v>
      </c>
      <c r="H1122" s="89">
        <v>0</v>
      </c>
      <c r="I1122" s="89">
        <v>0</v>
      </c>
      <c r="J1122" s="89">
        <v>0</v>
      </c>
      <c r="K1122" s="89">
        <v>0</v>
      </c>
      <c r="L1122" s="89">
        <v>0</v>
      </c>
      <c r="M1122" s="89">
        <v>0</v>
      </c>
      <c r="N1122" s="89">
        <v>0</v>
      </c>
      <c r="O1122" s="89">
        <v>0</v>
      </c>
      <c r="P1122" s="89">
        <v>0</v>
      </c>
      <c r="Q1122" s="89">
        <v>0</v>
      </c>
      <c r="R1122" s="89">
        <v>0</v>
      </c>
      <c r="S1122" s="89">
        <v>0</v>
      </c>
      <c r="T1122" s="89">
        <v>0</v>
      </c>
      <c r="U1122" s="89">
        <v>28.770900000000001</v>
      </c>
      <c r="V1122" s="89">
        <v>0</v>
      </c>
    </row>
    <row r="1123" spans="1:22" ht="13" x14ac:dyDescent="0.3">
      <c r="A1123" s="10" t="s">
        <v>982</v>
      </c>
      <c r="B1123" s="10" t="s">
        <v>1425</v>
      </c>
      <c r="C1123" s="10" t="s">
        <v>43</v>
      </c>
      <c r="D1123" s="10" t="s">
        <v>107</v>
      </c>
      <c r="E1123" s="10" t="s">
        <v>245</v>
      </c>
      <c r="F1123" s="10" t="s">
        <v>194</v>
      </c>
      <c r="G1123" s="89">
        <v>0</v>
      </c>
      <c r="H1123" s="89">
        <v>0</v>
      </c>
      <c r="I1123" s="89">
        <v>0</v>
      </c>
      <c r="J1123" s="89">
        <v>0</v>
      </c>
      <c r="K1123" s="89">
        <v>0</v>
      </c>
      <c r="L1123" s="89">
        <v>0</v>
      </c>
      <c r="M1123" s="89">
        <v>0</v>
      </c>
      <c r="N1123" s="89">
        <v>0</v>
      </c>
      <c r="O1123" s="89">
        <v>0</v>
      </c>
      <c r="P1123" s="89">
        <v>0</v>
      </c>
      <c r="Q1123" s="89">
        <v>0</v>
      </c>
      <c r="R1123" s="89">
        <v>0</v>
      </c>
      <c r="S1123" s="89">
        <v>0</v>
      </c>
      <c r="T1123" s="89">
        <v>0</v>
      </c>
      <c r="U1123" s="89">
        <v>44.365200000000002</v>
      </c>
      <c r="V1123" s="89">
        <v>0</v>
      </c>
    </row>
    <row r="1124" spans="1:22" ht="13" x14ac:dyDescent="0.3">
      <c r="A1124" s="10" t="s">
        <v>982</v>
      </c>
      <c r="B1124" s="10" t="s">
        <v>1425</v>
      </c>
      <c r="C1124" s="10" t="s">
        <v>43</v>
      </c>
      <c r="D1124" s="10" t="s">
        <v>107</v>
      </c>
      <c r="E1124" s="10" t="s">
        <v>1019</v>
      </c>
      <c r="F1124" s="10" t="s">
        <v>46</v>
      </c>
      <c r="G1124" s="89">
        <v>0</v>
      </c>
      <c r="H1124" s="89">
        <v>0</v>
      </c>
      <c r="I1124" s="89">
        <v>0</v>
      </c>
      <c r="J1124" s="89">
        <v>0</v>
      </c>
      <c r="K1124" s="89">
        <v>0</v>
      </c>
      <c r="L1124" s="89">
        <v>0</v>
      </c>
      <c r="M1124" s="89">
        <v>0</v>
      </c>
      <c r="N1124" s="89">
        <v>0</v>
      </c>
      <c r="O1124" s="89">
        <v>0</v>
      </c>
      <c r="P1124" s="89">
        <v>0</v>
      </c>
      <c r="Q1124" s="89">
        <v>0</v>
      </c>
      <c r="R1124" s="89">
        <v>0</v>
      </c>
      <c r="S1124" s="89">
        <v>0</v>
      </c>
      <c r="T1124" s="89">
        <v>0</v>
      </c>
      <c r="U1124" s="89">
        <v>0</v>
      </c>
      <c r="V1124" s="89">
        <v>0</v>
      </c>
    </row>
    <row r="1125" spans="1:22" ht="13" x14ac:dyDescent="0.3">
      <c r="A1125" s="10" t="s">
        <v>982</v>
      </c>
      <c r="B1125" s="10" t="s">
        <v>1425</v>
      </c>
      <c r="C1125" s="10" t="s">
        <v>43</v>
      </c>
      <c r="D1125" s="10" t="s">
        <v>107</v>
      </c>
      <c r="E1125" s="10" t="s">
        <v>173</v>
      </c>
      <c r="F1125" s="10" t="s">
        <v>49</v>
      </c>
      <c r="G1125" s="89">
        <v>0</v>
      </c>
      <c r="H1125" s="89">
        <v>0</v>
      </c>
      <c r="I1125" s="89">
        <v>0</v>
      </c>
      <c r="J1125" s="89">
        <v>0</v>
      </c>
      <c r="K1125" s="89">
        <v>0</v>
      </c>
      <c r="L1125" s="89">
        <v>0</v>
      </c>
      <c r="M1125" s="89">
        <v>0</v>
      </c>
      <c r="N1125" s="89">
        <v>0</v>
      </c>
      <c r="O1125" s="89">
        <v>0</v>
      </c>
      <c r="P1125" s="89">
        <v>0</v>
      </c>
      <c r="Q1125" s="89">
        <v>0</v>
      </c>
      <c r="R1125" s="89">
        <v>0</v>
      </c>
      <c r="S1125" s="89">
        <v>0</v>
      </c>
      <c r="T1125" s="89">
        <v>0</v>
      </c>
      <c r="U1125" s="89">
        <v>14.1281</v>
      </c>
      <c r="V1125" s="89">
        <v>0.73099999999999998</v>
      </c>
    </row>
    <row r="1126" spans="1:22" ht="13" x14ac:dyDescent="0.3">
      <c r="A1126" s="10" t="s">
        <v>982</v>
      </c>
      <c r="B1126" s="10" t="s">
        <v>1425</v>
      </c>
      <c r="C1126" s="10" t="s">
        <v>43</v>
      </c>
      <c r="D1126" s="10" t="s">
        <v>107</v>
      </c>
      <c r="E1126" s="10" t="s">
        <v>226</v>
      </c>
      <c r="F1126" s="10" t="s">
        <v>49</v>
      </c>
      <c r="G1126" s="89">
        <v>0</v>
      </c>
      <c r="H1126" s="89">
        <v>0</v>
      </c>
      <c r="I1126" s="89">
        <v>0</v>
      </c>
      <c r="J1126" s="89">
        <v>0</v>
      </c>
      <c r="K1126" s="89">
        <v>0</v>
      </c>
      <c r="L1126" s="89">
        <v>0</v>
      </c>
      <c r="M1126" s="89">
        <v>0</v>
      </c>
      <c r="N1126" s="89">
        <v>0</v>
      </c>
      <c r="O1126" s="89">
        <v>0</v>
      </c>
      <c r="P1126" s="89">
        <v>0</v>
      </c>
      <c r="Q1126" s="89">
        <v>0</v>
      </c>
      <c r="R1126" s="89">
        <v>0</v>
      </c>
      <c r="S1126" s="89">
        <v>0</v>
      </c>
      <c r="T1126" s="89">
        <v>0</v>
      </c>
      <c r="U1126" s="89">
        <v>0</v>
      </c>
      <c r="V1126" s="89">
        <v>0</v>
      </c>
    </row>
    <row r="1127" spans="1:22" ht="13" x14ac:dyDescent="0.3">
      <c r="A1127" s="10" t="s">
        <v>982</v>
      </c>
      <c r="B1127" s="10" t="s">
        <v>1425</v>
      </c>
      <c r="C1127" s="10" t="s">
        <v>43</v>
      </c>
      <c r="D1127" s="10" t="s">
        <v>107</v>
      </c>
      <c r="E1127" s="10" t="s">
        <v>993</v>
      </c>
      <c r="F1127" s="10" t="s">
        <v>49</v>
      </c>
      <c r="G1127" s="89">
        <v>0.16589999999999999</v>
      </c>
      <c r="H1127" s="89">
        <v>1.1826000000000001</v>
      </c>
      <c r="I1127" s="89">
        <v>1.0159</v>
      </c>
      <c r="J1127" s="89">
        <v>3.1E-2</v>
      </c>
      <c r="K1127" s="89">
        <v>0</v>
      </c>
      <c r="L1127" s="89">
        <v>0</v>
      </c>
      <c r="M1127" s="89">
        <v>0</v>
      </c>
      <c r="N1127" s="89">
        <v>0</v>
      </c>
      <c r="O1127" s="89">
        <v>0</v>
      </c>
      <c r="P1127" s="89">
        <v>0</v>
      </c>
      <c r="Q1127" s="89">
        <v>0</v>
      </c>
      <c r="R1127" s="89">
        <v>0</v>
      </c>
      <c r="S1127" s="89">
        <v>0</v>
      </c>
      <c r="T1127" s="89">
        <v>0</v>
      </c>
      <c r="U1127" s="89">
        <v>4.6403999999999996</v>
      </c>
      <c r="V1127" s="89">
        <v>8.6739999999999995</v>
      </c>
    </row>
    <row r="1128" spans="1:22" ht="13" x14ac:dyDescent="0.3">
      <c r="A1128" s="10" t="s">
        <v>982</v>
      </c>
      <c r="B1128" s="10" t="s">
        <v>1425</v>
      </c>
      <c r="C1128" s="10" t="s">
        <v>43</v>
      </c>
      <c r="D1128" s="10" t="s">
        <v>107</v>
      </c>
      <c r="E1128" s="10" t="s">
        <v>224</v>
      </c>
      <c r="F1128" s="10" t="s">
        <v>49</v>
      </c>
      <c r="G1128" s="89">
        <v>0</v>
      </c>
      <c r="H1128" s="89">
        <v>0</v>
      </c>
      <c r="I1128" s="89">
        <v>0</v>
      </c>
      <c r="J1128" s="89">
        <v>0</v>
      </c>
      <c r="K1128" s="89">
        <v>0</v>
      </c>
      <c r="L1128" s="89">
        <v>0</v>
      </c>
      <c r="M1128" s="89">
        <v>0</v>
      </c>
      <c r="N1128" s="89">
        <v>0</v>
      </c>
      <c r="O1128" s="89">
        <v>0</v>
      </c>
      <c r="P1128" s="89">
        <v>0</v>
      </c>
      <c r="Q1128" s="89">
        <v>0</v>
      </c>
      <c r="R1128" s="89">
        <v>0</v>
      </c>
      <c r="S1128" s="89">
        <v>0</v>
      </c>
      <c r="T1128" s="89">
        <v>0</v>
      </c>
      <c r="U1128" s="89">
        <v>13.323700000000001</v>
      </c>
      <c r="V1128" s="89">
        <v>36.267099999999999</v>
      </c>
    </row>
    <row r="1129" spans="1:22" ht="13" x14ac:dyDescent="0.3">
      <c r="A1129" s="10" t="s">
        <v>982</v>
      </c>
      <c r="B1129" s="10" t="s">
        <v>1425</v>
      </c>
      <c r="C1129" s="10" t="s">
        <v>43</v>
      </c>
      <c r="D1129" s="10" t="s">
        <v>107</v>
      </c>
      <c r="E1129" s="10" t="s">
        <v>308</v>
      </c>
      <c r="F1129" s="10" t="s">
        <v>194</v>
      </c>
      <c r="G1129" s="89">
        <v>0</v>
      </c>
      <c r="H1129" s="89">
        <v>0</v>
      </c>
      <c r="I1129" s="89">
        <v>0</v>
      </c>
      <c r="J1129" s="89">
        <v>0</v>
      </c>
      <c r="K1129" s="89">
        <v>0</v>
      </c>
      <c r="L1129" s="89">
        <v>0</v>
      </c>
      <c r="M1129" s="89">
        <v>0</v>
      </c>
      <c r="N1129" s="89">
        <v>0</v>
      </c>
      <c r="O1129" s="89">
        <v>0</v>
      </c>
      <c r="P1129" s="89">
        <v>0</v>
      </c>
      <c r="Q1129" s="89">
        <v>0</v>
      </c>
      <c r="R1129" s="89">
        <v>0</v>
      </c>
      <c r="S1129" s="89">
        <v>0</v>
      </c>
      <c r="T1129" s="89">
        <v>0</v>
      </c>
      <c r="U1129" s="89">
        <v>0</v>
      </c>
      <c r="V1129" s="89">
        <v>7.0799000000000003</v>
      </c>
    </row>
    <row r="1130" spans="1:22" ht="13" x14ac:dyDescent="0.3">
      <c r="A1130" s="10" t="s">
        <v>982</v>
      </c>
      <c r="B1130" s="10" t="s">
        <v>1425</v>
      </c>
      <c r="C1130" s="10" t="s">
        <v>43</v>
      </c>
      <c r="D1130" s="10" t="s">
        <v>107</v>
      </c>
      <c r="E1130" s="10" t="s">
        <v>391</v>
      </c>
      <c r="F1130" s="10" t="s">
        <v>49</v>
      </c>
      <c r="G1130" s="89">
        <v>2.0992000000000002</v>
      </c>
      <c r="H1130" s="89">
        <v>1.7802</v>
      </c>
      <c r="I1130" s="89">
        <v>3.2793999999999999</v>
      </c>
      <c r="J1130" s="89">
        <v>2.1294</v>
      </c>
      <c r="K1130" s="89">
        <v>5.1618000000000004</v>
      </c>
      <c r="L1130" s="89">
        <v>12.4436</v>
      </c>
      <c r="M1130" s="89">
        <v>14.1761</v>
      </c>
      <c r="N1130" s="89">
        <v>17.3919</v>
      </c>
      <c r="O1130" s="89">
        <v>11.3079</v>
      </c>
      <c r="P1130" s="89">
        <v>11.3079</v>
      </c>
      <c r="Q1130" s="89">
        <v>11.757899999999999</v>
      </c>
      <c r="R1130" s="89">
        <v>0</v>
      </c>
      <c r="S1130" s="89">
        <v>0</v>
      </c>
      <c r="T1130" s="89">
        <v>0</v>
      </c>
      <c r="U1130" s="89">
        <v>0</v>
      </c>
      <c r="V1130" s="89">
        <v>0</v>
      </c>
    </row>
    <row r="1131" spans="1:22" ht="13" x14ac:dyDescent="0.3">
      <c r="A1131" s="10" t="s">
        <v>982</v>
      </c>
      <c r="B1131" s="10" t="s">
        <v>1425</v>
      </c>
      <c r="C1131" s="10" t="s">
        <v>43</v>
      </c>
      <c r="D1131" s="10" t="s">
        <v>107</v>
      </c>
      <c r="E1131" s="10" t="s">
        <v>381</v>
      </c>
      <c r="F1131" s="10" t="s">
        <v>49</v>
      </c>
      <c r="G1131" s="89">
        <v>0</v>
      </c>
      <c r="H1131" s="89">
        <v>0</v>
      </c>
      <c r="I1131" s="89">
        <v>0</v>
      </c>
      <c r="J1131" s="89">
        <v>0</v>
      </c>
      <c r="K1131" s="89">
        <v>0</v>
      </c>
      <c r="L1131" s="89">
        <v>0</v>
      </c>
      <c r="M1131" s="89">
        <v>0</v>
      </c>
      <c r="N1131" s="89">
        <v>0</v>
      </c>
      <c r="O1131" s="89">
        <v>0</v>
      </c>
      <c r="P1131" s="89">
        <v>0</v>
      </c>
      <c r="Q1131" s="89">
        <v>0</v>
      </c>
      <c r="R1131" s="89">
        <v>0</v>
      </c>
      <c r="S1131" s="89">
        <v>0</v>
      </c>
      <c r="T1131" s="89">
        <v>0</v>
      </c>
      <c r="U1131" s="89">
        <v>0</v>
      </c>
      <c r="V1131" s="89">
        <v>0</v>
      </c>
    </row>
    <row r="1132" spans="1:22" ht="13" x14ac:dyDescent="0.3">
      <c r="A1132" s="10" t="s">
        <v>982</v>
      </c>
      <c r="B1132" s="10" t="s">
        <v>1425</v>
      </c>
      <c r="C1132" s="10" t="s">
        <v>43</v>
      </c>
      <c r="D1132" s="10" t="s">
        <v>107</v>
      </c>
      <c r="E1132" s="10" t="s">
        <v>1020</v>
      </c>
      <c r="F1132" s="10" t="s">
        <v>46</v>
      </c>
      <c r="G1132" s="89">
        <v>0</v>
      </c>
      <c r="H1132" s="89">
        <v>0</v>
      </c>
      <c r="I1132" s="89">
        <v>0</v>
      </c>
      <c r="J1132" s="89">
        <v>0</v>
      </c>
      <c r="K1132" s="89">
        <v>0</v>
      </c>
      <c r="L1132" s="89">
        <v>0</v>
      </c>
      <c r="M1132" s="89">
        <v>0</v>
      </c>
      <c r="N1132" s="89">
        <v>0</v>
      </c>
      <c r="O1132" s="89">
        <v>0</v>
      </c>
      <c r="P1132" s="89">
        <v>0</v>
      </c>
      <c r="Q1132" s="89">
        <v>0</v>
      </c>
      <c r="R1132" s="89">
        <v>0</v>
      </c>
      <c r="S1132" s="89">
        <v>0</v>
      </c>
      <c r="T1132" s="89">
        <v>0</v>
      </c>
      <c r="U1132" s="89">
        <v>0</v>
      </c>
      <c r="V1132" s="89">
        <v>0</v>
      </c>
    </row>
    <row r="1133" spans="1:22" ht="13" x14ac:dyDescent="0.3">
      <c r="A1133" s="10" t="s">
        <v>982</v>
      </c>
      <c r="B1133" s="10" t="s">
        <v>1425</v>
      </c>
      <c r="C1133" s="10" t="s">
        <v>43</v>
      </c>
      <c r="D1133" s="10" t="s">
        <v>107</v>
      </c>
      <c r="E1133" s="10" t="s">
        <v>405</v>
      </c>
      <c r="F1133" s="10" t="s">
        <v>49</v>
      </c>
      <c r="G1133" s="89">
        <v>0</v>
      </c>
      <c r="H1133" s="89">
        <v>0</v>
      </c>
      <c r="I1133" s="89">
        <v>0</v>
      </c>
      <c r="J1133" s="89">
        <v>0</v>
      </c>
      <c r="K1133" s="89">
        <v>0</v>
      </c>
      <c r="L1133" s="89">
        <v>0</v>
      </c>
      <c r="M1133" s="89">
        <v>0</v>
      </c>
      <c r="N1133" s="89">
        <v>0</v>
      </c>
      <c r="O1133" s="89">
        <v>0</v>
      </c>
      <c r="P1133" s="89">
        <v>0</v>
      </c>
      <c r="Q1133" s="89">
        <v>0</v>
      </c>
      <c r="R1133" s="89">
        <v>0</v>
      </c>
      <c r="S1133" s="89">
        <v>0</v>
      </c>
      <c r="T1133" s="89">
        <v>0</v>
      </c>
      <c r="U1133" s="89">
        <v>76.102699999999999</v>
      </c>
      <c r="V1133" s="89">
        <v>0.24990000000000001</v>
      </c>
    </row>
    <row r="1134" spans="1:22" ht="13" x14ac:dyDescent="0.3">
      <c r="A1134" s="10" t="s">
        <v>982</v>
      </c>
      <c r="B1134" s="10" t="s">
        <v>1425</v>
      </c>
      <c r="C1134" s="10" t="s">
        <v>43</v>
      </c>
      <c r="D1134" s="10" t="s">
        <v>107</v>
      </c>
      <c r="E1134" s="10" t="s">
        <v>304</v>
      </c>
      <c r="F1134" s="10" t="s">
        <v>194</v>
      </c>
      <c r="G1134" s="89">
        <v>0</v>
      </c>
      <c r="H1134" s="89">
        <v>2.1133999999999999</v>
      </c>
      <c r="I1134" s="89">
        <v>1.8967000000000001</v>
      </c>
      <c r="J1134" s="89">
        <v>1.5134000000000001</v>
      </c>
      <c r="K1134" s="89">
        <v>0</v>
      </c>
      <c r="L1134" s="89">
        <v>0</v>
      </c>
      <c r="M1134" s="89">
        <v>0</v>
      </c>
      <c r="N1134" s="89">
        <v>0</v>
      </c>
      <c r="O1134" s="89">
        <v>0</v>
      </c>
      <c r="P1134" s="89">
        <v>0</v>
      </c>
      <c r="Q1134" s="89">
        <v>0</v>
      </c>
      <c r="R1134" s="89">
        <v>0</v>
      </c>
      <c r="S1134" s="89">
        <v>0</v>
      </c>
      <c r="T1134" s="89">
        <v>0</v>
      </c>
      <c r="U1134" s="89">
        <v>0</v>
      </c>
      <c r="V1134" s="89">
        <v>0</v>
      </c>
    </row>
    <row r="1135" spans="1:22" ht="13" x14ac:dyDescent="0.3">
      <c r="A1135" s="10" t="s">
        <v>982</v>
      </c>
      <c r="B1135" s="10" t="s">
        <v>1425</v>
      </c>
      <c r="C1135" s="10" t="s">
        <v>43</v>
      </c>
      <c r="D1135" s="10" t="s">
        <v>107</v>
      </c>
      <c r="E1135" s="10" t="s">
        <v>425</v>
      </c>
      <c r="F1135" s="10" t="s">
        <v>49</v>
      </c>
      <c r="G1135" s="89">
        <v>0</v>
      </c>
      <c r="H1135" s="89">
        <v>0.24940000000000001</v>
      </c>
      <c r="I1135" s="89">
        <v>0</v>
      </c>
      <c r="J1135" s="89">
        <v>0</v>
      </c>
      <c r="K1135" s="89">
        <v>0</v>
      </c>
      <c r="L1135" s="89">
        <v>0</v>
      </c>
      <c r="M1135" s="89">
        <v>3.9836</v>
      </c>
      <c r="N1135" s="89">
        <v>0</v>
      </c>
      <c r="O1135" s="89">
        <v>0</v>
      </c>
      <c r="P1135" s="89">
        <v>0</v>
      </c>
      <c r="Q1135" s="89">
        <v>0</v>
      </c>
      <c r="R1135" s="89">
        <v>0</v>
      </c>
      <c r="S1135" s="89">
        <v>0</v>
      </c>
      <c r="T1135" s="89">
        <v>0</v>
      </c>
      <c r="U1135" s="89">
        <v>55.698799999999999</v>
      </c>
      <c r="V1135" s="89">
        <v>6.3273999999999999</v>
      </c>
    </row>
    <row r="1136" spans="1:22" ht="13" x14ac:dyDescent="0.3">
      <c r="A1136" s="10" t="s">
        <v>982</v>
      </c>
      <c r="B1136" s="10" t="s">
        <v>1425</v>
      </c>
      <c r="C1136" s="10" t="s">
        <v>43</v>
      </c>
      <c r="D1136" s="10" t="s">
        <v>107</v>
      </c>
      <c r="E1136" s="10" t="s">
        <v>1237</v>
      </c>
      <c r="F1136" s="10" t="s">
        <v>194</v>
      </c>
      <c r="G1136" s="89">
        <v>0</v>
      </c>
      <c r="H1136" s="89">
        <v>0</v>
      </c>
      <c r="I1136" s="89">
        <v>0</v>
      </c>
      <c r="J1136" s="89">
        <v>0</v>
      </c>
      <c r="K1136" s="89">
        <v>0</v>
      </c>
      <c r="L1136" s="89">
        <v>5.9545000000000003</v>
      </c>
      <c r="M1136" s="89">
        <v>9.7371999999999996</v>
      </c>
      <c r="N1136" s="89">
        <v>8.0713000000000008</v>
      </c>
      <c r="O1136" s="89">
        <v>7.2842000000000002</v>
      </c>
      <c r="P1136" s="89">
        <v>7.1016000000000004</v>
      </c>
      <c r="Q1136" s="89">
        <v>0</v>
      </c>
      <c r="R1136" s="89">
        <v>0</v>
      </c>
      <c r="S1136" s="89">
        <v>0</v>
      </c>
      <c r="T1136" s="89">
        <v>0</v>
      </c>
      <c r="U1136" s="89">
        <v>0</v>
      </c>
      <c r="V1136" s="89">
        <v>4.9446000000000003</v>
      </c>
    </row>
    <row r="1137" spans="1:22" ht="13" x14ac:dyDescent="0.3">
      <c r="A1137" s="10" t="s">
        <v>982</v>
      </c>
      <c r="B1137" s="10" t="s">
        <v>1425</v>
      </c>
      <c r="C1137" s="10" t="s">
        <v>43</v>
      </c>
      <c r="D1137" s="10" t="s">
        <v>107</v>
      </c>
      <c r="E1137" s="10" t="s">
        <v>985</v>
      </c>
      <c r="F1137" s="10" t="s">
        <v>46</v>
      </c>
      <c r="G1137" s="89">
        <v>0.86509999999999998</v>
      </c>
      <c r="H1137" s="89">
        <v>1.1651</v>
      </c>
      <c r="I1137" s="89">
        <v>1.1983999999999999</v>
      </c>
      <c r="J1137" s="89">
        <v>0</v>
      </c>
      <c r="K1137" s="89">
        <v>0</v>
      </c>
      <c r="L1137" s="89">
        <v>0</v>
      </c>
      <c r="M1137" s="89">
        <v>0</v>
      </c>
      <c r="N1137" s="89">
        <v>0</v>
      </c>
      <c r="O1137" s="89">
        <v>0</v>
      </c>
      <c r="P1137" s="89">
        <v>0</v>
      </c>
      <c r="Q1137" s="89">
        <v>0</v>
      </c>
      <c r="R1137" s="89">
        <v>0</v>
      </c>
      <c r="S1137" s="89">
        <v>0</v>
      </c>
      <c r="T1137" s="89">
        <v>0</v>
      </c>
      <c r="U1137" s="89">
        <v>0</v>
      </c>
      <c r="V1137" s="89">
        <v>0</v>
      </c>
    </row>
    <row r="1138" spans="1:22" ht="13" x14ac:dyDescent="0.3">
      <c r="A1138" s="10" t="s">
        <v>982</v>
      </c>
      <c r="B1138" s="10" t="s">
        <v>1425</v>
      </c>
      <c r="C1138" s="10" t="s">
        <v>43</v>
      </c>
      <c r="D1138" s="10" t="s">
        <v>107</v>
      </c>
      <c r="E1138" s="10" t="s">
        <v>1031</v>
      </c>
      <c r="F1138" s="10" t="s">
        <v>46</v>
      </c>
      <c r="G1138" s="89">
        <v>0</v>
      </c>
      <c r="H1138" s="89">
        <v>0</v>
      </c>
      <c r="I1138" s="89">
        <v>0</v>
      </c>
      <c r="J1138" s="89">
        <v>0</v>
      </c>
      <c r="K1138" s="89">
        <v>0</v>
      </c>
      <c r="L1138" s="89">
        <v>0</v>
      </c>
      <c r="M1138" s="89">
        <v>0</v>
      </c>
      <c r="N1138" s="89">
        <v>0</v>
      </c>
      <c r="O1138" s="89">
        <v>0</v>
      </c>
      <c r="P1138" s="89">
        <v>0</v>
      </c>
      <c r="Q1138" s="89">
        <v>0</v>
      </c>
      <c r="R1138" s="89">
        <v>0</v>
      </c>
      <c r="S1138" s="89">
        <v>0</v>
      </c>
      <c r="T1138" s="89">
        <v>0</v>
      </c>
      <c r="U1138" s="89">
        <v>0</v>
      </c>
      <c r="V1138" s="89">
        <v>0</v>
      </c>
    </row>
    <row r="1139" spans="1:22" ht="13" x14ac:dyDescent="0.3">
      <c r="A1139" s="10" t="s">
        <v>982</v>
      </c>
      <c r="B1139" s="10" t="s">
        <v>1425</v>
      </c>
      <c r="C1139" s="10" t="s">
        <v>43</v>
      </c>
      <c r="D1139" s="10" t="s">
        <v>107</v>
      </c>
      <c r="E1139" s="10" t="s">
        <v>1017</v>
      </c>
      <c r="F1139" s="10" t="s">
        <v>46</v>
      </c>
      <c r="G1139" s="89">
        <v>0</v>
      </c>
      <c r="H1139" s="89">
        <v>0</v>
      </c>
      <c r="I1139" s="89">
        <v>0</v>
      </c>
      <c r="J1139" s="89">
        <v>0</v>
      </c>
      <c r="K1139" s="89">
        <v>0</v>
      </c>
      <c r="L1139" s="89">
        <v>0</v>
      </c>
      <c r="M1139" s="89">
        <v>0</v>
      </c>
      <c r="N1139" s="89">
        <v>0</v>
      </c>
      <c r="O1139" s="89">
        <v>0</v>
      </c>
      <c r="P1139" s="89">
        <v>0</v>
      </c>
      <c r="Q1139" s="89">
        <v>0</v>
      </c>
      <c r="R1139" s="89">
        <v>0</v>
      </c>
      <c r="S1139" s="89">
        <v>0</v>
      </c>
      <c r="T1139" s="89">
        <v>0</v>
      </c>
      <c r="U1139" s="89">
        <v>0</v>
      </c>
      <c r="V1139" s="89">
        <v>0</v>
      </c>
    </row>
    <row r="1140" spans="1:22" ht="13" x14ac:dyDescent="0.3">
      <c r="A1140" s="10" t="s">
        <v>982</v>
      </c>
      <c r="B1140" s="10" t="s">
        <v>1425</v>
      </c>
      <c r="C1140" s="10" t="s">
        <v>43</v>
      </c>
      <c r="D1140" s="10" t="s">
        <v>107</v>
      </c>
      <c r="E1140" s="10" t="s">
        <v>282</v>
      </c>
      <c r="F1140" s="10" t="s">
        <v>49</v>
      </c>
      <c r="G1140" s="89">
        <v>0</v>
      </c>
      <c r="H1140" s="89">
        <v>0</v>
      </c>
      <c r="I1140" s="89">
        <v>0</v>
      </c>
      <c r="J1140" s="89">
        <v>0</v>
      </c>
      <c r="K1140" s="89">
        <v>0</v>
      </c>
      <c r="L1140" s="89">
        <v>0</v>
      </c>
      <c r="M1140" s="89">
        <v>0</v>
      </c>
      <c r="N1140" s="89">
        <v>0</v>
      </c>
      <c r="O1140" s="89">
        <v>0</v>
      </c>
      <c r="P1140" s="89">
        <v>0</v>
      </c>
      <c r="Q1140" s="89">
        <v>0</v>
      </c>
      <c r="R1140" s="89">
        <v>0</v>
      </c>
      <c r="S1140" s="89">
        <v>0</v>
      </c>
      <c r="T1140" s="89">
        <v>0</v>
      </c>
      <c r="U1140" s="89">
        <v>0</v>
      </c>
      <c r="V1140" s="89">
        <v>0</v>
      </c>
    </row>
    <row r="1141" spans="1:22" ht="13" x14ac:dyDescent="0.3">
      <c r="A1141" s="10" t="s">
        <v>982</v>
      </c>
      <c r="B1141" s="10" t="s">
        <v>1425</v>
      </c>
      <c r="C1141" s="10" t="s">
        <v>43</v>
      </c>
      <c r="D1141" s="10" t="s">
        <v>107</v>
      </c>
      <c r="E1141" s="10" t="s">
        <v>195</v>
      </c>
      <c r="F1141" s="10" t="s">
        <v>49</v>
      </c>
      <c r="G1141" s="89">
        <v>0</v>
      </c>
      <c r="H1141" s="89">
        <v>0</v>
      </c>
      <c r="I1141" s="89">
        <v>0</v>
      </c>
      <c r="J1141" s="89">
        <v>0</v>
      </c>
      <c r="K1141" s="89">
        <v>0</v>
      </c>
      <c r="L1141" s="89">
        <v>0</v>
      </c>
      <c r="M1141" s="89">
        <v>0</v>
      </c>
      <c r="N1141" s="89">
        <v>0</v>
      </c>
      <c r="O1141" s="89">
        <v>0</v>
      </c>
      <c r="P1141" s="89">
        <v>0</v>
      </c>
      <c r="Q1141" s="89">
        <v>0</v>
      </c>
      <c r="R1141" s="89">
        <v>0</v>
      </c>
      <c r="S1141" s="89">
        <v>0</v>
      </c>
      <c r="T1141" s="89">
        <v>0</v>
      </c>
      <c r="U1141" s="89">
        <v>0</v>
      </c>
      <c r="V1141" s="89">
        <v>0</v>
      </c>
    </row>
    <row r="1142" spans="1:22" ht="13" x14ac:dyDescent="0.3">
      <c r="A1142" s="10" t="s">
        <v>982</v>
      </c>
      <c r="B1142" s="10" t="s">
        <v>1425</v>
      </c>
      <c r="C1142" s="10" t="s">
        <v>43</v>
      </c>
      <c r="D1142" s="10" t="s">
        <v>107</v>
      </c>
      <c r="E1142" s="10" t="s">
        <v>1050</v>
      </c>
      <c r="F1142" s="10" t="s">
        <v>49</v>
      </c>
      <c r="G1142" s="89">
        <v>0</v>
      </c>
      <c r="H1142" s="89">
        <v>0</v>
      </c>
      <c r="I1142" s="89">
        <v>0</v>
      </c>
      <c r="J1142" s="89">
        <v>0</v>
      </c>
      <c r="K1142" s="89">
        <v>0</v>
      </c>
      <c r="L1142" s="89">
        <v>0</v>
      </c>
      <c r="M1142" s="89">
        <v>0</v>
      </c>
      <c r="N1142" s="89">
        <v>0</v>
      </c>
      <c r="O1142" s="89">
        <v>0</v>
      </c>
      <c r="P1142" s="89">
        <v>0</v>
      </c>
      <c r="Q1142" s="89">
        <v>0</v>
      </c>
      <c r="R1142" s="89">
        <v>0</v>
      </c>
      <c r="S1142" s="89">
        <v>0</v>
      </c>
      <c r="T1142" s="89">
        <v>0</v>
      </c>
      <c r="U1142" s="89">
        <v>8.5360999999999994</v>
      </c>
      <c r="V1142" s="89">
        <v>0</v>
      </c>
    </row>
    <row r="1143" spans="1:22" ht="13" x14ac:dyDescent="0.3">
      <c r="A1143" s="10" t="s">
        <v>982</v>
      </c>
      <c r="B1143" s="10" t="s">
        <v>1425</v>
      </c>
      <c r="C1143" s="10" t="s">
        <v>43</v>
      </c>
      <c r="D1143" s="10" t="s">
        <v>107</v>
      </c>
      <c r="E1143" s="10" t="s">
        <v>193</v>
      </c>
      <c r="F1143" s="10" t="s">
        <v>194</v>
      </c>
      <c r="G1143" s="89">
        <v>0</v>
      </c>
      <c r="H1143" s="89">
        <v>0</v>
      </c>
      <c r="I1143" s="89">
        <v>0</v>
      </c>
      <c r="J1143" s="89">
        <v>0</v>
      </c>
      <c r="K1143" s="89">
        <v>0</v>
      </c>
      <c r="L1143" s="89">
        <v>0</v>
      </c>
      <c r="M1143" s="89">
        <v>0</v>
      </c>
      <c r="N1143" s="89">
        <v>0</v>
      </c>
      <c r="O1143" s="89">
        <v>0</v>
      </c>
      <c r="P1143" s="89">
        <v>0</v>
      </c>
      <c r="Q1143" s="89">
        <v>0</v>
      </c>
      <c r="R1143" s="89">
        <v>0</v>
      </c>
      <c r="S1143" s="89">
        <v>0</v>
      </c>
      <c r="T1143" s="89">
        <v>0</v>
      </c>
      <c r="U1143" s="89">
        <v>0</v>
      </c>
      <c r="V1143" s="89">
        <v>0</v>
      </c>
    </row>
    <row r="1144" spans="1:22" ht="13" x14ac:dyDescent="0.3">
      <c r="A1144" s="10" t="s">
        <v>982</v>
      </c>
      <c r="B1144" s="10" t="s">
        <v>1425</v>
      </c>
      <c r="C1144" s="10" t="s">
        <v>43</v>
      </c>
      <c r="D1144" s="10" t="s">
        <v>107</v>
      </c>
      <c r="E1144" s="10" t="s">
        <v>111</v>
      </c>
      <c r="F1144" s="10" t="s">
        <v>40</v>
      </c>
      <c r="G1144" s="89">
        <v>0</v>
      </c>
      <c r="H1144" s="89">
        <v>0</v>
      </c>
      <c r="I1144" s="89">
        <v>0</v>
      </c>
      <c r="J1144" s="89">
        <v>0</v>
      </c>
      <c r="K1144" s="89">
        <v>0</v>
      </c>
      <c r="L1144" s="89">
        <v>0</v>
      </c>
      <c r="M1144" s="89">
        <v>0</v>
      </c>
      <c r="N1144" s="89">
        <v>0</v>
      </c>
      <c r="O1144" s="89">
        <v>0</v>
      </c>
      <c r="P1144" s="89">
        <v>0</v>
      </c>
      <c r="Q1144" s="89">
        <v>0</v>
      </c>
      <c r="R1144" s="89">
        <v>0</v>
      </c>
      <c r="S1144" s="89">
        <v>0</v>
      </c>
      <c r="T1144" s="89">
        <v>0</v>
      </c>
      <c r="U1144" s="89">
        <v>27.306799999999999</v>
      </c>
      <c r="V1144" s="89">
        <v>0</v>
      </c>
    </row>
    <row r="1145" spans="1:22" ht="13" x14ac:dyDescent="0.3">
      <c r="A1145" s="10" t="s">
        <v>982</v>
      </c>
      <c r="B1145" s="10" t="s">
        <v>1425</v>
      </c>
      <c r="C1145" s="10" t="s">
        <v>43</v>
      </c>
      <c r="D1145" s="10" t="s">
        <v>107</v>
      </c>
      <c r="E1145" s="10" t="s">
        <v>1215</v>
      </c>
      <c r="F1145" s="10" t="s">
        <v>46</v>
      </c>
      <c r="G1145" s="89">
        <v>1.3492</v>
      </c>
      <c r="H1145" s="89">
        <v>9.0975000000000001</v>
      </c>
      <c r="I1145" s="89">
        <v>9.1481999999999992</v>
      </c>
      <c r="J1145" s="89">
        <v>10.415699999999999</v>
      </c>
      <c r="K1145" s="89">
        <v>12.1656</v>
      </c>
      <c r="L1145" s="89">
        <v>16.463999999999999</v>
      </c>
      <c r="M1145" s="89">
        <v>16.463999999999999</v>
      </c>
      <c r="N1145" s="89">
        <v>16.463999999999999</v>
      </c>
      <c r="O1145" s="89">
        <v>0</v>
      </c>
      <c r="P1145" s="89">
        <v>0</v>
      </c>
      <c r="Q1145" s="89">
        <v>0</v>
      </c>
      <c r="R1145" s="89">
        <v>0</v>
      </c>
      <c r="S1145" s="89">
        <v>0</v>
      </c>
      <c r="T1145" s="89">
        <v>0</v>
      </c>
      <c r="U1145" s="89">
        <v>0</v>
      </c>
      <c r="V1145" s="89">
        <v>39.722200000000001</v>
      </c>
    </row>
    <row r="1146" spans="1:22" ht="13" x14ac:dyDescent="0.3">
      <c r="A1146" s="10" t="s">
        <v>982</v>
      </c>
      <c r="B1146" s="10" t="s">
        <v>1425</v>
      </c>
      <c r="C1146" s="10" t="s">
        <v>43</v>
      </c>
      <c r="D1146" s="10" t="s">
        <v>107</v>
      </c>
      <c r="E1146" s="10" t="s">
        <v>188</v>
      </c>
      <c r="F1146" s="10" t="s">
        <v>46</v>
      </c>
      <c r="G1146" s="89">
        <v>0</v>
      </c>
      <c r="H1146" s="89">
        <v>0</v>
      </c>
      <c r="I1146" s="89">
        <v>0</v>
      </c>
      <c r="J1146" s="89">
        <v>0</v>
      </c>
      <c r="K1146" s="89">
        <v>0</v>
      </c>
      <c r="L1146" s="89">
        <v>0</v>
      </c>
      <c r="M1146" s="89">
        <v>0</v>
      </c>
      <c r="N1146" s="89">
        <v>0</v>
      </c>
      <c r="O1146" s="89">
        <v>0</v>
      </c>
      <c r="P1146" s="89">
        <v>0</v>
      </c>
      <c r="Q1146" s="89">
        <v>0</v>
      </c>
      <c r="R1146" s="89">
        <v>0</v>
      </c>
      <c r="S1146" s="89">
        <v>0</v>
      </c>
      <c r="T1146" s="89">
        <v>0</v>
      </c>
      <c r="U1146" s="89">
        <v>0</v>
      </c>
      <c r="V1146" s="89">
        <v>0</v>
      </c>
    </row>
    <row r="1147" spans="1:22" ht="13" x14ac:dyDescent="0.3">
      <c r="A1147" s="10" t="s">
        <v>982</v>
      </c>
      <c r="B1147" s="10" t="s">
        <v>1425</v>
      </c>
      <c r="C1147" s="10" t="s">
        <v>43</v>
      </c>
      <c r="D1147" s="10" t="s">
        <v>107</v>
      </c>
      <c r="E1147" s="10" t="s">
        <v>290</v>
      </c>
      <c r="F1147" s="10" t="s">
        <v>194</v>
      </c>
      <c r="G1147" s="89">
        <v>0</v>
      </c>
      <c r="H1147" s="89">
        <v>2.3309000000000002</v>
      </c>
      <c r="I1147" s="89">
        <v>4.0301</v>
      </c>
      <c r="J1147" s="89">
        <v>6.1124999999999998</v>
      </c>
      <c r="K1147" s="89">
        <v>9.2456999999999994</v>
      </c>
      <c r="L1147" s="89">
        <v>13.828200000000001</v>
      </c>
      <c r="M1147" s="89">
        <v>11.727399999999999</v>
      </c>
      <c r="N1147" s="89">
        <v>9.9940999999999995</v>
      </c>
      <c r="O1147" s="89">
        <v>1.7266999999999999</v>
      </c>
      <c r="P1147" s="89">
        <v>0</v>
      </c>
      <c r="Q1147" s="89">
        <v>0</v>
      </c>
      <c r="R1147" s="89">
        <v>0</v>
      </c>
      <c r="S1147" s="89">
        <v>0</v>
      </c>
      <c r="T1147" s="89">
        <v>0</v>
      </c>
      <c r="U1147" s="89">
        <v>38.927500000000002</v>
      </c>
      <c r="V1147" s="89">
        <v>0</v>
      </c>
    </row>
    <row r="1148" spans="1:22" ht="13" x14ac:dyDescent="0.3">
      <c r="A1148" s="10" t="s">
        <v>982</v>
      </c>
      <c r="B1148" s="10" t="s">
        <v>1425</v>
      </c>
      <c r="C1148" s="10" t="s">
        <v>43</v>
      </c>
      <c r="D1148" s="10" t="s">
        <v>107</v>
      </c>
      <c r="E1148" s="10" t="s">
        <v>1205</v>
      </c>
      <c r="F1148" s="10" t="s">
        <v>49</v>
      </c>
      <c r="G1148" s="89">
        <v>0</v>
      </c>
      <c r="H1148" s="89">
        <v>0</v>
      </c>
      <c r="I1148" s="89">
        <v>0</v>
      </c>
      <c r="J1148" s="89">
        <v>0</v>
      </c>
      <c r="K1148" s="89">
        <v>0</v>
      </c>
      <c r="L1148" s="89">
        <v>0</v>
      </c>
      <c r="M1148" s="89">
        <v>0</v>
      </c>
      <c r="N1148" s="89">
        <v>0</v>
      </c>
      <c r="O1148" s="89">
        <v>0</v>
      </c>
      <c r="P1148" s="89">
        <v>0</v>
      </c>
      <c r="Q1148" s="89">
        <v>0</v>
      </c>
      <c r="R1148" s="89">
        <v>0</v>
      </c>
      <c r="S1148" s="89">
        <v>0</v>
      </c>
      <c r="T1148" s="89">
        <v>0</v>
      </c>
      <c r="U1148" s="89">
        <v>0</v>
      </c>
      <c r="V1148" s="89">
        <v>0</v>
      </c>
    </row>
    <row r="1149" spans="1:22" ht="13" x14ac:dyDescent="0.3">
      <c r="A1149" s="10" t="s">
        <v>982</v>
      </c>
      <c r="B1149" s="10" t="s">
        <v>1425</v>
      </c>
      <c r="C1149" s="10" t="s">
        <v>43</v>
      </c>
      <c r="D1149" s="10" t="s">
        <v>107</v>
      </c>
      <c r="E1149" s="10" t="s">
        <v>185</v>
      </c>
      <c r="F1149" s="10" t="s">
        <v>49</v>
      </c>
      <c r="G1149" s="89">
        <v>0</v>
      </c>
      <c r="H1149" s="89">
        <v>0</v>
      </c>
      <c r="I1149" s="89">
        <v>0</v>
      </c>
      <c r="J1149" s="89">
        <v>0</v>
      </c>
      <c r="K1149" s="89">
        <v>0</v>
      </c>
      <c r="L1149" s="89">
        <v>0</v>
      </c>
      <c r="M1149" s="89">
        <v>0</v>
      </c>
      <c r="N1149" s="89">
        <v>0</v>
      </c>
      <c r="O1149" s="89">
        <v>0</v>
      </c>
      <c r="P1149" s="89">
        <v>0</v>
      </c>
      <c r="Q1149" s="89">
        <v>0</v>
      </c>
      <c r="R1149" s="89">
        <v>0</v>
      </c>
      <c r="S1149" s="89">
        <v>0</v>
      </c>
      <c r="T1149" s="89">
        <v>0</v>
      </c>
      <c r="U1149" s="89">
        <v>49.928699999999999</v>
      </c>
      <c r="V1149" s="89">
        <v>0</v>
      </c>
    </row>
    <row r="1150" spans="1:22" ht="13" x14ac:dyDescent="0.3">
      <c r="A1150" s="10" t="s">
        <v>982</v>
      </c>
      <c r="B1150" s="10" t="s">
        <v>1425</v>
      </c>
      <c r="C1150" s="10" t="s">
        <v>43</v>
      </c>
      <c r="D1150" s="10" t="s">
        <v>107</v>
      </c>
      <c r="E1150" s="10" t="s">
        <v>216</v>
      </c>
      <c r="F1150" s="10" t="s">
        <v>46</v>
      </c>
      <c r="G1150" s="89">
        <v>0</v>
      </c>
      <c r="H1150" s="89">
        <v>0</v>
      </c>
      <c r="I1150" s="89">
        <v>0</v>
      </c>
      <c r="J1150" s="89">
        <v>0</v>
      </c>
      <c r="K1150" s="89">
        <v>0</v>
      </c>
      <c r="L1150" s="89">
        <v>0</v>
      </c>
      <c r="M1150" s="89">
        <v>0</v>
      </c>
      <c r="N1150" s="89">
        <v>0</v>
      </c>
      <c r="O1150" s="89">
        <v>0</v>
      </c>
      <c r="P1150" s="89">
        <v>0</v>
      </c>
      <c r="Q1150" s="89">
        <v>0</v>
      </c>
      <c r="R1150" s="89">
        <v>0</v>
      </c>
      <c r="S1150" s="89">
        <v>0</v>
      </c>
      <c r="T1150" s="89">
        <v>0</v>
      </c>
      <c r="U1150" s="89">
        <v>0</v>
      </c>
      <c r="V1150" s="89">
        <v>0</v>
      </c>
    </row>
    <row r="1151" spans="1:22" ht="13" x14ac:dyDescent="0.3">
      <c r="A1151" s="10" t="s">
        <v>982</v>
      </c>
      <c r="B1151" s="10" t="s">
        <v>1425</v>
      </c>
      <c r="C1151" s="10" t="s">
        <v>43</v>
      </c>
      <c r="D1151" s="10" t="s">
        <v>107</v>
      </c>
      <c r="E1151" s="10" t="s">
        <v>106</v>
      </c>
      <c r="F1151" s="10" t="s">
        <v>46</v>
      </c>
      <c r="G1151" s="89">
        <v>0.3826</v>
      </c>
      <c r="H1151" s="89">
        <v>0.93179999999999996</v>
      </c>
      <c r="I1151" s="89">
        <v>0.44919999999999999</v>
      </c>
      <c r="J1151" s="89">
        <v>0.78339999999999999</v>
      </c>
      <c r="K1151" s="89">
        <v>3.0493000000000001</v>
      </c>
      <c r="L1151" s="89">
        <v>0</v>
      </c>
      <c r="M1151" s="89">
        <v>0</v>
      </c>
      <c r="N1151" s="89">
        <v>0</v>
      </c>
      <c r="O1151" s="89">
        <v>0</v>
      </c>
      <c r="P1151" s="89">
        <v>0</v>
      </c>
      <c r="Q1151" s="89">
        <v>0</v>
      </c>
      <c r="R1151" s="89">
        <v>0</v>
      </c>
      <c r="S1151" s="89">
        <v>0</v>
      </c>
      <c r="T1151" s="89">
        <v>0</v>
      </c>
      <c r="U1151" s="89">
        <v>2.5752999999999999</v>
      </c>
      <c r="V1151" s="89">
        <v>9.1626999999999992</v>
      </c>
    </row>
    <row r="1152" spans="1:22" ht="13" x14ac:dyDescent="0.3">
      <c r="A1152" s="10" t="s">
        <v>982</v>
      </c>
      <c r="B1152" s="10" t="s">
        <v>1425</v>
      </c>
      <c r="C1152" s="10" t="s">
        <v>43</v>
      </c>
      <c r="D1152" s="10" t="s">
        <v>107</v>
      </c>
      <c r="E1152" s="10" t="s">
        <v>232</v>
      </c>
      <c r="F1152" s="10" t="s">
        <v>49</v>
      </c>
      <c r="G1152" s="89">
        <v>0</v>
      </c>
      <c r="H1152" s="89">
        <v>0</v>
      </c>
      <c r="I1152" s="89">
        <v>0</v>
      </c>
      <c r="J1152" s="89">
        <v>0</v>
      </c>
      <c r="K1152" s="89">
        <v>0</v>
      </c>
      <c r="L1152" s="89">
        <v>0</v>
      </c>
      <c r="M1152" s="89">
        <v>0</v>
      </c>
      <c r="N1152" s="89">
        <v>0</v>
      </c>
      <c r="O1152" s="89">
        <v>0</v>
      </c>
      <c r="P1152" s="89">
        <v>0</v>
      </c>
      <c r="Q1152" s="89">
        <v>0</v>
      </c>
      <c r="R1152" s="89">
        <v>0</v>
      </c>
      <c r="S1152" s="89">
        <v>0</v>
      </c>
      <c r="T1152" s="89">
        <v>0</v>
      </c>
      <c r="U1152" s="89">
        <v>0</v>
      </c>
      <c r="V1152" s="89">
        <v>10.9208</v>
      </c>
    </row>
    <row r="1153" spans="1:22" ht="13" x14ac:dyDescent="0.3">
      <c r="A1153" s="10" t="s">
        <v>982</v>
      </c>
      <c r="B1153" s="10" t="s">
        <v>1425</v>
      </c>
      <c r="C1153" s="10" t="s">
        <v>43</v>
      </c>
      <c r="D1153" s="10" t="s">
        <v>107</v>
      </c>
      <c r="E1153" s="10" t="s">
        <v>983</v>
      </c>
      <c r="F1153" s="10" t="s">
        <v>40</v>
      </c>
      <c r="G1153" s="89">
        <v>0</v>
      </c>
      <c r="H1153" s="89">
        <v>0</v>
      </c>
      <c r="I1153" s="89">
        <v>0</v>
      </c>
      <c r="J1153" s="89">
        <v>0</v>
      </c>
      <c r="K1153" s="89">
        <v>0</v>
      </c>
      <c r="L1153" s="89">
        <v>0</v>
      </c>
      <c r="M1153" s="89">
        <v>0</v>
      </c>
      <c r="N1153" s="89">
        <v>0</v>
      </c>
      <c r="O1153" s="89">
        <v>0</v>
      </c>
      <c r="P1153" s="89">
        <v>0</v>
      </c>
      <c r="Q1153" s="89">
        <v>0</v>
      </c>
      <c r="R1153" s="89">
        <v>0</v>
      </c>
      <c r="S1153" s="89">
        <v>0</v>
      </c>
      <c r="T1153" s="89">
        <v>0</v>
      </c>
      <c r="U1153" s="89">
        <v>0</v>
      </c>
      <c r="V1153" s="89">
        <v>0</v>
      </c>
    </row>
    <row r="1154" spans="1:22" ht="13" x14ac:dyDescent="0.3">
      <c r="A1154" s="10" t="s">
        <v>982</v>
      </c>
      <c r="B1154" s="10" t="s">
        <v>1425</v>
      </c>
      <c r="C1154" s="10" t="s">
        <v>43</v>
      </c>
      <c r="D1154" s="10" t="s">
        <v>107</v>
      </c>
      <c r="E1154" s="10" t="s">
        <v>1010</v>
      </c>
      <c r="F1154" s="10" t="s">
        <v>46</v>
      </c>
      <c r="G1154" s="89">
        <v>0</v>
      </c>
      <c r="H1154" s="89">
        <v>0.43490000000000001</v>
      </c>
      <c r="I1154" s="89">
        <v>6.7500000000000004E-2</v>
      </c>
      <c r="J1154" s="89">
        <v>0.41760000000000003</v>
      </c>
      <c r="K1154" s="89">
        <v>5.3199999999999997E-2</v>
      </c>
      <c r="L1154" s="89">
        <v>0</v>
      </c>
      <c r="M1154" s="89">
        <v>0.99029999999999996</v>
      </c>
      <c r="N1154" s="89">
        <v>1.8569</v>
      </c>
      <c r="O1154" s="89">
        <v>1.31</v>
      </c>
      <c r="P1154" s="89">
        <v>1.0426</v>
      </c>
      <c r="Q1154" s="89">
        <v>1.0426</v>
      </c>
      <c r="R1154" s="89">
        <v>0</v>
      </c>
      <c r="S1154" s="89">
        <v>0</v>
      </c>
      <c r="T1154" s="89">
        <v>0</v>
      </c>
      <c r="U1154" s="89">
        <v>0</v>
      </c>
      <c r="V1154" s="89">
        <v>0</v>
      </c>
    </row>
    <row r="1155" spans="1:22" ht="13" x14ac:dyDescent="0.3">
      <c r="A1155" s="10" t="s">
        <v>982</v>
      </c>
      <c r="B1155" s="10" t="s">
        <v>1425</v>
      </c>
      <c r="C1155" s="10" t="s">
        <v>43</v>
      </c>
      <c r="D1155" s="10" t="s">
        <v>107</v>
      </c>
      <c r="E1155" s="10" t="s">
        <v>432</v>
      </c>
      <c r="F1155" s="10" t="s">
        <v>194</v>
      </c>
      <c r="G1155" s="89">
        <v>0</v>
      </c>
      <c r="H1155" s="89">
        <v>0</v>
      </c>
      <c r="I1155" s="89">
        <v>0</v>
      </c>
      <c r="J1155" s="89">
        <v>0</v>
      </c>
      <c r="K1155" s="89">
        <v>0</v>
      </c>
      <c r="L1155" s="89">
        <v>0</v>
      </c>
      <c r="M1155" s="89">
        <v>0</v>
      </c>
      <c r="N1155" s="89">
        <v>0</v>
      </c>
      <c r="O1155" s="89">
        <v>0</v>
      </c>
      <c r="P1155" s="89">
        <v>0</v>
      </c>
      <c r="Q1155" s="89">
        <v>0</v>
      </c>
      <c r="R1155" s="89">
        <v>0</v>
      </c>
      <c r="S1155" s="89">
        <v>0</v>
      </c>
      <c r="T1155" s="89">
        <v>0</v>
      </c>
      <c r="U1155" s="89">
        <v>13.3827</v>
      </c>
      <c r="V1155" s="89">
        <v>4.9809000000000001</v>
      </c>
    </row>
    <row r="1156" spans="1:22" ht="13" x14ac:dyDescent="0.3">
      <c r="A1156" s="10" t="s">
        <v>982</v>
      </c>
      <c r="B1156" s="10" t="s">
        <v>1425</v>
      </c>
      <c r="C1156" s="10" t="s">
        <v>43</v>
      </c>
      <c r="D1156" s="10" t="s">
        <v>107</v>
      </c>
      <c r="E1156" s="10" t="s">
        <v>133</v>
      </c>
      <c r="F1156" s="10" t="s">
        <v>46</v>
      </c>
      <c r="G1156" s="89">
        <v>0</v>
      </c>
      <c r="H1156" s="89">
        <v>0</v>
      </c>
      <c r="I1156" s="89">
        <v>0</v>
      </c>
      <c r="J1156" s="89">
        <v>0</v>
      </c>
      <c r="K1156" s="89">
        <v>0</v>
      </c>
      <c r="L1156" s="89">
        <v>0</v>
      </c>
      <c r="M1156" s="89">
        <v>0</v>
      </c>
      <c r="N1156" s="89">
        <v>0</v>
      </c>
      <c r="O1156" s="89">
        <v>0</v>
      </c>
      <c r="P1156" s="89">
        <v>0</v>
      </c>
      <c r="Q1156" s="89">
        <v>0</v>
      </c>
      <c r="R1156" s="89">
        <v>0</v>
      </c>
      <c r="S1156" s="89">
        <v>0</v>
      </c>
      <c r="T1156" s="89">
        <v>0</v>
      </c>
      <c r="U1156" s="89">
        <v>23.927499999999998</v>
      </c>
      <c r="V1156" s="89">
        <v>0</v>
      </c>
    </row>
    <row r="1157" spans="1:22" ht="13" x14ac:dyDescent="0.3">
      <c r="A1157" s="10" t="s">
        <v>982</v>
      </c>
      <c r="B1157" s="10" t="s">
        <v>1425</v>
      </c>
      <c r="C1157" s="10" t="s">
        <v>43</v>
      </c>
      <c r="D1157" s="10" t="s">
        <v>107</v>
      </c>
      <c r="E1157" s="10" t="s">
        <v>265</v>
      </c>
      <c r="F1157" s="10" t="s">
        <v>49</v>
      </c>
      <c r="G1157" s="89">
        <v>0</v>
      </c>
      <c r="H1157" s="89">
        <v>0</v>
      </c>
      <c r="I1157" s="89">
        <v>0</v>
      </c>
      <c r="J1157" s="89">
        <v>0</v>
      </c>
      <c r="K1157" s="89">
        <v>0</v>
      </c>
      <c r="L1157" s="89">
        <v>0</v>
      </c>
      <c r="M1157" s="89">
        <v>0</v>
      </c>
      <c r="N1157" s="89">
        <v>0</v>
      </c>
      <c r="O1157" s="89">
        <v>0</v>
      </c>
      <c r="P1157" s="89">
        <v>0</v>
      </c>
      <c r="Q1157" s="89">
        <v>0</v>
      </c>
      <c r="R1157" s="89">
        <v>0</v>
      </c>
      <c r="S1157" s="89">
        <v>0</v>
      </c>
      <c r="T1157" s="89">
        <v>0</v>
      </c>
      <c r="U1157" s="89">
        <v>13.6488</v>
      </c>
      <c r="V1157" s="89">
        <v>0</v>
      </c>
    </row>
    <row r="1158" spans="1:22" ht="13" x14ac:dyDescent="0.3">
      <c r="A1158" s="10" t="s">
        <v>982</v>
      </c>
      <c r="B1158" s="10" t="s">
        <v>1425</v>
      </c>
      <c r="C1158" s="10" t="s">
        <v>43</v>
      </c>
      <c r="D1158" s="10" t="s">
        <v>184</v>
      </c>
      <c r="E1158" s="10" t="s">
        <v>1087</v>
      </c>
      <c r="F1158" s="10" t="s">
        <v>46</v>
      </c>
      <c r="G1158" s="89">
        <v>5.1981999999999999</v>
      </c>
      <c r="H1158" s="89">
        <v>14.4963</v>
      </c>
      <c r="I1158" s="89">
        <v>18.696000000000002</v>
      </c>
      <c r="J1158" s="89">
        <v>24.261700000000001</v>
      </c>
      <c r="K1158" s="89">
        <v>31.576699999999999</v>
      </c>
      <c r="L1158" s="89">
        <v>48.919199999999996</v>
      </c>
      <c r="M1158" s="89">
        <v>58.666400000000003</v>
      </c>
      <c r="N1158" s="89">
        <v>66.213999999999999</v>
      </c>
      <c r="O1158" s="89">
        <v>77.828000000000003</v>
      </c>
      <c r="P1158" s="89">
        <v>80.476399999999998</v>
      </c>
      <c r="Q1158" s="89">
        <v>85.542100000000005</v>
      </c>
      <c r="R1158" s="89">
        <v>89.325299999999999</v>
      </c>
      <c r="S1158" s="89">
        <v>92.640299999999996</v>
      </c>
      <c r="T1158" s="89">
        <v>96.156000000000006</v>
      </c>
      <c r="U1158" s="89">
        <v>1.5900000000000001E-2</v>
      </c>
      <c r="V1158" s="89">
        <v>47.569000000000003</v>
      </c>
    </row>
    <row r="1159" spans="1:22" ht="13" x14ac:dyDescent="0.3">
      <c r="A1159" s="10" t="s">
        <v>982</v>
      </c>
      <c r="B1159" s="10" t="s">
        <v>1425</v>
      </c>
      <c r="C1159" s="10" t="s">
        <v>43</v>
      </c>
      <c r="D1159" s="10" t="s">
        <v>184</v>
      </c>
      <c r="E1159" s="10" t="s">
        <v>183</v>
      </c>
      <c r="F1159" s="10" t="s">
        <v>49</v>
      </c>
      <c r="G1159" s="89">
        <v>5.0308000000000002</v>
      </c>
      <c r="H1159" s="89">
        <v>10.847200000000001</v>
      </c>
      <c r="I1159" s="89">
        <v>15.913600000000001</v>
      </c>
      <c r="J1159" s="89">
        <v>21.5793</v>
      </c>
      <c r="K1159" s="89">
        <v>26.378499999999999</v>
      </c>
      <c r="L1159" s="89">
        <v>41.875100000000003</v>
      </c>
      <c r="M1159" s="89">
        <v>51.590400000000002</v>
      </c>
      <c r="N1159" s="89">
        <v>55.772799999999997</v>
      </c>
      <c r="O1159" s="89">
        <v>64.136799999999994</v>
      </c>
      <c r="P1159" s="89">
        <v>67.236000000000004</v>
      </c>
      <c r="Q1159" s="89">
        <v>69.066900000000004</v>
      </c>
      <c r="R1159" s="89">
        <v>72.481899999999996</v>
      </c>
      <c r="S1159" s="89">
        <v>74.114400000000003</v>
      </c>
      <c r="T1159" s="89">
        <v>75.496799999999993</v>
      </c>
      <c r="U1159" s="89">
        <v>21.288399999999999</v>
      </c>
      <c r="V1159" s="89">
        <v>73.769000000000005</v>
      </c>
    </row>
    <row r="1160" spans="1:22" ht="13" x14ac:dyDescent="0.3">
      <c r="A1160" s="10" t="s">
        <v>982</v>
      </c>
      <c r="B1160" s="10" t="s">
        <v>1425</v>
      </c>
      <c r="C1160" s="10" t="s">
        <v>43</v>
      </c>
      <c r="D1160" s="10" t="s">
        <v>184</v>
      </c>
      <c r="E1160" s="10" t="s">
        <v>1037</v>
      </c>
      <c r="F1160" s="10" t="s">
        <v>49</v>
      </c>
      <c r="G1160" s="89">
        <v>2.6316999999999999</v>
      </c>
      <c r="H1160" s="89">
        <v>7.0641999999999996</v>
      </c>
      <c r="I1160" s="89">
        <v>8.3808000000000007</v>
      </c>
      <c r="J1160" s="89">
        <v>11.248200000000001</v>
      </c>
      <c r="K1160" s="89">
        <v>15.847300000000001</v>
      </c>
      <c r="L1160" s="89">
        <v>25.329599999999999</v>
      </c>
      <c r="M1160" s="89">
        <v>32.7453</v>
      </c>
      <c r="N1160" s="89">
        <v>38.611899999999999</v>
      </c>
      <c r="O1160" s="89">
        <v>53.358400000000003</v>
      </c>
      <c r="P1160" s="89">
        <v>56.890999999999998</v>
      </c>
      <c r="Q1160" s="89">
        <v>61.023499999999999</v>
      </c>
      <c r="R1160" s="89">
        <v>65.656700000000001</v>
      </c>
      <c r="S1160" s="89">
        <v>69.088499999999996</v>
      </c>
      <c r="T1160" s="89">
        <v>74.254400000000004</v>
      </c>
      <c r="U1160" s="89">
        <v>0</v>
      </c>
      <c r="V1160" s="89">
        <v>82.2273</v>
      </c>
    </row>
    <row r="1161" spans="1:22" ht="13" x14ac:dyDescent="0.3">
      <c r="A1161" s="10" t="s">
        <v>982</v>
      </c>
      <c r="B1161" s="10" t="s">
        <v>1425</v>
      </c>
      <c r="C1161" s="10" t="s">
        <v>43</v>
      </c>
      <c r="D1161" s="10" t="s">
        <v>184</v>
      </c>
      <c r="E1161" s="10" t="s">
        <v>396</v>
      </c>
      <c r="F1161" s="10" t="s">
        <v>46</v>
      </c>
      <c r="G1161" s="89">
        <v>4.1155999999999997</v>
      </c>
      <c r="H1161" s="89">
        <v>8.6141000000000005</v>
      </c>
      <c r="I1161" s="89">
        <v>12.129899999999999</v>
      </c>
      <c r="J1161" s="89">
        <v>15.9276</v>
      </c>
      <c r="K1161" s="89">
        <v>20.975300000000001</v>
      </c>
      <c r="L1161" s="89">
        <v>37.139400000000002</v>
      </c>
      <c r="M1161" s="89">
        <v>44.4377</v>
      </c>
      <c r="N1161" s="89">
        <v>46.936900000000001</v>
      </c>
      <c r="O1161" s="89">
        <v>54.967799999999997</v>
      </c>
      <c r="P1161" s="89">
        <v>55.499600000000001</v>
      </c>
      <c r="Q1161" s="89">
        <v>58.847999999999999</v>
      </c>
      <c r="R1161" s="89">
        <v>62.3812</v>
      </c>
      <c r="S1161" s="89">
        <v>65.997100000000003</v>
      </c>
      <c r="T1161" s="89">
        <v>68.662899999999993</v>
      </c>
      <c r="U1161" s="89">
        <v>43.068300000000001</v>
      </c>
      <c r="V1161" s="89">
        <v>62.948300000000003</v>
      </c>
    </row>
    <row r="1162" spans="1:22" ht="13" x14ac:dyDescent="0.3">
      <c r="A1162" s="10" t="s">
        <v>982</v>
      </c>
      <c r="B1162" s="10" t="s">
        <v>1425</v>
      </c>
      <c r="C1162" s="10" t="s">
        <v>43</v>
      </c>
      <c r="D1162" s="10" t="s">
        <v>184</v>
      </c>
      <c r="E1162" s="10" t="s">
        <v>1096</v>
      </c>
      <c r="F1162" s="10" t="s">
        <v>49</v>
      </c>
      <c r="G1162" s="89">
        <v>4.4165999999999999</v>
      </c>
      <c r="H1162" s="89">
        <v>12.0998</v>
      </c>
      <c r="I1162" s="89">
        <v>13.999000000000001</v>
      </c>
      <c r="J1162" s="89">
        <v>16.616399999999999</v>
      </c>
      <c r="K1162" s="89">
        <v>22.265599999999999</v>
      </c>
      <c r="L1162" s="89">
        <v>39.813800000000001</v>
      </c>
      <c r="M1162" s="89">
        <v>48.143999999999998</v>
      </c>
      <c r="N1162" s="89">
        <v>49.578800000000001</v>
      </c>
      <c r="O1162" s="89">
        <v>56.0931</v>
      </c>
      <c r="P1162" s="89">
        <v>59.2423</v>
      </c>
      <c r="Q1162" s="89">
        <v>59.642299999999999</v>
      </c>
      <c r="R1162" s="89">
        <v>64.157399999999996</v>
      </c>
      <c r="S1162" s="89">
        <v>67.389200000000002</v>
      </c>
      <c r="T1162" s="89">
        <v>66.139200000000002</v>
      </c>
      <c r="U1162" s="89">
        <v>0.72729999999999995</v>
      </c>
      <c r="V1162" s="89">
        <v>83.533900000000003</v>
      </c>
    </row>
    <row r="1163" spans="1:22" ht="13" x14ac:dyDescent="0.3">
      <c r="A1163" s="10" t="s">
        <v>982</v>
      </c>
      <c r="B1163" s="10" t="s">
        <v>1425</v>
      </c>
      <c r="C1163" s="10" t="s">
        <v>43</v>
      </c>
      <c r="D1163" s="10" t="s">
        <v>184</v>
      </c>
      <c r="E1163" s="10" t="s">
        <v>1349</v>
      </c>
      <c r="F1163" s="10" t="s">
        <v>46</v>
      </c>
      <c r="G1163" s="89">
        <v>2.9832999999999998</v>
      </c>
      <c r="H1163" s="89">
        <v>11.164999999999999</v>
      </c>
      <c r="I1163" s="89">
        <v>14.2135</v>
      </c>
      <c r="J1163" s="89">
        <v>18.2301</v>
      </c>
      <c r="K1163" s="89">
        <v>23.479299999999999</v>
      </c>
      <c r="L1163" s="89">
        <v>40.7134</v>
      </c>
      <c r="M1163" s="89">
        <v>47.996699999999997</v>
      </c>
      <c r="N1163" s="89">
        <v>50.596699999999998</v>
      </c>
      <c r="O1163" s="89">
        <v>59.044499999999999</v>
      </c>
      <c r="P1163" s="89">
        <v>59.994500000000002</v>
      </c>
      <c r="Q1163" s="89">
        <v>62.4452</v>
      </c>
      <c r="R1163" s="89">
        <v>66.461799999999997</v>
      </c>
      <c r="S1163" s="89">
        <v>69.777699999999996</v>
      </c>
      <c r="T1163" s="89">
        <v>64.995099999999994</v>
      </c>
      <c r="U1163" s="89">
        <v>0</v>
      </c>
      <c r="V1163" s="89">
        <v>0</v>
      </c>
    </row>
    <row r="1164" spans="1:22" ht="13" x14ac:dyDescent="0.3">
      <c r="A1164" s="10" t="s">
        <v>982</v>
      </c>
      <c r="B1164" s="10" t="s">
        <v>1425</v>
      </c>
      <c r="C1164" s="10" t="s">
        <v>43</v>
      </c>
      <c r="D1164" s="10" t="s">
        <v>184</v>
      </c>
      <c r="E1164" s="10" t="s">
        <v>390</v>
      </c>
      <c r="F1164" s="10" t="s">
        <v>46</v>
      </c>
      <c r="G1164" s="89">
        <v>9.0333000000000006</v>
      </c>
      <c r="H1164" s="89">
        <v>17.517399999999999</v>
      </c>
      <c r="I1164" s="89">
        <v>21.351500000000001</v>
      </c>
      <c r="J1164" s="89">
        <v>25.717400000000001</v>
      </c>
      <c r="K1164" s="89">
        <v>29.7681</v>
      </c>
      <c r="L1164" s="89">
        <v>36.6083</v>
      </c>
      <c r="M1164" s="89">
        <v>44.2727</v>
      </c>
      <c r="N1164" s="89">
        <v>50.888599999999997</v>
      </c>
      <c r="O1164" s="89">
        <v>55.190199999999997</v>
      </c>
      <c r="P1164" s="89">
        <v>55.922800000000002</v>
      </c>
      <c r="Q1164" s="89">
        <v>60.372799999999998</v>
      </c>
      <c r="R1164" s="89">
        <v>55.8902</v>
      </c>
      <c r="S1164" s="89">
        <v>59.724299999999999</v>
      </c>
      <c r="T1164" s="89">
        <v>63.756100000000004</v>
      </c>
      <c r="U1164" s="89">
        <v>40.561399999999999</v>
      </c>
      <c r="V1164" s="89">
        <v>60.379800000000003</v>
      </c>
    </row>
    <row r="1165" spans="1:22" ht="13" x14ac:dyDescent="0.3">
      <c r="A1165" s="10" t="s">
        <v>982</v>
      </c>
      <c r="B1165" s="10" t="s">
        <v>1425</v>
      </c>
      <c r="C1165" s="10" t="s">
        <v>43</v>
      </c>
      <c r="D1165" s="10" t="s">
        <v>184</v>
      </c>
      <c r="E1165" s="10" t="s">
        <v>392</v>
      </c>
      <c r="F1165" s="10" t="s">
        <v>46</v>
      </c>
      <c r="G1165" s="89">
        <v>4.3182</v>
      </c>
      <c r="H1165" s="89">
        <v>13.1023</v>
      </c>
      <c r="I1165" s="89">
        <v>16.119</v>
      </c>
      <c r="J1165" s="89">
        <v>20.985700000000001</v>
      </c>
      <c r="K1165" s="89">
        <v>25.968299999999999</v>
      </c>
      <c r="L1165" s="89">
        <v>39.0334</v>
      </c>
      <c r="M1165" s="89">
        <v>44.933399999999999</v>
      </c>
      <c r="N1165" s="89">
        <v>51.200899999999997</v>
      </c>
      <c r="O1165" s="89">
        <v>51.300199999999997</v>
      </c>
      <c r="P1165" s="89">
        <v>53.200200000000002</v>
      </c>
      <c r="Q1165" s="89">
        <v>56.300199999999997</v>
      </c>
      <c r="R1165" s="89">
        <v>59.584299999999999</v>
      </c>
      <c r="S1165" s="89">
        <v>61.566899999999997</v>
      </c>
      <c r="T1165" s="89">
        <v>62.831299999999999</v>
      </c>
      <c r="U1165" s="89">
        <v>65.259699999999995</v>
      </c>
      <c r="V1165" s="89">
        <v>60.691200000000002</v>
      </c>
    </row>
    <row r="1166" spans="1:22" ht="13" x14ac:dyDescent="0.3">
      <c r="A1166" s="10" t="s">
        <v>982</v>
      </c>
      <c r="B1166" s="10" t="s">
        <v>1425</v>
      </c>
      <c r="C1166" s="10" t="s">
        <v>43</v>
      </c>
      <c r="D1166" s="10" t="s">
        <v>184</v>
      </c>
      <c r="E1166" s="10" t="s">
        <v>1254</v>
      </c>
      <c r="F1166" s="10" t="s">
        <v>194</v>
      </c>
      <c r="G1166" s="89">
        <v>1.2151000000000001</v>
      </c>
      <c r="H1166" s="89">
        <v>4.1134000000000004</v>
      </c>
      <c r="I1166" s="89">
        <v>5.7633999999999999</v>
      </c>
      <c r="J1166" s="89">
        <v>7.9618000000000002</v>
      </c>
      <c r="K1166" s="89">
        <v>9.2117000000000004</v>
      </c>
      <c r="L1166" s="89">
        <v>18.043099999999999</v>
      </c>
      <c r="M1166" s="89">
        <v>22.491399999999999</v>
      </c>
      <c r="N1166" s="89">
        <v>27.589600000000001</v>
      </c>
      <c r="O1166" s="89">
        <v>39.5045</v>
      </c>
      <c r="P1166" s="89">
        <v>43.337699999999998</v>
      </c>
      <c r="Q1166" s="89">
        <v>48.087499999999999</v>
      </c>
      <c r="R1166" s="89">
        <v>53.853999999999999</v>
      </c>
      <c r="S1166" s="89">
        <v>56.570599999999999</v>
      </c>
      <c r="T1166" s="89">
        <v>60.668300000000002</v>
      </c>
      <c r="U1166" s="89">
        <v>0</v>
      </c>
      <c r="V1166" s="89">
        <v>33.0411</v>
      </c>
    </row>
    <row r="1167" spans="1:22" ht="13" x14ac:dyDescent="0.3">
      <c r="A1167" s="10" t="s">
        <v>982</v>
      </c>
      <c r="B1167" s="10" t="s">
        <v>1425</v>
      </c>
      <c r="C1167" s="10" t="s">
        <v>43</v>
      </c>
      <c r="D1167" s="10" t="s">
        <v>184</v>
      </c>
      <c r="E1167" s="10" t="s">
        <v>399</v>
      </c>
      <c r="F1167" s="10" t="s">
        <v>46</v>
      </c>
      <c r="G1167" s="89">
        <v>5.4977</v>
      </c>
      <c r="H1167" s="89">
        <v>11.430199999999999</v>
      </c>
      <c r="I1167" s="89">
        <v>13.428699999999999</v>
      </c>
      <c r="J1167" s="89">
        <v>17.877199999999998</v>
      </c>
      <c r="K1167" s="89">
        <v>22.494599999999998</v>
      </c>
      <c r="L1167" s="89">
        <v>46.3643</v>
      </c>
      <c r="M1167" s="89">
        <v>53.682400000000001</v>
      </c>
      <c r="N1167" s="89">
        <v>53.682400000000001</v>
      </c>
      <c r="O1167" s="89">
        <v>55.299799999999998</v>
      </c>
      <c r="P1167" s="89">
        <v>55.299799999999998</v>
      </c>
      <c r="Q1167" s="89">
        <v>55.299799999999998</v>
      </c>
      <c r="R1167" s="89">
        <v>55.299799999999998</v>
      </c>
      <c r="S1167" s="89">
        <v>55.299799999999998</v>
      </c>
      <c r="T1167" s="89">
        <v>57.633099999999999</v>
      </c>
      <c r="U1167" s="89">
        <v>48.780200000000001</v>
      </c>
      <c r="V1167" s="89">
        <v>97.6387</v>
      </c>
    </row>
    <row r="1168" spans="1:22" ht="13" x14ac:dyDescent="0.3">
      <c r="A1168" s="10" t="s">
        <v>982</v>
      </c>
      <c r="B1168" s="10" t="s">
        <v>1425</v>
      </c>
      <c r="C1168" s="10" t="s">
        <v>43</v>
      </c>
      <c r="D1168" s="10" t="s">
        <v>184</v>
      </c>
      <c r="E1168" s="10" t="s">
        <v>389</v>
      </c>
      <c r="F1168" s="10" t="s">
        <v>46</v>
      </c>
      <c r="G1168" s="89">
        <v>5.5481999999999996</v>
      </c>
      <c r="H1168" s="89">
        <v>7.5805999999999996</v>
      </c>
      <c r="I1168" s="89">
        <v>11.363</v>
      </c>
      <c r="J1168" s="89">
        <v>16.078099999999999</v>
      </c>
      <c r="K1168" s="89">
        <v>18.211400000000001</v>
      </c>
      <c r="L1168" s="89">
        <v>33.155900000000003</v>
      </c>
      <c r="M1168" s="89">
        <v>38.752699999999997</v>
      </c>
      <c r="N1168" s="89">
        <v>40.0518</v>
      </c>
      <c r="O1168" s="89">
        <v>48.899900000000002</v>
      </c>
      <c r="P1168" s="89">
        <v>50.749899999999997</v>
      </c>
      <c r="Q1168" s="89">
        <v>52.765799999999999</v>
      </c>
      <c r="R1168" s="89">
        <v>53.965800000000002</v>
      </c>
      <c r="S1168" s="89">
        <v>54.299100000000003</v>
      </c>
      <c r="T1168" s="89">
        <v>54.032400000000003</v>
      </c>
      <c r="U1168" s="89">
        <v>33.383400000000002</v>
      </c>
      <c r="V1168" s="89">
        <v>16.702400000000001</v>
      </c>
    </row>
    <row r="1169" spans="1:22" ht="13" x14ac:dyDescent="0.3">
      <c r="A1169" s="10" t="s">
        <v>982</v>
      </c>
      <c r="B1169" s="10" t="s">
        <v>1425</v>
      </c>
      <c r="C1169" s="10" t="s">
        <v>43</v>
      </c>
      <c r="D1169" s="10" t="s">
        <v>184</v>
      </c>
      <c r="E1169" s="10" t="s">
        <v>397</v>
      </c>
      <c r="F1169" s="10" t="s">
        <v>40</v>
      </c>
      <c r="G1169" s="89">
        <v>6.3483999999999998</v>
      </c>
      <c r="H1169" s="89">
        <v>11.3794</v>
      </c>
      <c r="I1169" s="89">
        <v>14.412000000000001</v>
      </c>
      <c r="J1169" s="89">
        <v>15.112</v>
      </c>
      <c r="K1169" s="89">
        <v>18.111999999999998</v>
      </c>
      <c r="L1169" s="89">
        <v>33.360399999999998</v>
      </c>
      <c r="M1169" s="89">
        <v>38.093000000000004</v>
      </c>
      <c r="N1169" s="89">
        <v>40.892200000000003</v>
      </c>
      <c r="O1169" s="89">
        <v>38.460299999999997</v>
      </c>
      <c r="P1169" s="89">
        <v>40.493600000000001</v>
      </c>
      <c r="Q1169" s="89">
        <v>43.210999999999999</v>
      </c>
      <c r="R1169" s="89">
        <v>45.928400000000003</v>
      </c>
      <c r="S1169" s="89">
        <v>49.095100000000002</v>
      </c>
      <c r="T1169" s="89">
        <v>51.894300000000001</v>
      </c>
      <c r="U1169" s="89">
        <v>47.1828</v>
      </c>
      <c r="V1169" s="89">
        <v>33.377200000000002</v>
      </c>
    </row>
    <row r="1170" spans="1:22" ht="13" x14ac:dyDescent="0.3">
      <c r="A1170" s="10" t="s">
        <v>982</v>
      </c>
      <c r="B1170" s="10" t="s">
        <v>1425</v>
      </c>
      <c r="C1170" s="10" t="s">
        <v>43</v>
      </c>
      <c r="D1170" s="10" t="s">
        <v>184</v>
      </c>
      <c r="E1170" s="10" t="s">
        <v>408</v>
      </c>
      <c r="F1170" s="10" t="s">
        <v>46</v>
      </c>
      <c r="G1170" s="89">
        <v>4.8648999999999996</v>
      </c>
      <c r="H1170" s="89">
        <v>9.8815000000000008</v>
      </c>
      <c r="I1170" s="89">
        <v>13.164099999999999</v>
      </c>
      <c r="J1170" s="89">
        <v>16.747399999999999</v>
      </c>
      <c r="K1170" s="89">
        <v>19.329999999999998</v>
      </c>
      <c r="L1170" s="89">
        <v>25.6951</v>
      </c>
      <c r="M1170" s="89">
        <v>29.779199999999999</v>
      </c>
      <c r="N1170" s="89">
        <v>31.1951</v>
      </c>
      <c r="O1170" s="89">
        <v>39.844099999999997</v>
      </c>
      <c r="P1170" s="89">
        <v>39.844099999999997</v>
      </c>
      <c r="Q1170" s="89">
        <v>43.327399999999997</v>
      </c>
      <c r="R1170" s="89">
        <v>45.312199999999997</v>
      </c>
      <c r="S1170" s="89">
        <v>46.628100000000003</v>
      </c>
      <c r="T1170" s="89">
        <v>48.477200000000003</v>
      </c>
      <c r="U1170" s="89">
        <v>22.481400000000001</v>
      </c>
      <c r="V1170" s="89">
        <v>15.4537</v>
      </c>
    </row>
    <row r="1171" spans="1:22" ht="13" x14ac:dyDescent="0.3">
      <c r="A1171" s="10" t="s">
        <v>982</v>
      </c>
      <c r="B1171" s="10" t="s">
        <v>1425</v>
      </c>
      <c r="C1171" s="10" t="s">
        <v>43</v>
      </c>
      <c r="D1171" s="10" t="s">
        <v>184</v>
      </c>
      <c r="E1171" s="10" t="s">
        <v>1111</v>
      </c>
      <c r="F1171" s="10" t="s">
        <v>40</v>
      </c>
      <c r="G1171" s="89">
        <v>3.6507999999999998</v>
      </c>
      <c r="H1171" s="89">
        <v>5.0842000000000001</v>
      </c>
      <c r="I1171" s="89">
        <v>7.8167999999999997</v>
      </c>
      <c r="J1171" s="89">
        <v>11.6342</v>
      </c>
      <c r="K1171" s="89">
        <v>15.2357</v>
      </c>
      <c r="L1171" s="89">
        <v>27.8078</v>
      </c>
      <c r="M1171" s="89">
        <v>35.490499999999997</v>
      </c>
      <c r="N1171" s="89">
        <v>40.707900000000002</v>
      </c>
      <c r="O1171" s="89">
        <v>47.341299999999997</v>
      </c>
      <c r="P1171" s="89">
        <v>47.341299999999997</v>
      </c>
      <c r="Q1171" s="89">
        <v>47.341299999999997</v>
      </c>
      <c r="R1171" s="89">
        <v>47.341299999999997</v>
      </c>
      <c r="S1171" s="89">
        <v>48.941299999999998</v>
      </c>
      <c r="T1171" s="89">
        <v>48.342799999999997</v>
      </c>
      <c r="U1171" s="89">
        <v>0.72729999999999995</v>
      </c>
      <c r="V1171" s="89">
        <v>39.409700000000001</v>
      </c>
    </row>
    <row r="1172" spans="1:22" ht="13" x14ac:dyDescent="0.3">
      <c r="A1172" s="10" t="s">
        <v>982</v>
      </c>
      <c r="B1172" s="10" t="s">
        <v>1425</v>
      </c>
      <c r="C1172" s="10" t="s">
        <v>43</v>
      </c>
      <c r="D1172" s="10" t="s">
        <v>184</v>
      </c>
      <c r="E1172" s="10" t="s">
        <v>409</v>
      </c>
      <c r="F1172" s="10" t="s">
        <v>46</v>
      </c>
      <c r="G1172" s="89">
        <v>5.3975999999999997</v>
      </c>
      <c r="H1172" s="89">
        <v>9.9117999999999995</v>
      </c>
      <c r="I1172" s="89">
        <v>13.4427</v>
      </c>
      <c r="J1172" s="89">
        <v>14.4411</v>
      </c>
      <c r="K1172" s="89">
        <v>14.4411</v>
      </c>
      <c r="L1172" s="89">
        <v>22.840900000000001</v>
      </c>
      <c r="M1172" s="89">
        <v>26.420300000000001</v>
      </c>
      <c r="N1172" s="89">
        <v>29.101299999999998</v>
      </c>
      <c r="O1172" s="89">
        <v>35.015599999999999</v>
      </c>
      <c r="P1172" s="89">
        <v>37.715600000000002</v>
      </c>
      <c r="Q1172" s="89">
        <v>38.8322</v>
      </c>
      <c r="R1172" s="89">
        <v>38.8322</v>
      </c>
      <c r="S1172" s="89">
        <v>40.498100000000001</v>
      </c>
      <c r="T1172" s="89">
        <v>44.380600000000001</v>
      </c>
      <c r="U1172" s="89">
        <v>39.734699999999997</v>
      </c>
      <c r="V1172" s="89">
        <v>28.573799999999999</v>
      </c>
    </row>
    <row r="1173" spans="1:22" ht="13" x14ac:dyDescent="0.3">
      <c r="A1173" s="10" t="s">
        <v>982</v>
      </c>
      <c r="B1173" s="10" t="s">
        <v>1425</v>
      </c>
      <c r="C1173" s="10" t="s">
        <v>43</v>
      </c>
      <c r="D1173" s="10" t="s">
        <v>184</v>
      </c>
      <c r="E1173" s="10" t="s">
        <v>1324</v>
      </c>
      <c r="F1173" s="10" t="s">
        <v>46</v>
      </c>
      <c r="G1173" s="89">
        <v>4.6498999999999997</v>
      </c>
      <c r="H1173" s="89">
        <v>14.051299999999999</v>
      </c>
      <c r="I1173" s="89">
        <v>17.3187</v>
      </c>
      <c r="J1173" s="89">
        <v>22.601900000000001</v>
      </c>
      <c r="K1173" s="89">
        <v>29.301100000000002</v>
      </c>
      <c r="L1173" s="89">
        <v>44.729599999999998</v>
      </c>
      <c r="M1173" s="89">
        <v>48.812100000000001</v>
      </c>
      <c r="N1173" s="89">
        <v>52.080300000000001</v>
      </c>
      <c r="O1173" s="89">
        <v>42.847099999999998</v>
      </c>
      <c r="P1173" s="89">
        <v>43.747100000000003</v>
      </c>
      <c r="Q1173" s="89">
        <v>43.597099999999998</v>
      </c>
      <c r="R1173" s="89">
        <v>43.597099999999998</v>
      </c>
      <c r="S1173" s="89">
        <v>43.597099999999998</v>
      </c>
      <c r="T1173" s="89">
        <v>43.597099999999998</v>
      </c>
      <c r="U1173" s="89">
        <v>0</v>
      </c>
      <c r="V1173" s="89">
        <v>3.0348999999999999</v>
      </c>
    </row>
    <row r="1174" spans="1:22" ht="13" x14ac:dyDescent="0.3">
      <c r="A1174" s="10" t="s">
        <v>982</v>
      </c>
      <c r="B1174" s="10" t="s">
        <v>1425</v>
      </c>
      <c r="C1174" s="10" t="s">
        <v>43</v>
      </c>
      <c r="D1174" s="10" t="s">
        <v>184</v>
      </c>
      <c r="E1174" s="10" t="s">
        <v>395</v>
      </c>
      <c r="F1174" s="10" t="s">
        <v>46</v>
      </c>
      <c r="G1174" s="89">
        <v>8.2321000000000009</v>
      </c>
      <c r="H1174" s="89">
        <v>12.4788</v>
      </c>
      <c r="I1174" s="89">
        <v>14.8612</v>
      </c>
      <c r="J1174" s="89">
        <v>19.375499999999999</v>
      </c>
      <c r="K1174" s="89">
        <v>22.7239</v>
      </c>
      <c r="L1174" s="89">
        <v>22.889800000000001</v>
      </c>
      <c r="M1174" s="89">
        <v>22.889800000000001</v>
      </c>
      <c r="N1174" s="89">
        <v>22.889800000000001</v>
      </c>
      <c r="O1174" s="89">
        <v>29.571300000000001</v>
      </c>
      <c r="P1174" s="89">
        <v>29.571300000000001</v>
      </c>
      <c r="Q1174" s="89">
        <v>33.269599999999997</v>
      </c>
      <c r="R1174" s="89">
        <v>36.701999999999998</v>
      </c>
      <c r="S1174" s="89">
        <v>40.184399999999997</v>
      </c>
      <c r="T1174" s="89">
        <v>42.2502</v>
      </c>
      <c r="U1174" s="89">
        <v>53.009799999999998</v>
      </c>
      <c r="V1174" s="89">
        <v>46.8371</v>
      </c>
    </row>
    <row r="1175" spans="1:22" ht="13" x14ac:dyDescent="0.3">
      <c r="A1175" s="10" t="s">
        <v>982</v>
      </c>
      <c r="B1175" s="10" t="s">
        <v>1425</v>
      </c>
      <c r="C1175" s="10" t="s">
        <v>43</v>
      </c>
      <c r="D1175" s="10" t="s">
        <v>184</v>
      </c>
      <c r="E1175" s="10" t="s">
        <v>1430</v>
      </c>
      <c r="F1175" s="10" t="s">
        <v>49</v>
      </c>
      <c r="G1175" s="89">
        <v>0</v>
      </c>
      <c r="H1175" s="89">
        <v>0</v>
      </c>
      <c r="I1175" s="89">
        <v>0</v>
      </c>
      <c r="J1175" s="89">
        <v>0</v>
      </c>
      <c r="K1175" s="89">
        <v>0</v>
      </c>
      <c r="L1175" s="89">
        <v>0</v>
      </c>
      <c r="M1175" s="89">
        <v>0</v>
      </c>
      <c r="N1175" s="89">
        <v>5.7805999999999997</v>
      </c>
      <c r="O1175" s="89">
        <v>10.996499999999999</v>
      </c>
      <c r="P1175" s="89">
        <v>14.063000000000001</v>
      </c>
      <c r="Q1175" s="89">
        <v>22.878900000000002</v>
      </c>
      <c r="R1175" s="89">
        <v>28.312100000000001</v>
      </c>
      <c r="S1175" s="89">
        <v>31.994599999999998</v>
      </c>
      <c r="T1175" s="89">
        <v>37.077100000000002</v>
      </c>
      <c r="U1175" s="89">
        <v>0</v>
      </c>
      <c r="V1175" s="89">
        <v>0</v>
      </c>
    </row>
    <row r="1176" spans="1:22" ht="13" x14ac:dyDescent="0.3">
      <c r="A1176" s="10" t="s">
        <v>982</v>
      </c>
      <c r="B1176" s="10" t="s">
        <v>1425</v>
      </c>
      <c r="C1176" s="10" t="s">
        <v>43</v>
      </c>
      <c r="D1176" s="10" t="s">
        <v>184</v>
      </c>
      <c r="E1176" s="10" t="s">
        <v>320</v>
      </c>
      <c r="F1176" s="10" t="s">
        <v>49</v>
      </c>
      <c r="G1176" s="89">
        <v>1.5658000000000001</v>
      </c>
      <c r="H1176" s="89">
        <v>5.6306000000000003</v>
      </c>
      <c r="I1176" s="89">
        <v>6.4957000000000003</v>
      </c>
      <c r="J1176" s="89">
        <v>8.8440999999999992</v>
      </c>
      <c r="K1176" s="89">
        <v>10.442500000000001</v>
      </c>
      <c r="L1176" s="89">
        <v>18.807300000000001</v>
      </c>
      <c r="M1176" s="89">
        <v>22.722200000000001</v>
      </c>
      <c r="N1176" s="89">
        <v>24.1206</v>
      </c>
      <c r="O1176" s="89">
        <v>26.203800000000001</v>
      </c>
      <c r="P1176" s="89">
        <v>28.653700000000001</v>
      </c>
      <c r="Q1176" s="89">
        <v>31.252099999999999</v>
      </c>
      <c r="R1176" s="89">
        <v>32.034500000000001</v>
      </c>
      <c r="S1176" s="89">
        <v>33.516300000000001</v>
      </c>
      <c r="T1176" s="89">
        <v>35.3996</v>
      </c>
      <c r="U1176" s="89">
        <v>23.7926</v>
      </c>
      <c r="V1176" s="89">
        <v>43.099200000000003</v>
      </c>
    </row>
    <row r="1177" spans="1:22" ht="13" x14ac:dyDescent="0.3">
      <c r="A1177" s="10" t="s">
        <v>982</v>
      </c>
      <c r="B1177" s="10" t="s">
        <v>1425</v>
      </c>
      <c r="C1177" s="10" t="s">
        <v>43</v>
      </c>
      <c r="D1177" s="10" t="s">
        <v>184</v>
      </c>
      <c r="E1177" s="10" t="s">
        <v>440</v>
      </c>
      <c r="F1177" s="10" t="s">
        <v>49</v>
      </c>
      <c r="G1177" s="89">
        <v>0</v>
      </c>
      <c r="H1177" s="89">
        <v>1.1167</v>
      </c>
      <c r="I1177" s="89">
        <v>1.9500999999999999</v>
      </c>
      <c r="J1177" s="89">
        <v>1.0008999999999999</v>
      </c>
      <c r="K1177" s="89">
        <v>0.91749999999999998</v>
      </c>
      <c r="L1177" s="89">
        <v>8.5152999999999999</v>
      </c>
      <c r="M1177" s="89">
        <v>8.8796999999999997</v>
      </c>
      <c r="N1177" s="89">
        <v>14.828200000000001</v>
      </c>
      <c r="O1177" s="89">
        <v>20.675899999999999</v>
      </c>
      <c r="P1177" s="89">
        <v>23.325900000000001</v>
      </c>
      <c r="Q1177" s="89">
        <v>25.958500000000001</v>
      </c>
      <c r="R1177" s="89">
        <v>28.7911</v>
      </c>
      <c r="S1177" s="89">
        <v>30.2729</v>
      </c>
      <c r="T1177" s="89">
        <v>33.971400000000003</v>
      </c>
      <c r="U1177" s="89">
        <v>19.276599999999998</v>
      </c>
      <c r="V1177" s="89">
        <v>41.7042</v>
      </c>
    </row>
    <row r="1178" spans="1:22" ht="13" x14ac:dyDescent="0.3">
      <c r="A1178" s="10" t="s">
        <v>982</v>
      </c>
      <c r="B1178" s="10" t="s">
        <v>1425</v>
      </c>
      <c r="C1178" s="10" t="s">
        <v>43</v>
      </c>
      <c r="D1178" s="10" t="s">
        <v>184</v>
      </c>
      <c r="E1178" s="10" t="s">
        <v>373</v>
      </c>
      <c r="F1178" s="10" t="s">
        <v>49</v>
      </c>
      <c r="G1178" s="89">
        <v>0</v>
      </c>
      <c r="H1178" s="89">
        <v>0</v>
      </c>
      <c r="I1178" s="89">
        <v>0</v>
      </c>
      <c r="J1178" s="89">
        <v>0</v>
      </c>
      <c r="K1178" s="89">
        <v>1.5832999999999999</v>
      </c>
      <c r="L1178" s="89">
        <v>7.9158999999999997</v>
      </c>
      <c r="M1178" s="89">
        <v>10.214399999999999</v>
      </c>
      <c r="N1178" s="89">
        <v>13.997</v>
      </c>
      <c r="O1178" s="89">
        <v>23.578700000000001</v>
      </c>
      <c r="P1178" s="89">
        <v>27.196000000000002</v>
      </c>
      <c r="Q1178" s="89">
        <v>29.1983</v>
      </c>
      <c r="R1178" s="89">
        <v>32.149000000000001</v>
      </c>
      <c r="S1178" s="89">
        <v>33.432299999999998</v>
      </c>
      <c r="T1178" s="89">
        <v>32.783799999999999</v>
      </c>
      <c r="U1178" s="89">
        <v>0</v>
      </c>
      <c r="V1178" s="89">
        <v>6.6136999999999997</v>
      </c>
    </row>
    <row r="1179" spans="1:22" ht="13" x14ac:dyDescent="0.3">
      <c r="A1179" s="10" t="s">
        <v>982</v>
      </c>
      <c r="B1179" s="10" t="s">
        <v>1425</v>
      </c>
      <c r="C1179" s="10" t="s">
        <v>43</v>
      </c>
      <c r="D1179" s="10" t="s">
        <v>184</v>
      </c>
      <c r="E1179" s="10" t="s">
        <v>1243</v>
      </c>
      <c r="F1179" s="10" t="s">
        <v>194</v>
      </c>
      <c r="G1179" s="89">
        <v>1.8484</v>
      </c>
      <c r="H1179" s="89">
        <v>3.9157000000000002</v>
      </c>
      <c r="I1179" s="89">
        <v>6.8975</v>
      </c>
      <c r="J1179" s="89">
        <v>10.2126</v>
      </c>
      <c r="K1179" s="89">
        <v>10.2126</v>
      </c>
      <c r="L1179" s="89">
        <v>17.0944</v>
      </c>
      <c r="M1179" s="89">
        <v>24.243400000000001</v>
      </c>
      <c r="N1179" s="89">
        <v>24.594200000000001</v>
      </c>
      <c r="O1179" s="89">
        <v>27.813199999999998</v>
      </c>
      <c r="P1179" s="89">
        <v>28.879100000000001</v>
      </c>
      <c r="Q1179" s="89">
        <v>29.613199999999999</v>
      </c>
      <c r="R1179" s="89">
        <v>31.129899999999999</v>
      </c>
      <c r="S1179" s="89">
        <v>31.614000000000001</v>
      </c>
      <c r="T1179" s="89">
        <v>30.546600000000002</v>
      </c>
      <c r="U1179" s="89">
        <v>0</v>
      </c>
      <c r="V1179" s="89">
        <v>31.711600000000001</v>
      </c>
    </row>
    <row r="1180" spans="1:22" ht="13" x14ac:dyDescent="0.3">
      <c r="A1180" s="10" t="s">
        <v>982</v>
      </c>
      <c r="B1180" s="10" t="s">
        <v>1425</v>
      </c>
      <c r="C1180" s="10" t="s">
        <v>43</v>
      </c>
      <c r="D1180" s="10" t="s">
        <v>184</v>
      </c>
      <c r="E1180" s="10" t="s">
        <v>1222</v>
      </c>
      <c r="F1180" s="10" t="s">
        <v>194</v>
      </c>
      <c r="G1180" s="89">
        <v>0</v>
      </c>
      <c r="H1180" s="89">
        <v>0</v>
      </c>
      <c r="I1180" s="89">
        <v>0</v>
      </c>
      <c r="J1180" s="89">
        <v>0</v>
      </c>
      <c r="K1180" s="89">
        <v>3.08</v>
      </c>
      <c r="L1180" s="89">
        <v>9.7455999999999996</v>
      </c>
      <c r="M1180" s="89">
        <v>7.6485000000000003</v>
      </c>
      <c r="N1180" s="89">
        <v>12.031599999999999</v>
      </c>
      <c r="O1180" s="89">
        <v>17.979900000000001</v>
      </c>
      <c r="P1180" s="89">
        <v>20.362400000000001</v>
      </c>
      <c r="Q1180" s="89">
        <v>22.3124</v>
      </c>
      <c r="R1180" s="89">
        <v>24.029800000000002</v>
      </c>
      <c r="S1180" s="89">
        <v>25.246400000000001</v>
      </c>
      <c r="T1180" s="89">
        <v>29.0122</v>
      </c>
      <c r="U1180" s="89">
        <v>0</v>
      </c>
      <c r="V1180" s="89">
        <v>15.211499999999999</v>
      </c>
    </row>
    <row r="1181" spans="1:22" ht="13" x14ac:dyDescent="0.3">
      <c r="A1181" s="10" t="s">
        <v>982</v>
      </c>
      <c r="B1181" s="10" t="s">
        <v>1425</v>
      </c>
      <c r="C1181" s="10" t="s">
        <v>43</v>
      </c>
      <c r="D1181" s="10" t="s">
        <v>184</v>
      </c>
      <c r="E1181" s="10" t="s">
        <v>257</v>
      </c>
      <c r="F1181" s="10" t="s">
        <v>49</v>
      </c>
      <c r="G1181" s="89">
        <v>1.381</v>
      </c>
      <c r="H1181" s="89">
        <v>5.8300999999999998</v>
      </c>
      <c r="I1181" s="89">
        <v>6.9619</v>
      </c>
      <c r="J1181" s="89">
        <v>8.73</v>
      </c>
      <c r="K1181" s="89">
        <v>11.495100000000001</v>
      </c>
      <c r="L1181" s="89">
        <v>20.840299999999999</v>
      </c>
      <c r="M1181" s="89">
        <v>23.2559</v>
      </c>
      <c r="N1181" s="89">
        <v>24.6877</v>
      </c>
      <c r="O1181" s="89">
        <v>27.6694</v>
      </c>
      <c r="P1181" s="89">
        <v>27.6694</v>
      </c>
      <c r="Q1181" s="89">
        <v>28.835999999999999</v>
      </c>
      <c r="R1181" s="89">
        <v>28.835999999999999</v>
      </c>
      <c r="S1181" s="89">
        <v>28.835999999999999</v>
      </c>
      <c r="T1181" s="89">
        <v>28.835999999999999</v>
      </c>
      <c r="U1181" s="89">
        <v>18.914000000000001</v>
      </c>
      <c r="V1181" s="89">
        <v>37.826500000000003</v>
      </c>
    </row>
    <row r="1182" spans="1:22" ht="13" x14ac:dyDescent="0.3">
      <c r="A1182" s="10" t="s">
        <v>982</v>
      </c>
      <c r="B1182" s="10" t="s">
        <v>1425</v>
      </c>
      <c r="C1182" s="10" t="s">
        <v>43</v>
      </c>
      <c r="D1182" s="10" t="s">
        <v>184</v>
      </c>
      <c r="E1182" s="10" t="s">
        <v>1252</v>
      </c>
      <c r="F1182" s="10" t="s">
        <v>40</v>
      </c>
      <c r="G1182" s="89">
        <v>0</v>
      </c>
      <c r="H1182" s="89">
        <v>0</v>
      </c>
      <c r="I1182" s="89">
        <v>0.1023</v>
      </c>
      <c r="J1182" s="89">
        <v>1.6039000000000001</v>
      </c>
      <c r="K1182" s="89">
        <v>6.7698</v>
      </c>
      <c r="L1182" s="89">
        <v>20.737200000000001</v>
      </c>
      <c r="M1182" s="89">
        <v>16.422799999999999</v>
      </c>
      <c r="N1182" s="89">
        <v>19.322800000000001</v>
      </c>
      <c r="O1182" s="89">
        <v>22.606200000000001</v>
      </c>
      <c r="P1182" s="89">
        <v>23.105399999999999</v>
      </c>
      <c r="Q1182" s="89">
        <v>24.088699999999999</v>
      </c>
      <c r="R1182" s="89">
        <v>25.087900000000001</v>
      </c>
      <c r="S1182" s="89">
        <v>27.071200000000001</v>
      </c>
      <c r="T1182" s="89">
        <v>28.189399999999999</v>
      </c>
      <c r="U1182" s="89">
        <v>0</v>
      </c>
      <c r="V1182" s="89">
        <v>8.8897999999999993</v>
      </c>
    </row>
    <row r="1183" spans="1:22" ht="13" x14ac:dyDescent="0.3">
      <c r="A1183" s="10" t="s">
        <v>982</v>
      </c>
      <c r="B1183" s="10" t="s">
        <v>1425</v>
      </c>
      <c r="C1183" s="10" t="s">
        <v>43</v>
      </c>
      <c r="D1183" s="10" t="s">
        <v>184</v>
      </c>
      <c r="E1183" s="10" t="s">
        <v>407</v>
      </c>
      <c r="F1183" s="10" t="s">
        <v>46</v>
      </c>
      <c r="G1183" s="89">
        <v>0</v>
      </c>
      <c r="H1183" s="89">
        <v>0</v>
      </c>
      <c r="I1183" s="89">
        <v>0</v>
      </c>
      <c r="J1183" s="89">
        <v>0</v>
      </c>
      <c r="K1183" s="89">
        <v>2.4651000000000001</v>
      </c>
      <c r="L1183" s="89">
        <v>13.2476</v>
      </c>
      <c r="M1183" s="89">
        <v>14.896800000000001</v>
      </c>
      <c r="N1183" s="89">
        <v>13.9476</v>
      </c>
      <c r="O1183" s="89">
        <v>14.545999999999999</v>
      </c>
      <c r="P1183" s="89">
        <v>14.545999999999999</v>
      </c>
      <c r="Q1183" s="89">
        <v>14.795999999999999</v>
      </c>
      <c r="R1183" s="89">
        <v>16.328600000000002</v>
      </c>
      <c r="S1183" s="89">
        <v>15.5794</v>
      </c>
      <c r="T1183" s="89">
        <v>18.244499999999999</v>
      </c>
      <c r="U1183" s="89">
        <v>31.283899999999999</v>
      </c>
      <c r="V1183" s="89">
        <v>35.707700000000003</v>
      </c>
    </row>
    <row r="1184" spans="1:22" ht="13" x14ac:dyDescent="0.3">
      <c r="A1184" s="10" t="s">
        <v>982</v>
      </c>
      <c r="B1184" s="10" t="s">
        <v>1425</v>
      </c>
      <c r="C1184" s="10" t="s">
        <v>43</v>
      </c>
      <c r="D1184" s="10" t="s">
        <v>184</v>
      </c>
      <c r="E1184" s="10" t="s">
        <v>1429</v>
      </c>
      <c r="F1184" s="10" t="s">
        <v>194</v>
      </c>
      <c r="G1184" s="89">
        <v>0</v>
      </c>
      <c r="H1184" s="89">
        <v>0</v>
      </c>
      <c r="I1184" s="89">
        <v>0</v>
      </c>
      <c r="J1184" s="89">
        <v>0</v>
      </c>
      <c r="K1184" s="89">
        <v>0</v>
      </c>
      <c r="L1184" s="89">
        <v>0</v>
      </c>
      <c r="M1184" s="89">
        <v>0</v>
      </c>
      <c r="N1184" s="89">
        <v>9.2992000000000008</v>
      </c>
      <c r="O1184" s="89">
        <v>11.7143</v>
      </c>
      <c r="P1184" s="89">
        <v>10.164300000000001</v>
      </c>
      <c r="Q1184" s="89">
        <v>10.296900000000001</v>
      </c>
      <c r="R1184" s="89">
        <v>14.295199999999999</v>
      </c>
      <c r="S1184" s="89">
        <v>17.1951</v>
      </c>
      <c r="T1184" s="89">
        <v>16.960999999999999</v>
      </c>
      <c r="U1184" s="89">
        <v>0</v>
      </c>
      <c r="V1184" s="89">
        <v>0</v>
      </c>
    </row>
    <row r="1185" spans="1:22" ht="13" x14ac:dyDescent="0.3">
      <c r="A1185" s="10" t="s">
        <v>982</v>
      </c>
      <c r="B1185" s="10" t="s">
        <v>1425</v>
      </c>
      <c r="C1185" s="10" t="s">
        <v>43</v>
      </c>
      <c r="D1185" s="10" t="s">
        <v>184</v>
      </c>
      <c r="E1185" s="10" t="s">
        <v>1109</v>
      </c>
      <c r="F1185" s="10" t="s">
        <v>46</v>
      </c>
      <c r="G1185" s="89">
        <v>2.6642000000000001</v>
      </c>
      <c r="H1185" s="89">
        <v>2.8308</v>
      </c>
      <c r="I1185" s="89">
        <v>3.5291999999999999</v>
      </c>
      <c r="J1185" s="89">
        <v>4.5768000000000004</v>
      </c>
      <c r="K1185" s="89">
        <v>5.3925999999999998</v>
      </c>
      <c r="L1185" s="89">
        <v>8.5059000000000005</v>
      </c>
      <c r="M1185" s="89">
        <v>7.3369</v>
      </c>
      <c r="N1185" s="89">
        <v>6.8361000000000001</v>
      </c>
      <c r="O1185" s="89">
        <v>8.42</v>
      </c>
      <c r="P1185" s="89">
        <v>8.3865999999999996</v>
      </c>
      <c r="Q1185" s="89">
        <v>10.101699999999999</v>
      </c>
      <c r="R1185" s="89">
        <v>11.7508</v>
      </c>
      <c r="S1185" s="89">
        <v>13.700699999999999</v>
      </c>
      <c r="T1185" s="89">
        <v>13.917299999999999</v>
      </c>
      <c r="U1185" s="89">
        <v>0.72729999999999995</v>
      </c>
      <c r="V1185" s="89">
        <v>30.4986</v>
      </c>
    </row>
    <row r="1186" spans="1:22" ht="13" x14ac:dyDescent="0.3">
      <c r="A1186" s="10" t="s">
        <v>982</v>
      </c>
      <c r="B1186" s="10" t="s">
        <v>1425</v>
      </c>
      <c r="C1186" s="10" t="s">
        <v>43</v>
      </c>
      <c r="D1186" s="10" t="s">
        <v>184</v>
      </c>
      <c r="E1186" s="10" t="s">
        <v>1380</v>
      </c>
      <c r="F1186" s="10" t="s">
        <v>49</v>
      </c>
      <c r="G1186" s="89">
        <v>0</v>
      </c>
      <c r="H1186" s="89">
        <v>0</v>
      </c>
      <c r="I1186" s="89">
        <v>0</v>
      </c>
      <c r="J1186" s="89">
        <v>0</v>
      </c>
      <c r="K1186" s="89">
        <v>3.3300000000000003E-2</v>
      </c>
      <c r="L1186" s="89">
        <v>12.929399999999999</v>
      </c>
      <c r="M1186" s="89">
        <v>5.5785</v>
      </c>
      <c r="N1186" s="89">
        <v>9.7268000000000008</v>
      </c>
      <c r="O1186" s="89">
        <v>9.2273999999999994</v>
      </c>
      <c r="P1186" s="89">
        <v>9.2273999999999994</v>
      </c>
      <c r="Q1186" s="89">
        <v>10.8607</v>
      </c>
      <c r="R1186" s="89">
        <v>13.476599999999999</v>
      </c>
      <c r="S1186" s="89">
        <v>13.476599999999999</v>
      </c>
      <c r="T1186" s="89">
        <v>13.476599999999999</v>
      </c>
      <c r="U1186" s="89">
        <v>0</v>
      </c>
      <c r="V1186" s="89">
        <v>0</v>
      </c>
    </row>
    <row r="1187" spans="1:22" ht="13" x14ac:dyDescent="0.3">
      <c r="A1187" s="10" t="s">
        <v>982</v>
      </c>
      <c r="B1187" s="10" t="s">
        <v>1425</v>
      </c>
      <c r="C1187" s="10" t="s">
        <v>43</v>
      </c>
      <c r="D1187" s="10" t="s">
        <v>184</v>
      </c>
      <c r="E1187" s="10" t="s">
        <v>406</v>
      </c>
      <c r="F1187" s="10" t="s">
        <v>46</v>
      </c>
      <c r="G1187" s="89">
        <v>0.76429999999999998</v>
      </c>
      <c r="H1187" s="89">
        <v>0</v>
      </c>
      <c r="I1187" s="89">
        <v>0</v>
      </c>
      <c r="J1187" s="89">
        <v>0</v>
      </c>
      <c r="K1187" s="89">
        <v>2.3593000000000002</v>
      </c>
      <c r="L1187" s="89">
        <v>2.3734999999999999</v>
      </c>
      <c r="M1187" s="89">
        <v>2.5392000000000001</v>
      </c>
      <c r="N1187" s="89">
        <v>5.1041999999999996</v>
      </c>
      <c r="O1187" s="89">
        <v>2.6526999999999998</v>
      </c>
      <c r="P1187" s="89">
        <v>2.6526999999999998</v>
      </c>
      <c r="Q1187" s="89">
        <v>6.101</v>
      </c>
      <c r="R1187" s="89">
        <v>6.5000999999999998</v>
      </c>
      <c r="S1187" s="89">
        <v>7.6159999999999997</v>
      </c>
      <c r="T1187" s="89">
        <v>11.048500000000001</v>
      </c>
      <c r="U1187" s="89">
        <v>24.825299999999999</v>
      </c>
      <c r="V1187" s="89">
        <v>18.534500000000001</v>
      </c>
    </row>
    <row r="1188" spans="1:22" ht="13" x14ac:dyDescent="0.3">
      <c r="A1188" s="10" t="s">
        <v>982</v>
      </c>
      <c r="B1188" s="10" t="s">
        <v>1425</v>
      </c>
      <c r="C1188" s="10" t="s">
        <v>43</v>
      </c>
      <c r="D1188" s="10" t="s">
        <v>184</v>
      </c>
      <c r="E1188" s="10" t="s">
        <v>1219</v>
      </c>
      <c r="F1188" s="10" t="s">
        <v>194</v>
      </c>
      <c r="G1188" s="89">
        <v>0.53259999999999996</v>
      </c>
      <c r="H1188" s="89">
        <v>4.1325000000000003</v>
      </c>
      <c r="I1188" s="89">
        <v>4.7491000000000003</v>
      </c>
      <c r="J1188" s="89">
        <v>5.2824</v>
      </c>
      <c r="K1188" s="89">
        <v>5.0823999999999998</v>
      </c>
      <c r="L1188" s="89">
        <v>6.8997999999999999</v>
      </c>
      <c r="M1188" s="89">
        <v>7.7823000000000002</v>
      </c>
      <c r="N1188" s="89">
        <v>7.7823000000000002</v>
      </c>
      <c r="O1188" s="89">
        <v>10.7829</v>
      </c>
      <c r="P1188" s="89">
        <v>10.7829</v>
      </c>
      <c r="Q1188" s="89">
        <v>10.7829</v>
      </c>
      <c r="R1188" s="89">
        <v>10.7829</v>
      </c>
      <c r="S1188" s="89">
        <v>10.7829</v>
      </c>
      <c r="T1188" s="89">
        <v>10.7829</v>
      </c>
      <c r="U1188" s="89">
        <v>0</v>
      </c>
      <c r="V1188" s="89">
        <v>15.742000000000001</v>
      </c>
    </row>
    <row r="1189" spans="1:22" ht="13" x14ac:dyDescent="0.3">
      <c r="A1189" s="10" t="s">
        <v>982</v>
      </c>
      <c r="B1189" s="10" t="s">
        <v>1425</v>
      </c>
      <c r="C1189" s="10" t="s">
        <v>43</v>
      </c>
      <c r="D1189" s="10" t="s">
        <v>184</v>
      </c>
      <c r="E1189" s="10" t="s">
        <v>1367</v>
      </c>
      <c r="F1189" s="10" t="s">
        <v>49</v>
      </c>
      <c r="G1189" s="89">
        <v>0</v>
      </c>
      <c r="H1189" s="89">
        <v>0.41510000000000002</v>
      </c>
      <c r="I1189" s="89">
        <v>0</v>
      </c>
      <c r="J1189" s="89">
        <v>0</v>
      </c>
      <c r="K1189" s="89">
        <v>9.6799999999999997E-2</v>
      </c>
      <c r="L1189" s="89">
        <v>0</v>
      </c>
      <c r="M1189" s="89">
        <v>1.9774</v>
      </c>
      <c r="N1189" s="89">
        <v>0.71</v>
      </c>
      <c r="O1189" s="89">
        <v>2.8105000000000002</v>
      </c>
      <c r="P1189" s="89">
        <v>3.4603999999999999</v>
      </c>
      <c r="Q1189" s="89">
        <v>5.8929</v>
      </c>
      <c r="R1189" s="89">
        <v>6.6094999999999997</v>
      </c>
      <c r="S1189" s="89">
        <v>7.3087</v>
      </c>
      <c r="T1189" s="89">
        <v>10.0252</v>
      </c>
      <c r="U1189" s="89">
        <v>0</v>
      </c>
      <c r="V1189" s="89">
        <v>0</v>
      </c>
    </row>
    <row r="1190" spans="1:22" ht="13" x14ac:dyDescent="0.3">
      <c r="A1190" s="10" t="s">
        <v>982</v>
      </c>
      <c r="B1190" s="10" t="s">
        <v>1425</v>
      </c>
      <c r="C1190" s="10" t="s">
        <v>43</v>
      </c>
      <c r="D1190" s="10" t="s">
        <v>184</v>
      </c>
      <c r="E1190" s="10" t="s">
        <v>358</v>
      </c>
      <c r="F1190" s="10" t="s">
        <v>49</v>
      </c>
      <c r="G1190" s="89">
        <v>2.6006999999999998</v>
      </c>
      <c r="H1190" s="89">
        <v>8.5831999999999997</v>
      </c>
      <c r="I1190" s="89">
        <v>9.4156999999999993</v>
      </c>
      <c r="J1190" s="89">
        <v>9.2332000000000001</v>
      </c>
      <c r="K1190" s="89">
        <v>9.5831999999999997</v>
      </c>
      <c r="L1190" s="89">
        <v>9.4521999999999995</v>
      </c>
      <c r="M1190" s="89">
        <v>7.5220000000000002</v>
      </c>
      <c r="N1190" s="89">
        <v>6.2901999999999996</v>
      </c>
      <c r="O1190" s="89">
        <v>3.5916999999999999</v>
      </c>
      <c r="P1190" s="89">
        <v>1.9092</v>
      </c>
      <c r="Q1190" s="89">
        <v>3.4592000000000001</v>
      </c>
      <c r="R1190" s="89">
        <v>4.6924999999999999</v>
      </c>
      <c r="S1190" s="89">
        <v>4.5766</v>
      </c>
      <c r="T1190" s="89">
        <v>7.8090999999999999</v>
      </c>
      <c r="U1190" s="89">
        <v>22.9</v>
      </c>
      <c r="V1190" s="89">
        <v>19.6297</v>
      </c>
    </row>
    <row r="1191" spans="1:22" ht="13" x14ac:dyDescent="0.3">
      <c r="A1191" s="10" t="s">
        <v>982</v>
      </c>
      <c r="B1191" s="10" t="s">
        <v>1425</v>
      </c>
      <c r="C1191" s="10" t="s">
        <v>43</v>
      </c>
      <c r="D1191" s="10" t="s">
        <v>184</v>
      </c>
      <c r="E1191" s="10" t="s">
        <v>1441</v>
      </c>
      <c r="F1191" s="10" t="s">
        <v>194</v>
      </c>
      <c r="G1191" s="89">
        <v>0</v>
      </c>
      <c r="H1191" s="89">
        <v>0</v>
      </c>
      <c r="I1191" s="89">
        <v>0</v>
      </c>
      <c r="J1191" s="89">
        <v>0</v>
      </c>
      <c r="K1191" s="89">
        <v>0</v>
      </c>
      <c r="L1191" s="89">
        <v>0</v>
      </c>
      <c r="M1191" s="89">
        <v>0</v>
      </c>
      <c r="N1191" s="89">
        <v>0</v>
      </c>
      <c r="O1191" s="89">
        <v>3.6798999999999999</v>
      </c>
      <c r="P1191" s="89">
        <v>3.5640000000000001</v>
      </c>
      <c r="Q1191" s="89">
        <v>5.3973000000000004</v>
      </c>
      <c r="R1191" s="89">
        <v>4.2154999999999996</v>
      </c>
      <c r="S1191" s="89">
        <v>3.5488</v>
      </c>
      <c r="T1191" s="89">
        <v>6.6828000000000003</v>
      </c>
      <c r="U1191" s="89">
        <v>0</v>
      </c>
      <c r="V1191" s="89">
        <v>0</v>
      </c>
    </row>
    <row r="1192" spans="1:22" ht="13" x14ac:dyDescent="0.3">
      <c r="A1192" s="10" t="s">
        <v>982</v>
      </c>
      <c r="B1192" s="10" t="s">
        <v>1425</v>
      </c>
      <c r="C1192" s="10" t="s">
        <v>43</v>
      </c>
      <c r="D1192" s="10" t="s">
        <v>184</v>
      </c>
      <c r="E1192" s="10" t="s">
        <v>1040</v>
      </c>
      <c r="F1192" s="10" t="s">
        <v>49</v>
      </c>
      <c r="G1192" s="89">
        <v>0.23319999999999999</v>
      </c>
      <c r="H1192" s="89">
        <v>0</v>
      </c>
      <c r="I1192" s="89">
        <v>0</v>
      </c>
      <c r="J1192" s="89">
        <v>0.19980000000000001</v>
      </c>
      <c r="K1192" s="89">
        <v>0</v>
      </c>
      <c r="L1192" s="89">
        <v>0</v>
      </c>
      <c r="M1192" s="89">
        <v>0</v>
      </c>
      <c r="N1192" s="89">
        <v>0</v>
      </c>
      <c r="O1192" s="89">
        <v>1.2623</v>
      </c>
      <c r="P1192" s="89">
        <v>3.7115</v>
      </c>
      <c r="Q1192" s="89">
        <v>5.7447999999999997</v>
      </c>
      <c r="R1192" s="89">
        <v>5.5448000000000004</v>
      </c>
      <c r="S1192" s="89">
        <v>5.5781000000000001</v>
      </c>
      <c r="T1192" s="89">
        <v>5.5948000000000002</v>
      </c>
      <c r="U1192" s="89">
        <v>7.4958</v>
      </c>
      <c r="V1192" s="89">
        <v>14.8202</v>
      </c>
    </row>
    <row r="1193" spans="1:22" ht="13" x14ac:dyDescent="0.3">
      <c r="A1193" s="10" t="s">
        <v>982</v>
      </c>
      <c r="B1193" s="10" t="s">
        <v>1425</v>
      </c>
      <c r="C1193" s="10" t="s">
        <v>43</v>
      </c>
      <c r="D1193" s="10" t="s">
        <v>184</v>
      </c>
      <c r="E1193" s="10" t="s">
        <v>306</v>
      </c>
      <c r="F1193" s="10" t="s">
        <v>49</v>
      </c>
      <c r="G1193" s="89">
        <v>0</v>
      </c>
      <c r="H1193" s="89">
        <v>0</v>
      </c>
      <c r="I1193" s="89">
        <v>0.3952</v>
      </c>
      <c r="J1193" s="89">
        <v>0.64359999999999995</v>
      </c>
      <c r="K1193" s="89">
        <v>0</v>
      </c>
      <c r="L1193" s="89">
        <v>0</v>
      </c>
      <c r="M1193" s="89">
        <v>0</v>
      </c>
      <c r="N1193" s="89">
        <v>0</v>
      </c>
      <c r="O1193" s="89">
        <v>0</v>
      </c>
      <c r="P1193" s="89">
        <v>0</v>
      </c>
      <c r="Q1193" s="89">
        <v>0</v>
      </c>
      <c r="R1193" s="89">
        <v>1.2726999999999999</v>
      </c>
      <c r="S1193" s="89">
        <v>4.4893000000000001</v>
      </c>
      <c r="T1193" s="89">
        <v>5.5050999999999997</v>
      </c>
      <c r="U1193" s="89">
        <v>20.102799999999998</v>
      </c>
      <c r="V1193" s="89">
        <v>0</v>
      </c>
    </row>
    <row r="1194" spans="1:22" ht="13" x14ac:dyDescent="0.3">
      <c r="A1194" s="10" t="s">
        <v>982</v>
      </c>
      <c r="B1194" s="10" t="s">
        <v>1425</v>
      </c>
      <c r="C1194" s="10" t="s">
        <v>43</v>
      </c>
      <c r="D1194" s="10" t="s">
        <v>184</v>
      </c>
      <c r="E1194" s="10" t="s">
        <v>1230</v>
      </c>
      <c r="F1194" s="10" t="s">
        <v>194</v>
      </c>
      <c r="G1194" s="89">
        <v>0</v>
      </c>
      <c r="H1194" s="89">
        <v>0</v>
      </c>
      <c r="I1194" s="89">
        <v>0</v>
      </c>
      <c r="J1194" s="89">
        <v>0</v>
      </c>
      <c r="K1194" s="89">
        <v>0</v>
      </c>
      <c r="L1194" s="89">
        <v>0</v>
      </c>
      <c r="M1194" s="89">
        <v>0</v>
      </c>
      <c r="N1194" s="89">
        <v>0</v>
      </c>
      <c r="O1194" s="89">
        <v>0</v>
      </c>
      <c r="P1194" s="89">
        <v>0</v>
      </c>
      <c r="Q1194" s="89">
        <v>0</v>
      </c>
      <c r="R1194" s="89">
        <v>0</v>
      </c>
      <c r="S1194" s="89">
        <v>0</v>
      </c>
      <c r="T1194" s="89">
        <v>0</v>
      </c>
      <c r="U1194" s="89">
        <v>0</v>
      </c>
      <c r="V1194" s="89">
        <v>4.2451999999999996</v>
      </c>
    </row>
    <row r="1195" spans="1:22" ht="13" x14ac:dyDescent="0.3">
      <c r="A1195" s="10" t="s">
        <v>982</v>
      </c>
      <c r="B1195" s="10" t="s">
        <v>1425</v>
      </c>
      <c r="C1195" s="10" t="s">
        <v>43</v>
      </c>
      <c r="D1195" s="10" t="s">
        <v>184</v>
      </c>
      <c r="E1195" s="10" t="s">
        <v>1039</v>
      </c>
      <c r="F1195" s="10" t="s">
        <v>49</v>
      </c>
      <c r="G1195" s="89">
        <v>1.2317</v>
      </c>
      <c r="H1195" s="89">
        <v>3.2465999999999999</v>
      </c>
      <c r="I1195" s="89">
        <v>4.4623999999999997</v>
      </c>
      <c r="J1195" s="89">
        <v>2.4790999999999999</v>
      </c>
      <c r="K1195" s="89">
        <v>1.9782999999999999</v>
      </c>
      <c r="L1195" s="89">
        <v>0</v>
      </c>
      <c r="M1195" s="89">
        <v>0</v>
      </c>
      <c r="N1195" s="89">
        <v>0</v>
      </c>
      <c r="O1195" s="89">
        <v>0</v>
      </c>
      <c r="P1195" s="89">
        <v>0</v>
      </c>
      <c r="Q1195" s="89">
        <v>0</v>
      </c>
      <c r="R1195" s="89">
        <v>0</v>
      </c>
      <c r="S1195" s="89">
        <v>0</v>
      </c>
      <c r="T1195" s="89">
        <v>0</v>
      </c>
      <c r="U1195" s="89">
        <v>0.61370000000000002</v>
      </c>
      <c r="V1195" s="89">
        <v>43.041400000000003</v>
      </c>
    </row>
    <row r="1196" spans="1:22" ht="13" x14ac:dyDescent="0.3">
      <c r="A1196" s="10" t="s">
        <v>982</v>
      </c>
      <c r="B1196" s="10" t="s">
        <v>1425</v>
      </c>
      <c r="C1196" s="10" t="s">
        <v>43</v>
      </c>
      <c r="D1196" s="10" t="s">
        <v>184</v>
      </c>
      <c r="E1196" s="10" t="s">
        <v>401</v>
      </c>
      <c r="F1196" s="10" t="s">
        <v>46</v>
      </c>
      <c r="G1196" s="89">
        <v>0</v>
      </c>
      <c r="H1196" s="89">
        <v>0</v>
      </c>
      <c r="I1196" s="89">
        <v>1.0793999999999999</v>
      </c>
      <c r="J1196" s="89">
        <v>3.8624999999999998</v>
      </c>
      <c r="K1196" s="89">
        <v>6.8616999999999999</v>
      </c>
      <c r="L1196" s="89">
        <v>0</v>
      </c>
      <c r="M1196" s="89">
        <v>0</v>
      </c>
      <c r="N1196" s="89">
        <v>0</v>
      </c>
      <c r="O1196" s="89">
        <v>0</v>
      </c>
      <c r="P1196" s="89">
        <v>0</v>
      </c>
      <c r="Q1196" s="89">
        <v>0</v>
      </c>
      <c r="R1196" s="89">
        <v>0</v>
      </c>
      <c r="S1196" s="89">
        <v>0</v>
      </c>
      <c r="T1196" s="89">
        <v>0</v>
      </c>
      <c r="U1196" s="89">
        <v>0</v>
      </c>
      <c r="V1196" s="89">
        <v>0</v>
      </c>
    </row>
    <row r="1197" spans="1:22" ht="13" x14ac:dyDescent="0.3">
      <c r="A1197" s="10" t="s">
        <v>982</v>
      </c>
      <c r="B1197" s="10" t="s">
        <v>1425</v>
      </c>
      <c r="C1197" s="10" t="s">
        <v>43</v>
      </c>
      <c r="D1197" s="10" t="s">
        <v>184</v>
      </c>
      <c r="E1197" s="10" t="s">
        <v>289</v>
      </c>
      <c r="F1197" s="10" t="s">
        <v>49</v>
      </c>
      <c r="G1197" s="89">
        <v>0</v>
      </c>
      <c r="H1197" s="89">
        <v>0</v>
      </c>
      <c r="I1197" s="89">
        <v>0</v>
      </c>
      <c r="J1197" s="89">
        <v>0</v>
      </c>
      <c r="K1197" s="89">
        <v>0</v>
      </c>
      <c r="L1197" s="89">
        <v>0</v>
      </c>
      <c r="M1197" s="89">
        <v>0</v>
      </c>
      <c r="N1197" s="89">
        <v>0</v>
      </c>
      <c r="O1197" s="89">
        <v>0</v>
      </c>
      <c r="P1197" s="89">
        <v>0</v>
      </c>
      <c r="Q1197" s="89">
        <v>0</v>
      </c>
      <c r="R1197" s="89">
        <v>0</v>
      </c>
      <c r="S1197" s="89">
        <v>0</v>
      </c>
      <c r="T1197" s="89">
        <v>0</v>
      </c>
      <c r="U1197" s="89">
        <v>0</v>
      </c>
      <c r="V1197" s="89">
        <v>5.6445999999999996</v>
      </c>
    </row>
    <row r="1198" spans="1:22" ht="13" x14ac:dyDescent="0.3">
      <c r="A1198" s="10" t="s">
        <v>982</v>
      </c>
      <c r="B1198" s="10" t="s">
        <v>1425</v>
      </c>
      <c r="C1198" s="10" t="s">
        <v>43</v>
      </c>
      <c r="D1198" s="10" t="s">
        <v>184</v>
      </c>
      <c r="E1198" s="10" t="s">
        <v>301</v>
      </c>
      <c r="F1198" s="10" t="s">
        <v>49</v>
      </c>
      <c r="G1198" s="89">
        <v>0</v>
      </c>
      <c r="H1198" s="89">
        <v>0</v>
      </c>
      <c r="I1198" s="89">
        <v>0</v>
      </c>
      <c r="J1198" s="89">
        <v>0</v>
      </c>
      <c r="K1198" s="89">
        <v>0</v>
      </c>
      <c r="L1198" s="89">
        <v>0</v>
      </c>
      <c r="M1198" s="89">
        <v>0</v>
      </c>
      <c r="N1198" s="89">
        <v>0</v>
      </c>
      <c r="O1198" s="89">
        <v>0</v>
      </c>
      <c r="P1198" s="89">
        <v>0</v>
      </c>
      <c r="Q1198" s="89">
        <v>0</v>
      </c>
      <c r="R1198" s="89">
        <v>0</v>
      </c>
      <c r="S1198" s="89">
        <v>0</v>
      </c>
      <c r="T1198" s="89">
        <v>0</v>
      </c>
      <c r="U1198" s="89">
        <v>24.595400000000001</v>
      </c>
      <c r="V1198" s="89">
        <v>28.096499999999999</v>
      </c>
    </row>
    <row r="1199" spans="1:22" ht="13" x14ac:dyDescent="0.3">
      <c r="A1199" s="10" t="s">
        <v>982</v>
      </c>
      <c r="B1199" s="10" t="s">
        <v>1425</v>
      </c>
      <c r="C1199" s="10" t="s">
        <v>43</v>
      </c>
      <c r="D1199" s="10" t="s">
        <v>184</v>
      </c>
      <c r="E1199" s="10" t="s">
        <v>1461</v>
      </c>
      <c r="F1199" s="10" t="s">
        <v>194</v>
      </c>
      <c r="G1199" s="89">
        <v>0</v>
      </c>
      <c r="H1199" s="89">
        <v>0</v>
      </c>
      <c r="I1199" s="89">
        <v>0</v>
      </c>
      <c r="J1199" s="89">
        <v>0</v>
      </c>
      <c r="K1199" s="89">
        <v>0</v>
      </c>
      <c r="L1199" s="89">
        <v>0</v>
      </c>
      <c r="M1199" s="89">
        <v>0</v>
      </c>
      <c r="N1199" s="89">
        <v>0</v>
      </c>
      <c r="O1199" s="89">
        <v>0</v>
      </c>
      <c r="P1199" s="89">
        <v>0</v>
      </c>
      <c r="Q1199" s="89">
        <v>0.29980000000000001</v>
      </c>
      <c r="R1199" s="89">
        <v>1.2482</v>
      </c>
      <c r="S1199" s="89">
        <v>0</v>
      </c>
      <c r="T1199" s="89">
        <v>0</v>
      </c>
      <c r="U1199" s="89">
        <v>0</v>
      </c>
      <c r="V1199" s="89">
        <v>0</v>
      </c>
    </row>
    <row r="1200" spans="1:22" ht="13" x14ac:dyDescent="0.3">
      <c r="A1200" s="10" t="s">
        <v>982</v>
      </c>
      <c r="B1200" s="10" t="s">
        <v>1425</v>
      </c>
      <c r="C1200" s="10" t="s">
        <v>43</v>
      </c>
      <c r="D1200" s="10" t="s">
        <v>184</v>
      </c>
      <c r="E1200" s="10" t="s">
        <v>284</v>
      </c>
      <c r="F1200" s="10" t="s">
        <v>49</v>
      </c>
      <c r="G1200" s="89">
        <v>0</v>
      </c>
      <c r="H1200" s="89">
        <v>0</v>
      </c>
      <c r="I1200" s="89">
        <v>0</v>
      </c>
      <c r="J1200" s="89">
        <v>0</v>
      </c>
      <c r="K1200" s="89">
        <v>0</v>
      </c>
      <c r="L1200" s="89">
        <v>0</v>
      </c>
      <c r="M1200" s="89">
        <v>0</v>
      </c>
      <c r="N1200" s="89">
        <v>0</v>
      </c>
      <c r="O1200" s="89">
        <v>0</v>
      </c>
      <c r="P1200" s="89">
        <v>0</v>
      </c>
      <c r="Q1200" s="89">
        <v>0</v>
      </c>
      <c r="R1200" s="89">
        <v>0</v>
      </c>
      <c r="S1200" s="89">
        <v>0</v>
      </c>
      <c r="T1200" s="89">
        <v>0</v>
      </c>
      <c r="U1200" s="89">
        <v>67.0184</v>
      </c>
      <c r="V1200" s="89">
        <v>39.006</v>
      </c>
    </row>
    <row r="1201" spans="1:22" ht="13" x14ac:dyDescent="0.3">
      <c r="A1201" s="10" t="s">
        <v>982</v>
      </c>
      <c r="B1201" s="10" t="s">
        <v>1425</v>
      </c>
      <c r="C1201" s="10" t="s">
        <v>43</v>
      </c>
      <c r="D1201" s="10" t="s">
        <v>184</v>
      </c>
      <c r="E1201" s="10" t="s">
        <v>1084</v>
      </c>
      <c r="F1201" s="10" t="s">
        <v>49</v>
      </c>
      <c r="G1201" s="89">
        <v>1.85</v>
      </c>
      <c r="H1201" s="89">
        <v>3.3166000000000002</v>
      </c>
      <c r="I1201" s="89">
        <v>4.4173999999999998</v>
      </c>
      <c r="J1201" s="89">
        <v>5.3151999999999999</v>
      </c>
      <c r="K1201" s="89">
        <v>7.4310999999999998</v>
      </c>
      <c r="L1201" s="89">
        <v>12.217599999999999</v>
      </c>
      <c r="M1201" s="89">
        <v>14.9184</v>
      </c>
      <c r="N1201" s="89">
        <v>14.9184</v>
      </c>
      <c r="O1201" s="89">
        <v>14.9184</v>
      </c>
      <c r="P1201" s="89">
        <v>14.9184</v>
      </c>
      <c r="Q1201" s="89">
        <v>14.9184</v>
      </c>
      <c r="R1201" s="89">
        <v>14.9184</v>
      </c>
      <c r="S1201" s="89">
        <v>0</v>
      </c>
      <c r="T1201" s="89">
        <v>0</v>
      </c>
      <c r="U1201" s="89">
        <v>3.7326000000000001</v>
      </c>
      <c r="V1201" s="89">
        <v>37.379199999999997</v>
      </c>
    </row>
    <row r="1202" spans="1:22" ht="13" x14ac:dyDescent="0.3">
      <c r="A1202" s="10" t="s">
        <v>982</v>
      </c>
      <c r="B1202" s="10" t="s">
        <v>1425</v>
      </c>
      <c r="C1202" s="10" t="s">
        <v>43</v>
      </c>
      <c r="D1202" s="10" t="s">
        <v>184</v>
      </c>
      <c r="E1202" s="10" t="s">
        <v>398</v>
      </c>
      <c r="F1202" s="10" t="s">
        <v>49</v>
      </c>
      <c r="G1202" s="89">
        <v>0</v>
      </c>
      <c r="H1202" s="89">
        <v>0</v>
      </c>
      <c r="I1202" s="89">
        <v>0</v>
      </c>
      <c r="J1202" s="89">
        <v>0</v>
      </c>
      <c r="K1202" s="89">
        <v>0</v>
      </c>
      <c r="L1202" s="89">
        <v>0</v>
      </c>
      <c r="M1202" s="89">
        <v>0</v>
      </c>
      <c r="N1202" s="89">
        <v>0</v>
      </c>
      <c r="O1202" s="89">
        <v>0</v>
      </c>
      <c r="P1202" s="89">
        <v>0</v>
      </c>
      <c r="Q1202" s="89">
        <v>0</v>
      </c>
      <c r="R1202" s="89">
        <v>0</v>
      </c>
      <c r="S1202" s="89">
        <v>0</v>
      </c>
      <c r="T1202" s="89">
        <v>0</v>
      </c>
      <c r="U1202" s="89">
        <v>0</v>
      </c>
      <c r="V1202" s="89">
        <v>0</v>
      </c>
    </row>
    <row r="1203" spans="1:22" ht="13" x14ac:dyDescent="0.3">
      <c r="A1203" s="10" t="s">
        <v>982</v>
      </c>
      <c r="B1203" s="10" t="s">
        <v>1425</v>
      </c>
      <c r="C1203" s="10" t="s">
        <v>43</v>
      </c>
      <c r="D1203" s="10" t="s">
        <v>184</v>
      </c>
      <c r="E1203" s="10" t="s">
        <v>404</v>
      </c>
      <c r="F1203" s="10" t="s">
        <v>46</v>
      </c>
      <c r="G1203" s="89">
        <v>0</v>
      </c>
      <c r="H1203" s="89">
        <v>0</v>
      </c>
      <c r="I1203" s="89">
        <v>0</v>
      </c>
      <c r="J1203" s="89">
        <v>0</v>
      </c>
      <c r="K1203" s="89">
        <v>0</v>
      </c>
      <c r="L1203" s="89">
        <v>0</v>
      </c>
      <c r="M1203" s="89">
        <v>0</v>
      </c>
      <c r="N1203" s="89">
        <v>0</v>
      </c>
      <c r="O1203" s="89">
        <v>0</v>
      </c>
      <c r="P1203" s="89">
        <v>0</v>
      </c>
      <c r="Q1203" s="89">
        <v>0</v>
      </c>
      <c r="R1203" s="89">
        <v>0</v>
      </c>
      <c r="S1203" s="89">
        <v>0</v>
      </c>
      <c r="T1203" s="89">
        <v>0</v>
      </c>
      <c r="U1203" s="89">
        <v>58.218699999999998</v>
      </c>
      <c r="V1203" s="89">
        <v>41.6813</v>
      </c>
    </row>
    <row r="1204" spans="1:22" ht="13" x14ac:dyDescent="0.3">
      <c r="A1204" s="10" t="s">
        <v>982</v>
      </c>
      <c r="B1204" s="10" t="s">
        <v>1425</v>
      </c>
      <c r="C1204" s="10" t="s">
        <v>43</v>
      </c>
      <c r="D1204" s="10" t="s">
        <v>184</v>
      </c>
      <c r="E1204" s="10" t="s">
        <v>446</v>
      </c>
      <c r="F1204" s="10" t="s">
        <v>49</v>
      </c>
      <c r="G1204" s="89">
        <v>0</v>
      </c>
      <c r="H1204" s="89">
        <v>0</v>
      </c>
      <c r="I1204" s="89">
        <v>0</v>
      </c>
      <c r="J1204" s="89">
        <v>0</v>
      </c>
      <c r="K1204" s="89">
        <v>0</v>
      </c>
      <c r="L1204" s="89">
        <v>0</v>
      </c>
      <c r="M1204" s="89">
        <v>0</v>
      </c>
      <c r="N1204" s="89">
        <v>0</v>
      </c>
      <c r="O1204" s="89">
        <v>0</v>
      </c>
      <c r="P1204" s="89">
        <v>0</v>
      </c>
      <c r="Q1204" s="89">
        <v>0</v>
      </c>
      <c r="R1204" s="89">
        <v>0</v>
      </c>
      <c r="S1204" s="89">
        <v>0</v>
      </c>
      <c r="T1204" s="89">
        <v>0</v>
      </c>
      <c r="U1204" s="89">
        <v>29.992699999999999</v>
      </c>
      <c r="V1204" s="89">
        <v>23.517800000000001</v>
      </c>
    </row>
    <row r="1205" spans="1:22" ht="13" x14ac:dyDescent="0.3">
      <c r="A1205" s="10" t="s">
        <v>982</v>
      </c>
      <c r="B1205" s="10" t="s">
        <v>1425</v>
      </c>
      <c r="C1205" s="10" t="s">
        <v>43</v>
      </c>
      <c r="D1205" s="10" t="s">
        <v>184</v>
      </c>
      <c r="E1205" s="10" t="s">
        <v>1119</v>
      </c>
      <c r="F1205" s="10" t="s">
        <v>40</v>
      </c>
      <c r="G1205" s="89">
        <v>0</v>
      </c>
      <c r="H1205" s="89">
        <v>0</v>
      </c>
      <c r="I1205" s="89">
        <v>0</v>
      </c>
      <c r="J1205" s="89">
        <v>0</v>
      </c>
      <c r="K1205" s="89">
        <v>0</v>
      </c>
      <c r="L1205" s="89">
        <v>0</v>
      </c>
      <c r="M1205" s="89">
        <v>0</v>
      </c>
      <c r="N1205" s="89">
        <v>0</v>
      </c>
      <c r="O1205" s="89">
        <v>0</v>
      </c>
      <c r="P1205" s="89">
        <v>0</v>
      </c>
      <c r="Q1205" s="89">
        <v>0</v>
      </c>
      <c r="R1205" s="89">
        <v>0</v>
      </c>
      <c r="S1205" s="89">
        <v>0</v>
      </c>
      <c r="T1205" s="89">
        <v>0</v>
      </c>
      <c r="U1205" s="89">
        <v>0</v>
      </c>
      <c r="V1205" s="89">
        <v>0</v>
      </c>
    </row>
    <row r="1206" spans="1:22" ht="13" x14ac:dyDescent="0.3">
      <c r="A1206" s="10" t="s">
        <v>982</v>
      </c>
      <c r="B1206" s="10" t="s">
        <v>1425</v>
      </c>
      <c r="C1206" s="10" t="s">
        <v>43</v>
      </c>
      <c r="D1206" s="10" t="s">
        <v>184</v>
      </c>
      <c r="E1206" s="10" t="s">
        <v>1235</v>
      </c>
      <c r="F1206" s="10" t="s">
        <v>194</v>
      </c>
      <c r="G1206" s="89">
        <v>3.8999000000000001</v>
      </c>
      <c r="H1206" s="89">
        <v>10.7316</v>
      </c>
      <c r="I1206" s="89">
        <v>12.148999999999999</v>
      </c>
      <c r="J1206" s="89">
        <v>16.548100000000002</v>
      </c>
      <c r="K1206" s="89">
        <v>21.6797</v>
      </c>
      <c r="L1206" s="89">
        <v>24.2456</v>
      </c>
      <c r="M1206" s="89">
        <v>24.2456</v>
      </c>
      <c r="N1206" s="89">
        <v>24.2456</v>
      </c>
      <c r="O1206" s="89">
        <v>0</v>
      </c>
      <c r="P1206" s="89">
        <v>0</v>
      </c>
      <c r="Q1206" s="89">
        <v>0</v>
      </c>
      <c r="R1206" s="89">
        <v>0</v>
      </c>
      <c r="S1206" s="89">
        <v>0</v>
      </c>
      <c r="T1206" s="89">
        <v>0</v>
      </c>
      <c r="U1206" s="89">
        <v>0</v>
      </c>
      <c r="V1206" s="89">
        <v>29.271799999999999</v>
      </c>
    </row>
    <row r="1207" spans="1:22" ht="13" x14ac:dyDescent="0.3">
      <c r="A1207" s="10" t="s">
        <v>982</v>
      </c>
      <c r="B1207" s="10" t="s">
        <v>1425</v>
      </c>
      <c r="C1207" s="10" t="s">
        <v>43</v>
      </c>
      <c r="D1207" s="10" t="s">
        <v>99</v>
      </c>
      <c r="E1207" s="10" t="s">
        <v>222</v>
      </c>
      <c r="F1207" s="10" t="s">
        <v>194</v>
      </c>
      <c r="G1207" s="89">
        <v>7.3324999999999996</v>
      </c>
      <c r="H1207" s="89">
        <v>16.2666</v>
      </c>
      <c r="I1207" s="89">
        <v>19.9817</v>
      </c>
      <c r="J1207" s="89">
        <v>26.1983</v>
      </c>
      <c r="K1207" s="89">
        <v>32.664200000000001</v>
      </c>
      <c r="L1207" s="89">
        <v>47.615000000000002</v>
      </c>
      <c r="M1207" s="89">
        <v>56.581600000000002</v>
      </c>
      <c r="N1207" s="89">
        <v>60.880899999999997</v>
      </c>
      <c r="O1207" s="89">
        <v>73.630099999999999</v>
      </c>
      <c r="P1207" s="89">
        <v>74.463399999999993</v>
      </c>
      <c r="Q1207" s="89">
        <v>79.429299999999998</v>
      </c>
      <c r="R1207" s="89">
        <v>84.479299999999995</v>
      </c>
      <c r="S1207" s="89">
        <v>89.729299999999995</v>
      </c>
      <c r="T1207" s="89">
        <v>93.6126</v>
      </c>
      <c r="U1207" s="89">
        <v>91.566199999999995</v>
      </c>
      <c r="V1207" s="89">
        <v>108.50149999999999</v>
      </c>
    </row>
    <row r="1208" spans="1:22" ht="13" x14ac:dyDescent="0.3">
      <c r="A1208" s="10" t="s">
        <v>982</v>
      </c>
      <c r="B1208" s="10" t="s">
        <v>1425</v>
      </c>
      <c r="C1208" s="10" t="s">
        <v>43</v>
      </c>
      <c r="D1208" s="10" t="s">
        <v>99</v>
      </c>
      <c r="E1208" s="10" t="s">
        <v>375</v>
      </c>
      <c r="F1208" s="10" t="s">
        <v>40</v>
      </c>
      <c r="G1208" s="89">
        <v>3.75</v>
      </c>
      <c r="H1208" s="89">
        <v>12.5</v>
      </c>
      <c r="I1208" s="89">
        <v>16.197700000000001</v>
      </c>
      <c r="J1208" s="89">
        <v>22.563600000000001</v>
      </c>
      <c r="K1208" s="89">
        <v>28.563600000000001</v>
      </c>
      <c r="L1208" s="89">
        <v>51.613599999999998</v>
      </c>
      <c r="M1208" s="89">
        <v>56.429499999999997</v>
      </c>
      <c r="N1208" s="89">
        <v>56.429499999999997</v>
      </c>
      <c r="O1208" s="89">
        <v>56.429499999999997</v>
      </c>
      <c r="P1208" s="89">
        <v>56.429499999999997</v>
      </c>
      <c r="Q1208" s="89">
        <v>61.345399999999998</v>
      </c>
      <c r="R1208" s="89">
        <v>66.511300000000006</v>
      </c>
      <c r="S1208" s="89">
        <v>71.977199999999996</v>
      </c>
      <c r="T1208" s="89">
        <v>75.843100000000007</v>
      </c>
      <c r="U1208" s="89">
        <v>70.641400000000004</v>
      </c>
      <c r="V1208" s="89">
        <v>0</v>
      </c>
    </row>
    <row r="1209" spans="1:22" ht="13" x14ac:dyDescent="0.3">
      <c r="A1209" s="10" t="s">
        <v>982</v>
      </c>
      <c r="B1209" s="10" t="s">
        <v>1425</v>
      </c>
      <c r="C1209" s="10" t="s">
        <v>43</v>
      </c>
      <c r="D1209" s="10" t="s">
        <v>99</v>
      </c>
      <c r="E1209" s="10" t="s">
        <v>385</v>
      </c>
      <c r="F1209" s="10" t="s">
        <v>46</v>
      </c>
      <c r="G1209" s="89">
        <v>6.7484999999999999</v>
      </c>
      <c r="H1209" s="89">
        <v>9.2158999999999995</v>
      </c>
      <c r="I1209" s="89">
        <v>11.081799999999999</v>
      </c>
      <c r="J1209" s="89">
        <v>12.547700000000001</v>
      </c>
      <c r="K1209" s="89">
        <v>17.814299999999999</v>
      </c>
      <c r="L1209" s="89">
        <v>32.996000000000002</v>
      </c>
      <c r="M1209" s="89">
        <v>41.258800000000001</v>
      </c>
      <c r="N1209" s="89">
        <v>46.674599999999998</v>
      </c>
      <c r="O1209" s="89">
        <v>52.856400000000001</v>
      </c>
      <c r="P1209" s="89">
        <v>54.739699999999999</v>
      </c>
      <c r="Q1209" s="89">
        <v>60.122199999999999</v>
      </c>
      <c r="R1209" s="89">
        <v>58.506300000000003</v>
      </c>
      <c r="S1209" s="89">
        <v>67.172899999999998</v>
      </c>
      <c r="T1209" s="89">
        <v>71.438800000000001</v>
      </c>
      <c r="U1209" s="89">
        <v>86.625200000000007</v>
      </c>
      <c r="V1209" s="89">
        <v>92.777699999999996</v>
      </c>
    </row>
    <row r="1210" spans="1:22" ht="13" x14ac:dyDescent="0.3">
      <c r="A1210" s="10" t="s">
        <v>982</v>
      </c>
      <c r="B1210" s="10" t="s">
        <v>1425</v>
      </c>
      <c r="C1210" s="10" t="s">
        <v>43</v>
      </c>
      <c r="D1210" s="10" t="s">
        <v>99</v>
      </c>
      <c r="E1210" s="10" t="s">
        <v>305</v>
      </c>
      <c r="F1210" s="10" t="s">
        <v>49</v>
      </c>
      <c r="G1210" s="89">
        <v>2.4666000000000001</v>
      </c>
      <c r="H1210" s="89">
        <v>9.9323999999999995</v>
      </c>
      <c r="I1210" s="89">
        <v>10.797499999999999</v>
      </c>
      <c r="J1210" s="89">
        <v>16.2149</v>
      </c>
      <c r="K1210" s="89">
        <v>18.614899999999999</v>
      </c>
      <c r="L1210" s="89">
        <v>30.2285</v>
      </c>
      <c r="M1210" s="89">
        <v>38.461100000000002</v>
      </c>
      <c r="N1210" s="89">
        <v>42.9437</v>
      </c>
      <c r="O1210" s="89">
        <v>55.393700000000003</v>
      </c>
      <c r="P1210" s="89">
        <v>55.393700000000003</v>
      </c>
      <c r="Q1210" s="89">
        <v>58.7104</v>
      </c>
      <c r="R1210" s="89">
        <v>59.343000000000004</v>
      </c>
      <c r="S1210" s="89">
        <v>61.393000000000001</v>
      </c>
      <c r="T1210" s="89">
        <v>64.858099999999993</v>
      </c>
      <c r="U1210" s="89">
        <v>66.260099999999994</v>
      </c>
      <c r="V1210" s="89">
        <v>44.095999999999997</v>
      </c>
    </row>
    <row r="1211" spans="1:22" ht="13" x14ac:dyDescent="0.3">
      <c r="A1211" s="10" t="s">
        <v>982</v>
      </c>
      <c r="B1211" s="10" t="s">
        <v>1425</v>
      </c>
      <c r="C1211" s="10" t="s">
        <v>43</v>
      </c>
      <c r="D1211" s="10" t="s">
        <v>99</v>
      </c>
      <c r="E1211" s="10" t="s">
        <v>323</v>
      </c>
      <c r="F1211" s="10" t="s">
        <v>40</v>
      </c>
      <c r="G1211" s="89">
        <v>3.9165999999999999</v>
      </c>
      <c r="H1211" s="89">
        <v>7.0157999999999996</v>
      </c>
      <c r="I1211" s="89">
        <v>8.3976000000000006</v>
      </c>
      <c r="J1211" s="89">
        <v>14.7143</v>
      </c>
      <c r="K1211" s="89">
        <v>19.714300000000001</v>
      </c>
      <c r="L1211" s="89">
        <v>19.714300000000001</v>
      </c>
      <c r="M1211" s="89">
        <v>23.714300000000001</v>
      </c>
      <c r="N1211" s="89">
        <v>32.713500000000003</v>
      </c>
      <c r="O1211" s="89">
        <v>46.045299999999997</v>
      </c>
      <c r="P1211" s="89">
        <v>50.045299999999997</v>
      </c>
      <c r="Q1211" s="89">
        <v>51.7119</v>
      </c>
      <c r="R1211" s="89">
        <v>56.011899999999997</v>
      </c>
      <c r="S1211" s="89">
        <v>60.011899999999997</v>
      </c>
      <c r="T1211" s="89">
        <v>64.011899999999997</v>
      </c>
      <c r="U1211" s="89">
        <v>84.154200000000003</v>
      </c>
      <c r="V1211" s="89">
        <v>92.109700000000004</v>
      </c>
    </row>
    <row r="1212" spans="1:22" ht="13" x14ac:dyDescent="0.3">
      <c r="A1212" s="10" t="s">
        <v>982</v>
      </c>
      <c r="B1212" s="10" t="s">
        <v>1425</v>
      </c>
      <c r="C1212" s="10" t="s">
        <v>43</v>
      </c>
      <c r="D1212" s="10" t="s">
        <v>99</v>
      </c>
      <c r="E1212" s="10" t="s">
        <v>436</v>
      </c>
      <c r="F1212" s="10" t="s">
        <v>49</v>
      </c>
      <c r="G1212" s="89">
        <v>3.1143999999999998</v>
      </c>
      <c r="H1212" s="89">
        <v>4.3803000000000001</v>
      </c>
      <c r="I1212" s="89">
        <v>5.8461999999999996</v>
      </c>
      <c r="J1212" s="89">
        <v>8.6953999999999994</v>
      </c>
      <c r="K1212" s="89">
        <v>10.962</v>
      </c>
      <c r="L1212" s="89">
        <v>24.091000000000001</v>
      </c>
      <c r="M1212" s="89">
        <v>30.072700000000001</v>
      </c>
      <c r="N1212" s="89">
        <v>33.440100000000001</v>
      </c>
      <c r="O1212" s="89">
        <v>43.773099999999999</v>
      </c>
      <c r="P1212" s="89">
        <v>44.538200000000003</v>
      </c>
      <c r="Q1212" s="89">
        <v>47.721499999999999</v>
      </c>
      <c r="R1212" s="89">
        <v>49.470700000000001</v>
      </c>
      <c r="S1212" s="89">
        <v>51.370699999999999</v>
      </c>
      <c r="T1212" s="89">
        <v>55.653199999999998</v>
      </c>
      <c r="U1212" s="89">
        <v>54.730800000000002</v>
      </c>
      <c r="V1212" s="89">
        <v>44.953600000000002</v>
      </c>
    </row>
    <row r="1213" spans="1:22" ht="13" x14ac:dyDescent="0.3">
      <c r="A1213" s="10" t="s">
        <v>982</v>
      </c>
      <c r="B1213" s="10" t="s">
        <v>1425</v>
      </c>
      <c r="C1213" s="10" t="s">
        <v>43</v>
      </c>
      <c r="D1213" s="10" t="s">
        <v>99</v>
      </c>
      <c r="E1213" s="10" t="s">
        <v>386</v>
      </c>
      <c r="F1213" s="10" t="s">
        <v>46</v>
      </c>
      <c r="G1213" s="89">
        <v>2.0007000000000001</v>
      </c>
      <c r="H1213" s="89">
        <v>5.1999000000000004</v>
      </c>
      <c r="I1213" s="89">
        <v>5.6498999999999997</v>
      </c>
      <c r="J1213" s="89">
        <v>10.7324</v>
      </c>
      <c r="K1213" s="89">
        <v>14.2142</v>
      </c>
      <c r="L1213" s="89">
        <v>16.5944</v>
      </c>
      <c r="M1213" s="89">
        <v>21.343599999999999</v>
      </c>
      <c r="N1213" s="89">
        <v>24.0943</v>
      </c>
      <c r="O1213" s="89">
        <v>34.325200000000002</v>
      </c>
      <c r="P1213" s="89">
        <v>33.859299999999998</v>
      </c>
      <c r="Q1213" s="89">
        <v>36.858499999999999</v>
      </c>
      <c r="R1213" s="89">
        <v>39.458500000000001</v>
      </c>
      <c r="S1213" s="89">
        <v>40.441800000000001</v>
      </c>
      <c r="T1213" s="89">
        <v>44.841000000000001</v>
      </c>
      <c r="U1213" s="89">
        <v>64.570499999999996</v>
      </c>
      <c r="V1213" s="89">
        <v>66.472700000000003</v>
      </c>
    </row>
    <row r="1214" spans="1:22" ht="13" x14ac:dyDescent="0.3">
      <c r="A1214" s="10" t="s">
        <v>982</v>
      </c>
      <c r="B1214" s="10" t="s">
        <v>1425</v>
      </c>
      <c r="C1214" s="10" t="s">
        <v>43</v>
      </c>
      <c r="D1214" s="10" t="s">
        <v>99</v>
      </c>
      <c r="E1214" s="10" t="s">
        <v>1393</v>
      </c>
      <c r="F1214" s="10" t="s">
        <v>194</v>
      </c>
      <c r="G1214" s="89">
        <v>0</v>
      </c>
      <c r="H1214" s="89">
        <v>0</v>
      </c>
      <c r="I1214" s="89">
        <v>0</v>
      </c>
      <c r="J1214" s="89">
        <v>0</v>
      </c>
      <c r="K1214" s="89">
        <v>0</v>
      </c>
      <c r="L1214" s="89">
        <v>15.704700000000001</v>
      </c>
      <c r="M1214" s="89">
        <v>13.219099999999999</v>
      </c>
      <c r="N1214" s="89">
        <v>20.8032</v>
      </c>
      <c r="O1214" s="89">
        <v>31.1372</v>
      </c>
      <c r="P1214" s="89">
        <v>33.769799999999996</v>
      </c>
      <c r="Q1214" s="89">
        <v>33.421300000000002</v>
      </c>
      <c r="R1214" s="89">
        <v>36.437899999999999</v>
      </c>
      <c r="S1214" s="89">
        <v>38.837899999999998</v>
      </c>
      <c r="T1214" s="89">
        <v>40.820500000000003</v>
      </c>
      <c r="U1214" s="89">
        <v>0</v>
      </c>
      <c r="V1214" s="89">
        <v>0</v>
      </c>
    </row>
    <row r="1215" spans="1:22" ht="13" x14ac:dyDescent="0.3">
      <c r="A1215" s="10" t="s">
        <v>982</v>
      </c>
      <c r="B1215" s="10" t="s">
        <v>1425</v>
      </c>
      <c r="C1215" s="10" t="s">
        <v>43</v>
      </c>
      <c r="D1215" s="10" t="s">
        <v>99</v>
      </c>
      <c r="E1215" s="10" t="s">
        <v>98</v>
      </c>
      <c r="F1215" s="10" t="s">
        <v>49</v>
      </c>
      <c r="G1215" s="89">
        <v>4.3658000000000001</v>
      </c>
      <c r="H1215" s="89">
        <v>5.8817000000000004</v>
      </c>
      <c r="I1215" s="89">
        <v>7.0975999999999999</v>
      </c>
      <c r="J1215" s="89">
        <v>8.2967999999999993</v>
      </c>
      <c r="K1215" s="89">
        <v>8.8126999999999995</v>
      </c>
      <c r="L1215" s="89">
        <v>8.4413999999999998</v>
      </c>
      <c r="M1215" s="89">
        <v>14.0905</v>
      </c>
      <c r="N1215" s="89">
        <v>14.990500000000001</v>
      </c>
      <c r="O1215" s="89">
        <v>19.253299999999999</v>
      </c>
      <c r="P1215" s="89">
        <v>19.503299999999999</v>
      </c>
      <c r="Q1215" s="89">
        <v>22.636600000000001</v>
      </c>
      <c r="R1215" s="89">
        <v>24.469200000000001</v>
      </c>
      <c r="S1215" s="89">
        <v>25.5351</v>
      </c>
      <c r="T1215" s="89">
        <v>28.0351</v>
      </c>
      <c r="U1215" s="89">
        <v>10.458500000000001</v>
      </c>
      <c r="V1215" s="89">
        <v>30.696999999999999</v>
      </c>
    </row>
    <row r="1216" spans="1:22" ht="13" x14ac:dyDescent="0.3">
      <c r="A1216" s="10" t="s">
        <v>982</v>
      </c>
      <c r="B1216" s="10" t="s">
        <v>1425</v>
      </c>
      <c r="C1216" s="10" t="s">
        <v>43</v>
      </c>
      <c r="D1216" s="10" t="s">
        <v>99</v>
      </c>
      <c r="E1216" s="10" t="s">
        <v>361</v>
      </c>
      <c r="F1216" s="10" t="s">
        <v>49</v>
      </c>
      <c r="G1216" s="89">
        <v>5.85</v>
      </c>
      <c r="H1216" s="89">
        <v>12.3</v>
      </c>
      <c r="I1216" s="89">
        <v>10.450799999999999</v>
      </c>
      <c r="J1216" s="89">
        <v>12.085599999999999</v>
      </c>
      <c r="K1216" s="89">
        <v>12.7182</v>
      </c>
      <c r="L1216" s="89">
        <v>11.7515</v>
      </c>
      <c r="M1216" s="89">
        <v>19.302299999999999</v>
      </c>
      <c r="N1216" s="89">
        <v>19.318999999999999</v>
      </c>
      <c r="O1216" s="89">
        <v>25.437200000000001</v>
      </c>
      <c r="P1216" s="89">
        <v>25.770600000000002</v>
      </c>
      <c r="Q1216" s="89">
        <v>26.3047</v>
      </c>
      <c r="R1216" s="89">
        <v>20.0214</v>
      </c>
      <c r="S1216" s="89">
        <v>20.0214</v>
      </c>
      <c r="T1216" s="89">
        <v>23.688099999999999</v>
      </c>
      <c r="U1216" s="89">
        <v>54.748199999999997</v>
      </c>
      <c r="V1216" s="89">
        <v>92.081999999999994</v>
      </c>
    </row>
    <row r="1217" spans="1:22" ht="13" x14ac:dyDescent="0.3">
      <c r="A1217" s="10" t="s">
        <v>982</v>
      </c>
      <c r="B1217" s="10" t="s">
        <v>1425</v>
      </c>
      <c r="C1217" s="10" t="s">
        <v>43</v>
      </c>
      <c r="D1217" s="10" t="s">
        <v>99</v>
      </c>
      <c r="E1217" s="10" t="s">
        <v>314</v>
      </c>
      <c r="F1217" s="10" t="s">
        <v>49</v>
      </c>
      <c r="G1217" s="89">
        <v>0</v>
      </c>
      <c r="H1217" s="89">
        <v>0</v>
      </c>
      <c r="I1217" s="89">
        <v>0</v>
      </c>
      <c r="J1217" s="89">
        <v>0</v>
      </c>
      <c r="K1217" s="89">
        <v>0</v>
      </c>
      <c r="L1217" s="89">
        <v>0</v>
      </c>
      <c r="M1217" s="89">
        <v>0</v>
      </c>
      <c r="N1217" s="89">
        <v>0</v>
      </c>
      <c r="O1217" s="89">
        <v>3.0464000000000002</v>
      </c>
      <c r="P1217" s="89">
        <v>2.8622999999999998</v>
      </c>
      <c r="Q1217" s="89">
        <v>6.2614999999999998</v>
      </c>
      <c r="R1217" s="89">
        <v>8.7455999999999996</v>
      </c>
      <c r="S1217" s="89">
        <v>8.7455999999999996</v>
      </c>
      <c r="T1217" s="89">
        <v>9.7956000000000003</v>
      </c>
      <c r="U1217" s="89">
        <v>33.357300000000002</v>
      </c>
      <c r="V1217" s="89">
        <v>21.842099999999999</v>
      </c>
    </row>
    <row r="1218" spans="1:22" ht="13" x14ac:dyDescent="0.3">
      <c r="A1218" s="10" t="s">
        <v>982</v>
      </c>
      <c r="B1218" s="10" t="s">
        <v>1425</v>
      </c>
      <c r="C1218" s="10" t="s">
        <v>43</v>
      </c>
      <c r="D1218" s="10" t="s">
        <v>99</v>
      </c>
      <c r="E1218" s="10" t="s">
        <v>430</v>
      </c>
      <c r="F1218" s="10" t="s">
        <v>49</v>
      </c>
      <c r="G1218" s="89">
        <v>4.2332999999999998</v>
      </c>
      <c r="H1218" s="89">
        <v>4.9000000000000004</v>
      </c>
      <c r="I1218" s="89">
        <v>3.8681999999999999</v>
      </c>
      <c r="J1218" s="89">
        <v>6.0849000000000002</v>
      </c>
      <c r="K1218" s="89">
        <v>4.2872000000000003</v>
      </c>
      <c r="L1218" s="89">
        <v>0</v>
      </c>
      <c r="M1218" s="89">
        <v>2.4238</v>
      </c>
      <c r="N1218" s="89">
        <v>0</v>
      </c>
      <c r="O1218" s="89">
        <v>3.6898</v>
      </c>
      <c r="P1218" s="89">
        <v>1.5906</v>
      </c>
      <c r="Q1218" s="89">
        <v>2.0914000000000001</v>
      </c>
      <c r="R1218" s="89">
        <v>2.2254999999999998</v>
      </c>
      <c r="S1218" s="89">
        <v>3.6421999999999999</v>
      </c>
      <c r="T1218" s="89">
        <v>3.3262999999999998</v>
      </c>
      <c r="U1218" s="89">
        <v>12.3911</v>
      </c>
      <c r="V1218" s="89">
        <v>34.955100000000002</v>
      </c>
    </row>
    <row r="1219" spans="1:22" ht="13" x14ac:dyDescent="0.3">
      <c r="A1219" s="10" t="s">
        <v>982</v>
      </c>
      <c r="B1219" s="10" t="s">
        <v>1425</v>
      </c>
      <c r="C1219" s="10" t="s">
        <v>43</v>
      </c>
      <c r="D1219" s="10" t="s">
        <v>99</v>
      </c>
      <c r="E1219" s="10" t="s">
        <v>378</v>
      </c>
      <c r="F1219" s="10" t="s">
        <v>46</v>
      </c>
      <c r="G1219" s="89">
        <v>0</v>
      </c>
      <c r="H1219" s="89">
        <v>0</v>
      </c>
      <c r="I1219" s="89">
        <v>0</v>
      </c>
      <c r="J1219" s="89">
        <v>0</v>
      </c>
      <c r="K1219" s="89">
        <v>0</v>
      </c>
      <c r="L1219" s="89">
        <v>0</v>
      </c>
      <c r="M1219" s="89">
        <v>0</v>
      </c>
      <c r="N1219" s="89">
        <v>0</v>
      </c>
      <c r="O1219" s="89">
        <v>0</v>
      </c>
      <c r="P1219" s="89">
        <v>0</v>
      </c>
      <c r="Q1219" s="89">
        <v>0</v>
      </c>
      <c r="R1219" s="89">
        <v>0</v>
      </c>
      <c r="S1219" s="89">
        <v>0</v>
      </c>
      <c r="T1219" s="89">
        <v>0.22650000000000001</v>
      </c>
      <c r="U1219" s="89">
        <v>28.218599999999999</v>
      </c>
      <c r="V1219" s="89">
        <v>23.0471</v>
      </c>
    </row>
    <row r="1220" spans="1:22" ht="13" x14ac:dyDescent="0.3">
      <c r="A1220" s="10" t="s">
        <v>982</v>
      </c>
      <c r="B1220" s="10" t="s">
        <v>1425</v>
      </c>
      <c r="C1220" s="10" t="s">
        <v>43</v>
      </c>
      <c r="D1220" s="10" t="s">
        <v>99</v>
      </c>
      <c r="E1220" s="10" t="s">
        <v>383</v>
      </c>
      <c r="F1220" s="10" t="s">
        <v>46</v>
      </c>
      <c r="G1220" s="89">
        <v>3.0507</v>
      </c>
      <c r="H1220" s="89">
        <v>1.5174000000000001</v>
      </c>
      <c r="I1220" s="89">
        <v>0.51819999999999999</v>
      </c>
      <c r="J1220" s="89">
        <v>0.51819999999999999</v>
      </c>
      <c r="K1220" s="89">
        <v>0.7349</v>
      </c>
      <c r="L1220" s="89">
        <v>0</v>
      </c>
      <c r="M1220" s="89">
        <v>0</v>
      </c>
      <c r="N1220" s="89">
        <v>0</v>
      </c>
      <c r="O1220" s="89">
        <v>0</v>
      </c>
      <c r="P1220" s="89">
        <v>0</v>
      </c>
      <c r="Q1220" s="89">
        <v>0</v>
      </c>
      <c r="R1220" s="89">
        <v>0</v>
      </c>
      <c r="S1220" s="89">
        <v>0</v>
      </c>
      <c r="T1220" s="89">
        <v>0</v>
      </c>
      <c r="U1220" s="89">
        <v>12.6911</v>
      </c>
      <c r="V1220" s="89">
        <v>0</v>
      </c>
    </row>
    <row r="1221" spans="1:22" ht="13" x14ac:dyDescent="0.3">
      <c r="A1221" s="10" t="s">
        <v>982</v>
      </c>
      <c r="B1221" s="10" t="s">
        <v>1425</v>
      </c>
      <c r="C1221" s="10" t="s">
        <v>43</v>
      </c>
      <c r="D1221" s="10" t="s">
        <v>99</v>
      </c>
      <c r="E1221" s="10" t="s">
        <v>262</v>
      </c>
      <c r="F1221" s="10" t="s">
        <v>49</v>
      </c>
      <c r="G1221" s="89">
        <v>8.3400000000000002E-2</v>
      </c>
      <c r="H1221" s="89">
        <v>1.0167999999999999</v>
      </c>
      <c r="I1221" s="89">
        <v>0.60089999999999999</v>
      </c>
      <c r="J1221" s="89">
        <v>0</v>
      </c>
      <c r="K1221" s="89">
        <v>0.65029999999999999</v>
      </c>
      <c r="L1221" s="89">
        <v>0</v>
      </c>
      <c r="M1221" s="89">
        <v>0</v>
      </c>
      <c r="N1221" s="89">
        <v>0</v>
      </c>
      <c r="O1221" s="89">
        <v>0</v>
      </c>
      <c r="P1221" s="89">
        <v>0</v>
      </c>
      <c r="Q1221" s="89">
        <v>0</v>
      </c>
      <c r="R1221" s="89">
        <v>0</v>
      </c>
      <c r="S1221" s="89">
        <v>0</v>
      </c>
      <c r="T1221" s="89">
        <v>0</v>
      </c>
      <c r="U1221" s="89">
        <v>17.531300000000002</v>
      </c>
      <c r="V1221" s="89">
        <v>16.1889</v>
      </c>
    </row>
    <row r="1222" spans="1:22" ht="13" x14ac:dyDescent="0.3">
      <c r="A1222" s="10" t="s">
        <v>982</v>
      </c>
      <c r="B1222" s="10" t="s">
        <v>1425</v>
      </c>
      <c r="C1222" s="10" t="s">
        <v>43</v>
      </c>
      <c r="D1222" s="10" t="s">
        <v>99</v>
      </c>
      <c r="E1222" s="10" t="s">
        <v>989</v>
      </c>
      <c r="F1222" s="10" t="s">
        <v>49</v>
      </c>
      <c r="G1222" s="89">
        <v>4.4508000000000001</v>
      </c>
      <c r="H1222" s="89">
        <v>3.7683</v>
      </c>
      <c r="I1222" s="89">
        <v>0.41909999999999997</v>
      </c>
      <c r="J1222" s="89">
        <v>0</v>
      </c>
      <c r="K1222" s="89">
        <v>0</v>
      </c>
      <c r="L1222" s="89">
        <v>0</v>
      </c>
      <c r="M1222" s="89">
        <v>0</v>
      </c>
      <c r="N1222" s="89">
        <v>0</v>
      </c>
      <c r="O1222" s="89">
        <v>0</v>
      </c>
      <c r="P1222" s="89">
        <v>0</v>
      </c>
      <c r="Q1222" s="89">
        <v>0</v>
      </c>
      <c r="R1222" s="89">
        <v>0</v>
      </c>
      <c r="S1222" s="89">
        <v>0</v>
      </c>
      <c r="T1222" s="89">
        <v>0</v>
      </c>
      <c r="U1222" s="89">
        <v>5.1639999999999997</v>
      </c>
      <c r="V1222" s="89">
        <v>63.462699999999998</v>
      </c>
    </row>
    <row r="1223" spans="1:22" ht="13" x14ac:dyDescent="0.3">
      <c r="A1223" s="10" t="s">
        <v>982</v>
      </c>
      <c r="B1223" s="10" t="s">
        <v>1425</v>
      </c>
      <c r="C1223" s="10" t="s">
        <v>43</v>
      </c>
      <c r="D1223" s="10" t="s">
        <v>99</v>
      </c>
      <c r="E1223" s="10" t="s">
        <v>1012</v>
      </c>
      <c r="F1223" s="10" t="s">
        <v>49</v>
      </c>
      <c r="G1223" s="89">
        <v>0</v>
      </c>
      <c r="H1223" s="89">
        <v>0</v>
      </c>
      <c r="I1223" s="89">
        <v>0</v>
      </c>
      <c r="J1223" s="89">
        <v>0</v>
      </c>
      <c r="K1223" s="89">
        <v>0</v>
      </c>
      <c r="L1223" s="89">
        <v>0</v>
      </c>
      <c r="M1223" s="89">
        <v>0</v>
      </c>
      <c r="N1223" s="89">
        <v>0</v>
      </c>
      <c r="O1223" s="89">
        <v>0</v>
      </c>
      <c r="P1223" s="89">
        <v>0</v>
      </c>
      <c r="Q1223" s="89">
        <v>0</v>
      </c>
      <c r="R1223" s="89">
        <v>0</v>
      </c>
      <c r="S1223" s="89">
        <v>0</v>
      </c>
      <c r="T1223" s="89">
        <v>0</v>
      </c>
      <c r="U1223" s="89">
        <v>0</v>
      </c>
      <c r="V1223" s="89">
        <v>0</v>
      </c>
    </row>
    <row r="1224" spans="1:22" ht="13" x14ac:dyDescent="0.3">
      <c r="A1224" s="10" t="s">
        <v>982</v>
      </c>
      <c r="B1224" s="10" t="s">
        <v>1425</v>
      </c>
      <c r="C1224" s="10" t="s">
        <v>43</v>
      </c>
      <c r="D1224" s="10" t="s">
        <v>99</v>
      </c>
      <c r="E1224" s="10" t="s">
        <v>1022</v>
      </c>
      <c r="F1224" s="10" t="s">
        <v>49</v>
      </c>
      <c r="G1224" s="89">
        <v>0</v>
      </c>
      <c r="H1224" s="89">
        <v>0</v>
      </c>
      <c r="I1224" s="89">
        <v>0</v>
      </c>
      <c r="J1224" s="89">
        <v>0</v>
      </c>
      <c r="K1224" s="89">
        <v>0</v>
      </c>
      <c r="L1224" s="89">
        <v>0</v>
      </c>
      <c r="M1224" s="89">
        <v>0</v>
      </c>
      <c r="N1224" s="89">
        <v>0</v>
      </c>
      <c r="O1224" s="89">
        <v>0</v>
      </c>
      <c r="P1224" s="89">
        <v>0</v>
      </c>
      <c r="Q1224" s="89">
        <v>0</v>
      </c>
      <c r="R1224" s="89">
        <v>0</v>
      </c>
      <c r="S1224" s="89">
        <v>0</v>
      </c>
      <c r="T1224" s="89">
        <v>0</v>
      </c>
      <c r="U1224" s="89">
        <v>0</v>
      </c>
      <c r="V1224" s="89">
        <v>0</v>
      </c>
    </row>
    <row r="1225" spans="1:22" ht="13" x14ac:dyDescent="0.3">
      <c r="A1225" s="10" t="s">
        <v>982</v>
      </c>
      <c r="B1225" s="10" t="s">
        <v>1425</v>
      </c>
      <c r="C1225" s="10" t="s">
        <v>43</v>
      </c>
      <c r="D1225" s="10" t="s">
        <v>99</v>
      </c>
      <c r="E1225" s="10" t="s">
        <v>444</v>
      </c>
      <c r="F1225" s="10" t="s">
        <v>194</v>
      </c>
      <c r="G1225" s="89">
        <v>0</v>
      </c>
      <c r="H1225" s="89">
        <v>0</v>
      </c>
      <c r="I1225" s="89">
        <v>0</v>
      </c>
      <c r="J1225" s="89">
        <v>0</v>
      </c>
      <c r="K1225" s="89">
        <v>0</v>
      </c>
      <c r="L1225" s="89">
        <v>0</v>
      </c>
      <c r="M1225" s="89">
        <v>0</v>
      </c>
      <c r="N1225" s="89">
        <v>0</v>
      </c>
      <c r="O1225" s="89">
        <v>0</v>
      </c>
      <c r="P1225" s="89">
        <v>0</v>
      </c>
      <c r="Q1225" s="89">
        <v>0</v>
      </c>
      <c r="R1225" s="89">
        <v>0</v>
      </c>
      <c r="S1225" s="89">
        <v>0</v>
      </c>
      <c r="T1225" s="89">
        <v>0</v>
      </c>
      <c r="U1225" s="89">
        <v>50.290700000000001</v>
      </c>
      <c r="V1225" s="89">
        <v>0</v>
      </c>
    </row>
    <row r="1226" spans="1:22" ht="13" x14ac:dyDescent="0.3">
      <c r="A1226" s="10" t="s">
        <v>982</v>
      </c>
      <c r="B1226" s="10" t="s">
        <v>1425</v>
      </c>
      <c r="C1226" s="10" t="s">
        <v>43</v>
      </c>
      <c r="D1226" s="10" t="s">
        <v>99</v>
      </c>
      <c r="E1226" s="10" t="s">
        <v>382</v>
      </c>
      <c r="F1226" s="10" t="s">
        <v>46</v>
      </c>
      <c r="G1226" s="89">
        <v>0</v>
      </c>
      <c r="H1226" s="89">
        <v>0</v>
      </c>
      <c r="I1226" s="89">
        <v>0</v>
      </c>
      <c r="J1226" s="89">
        <v>0</v>
      </c>
      <c r="K1226" s="89">
        <v>0</v>
      </c>
      <c r="L1226" s="89">
        <v>0</v>
      </c>
      <c r="M1226" s="89">
        <v>0</v>
      </c>
      <c r="N1226" s="89">
        <v>0</v>
      </c>
      <c r="O1226" s="89">
        <v>0</v>
      </c>
      <c r="P1226" s="89">
        <v>0</v>
      </c>
      <c r="Q1226" s="89">
        <v>0</v>
      </c>
      <c r="R1226" s="89">
        <v>0</v>
      </c>
      <c r="S1226" s="89">
        <v>0</v>
      </c>
      <c r="T1226" s="89">
        <v>0</v>
      </c>
      <c r="U1226" s="89">
        <v>70.454700000000003</v>
      </c>
      <c r="V1226" s="89">
        <v>79.167500000000004</v>
      </c>
    </row>
    <row r="1227" spans="1:22" ht="13" x14ac:dyDescent="0.3">
      <c r="A1227" s="10" t="s">
        <v>982</v>
      </c>
      <c r="B1227" s="10" t="s">
        <v>1425</v>
      </c>
      <c r="C1227" s="10" t="s">
        <v>43</v>
      </c>
      <c r="D1227" s="10" t="s">
        <v>177</v>
      </c>
      <c r="E1227" s="10" t="s">
        <v>836</v>
      </c>
      <c r="F1227" s="10" t="s">
        <v>46</v>
      </c>
      <c r="G1227" s="89">
        <v>3.2159</v>
      </c>
      <c r="H1227" s="89">
        <v>14.6136</v>
      </c>
      <c r="I1227" s="89">
        <v>18.779499999999999</v>
      </c>
      <c r="J1227" s="89">
        <v>15.8954</v>
      </c>
      <c r="K1227" s="89">
        <v>21.7605</v>
      </c>
      <c r="L1227" s="89">
        <v>43.893900000000002</v>
      </c>
      <c r="M1227" s="89">
        <v>51.780299999999997</v>
      </c>
      <c r="N1227" s="89">
        <v>58.529600000000002</v>
      </c>
      <c r="O1227" s="89">
        <v>72.064400000000006</v>
      </c>
      <c r="P1227" s="89">
        <v>74.931100000000001</v>
      </c>
      <c r="Q1227" s="89">
        <v>80.180400000000006</v>
      </c>
      <c r="R1227" s="89">
        <v>84.096299999999999</v>
      </c>
      <c r="S1227" s="89">
        <v>87.895600000000002</v>
      </c>
      <c r="T1227" s="89">
        <v>92.494100000000003</v>
      </c>
      <c r="U1227" s="89">
        <v>69.464299999999994</v>
      </c>
      <c r="V1227" s="89">
        <v>91.871300000000005</v>
      </c>
    </row>
    <row r="1228" spans="1:22" ht="13" x14ac:dyDescent="0.3">
      <c r="A1228" s="10" t="s">
        <v>982</v>
      </c>
      <c r="B1228" s="10" t="s">
        <v>1425</v>
      </c>
      <c r="C1228" s="10" t="s">
        <v>43</v>
      </c>
      <c r="D1228" s="10" t="s">
        <v>177</v>
      </c>
      <c r="E1228" s="10" t="s">
        <v>1374</v>
      </c>
      <c r="F1228" s="10" t="s">
        <v>46</v>
      </c>
      <c r="G1228" s="89">
        <v>0</v>
      </c>
      <c r="H1228" s="89">
        <v>0</v>
      </c>
      <c r="I1228" s="89">
        <v>0.2175</v>
      </c>
      <c r="J1228" s="89">
        <v>2.1507999999999998</v>
      </c>
      <c r="K1228" s="89">
        <v>5.9682000000000004</v>
      </c>
      <c r="L1228" s="89">
        <v>22.331700000000001</v>
      </c>
      <c r="M1228" s="89">
        <v>31.664100000000001</v>
      </c>
      <c r="N1228" s="89">
        <v>35.963900000000002</v>
      </c>
      <c r="O1228" s="89">
        <v>43.7956</v>
      </c>
      <c r="P1228" s="89">
        <v>43.261499999999998</v>
      </c>
      <c r="Q1228" s="89">
        <v>45.711399999999998</v>
      </c>
      <c r="R1228" s="89">
        <v>47.362099999999998</v>
      </c>
      <c r="S1228" s="89">
        <v>50.178600000000003</v>
      </c>
      <c r="T1228" s="89">
        <v>52.045999999999999</v>
      </c>
      <c r="U1228" s="89">
        <v>0</v>
      </c>
      <c r="V1228" s="89">
        <v>0</v>
      </c>
    </row>
    <row r="1229" spans="1:22" ht="13" x14ac:dyDescent="0.3">
      <c r="A1229" s="10" t="s">
        <v>982</v>
      </c>
      <c r="B1229" s="10" t="s">
        <v>1425</v>
      </c>
      <c r="C1229" s="10" t="s">
        <v>43</v>
      </c>
      <c r="D1229" s="10" t="s">
        <v>177</v>
      </c>
      <c r="E1229" s="10" t="s">
        <v>835</v>
      </c>
      <c r="F1229" s="10" t="s">
        <v>46</v>
      </c>
      <c r="G1229" s="89">
        <v>0.98399999999999999</v>
      </c>
      <c r="H1229" s="89">
        <v>2.6831</v>
      </c>
      <c r="I1229" s="89">
        <v>3.8330000000000002</v>
      </c>
      <c r="J1229" s="89">
        <v>7.0002000000000004</v>
      </c>
      <c r="K1229" s="89">
        <v>9.6994000000000007</v>
      </c>
      <c r="L1229" s="89">
        <v>16.499199999999998</v>
      </c>
      <c r="M1229" s="89">
        <v>20.098299999999998</v>
      </c>
      <c r="N1229" s="89">
        <v>22.430099999999999</v>
      </c>
      <c r="O1229" s="89">
        <v>33.344299999999997</v>
      </c>
      <c r="P1229" s="89">
        <v>33.0443</v>
      </c>
      <c r="Q1229" s="89">
        <v>37.043500000000002</v>
      </c>
      <c r="R1229" s="89">
        <v>34.360100000000003</v>
      </c>
      <c r="S1229" s="89">
        <v>36.892699999999998</v>
      </c>
      <c r="T1229" s="89">
        <v>40.540399999999998</v>
      </c>
      <c r="U1229" s="89">
        <v>22.259799999999998</v>
      </c>
      <c r="V1229" s="89">
        <v>24.1173</v>
      </c>
    </row>
    <row r="1230" spans="1:22" ht="13" x14ac:dyDescent="0.3">
      <c r="A1230" s="10" t="s">
        <v>982</v>
      </c>
      <c r="B1230" s="10" t="s">
        <v>1425</v>
      </c>
      <c r="C1230" s="10" t="s">
        <v>43</v>
      </c>
      <c r="D1230" s="10" t="s">
        <v>177</v>
      </c>
      <c r="E1230" s="10" t="s">
        <v>281</v>
      </c>
      <c r="F1230" s="10" t="s">
        <v>49</v>
      </c>
      <c r="G1230" s="89">
        <v>0</v>
      </c>
      <c r="H1230" s="89">
        <v>0</v>
      </c>
      <c r="I1230" s="89">
        <v>0</v>
      </c>
      <c r="J1230" s="89">
        <v>0.89659999999999995</v>
      </c>
      <c r="K1230" s="89">
        <v>5.1298000000000004</v>
      </c>
      <c r="L1230" s="89">
        <v>13.7446</v>
      </c>
      <c r="M1230" s="89">
        <v>17.893699999999999</v>
      </c>
      <c r="N1230" s="89">
        <v>21.057300000000001</v>
      </c>
      <c r="O1230" s="89">
        <v>25.0413</v>
      </c>
      <c r="P1230" s="89">
        <v>25.0413</v>
      </c>
      <c r="Q1230" s="89">
        <v>25.391300000000001</v>
      </c>
      <c r="R1230" s="89">
        <v>26.223800000000001</v>
      </c>
      <c r="S1230" s="89">
        <v>26.290500000000002</v>
      </c>
      <c r="T1230" s="89">
        <v>26.523800000000001</v>
      </c>
      <c r="U1230" s="89">
        <v>34.994900000000001</v>
      </c>
      <c r="V1230" s="89">
        <v>23.410900000000002</v>
      </c>
    </row>
    <row r="1231" spans="1:22" ht="13" x14ac:dyDescent="0.3">
      <c r="A1231" s="10" t="s">
        <v>982</v>
      </c>
      <c r="B1231" s="10" t="s">
        <v>1425</v>
      </c>
      <c r="C1231" s="10" t="s">
        <v>43</v>
      </c>
      <c r="D1231" s="10" t="s">
        <v>177</v>
      </c>
      <c r="E1231" s="10" t="s">
        <v>176</v>
      </c>
      <c r="F1231" s="10" t="s">
        <v>49</v>
      </c>
      <c r="G1231" s="89">
        <v>0</v>
      </c>
      <c r="H1231" s="89">
        <v>0</v>
      </c>
      <c r="I1231" s="89">
        <v>0</v>
      </c>
      <c r="J1231" s="89">
        <v>0</v>
      </c>
      <c r="K1231" s="89">
        <v>8.3299999999999999E-2</v>
      </c>
      <c r="L1231" s="89">
        <v>9.5632999999999999</v>
      </c>
      <c r="M1231" s="89">
        <v>11.5297</v>
      </c>
      <c r="N1231" s="89">
        <v>14.2629</v>
      </c>
      <c r="O1231" s="89">
        <v>16.295400000000001</v>
      </c>
      <c r="P1231" s="89">
        <v>15.661300000000001</v>
      </c>
      <c r="Q1231" s="89">
        <v>17.926400000000001</v>
      </c>
      <c r="R1231" s="89">
        <v>19.258900000000001</v>
      </c>
      <c r="S1231" s="89">
        <v>20.3247</v>
      </c>
      <c r="T1231" s="89">
        <v>22.290500000000002</v>
      </c>
      <c r="U1231" s="89">
        <v>6.1448</v>
      </c>
      <c r="V1231" s="89">
        <v>14.302199999999999</v>
      </c>
    </row>
    <row r="1232" spans="1:22" ht="13" x14ac:dyDescent="0.3">
      <c r="A1232" s="10" t="s">
        <v>982</v>
      </c>
      <c r="B1232" s="10" t="s">
        <v>1425</v>
      </c>
      <c r="C1232" s="10" t="s">
        <v>43</v>
      </c>
      <c r="D1232" s="10" t="s">
        <v>177</v>
      </c>
      <c r="E1232" s="10" t="s">
        <v>853</v>
      </c>
      <c r="F1232" s="10" t="s">
        <v>46</v>
      </c>
      <c r="G1232" s="89">
        <v>0</v>
      </c>
      <c r="H1232" s="89">
        <v>4.1162999999999998</v>
      </c>
      <c r="I1232" s="89">
        <v>5.8654999999999999</v>
      </c>
      <c r="J1232" s="89">
        <v>7.9985999999999997</v>
      </c>
      <c r="K1232" s="89">
        <v>9.7469999999999999</v>
      </c>
      <c r="L1232" s="89">
        <v>10.893599999999999</v>
      </c>
      <c r="M1232" s="89">
        <v>15.276</v>
      </c>
      <c r="N1232" s="89">
        <v>15.276</v>
      </c>
      <c r="O1232" s="89">
        <v>16.241900000000001</v>
      </c>
      <c r="P1232" s="89">
        <v>16.241900000000001</v>
      </c>
      <c r="Q1232" s="89">
        <v>16.241900000000001</v>
      </c>
      <c r="R1232" s="89">
        <v>16.241900000000001</v>
      </c>
      <c r="S1232" s="89">
        <v>16.241900000000001</v>
      </c>
      <c r="T1232" s="89">
        <v>17.957000000000001</v>
      </c>
      <c r="U1232" s="89">
        <v>55.935499999999998</v>
      </c>
      <c r="V1232" s="89">
        <v>76.047899999999998</v>
      </c>
    </row>
    <row r="1233" spans="1:22" ht="13" x14ac:dyDescent="0.3">
      <c r="A1233" s="10" t="s">
        <v>982</v>
      </c>
      <c r="B1233" s="10" t="s">
        <v>1425</v>
      </c>
      <c r="C1233" s="10" t="s">
        <v>43</v>
      </c>
      <c r="D1233" s="10" t="s">
        <v>177</v>
      </c>
      <c r="E1233" s="10" t="s">
        <v>376</v>
      </c>
      <c r="F1233" s="10" t="s">
        <v>49</v>
      </c>
      <c r="G1233" s="89">
        <v>2.0991</v>
      </c>
      <c r="H1233" s="89">
        <v>1.6665000000000001</v>
      </c>
      <c r="I1233" s="89">
        <v>3.7322000000000002</v>
      </c>
      <c r="J1233" s="89">
        <v>4.7807000000000004</v>
      </c>
      <c r="K1233" s="89">
        <v>6.9139999999999997</v>
      </c>
      <c r="L1233" s="89">
        <v>10.345700000000001</v>
      </c>
      <c r="M1233" s="89">
        <v>10.345700000000001</v>
      </c>
      <c r="N1233" s="89">
        <v>10.345700000000001</v>
      </c>
      <c r="O1233" s="89">
        <v>12.7502</v>
      </c>
      <c r="P1233" s="89">
        <v>13.832700000000001</v>
      </c>
      <c r="Q1233" s="89">
        <v>15.832700000000001</v>
      </c>
      <c r="R1233" s="89">
        <v>13.7653</v>
      </c>
      <c r="S1233" s="89">
        <v>14.7478</v>
      </c>
      <c r="T1233" s="89">
        <v>16.779499999999999</v>
      </c>
      <c r="U1233" s="89">
        <v>4.5797999999999996</v>
      </c>
      <c r="V1233" s="89">
        <v>9.9612999999999996</v>
      </c>
    </row>
    <row r="1234" spans="1:22" ht="13" x14ac:dyDescent="0.3">
      <c r="A1234" s="10" t="s">
        <v>982</v>
      </c>
      <c r="B1234" s="10" t="s">
        <v>1425</v>
      </c>
      <c r="C1234" s="10" t="s">
        <v>43</v>
      </c>
      <c r="D1234" s="10" t="s">
        <v>177</v>
      </c>
      <c r="E1234" s="10" t="s">
        <v>1454</v>
      </c>
      <c r="F1234" s="10" t="s">
        <v>46</v>
      </c>
      <c r="G1234" s="89">
        <v>0</v>
      </c>
      <c r="H1234" s="89">
        <v>0</v>
      </c>
      <c r="I1234" s="89">
        <v>0</v>
      </c>
      <c r="J1234" s="89">
        <v>0</v>
      </c>
      <c r="K1234" s="89">
        <v>0</v>
      </c>
      <c r="L1234" s="89">
        <v>0</v>
      </c>
      <c r="M1234" s="89">
        <v>0</v>
      </c>
      <c r="N1234" s="89">
        <v>0</v>
      </c>
      <c r="O1234" s="89">
        <v>0</v>
      </c>
      <c r="P1234" s="89">
        <v>0.71589999999999998</v>
      </c>
      <c r="Q1234" s="89">
        <v>4.9324000000000003</v>
      </c>
      <c r="R1234" s="89">
        <v>8.2157</v>
      </c>
      <c r="S1234" s="89">
        <v>8.1815999999999995</v>
      </c>
      <c r="T1234" s="89">
        <v>12.298999999999999</v>
      </c>
      <c r="U1234" s="89">
        <v>0</v>
      </c>
      <c r="V1234" s="89">
        <v>0</v>
      </c>
    </row>
    <row r="1235" spans="1:22" ht="13" x14ac:dyDescent="0.3">
      <c r="A1235" s="10" t="s">
        <v>982</v>
      </c>
      <c r="B1235" s="10" t="s">
        <v>1425</v>
      </c>
      <c r="C1235" s="10" t="s">
        <v>43</v>
      </c>
      <c r="D1235" s="10" t="s">
        <v>177</v>
      </c>
      <c r="E1235" s="10" t="s">
        <v>824</v>
      </c>
      <c r="F1235" s="10" t="s">
        <v>40</v>
      </c>
      <c r="G1235" s="89">
        <v>3.9847999999999999</v>
      </c>
      <c r="H1235" s="89">
        <v>4.1658999999999997</v>
      </c>
      <c r="I1235" s="89">
        <v>5.4158999999999997</v>
      </c>
      <c r="J1235" s="89">
        <v>8.0492000000000008</v>
      </c>
      <c r="K1235" s="89">
        <v>9.6166</v>
      </c>
      <c r="L1235" s="89">
        <v>17.480899999999998</v>
      </c>
      <c r="M1235" s="89">
        <v>15.647600000000001</v>
      </c>
      <c r="N1235" s="89">
        <v>17.230899999999998</v>
      </c>
      <c r="O1235" s="89">
        <v>11.2658</v>
      </c>
      <c r="P1235" s="89">
        <v>11.3658</v>
      </c>
      <c r="Q1235" s="89">
        <v>12.048999999999999</v>
      </c>
      <c r="R1235" s="89">
        <v>10.8323</v>
      </c>
      <c r="S1235" s="89">
        <v>11.115600000000001</v>
      </c>
      <c r="T1235" s="89">
        <v>11.531499999999999</v>
      </c>
      <c r="U1235" s="89">
        <v>27.254999999999999</v>
      </c>
      <c r="V1235" s="89">
        <v>0</v>
      </c>
    </row>
    <row r="1236" spans="1:22" ht="13" x14ac:dyDescent="0.3">
      <c r="A1236" s="10" t="s">
        <v>982</v>
      </c>
      <c r="B1236" s="10" t="s">
        <v>1425</v>
      </c>
      <c r="C1236" s="10" t="s">
        <v>43</v>
      </c>
      <c r="D1236" s="10" t="s">
        <v>177</v>
      </c>
      <c r="E1236" s="10" t="s">
        <v>189</v>
      </c>
      <c r="F1236" s="10" t="s">
        <v>49</v>
      </c>
      <c r="G1236" s="89">
        <v>0</v>
      </c>
      <c r="H1236" s="89">
        <v>2.0832000000000002</v>
      </c>
      <c r="I1236" s="89">
        <v>3.2824</v>
      </c>
      <c r="J1236" s="89">
        <v>7.7323000000000004</v>
      </c>
      <c r="K1236" s="89">
        <v>2.8005</v>
      </c>
      <c r="L1236" s="89">
        <v>4.7351999999999999</v>
      </c>
      <c r="M1236" s="89">
        <v>4.2511000000000001</v>
      </c>
      <c r="N1236" s="89">
        <v>5.5510999999999999</v>
      </c>
      <c r="O1236" s="89">
        <v>7.4821</v>
      </c>
      <c r="P1236" s="89">
        <v>8.9320000000000004</v>
      </c>
      <c r="Q1236" s="89">
        <v>10.315300000000001</v>
      </c>
      <c r="R1236" s="89">
        <v>10.1645</v>
      </c>
      <c r="S1236" s="89">
        <v>10.680400000000001</v>
      </c>
      <c r="T1236" s="89">
        <v>8.9977999999999998</v>
      </c>
      <c r="U1236" s="89">
        <v>7.3261000000000003</v>
      </c>
      <c r="V1236" s="89">
        <v>0</v>
      </c>
    </row>
    <row r="1237" spans="1:22" ht="13" x14ac:dyDescent="0.3">
      <c r="A1237" s="10" t="s">
        <v>982</v>
      </c>
      <c r="B1237" s="10" t="s">
        <v>1425</v>
      </c>
      <c r="C1237" s="10" t="s">
        <v>43</v>
      </c>
      <c r="D1237" s="10" t="s">
        <v>177</v>
      </c>
      <c r="E1237" s="10" t="s">
        <v>1082</v>
      </c>
      <c r="F1237" s="10" t="s">
        <v>46</v>
      </c>
      <c r="G1237" s="89">
        <v>0</v>
      </c>
      <c r="H1237" s="89">
        <v>0</v>
      </c>
      <c r="I1237" s="89">
        <v>0</v>
      </c>
      <c r="J1237" s="89">
        <v>0</v>
      </c>
      <c r="K1237" s="89">
        <v>0.59750000000000003</v>
      </c>
      <c r="L1237" s="89">
        <v>4.8125</v>
      </c>
      <c r="M1237" s="89">
        <v>7.0277000000000003</v>
      </c>
      <c r="N1237" s="89">
        <v>5.6102999999999996</v>
      </c>
      <c r="O1237" s="89">
        <v>5.9071999999999996</v>
      </c>
      <c r="P1237" s="89">
        <v>5.9071999999999996</v>
      </c>
      <c r="Q1237" s="89">
        <v>5.9071999999999996</v>
      </c>
      <c r="R1237" s="89">
        <v>4.0898000000000003</v>
      </c>
      <c r="S1237" s="89">
        <v>4.4057000000000004</v>
      </c>
      <c r="T1237" s="89">
        <v>4.2397999999999998</v>
      </c>
      <c r="U1237" s="89">
        <v>6.6500000000000004E-2</v>
      </c>
      <c r="V1237" s="89">
        <v>21.2303</v>
      </c>
    </row>
    <row r="1238" spans="1:22" ht="13" x14ac:dyDescent="0.3">
      <c r="A1238" s="10" t="s">
        <v>982</v>
      </c>
      <c r="B1238" s="10" t="s">
        <v>1425</v>
      </c>
      <c r="C1238" s="10" t="s">
        <v>43</v>
      </c>
      <c r="D1238" s="10" t="s">
        <v>177</v>
      </c>
      <c r="E1238" s="10" t="s">
        <v>1221</v>
      </c>
      <c r="F1238" s="10" t="s">
        <v>194</v>
      </c>
      <c r="G1238" s="89">
        <v>3.0499000000000001</v>
      </c>
      <c r="H1238" s="89">
        <v>4.8817000000000004</v>
      </c>
      <c r="I1238" s="89">
        <v>6.7316000000000003</v>
      </c>
      <c r="J1238" s="89">
        <v>8.4981000000000009</v>
      </c>
      <c r="K1238" s="89">
        <v>9.9313000000000002</v>
      </c>
      <c r="L1238" s="89">
        <v>12.813700000000001</v>
      </c>
      <c r="M1238" s="89">
        <v>12.313000000000001</v>
      </c>
      <c r="N1238" s="89">
        <v>11.913</v>
      </c>
      <c r="O1238" s="89">
        <v>0.43130000000000002</v>
      </c>
      <c r="P1238" s="89">
        <v>0.33210000000000001</v>
      </c>
      <c r="Q1238" s="89">
        <v>1.4827999999999999</v>
      </c>
      <c r="R1238" s="89">
        <v>3.3813</v>
      </c>
      <c r="S1238" s="89">
        <v>3.5487000000000002</v>
      </c>
      <c r="T1238" s="89">
        <v>3.4169</v>
      </c>
      <c r="U1238" s="89">
        <v>0</v>
      </c>
      <c r="V1238" s="89">
        <v>6.4142000000000001</v>
      </c>
    </row>
    <row r="1239" spans="1:22" ht="13" x14ac:dyDescent="0.3">
      <c r="A1239" s="10" t="s">
        <v>982</v>
      </c>
      <c r="B1239" s="10" t="s">
        <v>1425</v>
      </c>
      <c r="C1239" s="10" t="s">
        <v>43</v>
      </c>
      <c r="D1239" s="10" t="s">
        <v>177</v>
      </c>
      <c r="E1239" s="10" t="s">
        <v>848</v>
      </c>
      <c r="F1239" s="10" t="s">
        <v>46</v>
      </c>
      <c r="G1239" s="89">
        <v>0</v>
      </c>
      <c r="H1239" s="89">
        <v>0.17949999999999999</v>
      </c>
      <c r="I1239" s="89">
        <v>3.1945999999999999</v>
      </c>
      <c r="J1239" s="89">
        <v>3.0438000000000001</v>
      </c>
      <c r="K1239" s="89">
        <v>4.5597000000000003</v>
      </c>
      <c r="L1239" s="89">
        <v>0</v>
      </c>
      <c r="M1239" s="89">
        <v>5.9071999999999996</v>
      </c>
      <c r="N1239" s="89">
        <v>4.5412999999999997</v>
      </c>
      <c r="O1239" s="89">
        <v>3.7063999999999999</v>
      </c>
      <c r="P1239" s="89">
        <v>2.8586999999999998</v>
      </c>
      <c r="Q1239" s="89">
        <v>2.8586999999999998</v>
      </c>
      <c r="R1239" s="89">
        <v>3.1419999999999999</v>
      </c>
      <c r="S1239" s="89">
        <v>3.1419999999999999</v>
      </c>
      <c r="T1239" s="89">
        <v>3.1419999999999999</v>
      </c>
      <c r="U1239" s="89">
        <v>68.549499999999995</v>
      </c>
      <c r="V1239" s="89">
        <v>65.698999999999998</v>
      </c>
    </row>
    <row r="1240" spans="1:22" ht="13" x14ac:dyDescent="0.3">
      <c r="A1240" s="10" t="s">
        <v>982</v>
      </c>
      <c r="B1240" s="10" t="s">
        <v>1425</v>
      </c>
      <c r="C1240" s="10" t="s">
        <v>43</v>
      </c>
      <c r="D1240" s="10" t="s">
        <v>177</v>
      </c>
      <c r="E1240" s="10" t="s">
        <v>1285</v>
      </c>
      <c r="F1240" s="10" t="s">
        <v>46</v>
      </c>
      <c r="G1240" s="89">
        <v>0</v>
      </c>
      <c r="H1240" s="89">
        <v>0</v>
      </c>
      <c r="I1240" s="89">
        <v>0</v>
      </c>
      <c r="J1240" s="89">
        <v>0</v>
      </c>
      <c r="K1240" s="89">
        <v>0.1166</v>
      </c>
      <c r="L1240" s="89">
        <v>0</v>
      </c>
      <c r="M1240" s="89">
        <v>9.6000000000000002E-2</v>
      </c>
      <c r="N1240" s="89">
        <v>1.7786</v>
      </c>
      <c r="O1240" s="89">
        <v>1.2430000000000001</v>
      </c>
      <c r="P1240" s="89">
        <v>1.7937000000000001</v>
      </c>
      <c r="Q1240" s="89">
        <v>2.9777999999999998</v>
      </c>
      <c r="R1240" s="89">
        <v>3.3111999999999999</v>
      </c>
      <c r="S1240" s="89">
        <v>2.9771000000000001</v>
      </c>
      <c r="T1240" s="89">
        <v>1.1944999999999999</v>
      </c>
      <c r="U1240" s="89">
        <v>0</v>
      </c>
      <c r="V1240" s="89">
        <v>4.8323</v>
      </c>
    </row>
    <row r="1241" spans="1:22" ht="13" x14ac:dyDescent="0.3">
      <c r="A1241" s="10" t="s">
        <v>982</v>
      </c>
      <c r="B1241" s="10" t="s">
        <v>1425</v>
      </c>
      <c r="C1241" s="10" t="s">
        <v>43</v>
      </c>
      <c r="D1241" s="10" t="s">
        <v>177</v>
      </c>
      <c r="E1241" s="10" t="s">
        <v>295</v>
      </c>
      <c r="F1241" s="10" t="s">
        <v>49</v>
      </c>
      <c r="G1241" s="89">
        <v>0</v>
      </c>
      <c r="H1241" s="89">
        <v>0</v>
      </c>
      <c r="I1241" s="89">
        <v>0</v>
      </c>
      <c r="J1241" s="89">
        <v>0</v>
      </c>
      <c r="K1241" s="89">
        <v>0</v>
      </c>
      <c r="L1241" s="89">
        <v>0</v>
      </c>
      <c r="M1241" s="89">
        <v>0</v>
      </c>
      <c r="N1241" s="89">
        <v>0</v>
      </c>
      <c r="O1241" s="89">
        <v>0</v>
      </c>
      <c r="P1241" s="89">
        <v>0</v>
      </c>
      <c r="Q1241" s="89">
        <v>0</v>
      </c>
      <c r="R1241" s="89">
        <v>0</v>
      </c>
      <c r="S1241" s="89">
        <v>0</v>
      </c>
      <c r="T1241" s="89">
        <v>0</v>
      </c>
      <c r="U1241" s="89">
        <v>7.0303000000000004</v>
      </c>
      <c r="V1241" s="89">
        <v>38.193199999999997</v>
      </c>
    </row>
    <row r="1242" spans="1:22" ht="13" x14ac:dyDescent="0.3">
      <c r="A1242" s="10" t="s">
        <v>982</v>
      </c>
      <c r="B1242" s="10" t="s">
        <v>1425</v>
      </c>
      <c r="C1242" s="10" t="s">
        <v>43</v>
      </c>
      <c r="D1242" s="10" t="s">
        <v>177</v>
      </c>
      <c r="E1242" s="10" t="s">
        <v>1075</v>
      </c>
      <c r="F1242" s="10" t="s">
        <v>46</v>
      </c>
      <c r="G1242" s="89">
        <v>0</v>
      </c>
      <c r="H1242" s="89">
        <v>0</v>
      </c>
      <c r="I1242" s="89">
        <v>0</v>
      </c>
      <c r="J1242" s="89">
        <v>0</v>
      </c>
      <c r="K1242" s="89">
        <v>2.3990999999999998</v>
      </c>
      <c r="L1242" s="89">
        <v>3.7315</v>
      </c>
      <c r="M1242" s="89">
        <v>6.7995999999999999</v>
      </c>
      <c r="N1242" s="89">
        <v>9.8100000000000007E-2</v>
      </c>
      <c r="O1242" s="89">
        <v>1.9821</v>
      </c>
      <c r="P1242" s="89">
        <v>1.9821</v>
      </c>
      <c r="Q1242" s="89">
        <v>0</v>
      </c>
      <c r="R1242" s="89">
        <v>0</v>
      </c>
      <c r="S1242" s="89">
        <v>0</v>
      </c>
      <c r="T1242" s="89">
        <v>0</v>
      </c>
      <c r="U1242" s="89">
        <v>2.3325</v>
      </c>
      <c r="V1242" s="89">
        <v>44.903700000000001</v>
      </c>
    </row>
    <row r="1243" spans="1:22" ht="13" x14ac:dyDescent="0.3">
      <c r="A1243" s="10" t="s">
        <v>982</v>
      </c>
      <c r="B1243" s="10" t="s">
        <v>1425</v>
      </c>
      <c r="C1243" s="10" t="s">
        <v>43</v>
      </c>
      <c r="D1243" s="10" t="s">
        <v>177</v>
      </c>
      <c r="E1243" s="10" t="s">
        <v>988</v>
      </c>
      <c r="F1243" s="10" t="s">
        <v>46</v>
      </c>
      <c r="G1243" s="89">
        <v>0</v>
      </c>
      <c r="H1243" s="89">
        <v>0</v>
      </c>
      <c r="I1243" s="89">
        <v>0</v>
      </c>
      <c r="J1243" s="89">
        <v>0.93410000000000004</v>
      </c>
      <c r="K1243" s="89">
        <v>1.1000000000000001</v>
      </c>
      <c r="L1243" s="89">
        <v>0.66520000000000001</v>
      </c>
      <c r="M1243" s="89">
        <v>0</v>
      </c>
      <c r="N1243" s="89">
        <v>0.14929999999999999</v>
      </c>
      <c r="O1243" s="89">
        <v>0.78120000000000001</v>
      </c>
      <c r="P1243" s="89">
        <v>0</v>
      </c>
      <c r="Q1243" s="89">
        <v>0</v>
      </c>
      <c r="R1243" s="89">
        <v>0</v>
      </c>
      <c r="S1243" s="89">
        <v>0</v>
      </c>
      <c r="T1243" s="89">
        <v>0</v>
      </c>
      <c r="U1243" s="89">
        <v>1.4891000000000001</v>
      </c>
      <c r="V1243" s="89">
        <v>0</v>
      </c>
    </row>
    <row r="1244" spans="1:22" ht="13" x14ac:dyDescent="0.3">
      <c r="A1244" s="10" t="s">
        <v>982</v>
      </c>
      <c r="B1244" s="10" t="s">
        <v>1425</v>
      </c>
      <c r="C1244" s="10" t="s">
        <v>43</v>
      </c>
      <c r="D1244" s="10" t="s">
        <v>177</v>
      </c>
      <c r="E1244" s="10" t="s">
        <v>855</v>
      </c>
      <c r="F1244" s="10" t="s">
        <v>40</v>
      </c>
      <c r="G1244" s="89">
        <v>0</v>
      </c>
      <c r="H1244" s="89">
        <v>0</v>
      </c>
      <c r="I1244" s="89">
        <v>0</v>
      </c>
      <c r="J1244" s="89">
        <v>0</v>
      </c>
      <c r="K1244" s="89">
        <v>0</v>
      </c>
      <c r="L1244" s="89">
        <v>0</v>
      </c>
      <c r="M1244" s="89">
        <v>0</v>
      </c>
      <c r="N1244" s="89">
        <v>0</v>
      </c>
      <c r="O1244" s="89">
        <v>0</v>
      </c>
      <c r="P1244" s="89">
        <v>0</v>
      </c>
      <c r="Q1244" s="89">
        <v>0</v>
      </c>
      <c r="R1244" s="89">
        <v>0</v>
      </c>
      <c r="S1244" s="89">
        <v>0</v>
      </c>
      <c r="T1244" s="89">
        <v>0</v>
      </c>
      <c r="U1244" s="89">
        <v>0</v>
      </c>
      <c r="V1244" s="89">
        <v>0</v>
      </c>
    </row>
    <row r="1245" spans="1:22" ht="13" x14ac:dyDescent="0.3">
      <c r="A1245" s="10" t="s">
        <v>982</v>
      </c>
      <c r="B1245" s="10" t="s">
        <v>1425</v>
      </c>
      <c r="C1245" s="10" t="s">
        <v>43</v>
      </c>
      <c r="D1245" s="10" t="s">
        <v>177</v>
      </c>
      <c r="E1245" s="10" t="s">
        <v>849</v>
      </c>
      <c r="F1245" s="10" t="s">
        <v>40</v>
      </c>
      <c r="G1245" s="89">
        <v>0</v>
      </c>
      <c r="H1245" s="89">
        <v>0</v>
      </c>
      <c r="I1245" s="89">
        <v>0</v>
      </c>
      <c r="J1245" s="89">
        <v>0</v>
      </c>
      <c r="K1245" s="89">
        <v>0</v>
      </c>
      <c r="L1245" s="89">
        <v>0</v>
      </c>
      <c r="M1245" s="89">
        <v>0</v>
      </c>
      <c r="N1245" s="89">
        <v>0</v>
      </c>
      <c r="O1245" s="89">
        <v>0</v>
      </c>
      <c r="P1245" s="89">
        <v>0</v>
      </c>
      <c r="Q1245" s="89">
        <v>0</v>
      </c>
      <c r="R1245" s="89">
        <v>0</v>
      </c>
      <c r="S1245" s="89">
        <v>0</v>
      </c>
      <c r="T1245" s="89">
        <v>0</v>
      </c>
      <c r="U1245" s="89">
        <v>34.708199999999998</v>
      </c>
      <c r="V1245" s="89">
        <v>0</v>
      </c>
    </row>
    <row r="1246" spans="1:22" ht="13" x14ac:dyDescent="0.3">
      <c r="A1246" s="10" t="s">
        <v>982</v>
      </c>
      <c r="B1246" s="10" t="s">
        <v>1425</v>
      </c>
      <c r="C1246" s="10" t="s">
        <v>43</v>
      </c>
      <c r="D1246" s="10" t="s">
        <v>177</v>
      </c>
      <c r="E1246" s="10" t="s">
        <v>838</v>
      </c>
      <c r="F1246" s="10" t="s">
        <v>40</v>
      </c>
      <c r="G1246" s="89">
        <v>0</v>
      </c>
      <c r="H1246" s="89">
        <v>0</v>
      </c>
      <c r="I1246" s="89">
        <v>0</v>
      </c>
      <c r="J1246" s="89">
        <v>0</v>
      </c>
      <c r="K1246" s="89">
        <v>0</v>
      </c>
      <c r="L1246" s="89">
        <v>0</v>
      </c>
      <c r="M1246" s="89">
        <v>0</v>
      </c>
      <c r="N1246" s="89">
        <v>0</v>
      </c>
      <c r="O1246" s="89">
        <v>0</v>
      </c>
      <c r="P1246" s="89">
        <v>0</v>
      </c>
      <c r="Q1246" s="89">
        <v>0</v>
      </c>
      <c r="R1246" s="89">
        <v>0</v>
      </c>
      <c r="S1246" s="89">
        <v>0</v>
      </c>
      <c r="T1246" s="89">
        <v>0</v>
      </c>
      <c r="U1246" s="89">
        <v>18.178000000000001</v>
      </c>
      <c r="V1246" s="89">
        <v>0</v>
      </c>
    </row>
    <row r="1247" spans="1:22" ht="13" x14ac:dyDescent="0.3">
      <c r="A1247" s="10" t="s">
        <v>982</v>
      </c>
      <c r="B1247" s="10" t="s">
        <v>1425</v>
      </c>
      <c r="C1247" s="10" t="s">
        <v>43</v>
      </c>
      <c r="D1247" s="10" t="s">
        <v>177</v>
      </c>
      <c r="E1247" s="10" t="s">
        <v>843</v>
      </c>
      <c r="F1247" s="10" t="s">
        <v>46</v>
      </c>
      <c r="G1247" s="89">
        <v>0</v>
      </c>
      <c r="H1247" s="89">
        <v>0</v>
      </c>
      <c r="I1247" s="89">
        <v>0</v>
      </c>
      <c r="J1247" s="89">
        <v>0</v>
      </c>
      <c r="K1247" s="89">
        <v>0</v>
      </c>
      <c r="L1247" s="89">
        <v>0</v>
      </c>
      <c r="M1247" s="89">
        <v>0</v>
      </c>
      <c r="N1247" s="89">
        <v>0</v>
      </c>
      <c r="O1247" s="89">
        <v>0</v>
      </c>
      <c r="P1247" s="89">
        <v>0</v>
      </c>
      <c r="Q1247" s="89">
        <v>0</v>
      </c>
      <c r="R1247" s="89">
        <v>0</v>
      </c>
      <c r="S1247" s="89">
        <v>0</v>
      </c>
      <c r="T1247" s="89">
        <v>0</v>
      </c>
      <c r="U1247" s="89">
        <v>23.3049</v>
      </c>
      <c r="V1247" s="89">
        <v>0</v>
      </c>
    </row>
    <row r="1248" spans="1:22" ht="13" x14ac:dyDescent="0.3">
      <c r="A1248" s="10" t="s">
        <v>982</v>
      </c>
      <c r="B1248" s="10" t="s">
        <v>1425</v>
      </c>
      <c r="C1248" s="10" t="s">
        <v>43</v>
      </c>
      <c r="D1248" s="10" t="s">
        <v>177</v>
      </c>
      <c r="E1248" s="10" t="s">
        <v>372</v>
      </c>
      <c r="F1248" s="10" t="s">
        <v>49</v>
      </c>
      <c r="G1248" s="89">
        <v>0.98329999999999995</v>
      </c>
      <c r="H1248" s="89">
        <v>0.48409999999999997</v>
      </c>
      <c r="I1248" s="89">
        <v>1.1000000000000001</v>
      </c>
      <c r="J1248" s="89">
        <v>0.76659999999999995</v>
      </c>
      <c r="K1248" s="89">
        <v>0.76659999999999995</v>
      </c>
      <c r="L1248" s="89">
        <v>0</v>
      </c>
      <c r="M1248" s="89">
        <v>0</v>
      </c>
      <c r="N1248" s="89">
        <v>0</v>
      </c>
      <c r="O1248" s="89">
        <v>0</v>
      </c>
      <c r="P1248" s="89">
        <v>0</v>
      </c>
      <c r="Q1248" s="89">
        <v>0</v>
      </c>
      <c r="R1248" s="89">
        <v>0</v>
      </c>
      <c r="S1248" s="89">
        <v>0</v>
      </c>
      <c r="T1248" s="89">
        <v>0</v>
      </c>
      <c r="U1248" s="89">
        <v>0</v>
      </c>
      <c r="V1248" s="89">
        <v>0</v>
      </c>
    </row>
    <row r="1249" spans="1:22" ht="13" x14ac:dyDescent="0.3">
      <c r="A1249" s="10" t="s">
        <v>982</v>
      </c>
      <c r="B1249" s="10" t="s">
        <v>1425</v>
      </c>
      <c r="C1249" s="10" t="s">
        <v>43</v>
      </c>
      <c r="D1249" s="10" t="s">
        <v>177</v>
      </c>
      <c r="E1249" s="10" t="s">
        <v>191</v>
      </c>
      <c r="F1249" s="10" t="s">
        <v>49</v>
      </c>
      <c r="G1249" s="89">
        <v>0</v>
      </c>
      <c r="H1249" s="89">
        <v>0</v>
      </c>
      <c r="I1249" s="89">
        <v>0</v>
      </c>
      <c r="J1249" s="89">
        <v>0</v>
      </c>
      <c r="K1249" s="89">
        <v>0</v>
      </c>
      <c r="L1249" s="89">
        <v>0</v>
      </c>
      <c r="M1249" s="89">
        <v>0</v>
      </c>
      <c r="N1249" s="89">
        <v>0</v>
      </c>
      <c r="O1249" s="89">
        <v>0</v>
      </c>
      <c r="P1249" s="89">
        <v>0</v>
      </c>
      <c r="Q1249" s="89">
        <v>0</v>
      </c>
      <c r="R1249" s="89">
        <v>0</v>
      </c>
      <c r="S1249" s="89">
        <v>0</v>
      </c>
      <c r="T1249" s="89">
        <v>0</v>
      </c>
      <c r="U1249" s="89">
        <v>0</v>
      </c>
      <c r="V1249" s="89">
        <v>0</v>
      </c>
    </row>
    <row r="1250" spans="1:22" ht="13" x14ac:dyDescent="0.3">
      <c r="A1250" s="10" t="s">
        <v>982</v>
      </c>
      <c r="B1250" s="10" t="s">
        <v>1425</v>
      </c>
      <c r="C1250" s="10" t="s">
        <v>43</v>
      </c>
      <c r="D1250" s="10" t="s">
        <v>177</v>
      </c>
      <c r="E1250" s="10" t="s">
        <v>997</v>
      </c>
      <c r="F1250" s="10" t="s">
        <v>40</v>
      </c>
      <c r="G1250" s="89">
        <v>0</v>
      </c>
      <c r="H1250" s="89">
        <v>0</v>
      </c>
      <c r="I1250" s="89">
        <v>0</v>
      </c>
      <c r="J1250" s="89">
        <v>0</v>
      </c>
      <c r="K1250" s="89">
        <v>0</v>
      </c>
      <c r="L1250" s="89">
        <v>0</v>
      </c>
      <c r="M1250" s="89">
        <v>0</v>
      </c>
      <c r="N1250" s="89">
        <v>0</v>
      </c>
      <c r="O1250" s="89">
        <v>0</v>
      </c>
      <c r="P1250" s="89">
        <v>0</v>
      </c>
      <c r="Q1250" s="89">
        <v>0</v>
      </c>
      <c r="R1250" s="89">
        <v>0</v>
      </c>
      <c r="S1250" s="89">
        <v>0</v>
      </c>
      <c r="T1250" s="89">
        <v>0</v>
      </c>
      <c r="U1250" s="89">
        <v>0</v>
      </c>
      <c r="V1250" s="89">
        <v>0</v>
      </c>
    </row>
    <row r="1251" spans="1:22" ht="13" x14ac:dyDescent="0.3">
      <c r="A1251" s="10" t="s">
        <v>982</v>
      </c>
      <c r="B1251" s="10" t="s">
        <v>1425</v>
      </c>
      <c r="C1251" s="10" t="s">
        <v>43</v>
      </c>
      <c r="D1251" s="10" t="s">
        <v>177</v>
      </c>
      <c r="E1251" s="10" t="s">
        <v>363</v>
      </c>
      <c r="F1251" s="10" t="s">
        <v>49</v>
      </c>
      <c r="G1251" s="89">
        <v>1.4483999999999999</v>
      </c>
      <c r="H1251" s="89">
        <v>0</v>
      </c>
      <c r="I1251" s="89">
        <v>0.78159999999999996</v>
      </c>
      <c r="J1251" s="89">
        <v>2.6154999999999999</v>
      </c>
      <c r="K1251" s="89">
        <v>1.3653999999999999</v>
      </c>
      <c r="L1251" s="89">
        <v>3.4129</v>
      </c>
      <c r="M1251" s="89">
        <v>0</v>
      </c>
      <c r="N1251" s="89">
        <v>0</v>
      </c>
      <c r="O1251" s="89">
        <v>0</v>
      </c>
      <c r="P1251" s="89">
        <v>0</v>
      </c>
      <c r="Q1251" s="89">
        <v>0</v>
      </c>
      <c r="R1251" s="89">
        <v>0</v>
      </c>
      <c r="S1251" s="89">
        <v>0</v>
      </c>
      <c r="T1251" s="89">
        <v>0</v>
      </c>
      <c r="U1251" s="89">
        <v>42.0154</v>
      </c>
      <c r="V1251" s="89">
        <v>0</v>
      </c>
    </row>
    <row r="1252" spans="1:22" ht="13" x14ac:dyDescent="0.3">
      <c r="A1252" s="10" t="s">
        <v>982</v>
      </c>
      <c r="B1252" s="10" t="s">
        <v>1425</v>
      </c>
      <c r="C1252" s="10" t="s">
        <v>43</v>
      </c>
      <c r="D1252" s="10" t="s">
        <v>177</v>
      </c>
      <c r="E1252" s="10" t="s">
        <v>384</v>
      </c>
      <c r="F1252" s="10" t="s">
        <v>49</v>
      </c>
      <c r="G1252" s="89">
        <v>0.93100000000000005</v>
      </c>
      <c r="H1252" s="89">
        <v>0</v>
      </c>
      <c r="I1252" s="89">
        <v>0.36409999999999998</v>
      </c>
      <c r="J1252" s="89">
        <v>2.0632000000000001</v>
      </c>
      <c r="K1252" s="89">
        <v>1.6456999999999999</v>
      </c>
      <c r="L1252" s="89">
        <v>7.8606999999999996</v>
      </c>
      <c r="M1252" s="89">
        <v>0</v>
      </c>
      <c r="N1252" s="89">
        <v>0</v>
      </c>
      <c r="O1252" s="89">
        <v>0</v>
      </c>
      <c r="P1252" s="89">
        <v>0</v>
      </c>
      <c r="Q1252" s="89">
        <v>0</v>
      </c>
      <c r="R1252" s="89">
        <v>0</v>
      </c>
      <c r="S1252" s="89">
        <v>0</v>
      </c>
      <c r="T1252" s="89">
        <v>0</v>
      </c>
      <c r="U1252" s="89">
        <v>44.650100000000002</v>
      </c>
      <c r="V1252" s="89">
        <v>26.196300000000001</v>
      </c>
    </row>
    <row r="1253" spans="1:22" ht="13" x14ac:dyDescent="0.3">
      <c r="A1253" s="10" t="s">
        <v>982</v>
      </c>
      <c r="B1253" s="10" t="s">
        <v>1425</v>
      </c>
      <c r="C1253" s="10" t="s">
        <v>43</v>
      </c>
      <c r="D1253" s="10" t="s">
        <v>177</v>
      </c>
      <c r="E1253" s="10" t="s">
        <v>1002</v>
      </c>
      <c r="F1253" s="10" t="s">
        <v>49</v>
      </c>
      <c r="G1253" s="89">
        <v>0</v>
      </c>
      <c r="H1253" s="89">
        <v>0.16500000000000001</v>
      </c>
      <c r="I1253" s="89">
        <v>0</v>
      </c>
      <c r="J1253" s="89">
        <v>0</v>
      </c>
      <c r="K1253" s="89">
        <v>0</v>
      </c>
      <c r="L1253" s="89">
        <v>0</v>
      </c>
      <c r="M1253" s="89">
        <v>0</v>
      </c>
      <c r="N1253" s="89">
        <v>0</v>
      </c>
      <c r="O1253" s="89">
        <v>0</v>
      </c>
      <c r="P1253" s="89">
        <v>0</v>
      </c>
      <c r="Q1253" s="89">
        <v>0</v>
      </c>
      <c r="R1253" s="89">
        <v>0</v>
      </c>
      <c r="S1253" s="89">
        <v>0</v>
      </c>
      <c r="T1253" s="89">
        <v>0</v>
      </c>
      <c r="U1253" s="89">
        <v>0</v>
      </c>
      <c r="V1253" s="89">
        <v>0</v>
      </c>
    </row>
    <row r="1254" spans="1:22" ht="13" x14ac:dyDescent="0.3">
      <c r="A1254" s="10" t="s">
        <v>982</v>
      </c>
      <c r="B1254" s="10" t="s">
        <v>1425</v>
      </c>
      <c r="C1254" s="10" t="s">
        <v>43</v>
      </c>
      <c r="D1254" s="10" t="s">
        <v>177</v>
      </c>
      <c r="E1254" s="10" t="s">
        <v>831</v>
      </c>
      <c r="F1254" s="10" t="s">
        <v>46</v>
      </c>
      <c r="G1254" s="89">
        <v>1.284</v>
      </c>
      <c r="H1254" s="89">
        <v>2.6490999999999998</v>
      </c>
      <c r="I1254" s="89">
        <v>3.3982999999999999</v>
      </c>
      <c r="J1254" s="89">
        <v>5.4314999999999998</v>
      </c>
      <c r="K1254" s="89">
        <v>5.4981</v>
      </c>
      <c r="L1254" s="89">
        <v>0</v>
      </c>
      <c r="M1254" s="89">
        <v>0</v>
      </c>
      <c r="N1254" s="89">
        <v>0</v>
      </c>
      <c r="O1254" s="89">
        <v>0</v>
      </c>
      <c r="P1254" s="89">
        <v>0</v>
      </c>
      <c r="Q1254" s="89">
        <v>0</v>
      </c>
      <c r="R1254" s="89">
        <v>0</v>
      </c>
      <c r="S1254" s="89">
        <v>0</v>
      </c>
      <c r="T1254" s="89">
        <v>0</v>
      </c>
      <c r="U1254" s="89">
        <v>10.96</v>
      </c>
      <c r="V1254" s="89">
        <v>18.404199999999999</v>
      </c>
    </row>
    <row r="1255" spans="1:22" ht="13" x14ac:dyDescent="0.3">
      <c r="A1255" s="10" t="s">
        <v>982</v>
      </c>
      <c r="B1255" s="10" t="s">
        <v>1425</v>
      </c>
      <c r="C1255" s="10" t="s">
        <v>43</v>
      </c>
      <c r="D1255" s="10" t="s">
        <v>177</v>
      </c>
      <c r="E1255" s="10" t="s">
        <v>1304</v>
      </c>
      <c r="F1255" s="10" t="s">
        <v>194</v>
      </c>
      <c r="G1255" s="89">
        <v>0</v>
      </c>
      <c r="H1255" s="89">
        <v>0</v>
      </c>
      <c r="I1255" s="89">
        <v>0</v>
      </c>
      <c r="J1255" s="89">
        <v>0</v>
      </c>
      <c r="K1255" s="89">
        <v>0</v>
      </c>
      <c r="L1255" s="89">
        <v>0</v>
      </c>
      <c r="M1255" s="89">
        <v>0</v>
      </c>
      <c r="N1255" s="89">
        <v>0</v>
      </c>
      <c r="O1255" s="89">
        <v>0</v>
      </c>
      <c r="P1255" s="89">
        <v>0</v>
      </c>
      <c r="Q1255" s="89">
        <v>0</v>
      </c>
      <c r="R1255" s="89">
        <v>0</v>
      </c>
      <c r="S1255" s="89">
        <v>0</v>
      </c>
      <c r="T1255" s="89">
        <v>0</v>
      </c>
      <c r="U1255" s="89">
        <v>0</v>
      </c>
      <c r="V1255" s="89">
        <v>6.0816999999999997</v>
      </c>
    </row>
    <row r="1256" spans="1:22" ht="13" x14ac:dyDescent="0.3">
      <c r="A1256" s="10" t="s">
        <v>982</v>
      </c>
      <c r="B1256" s="10" t="s">
        <v>1425</v>
      </c>
      <c r="C1256" s="10" t="s">
        <v>43</v>
      </c>
      <c r="D1256" s="10" t="s">
        <v>177</v>
      </c>
      <c r="E1256" s="10" t="s">
        <v>830</v>
      </c>
      <c r="F1256" s="10" t="s">
        <v>46</v>
      </c>
      <c r="G1256" s="89">
        <v>0</v>
      </c>
      <c r="H1256" s="89">
        <v>0</v>
      </c>
      <c r="I1256" s="89">
        <v>0</v>
      </c>
      <c r="J1256" s="89">
        <v>0</v>
      </c>
      <c r="K1256" s="89">
        <v>0</v>
      </c>
      <c r="L1256" s="89">
        <v>0</v>
      </c>
      <c r="M1256" s="89">
        <v>0</v>
      </c>
      <c r="N1256" s="89">
        <v>0</v>
      </c>
      <c r="O1256" s="89">
        <v>0</v>
      </c>
      <c r="P1256" s="89">
        <v>0</v>
      </c>
      <c r="Q1256" s="89">
        <v>0</v>
      </c>
      <c r="R1256" s="89">
        <v>0</v>
      </c>
      <c r="S1256" s="89">
        <v>0</v>
      </c>
      <c r="T1256" s="89">
        <v>0</v>
      </c>
      <c r="U1256" s="89">
        <v>7.3113999999999999</v>
      </c>
      <c r="V1256" s="89">
        <v>0</v>
      </c>
    </row>
    <row r="1257" spans="1:22" ht="13" x14ac:dyDescent="0.3">
      <c r="A1257" s="10" t="s">
        <v>982</v>
      </c>
      <c r="B1257" s="10" t="s">
        <v>1425</v>
      </c>
      <c r="C1257" s="10" t="s">
        <v>43</v>
      </c>
      <c r="D1257" s="10" t="s">
        <v>177</v>
      </c>
      <c r="E1257" s="10" t="s">
        <v>231</v>
      </c>
      <c r="F1257" s="10" t="s">
        <v>49</v>
      </c>
      <c r="G1257" s="89">
        <v>2.9666000000000001</v>
      </c>
      <c r="H1257" s="89">
        <v>5.5816999999999997</v>
      </c>
      <c r="I1257" s="89">
        <v>5.5816999999999997</v>
      </c>
      <c r="J1257" s="89">
        <v>5.5816999999999997</v>
      </c>
      <c r="K1257" s="89">
        <v>5.5816999999999997</v>
      </c>
      <c r="L1257" s="89">
        <v>5.5816999999999997</v>
      </c>
      <c r="M1257" s="89">
        <v>4.3977000000000004</v>
      </c>
      <c r="N1257" s="89">
        <v>4.7796000000000003</v>
      </c>
      <c r="O1257" s="89">
        <v>0</v>
      </c>
      <c r="P1257" s="89">
        <v>0</v>
      </c>
      <c r="Q1257" s="89">
        <v>0</v>
      </c>
      <c r="R1257" s="89">
        <v>0</v>
      </c>
      <c r="S1257" s="89">
        <v>0</v>
      </c>
      <c r="T1257" s="89">
        <v>0</v>
      </c>
      <c r="U1257" s="89">
        <v>19.781600000000001</v>
      </c>
      <c r="V1257" s="89">
        <v>10.1248</v>
      </c>
    </row>
    <row r="1258" spans="1:22" ht="13" x14ac:dyDescent="0.3">
      <c r="A1258" s="10" t="s">
        <v>982</v>
      </c>
      <c r="B1258" s="10" t="s">
        <v>1425</v>
      </c>
      <c r="C1258" s="10" t="s">
        <v>43</v>
      </c>
      <c r="D1258" s="10" t="s">
        <v>234</v>
      </c>
      <c r="E1258" s="10" t="s">
        <v>367</v>
      </c>
      <c r="F1258" s="10" t="s">
        <v>46</v>
      </c>
      <c r="G1258" s="89">
        <v>0</v>
      </c>
      <c r="H1258" s="89">
        <v>5.0991</v>
      </c>
      <c r="I1258" s="89">
        <v>10.5983</v>
      </c>
      <c r="J1258" s="89">
        <v>13.264200000000001</v>
      </c>
      <c r="K1258" s="89">
        <v>19.430099999999999</v>
      </c>
      <c r="L1258" s="89">
        <v>31.278600000000001</v>
      </c>
      <c r="M1258" s="89">
        <v>42.028500000000001</v>
      </c>
      <c r="N1258" s="89">
        <v>47.710999999999999</v>
      </c>
      <c r="O1258" s="89">
        <v>60.475200000000001</v>
      </c>
      <c r="P1258" s="89">
        <v>62.891800000000003</v>
      </c>
      <c r="Q1258" s="89">
        <v>67.359200000000001</v>
      </c>
      <c r="R1258" s="89">
        <v>72.225099999999998</v>
      </c>
      <c r="S1258" s="89">
        <v>76.122799999999998</v>
      </c>
      <c r="T1258" s="89">
        <v>74.789400000000001</v>
      </c>
      <c r="U1258" s="89">
        <v>91.1798</v>
      </c>
      <c r="V1258" s="89">
        <v>63.832500000000003</v>
      </c>
    </row>
    <row r="1259" spans="1:22" ht="13" x14ac:dyDescent="0.3">
      <c r="A1259" s="10" t="s">
        <v>982</v>
      </c>
      <c r="B1259" s="10" t="s">
        <v>1425</v>
      </c>
      <c r="C1259" s="10" t="s">
        <v>43</v>
      </c>
      <c r="D1259" s="10" t="s">
        <v>234</v>
      </c>
      <c r="E1259" s="10" t="s">
        <v>380</v>
      </c>
      <c r="F1259" s="10" t="s">
        <v>49</v>
      </c>
      <c r="G1259" s="89">
        <v>6.0484</v>
      </c>
      <c r="H1259" s="89">
        <v>6.0468999999999999</v>
      </c>
      <c r="I1259" s="89">
        <v>8.4308999999999994</v>
      </c>
      <c r="J1259" s="89">
        <v>11.130100000000001</v>
      </c>
      <c r="K1259" s="89">
        <v>16.363399999999999</v>
      </c>
      <c r="L1259" s="89">
        <v>26.7623</v>
      </c>
      <c r="M1259" s="89">
        <v>30.712900000000001</v>
      </c>
      <c r="N1259" s="89">
        <v>36.062100000000001</v>
      </c>
      <c r="O1259" s="89">
        <v>40.161999999999999</v>
      </c>
      <c r="P1259" s="89">
        <v>42.878599999999999</v>
      </c>
      <c r="Q1259" s="89">
        <v>43.944499999999998</v>
      </c>
      <c r="R1259" s="89">
        <v>44.495100000000001</v>
      </c>
      <c r="S1259" s="89">
        <v>47.576900000000002</v>
      </c>
      <c r="T1259" s="89">
        <v>47.860199999999999</v>
      </c>
      <c r="U1259" s="89">
        <v>40.892299999999999</v>
      </c>
      <c r="V1259" s="89">
        <v>14.7583</v>
      </c>
    </row>
    <row r="1260" spans="1:22" ht="13" x14ac:dyDescent="0.3">
      <c r="A1260" s="10" t="s">
        <v>982</v>
      </c>
      <c r="B1260" s="10" t="s">
        <v>1425</v>
      </c>
      <c r="C1260" s="10" t="s">
        <v>43</v>
      </c>
      <c r="D1260" s="10" t="s">
        <v>234</v>
      </c>
      <c r="E1260" s="10" t="s">
        <v>357</v>
      </c>
      <c r="F1260" s="10" t="s">
        <v>40</v>
      </c>
      <c r="G1260" s="89">
        <v>1.9</v>
      </c>
      <c r="H1260" s="89">
        <v>8.5817999999999994</v>
      </c>
      <c r="I1260" s="89">
        <v>10.3477</v>
      </c>
      <c r="J1260" s="89">
        <v>10.7136</v>
      </c>
      <c r="K1260" s="89">
        <v>15.1128</v>
      </c>
      <c r="L1260" s="89">
        <v>25.814</v>
      </c>
      <c r="M1260" s="89">
        <v>29.647400000000001</v>
      </c>
      <c r="N1260" s="89">
        <v>24.395900000000001</v>
      </c>
      <c r="O1260" s="89">
        <v>32.5458</v>
      </c>
      <c r="P1260" s="89">
        <v>32.929900000000004</v>
      </c>
      <c r="Q1260" s="89">
        <v>34.579099999999997</v>
      </c>
      <c r="R1260" s="89">
        <v>36.962400000000002</v>
      </c>
      <c r="S1260" s="89">
        <v>38.278300000000002</v>
      </c>
      <c r="T1260" s="89">
        <v>39.026699999999998</v>
      </c>
      <c r="U1260" s="89">
        <v>79.826300000000003</v>
      </c>
      <c r="V1260" s="89">
        <v>42.71</v>
      </c>
    </row>
    <row r="1261" spans="1:22" ht="13" x14ac:dyDescent="0.3">
      <c r="A1261" s="10" t="s">
        <v>982</v>
      </c>
      <c r="B1261" s="10" t="s">
        <v>1425</v>
      </c>
      <c r="C1261" s="10" t="s">
        <v>43</v>
      </c>
      <c r="D1261" s="10" t="s">
        <v>234</v>
      </c>
      <c r="E1261" s="10" t="s">
        <v>360</v>
      </c>
      <c r="F1261" s="10" t="s">
        <v>46</v>
      </c>
      <c r="G1261" s="89">
        <v>2.0173999999999999</v>
      </c>
      <c r="H1261" s="89">
        <v>4.0007000000000001</v>
      </c>
      <c r="I1261" s="89">
        <v>4.0007000000000001</v>
      </c>
      <c r="J1261" s="89">
        <v>3.9506999999999999</v>
      </c>
      <c r="K1261" s="89">
        <v>3.9506999999999999</v>
      </c>
      <c r="L1261" s="89">
        <v>3.9506999999999999</v>
      </c>
      <c r="M1261" s="89">
        <v>9.1998999999999995</v>
      </c>
      <c r="N1261" s="89">
        <v>12.266500000000001</v>
      </c>
      <c r="O1261" s="89">
        <v>21.264199999999999</v>
      </c>
      <c r="P1261" s="89">
        <v>21.014199999999999</v>
      </c>
      <c r="Q1261" s="89">
        <v>22.047499999999999</v>
      </c>
      <c r="R1261" s="89">
        <v>25.546700000000001</v>
      </c>
      <c r="S1261" s="89">
        <v>25.546700000000001</v>
      </c>
      <c r="T1261" s="89">
        <v>29.263300000000001</v>
      </c>
      <c r="U1261" s="89">
        <v>56.645699999999998</v>
      </c>
      <c r="V1261" s="89">
        <v>25.828499999999998</v>
      </c>
    </row>
    <row r="1262" spans="1:22" ht="13" x14ac:dyDescent="0.3">
      <c r="A1262" s="10" t="s">
        <v>982</v>
      </c>
      <c r="B1262" s="10" t="s">
        <v>1425</v>
      </c>
      <c r="C1262" s="10" t="s">
        <v>43</v>
      </c>
      <c r="D1262" s="10" t="s">
        <v>234</v>
      </c>
      <c r="E1262" s="10" t="s">
        <v>371</v>
      </c>
      <c r="F1262" s="10" t="s">
        <v>46</v>
      </c>
      <c r="G1262" s="89">
        <v>5.0991999999999997</v>
      </c>
      <c r="H1262" s="89">
        <v>5.6977000000000002</v>
      </c>
      <c r="I1262" s="89">
        <v>11.5954</v>
      </c>
      <c r="J1262" s="89">
        <v>12.179500000000001</v>
      </c>
      <c r="K1262" s="89">
        <v>15.295400000000001</v>
      </c>
      <c r="L1262" s="89">
        <v>10.159800000000001</v>
      </c>
      <c r="M1262" s="89">
        <v>10.2409</v>
      </c>
      <c r="N1262" s="89">
        <v>13.3575</v>
      </c>
      <c r="O1262" s="89">
        <v>20.455100000000002</v>
      </c>
      <c r="P1262" s="89">
        <v>20.9377</v>
      </c>
      <c r="Q1262" s="89">
        <v>24.2195</v>
      </c>
      <c r="R1262" s="89">
        <v>25.4695</v>
      </c>
      <c r="S1262" s="89">
        <v>26.8521</v>
      </c>
      <c r="T1262" s="89">
        <v>28.067299999999999</v>
      </c>
      <c r="U1262" s="89">
        <v>47.007800000000003</v>
      </c>
      <c r="V1262" s="89">
        <v>60.120699999999999</v>
      </c>
    </row>
    <row r="1263" spans="1:22" ht="13" x14ac:dyDescent="0.3">
      <c r="A1263" s="10" t="s">
        <v>982</v>
      </c>
      <c r="B1263" s="10" t="s">
        <v>1425</v>
      </c>
      <c r="C1263" s="10" t="s">
        <v>43</v>
      </c>
      <c r="D1263" s="10" t="s">
        <v>234</v>
      </c>
      <c r="E1263" s="10" t="s">
        <v>365</v>
      </c>
      <c r="F1263" s="10" t="s">
        <v>49</v>
      </c>
      <c r="G1263" s="89">
        <v>2.8332999999999999</v>
      </c>
      <c r="H1263" s="89">
        <v>10.6976</v>
      </c>
      <c r="I1263" s="89">
        <v>14.280900000000001</v>
      </c>
      <c r="J1263" s="89">
        <v>13.0802</v>
      </c>
      <c r="K1263" s="89">
        <v>15.8476</v>
      </c>
      <c r="L1263" s="89">
        <v>17.093800000000002</v>
      </c>
      <c r="M1263" s="89">
        <v>15.9923</v>
      </c>
      <c r="N1263" s="89">
        <v>15.6104</v>
      </c>
      <c r="O1263" s="89">
        <v>20.194299999999998</v>
      </c>
      <c r="P1263" s="89">
        <v>21.4102</v>
      </c>
      <c r="Q1263" s="89">
        <v>22.126000000000001</v>
      </c>
      <c r="R1263" s="89">
        <v>22.209199999999999</v>
      </c>
      <c r="S1263" s="89">
        <v>25.374199999999998</v>
      </c>
      <c r="T1263" s="89">
        <v>24.0075</v>
      </c>
      <c r="U1263" s="89">
        <v>17.215299999999999</v>
      </c>
      <c r="V1263" s="89">
        <v>22.8049</v>
      </c>
    </row>
    <row r="1264" spans="1:22" ht="13" x14ac:dyDescent="0.3">
      <c r="A1264" s="10" t="s">
        <v>982</v>
      </c>
      <c r="B1264" s="10" t="s">
        <v>1425</v>
      </c>
      <c r="C1264" s="10" t="s">
        <v>43</v>
      </c>
      <c r="D1264" s="10" t="s">
        <v>234</v>
      </c>
      <c r="E1264" s="10" t="s">
        <v>1298</v>
      </c>
      <c r="F1264" s="10" t="s">
        <v>49</v>
      </c>
      <c r="G1264" s="89">
        <v>4.9339000000000004</v>
      </c>
      <c r="H1264" s="89">
        <v>8.1997</v>
      </c>
      <c r="I1264" s="89">
        <v>10.6663</v>
      </c>
      <c r="J1264" s="89">
        <v>11.3322</v>
      </c>
      <c r="K1264" s="89">
        <v>4.8480999999999996</v>
      </c>
      <c r="L1264" s="89">
        <v>15.044</v>
      </c>
      <c r="M1264" s="89">
        <v>14.3249</v>
      </c>
      <c r="N1264" s="89">
        <v>14.7233</v>
      </c>
      <c r="O1264" s="89">
        <v>19.473199999999999</v>
      </c>
      <c r="P1264" s="89">
        <v>19.772400000000001</v>
      </c>
      <c r="Q1264" s="89">
        <v>17.721599999999999</v>
      </c>
      <c r="R1264" s="89">
        <v>21.1873</v>
      </c>
      <c r="S1264" s="89">
        <v>20.919899999999998</v>
      </c>
      <c r="T1264" s="89">
        <v>19.368200000000002</v>
      </c>
      <c r="U1264" s="89">
        <v>0</v>
      </c>
      <c r="V1264" s="89">
        <v>14.196899999999999</v>
      </c>
    </row>
    <row r="1265" spans="1:22" ht="13" x14ac:dyDescent="0.3">
      <c r="A1265" s="10" t="s">
        <v>982</v>
      </c>
      <c r="B1265" s="10" t="s">
        <v>1425</v>
      </c>
      <c r="C1265" s="10" t="s">
        <v>43</v>
      </c>
      <c r="D1265" s="10" t="s">
        <v>234</v>
      </c>
      <c r="E1265" s="10" t="s">
        <v>359</v>
      </c>
      <c r="F1265" s="10" t="s">
        <v>46</v>
      </c>
      <c r="G1265" s="89">
        <v>2.85</v>
      </c>
      <c r="H1265" s="89">
        <v>5.5833000000000004</v>
      </c>
      <c r="I1265" s="89">
        <v>7.8985000000000003</v>
      </c>
      <c r="J1265" s="89">
        <v>8.8484999999999996</v>
      </c>
      <c r="K1265" s="89">
        <v>12.815899999999999</v>
      </c>
      <c r="L1265" s="89">
        <v>15.332599999999999</v>
      </c>
      <c r="M1265" s="89">
        <v>15.300800000000001</v>
      </c>
      <c r="N1265" s="89">
        <v>15.300800000000001</v>
      </c>
      <c r="O1265" s="89">
        <v>15.300800000000001</v>
      </c>
      <c r="P1265" s="89">
        <v>15.300800000000001</v>
      </c>
      <c r="Q1265" s="89">
        <v>15.300800000000001</v>
      </c>
      <c r="R1265" s="89">
        <v>15.300800000000001</v>
      </c>
      <c r="S1265" s="89">
        <v>15.300800000000001</v>
      </c>
      <c r="T1265" s="89">
        <v>15.2341</v>
      </c>
      <c r="U1265" s="89">
        <v>59.656399999999998</v>
      </c>
      <c r="V1265" s="89">
        <v>22.8019</v>
      </c>
    </row>
    <row r="1266" spans="1:22" ht="13" x14ac:dyDescent="0.3">
      <c r="A1266" s="10" t="s">
        <v>982</v>
      </c>
      <c r="B1266" s="10" t="s">
        <v>1425</v>
      </c>
      <c r="C1266" s="10" t="s">
        <v>43</v>
      </c>
      <c r="D1266" s="10" t="s">
        <v>234</v>
      </c>
      <c r="E1266" s="10" t="s">
        <v>233</v>
      </c>
      <c r="F1266" s="10" t="s">
        <v>49</v>
      </c>
      <c r="G1266" s="89">
        <v>0.84919999999999995</v>
      </c>
      <c r="H1266" s="89">
        <v>4.9809999999999999</v>
      </c>
      <c r="I1266" s="89">
        <v>3.681</v>
      </c>
      <c r="J1266" s="89">
        <v>3.7143000000000002</v>
      </c>
      <c r="K1266" s="89">
        <v>5.1627999999999998</v>
      </c>
      <c r="L1266" s="89">
        <v>0</v>
      </c>
      <c r="M1266" s="89">
        <v>0</v>
      </c>
      <c r="N1266" s="89">
        <v>0</v>
      </c>
      <c r="O1266" s="89">
        <v>0</v>
      </c>
      <c r="P1266" s="89">
        <v>0</v>
      </c>
      <c r="Q1266" s="89">
        <v>0</v>
      </c>
      <c r="R1266" s="89">
        <v>0</v>
      </c>
      <c r="S1266" s="89">
        <v>0</v>
      </c>
      <c r="T1266" s="89">
        <v>0</v>
      </c>
      <c r="U1266" s="89">
        <v>2.9308000000000001</v>
      </c>
      <c r="V1266" s="89">
        <v>15.398</v>
      </c>
    </row>
    <row r="1267" spans="1:22" ht="13" x14ac:dyDescent="0.3">
      <c r="A1267" s="10" t="s">
        <v>982</v>
      </c>
      <c r="B1267" s="10" t="s">
        <v>1425</v>
      </c>
      <c r="C1267" s="10" t="s">
        <v>43</v>
      </c>
      <c r="D1267" s="10" t="s">
        <v>234</v>
      </c>
      <c r="E1267" s="10" t="s">
        <v>299</v>
      </c>
      <c r="F1267" s="10" t="s">
        <v>49</v>
      </c>
      <c r="G1267" s="89">
        <v>0</v>
      </c>
      <c r="H1267" s="89">
        <v>0</v>
      </c>
      <c r="I1267" s="89">
        <v>0</v>
      </c>
      <c r="J1267" s="89">
        <v>0</v>
      </c>
      <c r="K1267" s="89">
        <v>0</v>
      </c>
      <c r="L1267" s="89">
        <v>0</v>
      </c>
      <c r="M1267" s="89">
        <v>0</v>
      </c>
      <c r="N1267" s="89">
        <v>0</v>
      </c>
      <c r="O1267" s="89">
        <v>0</v>
      </c>
      <c r="P1267" s="89">
        <v>0</v>
      </c>
      <c r="Q1267" s="89">
        <v>0</v>
      </c>
      <c r="R1267" s="89">
        <v>0</v>
      </c>
      <c r="S1267" s="89">
        <v>0</v>
      </c>
      <c r="T1267" s="89">
        <v>0</v>
      </c>
      <c r="U1267" s="89">
        <v>28.037700000000001</v>
      </c>
      <c r="V1267" s="89">
        <v>0</v>
      </c>
    </row>
    <row r="1268" spans="1:22" ht="13" x14ac:dyDescent="0.3">
      <c r="A1268" s="10" t="s">
        <v>982</v>
      </c>
      <c r="B1268" s="10" t="s">
        <v>1425</v>
      </c>
      <c r="C1268" s="10" t="s">
        <v>43</v>
      </c>
      <c r="D1268" s="10" t="s">
        <v>234</v>
      </c>
      <c r="E1268" s="10" t="s">
        <v>362</v>
      </c>
      <c r="F1268" s="10" t="s">
        <v>49</v>
      </c>
      <c r="G1268" s="89">
        <v>0</v>
      </c>
      <c r="H1268" s="89">
        <v>0</v>
      </c>
      <c r="I1268" s="89">
        <v>0</v>
      </c>
      <c r="J1268" s="89">
        <v>0</v>
      </c>
      <c r="K1268" s="89">
        <v>0</v>
      </c>
      <c r="L1268" s="89">
        <v>0</v>
      </c>
      <c r="M1268" s="89">
        <v>0</v>
      </c>
      <c r="N1268" s="89">
        <v>0</v>
      </c>
      <c r="O1268" s="89">
        <v>0</v>
      </c>
      <c r="P1268" s="89">
        <v>0</v>
      </c>
      <c r="Q1268" s="89">
        <v>0</v>
      </c>
      <c r="R1268" s="89">
        <v>0</v>
      </c>
      <c r="S1268" s="89">
        <v>0</v>
      </c>
      <c r="T1268" s="89">
        <v>0</v>
      </c>
      <c r="U1268" s="89">
        <v>0</v>
      </c>
      <c r="V1268" s="89">
        <v>0</v>
      </c>
    </row>
    <row r="1269" spans="1:22" ht="13" x14ac:dyDescent="0.3">
      <c r="A1269" s="10" t="s">
        <v>980</v>
      </c>
      <c r="B1269" s="10" t="s">
        <v>643</v>
      </c>
      <c r="C1269" s="10" t="s">
        <v>43</v>
      </c>
      <c r="D1269" s="10" t="s">
        <v>450</v>
      </c>
      <c r="E1269" s="10" t="s">
        <v>1448</v>
      </c>
      <c r="F1269" s="10" t="s">
        <v>1042</v>
      </c>
      <c r="G1269" s="89">
        <v>0</v>
      </c>
      <c r="H1269" s="89">
        <v>0</v>
      </c>
      <c r="I1269" s="89">
        <v>0</v>
      </c>
      <c r="J1269" s="89">
        <v>0</v>
      </c>
      <c r="K1269" s="89">
        <v>0</v>
      </c>
      <c r="L1269" s="89">
        <v>0</v>
      </c>
      <c r="M1269" s="89">
        <v>0</v>
      </c>
      <c r="N1269" s="89">
        <v>0</v>
      </c>
      <c r="O1269" s="89">
        <v>0.31830000000000003</v>
      </c>
      <c r="P1269" s="89">
        <v>0.31830000000000003</v>
      </c>
      <c r="Q1269" s="89">
        <v>0.31830000000000003</v>
      </c>
      <c r="R1269" s="89">
        <v>0.31830000000000003</v>
      </c>
      <c r="S1269" s="89">
        <v>0.31830000000000003</v>
      </c>
      <c r="T1269" s="89">
        <v>0.46829999999999999</v>
      </c>
      <c r="U1269" s="89">
        <v>0</v>
      </c>
      <c r="V1269" s="89">
        <v>0</v>
      </c>
    </row>
    <row r="1270" spans="1:22" ht="13" x14ac:dyDescent="0.3">
      <c r="A1270" s="10" t="s">
        <v>980</v>
      </c>
      <c r="B1270" s="10" t="s">
        <v>643</v>
      </c>
      <c r="C1270" s="10" t="s">
        <v>43</v>
      </c>
      <c r="D1270" s="10" t="s">
        <v>450</v>
      </c>
      <c r="E1270" s="10" t="s">
        <v>645</v>
      </c>
      <c r="F1270" s="10" t="s">
        <v>646</v>
      </c>
      <c r="G1270" s="89">
        <v>0</v>
      </c>
      <c r="H1270" s="89">
        <v>0</v>
      </c>
      <c r="I1270" s="89">
        <v>0.28260000000000002</v>
      </c>
      <c r="J1270" s="89">
        <v>0.28260000000000002</v>
      </c>
      <c r="K1270" s="89">
        <v>0.28260000000000002</v>
      </c>
      <c r="L1270" s="89">
        <v>1.5659000000000001</v>
      </c>
      <c r="M1270" s="89">
        <v>2.0318000000000001</v>
      </c>
      <c r="N1270" s="89">
        <v>2.0318000000000001</v>
      </c>
      <c r="O1270" s="89">
        <v>1.1317999999999999</v>
      </c>
      <c r="P1270" s="89">
        <v>1.1317999999999999</v>
      </c>
      <c r="Q1270" s="89">
        <v>3.2159</v>
      </c>
      <c r="R1270" s="89">
        <v>3.2159</v>
      </c>
      <c r="S1270" s="89">
        <v>3.2159</v>
      </c>
      <c r="T1270" s="89">
        <v>0</v>
      </c>
      <c r="U1270" s="89">
        <v>0</v>
      </c>
      <c r="V1270" s="89">
        <v>0.78410000000000002</v>
      </c>
    </row>
    <row r="1271" spans="1:22" ht="13" x14ac:dyDescent="0.3">
      <c r="A1271" s="10" t="s">
        <v>980</v>
      </c>
      <c r="B1271" s="10" t="s">
        <v>643</v>
      </c>
      <c r="C1271" s="10" t="s">
        <v>43</v>
      </c>
      <c r="D1271" s="10" t="s">
        <v>450</v>
      </c>
      <c r="E1271" s="10" t="s">
        <v>1369</v>
      </c>
      <c r="F1271" s="10" t="s">
        <v>642</v>
      </c>
      <c r="G1271" s="89">
        <v>0</v>
      </c>
      <c r="H1271" s="89">
        <v>0.3674</v>
      </c>
      <c r="I1271" s="89">
        <v>0.3674</v>
      </c>
      <c r="J1271" s="89">
        <v>0.3674</v>
      </c>
      <c r="K1271" s="89">
        <v>0.3674</v>
      </c>
      <c r="L1271" s="89">
        <v>0.58409999999999995</v>
      </c>
      <c r="M1271" s="89">
        <v>1.4008</v>
      </c>
      <c r="N1271" s="89">
        <v>1.4008</v>
      </c>
      <c r="O1271" s="89">
        <v>2.5348999999999999</v>
      </c>
      <c r="P1271" s="89">
        <v>2.5348999999999999</v>
      </c>
      <c r="Q1271" s="89">
        <v>3.1682000000000001</v>
      </c>
      <c r="R1271" s="89">
        <v>3.1682000000000001</v>
      </c>
      <c r="S1271" s="89">
        <v>0</v>
      </c>
      <c r="T1271" s="89">
        <v>0</v>
      </c>
      <c r="U1271" s="89">
        <v>0</v>
      </c>
      <c r="V1271" s="89">
        <v>0</v>
      </c>
    </row>
    <row r="1272" spans="1:22" ht="13" x14ac:dyDescent="0.3">
      <c r="A1272" s="10" t="s">
        <v>980</v>
      </c>
      <c r="B1272" s="10" t="s">
        <v>643</v>
      </c>
      <c r="C1272" s="10" t="s">
        <v>43</v>
      </c>
      <c r="D1272" s="10" t="s">
        <v>450</v>
      </c>
      <c r="E1272" s="10" t="s">
        <v>1060</v>
      </c>
      <c r="F1272" s="10" t="s">
        <v>648</v>
      </c>
      <c r="G1272" s="89">
        <v>0</v>
      </c>
      <c r="H1272" s="89">
        <v>0</v>
      </c>
      <c r="I1272" s="89">
        <v>0</v>
      </c>
      <c r="J1272" s="89">
        <v>0</v>
      </c>
      <c r="K1272" s="89">
        <v>0</v>
      </c>
      <c r="L1272" s="89">
        <v>0</v>
      </c>
      <c r="M1272" s="89">
        <v>9.9984999999999999</v>
      </c>
      <c r="N1272" s="89">
        <v>0</v>
      </c>
      <c r="O1272" s="89">
        <v>0</v>
      </c>
      <c r="P1272" s="89">
        <v>0</v>
      </c>
      <c r="Q1272" s="89">
        <v>0</v>
      </c>
      <c r="R1272" s="89">
        <v>0</v>
      </c>
      <c r="S1272" s="89">
        <v>0</v>
      </c>
      <c r="T1272" s="89">
        <v>0</v>
      </c>
      <c r="U1272" s="89">
        <v>1.8331999999999999</v>
      </c>
      <c r="V1272" s="89">
        <v>3.1800000000000002E-2</v>
      </c>
    </row>
    <row r="1273" spans="1:22" ht="13" x14ac:dyDescent="0.3">
      <c r="A1273" s="10" t="s">
        <v>980</v>
      </c>
      <c r="B1273" s="10" t="s">
        <v>643</v>
      </c>
      <c r="C1273" s="10" t="s">
        <v>43</v>
      </c>
      <c r="D1273" s="10" t="s">
        <v>450</v>
      </c>
      <c r="E1273" s="10" t="s">
        <v>647</v>
      </c>
      <c r="F1273" s="10" t="s">
        <v>648</v>
      </c>
      <c r="G1273" s="89">
        <v>0</v>
      </c>
      <c r="H1273" s="89">
        <v>0</v>
      </c>
      <c r="I1273" s="89">
        <v>0</v>
      </c>
      <c r="J1273" s="89">
        <v>0</v>
      </c>
      <c r="K1273" s="89">
        <v>0</v>
      </c>
      <c r="L1273" s="89">
        <v>0</v>
      </c>
      <c r="M1273" s="89">
        <v>0</v>
      </c>
      <c r="N1273" s="89">
        <v>0</v>
      </c>
      <c r="O1273" s="89">
        <v>0</v>
      </c>
      <c r="P1273" s="89">
        <v>0</v>
      </c>
      <c r="Q1273" s="89">
        <v>0</v>
      </c>
      <c r="R1273" s="89">
        <v>0</v>
      </c>
      <c r="S1273" s="89">
        <v>0</v>
      </c>
      <c r="T1273" s="89">
        <v>0</v>
      </c>
      <c r="U1273" s="89">
        <v>5.8821000000000003</v>
      </c>
      <c r="V1273" s="89">
        <v>5.15</v>
      </c>
    </row>
    <row r="1274" spans="1:22" ht="13" x14ac:dyDescent="0.3">
      <c r="A1274" s="10" t="s">
        <v>980</v>
      </c>
      <c r="B1274" s="10" t="s">
        <v>643</v>
      </c>
      <c r="C1274" s="10" t="s">
        <v>43</v>
      </c>
      <c r="D1274" s="10" t="s">
        <v>450</v>
      </c>
      <c r="E1274" s="10" t="s">
        <v>1041</v>
      </c>
      <c r="F1274" s="10" t="s">
        <v>1042</v>
      </c>
      <c r="G1274" s="89">
        <v>0</v>
      </c>
      <c r="H1274" s="89">
        <v>0</v>
      </c>
      <c r="I1274" s="89">
        <v>0</v>
      </c>
      <c r="J1274" s="89">
        <v>0</v>
      </c>
      <c r="K1274" s="89">
        <v>0</v>
      </c>
      <c r="L1274" s="89">
        <v>0</v>
      </c>
      <c r="M1274" s="89">
        <v>0</v>
      </c>
      <c r="N1274" s="89">
        <v>0</v>
      </c>
      <c r="O1274" s="89">
        <v>0</v>
      </c>
      <c r="P1274" s="89">
        <v>0</v>
      </c>
      <c r="Q1274" s="89">
        <v>0</v>
      </c>
      <c r="R1274" s="89">
        <v>0</v>
      </c>
      <c r="S1274" s="89">
        <v>0</v>
      </c>
      <c r="T1274" s="89">
        <v>0</v>
      </c>
      <c r="U1274" s="89">
        <v>0</v>
      </c>
      <c r="V1274" s="89">
        <v>0.15</v>
      </c>
    </row>
    <row r="1275" spans="1:22" ht="13" x14ac:dyDescent="0.3">
      <c r="A1275" s="10" t="s">
        <v>980</v>
      </c>
      <c r="B1275" s="10" t="s">
        <v>643</v>
      </c>
      <c r="C1275" s="10" t="s">
        <v>12</v>
      </c>
      <c r="D1275" s="10" t="s">
        <v>13</v>
      </c>
      <c r="E1275" s="10" t="s">
        <v>644</v>
      </c>
      <c r="F1275" s="10" t="s">
        <v>642</v>
      </c>
      <c r="G1275" s="89">
        <v>0</v>
      </c>
      <c r="H1275" s="89">
        <v>0</v>
      </c>
      <c r="I1275" s="89">
        <v>0</v>
      </c>
      <c r="J1275" s="89">
        <v>0</v>
      </c>
      <c r="K1275" s="89">
        <v>0</v>
      </c>
      <c r="L1275" s="89">
        <v>0</v>
      </c>
      <c r="M1275" s="89">
        <v>0</v>
      </c>
      <c r="N1275" s="89">
        <v>0</v>
      </c>
      <c r="O1275" s="89">
        <v>0</v>
      </c>
      <c r="P1275" s="89">
        <v>0</v>
      </c>
      <c r="Q1275" s="89">
        <v>0</v>
      </c>
      <c r="R1275" s="89">
        <v>0</v>
      </c>
      <c r="S1275" s="89">
        <v>0</v>
      </c>
      <c r="T1275" s="89">
        <v>0</v>
      </c>
      <c r="U1275" s="89">
        <v>5.7984</v>
      </c>
      <c r="V1275" s="89">
        <v>0</v>
      </c>
    </row>
    <row r="1276" spans="1:22" ht="13" x14ac:dyDescent="0.3">
      <c r="A1276" s="10" t="s">
        <v>980</v>
      </c>
      <c r="B1276" s="10" t="s">
        <v>487</v>
      </c>
      <c r="C1276" s="10" t="s">
        <v>12</v>
      </c>
      <c r="D1276" s="10" t="s">
        <v>30</v>
      </c>
      <c r="E1276" s="10" t="s">
        <v>47</v>
      </c>
      <c r="F1276" s="10" t="s">
        <v>11</v>
      </c>
      <c r="G1276" s="89">
        <v>0</v>
      </c>
      <c r="H1276" s="89">
        <v>0</v>
      </c>
      <c r="I1276" s="89">
        <v>0</v>
      </c>
      <c r="J1276" s="89">
        <v>1.4158999999999999</v>
      </c>
      <c r="K1276" s="89">
        <v>1.4158999999999999</v>
      </c>
      <c r="L1276" s="89">
        <v>0.68179999999999996</v>
      </c>
      <c r="M1276" s="89">
        <v>1.3149999999999999</v>
      </c>
      <c r="N1276" s="89">
        <v>1.0308999999999999</v>
      </c>
      <c r="O1276" s="89">
        <v>0.78090000000000004</v>
      </c>
      <c r="P1276" s="89">
        <v>0.78090000000000004</v>
      </c>
      <c r="Q1276" s="89">
        <v>0.78090000000000004</v>
      </c>
      <c r="R1276" s="89">
        <v>0.78090000000000004</v>
      </c>
      <c r="S1276" s="89">
        <v>0.78090000000000004</v>
      </c>
      <c r="T1276" s="89">
        <v>0.78090000000000004</v>
      </c>
      <c r="U1276" s="89">
        <v>2.0674999999999999</v>
      </c>
      <c r="V1276" s="89">
        <v>1.8159000000000001</v>
      </c>
    </row>
    <row r="1277" spans="1:22" ht="13" x14ac:dyDescent="0.3">
      <c r="A1277" s="10" t="s">
        <v>980</v>
      </c>
      <c r="B1277" s="10" t="s">
        <v>487</v>
      </c>
      <c r="C1277" s="10" t="s">
        <v>43</v>
      </c>
      <c r="D1277" s="10" t="s">
        <v>206</v>
      </c>
      <c r="E1277" s="10" t="s">
        <v>553</v>
      </c>
      <c r="F1277" s="10" t="s">
        <v>16</v>
      </c>
      <c r="G1277" s="89">
        <v>0.36520000000000002</v>
      </c>
      <c r="H1277" s="89">
        <v>0.1152</v>
      </c>
      <c r="I1277" s="89">
        <v>0.14860000000000001</v>
      </c>
      <c r="J1277" s="89">
        <v>0</v>
      </c>
      <c r="K1277" s="89">
        <v>0</v>
      </c>
      <c r="L1277" s="89">
        <v>0</v>
      </c>
      <c r="M1277" s="89">
        <v>0</v>
      </c>
      <c r="N1277" s="89">
        <v>0</v>
      </c>
      <c r="O1277" s="89">
        <v>0</v>
      </c>
      <c r="P1277" s="89">
        <v>0</v>
      </c>
      <c r="Q1277" s="89">
        <v>0</v>
      </c>
      <c r="R1277" s="89">
        <v>0</v>
      </c>
      <c r="S1277" s="89">
        <v>0</v>
      </c>
      <c r="T1277" s="89">
        <v>0</v>
      </c>
      <c r="U1277" s="89">
        <v>0</v>
      </c>
      <c r="V1277" s="89">
        <v>0.76529999999999998</v>
      </c>
    </row>
    <row r="1278" spans="1:22" ht="13" x14ac:dyDescent="0.3">
      <c r="A1278" s="10" t="s">
        <v>980</v>
      </c>
      <c r="B1278" s="10" t="s">
        <v>1286</v>
      </c>
      <c r="C1278" s="10" t="s">
        <v>43</v>
      </c>
      <c r="D1278" s="10" t="s">
        <v>450</v>
      </c>
      <c r="E1278" s="10" t="s">
        <v>1074</v>
      </c>
      <c r="F1278" s="10" t="s">
        <v>977</v>
      </c>
      <c r="G1278" s="89">
        <v>0.44990000000000002</v>
      </c>
      <c r="H1278" s="89">
        <v>0.44990000000000002</v>
      </c>
      <c r="I1278" s="89">
        <v>0.44990000000000002</v>
      </c>
      <c r="J1278" s="89">
        <v>0</v>
      </c>
      <c r="K1278" s="89">
        <v>0</v>
      </c>
      <c r="L1278" s="89">
        <v>0</v>
      </c>
      <c r="M1278" s="89">
        <v>0</v>
      </c>
      <c r="N1278" s="89">
        <v>0.51580000000000004</v>
      </c>
      <c r="O1278" s="89">
        <v>0.5665</v>
      </c>
      <c r="P1278" s="89">
        <v>0.5665</v>
      </c>
      <c r="Q1278" s="89">
        <v>0.5665</v>
      </c>
      <c r="R1278" s="89">
        <v>0.5665</v>
      </c>
      <c r="S1278" s="89">
        <v>0.5665</v>
      </c>
      <c r="T1278" s="89">
        <v>0.5665</v>
      </c>
      <c r="U1278" s="89">
        <v>0.86660000000000004</v>
      </c>
      <c r="V1278" s="89">
        <v>0</v>
      </c>
    </row>
    <row r="1279" spans="1:22" ht="13" x14ac:dyDescent="0.3">
      <c r="A1279" s="10" t="s">
        <v>980</v>
      </c>
      <c r="B1279" s="10" t="s">
        <v>1286</v>
      </c>
      <c r="C1279" s="10" t="s">
        <v>43</v>
      </c>
      <c r="D1279" s="10" t="s">
        <v>450</v>
      </c>
      <c r="E1279" s="10" t="s">
        <v>1276</v>
      </c>
      <c r="F1279" s="10" t="s">
        <v>646</v>
      </c>
      <c r="G1279" s="89">
        <v>1.7399999999999999E-2</v>
      </c>
      <c r="H1279" s="89">
        <v>1.7399999999999999E-2</v>
      </c>
      <c r="I1279" s="89">
        <v>1.7399999999999999E-2</v>
      </c>
      <c r="J1279" s="89">
        <v>1.7399999999999999E-2</v>
      </c>
      <c r="K1279" s="89">
        <v>1.7399999999999999E-2</v>
      </c>
      <c r="L1279" s="89">
        <v>1.7399999999999999E-2</v>
      </c>
      <c r="M1279" s="89">
        <v>1.7399999999999999E-2</v>
      </c>
      <c r="N1279" s="89">
        <v>0.10150000000000001</v>
      </c>
      <c r="O1279" s="89">
        <v>0.11890000000000001</v>
      </c>
      <c r="P1279" s="89">
        <v>0.11890000000000001</v>
      </c>
      <c r="Q1279" s="89">
        <v>0.11890000000000001</v>
      </c>
      <c r="R1279" s="89">
        <v>0.11890000000000001</v>
      </c>
      <c r="S1279" s="89">
        <v>0.11890000000000001</v>
      </c>
      <c r="T1279" s="89">
        <v>0.11890000000000001</v>
      </c>
      <c r="U1279" s="89">
        <v>0</v>
      </c>
      <c r="V1279" s="89">
        <v>0.1174</v>
      </c>
    </row>
    <row r="1280" spans="1:22" ht="13" x14ac:dyDescent="0.3">
      <c r="A1280" s="10" t="s">
        <v>980</v>
      </c>
      <c r="B1280" s="10" t="s">
        <v>470</v>
      </c>
      <c r="C1280" s="10" t="s">
        <v>12</v>
      </c>
      <c r="D1280" s="10" t="s">
        <v>13</v>
      </c>
      <c r="E1280" s="10" t="s">
        <v>1275</v>
      </c>
      <c r="F1280" s="10" t="s">
        <v>25</v>
      </c>
      <c r="G1280" s="89">
        <v>0.15</v>
      </c>
      <c r="H1280" s="89">
        <v>0.15</v>
      </c>
      <c r="I1280" s="89">
        <v>0.15</v>
      </c>
      <c r="J1280" s="89">
        <v>0.05</v>
      </c>
      <c r="K1280" s="89">
        <v>0.1326</v>
      </c>
      <c r="L1280" s="89">
        <v>0.3674</v>
      </c>
      <c r="M1280" s="89">
        <v>2.9363999999999999</v>
      </c>
      <c r="N1280" s="89">
        <v>2.8546</v>
      </c>
      <c r="O1280" s="89">
        <v>3.7364999999999999</v>
      </c>
      <c r="P1280" s="89">
        <v>3.9864999999999999</v>
      </c>
      <c r="Q1280" s="89">
        <v>4.3705999999999996</v>
      </c>
      <c r="R1280" s="89">
        <v>4.2380000000000004</v>
      </c>
      <c r="S1280" s="89">
        <v>4.3879999999999999</v>
      </c>
      <c r="T1280" s="89">
        <v>4.4713000000000003</v>
      </c>
      <c r="U1280" s="89">
        <v>4.8879999999999999</v>
      </c>
      <c r="V1280" s="89">
        <v>0</v>
      </c>
    </row>
    <row r="1281" spans="1:22" ht="13" x14ac:dyDescent="0.3">
      <c r="A1281" s="10" t="s">
        <v>980</v>
      </c>
      <c r="B1281" s="10" t="s">
        <v>470</v>
      </c>
      <c r="C1281" s="10" t="s">
        <v>12</v>
      </c>
      <c r="D1281" s="10" t="s">
        <v>13</v>
      </c>
      <c r="E1281" s="10" t="s">
        <v>485</v>
      </c>
      <c r="F1281" s="10" t="s">
        <v>23</v>
      </c>
      <c r="G1281" s="89">
        <v>0</v>
      </c>
      <c r="H1281" s="89">
        <v>0</v>
      </c>
      <c r="I1281" s="89">
        <v>0</v>
      </c>
      <c r="J1281" s="89">
        <v>0</v>
      </c>
      <c r="K1281" s="89">
        <v>0.1832</v>
      </c>
      <c r="L1281" s="89">
        <v>0</v>
      </c>
      <c r="M1281" s="89">
        <v>0.24979999999999999</v>
      </c>
      <c r="N1281" s="89">
        <v>0.24979999999999999</v>
      </c>
      <c r="O1281" s="89">
        <v>0</v>
      </c>
      <c r="P1281" s="89">
        <v>0</v>
      </c>
      <c r="Q1281" s="89">
        <v>0</v>
      </c>
      <c r="R1281" s="89">
        <v>0</v>
      </c>
      <c r="S1281" s="89">
        <v>0</v>
      </c>
      <c r="T1281" s="89">
        <v>0.60050000000000003</v>
      </c>
      <c r="U1281" s="89">
        <v>0.43430000000000002</v>
      </c>
      <c r="V1281" s="89">
        <v>0.15310000000000001</v>
      </c>
    </row>
    <row r="1282" spans="1:22" ht="13" x14ac:dyDescent="0.3">
      <c r="A1282" s="10" t="s">
        <v>980</v>
      </c>
      <c r="B1282" s="10" t="s">
        <v>470</v>
      </c>
      <c r="C1282" s="10" t="s">
        <v>12</v>
      </c>
      <c r="D1282" s="10" t="s">
        <v>13</v>
      </c>
      <c r="E1282" s="10" t="s">
        <v>1059</v>
      </c>
      <c r="F1282" s="10" t="s">
        <v>16</v>
      </c>
      <c r="G1282" s="89">
        <v>0</v>
      </c>
      <c r="H1282" s="89">
        <v>0</v>
      </c>
      <c r="I1282" s="89">
        <v>0.1159</v>
      </c>
      <c r="J1282" s="89">
        <v>0.1159</v>
      </c>
      <c r="K1282" s="89">
        <v>0.1159</v>
      </c>
      <c r="L1282" s="89">
        <v>0.1159</v>
      </c>
      <c r="M1282" s="89">
        <v>0.1159</v>
      </c>
      <c r="N1282" s="89">
        <v>0.1159</v>
      </c>
      <c r="O1282" s="89">
        <v>1.9659</v>
      </c>
      <c r="P1282" s="89">
        <v>1.9659</v>
      </c>
      <c r="Q1282" s="89">
        <v>1.9659</v>
      </c>
      <c r="R1282" s="89">
        <v>1.9659</v>
      </c>
      <c r="S1282" s="89">
        <v>1.9659</v>
      </c>
      <c r="T1282" s="89">
        <v>0.2492</v>
      </c>
      <c r="U1282" s="89">
        <v>1.7984</v>
      </c>
      <c r="V1282" s="89">
        <v>0</v>
      </c>
    </row>
    <row r="1283" spans="1:22" ht="13" x14ac:dyDescent="0.3">
      <c r="A1283" s="10" t="s">
        <v>980</v>
      </c>
      <c r="B1283" s="10" t="s">
        <v>470</v>
      </c>
      <c r="C1283" s="10" t="s">
        <v>12</v>
      </c>
      <c r="D1283" s="10" t="s">
        <v>13</v>
      </c>
      <c r="E1283" s="10" t="s">
        <v>476</v>
      </c>
      <c r="F1283" s="10" t="s">
        <v>25</v>
      </c>
      <c r="G1283" s="89">
        <v>0.31590000000000001</v>
      </c>
      <c r="H1283" s="89">
        <v>0.18179999999999999</v>
      </c>
      <c r="I1283" s="89">
        <v>0.99909999999999999</v>
      </c>
      <c r="J1283" s="89">
        <v>0.94910000000000005</v>
      </c>
      <c r="K1283" s="89">
        <v>1.1324000000000001</v>
      </c>
      <c r="L1283" s="89">
        <v>1.7657</v>
      </c>
      <c r="M1283" s="89">
        <v>2.1983000000000001</v>
      </c>
      <c r="N1283" s="89">
        <v>0.28239999999999998</v>
      </c>
      <c r="O1283" s="89">
        <v>0</v>
      </c>
      <c r="P1283" s="89">
        <v>0</v>
      </c>
      <c r="Q1283" s="89">
        <v>0</v>
      </c>
      <c r="R1283" s="89">
        <v>0</v>
      </c>
      <c r="S1283" s="89">
        <v>0</v>
      </c>
      <c r="T1283" s="89">
        <v>0</v>
      </c>
      <c r="U1283" s="89">
        <v>2.3957999999999999</v>
      </c>
      <c r="V1283" s="89">
        <v>0</v>
      </c>
    </row>
    <row r="1284" spans="1:22" ht="13" x14ac:dyDescent="0.3">
      <c r="A1284" s="10" t="s">
        <v>980</v>
      </c>
      <c r="B1284" s="10" t="s">
        <v>470</v>
      </c>
      <c r="C1284" s="10" t="s">
        <v>33</v>
      </c>
      <c r="D1284" s="10" t="s">
        <v>166</v>
      </c>
      <c r="E1284" s="10" t="s">
        <v>483</v>
      </c>
      <c r="F1284" s="10" t="s">
        <v>25</v>
      </c>
      <c r="G1284" s="89">
        <v>7.1348000000000003</v>
      </c>
      <c r="H1284" s="89">
        <v>0.63560000000000005</v>
      </c>
      <c r="I1284" s="89">
        <v>0.63490000000000002</v>
      </c>
      <c r="J1284" s="89">
        <v>0.1198</v>
      </c>
      <c r="K1284" s="89">
        <v>0.13800000000000001</v>
      </c>
      <c r="L1284" s="89">
        <v>2.3993000000000002</v>
      </c>
      <c r="M1284" s="89">
        <v>0</v>
      </c>
      <c r="N1284" s="89">
        <v>0</v>
      </c>
      <c r="O1284" s="89">
        <v>1.9151</v>
      </c>
      <c r="P1284" s="89">
        <v>0</v>
      </c>
      <c r="Q1284" s="89">
        <v>0.46589999999999998</v>
      </c>
      <c r="R1284" s="89">
        <v>0.91590000000000005</v>
      </c>
      <c r="S1284" s="89">
        <v>1.4665999999999999</v>
      </c>
      <c r="T1284" s="89">
        <v>1.9833000000000001</v>
      </c>
      <c r="U1284" s="89">
        <v>2.8927</v>
      </c>
      <c r="V1284" s="89">
        <v>1.4510000000000001</v>
      </c>
    </row>
    <row r="1285" spans="1:22" ht="13" x14ac:dyDescent="0.3">
      <c r="A1285" s="10" t="s">
        <v>980</v>
      </c>
      <c r="B1285" s="10" t="s">
        <v>470</v>
      </c>
      <c r="C1285" s="10" t="s">
        <v>33</v>
      </c>
      <c r="D1285" s="10" t="s">
        <v>868</v>
      </c>
      <c r="E1285" s="10" t="s">
        <v>936</v>
      </c>
      <c r="F1285" s="10" t="s">
        <v>648</v>
      </c>
      <c r="G1285" s="89">
        <v>0.31580000000000003</v>
      </c>
      <c r="H1285" s="89">
        <v>1.1483000000000001</v>
      </c>
      <c r="I1285" s="89">
        <v>0</v>
      </c>
      <c r="J1285" s="89">
        <v>0</v>
      </c>
      <c r="K1285" s="89">
        <v>0</v>
      </c>
      <c r="L1285" s="89">
        <v>0</v>
      </c>
      <c r="M1285" s="89">
        <v>0.56020000000000003</v>
      </c>
      <c r="N1285" s="89">
        <v>0.3261</v>
      </c>
      <c r="O1285" s="89">
        <v>0.3</v>
      </c>
      <c r="P1285" s="89">
        <v>0.3</v>
      </c>
      <c r="Q1285" s="89">
        <v>0.66590000000000005</v>
      </c>
      <c r="R1285" s="89">
        <v>5.7259000000000002</v>
      </c>
      <c r="S1285" s="89">
        <v>0</v>
      </c>
      <c r="T1285" s="89">
        <v>0</v>
      </c>
      <c r="U1285" s="89">
        <v>0</v>
      </c>
      <c r="V1285" s="89">
        <v>0</v>
      </c>
    </row>
    <row r="1286" spans="1:22" ht="13" x14ac:dyDescent="0.3">
      <c r="A1286" s="10" t="s">
        <v>980</v>
      </c>
      <c r="B1286" s="10" t="s">
        <v>470</v>
      </c>
      <c r="C1286" s="10" t="s">
        <v>33</v>
      </c>
      <c r="D1286" s="10" t="s">
        <v>35</v>
      </c>
      <c r="E1286" s="10" t="s">
        <v>1194</v>
      </c>
      <c r="F1286" s="10" t="s">
        <v>25</v>
      </c>
      <c r="G1286" s="89">
        <v>7.8658999999999999</v>
      </c>
      <c r="H1286" s="89">
        <v>0.48259999999999997</v>
      </c>
      <c r="I1286" s="89">
        <v>0.73329999999999995</v>
      </c>
      <c r="J1286" s="89">
        <v>0.45069999999999999</v>
      </c>
      <c r="K1286" s="89">
        <v>0</v>
      </c>
      <c r="L1286" s="89">
        <v>0.28179999999999999</v>
      </c>
      <c r="M1286" s="89">
        <v>0</v>
      </c>
      <c r="N1286" s="89">
        <v>0</v>
      </c>
      <c r="O1286" s="89">
        <v>0.78249999999999997</v>
      </c>
      <c r="P1286" s="89">
        <v>0.73250000000000004</v>
      </c>
      <c r="Q1286" s="89">
        <v>0.44919999999999999</v>
      </c>
      <c r="R1286" s="89">
        <v>0</v>
      </c>
      <c r="S1286" s="89">
        <v>0</v>
      </c>
      <c r="T1286" s="89">
        <v>0</v>
      </c>
      <c r="U1286" s="89">
        <v>0</v>
      </c>
      <c r="V1286" s="89">
        <v>1.1478999999999999</v>
      </c>
    </row>
    <row r="1287" spans="1:22" ht="13" x14ac:dyDescent="0.3">
      <c r="A1287" s="10" t="s">
        <v>980</v>
      </c>
      <c r="B1287" s="10" t="s">
        <v>470</v>
      </c>
      <c r="C1287" s="10" t="s">
        <v>33</v>
      </c>
      <c r="D1287" s="10" t="s">
        <v>170</v>
      </c>
      <c r="E1287" s="10" t="s">
        <v>590</v>
      </c>
      <c r="F1287" s="10" t="s">
        <v>25</v>
      </c>
      <c r="G1287" s="89">
        <v>2.9674</v>
      </c>
      <c r="H1287" s="89">
        <v>6.4173</v>
      </c>
      <c r="I1287" s="89">
        <v>3.0672999999999999</v>
      </c>
      <c r="J1287" s="89">
        <v>1.4173</v>
      </c>
      <c r="K1287" s="89">
        <v>0.96730000000000005</v>
      </c>
      <c r="L1287" s="89">
        <v>0</v>
      </c>
      <c r="M1287" s="89">
        <v>0</v>
      </c>
      <c r="N1287" s="89">
        <v>0</v>
      </c>
      <c r="O1287" s="89">
        <v>2.8334000000000001</v>
      </c>
      <c r="P1287" s="89">
        <v>3.3182</v>
      </c>
      <c r="Q1287" s="89">
        <v>4.3834</v>
      </c>
      <c r="R1287" s="89">
        <v>0</v>
      </c>
      <c r="S1287" s="89">
        <v>0</v>
      </c>
      <c r="T1287" s="89">
        <v>0</v>
      </c>
      <c r="U1287" s="89">
        <v>0</v>
      </c>
      <c r="V1287" s="89">
        <v>0</v>
      </c>
    </row>
    <row r="1288" spans="1:22" ht="13" x14ac:dyDescent="0.3">
      <c r="A1288" s="10" t="s">
        <v>980</v>
      </c>
      <c r="B1288" s="10" t="s">
        <v>470</v>
      </c>
      <c r="C1288" s="10" t="s">
        <v>33</v>
      </c>
      <c r="D1288" s="10" t="s">
        <v>170</v>
      </c>
      <c r="E1288" s="10" t="s">
        <v>477</v>
      </c>
      <c r="F1288" s="10" t="s">
        <v>16</v>
      </c>
      <c r="G1288" s="89">
        <v>0</v>
      </c>
      <c r="H1288" s="89">
        <v>0</v>
      </c>
      <c r="I1288" s="89">
        <v>0.33169999999999999</v>
      </c>
      <c r="J1288" s="89">
        <v>0</v>
      </c>
      <c r="K1288" s="89">
        <v>0.34910000000000002</v>
      </c>
      <c r="L1288" s="89">
        <v>0</v>
      </c>
      <c r="M1288" s="89">
        <v>1.6149</v>
      </c>
      <c r="N1288" s="89">
        <v>0.18160000000000001</v>
      </c>
      <c r="O1288" s="89">
        <v>0</v>
      </c>
      <c r="P1288" s="89">
        <v>0</v>
      </c>
      <c r="Q1288" s="89">
        <v>0</v>
      </c>
      <c r="R1288" s="89">
        <v>0</v>
      </c>
      <c r="S1288" s="89">
        <v>0</v>
      </c>
      <c r="T1288" s="89">
        <v>0</v>
      </c>
      <c r="U1288" s="89">
        <v>0</v>
      </c>
      <c r="V1288" s="89">
        <v>0</v>
      </c>
    </row>
    <row r="1289" spans="1:22" ht="13" x14ac:dyDescent="0.3">
      <c r="A1289" s="10" t="s">
        <v>980</v>
      </c>
      <c r="B1289" s="10" t="s">
        <v>470</v>
      </c>
      <c r="C1289" s="10" t="s">
        <v>33</v>
      </c>
      <c r="D1289" s="10" t="s">
        <v>170</v>
      </c>
      <c r="E1289" s="10" t="s">
        <v>478</v>
      </c>
      <c r="F1289" s="10" t="s">
        <v>25</v>
      </c>
      <c r="G1289" s="89">
        <v>0.66659999999999997</v>
      </c>
      <c r="H1289" s="89">
        <v>1.2982</v>
      </c>
      <c r="I1289" s="89">
        <v>0</v>
      </c>
      <c r="J1289" s="89">
        <v>0</v>
      </c>
      <c r="K1289" s="89">
        <v>0</v>
      </c>
      <c r="L1289" s="89">
        <v>0</v>
      </c>
      <c r="M1289" s="89">
        <v>1.0306</v>
      </c>
      <c r="N1289" s="89">
        <v>0</v>
      </c>
      <c r="O1289" s="89">
        <v>0.85</v>
      </c>
      <c r="P1289" s="89">
        <v>1.2659</v>
      </c>
      <c r="Q1289" s="89">
        <v>1.8150999999999999</v>
      </c>
      <c r="R1289" s="89">
        <v>1.931</v>
      </c>
      <c r="S1289" s="89">
        <v>2.8969</v>
      </c>
      <c r="T1289" s="89">
        <v>0</v>
      </c>
      <c r="U1289" s="89">
        <v>0.96589999999999998</v>
      </c>
      <c r="V1289" s="89">
        <v>0</v>
      </c>
    </row>
    <row r="1290" spans="1:22" ht="13" x14ac:dyDescent="0.3">
      <c r="A1290" s="10" t="s">
        <v>980</v>
      </c>
      <c r="B1290" s="10" t="s">
        <v>470</v>
      </c>
      <c r="C1290" s="10" t="s">
        <v>43</v>
      </c>
      <c r="D1290" s="10" t="s">
        <v>107</v>
      </c>
      <c r="E1290" s="10" t="s">
        <v>480</v>
      </c>
      <c r="F1290" s="10" t="s">
        <v>16</v>
      </c>
      <c r="G1290" s="89">
        <v>0.33179999999999998</v>
      </c>
      <c r="H1290" s="89">
        <v>1.6818</v>
      </c>
      <c r="I1290" s="89">
        <v>0.68179999999999996</v>
      </c>
      <c r="J1290" s="89">
        <v>0.78180000000000005</v>
      </c>
      <c r="K1290" s="89">
        <v>0</v>
      </c>
      <c r="L1290" s="89">
        <v>0</v>
      </c>
      <c r="M1290" s="89">
        <v>0.96550000000000002</v>
      </c>
      <c r="N1290" s="89">
        <v>1.1472</v>
      </c>
      <c r="O1290" s="89">
        <v>1.4659</v>
      </c>
      <c r="P1290" s="89">
        <v>0.71440000000000003</v>
      </c>
      <c r="Q1290" s="89">
        <v>0.79769999999999996</v>
      </c>
      <c r="R1290" s="89">
        <v>0</v>
      </c>
      <c r="S1290" s="89">
        <v>0</v>
      </c>
      <c r="T1290" s="89">
        <v>0.74680000000000002</v>
      </c>
      <c r="U1290" s="89">
        <v>2.2477</v>
      </c>
      <c r="V1290" s="89">
        <v>0.14130000000000001</v>
      </c>
    </row>
    <row r="1291" spans="1:22" ht="13" x14ac:dyDescent="0.3">
      <c r="A1291" s="10" t="s">
        <v>980</v>
      </c>
      <c r="B1291" s="10" t="s">
        <v>470</v>
      </c>
      <c r="C1291" s="10" t="s">
        <v>43</v>
      </c>
      <c r="D1291" s="10" t="s">
        <v>172</v>
      </c>
      <c r="E1291" s="10" t="s">
        <v>473</v>
      </c>
      <c r="F1291" s="10" t="s">
        <v>25</v>
      </c>
      <c r="G1291" s="89">
        <v>0</v>
      </c>
      <c r="H1291" s="89">
        <v>0</v>
      </c>
      <c r="I1291" s="89">
        <v>0</v>
      </c>
      <c r="J1291" s="89">
        <v>0</v>
      </c>
      <c r="K1291" s="89">
        <v>0</v>
      </c>
      <c r="L1291" s="89">
        <v>0.3</v>
      </c>
      <c r="M1291" s="89">
        <v>0.3</v>
      </c>
      <c r="N1291" s="89">
        <v>0.3</v>
      </c>
      <c r="O1291" s="89">
        <v>0.3</v>
      </c>
      <c r="P1291" s="89">
        <v>0.3</v>
      </c>
      <c r="Q1291" s="89">
        <v>0.3</v>
      </c>
      <c r="R1291" s="89">
        <v>0.3</v>
      </c>
      <c r="S1291" s="89">
        <v>0.3</v>
      </c>
      <c r="T1291" s="89">
        <v>0.3</v>
      </c>
      <c r="U1291" s="89">
        <v>8.9999999999999993E-3</v>
      </c>
      <c r="V1291" s="89">
        <v>0</v>
      </c>
    </row>
    <row r="1292" spans="1:22" ht="13" x14ac:dyDescent="0.3">
      <c r="A1292" s="10" t="s">
        <v>980</v>
      </c>
      <c r="B1292" s="10" t="s">
        <v>470</v>
      </c>
      <c r="C1292" s="10" t="s">
        <v>43</v>
      </c>
      <c r="D1292" s="10" t="s">
        <v>172</v>
      </c>
      <c r="E1292" s="10" t="s">
        <v>484</v>
      </c>
      <c r="F1292" s="10" t="s">
        <v>25</v>
      </c>
      <c r="G1292" s="89">
        <v>0.38329999999999997</v>
      </c>
      <c r="H1292" s="89">
        <v>1.6493</v>
      </c>
      <c r="I1292" s="89">
        <v>1.1834</v>
      </c>
      <c r="J1292" s="89">
        <v>0.18340000000000001</v>
      </c>
      <c r="K1292" s="89">
        <v>0.79930000000000001</v>
      </c>
      <c r="L1292" s="89">
        <v>0</v>
      </c>
      <c r="M1292" s="89">
        <v>2.8899999999999999E-2</v>
      </c>
      <c r="N1292" s="89">
        <v>0</v>
      </c>
      <c r="O1292" s="89">
        <v>0.129</v>
      </c>
      <c r="P1292" s="89">
        <v>0.129</v>
      </c>
      <c r="Q1292" s="89">
        <v>0.129</v>
      </c>
      <c r="R1292" s="89">
        <v>0.129</v>
      </c>
      <c r="S1292" s="89">
        <v>0.129</v>
      </c>
      <c r="T1292" s="89">
        <v>0.129</v>
      </c>
      <c r="U1292" s="89">
        <v>0</v>
      </c>
      <c r="V1292" s="89">
        <v>0</v>
      </c>
    </row>
    <row r="1293" spans="1:22" ht="13" x14ac:dyDescent="0.3">
      <c r="A1293" s="10" t="s">
        <v>980</v>
      </c>
      <c r="B1293" s="10" t="s">
        <v>470</v>
      </c>
      <c r="C1293" s="10" t="s">
        <v>43</v>
      </c>
      <c r="D1293" s="10" t="s">
        <v>206</v>
      </c>
      <c r="E1293" s="10" t="s">
        <v>474</v>
      </c>
      <c r="F1293" s="10" t="s">
        <v>25</v>
      </c>
      <c r="G1293" s="89">
        <v>3.2599999999999997E-2</v>
      </c>
      <c r="H1293" s="89">
        <v>0.44929999999999998</v>
      </c>
      <c r="I1293" s="89">
        <v>0.76519999999999999</v>
      </c>
      <c r="J1293" s="89">
        <v>0</v>
      </c>
      <c r="K1293" s="89">
        <v>0</v>
      </c>
      <c r="L1293" s="89">
        <v>0</v>
      </c>
      <c r="M1293" s="89">
        <v>0</v>
      </c>
      <c r="N1293" s="89">
        <v>0</v>
      </c>
      <c r="O1293" s="89">
        <v>0.42570000000000002</v>
      </c>
      <c r="P1293" s="89">
        <v>0.42570000000000002</v>
      </c>
      <c r="Q1293" s="89">
        <v>1.5257000000000001</v>
      </c>
      <c r="R1293" s="89">
        <v>1.5257000000000001</v>
      </c>
      <c r="S1293" s="89">
        <v>3.3256999999999999</v>
      </c>
      <c r="T1293" s="89">
        <v>0.2757</v>
      </c>
      <c r="U1293" s="89">
        <v>4.4629000000000003</v>
      </c>
      <c r="V1293" s="89">
        <v>0.9758</v>
      </c>
    </row>
    <row r="1294" spans="1:22" ht="13" x14ac:dyDescent="0.3">
      <c r="A1294" s="10" t="s">
        <v>980</v>
      </c>
      <c r="B1294" s="10" t="s">
        <v>470</v>
      </c>
      <c r="C1294" s="10" t="s">
        <v>43</v>
      </c>
      <c r="D1294" s="10" t="s">
        <v>177</v>
      </c>
      <c r="E1294" s="10" t="s">
        <v>1072</v>
      </c>
      <c r="F1294" s="10" t="s">
        <v>25</v>
      </c>
      <c r="G1294" s="89">
        <v>0</v>
      </c>
      <c r="H1294" s="89">
        <v>0</v>
      </c>
      <c r="I1294" s="89">
        <v>0</v>
      </c>
      <c r="J1294" s="89">
        <v>0</v>
      </c>
      <c r="K1294" s="89">
        <v>0</v>
      </c>
      <c r="L1294" s="89">
        <v>0.61809999999999998</v>
      </c>
      <c r="M1294" s="89">
        <v>0</v>
      </c>
      <c r="N1294" s="89">
        <v>0.81969999999999998</v>
      </c>
      <c r="O1294" s="89">
        <v>0</v>
      </c>
      <c r="P1294" s="89">
        <v>0</v>
      </c>
      <c r="Q1294" s="89">
        <v>0</v>
      </c>
      <c r="R1294" s="89">
        <v>0</v>
      </c>
      <c r="S1294" s="89">
        <v>0</v>
      </c>
      <c r="T1294" s="89">
        <v>0</v>
      </c>
      <c r="U1294" s="89">
        <v>4.4802999999999997</v>
      </c>
      <c r="V1294" s="89">
        <v>2.5823999999999998</v>
      </c>
    </row>
    <row r="1295" spans="1:22" ht="13" x14ac:dyDescent="0.3">
      <c r="A1295" s="10" t="s">
        <v>980</v>
      </c>
      <c r="B1295" s="10" t="s">
        <v>470</v>
      </c>
      <c r="C1295" s="10" t="s">
        <v>43</v>
      </c>
      <c r="D1295" s="10" t="s">
        <v>177</v>
      </c>
      <c r="E1295" s="10" t="s">
        <v>1076</v>
      </c>
      <c r="F1295" s="10" t="s">
        <v>25</v>
      </c>
      <c r="G1295" s="89">
        <v>0</v>
      </c>
      <c r="H1295" s="89">
        <v>0.19700000000000001</v>
      </c>
      <c r="I1295" s="89">
        <v>0</v>
      </c>
      <c r="J1295" s="89">
        <v>0</v>
      </c>
      <c r="K1295" s="89">
        <v>6.3600000000000004E-2</v>
      </c>
      <c r="L1295" s="89">
        <v>1.8992</v>
      </c>
      <c r="M1295" s="89">
        <v>0</v>
      </c>
      <c r="N1295" s="89">
        <v>0</v>
      </c>
      <c r="O1295" s="89">
        <v>2.0173000000000001</v>
      </c>
      <c r="P1295" s="89">
        <v>0</v>
      </c>
      <c r="Q1295" s="89">
        <v>0</v>
      </c>
      <c r="R1295" s="89">
        <v>0</v>
      </c>
      <c r="S1295" s="89">
        <v>0</v>
      </c>
      <c r="T1295" s="89">
        <v>0</v>
      </c>
      <c r="U1295" s="89">
        <v>3.8178999999999998</v>
      </c>
      <c r="V1295" s="89">
        <v>1.0891</v>
      </c>
    </row>
    <row r="1296" spans="1:22" ht="13" x14ac:dyDescent="0.3">
      <c r="A1296" s="10" t="s">
        <v>980</v>
      </c>
      <c r="B1296" s="10" t="s">
        <v>470</v>
      </c>
      <c r="C1296" s="10" t="s">
        <v>43</v>
      </c>
      <c r="D1296" s="10" t="s">
        <v>184</v>
      </c>
      <c r="E1296" s="10" t="s">
        <v>1356</v>
      </c>
      <c r="F1296" s="10" t="s">
        <v>25</v>
      </c>
      <c r="G1296" s="89">
        <v>8.2658000000000005</v>
      </c>
      <c r="H1296" s="89">
        <v>1.2333000000000001</v>
      </c>
      <c r="I1296" s="89">
        <v>3.3658999999999999</v>
      </c>
      <c r="J1296" s="89">
        <v>0</v>
      </c>
      <c r="K1296" s="89">
        <v>0.1855</v>
      </c>
      <c r="L1296" s="89">
        <v>1.3187</v>
      </c>
      <c r="M1296" s="89">
        <v>1.6838</v>
      </c>
      <c r="N1296" s="89">
        <v>0.58379999999999999</v>
      </c>
      <c r="O1296" s="89">
        <v>0</v>
      </c>
      <c r="P1296" s="89">
        <v>0</v>
      </c>
      <c r="Q1296" s="89">
        <v>0</v>
      </c>
      <c r="R1296" s="89">
        <v>2.7185000000000001</v>
      </c>
      <c r="S1296" s="89">
        <v>4.2184999999999997</v>
      </c>
      <c r="T1296" s="89">
        <v>0</v>
      </c>
      <c r="U1296" s="89">
        <v>0</v>
      </c>
      <c r="V1296" s="89">
        <v>0</v>
      </c>
    </row>
    <row r="1297" spans="1:22" ht="13" x14ac:dyDescent="0.3">
      <c r="A1297" s="10" t="s">
        <v>980</v>
      </c>
      <c r="B1297" s="10" t="s">
        <v>470</v>
      </c>
      <c r="C1297" s="10" t="s">
        <v>50</v>
      </c>
      <c r="D1297" s="10" t="s">
        <v>472</v>
      </c>
      <c r="E1297" s="10" t="s">
        <v>471</v>
      </c>
      <c r="F1297" s="10" t="s">
        <v>25</v>
      </c>
      <c r="G1297" s="89">
        <v>0</v>
      </c>
      <c r="H1297" s="89">
        <v>0</v>
      </c>
      <c r="I1297" s="89">
        <v>0</v>
      </c>
      <c r="J1297" s="89">
        <v>0</v>
      </c>
      <c r="K1297" s="89">
        <v>0</v>
      </c>
      <c r="L1297" s="89">
        <v>0.20119999999999999</v>
      </c>
      <c r="M1297" s="89">
        <v>2.5821999999999998</v>
      </c>
      <c r="N1297" s="89">
        <v>1.3979999999999999</v>
      </c>
      <c r="O1297" s="89">
        <v>4.6295999999999999</v>
      </c>
      <c r="P1297" s="89">
        <v>2.4121999999999999</v>
      </c>
      <c r="Q1297" s="89">
        <v>5.2439999999999998</v>
      </c>
      <c r="R1297" s="89">
        <v>1.8939999999999999</v>
      </c>
      <c r="S1297" s="89">
        <v>3.5773000000000001</v>
      </c>
      <c r="T1297" s="89">
        <v>7.7399999999999997E-2</v>
      </c>
      <c r="U1297" s="89">
        <v>2.4704999999999999</v>
      </c>
      <c r="V1297" s="89">
        <v>0</v>
      </c>
    </row>
    <row r="1298" spans="1:22" ht="13" x14ac:dyDescent="0.3">
      <c r="A1298" s="10" t="s">
        <v>980</v>
      </c>
      <c r="B1298" s="10" t="s">
        <v>470</v>
      </c>
      <c r="C1298" s="10" t="s">
        <v>336</v>
      </c>
      <c r="D1298" s="10" t="s">
        <v>337</v>
      </c>
      <c r="E1298" s="10" t="s">
        <v>987</v>
      </c>
      <c r="F1298" s="10" t="s">
        <v>25</v>
      </c>
      <c r="G1298" s="89">
        <v>0.8992</v>
      </c>
      <c r="H1298" s="89">
        <v>0.33179999999999998</v>
      </c>
      <c r="I1298" s="89">
        <v>0.54920000000000002</v>
      </c>
      <c r="J1298" s="89">
        <v>0.43180000000000002</v>
      </c>
      <c r="K1298" s="89">
        <v>0.26590000000000003</v>
      </c>
      <c r="L1298" s="89">
        <v>0.26740000000000003</v>
      </c>
      <c r="M1298" s="89">
        <v>0</v>
      </c>
      <c r="N1298" s="89">
        <v>0</v>
      </c>
      <c r="O1298" s="89">
        <v>0</v>
      </c>
      <c r="P1298" s="89">
        <v>0</v>
      </c>
      <c r="Q1298" s="89">
        <v>0</v>
      </c>
      <c r="R1298" s="89">
        <v>0</v>
      </c>
      <c r="S1298" s="89">
        <v>0</v>
      </c>
      <c r="T1298" s="89">
        <v>0</v>
      </c>
      <c r="U1298" s="89">
        <v>1.4289000000000001</v>
      </c>
      <c r="V1298" s="89">
        <v>0</v>
      </c>
    </row>
    <row r="1299" spans="1:22" ht="13" x14ac:dyDescent="0.3">
      <c r="A1299" s="10" t="s">
        <v>980</v>
      </c>
      <c r="B1299" s="10" t="s">
        <v>470</v>
      </c>
      <c r="C1299" s="10" t="s">
        <v>58</v>
      </c>
      <c r="D1299" s="10" t="s">
        <v>59</v>
      </c>
      <c r="E1299" s="10" t="s">
        <v>475</v>
      </c>
      <c r="F1299" s="10" t="s">
        <v>25</v>
      </c>
      <c r="G1299" s="89">
        <v>0.26590000000000003</v>
      </c>
      <c r="H1299" s="89">
        <v>0</v>
      </c>
      <c r="I1299" s="89">
        <v>0</v>
      </c>
      <c r="J1299" s="89">
        <v>0</v>
      </c>
      <c r="K1299" s="89">
        <v>3.4000000000000002E-2</v>
      </c>
      <c r="L1299" s="89">
        <v>0.59830000000000005</v>
      </c>
      <c r="M1299" s="89">
        <v>9.8299999999999998E-2</v>
      </c>
      <c r="N1299" s="89">
        <v>0.1968</v>
      </c>
      <c r="O1299" s="89">
        <v>0.80969999999999998</v>
      </c>
      <c r="P1299" s="89">
        <v>0</v>
      </c>
      <c r="Q1299" s="89">
        <v>5.8999999999999997E-2</v>
      </c>
      <c r="R1299" s="89">
        <v>1.4249000000000001</v>
      </c>
      <c r="S1299" s="89">
        <v>8.9999999999999993E-3</v>
      </c>
      <c r="T1299" s="89">
        <v>0</v>
      </c>
      <c r="U1299" s="89">
        <v>0</v>
      </c>
      <c r="V1299" s="89">
        <v>0</v>
      </c>
    </row>
    <row r="1300" spans="1:22" ht="13" x14ac:dyDescent="0.3">
      <c r="A1300" s="10" t="s">
        <v>980</v>
      </c>
      <c r="B1300" s="10" t="s">
        <v>460</v>
      </c>
      <c r="C1300" s="10" t="s">
        <v>12</v>
      </c>
      <c r="D1300" s="10" t="s">
        <v>30</v>
      </c>
      <c r="E1300" s="10" t="s">
        <v>469</v>
      </c>
      <c r="F1300" s="10" t="s">
        <v>11</v>
      </c>
      <c r="G1300" s="89">
        <v>0</v>
      </c>
      <c r="H1300" s="89">
        <v>0</v>
      </c>
      <c r="I1300" s="89">
        <v>0</v>
      </c>
      <c r="J1300" s="89">
        <v>0</v>
      </c>
      <c r="K1300" s="89">
        <v>0</v>
      </c>
      <c r="L1300" s="89">
        <v>0.54920000000000002</v>
      </c>
      <c r="M1300" s="89">
        <v>1.8150999999999999</v>
      </c>
      <c r="N1300" s="89">
        <v>2.0150999999999999</v>
      </c>
      <c r="O1300" s="89">
        <v>3.2810000000000001</v>
      </c>
      <c r="P1300" s="89">
        <v>3.2810000000000001</v>
      </c>
      <c r="Q1300" s="89">
        <v>3.2810000000000001</v>
      </c>
      <c r="R1300" s="89">
        <v>3.2810000000000001</v>
      </c>
      <c r="S1300" s="89">
        <v>3.2810000000000001</v>
      </c>
      <c r="T1300" s="89">
        <v>22.964200000000002</v>
      </c>
      <c r="U1300" s="89">
        <v>1.25</v>
      </c>
      <c r="V1300" s="89">
        <v>3.7997000000000001</v>
      </c>
    </row>
    <row r="1301" spans="1:22" ht="13" x14ac:dyDescent="0.3">
      <c r="A1301" s="10" t="s">
        <v>980</v>
      </c>
      <c r="B1301" s="10" t="s">
        <v>460</v>
      </c>
      <c r="C1301" s="10" t="s">
        <v>12</v>
      </c>
      <c r="D1301" s="10" t="s">
        <v>30</v>
      </c>
      <c r="E1301" s="10" t="s">
        <v>1214</v>
      </c>
      <c r="F1301" s="10" t="s">
        <v>25</v>
      </c>
      <c r="G1301" s="89">
        <v>0</v>
      </c>
      <c r="H1301" s="89">
        <v>0</v>
      </c>
      <c r="I1301" s="89">
        <v>0</v>
      </c>
      <c r="J1301" s="89">
        <v>0</v>
      </c>
      <c r="K1301" s="89">
        <v>0.56589999999999996</v>
      </c>
      <c r="L1301" s="89">
        <v>0.56589999999999996</v>
      </c>
      <c r="M1301" s="89">
        <v>0.56589999999999996</v>
      </c>
      <c r="N1301" s="89">
        <v>0.71589999999999998</v>
      </c>
      <c r="O1301" s="89">
        <v>1.2318</v>
      </c>
      <c r="P1301" s="89">
        <v>1.2318</v>
      </c>
      <c r="Q1301" s="89">
        <v>1.2318</v>
      </c>
      <c r="R1301" s="89">
        <v>2.4817</v>
      </c>
      <c r="S1301" s="89">
        <v>2.4817</v>
      </c>
      <c r="T1301" s="89">
        <v>2.4817</v>
      </c>
      <c r="U1301" s="89">
        <v>0</v>
      </c>
      <c r="V1301" s="89">
        <v>0.6159</v>
      </c>
    </row>
    <row r="1302" spans="1:22" ht="13" x14ac:dyDescent="0.3">
      <c r="A1302" s="10" t="s">
        <v>980</v>
      </c>
      <c r="B1302" s="10" t="s">
        <v>460</v>
      </c>
      <c r="C1302" s="10" t="s">
        <v>12</v>
      </c>
      <c r="D1302" s="10" t="s">
        <v>30</v>
      </c>
      <c r="E1302" s="10" t="s">
        <v>1366</v>
      </c>
      <c r="F1302" s="10" t="s">
        <v>1079</v>
      </c>
      <c r="G1302" s="89">
        <v>0</v>
      </c>
      <c r="H1302" s="89">
        <v>0.6825</v>
      </c>
      <c r="I1302" s="89">
        <v>0.6825</v>
      </c>
      <c r="J1302" s="89">
        <v>0.91579999999999995</v>
      </c>
      <c r="K1302" s="89">
        <v>1.4482999999999999</v>
      </c>
      <c r="L1302" s="89">
        <v>1.2983</v>
      </c>
      <c r="M1302" s="89">
        <v>1.3142</v>
      </c>
      <c r="N1302" s="89">
        <v>1.6975</v>
      </c>
      <c r="O1302" s="89">
        <v>1.6156999999999999</v>
      </c>
      <c r="P1302" s="89">
        <v>1.6156999999999999</v>
      </c>
      <c r="Q1302" s="89">
        <v>1.6156999999999999</v>
      </c>
      <c r="R1302" s="89">
        <v>1.899</v>
      </c>
      <c r="S1302" s="89">
        <v>1.899</v>
      </c>
      <c r="T1302" s="89">
        <v>1.899</v>
      </c>
      <c r="U1302" s="89">
        <v>0</v>
      </c>
      <c r="V1302" s="89">
        <v>0</v>
      </c>
    </row>
    <row r="1303" spans="1:22" ht="13" x14ac:dyDescent="0.3">
      <c r="A1303" s="10" t="s">
        <v>980</v>
      </c>
      <c r="B1303" s="10" t="s">
        <v>460</v>
      </c>
      <c r="C1303" s="10" t="s">
        <v>12</v>
      </c>
      <c r="D1303" s="10" t="s">
        <v>30</v>
      </c>
      <c r="E1303" s="10" t="s">
        <v>1447</v>
      </c>
      <c r="F1303" s="10" t="s">
        <v>1079</v>
      </c>
      <c r="G1303" s="89">
        <v>0</v>
      </c>
      <c r="H1303" s="89">
        <v>0</v>
      </c>
      <c r="I1303" s="89">
        <v>0</v>
      </c>
      <c r="J1303" s="89">
        <v>0</v>
      </c>
      <c r="K1303" s="89">
        <v>0</v>
      </c>
      <c r="L1303" s="89">
        <v>0</v>
      </c>
      <c r="M1303" s="89">
        <v>0</v>
      </c>
      <c r="N1303" s="89">
        <v>0</v>
      </c>
      <c r="O1303" s="89">
        <v>1.4992000000000001</v>
      </c>
      <c r="P1303" s="89">
        <v>1.4992000000000001</v>
      </c>
      <c r="Q1303" s="89">
        <v>1.4992000000000001</v>
      </c>
      <c r="R1303" s="89">
        <v>1.4992000000000001</v>
      </c>
      <c r="S1303" s="89">
        <v>1.4992000000000001</v>
      </c>
      <c r="T1303" s="89">
        <v>1.4992000000000001</v>
      </c>
      <c r="U1303" s="89">
        <v>0</v>
      </c>
      <c r="V1303" s="89">
        <v>0</v>
      </c>
    </row>
    <row r="1304" spans="1:22" ht="13" x14ac:dyDescent="0.3">
      <c r="A1304" s="10" t="s">
        <v>980</v>
      </c>
      <c r="B1304" s="10" t="s">
        <v>460</v>
      </c>
      <c r="C1304" s="10" t="s">
        <v>12</v>
      </c>
      <c r="D1304" s="10" t="s">
        <v>30</v>
      </c>
      <c r="E1304" s="10" t="s">
        <v>1306</v>
      </c>
      <c r="F1304" s="10" t="s">
        <v>23</v>
      </c>
      <c r="G1304" s="89">
        <v>0</v>
      </c>
      <c r="H1304" s="89">
        <v>0</v>
      </c>
      <c r="I1304" s="89">
        <v>0</v>
      </c>
      <c r="J1304" s="89">
        <v>1.5900000000000001E-2</v>
      </c>
      <c r="K1304" s="89">
        <v>9.9199999999999997E-2</v>
      </c>
      <c r="L1304" s="89">
        <v>9.9199999999999997E-2</v>
      </c>
      <c r="M1304" s="89">
        <v>1.1492</v>
      </c>
      <c r="N1304" s="89">
        <v>1.1492</v>
      </c>
      <c r="O1304" s="89">
        <v>1.1666000000000001</v>
      </c>
      <c r="P1304" s="89">
        <v>1.1666000000000001</v>
      </c>
      <c r="Q1304" s="89">
        <v>1.1666000000000001</v>
      </c>
      <c r="R1304" s="89">
        <v>1.2324999999999999</v>
      </c>
      <c r="S1304" s="89">
        <v>1.2324999999999999</v>
      </c>
      <c r="T1304" s="89">
        <v>1.2324999999999999</v>
      </c>
      <c r="U1304" s="89">
        <v>0</v>
      </c>
      <c r="V1304" s="89">
        <v>0.29920000000000002</v>
      </c>
    </row>
    <row r="1305" spans="1:22" ht="13" x14ac:dyDescent="0.3">
      <c r="A1305" s="10" t="s">
        <v>980</v>
      </c>
      <c r="B1305" s="10" t="s">
        <v>460</v>
      </c>
      <c r="C1305" s="10" t="s">
        <v>12</v>
      </c>
      <c r="D1305" s="10" t="s">
        <v>30</v>
      </c>
      <c r="E1305" s="10" t="s">
        <v>1233</v>
      </c>
      <c r="F1305" s="10" t="s">
        <v>23</v>
      </c>
      <c r="G1305" s="89">
        <v>0.1159</v>
      </c>
      <c r="H1305" s="89">
        <v>0.1159</v>
      </c>
      <c r="I1305" s="89">
        <v>0.1159</v>
      </c>
      <c r="J1305" s="89">
        <v>0</v>
      </c>
      <c r="K1305" s="89">
        <v>0</v>
      </c>
      <c r="L1305" s="89">
        <v>0</v>
      </c>
      <c r="M1305" s="89">
        <v>0</v>
      </c>
      <c r="N1305" s="89">
        <v>0</v>
      </c>
      <c r="O1305" s="89">
        <v>1.1158999999999999</v>
      </c>
      <c r="P1305" s="89">
        <v>1.1158999999999999</v>
      </c>
      <c r="Q1305" s="89">
        <v>1.1158999999999999</v>
      </c>
      <c r="R1305" s="89">
        <v>1.1158999999999999</v>
      </c>
      <c r="S1305" s="89">
        <v>1.1158999999999999</v>
      </c>
      <c r="T1305" s="89">
        <v>1.1158999999999999</v>
      </c>
      <c r="U1305" s="89">
        <v>0</v>
      </c>
      <c r="V1305" s="89">
        <v>4.3483999999999998</v>
      </c>
    </row>
    <row r="1306" spans="1:22" ht="13" x14ac:dyDescent="0.3">
      <c r="A1306" s="10" t="s">
        <v>980</v>
      </c>
      <c r="B1306" s="10" t="s">
        <v>460</v>
      </c>
      <c r="C1306" s="10" t="s">
        <v>12</v>
      </c>
      <c r="D1306" s="10" t="s">
        <v>30</v>
      </c>
      <c r="E1306" s="10" t="s">
        <v>1440</v>
      </c>
      <c r="F1306" s="10" t="s">
        <v>20</v>
      </c>
      <c r="G1306" s="89">
        <v>0</v>
      </c>
      <c r="H1306" s="89">
        <v>0</v>
      </c>
      <c r="I1306" s="89">
        <v>0</v>
      </c>
      <c r="J1306" s="89">
        <v>0</v>
      </c>
      <c r="K1306" s="89">
        <v>0</v>
      </c>
      <c r="L1306" s="89">
        <v>0</v>
      </c>
      <c r="M1306" s="89">
        <v>0</v>
      </c>
      <c r="N1306" s="89">
        <v>0</v>
      </c>
      <c r="O1306" s="89">
        <v>1.0825</v>
      </c>
      <c r="P1306" s="89">
        <v>1.0825</v>
      </c>
      <c r="Q1306" s="89">
        <v>1.0825</v>
      </c>
      <c r="R1306" s="89">
        <v>1.0825</v>
      </c>
      <c r="S1306" s="89">
        <v>1.0825</v>
      </c>
      <c r="T1306" s="89">
        <v>1.0825</v>
      </c>
      <c r="U1306" s="89">
        <v>0</v>
      </c>
      <c r="V1306" s="89">
        <v>0</v>
      </c>
    </row>
    <row r="1307" spans="1:22" ht="13" x14ac:dyDescent="0.3">
      <c r="A1307" s="10" t="s">
        <v>980</v>
      </c>
      <c r="B1307" s="10" t="s">
        <v>460</v>
      </c>
      <c r="C1307" s="10" t="s">
        <v>12</v>
      </c>
      <c r="D1307" s="10" t="s">
        <v>30</v>
      </c>
      <c r="E1307" s="10" t="s">
        <v>1340</v>
      </c>
      <c r="F1307" s="10" t="s">
        <v>16</v>
      </c>
      <c r="G1307" s="89">
        <v>0</v>
      </c>
      <c r="H1307" s="89">
        <v>3.3300000000000003E-2</v>
      </c>
      <c r="I1307" s="89">
        <v>0.1333</v>
      </c>
      <c r="J1307" s="89">
        <v>0.1</v>
      </c>
      <c r="K1307" s="89">
        <v>0.1</v>
      </c>
      <c r="L1307" s="89">
        <v>0.21590000000000001</v>
      </c>
      <c r="M1307" s="89">
        <v>0.29920000000000002</v>
      </c>
      <c r="N1307" s="89">
        <v>0.36509999999999998</v>
      </c>
      <c r="O1307" s="89">
        <v>0.53100000000000003</v>
      </c>
      <c r="P1307" s="89">
        <v>0.53100000000000003</v>
      </c>
      <c r="Q1307" s="89">
        <v>0.88100000000000001</v>
      </c>
      <c r="R1307" s="89">
        <v>0.88100000000000001</v>
      </c>
      <c r="S1307" s="89">
        <v>0.96430000000000005</v>
      </c>
      <c r="T1307" s="89">
        <v>0.96430000000000005</v>
      </c>
      <c r="U1307" s="89">
        <v>0</v>
      </c>
      <c r="V1307" s="89">
        <v>0</v>
      </c>
    </row>
    <row r="1308" spans="1:22" ht="13" x14ac:dyDescent="0.3">
      <c r="A1308" s="10" t="s">
        <v>980</v>
      </c>
      <c r="B1308" s="10" t="s">
        <v>460</v>
      </c>
      <c r="C1308" s="10" t="s">
        <v>12</v>
      </c>
      <c r="D1308" s="10" t="s">
        <v>30</v>
      </c>
      <c r="E1308" s="10" t="s">
        <v>1091</v>
      </c>
      <c r="F1308" s="10" t="s">
        <v>23</v>
      </c>
      <c r="G1308" s="89">
        <v>0</v>
      </c>
      <c r="H1308" s="89">
        <v>0</v>
      </c>
      <c r="I1308" s="89">
        <v>0</v>
      </c>
      <c r="J1308" s="89">
        <v>0.81669999999999998</v>
      </c>
      <c r="K1308" s="89">
        <v>0.81669999999999998</v>
      </c>
      <c r="L1308" s="89">
        <v>0</v>
      </c>
      <c r="M1308" s="89">
        <v>0</v>
      </c>
      <c r="N1308" s="89">
        <v>0.2167</v>
      </c>
      <c r="O1308" s="89">
        <v>0.61670000000000003</v>
      </c>
      <c r="P1308" s="89">
        <v>0.61670000000000003</v>
      </c>
      <c r="Q1308" s="89">
        <v>0.61670000000000003</v>
      </c>
      <c r="R1308" s="89">
        <v>1.5007999999999999</v>
      </c>
      <c r="S1308" s="89">
        <v>1.5007999999999999</v>
      </c>
      <c r="T1308" s="89">
        <v>0.80079999999999996</v>
      </c>
      <c r="U1308" s="89">
        <v>0.05</v>
      </c>
      <c r="V1308" s="89">
        <v>0</v>
      </c>
    </row>
    <row r="1309" spans="1:22" ht="13" x14ac:dyDescent="0.3">
      <c r="A1309" s="10" t="s">
        <v>980</v>
      </c>
      <c r="B1309" s="10" t="s">
        <v>460</v>
      </c>
      <c r="C1309" s="10" t="s">
        <v>12</v>
      </c>
      <c r="D1309" s="10" t="s">
        <v>30</v>
      </c>
      <c r="E1309" s="10" t="s">
        <v>1327</v>
      </c>
      <c r="F1309" s="10" t="s">
        <v>16</v>
      </c>
      <c r="G1309" s="89">
        <v>0</v>
      </c>
      <c r="H1309" s="89">
        <v>0</v>
      </c>
      <c r="I1309" s="89">
        <v>0</v>
      </c>
      <c r="J1309" s="89">
        <v>0</v>
      </c>
      <c r="K1309" s="89">
        <v>0</v>
      </c>
      <c r="L1309" s="89">
        <v>6.59E-2</v>
      </c>
      <c r="M1309" s="89">
        <v>0.18329999999999999</v>
      </c>
      <c r="N1309" s="89">
        <v>0.31659999999999999</v>
      </c>
      <c r="O1309" s="89">
        <v>0.13400000000000001</v>
      </c>
      <c r="P1309" s="89">
        <v>0.13400000000000001</v>
      </c>
      <c r="Q1309" s="89">
        <v>0.13400000000000001</v>
      </c>
      <c r="R1309" s="89">
        <v>0.78400000000000003</v>
      </c>
      <c r="S1309" s="89">
        <v>0.78400000000000003</v>
      </c>
      <c r="T1309" s="89">
        <v>0.78400000000000003</v>
      </c>
      <c r="U1309" s="89">
        <v>0</v>
      </c>
      <c r="V1309" s="89">
        <v>0</v>
      </c>
    </row>
    <row r="1310" spans="1:22" ht="13" x14ac:dyDescent="0.3">
      <c r="A1310" s="10" t="s">
        <v>980</v>
      </c>
      <c r="B1310" s="10" t="s">
        <v>460</v>
      </c>
      <c r="C1310" s="10" t="s">
        <v>12</v>
      </c>
      <c r="D1310" s="10" t="s">
        <v>30</v>
      </c>
      <c r="E1310" s="10" t="s">
        <v>1245</v>
      </c>
      <c r="F1310" s="10" t="s">
        <v>1079</v>
      </c>
      <c r="G1310" s="89">
        <v>0</v>
      </c>
      <c r="H1310" s="89">
        <v>0</v>
      </c>
      <c r="I1310" s="89">
        <v>0.75</v>
      </c>
      <c r="J1310" s="89">
        <v>0.75</v>
      </c>
      <c r="K1310" s="89">
        <v>0.75</v>
      </c>
      <c r="L1310" s="89">
        <v>0.75</v>
      </c>
      <c r="M1310" s="89">
        <v>0.75</v>
      </c>
      <c r="N1310" s="89">
        <v>0.75</v>
      </c>
      <c r="O1310" s="89">
        <v>0.75</v>
      </c>
      <c r="P1310" s="89">
        <v>0.75</v>
      </c>
      <c r="Q1310" s="89">
        <v>0.75</v>
      </c>
      <c r="R1310" s="89">
        <v>0.75</v>
      </c>
      <c r="S1310" s="89">
        <v>0.75</v>
      </c>
      <c r="T1310" s="89">
        <v>0.75</v>
      </c>
      <c r="U1310" s="89">
        <v>0</v>
      </c>
      <c r="V1310" s="89">
        <v>0</v>
      </c>
    </row>
    <row r="1311" spans="1:22" ht="13" x14ac:dyDescent="0.3">
      <c r="A1311" s="10" t="s">
        <v>980</v>
      </c>
      <c r="B1311" s="10" t="s">
        <v>460</v>
      </c>
      <c r="C1311" s="10" t="s">
        <v>12</v>
      </c>
      <c r="D1311" s="10" t="s">
        <v>30</v>
      </c>
      <c r="E1311" s="10" t="s">
        <v>1337</v>
      </c>
      <c r="F1311" s="10" t="s">
        <v>1079</v>
      </c>
      <c r="G1311" s="89">
        <v>3.2599999999999997E-2</v>
      </c>
      <c r="H1311" s="89">
        <v>0.16669999999999999</v>
      </c>
      <c r="I1311" s="89">
        <v>0.3841</v>
      </c>
      <c r="J1311" s="89">
        <v>0.53410000000000002</v>
      </c>
      <c r="K1311" s="89">
        <v>0.53410000000000002</v>
      </c>
      <c r="L1311" s="89">
        <v>0.56669999999999998</v>
      </c>
      <c r="M1311" s="89">
        <v>0.63260000000000005</v>
      </c>
      <c r="N1311" s="89">
        <v>0.63260000000000005</v>
      </c>
      <c r="O1311" s="89">
        <v>0.63260000000000005</v>
      </c>
      <c r="P1311" s="89">
        <v>0.63260000000000005</v>
      </c>
      <c r="Q1311" s="89">
        <v>0.63260000000000005</v>
      </c>
      <c r="R1311" s="89">
        <v>0.68259999999999998</v>
      </c>
      <c r="S1311" s="89">
        <v>0.68259999999999998</v>
      </c>
      <c r="T1311" s="89">
        <v>0.68259999999999998</v>
      </c>
      <c r="U1311" s="89">
        <v>0</v>
      </c>
      <c r="V1311" s="89">
        <v>0</v>
      </c>
    </row>
    <row r="1312" spans="1:22" ht="13" x14ac:dyDescent="0.3">
      <c r="A1312" s="10" t="s">
        <v>980</v>
      </c>
      <c r="B1312" s="10" t="s">
        <v>460</v>
      </c>
      <c r="C1312" s="10" t="s">
        <v>12</v>
      </c>
      <c r="D1312" s="10" t="s">
        <v>30</v>
      </c>
      <c r="E1312" s="10" t="s">
        <v>1078</v>
      </c>
      <c r="F1312" s="10" t="s">
        <v>1079</v>
      </c>
      <c r="G1312" s="89">
        <v>0.16589999999999999</v>
      </c>
      <c r="H1312" s="89">
        <v>0.3659</v>
      </c>
      <c r="I1312" s="89">
        <v>0.3659</v>
      </c>
      <c r="J1312" s="89">
        <v>0.3659</v>
      </c>
      <c r="K1312" s="89">
        <v>0.48180000000000001</v>
      </c>
      <c r="L1312" s="89">
        <v>0.38179999999999997</v>
      </c>
      <c r="M1312" s="89">
        <v>0.48180000000000001</v>
      </c>
      <c r="N1312" s="89">
        <v>0.48180000000000001</v>
      </c>
      <c r="O1312" s="89">
        <v>0.48180000000000001</v>
      </c>
      <c r="P1312" s="89">
        <v>0.61509999999999998</v>
      </c>
      <c r="Q1312" s="89">
        <v>0.61509999999999998</v>
      </c>
      <c r="R1312" s="89">
        <v>0.66510000000000002</v>
      </c>
      <c r="S1312" s="89">
        <v>0.66510000000000002</v>
      </c>
      <c r="T1312" s="89">
        <v>0.66510000000000002</v>
      </c>
      <c r="U1312" s="89">
        <v>1.5900000000000001E-2</v>
      </c>
      <c r="V1312" s="89">
        <v>0.33090000000000003</v>
      </c>
    </row>
    <row r="1313" spans="1:22" ht="13" x14ac:dyDescent="0.3">
      <c r="A1313" s="10" t="s">
        <v>980</v>
      </c>
      <c r="B1313" s="10" t="s">
        <v>460</v>
      </c>
      <c r="C1313" s="10" t="s">
        <v>12</v>
      </c>
      <c r="D1313" s="10" t="s">
        <v>30</v>
      </c>
      <c r="E1313" s="10" t="s">
        <v>1331</v>
      </c>
      <c r="F1313" s="10" t="s">
        <v>16</v>
      </c>
      <c r="G1313" s="89">
        <v>0</v>
      </c>
      <c r="H1313" s="89">
        <v>0.1159</v>
      </c>
      <c r="I1313" s="89">
        <v>0.21510000000000001</v>
      </c>
      <c r="J1313" s="89">
        <v>0.31509999999999999</v>
      </c>
      <c r="K1313" s="89">
        <v>0.31509999999999999</v>
      </c>
      <c r="L1313" s="89">
        <v>0.53169999999999995</v>
      </c>
      <c r="M1313" s="89">
        <v>3.2500000000000001E-2</v>
      </c>
      <c r="N1313" s="89">
        <v>0</v>
      </c>
      <c r="O1313" s="89">
        <v>0.48249999999999998</v>
      </c>
      <c r="P1313" s="89">
        <v>0.48249999999999998</v>
      </c>
      <c r="Q1313" s="89">
        <v>0.56579999999999997</v>
      </c>
      <c r="R1313" s="89">
        <v>0.56579999999999997</v>
      </c>
      <c r="S1313" s="89">
        <v>0.64910000000000001</v>
      </c>
      <c r="T1313" s="89">
        <v>0.64910000000000001</v>
      </c>
      <c r="U1313" s="89">
        <v>0</v>
      </c>
      <c r="V1313" s="89">
        <v>0</v>
      </c>
    </row>
    <row r="1314" spans="1:22" ht="13" x14ac:dyDescent="0.3">
      <c r="A1314" s="10" t="s">
        <v>980</v>
      </c>
      <c r="B1314" s="10" t="s">
        <v>460</v>
      </c>
      <c r="C1314" s="10" t="s">
        <v>12</v>
      </c>
      <c r="D1314" s="10" t="s">
        <v>30</v>
      </c>
      <c r="E1314" s="10" t="s">
        <v>1187</v>
      </c>
      <c r="F1314" s="10" t="s">
        <v>1079</v>
      </c>
      <c r="G1314" s="89">
        <v>0</v>
      </c>
      <c r="H1314" s="89">
        <v>0</v>
      </c>
      <c r="I1314" s="89">
        <v>0</v>
      </c>
      <c r="J1314" s="89">
        <v>0</v>
      </c>
      <c r="K1314" s="89">
        <v>0</v>
      </c>
      <c r="L1314" s="89">
        <v>0</v>
      </c>
      <c r="M1314" s="89">
        <v>1.6492</v>
      </c>
      <c r="N1314" s="89">
        <v>2.6166</v>
      </c>
      <c r="O1314" s="89">
        <v>0.56659999999999999</v>
      </c>
      <c r="P1314" s="89">
        <v>0.56659999999999999</v>
      </c>
      <c r="Q1314" s="89">
        <v>0.56659999999999999</v>
      </c>
      <c r="R1314" s="89">
        <v>0.56659999999999999</v>
      </c>
      <c r="S1314" s="89">
        <v>0.56659999999999999</v>
      </c>
      <c r="T1314" s="89">
        <v>0.56659999999999999</v>
      </c>
      <c r="U1314" s="89">
        <v>0</v>
      </c>
      <c r="V1314" s="89">
        <v>0.93400000000000005</v>
      </c>
    </row>
    <row r="1315" spans="1:22" ht="13" x14ac:dyDescent="0.3">
      <c r="A1315" s="10" t="s">
        <v>980</v>
      </c>
      <c r="B1315" s="10" t="s">
        <v>460</v>
      </c>
      <c r="C1315" s="10" t="s">
        <v>12</v>
      </c>
      <c r="D1315" s="10" t="s">
        <v>30</v>
      </c>
      <c r="E1315" s="10" t="s">
        <v>1342</v>
      </c>
      <c r="F1315" s="10" t="s">
        <v>16</v>
      </c>
      <c r="G1315" s="89">
        <v>0.61660000000000004</v>
      </c>
      <c r="H1315" s="89">
        <v>1.4491000000000001</v>
      </c>
      <c r="I1315" s="89">
        <v>1.4491000000000001</v>
      </c>
      <c r="J1315" s="89">
        <v>0.88239999999999996</v>
      </c>
      <c r="K1315" s="89">
        <v>0</v>
      </c>
      <c r="L1315" s="89">
        <v>0.63160000000000005</v>
      </c>
      <c r="M1315" s="89">
        <v>6.4199999999999993E-2</v>
      </c>
      <c r="N1315" s="89">
        <v>0.71260000000000001</v>
      </c>
      <c r="O1315" s="89">
        <v>0.36259999999999998</v>
      </c>
      <c r="P1315" s="89">
        <v>0.36259999999999998</v>
      </c>
      <c r="Q1315" s="89">
        <v>0.36259999999999998</v>
      </c>
      <c r="R1315" s="89">
        <v>0.54590000000000005</v>
      </c>
      <c r="S1315" s="89">
        <v>0.54590000000000005</v>
      </c>
      <c r="T1315" s="89">
        <v>0.54590000000000005</v>
      </c>
      <c r="U1315" s="89">
        <v>0</v>
      </c>
      <c r="V1315" s="89">
        <v>0</v>
      </c>
    </row>
    <row r="1316" spans="1:22" ht="13" x14ac:dyDescent="0.3">
      <c r="A1316" s="10" t="s">
        <v>980</v>
      </c>
      <c r="B1316" s="10" t="s">
        <v>460</v>
      </c>
      <c r="C1316" s="10" t="s">
        <v>12</v>
      </c>
      <c r="D1316" s="10" t="s">
        <v>30</v>
      </c>
      <c r="E1316" s="10" t="s">
        <v>1310</v>
      </c>
      <c r="F1316" s="10" t="s">
        <v>1079</v>
      </c>
      <c r="G1316" s="89">
        <v>8.2600000000000007E-2</v>
      </c>
      <c r="H1316" s="89">
        <v>8.2600000000000007E-2</v>
      </c>
      <c r="I1316" s="89">
        <v>8.2600000000000007E-2</v>
      </c>
      <c r="J1316" s="89">
        <v>0.2326</v>
      </c>
      <c r="K1316" s="89">
        <v>0.2326</v>
      </c>
      <c r="L1316" s="89">
        <v>0.48259999999999997</v>
      </c>
      <c r="M1316" s="89">
        <v>0.54849999999999999</v>
      </c>
      <c r="N1316" s="89">
        <v>0.54849999999999999</v>
      </c>
      <c r="O1316" s="89">
        <v>0.53180000000000005</v>
      </c>
      <c r="P1316" s="89">
        <v>0.53180000000000005</v>
      </c>
      <c r="Q1316" s="89">
        <v>0.53180000000000005</v>
      </c>
      <c r="R1316" s="89">
        <v>0.53180000000000005</v>
      </c>
      <c r="S1316" s="89">
        <v>0.53180000000000005</v>
      </c>
      <c r="T1316" s="89">
        <v>0.53180000000000005</v>
      </c>
      <c r="U1316" s="89">
        <v>0</v>
      </c>
      <c r="V1316" s="89">
        <v>0</v>
      </c>
    </row>
    <row r="1317" spans="1:22" ht="13" x14ac:dyDescent="0.3">
      <c r="A1317" s="10" t="s">
        <v>980</v>
      </c>
      <c r="B1317" s="10" t="s">
        <v>460</v>
      </c>
      <c r="C1317" s="10" t="s">
        <v>12</v>
      </c>
      <c r="D1317" s="10" t="s">
        <v>30</v>
      </c>
      <c r="E1317" s="10" t="s">
        <v>1303</v>
      </c>
      <c r="F1317" s="10" t="s">
        <v>1079</v>
      </c>
      <c r="G1317" s="89">
        <v>0</v>
      </c>
      <c r="H1317" s="89">
        <v>0</v>
      </c>
      <c r="I1317" s="89">
        <v>0</v>
      </c>
      <c r="J1317" s="89">
        <v>0</v>
      </c>
      <c r="K1317" s="89">
        <v>0.16669999999999999</v>
      </c>
      <c r="L1317" s="89">
        <v>0.16669999999999999</v>
      </c>
      <c r="M1317" s="89">
        <v>0.45</v>
      </c>
      <c r="N1317" s="89">
        <v>0.45</v>
      </c>
      <c r="O1317" s="89">
        <v>0.45</v>
      </c>
      <c r="P1317" s="89">
        <v>0.45</v>
      </c>
      <c r="Q1317" s="89">
        <v>0.45</v>
      </c>
      <c r="R1317" s="89">
        <v>0.45</v>
      </c>
      <c r="S1317" s="89">
        <v>0.45</v>
      </c>
      <c r="T1317" s="89">
        <v>0.45</v>
      </c>
      <c r="U1317" s="89">
        <v>0</v>
      </c>
      <c r="V1317" s="89">
        <v>4.9200000000000001E-2</v>
      </c>
    </row>
    <row r="1318" spans="1:22" ht="13" x14ac:dyDescent="0.3">
      <c r="A1318" s="10" t="s">
        <v>980</v>
      </c>
      <c r="B1318" s="10" t="s">
        <v>460</v>
      </c>
      <c r="C1318" s="10" t="s">
        <v>12</v>
      </c>
      <c r="D1318" s="10" t="s">
        <v>30</v>
      </c>
      <c r="E1318" s="10" t="s">
        <v>1167</v>
      </c>
      <c r="F1318" s="10" t="s">
        <v>1079</v>
      </c>
      <c r="G1318" s="89">
        <v>0</v>
      </c>
      <c r="H1318" s="89">
        <v>0</v>
      </c>
      <c r="I1318" s="89">
        <v>0</v>
      </c>
      <c r="J1318" s="89">
        <v>0</v>
      </c>
      <c r="K1318" s="89">
        <v>0</v>
      </c>
      <c r="L1318" s="89">
        <v>0</v>
      </c>
      <c r="M1318" s="89">
        <v>0.1</v>
      </c>
      <c r="N1318" s="89">
        <v>0</v>
      </c>
      <c r="O1318" s="89">
        <v>0.2167</v>
      </c>
      <c r="P1318" s="89">
        <v>0.2167</v>
      </c>
      <c r="Q1318" s="89">
        <v>0.2167</v>
      </c>
      <c r="R1318" s="89">
        <v>0.41670000000000001</v>
      </c>
      <c r="S1318" s="89">
        <v>0.41670000000000001</v>
      </c>
      <c r="T1318" s="89">
        <v>0.41670000000000001</v>
      </c>
      <c r="U1318" s="89">
        <v>0</v>
      </c>
      <c r="V1318" s="89">
        <v>0.2492</v>
      </c>
    </row>
    <row r="1319" spans="1:22" ht="13" x14ac:dyDescent="0.3">
      <c r="A1319" s="10" t="s">
        <v>980</v>
      </c>
      <c r="B1319" s="10" t="s">
        <v>460</v>
      </c>
      <c r="C1319" s="10" t="s">
        <v>12</v>
      </c>
      <c r="D1319" s="10" t="s">
        <v>30</v>
      </c>
      <c r="E1319" s="10" t="s">
        <v>1338</v>
      </c>
      <c r="F1319" s="10" t="s">
        <v>16</v>
      </c>
      <c r="G1319" s="89">
        <v>0</v>
      </c>
      <c r="H1319" s="89">
        <v>0.6159</v>
      </c>
      <c r="I1319" s="89">
        <v>0.6159</v>
      </c>
      <c r="J1319" s="89">
        <v>0.1326</v>
      </c>
      <c r="K1319" s="89">
        <v>0.28260000000000002</v>
      </c>
      <c r="L1319" s="89">
        <v>0.39850000000000002</v>
      </c>
      <c r="M1319" s="89">
        <v>0.68179999999999996</v>
      </c>
      <c r="N1319" s="89">
        <v>0.68179999999999996</v>
      </c>
      <c r="O1319" s="89">
        <v>0.18179999999999999</v>
      </c>
      <c r="P1319" s="89">
        <v>0.18179999999999999</v>
      </c>
      <c r="Q1319" s="89">
        <v>0.18179999999999999</v>
      </c>
      <c r="R1319" s="89">
        <v>0.38179999999999997</v>
      </c>
      <c r="S1319" s="89">
        <v>0.38179999999999997</v>
      </c>
      <c r="T1319" s="89">
        <v>0.38179999999999997</v>
      </c>
      <c r="U1319" s="89">
        <v>0</v>
      </c>
      <c r="V1319" s="89">
        <v>0</v>
      </c>
    </row>
    <row r="1320" spans="1:22" ht="13" x14ac:dyDescent="0.3">
      <c r="A1320" s="10" t="s">
        <v>980</v>
      </c>
      <c r="B1320" s="10" t="s">
        <v>460</v>
      </c>
      <c r="C1320" s="10" t="s">
        <v>12</v>
      </c>
      <c r="D1320" s="10" t="s">
        <v>30</v>
      </c>
      <c r="E1320" s="10" t="s">
        <v>1249</v>
      </c>
      <c r="F1320" s="10" t="s">
        <v>1079</v>
      </c>
      <c r="G1320" s="89">
        <v>0</v>
      </c>
      <c r="H1320" s="89">
        <v>0</v>
      </c>
      <c r="I1320" s="89">
        <v>0</v>
      </c>
      <c r="J1320" s="89">
        <v>0</v>
      </c>
      <c r="K1320" s="89">
        <v>0</v>
      </c>
      <c r="L1320" s="89">
        <v>0</v>
      </c>
      <c r="M1320" s="89">
        <v>0.18329999999999999</v>
      </c>
      <c r="N1320" s="89">
        <v>0.18329999999999999</v>
      </c>
      <c r="O1320" s="89">
        <v>0.26740000000000003</v>
      </c>
      <c r="P1320" s="89">
        <v>0.26740000000000003</v>
      </c>
      <c r="Q1320" s="89">
        <v>0.26740000000000003</v>
      </c>
      <c r="R1320" s="89">
        <v>0.26740000000000003</v>
      </c>
      <c r="S1320" s="89">
        <v>0.26740000000000003</v>
      </c>
      <c r="T1320" s="89">
        <v>0.26740000000000003</v>
      </c>
      <c r="U1320" s="89">
        <v>0</v>
      </c>
      <c r="V1320" s="89">
        <v>1.2491000000000001</v>
      </c>
    </row>
    <row r="1321" spans="1:22" ht="13" x14ac:dyDescent="0.3">
      <c r="A1321" s="10" t="s">
        <v>980</v>
      </c>
      <c r="B1321" s="10" t="s">
        <v>460</v>
      </c>
      <c r="C1321" s="10" t="s">
        <v>12</v>
      </c>
      <c r="D1321" s="10" t="s">
        <v>30</v>
      </c>
      <c r="E1321" s="10" t="s">
        <v>1299</v>
      </c>
      <c r="F1321" s="10" t="s">
        <v>1300</v>
      </c>
      <c r="G1321" s="89">
        <v>0</v>
      </c>
      <c r="H1321" s="89">
        <v>3.3300000000000003E-2</v>
      </c>
      <c r="I1321" s="89">
        <v>8.3299999999999999E-2</v>
      </c>
      <c r="J1321" s="89">
        <v>0</v>
      </c>
      <c r="K1321" s="89">
        <v>0</v>
      </c>
      <c r="L1321" s="89">
        <v>0.19919999999999999</v>
      </c>
      <c r="M1321" s="89">
        <v>0</v>
      </c>
      <c r="N1321" s="89">
        <v>3.1800000000000002E-2</v>
      </c>
      <c r="O1321" s="89">
        <v>6.5100000000000005E-2</v>
      </c>
      <c r="P1321" s="89">
        <v>6.5100000000000005E-2</v>
      </c>
      <c r="Q1321" s="89">
        <v>0.13250000000000001</v>
      </c>
      <c r="R1321" s="89">
        <v>0.13250000000000001</v>
      </c>
      <c r="S1321" s="89">
        <v>0.13250000000000001</v>
      </c>
      <c r="T1321" s="89">
        <v>0.19839999999999999</v>
      </c>
      <c r="U1321" s="89">
        <v>0</v>
      </c>
      <c r="V1321" s="89">
        <v>1.2666999999999999</v>
      </c>
    </row>
    <row r="1322" spans="1:22" ht="13" x14ac:dyDescent="0.3">
      <c r="A1322" s="10" t="s">
        <v>980</v>
      </c>
      <c r="B1322" s="10" t="s">
        <v>460</v>
      </c>
      <c r="C1322" s="10" t="s">
        <v>12</v>
      </c>
      <c r="D1322" s="10" t="s">
        <v>30</v>
      </c>
      <c r="E1322" s="10" t="s">
        <v>1317</v>
      </c>
      <c r="F1322" s="10" t="s">
        <v>16</v>
      </c>
      <c r="G1322" s="89">
        <v>0.23330000000000001</v>
      </c>
      <c r="H1322" s="89">
        <v>0.8992</v>
      </c>
      <c r="I1322" s="89">
        <v>0.8992</v>
      </c>
      <c r="J1322" s="89">
        <v>0</v>
      </c>
      <c r="K1322" s="89">
        <v>0</v>
      </c>
      <c r="L1322" s="89">
        <v>0.1</v>
      </c>
      <c r="M1322" s="89">
        <v>0.1</v>
      </c>
      <c r="N1322" s="89">
        <v>0.2833</v>
      </c>
      <c r="O1322" s="89">
        <v>6.7400000000000002E-2</v>
      </c>
      <c r="P1322" s="89">
        <v>6.7400000000000002E-2</v>
      </c>
      <c r="Q1322" s="89">
        <v>6.7400000000000002E-2</v>
      </c>
      <c r="R1322" s="89">
        <v>0.18329999999999999</v>
      </c>
      <c r="S1322" s="89">
        <v>0.18329999999999999</v>
      </c>
      <c r="T1322" s="89">
        <v>0.18329999999999999</v>
      </c>
      <c r="U1322" s="89">
        <v>0</v>
      </c>
      <c r="V1322" s="89">
        <v>0</v>
      </c>
    </row>
    <row r="1323" spans="1:22" ht="13" x14ac:dyDescent="0.3">
      <c r="A1323" s="10" t="s">
        <v>980</v>
      </c>
      <c r="B1323" s="10" t="s">
        <v>460</v>
      </c>
      <c r="C1323" s="10" t="s">
        <v>12</v>
      </c>
      <c r="D1323" s="10" t="s">
        <v>30</v>
      </c>
      <c r="E1323" s="10" t="s">
        <v>1207</v>
      </c>
      <c r="F1323" s="10" t="s">
        <v>1208</v>
      </c>
      <c r="G1323" s="89">
        <v>1.0326</v>
      </c>
      <c r="H1323" s="89">
        <v>1.7325999999999999</v>
      </c>
      <c r="I1323" s="89">
        <v>1.7325999999999999</v>
      </c>
      <c r="J1323" s="89">
        <v>0.28260000000000002</v>
      </c>
      <c r="K1323" s="89">
        <v>0.31669999999999998</v>
      </c>
      <c r="L1323" s="89">
        <v>0.79930000000000001</v>
      </c>
      <c r="M1323" s="89">
        <v>6.5199999999999994E-2</v>
      </c>
      <c r="N1323" s="89">
        <v>1.0152000000000001</v>
      </c>
      <c r="O1323" s="89">
        <v>0.16520000000000001</v>
      </c>
      <c r="P1323" s="89">
        <v>0.16520000000000001</v>
      </c>
      <c r="Q1323" s="89">
        <v>0.16520000000000001</v>
      </c>
      <c r="R1323" s="89">
        <v>0.16520000000000001</v>
      </c>
      <c r="S1323" s="89">
        <v>0.16520000000000001</v>
      </c>
      <c r="T1323" s="89">
        <v>0.16520000000000001</v>
      </c>
      <c r="U1323" s="89">
        <v>0</v>
      </c>
      <c r="V1323" s="89">
        <v>1.9653</v>
      </c>
    </row>
    <row r="1324" spans="1:22" ht="13" x14ac:dyDescent="0.3">
      <c r="A1324" s="10" t="s">
        <v>980</v>
      </c>
      <c r="B1324" s="10" t="s">
        <v>460</v>
      </c>
      <c r="C1324" s="10" t="s">
        <v>12</v>
      </c>
      <c r="D1324" s="10" t="s">
        <v>30</v>
      </c>
      <c r="E1324" s="10" t="s">
        <v>1301</v>
      </c>
      <c r="F1324" s="10" t="s">
        <v>1079</v>
      </c>
      <c r="G1324" s="89">
        <v>1.5900000000000001E-2</v>
      </c>
      <c r="H1324" s="89">
        <v>1.5900000000000001E-2</v>
      </c>
      <c r="I1324" s="89">
        <v>1.5900000000000001E-2</v>
      </c>
      <c r="J1324" s="89">
        <v>1.5900000000000001E-2</v>
      </c>
      <c r="K1324" s="89">
        <v>8.3299999999999999E-2</v>
      </c>
      <c r="L1324" s="89">
        <v>8.3299999999999999E-2</v>
      </c>
      <c r="M1324" s="89">
        <v>8.3299999999999999E-2</v>
      </c>
      <c r="N1324" s="89">
        <v>8.3299999999999999E-2</v>
      </c>
      <c r="O1324" s="89">
        <v>8.3299999999999999E-2</v>
      </c>
      <c r="P1324" s="89">
        <v>8.3299999999999999E-2</v>
      </c>
      <c r="Q1324" s="89">
        <v>8.3299999999999999E-2</v>
      </c>
      <c r="R1324" s="89">
        <v>0.1507</v>
      </c>
      <c r="S1324" s="89">
        <v>0.1507</v>
      </c>
      <c r="T1324" s="89">
        <v>0.1507</v>
      </c>
      <c r="U1324" s="89">
        <v>0</v>
      </c>
      <c r="V1324" s="89">
        <v>0.18260000000000001</v>
      </c>
    </row>
    <row r="1325" spans="1:22" ht="13" x14ac:dyDescent="0.3">
      <c r="A1325" s="10" t="s">
        <v>980</v>
      </c>
      <c r="B1325" s="10" t="s">
        <v>460</v>
      </c>
      <c r="C1325" s="10" t="s">
        <v>12</v>
      </c>
      <c r="D1325" s="10" t="s">
        <v>30</v>
      </c>
      <c r="E1325" s="10" t="s">
        <v>1322</v>
      </c>
      <c r="F1325" s="10" t="s">
        <v>1079</v>
      </c>
      <c r="G1325" s="89">
        <v>0</v>
      </c>
      <c r="H1325" s="89">
        <v>0</v>
      </c>
      <c r="I1325" s="89">
        <v>0</v>
      </c>
      <c r="J1325" s="89">
        <v>0</v>
      </c>
      <c r="K1325" s="89">
        <v>0</v>
      </c>
      <c r="L1325" s="89">
        <v>0</v>
      </c>
      <c r="M1325" s="89">
        <v>0.1333</v>
      </c>
      <c r="N1325" s="89">
        <v>0.1333</v>
      </c>
      <c r="O1325" s="89">
        <v>0.1333</v>
      </c>
      <c r="P1325" s="89">
        <v>0.1333</v>
      </c>
      <c r="Q1325" s="89">
        <v>0.1333</v>
      </c>
      <c r="R1325" s="89">
        <v>0.61660000000000004</v>
      </c>
      <c r="S1325" s="89">
        <v>0.1333</v>
      </c>
      <c r="T1325" s="89">
        <v>0.1333</v>
      </c>
      <c r="U1325" s="89">
        <v>0</v>
      </c>
      <c r="V1325" s="89">
        <v>0.2833</v>
      </c>
    </row>
    <row r="1326" spans="1:22" ht="13" x14ac:dyDescent="0.3">
      <c r="A1326" s="10" t="s">
        <v>980</v>
      </c>
      <c r="B1326" s="10" t="s">
        <v>460</v>
      </c>
      <c r="C1326" s="10" t="s">
        <v>12</v>
      </c>
      <c r="D1326" s="10" t="s">
        <v>30</v>
      </c>
      <c r="E1326" s="10" t="s">
        <v>1180</v>
      </c>
      <c r="F1326" s="10" t="s">
        <v>1079</v>
      </c>
      <c r="G1326" s="89">
        <v>0</v>
      </c>
      <c r="H1326" s="89">
        <v>0</v>
      </c>
      <c r="I1326" s="89">
        <v>0</v>
      </c>
      <c r="J1326" s="89">
        <v>0</v>
      </c>
      <c r="K1326" s="89">
        <v>0</v>
      </c>
      <c r="L1326" s="89">
        <v>0</v>
      </c>
      <c r="M1326" s="89">
        <v>1.7399999999999999E-2</v>
      </c>
      <c r="N1326" s="89">
        <v>0.1507</v>
      </c>
      <c r="O1326" s="89">
        <v>6.8099999999999994E-2</v>
      </c>
      <c r="P1326" s="89">
        <v>6.8099999999999994E-2</v>
      </c>
      <c r="Q1326" s="89">
        <v>6.8099999999999994E-2</v>
      </c>
      <c r="R1326" s="89">
        <v>0.1181</v>
      </c>
      <c r="S1326" s="89">
        <v>0.1181</v>
      </c>
      <c r="T1326" s="89">
        <v>0.1181</v>
      </c>
      <c r="U1326" s="89">
        <v>0</v>
      </c>
      <c r="V1326" s="89">
        <v>5.1499999999999997E-2</v>
      </c>
    </row>
    <row r="1327" spans="1:22" ht="13" x14ac:dyDescent="0.3">
      <c r="A1327" s="10" t="s">
        <v>980</v>
      </c>
      <c r="B1327" s="10" t="s">
        <v>460</v>
      </c>
      <c r="C1327" s="10" t="s">
        <v>12</v>
      </c>
      <c r="D1327" s="10" t="s">
        <v>30</v>
      </c>
      <c r="E1327" s="10" t="s">
        <v>1191</v>
      </c>
      <c r="F1327" s="10" t="s">
        <v>1192</v>
      </c>
      <c r="G1327" s="89">
        <v>0.1</v>
      </c>
      <c r="H1327" s="89">
        <v>0.1</v>
      </c>
      <c r="I1327" s="89">
        <v>0.1</v>
      </c>
      <c r="J1327" s="89">
        <v>0.1</v>
      </c>
      <c r="K1327" s="89">
        <v>0.1</v>
      </c>
      <c r="L1327" s="89">
        <v>0.1</v>
      </c>
      <c r="M1327" s="89">
        <v>0.1</v>
      </c>
      <c r="N1327" s="89">
        <v>0.1</v>
      </c>
      <c r="O1327" s="89">
        <v>0.1</v>
      </c>
      <c r="P1327" s="89">
        <v>0.1</v>
      </c>
      <c r="Q1327" s="89">
        <v>0.1</v>
      </c>
      <c r="R1327" s="89">
        <v>0.1</v>
      </c>
      <c r="S1327" s="89">
        <v>0.1</v>
      </c>
      <c r="T1327" s="89">
        <v>0.1</v>
      </c>
      <c r="U1327" s="89">
        <v>0</v>
      </c>
      <c r="V1327" s="89">
        <v>3.9826000000000001</v>
      </c>
    </row>
    <row r="1328" spans="1:22" ht="13" x14ac:dyDescent="0.3">
      <c r="A1328" s="10" t="s">
        <v>980</v>
      </c>
      <c r="B1328" s="10" t="s">
        <v>460</v>
      </c>
      <c r="C1328" s="10" t="s">
        <v>12</v>
      </c>
      <c r="D1328" s="10" t="s">
        <v>30</v>
      </c>
      <c r="E1328" s="10" t="s">
        <v>1250</v>
      </c>
      <c r="F1328" s="10" t="s">
        <v>16</v>
      </c>
      <c r="G1328" s="89">
        <v>0</v>
      </c>
      <c r="H1328" s="89">
        <v>0</v>
      </c>
      <c r="I1328" s="89">
        <v>0.18329999999999999</v>
      </c>
      <c r="J1328" s="89">
        <v>0.74919999999999998</v>
      </c>
      <c r="K1328" s="89">
        <v>0.74919999999999998</v>
      </c>
      <c r="L1328" s="89">
        <v>0.38329999999999997</v>
      </c>
      <c r="M1328" s="89">
        <v>0.2833</v>
      </c>
      <c r="N1328" s="89">
        <v>0.33329999999999999</v>
      </c>
      <c r="O1328" s="89">
        <v>0.33329999999999999</v>
      </c>
      <c r="P1328" s="89">
        <v>0.33329999999999999</v>
      </c>
      <c r="Q1328" s="89">
        <v>1.0999000000000001</v>
      </c>
      <c r="R1328" s="89">
        <v>1.0999000000000001</v>
      </c>
      <c r="S1328" s="89">
        <v>1.0999000000000001</v>
      </c>
      <c r="T1328" s="89">
        <v>8.4000000000000005E-2</v>
      </c>
      <c r="U1328" s="89">
        <v>0</v>
      </c>
      <c r="V1328" s="89">
        <v>1.9507000000000001</v>
      </c>
    </row>
    <row r="1329" spans="1:22" ht="13" x14ac:dyDescent="0.3">
      <c r="A1329" s="10" t="s">
        <v>980</v>
      </c>
      <c r="B1329" s="10" t="s">
        <v>460</v>
      </c>
      <c r="C1329" s="10" t="s">
        <v>12</v>
      </c>
      <c r="D1329" s="10" t="s">
        <v>30</v>
      </c>
      <c r="E1329" s="10" t="s">
        <v>1341</v>
      </c>
      <c r="F1329" s="10" t="s">
        <v>1300</v>
      </c>
      <c r="G1329" s="89">
        <v>0</v>
      </c>
      <c r="H1329" s="89">
        <v>0</v>
      </c>
      <c r="I1329" s="89">
        <v>0</v>
      </c>
      <c r="J1329" s="89">
        <v>0</v>
      </c>
      <c r="K1329" s="89">
        <v>0</v>
      </c>
      <c r="L1329" s="89">
        <v>0</v>
      </c>
      <c r="M1329" s="89">
        <v>0</v>
      </c>
      <c r="N1329" s="89">
        <v>0.3674</v>
      </c>
      <c r="O1329" s="89">
        <v>0</v>
      </c>
      <c r="P1329" s="89">
        <v>0</v>
      </c>
      <c r="Q1329" s="89">
        <v>0</v>
      </c>
      <c r="R1329" s="89">
        <v>0</v>
      </c>
      <c r="S1329" s="89">
        <v>0</v>
      </c>
      <c r="T1329" s="89">
        <v>6.59E-2</v>
      </c>
      <c r="U1329" s="89">
        <v>0</v>
      </c>
      <c r="V1329" s="89">
        <v>0</v>
      </c>
    </row>
    <row r="1330" spans="1:22" ht="13" x14ac:dyDescent="0.3">
      <c r="A1330" s="10" t="s">
        <v>980</v>
      </c>
      <c r="B1330" s="10" t="s">
        <v>460</v>
      </c>
      <c r="C1330" s="10" t="s">
        <v>12</v>
      </c>
      <c r="D1330" s="10" t="s">
        <v>30</v>
      </c>
      <c r="E1330" s="10" t="s">
        <v>1297</v>
      </c>
      <c r="F1330" s="10" t="s">
        <v>16</v>
      </c>
      <c r="G1330" s="89">
        <v>0</v>
      </c>
      <c r="H1330" s="89">
        <v>0.18260000000000001</v>
      </c>
      <c r="I1330" s="89">
        <v>0.18260000000000001</v>
      </c>
      <c r="J1330" s="89">
        <v>0.2</v>
      </c>
      <c r="K1330" s="89">
        <v>0.25</v>
      </c>
      <c r="L1330" s="89">
        <v>0.28410000000000002</v>
      </c>
      <c r="M1330" s="89">
        <v>1.67E-2</v>
      </c>
      <c r="N1330" s="89">
        <v>0.1167</v>
      </c>
      <c r="O1330" s="89">
        <v>3.2599999999999997E-2</v>
      </c>
      <c r="P1330" s="89">
        <v>8.2600000000000007E-2</v>
      </c>
      <c r="Q1330" s="89">
        <v>8.2600000000000007E-2</v>
      </c>
      <c r="R1330" s="89">
        <v>0.1326</v>
      </c>
      <c r="S1330" s="89">
        <v>0.1326</v>
      </c>
      <c r="T1330" s="89">
        <v>6.59E-2</v>
      </c>
      <c r="U1330" s="89">
        <v>0</v>
      </c>
      <c r="V1330" s="89">
        <v>0</v>
      </c>
    </row>
    <row r="1331" spans="1:22" ht="13" x14ac:dyDescent="0.3">
      <c r="A1331" s="10" t="s">
        <v>980</v>
      </c>
      <c r="B1331" s="10" t="s">
        <v>460</v>
      </c>
      <c r="C1331" s="10" t="s">
        <v>12</v>
      </c>
      <c r="D1331" s="10" t="s">
        <v>30</v>
      </c>
      <c r="E1331" s="10" t="s">
        <v>1305</v>
      </c>
      <c r="F1331" s="10" t="s">
        <v>1079</v>
      </c>
      <c r="G1331" s="89">
        <v>1.5900000000000001E-2</v>
      </c>
      <c r="H1331" s="89">
        <v>1.5900000000000001E-2</v>
      </c>
      <c r="I1331" s="89">
        <v>1.5900000000000001E-2</v>
      </c>
      <c r="J1331" s="89">
        <v>0.19919999999999999</v>
      </c>
      <c r="K1331" s="89">
        <v>0.1666</v>
      </c>
      <c r="L1331" s="89">
        <v>0.1666</v>
      </c>
      <c r="M1331" s="89">
        <v>0.1666</v>
      </c>
      <c r="N1331" s="89">
        <v>0.1666</v>
      </c>
      <c r="O1331" s="89">
        <v>5.0700000000000002E-2</v>
      </c>
      <c r="P1331" s="89">
        <v>5.0700000000000002E-2</v>
      </c>
      <c r="Q1331" s="89">
        <v>5.0700000000000002E-2</v>
      </c>
      <c r="R1331" s="89">
        <v>5.0700000000000002E-2</v>
      </c>
      <c r="S1331" s="89">
        <v>5.0700000000000002E-2</v>
      </c>
      <c r="T1331" s="89">
        <v>5.0700000000000002E-2</v>
      </c>
      <c r="U1331" s="89">
        <v>0</v>
      </c>
      <c r="V1331" s="89">
        <v>0.1492</v>
      </c>
    </row>
    <row r="1332" spans="1:22" ht="13" x14ac:dyDescent="0.3">
      <c r="A1332" s="10" t="s">
        <v>980</v>
      </c>
      <c r="B1332" s="10" t="s">
        <v>460</v>
      </c>
      <c r="C1332" s="10" t="s">
        <v>12</v>
      </c>
      <c r="D1332" s="10" t="s">
        <v>30</v>
      </c>
      <c r="E1332" s="10" t="s">
        <v>1151</v>
      </c>
      <c r="F1332" s="10" t="s">
        <v>1079</v>
      </c>
      <c r="G1332" s="89">
        <v>0.2</v>
      </c>
      <c r="H1332" s="89">
        <v>0.2</v>
      </c>
      <c r="I1332" s="89">
        <v>0.2</v>
      </c>
      <c r="J1332" s="89">
        <v>1.5900000000000001E-2</v>
      </c>
      <c r="K1332" s="89">
        <v>1.5900000000000001E-2</v>
      </c>
      <c r="L1332" s="89">
        <v>1.5900000000000001E-2</v>
      </c>
      <c r="M1332" s="89">
        <v>1.5900000000000001E-2</v>
      </c>
      <c r="N1332" s="89">
        <v>1.5900000000000001E-2</v>
      </c>
      <c r="O1332" s="89">
        <v>3.2599999999999997E-2</v>
      </c>
      <c r="P1332" s="89">
        <v>3.2599999999999997E-2</v>
      </c>
      <c r="Q1332" s="89">
        <v>3.2599999999999997E-2</v>
      </c>
      <c r="R1332" s="89">
        <v>3.2599999999999997E-2</v>
      </c>
      <c r="S1332" s="89">
        <v>3.2599999999999997E-2</v>
      </c>
      <c r="T1332" s="89">
        <v>3.2599999999999997E-2</v>
      </c>
      <c r="U1332" s="89">
        <v>0</v>
      </c>
      <c r="V1332" s="89">
        <v>0.35</v>
      </c>
    </row>
    <row r="1333" spans="1:22" ht="13" x14ac:dyDescent="0.3">
      <c r="A1333" s="10" t="s">
        <v>980</v>
      </c>
      <c r="B1333" s="10" t="s">
        <v>460</v>
      </c>
      <c r="C1333" s="10" t="s">
        <v>12</v>
      </c>
      <c r="D1333" s="10" t="s">
        <v>30</v>
      </c>
      <c r="E1333" s="10" t="s">
        <v>1474</v>
      </c>
      <c r="F1333" s="10" t="s">
        <v>16</v>
      </c>
      <c r="G1333" s="89">
        <v>0</v>
      </c>
      <c r="H1333" s="89">
        <v>0</v>
      </c>
      <c r="I1333" s="89">
        <v>0</v>
      </c>
      <c r="J1333" s="89">
        <v>0</v>
      </c>
      <c r="K1333" s="89">
        <v>0</v>
      </c>
      <c r="L1333" s="89">
        <v>0</v>
      </c>
      <c r="M1333" s="89">
        <v>0</v>
      </c>
      <c r="N1333" s="89">
        <v>0</v>
      </c>
      <c r="O1333" s="89">
        <v>0</v>
      </c>
      <c r="P1333" s="89">
        <v>0</v>
      </c>
      <c r="Q1333" s="89">
        <v>0</v>
      </c>
      <c r="R1333" s="89">
        <v>0</v>
      </c>
      <c r="S1333" s="89">
        <v>0.46589999999999998</v>
      </c>
      <c r="T1333" s="89">
        <v>3.2599999999999997E-2</v>
      </c>
      <c r="U1333" s="89">
        <v>0</v>
      </c>
      <c r="V1333" s="89">
        <v>0</v>
      </c>
    </row>
    <row r="1334" spans="1:22" ht="13" x14ac:dyDescent="0.3">
      <c r="A1334" s="10" t="s">
        <v>980</v>
      </c>
      <c r="B1334" s="10" t="s">
        <v>460</v>
      </c>
      <c r="C1334" s="10" t="s">
        <v>12</v>
      </c>
      <c r="D1334" s="10" t="s">
        <v>30</v>
      </c>
      <c r="E1334" s="10" t="s">
        <v>1328</v>
      </c>
      <c r="F1334" s="10" t="s">
        <v>1079</v>
      </c>
      <c r="G1334" s="89">
        <v>0</v>
      </c>
      <c r="H1334" s="89">
        <v>0</v>
      </c>
      <c r="I1334" s="89">
        <v>0</v>
      </c>
      <c r="J1334" s="89">
        <v>0</v>
      </c>
      <c r="K1334" s="89">
        <v>0</v>
      </c>
      <c r="L1334" s="89">
        <v>0</v>
      </c>
      <c r="M1334" s="89">
        <v>3.1800000000000002E-2</v>
      </c>
      <c r="N1334" s="89">
        <v>3.1800000000000002E-2</v>
      </c>
      <c r="O1334" s="89">
        <v>3.1800000000000002E-2</v>
      </c>
      <c r="P1334" s="89">
        <v>3.1800000000000002E-2</v>
      </c>
      <c r="Q1334" s="89">
        <v>3.1800000000000002E-2</v>
      </c>
      <c r="R1334" s="89">
        <v>3.1800000000000002E-2</v>
      </c>
      <c r="S1334" s="89">
        <v>3.1800000000000002E-2</v>
      </c>
      <c r="T1334" s="89">
        <v>3.1800000000000002E-2</v>
      </c>
      <c r="U1334" s="89">
        <v>0</v>
      </c>
      <c r="V1334" s="89">
        <v>0</v>
      </c>
    </row>
    <row r="1335" spans="1:22" ht="13" x14ac:dyDescent="0.3">
      <c r="A1335" s="10" t="s">
        <v>980</v>
      </c>
      <c r="B1335" s="10" t="s">
        <v>460</v>
      </c>
      <c r="C1335" s="10" t="s">
        <v>12</v>
      </c>
      <c r="D1335" s="10" t="s">
        <v>30</v>
      </c>
      <c r="E1335" s="10" t="s">
        <v>1444</v>
      </c>
      <c r="F1335" s="10" t="s">
        <v>1079</v>
      </c>
      <c r="G1335" s="89">
        <v>0</v>
      </c>
      <c r="H1335" s="89">
        <v>0</v>
      </c>
      <c r="I1335" s="89">
        <v>0</v>
      </c>
      <c r="J1335" s="89">
        <v>0</v>
      </c>
      <c r="K1335" s="89">
        <v>0</v>
      </c>
      <c r="L1335" s="89">
        <v>0</v>
      </c>
      <c r="M1335" s="89">
        <v>0</v>
      </c>
      <c r="N1335" s="89">
        <v>0</v>
      </c>
      <c r="O1335" s="89">
        <v>1.67E-2</v>
      </c>
      <c r="P1335" s="89">
        <v>1.67E-2</v>
      </c>
      <c r="Q1335" s="89">
        <v>1.67E-2</v>
      </c>
      <c r="R1335" s="89">
        <v>1.67E-2</v>
      </c>
      <c r="S1335" s="89">
        <v>1.67E-2</v>
      </c>
      <c r="T1335" s="89">
        <v>1.67E-2</v>
      </c>
      <c r="U1335" s="89">
        <v>0</v>
      </c>
      <c r="V1335" s="89">
        <v>0</v>
      </c>
    </row>
    <row r="1336" spans="1:22" ht="13" x14ac:dyDescent="0.3">
      <c r="A1336" s="10" t="s">
        <v>980</v>
      </c>
      <c r="B1336" s="10" t="s">
        <v>460</v>
      </c>
      <c r="C1336" s="10" t="s">
        <v>12</v>
      </c>
      <c r="D1336" s="10" t="s">
        <v>30</v>
      </c>
      <c r="E1336" s="10" t="s">
        <v>1353</v>
      </c>
      <c r="F1336" s="10" t="s">
        <v>466</v>
      </c>
      <c r="G1336" s="89">
        <v>1.5900000000000001E-2</v>
      </c>
      <c r="H1336" s="89">
        <v>0</v>
      </c>
      <c r="I1336" s="89">
        <v>0</v>
      </c>
      <c r="J1336" s="89">
        <v>0</v>
      </c>
      <c r="K1336" s="89">
        <v>0</v>
      </c>
      <c r="L1336" s="89">
        <v>0</v>
      </c>
      <c r="M1336" s="89">
        <v>0</v>
      </c>
      <c r="N1336" s="89">
        <v>1.66E-2</v>
      </c>
      <c r="O1336" s="89">
        <v>1.66E-2</v>
      </c>
      <c r="P1336" s="89">
        <v>1.66E-2</v>
      </c>
      <c r="Q1336" s="89">
        <v>1.66E-2</v>
      </c>
      <c r="R1336" s="89">
        <v>1.66E-2</v>
      </c>
      <c r="S1336" s="89">
        <v>1.66E-2</v>
      </c>
      <c r="T1336" s="89">
        <v>1.66E-2</v>
      </c>
      <c r="U1336" s="89">
        <v>0</v>
      </c>
      <c r="V1336" s="89">
        <v>0</v>
      </c>
    </row>
    <row r="1337" spans="1:22" ht="13" x14ac:dyDescent="0.3">
      <c r="A1337" s="10" t="s">
        <v>980</v>
      </c>
      <c r="B1337" s="10" t="s">
        <v>460</v>
      </c>
      <c r="C1337" s="10" t="s">
        <v>12</v>
      </c>
      <c r="D1337" s="10" t="s">
        <v>30</v>
      </c>
      <c r="E1337" s="10" t="s">
        <v>465</v>
      </c>
      <c r="F1337" s="10" t="s">
        <v>466</v>
      </c>
      <c r="G1337" s="89">
        <v>0</v>
      </c>
      <c r="H1337" s="89">
        <v>0</v>
      </c>
      <c r="I1337" s="89">
        <v>0</v>
      </c>
      <c r="J1337" s="89">
        <v>0</v>
      </c>
      <c r="K1337" s="89">
        <v>0</v>
      </c>
      <c r="L1337" s="89">
        <v>0</v>
      </c>
      <c r="M1337" s="89">
        <v>0</v>
      </c>
      <c r="N1337" s="89">
        <v>0</v>
      </c>
      <c r="O1337" s="89">
        <v>0</v>
      </c>
      <c r="P1337" s="89">
        <v>0</v>
      </c>
      <c r="Q1337" s="89">
        <v>0</v>
      </c>
      <c r="R1337" s="89">
        <v>0</v>
      </c>
      <c r="S1337" s="89">
        <v>0</v>
      </c>
      <c r="T1337" s="89">
        <v>0</v>
      </c>
      <c r="U1337" s="89">
        <v>0</v>
      </c>
      <c r="V1337" s="89">
        <v>0</v>
      </c>
    </row>
    <row r="1338" spans="1:22" ht="13" x14ac:dyDescent="0.3">
      <c r="A1338" s="10" t="s">
        <v>980</v>
      </c>
      <c r="B1338" s="10" t="s">
        <v>460</v>
      </c>
      <c r="C1338" s="10" t="s">
        <v>12</v>
      </c>
      <c r="D1338" s="10" t="s">
        <v>30</v>
      </c>
      <c r="E1338" s="10" t="s">
        <v>1068</v>
      </c>
      <c r="F1338" s="10" t="s">
        <v>1069</v>
      </c>
      <c r="G1338" s="89">
        <v>0</v>
      </c>
      <c r="H1338" s="89">
        <v>0</v>
      </c>
      <c r="I1338" s="89">
        <v>3.3300000000000003E-2</v>
      </c>
      <c r="J1338" s="89">
        <v>3.3300000000000003E-2</v>
      </c>
      <c r="K1338" s="89">
        <v>0.44919999999999999</v>
      </c>
      <c r="L1338" s="89">
        <v>0</v>
      </c>
      <c r="M1338" s="89">
        <v>6.7651000000000003</v>
      </c>
      <c r="N1338" s="89">
        <v>5.5818000000000003</v>
      </c>
      <c r="O1338" s="89">
        <v>0</v>
      </c>
      <c r="P1338" s="89">
        <v>0</v>
      </c>
      <c r="Q1338" s="89">
        <v>0</v>
      </c>
      <c r="R1338" s="89">
        <v>0</v>
      </c>
      <c r="S1338" s="89">
        <v>0</v>
      </c>
      <c r="T1338" s="89">
        <v>0</v>
      </c>
      <c r="U1338" s="89">
        <v>0.33260000000000001</v>
      </c>
      <c r="V1338" s="89">
        <v>0</v>
      </c>
    </row>
    <row r="1339" spans="1:22" ht="13" x14ac:dyDescent="0.3">
      <c r="A1339" s="10" t="s">
        <v>980</v>
      </c>
      <c r="B1339" s="10" t="s">
        <v>460</v>
      </c>
      <c r="C1339" s="10" t="s">
        <v>12</v>
      </c>
      <c r="D1339" s="10" t="s">
        <v>30</v>
      </c>
      <c r="E1339" s="10" t="s">
        <v>1217</v>
      </c>
      <c r="F1339" s="10" t="s">
        <v>1079</v>
      </c>
      <c r="G1339" s="89">
        <v>6.59E-2</v>
      </c>
      <c r="H1339" s="89">
        <v>6.59E-2</v>
      </c>
      <c r="I1339" s="89">
        <v>6.59E-2</v>
      </c>
      <c r="J1339" s="89">
        <v>0.05</v>
      </c>
      <c r="K1339" s="89">
        <v>0.05</v>
      </c>
      <c r="L1339" s="89">
        <v>0</v>
      </c>
      <c r="M1339" s="89">
        <v>0</v>
      </c>
      <c r="N1339" s="89">
        <v>0</v>
      </c>
      <c r="O1339" s="89">
        <v>0</v>
      </c>
      <c r="P1339" s="89">
        <v>0</v>
      </c>
      <c r="Q1339" s="89">
        <v>0</v>
      </c>
      <c r="R1339" s="89">
        <v>0</v>
      </c>
      <c r="S1339" s="89">
        <v>0</v>
      </c>
      <c r="T1339" s="89">
        <v>0</v>
      </c>
      <c r="U1339" s="89">
        <v>0</v>
      </c>
      <c r="V1339" s="89">
        <v>1.3303</v>
      </c>
    </row>
    <row r="1340" spans="1:22" ht="13" x14ac:dyDescent="0.3">
      <c r="A1340" s="10" t="s">
        <v>980</v>
      </c>
      <c r="B1340" s="10" t="s">
        <v>460</v>
      </c>
      <c r="C1340" s="10" t="s">
        <v>12</v>
      </c>
      <c r="D1340" s="10" t="s">
        <v>30</v>
      </c>
      <c r="E1340" s="10" t="s">
        <v>1212</v>
      </c>
      <c r="F1340" s="10" t="s">
        <v>20</v>
      </c>
      <c r="G1340" s="89">
        <v>0</v>
      </c>
      <c r="H1340" s="89">
        <v>0</v>
      </c>
      <c r="I1340" s="89">
        <v>0</v>
      </c>
      <c r="J1340" s="89">
        <v>0</v>
      </c>
      <c r="K1340" s="89">
        <v>0</v>
      </c>
      <c r="L1340" s="89">
        <v>0</v>
      </c>
      <c r="M1340" s="89">
        <v>0</v>
      </c>
      <c r="N1340" s="89">
        <v>0</v>
      </c>
      <c r="O1340" s="89">
        <v>0</v>
      </c>
      <c r="P1340" s="89">
        <v>0</v>
      </c>
      <c r="Q1340" s="89">
        <v>0</v>
      </c>
      <c r="R1340" s="89">
        <v>0</v>
      </c>
      <c r="S1340" s="89">
        <v>0</v>
      </c>
      <c r="T1340" s="89">
        <v>0</v>
      </c>
      <c r="U1340" s="89">
        <v>0</v>
      </c>
      <c r="V1340" s="89">
        <v>0</v>
      </c>
    </row>
    <row r="1341" spans="1:22" ht="13" x14ac:dyDescent="0.3">
      <c r="A1341" s="10" t="s">
        <v>980</v>
      </c>
      <c r="B1341" s="10" t="s">
        <v>460</v>
      </c>
      <c r="C1341" s="10" t="s">
        <v>12</v>
      </c>
      <c r="D1341" s="10" t="s">
        <v>30</v>
      </c>
      <c r="E1341" s="10" t="s">
        <v>1329</v>
      </c>
      <c r="F1341" s="10" t="s">
        <v>1079</v>
      </c>
      <c r="G1341" s="89">
        <v>0.1</v>
      </c>
      <c r="H1341" s="89">
        <v>0.1</v>
      </c>
      <c r="I1341" s="89">
        <v>0.1</v>
      </c>
      <c r="J1341" s="89">
        <v>0.1</v>
      </c>
      <c r="K1341" s="89">
        <v>0.1</v>
      </c>
      <c r="L1341" s="89">
        <v>1.1014999999999999</v>
      </c>
      <c r="M1341" s="89">
        <v>1.1014999999999999</v>
      </c>
      <c r="N1341" s="89">
        <v>1.1014999999999999</v>
      </c>
      <c r="O1341" s="89">
        <v>1.1182000000000001</v>
      </c>
      <c r="P1341" s="89">
        <v>1.1182000000000001</v>
      </c>
      <c r="Q1341" s="89">
        <v>0</v>
      </c>
      <c r="R1341" s="89">
        <v>0</v>
      </c>
      <c r="S1341" s="89">
        <v>0</v>
      </c>
      <c r="T1341" s="89">
        <v>0</v>
      </c>
      <c r="U1341" s="89">
        <v>0</v>
      </c>
      <c r="V1341" s="89">
        <v>0</v>
      </c>
    </row>
    <row r="1342" spans="1:22" ht="13" x14ac:dyDescent="0.3">
      <c r="A1342" s="10" t="s">
        <v>980</v>
      </c>
      <c r="B1342" s="10" t="s">
        <v>460</v>
      </c>
      <c r="C1342" s="10" t="s">
        <v>12</v>
      </c>
      <c r="D1342" s="10" t="s">
        <v>30</v>
      </c>
      <c r="E1342" s="10" t="s">
        <v>1053</v>
      </c>
      <c r="F1342" s="10" t="s">
        <v>466</v>
      </c>
      <c r="G1342" s="89">
        <v>0</v>
      </c>
      <c r="H1342" s="89">
        <v>0</v>
      </c>
      <c r="I1342" s="89">
        <v>0</v>
      </c>
      <c r="J1342" s="89">
        <v>0</v>
      </c>
      <c r="K1342" s="89">
        <v>0</v>
      </c>
      <c r="L1342" s="89">
        <v>0</v>
      </c>
      <c r="M1342" s="89">
        <v>0</v>
      </c>
      <c r="N1342" s="89">
        <v>0</v>
      </c>
      <c r="O1342" s="89">
        <v>0</v>
      </c>
      <c r="P1342" s="89">
        <v>0</v>
      </c>
      <c r="Q1342" s="89">
        <v>0</v>
      </c>
      <c r="R1342" s="89">
        <v>0</v>
      </c>
      <c r="S1342" s="89">
        <v>0</v>
      </c>
      <c r="T1342" s="89">
        <v>0</v>
      </c>
      <c r="U1342" s="89">
        <v>0.1318</v>
      </c>
      <c r="V1342" s="89">
        <v>0</v>
      </c>
    </row>
    <row r="1343" spans="1:22" ht="13" x14ac:dyDescent="0.3">
      <c r="A1343" s="10" t="s">
        <v>980</v>
      </c>
      <c r="B1343" s="10" t="s">
        <v>460</v>
      </c>
      <c r="C1343" s="10" t="s">
        <v>12</v>
      </c>
      <c r="D1343" s="10" t="s">
        <v>30</v>
      </c>
      <c r="E1343" s="10" t="s">
        <v>461</v>
      </c>
      <c r="F1343" s="10" t="s">
        <v>462</v>
      </c>
      <c r="G1343" s="89">
        <v>0</v>
      </c>
      <c r="H1343" s="89">
        <v>0</v>
      </c>
      <c r="I1343" s="89">
        <v>0</v>
      </c>
      <c r="J1343" s="89">
        <v>0</v>
      </c>
      <c r="K1343" s="89">
        <v>0</v>
      </c>
      <c r="L1343" s="89">
        <v>0</v>
      </c>
      <c r="M1343" s="89">
        <v>0</v>
      </c>
      <c r="N1343" s="89">
        <v>0</v>
      </c>
      <c r="O1343" s="89">
        <v>0.76739999999999997</v>
      </c>
      <c r="P1343" s="89">
        <v>0.76739999999999997</v>
      </c>
      <c r="Q1343" s="89">
        <v>0</v>
      </c>
      <c r="R1343" s="89">
        <v>0</v>
      </c>
      <c r="S1343" s="89">
        <v>0</v>
      </c>
      <c r="T1343" s="89">
        <v>0</v>
      </c>
      <c r="U1343" s="89">
        <v>9.3651</v>
      </c>
      <c r="V1343" s="89">
        <v>3.3300000000000003E-2</v>
      </c>
    </row>
    <row r="1344" spans="1:22" ht="13" x14ac:dyDescent="0.3">
      <c r="A1344" s="10" t="s">
        <v>980</v>
      </c>
      <c r="B1344" s="10" t="s">
        <v>460</v>
      </c>
      <c r="C1344" s="10" t="s">
        <v>12</v>
      </c>
      <c r="D1344" s="10" t="s">
        <v>30</v>
      </c>
      <c r="E1344" s="10" t="s">
        <v>1377</v>
      </c>
      <c r="F1344" s="10" t="s">
        <v>1079</v>
      </c>
      <c r="G1344" s="89">
        <v>0</v>
      </c>
      <c r="H1344" s="89">
        <v>0</v>
      </c>
      <c r="I1344" s="89">
        <v>0</v>
      </c>
      <c r="J1344" s="89">
        <v>6.59E-2</v>
      </c>
      <c r="K1344" s="89">
        <v>6.59E-2</v>
      </c>
      <c r="L1344" s="89">
        <v>0.1326</v>
      </c>
      <c r="M1344" s="89">
        <v>0.1326</v>
      </c>
      <c r="N1344" s="89">
        <v>0.1326</v>
      </c>
      <c r="O1344" s="89">
        <v>0</v>
      </c>
      <c r="P1344" s="89">
        <v>0</v>
      </c>
      <c r="Q1344" s="89">
        <v>0</v>
      </c>
      <c r="R1344" s="89">
        <v>0</v>
      </c>
      <c r="S1344" s="89">
        <v>0</v>
      </c>
      <c r="T1344" s="89">
        <v>0</v>
      </c>
      <c r="U1344" s="89">
        <v>0</v>
      </c>
      <c r="V1344" s="89">
        <v>0</v>
      </c>
    </row>
    <row r="1345" spans="1:22" ht="13" x14ac:dyDescent="0.3">
      <c r="A1345" s="10" t="s">
        <v>980</v>
      </c>
      <c r="B1345" s="10" t="s">
        <v>460</v>
      </c>
      <c r="C1345" s="10" t="s">
        <v>12</v>
      </c>
      <c r="D1345" s="10" t="s">
        <v>30</v>
      </c>
      <c r="E1345" s="10" t="s">
        <v>1244</v>
      </c>
      <c r="F1345" s="10" t="s">
        <v>18</v>
      </c>
      <c r="G1345" s="89">
        <v>0</v>
      </c>
      <c r="H1345" s="89">
        <v>0</v>
      </c>
      <c r="I1345" s="89">
        <v>0</v>
      </c>
      <c r="J1345" s="89">
        <v>0</v>
      </c>
      <c r="K1345" s="89">
        <v>0</v>
      </c>
      <c r="L1345" s="89">
        <v>0</v>
      </c>
      <c r="M1345" s="89">
        <v>0</v>
      </c>
      <c r="N1345" s="89">
        <v>0</v>
      </c>
      <c r="O1345" s="89">
        <v>1.67E-2</v>
      </c>
      <c r="P1345" s="89">
        <v>1.67E-2</v>
      </c>
      <c r="Q1345" s="89">
        <v>1.67E-2</v>
      </c>
      <c r="R1345" s="89">
        <v>1.67E-2</v>
      </c>
      <c r="S1345" s="89">
        <v>1.67E-2</v>
      </c>
      <c r="T1345" s="89">
        <v>0</v>
      </c>
      <c r="U1345" s="89">
        <v>0</v>
      </c>
      <c r="V1345" s="89">
        <v>0</v>
      </c>
    </row>
    <row r="1346" spans="1:22" ht="13" x14ac:dyDescent="0.3">
      <c r="A1346" s="10" t="s">
        <v>980</v>
      </c>
      <c r="B1346" s="10" t="s">
        <v>460</v>
      </c>
      <c r="C1346" s="10" t="s">
        <v>12</v>
      </c>
      <c r="D1346" s="10" t="s">
        <v>30</v>
      </c>
      <c r="E1346" s="10" t="s">
        <v>463</v>
      </c>
      <c r="F1346" s="10" t="s">
        <v>462</v>
      </c>
      <c r="G1346" s="89">
        <v>0</v>
      </c>
      <c r="H1346" s="89">
        <v>0</v>
      </c>
      <c r="I1346" s="89">
        <v>0</v>
      </c>
      <c r="J1346" s="89">
        <v>0</v>
      </c>
      <c r="K1346" s="89">
        <v>0</v>
      </c>
      <c r="L1346" s="89">
        <v>0</v>
      </c>
      <c r="M1346" s="89">
        <v>0.16589999999999999</v>
      </c>
      <c r="N1346" s="89">
        <v>0.16589999999999999</v>
      </c>
      <c r="O1346" s="89">
        <v>1.44E-2</v>
      </c>
      <c r="P1346" s="89">
        <v>1.44E-2</v>
      </c>
      <c r="Q1346" s="89">
        <v>1.44E-2</v>
      </c>
      <c r="R1346" s="89">
        <v>1.44E-2</v>
      </c>
      <c r="S1346" s="89">
        <v>1.0144</v>
      </c>
      <c r="T1346" s="89">
        <v>0</v>
      </c>
      <c r="U1346" s="89">
        <v>7</v>
      </c>
      <c r="V1346" s="89">
        <v>0.86739999999999995</v>
      </c>
    </row>
    <row r="1347" spans="1:22" ht="13" x14ac:dyDescent="0.3">
      <c r="A1347" s="10" t="s">
        <v>980</v>
      </c>
      <c r="B1347" s="10" t="s">
        <v>460</v>
      </c>
      <c r="C1347" s="10" t="s">
        <v>12</v>
      </c>
      <c r="D1347" s="10" t="s">
        <v>30</v>
      </c>
      <c r="E1347" s="10" t="s">
        <v>1294</v>
      </c>
      <c r="F1347" s="10" t="s">
        <v>1079</v>
      </c>
      <c r="G1347" s="89">
        <v>0</v>
      </c>
      <c r="H1347" s="89">
        <v>0</v>
      </c>
      <c r="I1347" s="89">
        <v>0</v>
      </c>
      <c r="J1347" s="89">
        <v>0</v>
      </c>
      <c r="K1347" s="89">
        <v>0</v>
      </c>
      <c r="L1347" s="89">
        <v>0</v>
      </c>
      <c r="M1347" s="89">
        <v>0</v>
      </c>
      <c r="N1347" s="89">
        <v>0</v>
      </c>
      <c r="O1347" s="89">
        <v>0</v>
      </c>
      <c r="P1347" s="89">
        <v>0</v>
      </c>
      <c r="Q1347" s="89">
        <v>0</v>
      </c>
      <c r="R1347" s="89">
        <v>0</v>
      </c>
      <c r="S1347" s="89">
        <v>0</v>
      </c>
      <c r="T1347" s="89">
        <v>0</v>
      </c>
      <c r="U1347" s="89">
        <v>0</v>
      </c>
      <c r="V1347" s="89">
        <v>8.2600000000000007E-2</v>
      </c>
    </row>
    <row r="1348" spans="1:22" ht="13" x14ac:dyDescent="0.3">
      <c r="A1348" s="10" t="s">
        <v>980</v>
      </c>
      <c r="B1348" s="10" t="s">
        <v>460</v>
      </c>
      <c r="C1348" s="10" t="s">
        <v>12</v>
      </c>
      <c r="D1348" s="10" t="s">
        <v>30</v>
      </c>
      <c r="E1348" s="10" t="s">
        <v>1081</v>
      </c>
      <c r="F1348" s="10" t="s">
        <v>466</v>
      </c>
      <c r="G1348" s="89">
        <v>0</v>
      </c>
      <c r="H1348" s="89">
        <v>0</v>
      </c>
      <c r="I1348" s="89">
        <v>0</v>
      </c>
      <c r="J1348" s="89">
        <v>0</v>
      </c>
      <c r="K1348" s="89">
        <v>0</v>
      </c>
      <c r="L1348" s="89">
        <v>0</v>
      </c>
      <c r="M1348" s="89">
        <v>0</v>
      </c>
      <c r="N1348" s="89">
        <v>0</v>
      </c>
      <c r="O1348" s="89">
        <v>0</v>
      </c>
      <c r="P1348" s="89">
        <v>0</v>
      </c>
      <c r="Q1348" s="89">
        <v>0</v>
      </c>
      <c r="R1348" s="89">
        <v>0</v>
      </c>
      <c r="S1348" s="89">
        <v>0</v>
      </c>
      <c r="T1348" s="89">
        <v>0</v>
      </c>
      <c r="U1348" s="89">
        <v>0.16739999999999999</v>
      </c>
      <c r="V1348" s="89">
        <v>0</v>
      </c>
    </row>
    <row r="1349" spans="1:22" ht="13" x14ac:dyDescent="0.3">
      <c r="A1349" s="10" t="s">
        <v>980</v>
      </c>
      <c r="B1349" s="10" t="s">
        <v>460</v>
      </c>
      <c r="C1349" s="10" t="s">
        <v>12</v>
      </c>
      <c r="D1349" s="10" t="s">
        <v>30</v>
      </c>
      <c r="E1349" s="10" t="s">
        <v>1080</v>
      </c>
      <c r="F1349" s="10" t="s">
        <v>1079</v>
      </c>
      <c r="G1349" s="89">
        <v>0</v>
      </c>
      <c r="H1349" s="89">
        <v>0</v>
      </c>
      <c r="I1349" s="89">
        <v>0</v>
      </c>
      <c r="J1349" s="89">
        <v>0</v>
      </c>
      <c r="K1349" s="89">
        <v>0</v>
      </c>
      <c r="L1349" s="89">
        <v>0</v>
      </c>
      <c r="M1349" s="89">
        <v>0</v>
      </c>
      <c r="N1349" s="89">
        <v>0</v>
      </c>
      <c r="O1349" s="89">
        <v>0</v>
      </c>
      <c r="P1349" s="89">
        <v>0</v>
      </c>
      <c r="Q1349" s="89">
        <v>0</v>
      </c>
      <c r="R1349" s="89">
        <v>0</v>
      </c>
      <c r="S1349" s="89">
        <v>0</v>
      </c>
      <c r="T1349" s="89">
        <v>0</v>
      </c>
      <c r="U1349" s="89">
        <v>1</v>
      </c>
      <c r="V1349" s="89">
        <v>0</v>
      </c>
    </row>
    <row r="1350" spans="1:22" ht="13" x14ac:dyDescent="0.3">
      <c r="A1350" s="10" t="s">
        <v>980</v>
      </c>
      <c r="B1350" s="10" t="s">
        <v>460</v>
      </c>
      <c r="C1350" s="10" t="s">
        <v>12</v>
      </c>
      <c r="D1350" s="10" t="s">
        <v>30</v>
      </c>
      <c r="E1350" s="10" t="s">
        <v>1163</v>
      </c>
      <c r="F1350" s="10" t="s">
        <v>25</v>
      </c>
      <c r="G1350" s="89">
        <v>0</v>
      </c>
      <c r="H1350" s="89">
        <v>0</v>
      </c>
      <c r="I1350" s="89">
        <v>0</v>
      </c>
      <c r="J1350" s="89">
        <v>0</v>
      </c>
      <c r="K1350" s="89">
        <v>0</v>
      </c>
      <c r="L1350" s="89">
        <v>0</v>
      </c>
      <c r="M1350" s="89">
        <v>0</v>
      </c>
      <c r="N1350" s="89">
        <v>0</v>
      </c>
      <c r="O1350" s="89">
        <v>0</v>
      </c>
      <c r="P1350" s="89">
        <v>0</v>
      </c>
      <c r="Q1350" s="89">
        <v>0</v>
      </c>
      <c r="R1350" s="89">
        <v>0</v>
      </c>
      <c r="S1350" s="89">
        <v>0</v>
      </c>
      <c r="T1350" s="89">
        <v>0</v>
      </c>
      <c r="U1350" s="89">
        <v>0</v>
      </c>
      <c r="V1350" s="89">
        <v>6.6521999999999997</v>
      </c>
    </row>
    <row r="1351" spans="1:22" ht="13" x14ac:dyDescent="0.3">
      <c r="A1351" s="10" t="s">
        <v>980</v>
      </c>
      <c r="B1351" s="10" t="s">
        <v>460</v>
      </c>
      <c r="C1351" s="10" t="s">
        <v>12</v>
      </c>
      <c r="D1351" s="10" t="s">
        <v>13</v>
      </c>
      <c r="E1351" s="10" t="s">
        <v>1169</v>
      </c>
      <c r="F1351" s="10" t="s">
        <v>648</v>
      </c>
      <c r="G1351" s="89">
        <v>0</v>
      </c>
      <c r="H1351" s="89">
        <v>6.6699999999999995E-2</v>
      </c>
      <c r="I1351" s="89">
        <v>6.6699999999999995E-2</v>
      </c>
      <c r="J1351" s="89">
        <v>0</v>
      </c>
      <c r="K1351" s="89">
        <v>0</v>
      </c>
      <c r="L1351" s="89">
        <v>0</v>
      </c>
      <c r="M1351" s="89">
        <v>0</v>
      </c>
      <c r="N1351" s="89">
        <v>0</v>
      </c>
      <c r="O1351" s="89">
        <v>0</v>
      </c>
      <c r="P1351" s="89">
        <v>0</v>
      </c>
      <c r="Q1351" s="89">
        <v>0</v>
      </c>
      <c r="R1351" s="89">
        <v>0</v>
      </c>
      <c r="S1351" s="89">
        <v>0.36580000000000001</v>
      </c>
      <c r="T1351" s="89">
        <v>0.36580000000000001</v>
      </c>
      <c r="U1351" s="89">
        <v>0</v>
      </c>
      <c r="V1351" s="89">
        <v>0.96819999999999995</v>
      </c>
    </row>
    <row r="1352" spans="1:22" ht="13" x14ac:dyDescent="0.3">
      <c r="A1352" s="10" t="s">
        <v>980</v>
      </c>
      <c r="B1352" s="10" t="s">
        <v>460</v>
      </c>
      <c r="C1352" s="10" t="s">
        <v>12</v>
      </c>
      <c r="D1352" s="10" t="s">
        <v>13</v>
      </c>
      <c r="E1352" s="10" t="s">
        <v>1326</v>
      </c>
      <c r="F1352" s="10" t="s">
        <v>642</v>
      </c>
      <c r="G1352" s="89">
        <v>0</v>
      </c>
      <c r="H1352" s="89">
        <v>0</v>
      </c>
      <c r="I1352" s="89">
        <v>0</v>
      </c>
      <c r="J1352" s="89">
        <v>1.5900000000000001E-2</v>
      </c>
      <c r="K1352" s="89">
        <v>3.1800000000000002E-2</v>
      </c>
      <c r="L1352" s="89">
        <v>0</v>
      </c>
      <c r="M1352" s="89">
        <v>0</v>
      </c>
      <c r="N1352" s="89">
        <v>0</v>
      </c>
      <c r="O1352" s="89">
        <v>0</v>
      </c>
      <c r="P1352" s="89">
        <v>0</v>
      </c>
      <c r="Q1352" s="89">
        <v>0</v>
      </c>
      <c r="R1352" s="89">
        <v>0</v>
      </c>
      <c r="S1352" s="89">
        <v>0</v>
      </c>
      <c r="T1352" s="89">
        <v>0</v>
      </c>
      <c r="U1352" s="89">
        <v>0</v>
      </c>
      <c r="V1352" s="89">
        <v>3.2599999999999997E-2</v>
      </c>
    </row>
    <row r="1353" spans="1:22" ht="13" x14ac:dyDescent="0.3">
      <c r="A1353" s="10" t="s">
        <v>980</v>
      </c>
      <c r="B1353" s="10" t="s">
        <v>460</v>
      </c>
      <c r="C1353" s="10" t="s">
        <v>43</v>
      </c>
      <c r="D1353" s="10" t="s">
        <v>450</v>
      </c>
      <c r="E1353" s="10" t="s">
        <v>641</v>
      </c>
      <c r="F1353" s="10" t="s">
        <v>642</v>
      </c>
      <c r="G1353" s="89">
        <v>0</v>
      </c>
      <c r="H1353" s="89">
        <v>0</v>
      </c>
      <c r="I1353" s="89">
        <v>0</v>
      </c>
      <c r="J1353" s="89">
        <v>0</v>
      </c>
      <c r="K1353" s="89">
        <v>3.4099999999999998E-2</v>
      </c>
      <c r="L1353" s="89">
        <v>3.4099999999999998E-2</v>
      </c>
      <c r="M1353" s="89">
        <v>6.8199999999999997E-2</v>
      </c>
      <c r="N1353" s="89">
        <v>6.8199999999999997E-2</v>
      </c>
      <c r="O1353" s="89">
        <v>6.8199999999999997E-2</v>
      </c>
      <c r="P1353" s="89">
        <v>6.8199999999999997E-2</v>
      </c>
      <c r="Q1353" s="89">
        <v>0.1023</v>
      </c>
      <c r="R1353" s="89">
        <v>0.3856</v>
      </c>
      <c r="S1353" s="89">
        <v>0.3856</v>
      </c>
      <c r="T1353" s="89">
        <v>0.3856</v>
      </c>
      <c r="U1353" s="89">
        <v>0.85</v>
      </c>
      <c r="V1353" s="89">
        <v>6.59E-2</v>
      </c>
    </row>
    <row r="1354" spans="1:22" ht="13" x14ac:dyDescent="0.3">
      <c r="A1354" s="10" t="s">
        <v>980</v>
      </c>
      <c r="B1354" s="10" t="s">
        <v>1316</v>
      </c>
      <c r="C1354" s="10" t="s">
        <v>12</v>
      </c>
      <c r="D1354" s="10" t="s">
        <v>13</v>
      </c>
      <c r="E1354" s="10" t="s">
        <v>19</v>
      </c>
      <c r="F1354" s="10" t="s">
        <v>20</v>
      </c>
      <c r="G1354" s="89">
        <v>0.68330000000000002</v>
      </c>
      <c r="H1354" s="89">
        <v>0.98409999999999997</v>
      </c>
      <c r="I1354" s="89">
        <v>1.7841</v>
      </c>
      <c r="J1354" s="89">
        <v>1.9522999999999999</v>
      </c>
      <c r="K1354" s="89">
        <v>2.1522999999999999</v>
      </c>
      <c r="L1354" s="89">
        <v>1.5506</v>
      </c>
      <c r="M1354" s="89">
        <v>2.2656999999999998</v>
      </c>
      <c r="N1354" s="89">
        <v>0.4491</v>
      </c>
      <c r="O1354" s="89">
        <v>3.8641999999999999</v>
      </c>
      <c r="P1354" s="89">
        <v>4.4467999999999996</v>
      </c>
      <c r="Q1354" s="89">
        <v>5.7301000000000002</v>
      </c>
      <c r="R1354" s="89">
        <v>5.4641999999999999</v>
      </c>
      <c r="S1354" s="89">
        <v>4.915</v>
      </c>
      <c r="T1354" s="89">
        <v>8.4149999999999991</v>
      </c>
      <c r="U1354" s="89">
        <v>0.64359999999999995</v>
      </c>
      <c r="V1354" s="89">
        <v>5.5960000000000001</v>
      </c>
    </row>
    <row r="1355" spans="1:22" ht="13" x14ac:dyDescent="0.3">
      <c r="A1355" s="10" t="s">
        <v>980</v>
      </c>
      <c r="B1355" s="10" t="s">
        <v>1316</v>
      </c>
      <c r="C1355" s="10" t="s">
        <v>12</v>
      </c>
      <c r="D1355" s="10" t="s">
        <v>13</v>
      </c>
      <c r="E1355" s="10" t="s">
        <v>21</v>
      </c>
      <c r="F1355" s="10" t="s">
        <v>20</v>
      </c>
      <c r="G1355" s="89">
        <v>1.0998000000000001</v>
      </c>
      <c r="H1355" s="89">
        <v>0.76649999999999996</v>
      </c>
      <c r="I1355" s="89">
        <v>0.76649999999999996</v>
      </c>
      <c r="J1355" s="89">
        <v>0.68320000000000003</v>
      </c>
      <c r="K1355" s="89">
        <v>0.68320000000000003</v>
      </c>
      <c r="L1355" s="89">
        <v>2.5649000000000002</v>
      </c>
      <c r="M1355" s="89">
        <v>2.5649000000000002</v>
      </c>
      <c r="N1355" s="89">
        <v>2.5649000000000002</v>
      </c>
      <c r="O1355" s="89">
        <v>3.6149</v>
      </c>
      <c r="P1355" s="89">
        <v>3.6149</v>
      </c>
      <c r="Q1355" s="89">
        <v>3.6149</v>
      </c>
      <c r="R1355" s="89">
        <v>3.6149</v>
      </c>
      <c r="S1355" s="89">
        <v>3.6149</v>
      </c>
      <c r="T1355" s="89">
        <v>3.6149</v>
      </c>
      <c r="U1355" s="89">
        <v>4.0633999999999997</v>
      </c>
      <c r="V1355" s="89">
        <v>0</v>
      </c>
    </row>
    <row r="1356" spans="1:22" ht="13" x14ac:dyDescent="0.3">
      <c r="A1356" s="10" t="s">
        <v>980</v>
      </c>
      <c r="B1356" s="10" t="s">
        <v>1316</v>
      </c>
      <c r="C1356" s="10" t="s">
        <v>12</v>
      </c>
      <c r="D1356" s="10" t="s">
        <v>13</v>
      </c>
      <c r="E1356" s="10" t="s">
        <v>22</v>
      </c>
      <c r="F1356" s="10" t="s">
        <v>23</v>
      </c>
      <c r="G1356" s="89">
        <v>0</v>
      </c>
      <c r="H1356" s="89">
        <v>0.74760000000000004</v>
      </c>
      <c r="I1356" s="89">
        <v>0</v>
      </c>
      <c r="J1356" s="89">
        <v>1.1309</v>
      </c>
      <c r="K1356" s="89">
        <v>1.4966999999999999</v>
      </c>
      <c r="L1356" s="89">
        <v>2.0952000000000002</v>
      </c>
      <c r="M1356" s="89">
        <v>2.6604000000000001</v>
      </c>
      <c r="N1356" s="89">
        <v>0</v>
      </c>
      <c r="O1356" s="89">
        <v>2.8816999999999999</v>
      </c>
      <c r="P1356" s="89">
        <v>4.5800999999999998</v>
      </c>
      <c r="Q1356" s="89">
        <v>4.7983000000000002</v>
      </c>
      <c r="R1356" s="89">
        <v>5.2808999999999999</v>
      </c>
      <c r="S1356" s="89">
        <v>5.7141999999999999</v>
      </c>
      <c r="T1356" s="89">
        <v>3.5975999999999999</v>
      </c>
      <c r="U1356" s="89">
        <v>0.64159999999999995</v>
      </c>
      <c r="V1356" s="89">
        <v>2.6718999999999999</v>
      </c>
    </row>
    <row r="1357" spans="1:22" ht="13" x14ac:dyDescent="0.3">
      <c r="A1357" s="10" t="s">
        <v>980</v>
      </c>
      <c r="B1357" s="10" t="s">
        <v>1316</v>
      </c>
      <c r="C1357" s="10" t="s">
        <v>12</v>
      </c>
      <c r="D1357" s="10" t="s">
        <v>13</v>
      </c>
      <c r="E1357" s="10" t="s">
        <v>1140</v>
      </c>
      <c r="F1357" s="10" t="s">
        <v>23</v>
      </c>
      <c r="G1357" s="89">
        <v>0.71740000000000004</v>
      </c>
      <c r="H1357" s="89">
        <v>1.4317</v>
      </c>
      <c r="I1357" s="89">
        <v>2.8643000000000001</v>
      </c>
      <c r="J1357" s="89">
        <v>4.6475999999999997</v>
      </c>
      <c r="K1357" s="89">
        <v>3.4975999999999998</v>
      </c>
      <c r="L1357" s="89">
        <v>5.0483000000000002</v>
      </c>
      <c r="M1357" s="89">
        <v>5.0483000000000002</v>
      </c>
      <c r="N1357" s="89">
        <v>5.9307999999999996</v>
      </c>
      <c r="O1357" s="89">
        <v>8.6640999999999995</v>
      </c>
      <c r="P1357" s="89">
        <v>8.5314999999999994</v>
      </c>
      <c r="Q1357" s="89">
        <v>9.5147999999999993</v>
      </c>
      <c r="R1357" s="89">
        <v>9.0481999999999996</v>
      </c>
      <c r="S1357" s="89">
        <v>8.3829999999999991</v>
      </c>
      <c r="T1357" s="89">
        <v>1.3655999999999999</v>
      </c>
      <c r="U1357" s="89">
        <v>6.2629000000000001</v>
      </c>
      <c r="V1357" s="89">
        <v>8.1423000000000005</v>
      </c>
    </row>
    <row r="1358" spans="1:22" ht="13" x14ac:dyDescent="0.3">
      <c r="A1358" s="10" t="s">
        <v>980</v>
      </c>
      <c r="B1358" s="10" t="s">
        <v>1316</v>
      </c>
      <c r="C1358" s="10" t="s">
        <v>12</v>
      </c>
      <c r="D1358" s="10" t="s">
        <v>13</v>
      </c>
      <c r="E1358" s="10" t="s">
        <v>27</v>
      </c>
      <c r="F1358" s="10" t="s">
        <v>16</v>
      </c>
      <c r="G1358" s="89">
        <v>1.2991999999999999</v>
      </c>
      <c r="H1358" s="89">
        <v>1.5831999999999999</v>
      </c>
      <c r="I1358" s="89">
        <v>2.2831999999999999</v>
      </c>
      <c r="J1358" s="89">
        <v>2.1831999999999998</v>
      </c>
      <c r="K1358" s="89">
        <v>1.2021999999999999</v>
      </c>
      <c r="L1358" s="89">
        <v>3.8849</v>
      </c>
      <c r="M1358" s="89">
        <v>3.1509</v>
      </c>
      <c r="N1358" s="89">
        <v>0</v>
      </c>
      <c r="O1358" s="89">
        <v>0</v>
      </c>
      <c r="P1358" s="89">
        <v>0</v>
      </c>
      <c r="Q1358" s="89">
        <v>0</v>
      </c>
      <c r="R1358" s="89">
        <v>0</v>
      </c>
      <c r="S1358" s="89">
        <v>0</v>
      </c>
      <c r="T1358" s="89">
        <v>0</v>
      </c>
      <c r="U1358" s="89">
        <v>4.2995999999999999</v>
      </c>
      <c r="V1358" s="89">
        <v>0</v>
      </c>
    </row>
    <row r="1359" spans="1:22" ht="13" x14ac:dyDescent="0.3">
      <c r="A1359" s="10" t="s">
        <v>980</v>
      </c>
      <c r="B1359" s="10" t="s">
        <v>1316</v>
      </c>
      <c r="C1359" s="10" t="s">
        <v>12</v>
      </c>
      <c r="D1359" s="10" t="s">
        <v>13</v>
      </c>
      <c r="E1359" s="10" t="s">
        <v>26</v>
      </c>
      <c r="F1359" s="10" t="s">
        <v>23</v>
      </c>
      <c r="G1359" s="89">
        <v>0</v>
      </c>
      <c r="H1359" s="89">
        <v>0.31590000000000001</v>
      </c>
      <c r="I1359" s="89">
        <v>0.31590000000000001</v>
      </c>
      <c r="J1359" s="89">
        <v>0.96579999999999999</v>
      </c>
      <c r="K1359" s="89">
        <v>1.8824000000000001</v>
      </c>
      <c r="L1359" s="89">
        <v>4.1657000000000002</v>
      </c>
      <c r="M1359" s="89">
        <v>4.1657000000000002</v>
      </c>
      <c r="N1359" s="89">
        <v>4.4489999999999998</v>
      </c>
      <c r="O1359" s="89">
        <v>5.4314999999999998</v>
      </c>
      <c r="P1359" s="89">
        <v>5.4314999999999998</v>
      </c>
      <c r="Q1359" s="89">
        <v>5.4314999999999998</v>
      </c>
      <c r="R1359" s="89">
        <v>5.4314999999999998</v>
      </c>
      <c r="S1359" s="89">
        <v>5.4314999999999998</v>
      </c>
      <c r="T1359" s="89">
        <v>0</v>
      </c>
      <c r="U1359" s="89">
        <v>0</v>
      </c>
      <c r="V1359" s="89">
        <v>4.2460000000000004</v>
      </c>
    </row>
    <row r="1360" spans="1:22" ht="13" x14ac:dyDescent="0.3">
      <c r="A1360" s="10" t="s">
        <v>980</v>
      </c>
      <c r="B1360" s="10" t="s">
        <v>1316</v>
      </c>
      <c r="C1360" s="10" t="s">
        <v>12</v>
      </c>
      <c r="D1360" s="10" t="s">
        <v>13</v>
      </c>
      <c r="E1360" s="10" t="s">
        <v>17</v>
      </c>
      <c r="F1360" s="10" t="s">
        <v>18</v>
      </c>
      <c r="G1360" s="89">
        <v>1.3657999999999999</v>
      </c>
      <c r="H1360" s="89">
        <v>1.3976</v>
      </c>
      <c r="I1360" s="89">
        <v>1.4135</v>
      </c>
      <c r="J1360" s="89">
        <v>0.33250000000000002</v>
      </c>
      <c r="K1360" s="89">
        <v>0.33250000000000002</v>
      </c>
      <c r="L1360" s="89">
        <v>0.33250000000000002</v>
      </c>
      <c r="M1360" s="89">
        <v>0.33250000000000002</v>
      </c>
      <c r="N1360" s="89">
        <v>0.33250000000000002</v>
      </c>
      <c r="O1360" s="89">
        <v>0.38250000000000001</v>
      </c>
      <c r="P1360" s="89">
        <v>0.51580000000000004</v>
      </c>
      <c r="Q1360" s="89">
        <v>0.51580000000000004</v>
      </c>
      <c r="R1360" s="89">
        <v>0</v>
      </c>
      <c r="S1360" s="89">
        <v>0</v>
      </c>
      <c r="T1360" s="89">
        <v>0</v>
      </c>
      <c r="U1360" s="89">
        <v>0.81130000000000002</v>
      </c>
      <c r="V1360" s="89">
        <v>1.5650999999999999</v>
      </c>
    </row>
    <row r="1361" spans="1:22" ht="13" x14ac:dyDescent="0.3">
      <c r="A1361" s="10" t="s">
        <v>980</v>
      </c>
      <c r="B1361" s="10" t="s">
        <v>1316</v>
      </c>
      <c r="C1361" s="10" t="s">
        <v>12</v>
      </c>
      <c r="D1361" s="10" t="s">
        <v>13</v>
      </c>
      <c r="E1361" s="10" t="s">
        <v>10</v>
      </c>
      <c r="F1361" s="10" t="s">
        <v>11</v>
      </c>
      <c r="G1361" s="89">
        <v>0</v>
      </c>
      <c r="H1361" s="89">
        <v>0</v>
      </c>
      <c r="I1361" s="89">
        <v>0</v>
      </c>
      <c r="J1361" s="89">
        <v>0</v>
      </c>
      <c r="K1361" s="89">
        <v>0</v>
      </c>
      <c r="L1361" s="89">
        <v>0</v>
      </c>
      <c r="M1361" s="89">
        <v>0</v>
      </c>
      <c r="N1361" s="89">
        <v>0</v>
      </c>
      <c r="O1361" s="89">
        <v>0</v>
      </c>
      <c r="P1361" s="89">
        <v>0</v>
      </c>
      <c r="Q1361" s="89">
        <v>0</v>
      </c>
      <c r="R1361" s="89">
        <v>0</v>
      </c>
      <c r="S1361" s="89">
        <v>0</v>
      </c>
      <c r="T1361" s="89">
        <v>0</v>
      </c>
      <c r="U1361" s="89">
        <v>1.0159</v>
      </c>
      <c r="V1361" s="89">
        <v>6.7299999999999999E-2</v>
      </c>
    </row>
    <row r="1362" spans="1:22" ht="13" x14ac:dyDescent="0.3">
      <c r="A1362" s="10" t="s">
        <v>980</v>
      </c>
      <c r="B1362" s="10" t="s">
        <v>1316</v>
      </c>
      <c r="C1362" s="10" t="s">
        <v>12</v>
      </c>
      <c r="D1362" s="10" t="s">
        <v>13</v>
      </c>
      <c r="E1362" s="10" t="s">
        <v>15</v>
      </c>
      <c r="F1362" s="10" t="s">
        <v>16</v>
      </c>
      <c r="G1362" s="89">
        <v>0</v>
      </c>
      <c r="H1362" s="89">
        <v>0</v>
      </c>
      <c r="I1362" s="89">
        <v>0</v>
      </c>
      <c r="J1362" s="89">
        <v>0</v>
      </c>
      <c r="K1362" s="89">
        <v>0</v>
      </c>
      <c r="L1362" s="89">
        <v>0</v>
      </c>
      <c r="M1362" s="89">
        <v>0</v>
      </c>
      <c r="N1362" s="89">
        <v>0</v>
      </c>
      <c r="O1362" s="89">
        <v>0</v>
      </c>
      <c r="P1362" s="89">
        <v>0</v>
      </c>
      <c r="Q1362" s="89">
        <v>0</v>
      </c>
      <c r="R1362" s="89">
        <v>0</v>
      </c>
      <c r="S1362" s="89">
        <v>0</v>
      </c>
      <c r="T1362" s="89">
        <v>0</v>
      </c>
      <c r="U1362" s="89">
        <v>0</v>
      </c>
      <c r="V1362" s="89">
        <v>0.5333</v>
      </c>
    </row>
    <row r="1363" spans="1:22" ht="13" x14ac:dyDescent="0.3">
      <c r="A1363" s="10" t="s">
        <v>980</v>
      </c>
      <c r="B1363" s="10" t="s">
        <v>1316</v>
      </c>
      <c r="C1363" s="10" t="s">
        <v>12</v>
      </c>
      <c r="D1363" s="10" t="s">
        <v>13</v>
      </c>
      <c r="E1363" s="10" t="s">
        <v>24</v>
      </c>
      <c r="F1363" s="10" t="s">
        <v>25</v>
      </c>
      <c r="G1363" s="89">
        <v>0.88260000000000005</v>
      </c>
      <c r="H1363" s="89">
        <v>0.88260000000000005</v>
      </c>
      <c r="I1363" s="89">
        <v>0.88260000000000005</v>
      </c>
      <c r="J1363" s="89">
        <v>16.3826</v>
      </c>
      <c r="K1363" s="89">
        <v>0.7167</v>
      </c>
      <c r="L1363" s="89">
        <v>0.33339999999999997</v>
      </c>
      <c r="M1363" s="89">
        <v>0</v>
      </c>
      <c r="N1363" s="89">
        <v>0</v>
      </c>
      <c r="O1363" s="89">
        <v>0</v>
      </c>
      <c r="P1363" s="89">
        <v>0</v>
      </c>
      <c r="Q1363" s="89">
        <v>0</v>
      </c>
      <c r="R1363" s="89">
        <v>0</v>
      </c>
      <c r="S1363" s="89">
        <v>15.334099999999999</v>
      </c>
      <c r="T1363" s="89">
        <v>0</v>
      </c>
      <c r="U1363" s="89">
        <v>0</v>
      </c>
      <c r="V1363" s="89">
        <v>2.1467999999999998</v>
      </c>
    </row>
    <row r="1364" spans="1:22" ht="13" x14ac:dyDescent="0.3">
      <c r="A1364" s="10" t="s">
        <v>980</v>
      </c>
      <c r="B1364" s="10" t="s">
        <v>1316</v>
      </c>
      <c r="C1364" s="10" t="s">
        <v>12</v>
      </c>
      <c r="D1364" s="10" t="s">
        <v>13</v>
      </c>
      <c r="E1364" s="10" t="s">
        <v>28</v>
      </c>
      <c r="F1364" s="10" t="s">
        <v>25</v>
      </c>
      <c r="G1364" s="89">
        <v>0</v>
      </c>
      <c r="H1364" s="89">
        <v>0</v>
      </c>
      <c r="I1364" s="89">
        <v>0</v>
      </c>
      <c r="J1364" s="89">
        <v>0</v>
      </c>
      <c r="K1364" s="89">
        <v>0</v>
      </c>
      <c r="L1364" s="89">
        <v>0</v>
      </c>
      <c r="M1364" s="89">
        <v>0</v>
      </c>
      <c r="N1364" s="89">
        <v>0</v>
      </c>
      <c r="O1364" s="89">
        <v>0</v>
      </c>
      <c r="P1364" s="89">
        <v>0</v>
      </c>
      <c r="Q1364" s="89">
        <v>0</v>
      </c>
      <c r="R1364" s="89">
        <v>0</v>
      </c>
      <c r="S1364" s="89">
        <v>0</v>
      </c>
      <c r="T1364" s="89">
        <v>0</v>
      </c>
      <c r="U1364" s="89">
        <v>0</v>
      </c>
      <c r="V1364" s="89">
        <v>0</v>
      </c>
    </row>
    <row r="1365" spans="1:22" ht="13" x14ac:dyDescent="0.3">
      <c r="A1365" s="10" t="s">
        <v>980</v>
      </c>
      <c r="B1365" s="10" t="s">
        <v>1316</v>
      </c>
      <c r="C1365" s="10" t="s">
        <v>12</v>
      </c>
      <c r="D1365" s="10" t="s">
        <v>13</v>
      </c>
      <c r="E1365" s="10" t="s">
        <v>1073</v>
      </c>
      <c r="F1365" s="10" t="s">
        <v>25</v>
      </c>
      <c r="G1365" s="89">
        <v>0</v>
      </c>
      <c r="H1365" s="89">
        <v>0</v>
      </c>
      <c r="I1365" s="89">
        <v>0</v>
      </c>
      <c r="J1365" s="89">
        <v>0</v>
      </c>
      <c r="K1365" s="89">
        <v>0</v>
      </c>
      <c r="L1365" s="89">
        <v>0</v>
      </c>
      <c r="M1365" s="89">
        <v>0</v>
      </c>
      <c r="N1365" s="89">
        <v>0</v>
      </c>
      <c r="O1365" s="89">
        <v>0</v>
      </c>
      <c r="P1365" s="89">
        <v>0</v>
      </c>
      <c r="Q1365" s="89">
        <v>0</v>
      </c>
      <c r="R1365" s="89">
        <v>0</v>
      </c>
      <c r="S1365" s="89">
        <v>0</v>
      </c>
      <c r="T1365" s="89">
        <v>0</v>
      </c>
      <c r="U1365" s="89">
        <v>0</v>
      </c>
      <c r="V1365" s="89">
        <v>9.4308999999999994</v>
      </c>
    </row>
    <row r="1366" spans="1:22" ht="13" x14ac:dyDescent="0.3">
      <c r="A1366" s="10" t="s">
        <v>980</v>
      </c>
      <c r="B1366" s="10" t="s">
        <v>1316</v>
      </c>
      <c r="C1366" s="10" t="s">
        <v>12</v>
      </c>
      <c r="D1366" s="10" t="s">
        <v>30</v>
      </c>
      <c r="E1366" s="10" t="s">
        <v>29</v>
      </c>
      <c r="F1366" s="10" t="s">
        <v>11</v>
      </c>
      <c r="G1366" s="89">
        <v>0.54920000000000002</v>
      </c>
      <c r="H1366" s="89">
        <v>1.4483999999999999</v>
      </c>
      <c r="I1366" s="89">
        <v>1.5817000000000001</v>
      </c>
      <c r="J1366" s="89">
        <v>0.43020000000000003</v>
      </c>
      <c r="K1366" s="89">
        <v>3.6126</v>
      </c>
      <c r="L1366" s="89">
        <v>6.5956000000000001</v>
      </c>
      <c r="M1366" s="89">
        <v>6.9115000000000002</v>
      </c>
      <c r="N1366" s="89">
        <v>9.1780000000000008</v>
      </c>
      <c r="O1366" s="89">
        <v>7.5605000000000002</v>
      </c>
      <c r="P1366" s="89">
        <v>9.2937999999999992</v>
      </c>
      <c r="Q1366" s="89">
        <v>9.7937999999999992</v>
      </c>
      <c r="R1366" s="89">
        <v>9.7937999999999992</v>
      </c>
      <c r="S1366" s="89">
        <v>4.2438000000000002</v>
      </c>
      <c r="T1366" s="89">
        <v>0</v>
      </c>
      <c r="U1366" s="89">
        <v>1.5740000000000001</v>
      </c>
      <c r="V1366" s="89">
        <v>2.1381999999999999</v>
      </c>
    </row>
    <row r="1367" spans="1:22" ht="13" x14ac:dyDescent="0.3">
      <c r="A1367" s="10" t="s">
        <v>980</v>
      </c>
      <c r="B1367" s="10" t="s">
        <v>1316</v>
      </c>
      <c r="C1367" s="10" t="s">
        <v>12</v>
      </c>
      <c r="D1367" s="10" t="s">
        <v>30</v>
      </c>
      <c r="E1367" s="10" t="s">
        <v>41</v>
      </c>
      <c r="F1367" s="10" t="s">
        <v>16</v>
      </c>
      <c r="G1367" s="89">
        <v>0.25069999999999998</v>
      </c>
      <c r="H1367" s="89">
        <v>0.38400000000000001</v>
      </c>
      <c r="I1367" s="89">
        <v>0.28399999999999997</v>
      </c>
      <c r="J1367" s="89">
        <v>0.31809999999999999</v>
      </c>
      <c r="K1367" s="89">
        <v>0.7006</v>
      </c>
      <c r="L1367" s="89">
        <v>1.2172000000000001</v>
      </c>
      <c r="M1367" s="89">
        <v>1.1687000000000001</v>
      </c>
      <c r="N1367" s="89">
        <v>1.4845999999999999</v>
      </c>
      <c r="O1367" s="89">
        <v>1.6846000000000001</v>
      </c>
      <c r="P1367" s="89">
        <v>1.6846000000000001</v>
      </c>
      <c r="Q1367" s="89">
        <v>1.7004999999999999</v>
      </c>
      <c r="R1367" s="89">
        <v>1.9338</v>
      </c>
      <c r="S1367" s="89">
        <v>0</v>
      </c>
      <c r="T1367" s="89">
        <v>0</v>
      </c>
      <c r="U1367" s="89">
        <v>0.78320000000000001</v>
      </c>
      <c r="V1367" s="89">
        <v>0.43969999999999998</v>
      </c>
    </row>
    <row r="1368" spans="1:22" ht="13" x14ac:dyDescent="0.3">
      <c r="A1368" s="10" t="s">
        <v>980</v>
      </c>
      <c r="B1368" s="10" t="s">
        <v>1406</v>
      </c>
      <c r="C1368" s="10" t="s">
        <v>12</v>
      </c>
      <c r="D1368" s="10" t="s">
        <v>30</v>
      </c>
      <c r="E1368" s="10" t="s">
        <v>1403</v>
      </c>
      <c r="F1368" s="10" t="s">
        <v>642</v>
      </c>
      <c r="G1368" s="89">
        <v>0</v>
      </c>
      <c r="H1368" s="89">
        <v>0</v>
      </c>
      <c r="I1368" s="89">
        <v>0</v>
      </c>
      <c r="J1368" s="89">
        <v>0</v>
      </c>
      <c r="K1368" s="89">
        <v>0</v>
      </c>
      <c r="L1368" s="89">
        <v>8.65</v>
      </c>
      <c r="M1368" s="89">
        <v>8.65</v>
      </c>
      <c r="N1368" s="89">
        <v>8.65</v>
      </c>
      <c r="O1368" s="89">
        <v>8.65</v>
      </c>
      <c r="P1368" s="89">
        <v>8.65</v>
      </c>
      <c r="Q1368" s="89">
        <v>8.65</v>
      </c>
      <c r="R1368" s="89">
        <v>8.65</v>
      </c>
      <c r="S1368" s="89">
        <v>8.65</v>
      </c>
      <c r="T1368" s="89">
        <v>8.65</v>
      </c>
      <c r="U1368" s="89">
        <v>0</v>
      </c>
      <c r="V1368" s="89">
        <v>0</v>
      </c>
    </row>
    <row r="1369" spans="1:22" ht="13" x14ac:dyDescent="0.3">
      <c r="A1369" s="10" t="s">
        <v>980</v>
      </c>
      <c r="B1369" s="10" t="s">
        <v>1423</v>
      </c>
      <c r="C1369" s="10" t="s">
        <v>33</v>
      </c>
      <c r="D1369" s="10" t="s">
        <v>868</v>
      </c>
      <c r="E1369" s="10" t="s">
        <v>976</v>
      </c>
      <c r="F1369" s="10" t="s">
        <v>977</v>
      </c>
      <c r="G1369" s="89">
        <v>1.0650999999999999</v>
      </c>
      <c r="H1369" s="89">
        <v>2.7824</v>
      </c>
      <c r="I1369" s="89">
        <v>1.7157</v>
      </c>
      <c r="J1369" s="89">
        <v>2.8490000000000002</v>
      </c>
      <c r="K1369" s="89">
        <v>3.4655999999999998</v>
      </c>
      <c r="L1369" s="89">
        <v>0.49969999999999998</v>
      </c>
      <c r="M1369" s="89">
        <v>0</v>
      </c>
      <c r="N1369" s="89">
        <v>0</v>
      </c>
      <c r="O1369" s="89">
        <v>0</v>
      </c>
      <c r="P1369" s="89">
        <v>0.1</v>
      </c>
      <c r="Q1369" s="89">
        <v>0</v>
      </c>
      <c r="R1369" s="89">
        <v>0</v>
      </c>
      <c r="S1369" s="89">
        <v>0</v>
      </c>
      <c r="T1369" s="89">
        <v>0</v>
      </c>
      <c r="U1369" s="89">
        <v>0</v>
      </c>
      <c r="V1369" s="89">
        <v>0</v>
      </c>
    </row>
    <row r="1370" spans="1:22" ht="13" x14ac:dyDescent="0.3">
      <c r="A1370" s="12" t="s">
        <v>1062</v>
      </c>
      <c r="B1370" s="12"/>
      <c r="C1370" s="12"/>
      <c r="D1370" s="12"/>
      <c r="E1370" s="12"/>
      <c r="F1370" s="12"/>
      <c r="G1370" s="13">
        <v>4017.0476000000008</v>
      </c>
      <c r="H1370" s="13">
        <v>5989.0130999999956</v>
      </c>
      <c r="I1370" s="13">
        <v>6977.6075999999857</v>
      </c>
      <c r="J1370" s="13">
        <v>8144.8335999999945</v>
      </c>
      <c r="K1370" s="13">
        <v>9267.3358000000171</v>
      </c>
      <c r="L1370" s="13">
        <v>13049.359699999983</v>
      </c>
      <c r="M1370" s="13">
        <v>14869.002300000018</v>
      </c>
      <c r="N1370" s="13">
        <v>16432.687200000011</v>
      </c>
      <c r="O1370" s="13">
        <v>12084.110700000003</v>
      </c>
      <c r="P1370" s="13">
        <v>12481.971400000009</v>
      </c>
      <c r="Q1370" s="13">
        <v>13635.301600000021</v>
      </c>
      <c r="R1370" s="13">
        <v>14489.011500000001</v>
      </c>
      <c r="S1370" s="13">
        <v>14653.418799999999</v>
      </c>
      <c r="T1370" s="13">
        <v>15197.935300000008</v>
      </c>
      <c r="U1370" s="13">
        <v>17795.158099999986</v>
      </c>
      <c r="V1370" s="13">
        <v>17317.433000000008</v>
      </c>
    </row>
  </sheetData>
  <mergeCells count="5">
    <mergeCell ref="A45:A46"/>
    <mergeCell ref="F45:G45"/>
    <mergeCell ref="M45:N45"/>
    <mergeCell ref="F46:G46"/>
    <mergeCell ref="M46:N46"/>
  </mergeCells>
  <hyperlinks>
    <hyperlink ref="E101" location="RESUMO!A1" display="RESUMO!A1" xr:uid="{B3EBE823-F6C8-4E8D-B521-BB2B7B2EDF7F}"/>
  </hyperlinks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B8412-53E8-4CD2-BA6D-08B7324920CD}">
  <dimension ref="A2:V7"/>
  <sheetViews>
    <sheetView showGridLines="0" topLeftCell="D1" workbookViewId="0">
      <selection activeCell="S5" sqref="S5"/>
    </sheetView>
  </sheetViews>
  <sheetFormatPr defaultRowHeight="12.5" x14ac:dyDescent="0.25"/>
  <cols>
    <col min="1" max="1" width="15.90625" bestFit="1" customWidth="1"/>
    <col min="2" max="2" width="15.6328125" bestFit="1" customWidth="1"/>
    <col min="4" max="4" width="28.90625" bestFit="1" customWidth="1"/>
    <col min="5" max="5" width="21.26953125" bestFit="1" customWidth="1"/>
    <col min="6" max="6" width="9.453125" bestFit="1" customWidth="1"/>
    <col min="7" max="8" width="6.54296875" bestFit="1" customWidth="1"/>
    <col min="9" max="12" width="6.08984375" bestFit="1" customWidth="1"/>
    <col min="13" max="19" width="6.08984375" customWidth="1"/>
    <col min="20" max="21" width="11.08984375" customWidth="1"/>
    <col min="22" max="30" width="8.7265625" customWidth="1"/>
  </cols>
  <sheetData>
    <row r="2" spans="1:22" s="137" customFormat="1" ht="26" x14ac:dyDescent="0.25">
      <c r="A2" s="134" t="s">
        <v>979</v>
      </c>
      <c r="B2" s="134" t="s">
        <v>8</v>
      </c>
      <c r="C2" s="134" t="s">
        <v>5</v>
      </c>
      <c r="D2" s="134" t="s">
        <v>0</v>
      </c>
      <c r="E2" s="134" t="s">
        <v>1</v>
      </c>
      <c r="F2" s="135" t="s">
        <v>1362</v>
      </c>
      <c r="G2" s="135" t="s">
        <v>1370</v>
      </c>
      <c r="H2" s="135" t="s">
        <v>1379</v>
      </c>
      <c r="I2" s="135" t="s">
        <v>1378</v>
      </c>
      <c r="J2" s="135" t="s">
        <v>1386</v>
      </c>
      <c r="K2" s="135" t="s">
        <v>1407</v>
      </c>
      <c r="L2" s="135" t="s">
        <v>1416</v>
      </c>
      <c r="M2" s="135" t="s">
        <v>1434</v>
      </c>
      <c r="N2" s="135" t="s">
        <v>1452</v>
      </c>
      <c r="O2" s="135" t="s">
        <v>1457</v>
      </c>
      <c r="P2" s="135" t="s">
        <v>1463</v>
      </c>
      <c r="Q2" s="135" t="s">
        <v>1470</v>
      </c>
      <c r="R2" s="135" t="s">
        <v>1475</v>
      </c>
      <c r="S2" s="135" t="s">
        <v>1488</v>
      </c>
      <c r="T2" s="138" t="s">
        <v>1471</v>
      </c>
      <c r="U2" s="138" t="s">
        <v>1472</v>
      </c>
      <c r="V2" s="136" t="s">
        <v>1203</v>
      </c>
    </row>
    <row r="3" spans="1:22" ht="13" x14ac:dyDescent="0.3">
      <c r="A3" s="71" t="s">
        <v>981</v>
      </c>
      <c r="B3" s="71" t="s">
        <v>451</v>
      </c>
      <c r="C3" s="10" t="s">
        <v>12</v>
      </c>
      <c r="D3" s="71" t="s">
        <v>821</v>
      </c>
      <c r="E3" s="10" t="s">
        <v>32</v>
      </c>
      <c r="F3" s="86">
        <v>0.71519999999999995</v>
      </c>
      <c r="G3" s="86">
        <v>0</v>
      </c>
      <c r="H3" s="86">
        <v>0</v>
      </c>
      <c r="I3" s="86">
        <v>0</v>
      </c>
      <c r="J3" s="86">
        <v>0.73109999999999997</v>
      </c>
      <c r="K3" s="88">
        <v>11.3302</v>
      </c>
      <c r="L3" s="89">
        <v>15.1953</v>
      </c>
      <c r="M3" s="89">
        <v>19.0778</v>
      </c>
      <c r="N3" s="89">
        <v>19.377700000000001</v>
      </c>
      <c r="O3" s="89">
        <v>19.576899999999998</v>
      </c>
      <c r="P3" s="89">
        <v>22.308700000000002</v>
      </c>
      <c r="Q3" s="89">
        <v>24.240500000000001</v>
      </c>
      <c r="R3" s="89">
        <v>24.240500000000001</v>
      </c>
      <c r="S3" s="89">
        <v>16.742100000000001</v>
      </c>
      <c r="T3" s="89">
        <v>9.2340999999999998</v>
      </c>
      <c r="U3" s="89">
        <v>2.2134</v>
      </c>
      <c r="V3" s="71" t="s">
        <v>1477</v>
      </c>
    </row>
    <row r="4" spans="1:22" ht="13" x14ac:dyDescent="0.3">
      <c r="A4" s="71"/>
      <c r="B4" s="71"/>
      <c r="C4" s="10" t="s">
        <v>50</v>
      </c>
      <c r="D4" s="71" t="s">
        <v>822</v>
      </c>
      <c r="E4" s="10" t="s">
        <v>32</v>
      </c>
      <c r="F4" s="86">
        <v>0.66520000000000001</v>
      </c>
      <c r="G4" s="86">
        <v>2.1667000000000001</v>
      </c>
      <c r="H4" s="86">
        <v>0</v>
      </c>
      <c r="I4" s="86">
        <v>0</v>
      </c>
      <c r="J4" s="86">
        <v>5.0650000000000004</v>
      </c>
      <c r="K4" s="88">
        <v>2.7635000000000001</v>
      </c>
      <c r="L4" s="89">
        <v>5.0128000000000004</v>
      </c>
      <c r="M4" s="89">
        <v>5.0128000000000004</v>
      </c>
      <c r="N4" s="89">
        <v>8.6135999999999999</v>
      </c>
      <c r="O4" s="89">
        <v>8.6135999999999999</v>
      </c>
      <c r="P4" s="89">
        <v>8.6135999999999999</v>
      </c>
      <c r="Q4" s="89">
        <v>8.6135999999999999</v>
      </c>
      <c r="R4" s="89">
        <v>8.6135999999999999</v>
      </c>
      <c r="S4" s="89">
        <v>8.6135999999999999</v>
      </c>
      <c r="T4" s="89">
        <v>0</v>
      </c>
      <c r="U4" s="89">
        <v>10.431800000000001</v>
      </c>
      <c r="V4" s="71" t="s">
        <v>1468</v>
      </c>
    </row>
    <row r="5" spans="1:22" ht="13" x14ac:dyDescent="0.3">
      <c r="A5" s="71"/>
      <c r="B5" s="71"/>
      <c r="C5" s="10" t="s">
        <v>33</v>
      </c>
      <c r="D5" s="71" t="s">
        <v>31</v>
      </c>
      <c r="E5" s="10" t="s">
        <v>32</v>
      </c>
      <c r="F5" s="86">
        <v>1.4158999999999999</v>
      </c>
      <c r="G5" s="86">
        <v>7.0475000000000003</v>
      </c>
      <c r="H5" s="86">
        <v>6.3141999999999996</v>
      </c>
      <c r="I5" s="86">
        <v>6.1459999999999999</v>
      </c>
      <c r="J5" s="86">
        <v>9.4792000000000005</v>
      </c>
      <c r="K5" s="88">
        <v>9.0633999999999997</v>
      </c>
      <c r="L5" s="89">
        <v>9.9459</v>
      </c>
      <c r="M5" s="89">
        <v>8.1126000000000005</v>
      </c>
      <c r="N5" s="89">
        <v>1.1499999999999999</v>
      </c>
      <c r="O5" s="89">
        <v>2.5825999999999998</v>
      </c>
      <c r="P5" s="89">
        <v>0</v>
      </c>
      <c r="Q5" s="89">
        <v>3.2911000000000001</v>
      </c>
      <c r="R5" s="89">
        <v>3.2911000000000001</v>
      </c>
      <c r="S5" s="89">
        <v>3.2911000000000001</v>
      </c>
      <c r="T5" s="89">
        <v>0</v>
      </c>
      <c r="U5" s="89">
        <v>2.4020000000000001</v>
      </c>
      <c r="V5" s="71" t="s">
        <v>1484</v>
      </c>
    </row>
    <row r="6" spans="1:22" ht="13" x14ac:dyDescent="0.3">
      <c r="A6" s="71"/>
      <c r="B6" s="71"/>
      <c r="C6" s="10" t="s">
        <v>43</v>
      </c>
      <c r="D6" s="71" t="s">
        <v>448</v>
      </c>
      <c r="E6" s="10" t="s">
        <v>449</v>
      </c>
      <c r="F6" s="78">
        <v>0</v>
      </c>
      <c r="G6" s="78">
        <v>0</v>
      </c>
      <c r="H6" s="79">
        <v>0</v>
      </c>
      <c r="I6" s="86">
        <v>0</v>
      </c>
      <c r="J6" s="86">
        <v>0</v>
      </c>
      <c r="K6" s="88">
        <v>0</v>
      </c>
      <c r="L6" s="89">
        <v>0</v>
      </c>
      <c r="M6" s="89">
        <v>0</v>
      </c>
      <c r="N6" s="89">
        <v>0</v>
      </c>
      <c r="O6" s="89">
        <v>0</v>
      </c>
      <c r="P6" s="89">
        <v>0</v>
      </c>
      <c r="Q6" s="89">
        <v>0</v>
      </c>
      <c r="R6" s="89">
        <v>0</v>
      </c>
      <c r="S6" s="89">
        <v>0</v>
      </c>
      <c r="T6" s="89">
        <v>0.89959999999999996</v>
      </c>
      <c r="U6" s="89">
        <v>0</v>
      </c>
    </row>
    <row r="7" spans="1:22" ht="13" x14ac:dyDescent="0.3">
      <c r="A7" s="72" t="s">
        <v>1062</v>
      </c>
      <c r="B7" s="72"/>
      <c r="C7" s="72"/>
      <c r="D7" s="72"/>
      <c r="E7" s="72"/>
      <c r="F7" s="73">
        <v>2.7963</v>
      </c>
      <c r="G7" s="73">
        <v>9.2141999999999999</v>
      </c>
      <c r="H7" s="82">
        <v>6.3141999999999996</v>
      </c>
      <c r="I7" s="82">
        <v>6.1459999999999999</v>
      </c>
      <c r="J7" s="82">
        <v>15.2753</v>
      </c>
      <c r="K7" s="82">
        <v>23.1571</v>
      </c>
      <c r="L7" s="82">
        <v>30.154</v>
      </c>
      <c r="M7" s="82">
        <v>32.203200000000002</v>
      </c>
      <c r="N7" s="82">
        <v>29.141300000000001</v>
      </c>
      <c r="O7" s="82">
        <v>30.773099999999999</v>
      </c>
      <c r="P7" s="82">
        <v>30.9223</v>
      </c>
      <c r="Q7" s="82">
        <v>36.145200000000003</v>
      </c>
      <c r="R7" s="82">
        <v>36.145200000000003</v>
      </c>
      <c r="S7" s="82">
        <v>28.646799999999999</v>
      </c>
      <c r="T7" s="82">
        <v>10.133699999999999</v>
      </c>
      <c r="U7" s="82">
        <v>15.0472</v>
      </c>
      <c r="V7" s="7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660D-3C4D-4E6A-B809-FE50B5B76704}">
  <sheetPr filterMode="1"/>
  <dimension ref="A2:V158"/>
  <sheetViews>
    <sheetView showGridLines="0" topLeftCell="A28" zoomScaleNormal="100" workbookViewId="0">
      <selection activeCell="D42" sqref="D42"/>
    </sheetView>
  </sheetViews>
  <sheetFormatPr defaultRowHeight="12.5" x14ac:dyDescent="0.25"/>
  <cols>
    <col min="1" max="1" width="16.26953125" bestFit="1" customWidth="1"/>
    <col min="2" max="2" width="13.6328125" bestFit="1" customWidth="1"/>
    <col min="4" max="4" width="26.1796875" customWidth="1"/>
    <col min="5" max="5" width="8.36328125" customWidth="1"/>
    <col min="6" max="6" width="9.453125" bestFit="1" customWidth="1"/>
    <col min="7" max="7" width="6.54296875" bestFit="1" customWidth="1"/>
    <col min="8" max="19" width="6.54296875" customWidth="1"/>
    <col min="20" max="20" width="11.26953125" customWidth="1"/>
    <col min="21" max="21" width="11.7265625" customWidth="1"/>
    <col min="22" max="22" width="18.36328125" bestFit="1" customWidth="1"/>
  </cols>
  <sheetData>
    <row r="2" spans="1:22" ht="13" x14ac:dyDescent="0.3">
      <c r="A2" s="11" t="s">
        <v>1064</v>
      </c>
      <c r="B2" s="11"/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ht="13" x14ac:dyDescent="0.3">
      <c r="A4" s="10" t="s">
        <v>980</v>
      </c>
      <c r="B4" s="10" t="s">
        <v>470</v>
      </c>
      <c r="C4" s="10" t="s">
        <v>12</v>
      </c>
      <c r="D4" s="10" t="s">
        <v>1275</v>
      </c>
      <c r="E4" s="10" t="s">
        <v>25</v>
      </c>
      <c r="F4" s="56">
        <v>0.15</v>
      </c>
      <c r="G4" s="56">
        <v>0.15</v>
      </c>
      <c r="H4" s="79">
        <v>0.15</v>
      </c>
      <c r="I4" s="86">
        <v>0.05</v>
      </c>
      <c r="J4" s="86">
        <v>0.1326</v>
      </c>
      <c r="K4" s="88">
        <v>0.3674</v>
      </c>
      <c r="L4" s="89">
        <v>2.9363999999999999</v>
      </c>
      <c r="M4" s="89">
        <v>2.8546</v>
      </c>
      <c r="N4" s="89">
        <v>3.7364999999999999</v>
      </c>
      <c r="O4" s="89">
        <v>3.9864999999999999</v>
      </c>
      <c r="P4" s="89">
        <v>4.3705999999999996</v>
      </c>
      <c r="Q4" s="89">
        <v>4.2380000000000004</v>
      </c>
      <c r="R4" s="89">
        <v>4.3879999999999999</v>
      </c>
      <c r="S4" s="89">
        <v>4.4713000000000003</v>
      </c>
      <c r="T4" s="89">
        <v>4.8879999999999999</v>
      </c>
      <c r="U4" s="89">
        <v>0</v>
      </c>
      <c r="V4" s="54" t="s">
        <v>1482</v>
      </c>
    </row>
    <row r="5" spans="1:22" ht="13" x14ac:dyDescent="0.3">
      <c r="A5" s="10"/>
      <c r="B5" s="10"/>
      <c r="C5" s="10" t="s">
        <v>12</v>
      </c>
      <c r="D5" s="10" t="s">
        <v>485</v>
      </c>
      <c r="E5" s="10" t="s">
        <v>23</v>
      </c>
      <c r="F5" s="63">
        <v>0</v>
      </c>
      <c r="G5" s="63">
        <v>0</v>
      </c>
      <c r="H5" s="79">
        <v>0</v>
      </c>
      <c r="I5" s="86">
        <v>0</v>
      </c>
      <c r="J5" s="86">
        <v>0.1832</v>
      </c>
      <c r="K5" s="88">
        <v>0</v>
      </c>
      <c r="L5" s="89">
        <v>0.24979999999999999</v>
      </c>
      <c r="M5" s="89">
        <v>0.24979999999999999</v>
      </c>
      <c r="N5" s="89">
        <v>0</v>
      </c>
      <c r="O5" s="89">
        <v>0</v>
      </c>
      <c r="P5" s="89">
        <v>0</v>
      </c>
      <c r="Q5" s="89">
        <v>0</v>
      </c>
      <c r="R5" s="89">
        <v>0</v>
      </c>
      <c r="S5" s="89">
        <v>0.60050000000000003</v>
      </c>
      <c r="T5" s="89">
        <v>0.43430000000000002</v>
      </c>
      <c r="U5" s="89">
        <v>0.15310000000000001</v>
      </c>
      <c r="V5" s="54"/>
    </row>
    <row r="6" spans="1:22" ht="13" x14ac:dyDescent="0.3">
      <c r="A6" s="10"/>
      <c r="B6" s="10"/>
      <c r="C6" s="10" t="s">
        <v>12</v>
      </c>
      <c r="D6" s="10" t="s">
        <v>1059</v>
      </c>
      <c r="E6" s="10" t="s">
        <v>16</v>
      </c>
      <c r="F6" s="63">
        <v>0</v>
      </c>
      <c r="G6" s="63">
        <v>0</v>
      </c>
      <c r="H6" s="79">
        <v>0.1159</v>
      </c>
      <c r="I6" s="86">
        <v>0.1159</v>
      </c>
      <c r="J6" s="86">
        <v>0.1159</v>
      </c>
      <c r="K6" s="88">
        <v>0.1159</v>
      </c>
      <c r="L6" s="89">
        <v>0.1159</v>
      </c>
      <c r="M6" s="89">
        <v>0.1159</v>
      </c>
      <c r="N6" s="89">
        <v>1.9659</v>
      </c>
      <c r="O6" s="89">
        <v>1.9659</v>
      </c>
      <c r="P6" s="89">
        <v>1.9659</v>
      </c>
      <c r="Q6" s="89">
        <v>1.9659</v>
      </c>
      <c r="R6" s="89">
        <v>1.9659</v>
      </c>
      <c r="S6" s="89">
        <v>0.2492</v>
      </c>
      <c r="T6" s="89">
        <v>1.7984</v>
      </c>
      <c r="U6" s="89">
        <v>0</v>
      </c>
      <c r="V6" s="54"/>
    </row>
    <row r="7" spans="1:22" ht="13" x14ac:dyDescent="0.3">
      <c r="A7" s="10"/>
      <c r="B7" s="10"/>
      <c r="C7" s="10" t="s">
        <v>12</v>
      </c>
      <c r="D7" s="10" t="s">
        <v>476</v>
      </c>
      <c r="E7" s="10" t="s">
        <v>25</v>
      </c>
      <c r="F7" s="63">
        <v>0.31590000000000001</v>
      </c>
      <c r="G7" s="63">
        <v>0.18179999999999999</v>
      </c>
      <c r="H7" s="79">
        <v>0.99909999999999999</v>
      </c>
      <c r="I7" s="86">
        <v>0.94910000000000005</v>
      </c>
      <c r="J7" s="86">
        <v>1.1324000000000001</v>
      </c>
      <c r="K7" s="88">
        <v>1.7657</v>
      </c>
      <c r="L7" s="89">
        <v>2.1983000000000001</v>
      </c>
      <c r="M7" s="89">
        <v>0.28239999999999998</v>
      </c>
      <c r="N7" s="89">
        <v>0</v>
      </c>
      <c r="O7" s="89">
        <v>0</v>
      </c>
      <c r="P7" s="89">
        <v>0</v>
      </c>
      <c r="Q7" s="89">
        <v>0</v>
      </c>
      <c r="R7" s="89">
        <v>0</v>
      </c>
      <c r="S7" s="89">
        <v>0</v>
      </c>
      <c r="T7" s="89">
        <v>2.3957999999999999</v>
      </c>
      <c r="U7" s="89">
        <v>0</v>
      </c>
      <c r="V7" s="54"/>
    </row>
    <row r="8" spans="1:22" ht="13" x14ac:dyDescent="0.3">
      <c r="A8" s="10"/>
      <c r="B8" s="10"/>
      <c r="C8" s="10" t="s">
        <v>33</v>
      </c>
      <c r="D8" s="10" t="s">
        <v>483</v>
      </c>
      <c r="E8" s="10" t="s">
        <v>25</v>
      </c>
      <c r="F8" s="63">
        <v>7.1348000000000003</v>
      </c>
      <c r="G8" s="63">
        <v>0.63560000000000005</v>
      </c>
      <c r="H8" s="79">
        <v>0.63490000000000002</v>
      </c>
      <c r="I8" s="86">
        <v>0.1198</v>
      </c>
      <c r="J8" s="86">
        <v>0.13800000000000001</v>
      </c>
      <c r="K8" s="88">
        <v>2.3993000000000002</v>
      </c>
      <c r="L8" s="89">
        <v>0</v>
      </c>
      <c r="M8" s="89">
        <v>0</v>
      </c>
      <c r="N8" s="89">
        <v>1.9151</v>
      </c>
      <c r="O8" s="89">
        <v>0</v>
      </c>
      <c r="P8" s="89">
        <v>0.46589999999999998</v>
      </c>
      <c r="Q8" s="89">
        <v>0.91590000000000005</v>
      </c>
      <c r="R8" s="89">
        <v>1.4665999999999999</v>
      </c>
      <c r="S8" s="89">
        <v>1.9833000000000001</v>
      </c>
      <c r="T8" s="89">
        <v>2.8927</v>
      </c>
      <c r="U8" s="89">
        <v>1.4510000000000001</v>
      </c>
      <c r="V8" s="54"/>
    </row>
    <row r="9" spans="1:22" ht="13" x14ac:dyDescent="0.3">
      <c r="A9" s="10"/>
      <c r="B9" s="10"/>
      <c r="C9" s="10" t="s">
        <v>33</v>
      </c>
      <c r="D9" s="10" t="s">
        <v>478</v>
      </c>
      <c r="E9" s="10" t="s">
        <v>25</v>
      </c>
      <c r="F9" s="63">
        <v>0.66659999999999997</v>
      </c>
      <c r="G9" s="63">
        <v>1.2982</v>
      </c>
      <c r="H9" s="79">
        <v>0</v>
      </c>
      <c r="I9" s="86">
        <v>0</v>
      </c>
      <c r="J9" s="86">
        <v>0</v>
      </c>
      <c r="K9" s="88">
        <v>0</v>
      </c>
      <c r="L9" s="89">
        <v>1.0306</v>
      </c>
      <c r="M9" s="89">
        <v>0</v>
      </c>
      <c r="N9" s="89">
        <v>0.85</v>
      </c>
      <c r="O9" s="89">
        <v>1.2659</v>
      </c>
      <c r="P9" s="89">
        <v>1.8150999999999999</v>
      </c>
      <c r="Q9" s="89">
        <v>1.931</v>
      </c>
      <c r="R9" s="89">
        <v>2.8969</v>
      </c>
      <c r="S9" s="89">
        <v>0</v>
      </c>
      <c r="T9" s="89">
        <v>0.96589999999999998</v>
      </c>
      <c r="U9" s="89">
        <v>0</v>
      </c>
      <c r="V9" s="54"/>
    </row>
    <row r="10" spans="1:22" ht="13" x14ac:dyDescent="0.3">
      <c r="A10" s="10"/>
      <c r="B10" s="10"/>
      <c r="C10" s="10" t="s">
        <v>33</v>
      </c>
      <c r="D10" s="10" t="s">
        <v>936</v>
      </c>
      <c r="E10" s="10" t="s">
        <v>648</v>
      </c>
      <c r="F10" s="63">
        <v>0.31580000000000003</v>
      </c>
      <c r="G10" s="63">
        <v>1.1483000000000001</v>
      </c>
      <c r="H10" s="79">
        <v>0</v>
      </c>
      <c r="I10" s="86">
        <v>0</v>
      </c>
      <c r="J10" s="86">
        <v>0</v>
      </c>
      <c r="K10" s="88">
        <v>0</v>
      </c>
      <c r="L10" s="89">
        <v>0.56020000000000003</v>
      </c>
      <c r="M10" s="89">
        <v>0.3261</v>
      </c>
      <c r="N10" s="89">
        <v>0.3</v>
      </c>
      <c r="O10" s="89">
        <v>0.3</v>
      </c>
      <c r="P10" s="89">
        <v>0.66590000000000005</v>
      </c>
      <c r="Q10" s="89">
        <v>5.7259000000000002</v>
      </c>
      <c r="R10" s="89">
        <v>0</v>
      </c>
      <c r="S10" s="89">
        <v>0</v>
      </c>
      <c r="T10" s="89">
        <v>0</v>
      </c>
      <c r="U10" s="89">
        <v>0</v>
      </c>
      <c r="V10" s="54"/>
    </row>
    <row r="11" spans="1:22" ht="13" x14ac:dyDescent="0.3">
      <c r="C11" s="10" t="s">
        <v>33</v>
      </c>
      <c r="D11" s="10" t="s">
        <v>1194</v>
      </c>
      <c r="E11" s="10" t="s">
        <v>25</v>
      </c>
      <c r="F11" s="63">
        <v>7.8658999999999999</v>
      </c>
      <c r="G11" s="63">
        <v>0.48259999999999997</v>
      </c>
      <c r="H11" s="79">
        <v>0.73329999999999995</v>
      </c>
      <c r="I11" s="86">
        <v>0.45069999999999999</v>
      </c>
      <c r="J11" s="86">
        <v>0</v>
      </c>
      <c r="K11" s="88">
        <v>0.28179999999999999</v>
      </c>
      <c r="L11" s="89">
        <v>0</v>
      </c>
      <c r="M11" s="89">
        <v>0</v>
      </c>
      <c r="N11" s="89">
        <v>0.78249999999999997</v>
      </c>
      <c r="O11" s="89">
        <v>0.73250000000000004</v>
      </c>
      <c r="P11" s="89">
        <v>0.44919999999999999</v>
      </c>
      <c r="Q11" s="89">
        <v>0</v>
      </c>
      <c r="R11" s="89">
        <v>0</v>
      </c>
      <c r="S11" s="89">
        <v>0</v>
      </c>
      <c r="T11" s="89">
        <v>0</v>
      </c>
      <c r="U11" s="89">
        <v>1.1478999999999999</v>
      </c>
      <c r="V11" s="54"/>
    </row>
    <row r="12" spans="1:22" ht="13" x14ac:dyDescent="0.3">
      <c r="A12" s="10"/>
      <c r="B12" s="10"/>
      <c r="C12" s="10" t="s">
        <v>33</v>
      </c>
      <c r="D12" s="10" t="s">
        <v>477</v>
      </c>
      <c r="E12" s="10" t="s">
        <v>16</v>
      </c>
      <c r="F12" s="63">
        <v>0</v>
      </c>
      <c r="G12" s="63">
        <v>0</v>
      </c>
      <c r="H12" s="79">
        <v>0.33169999999999999</v>
      </c>
      <c r="I12" s="86">
        <v>0</v>
      </c>
      <c r="J12" s="86">
        <v>0.34910000000000002</v>
      </c>
      <c r="K12" s="88">
        <v>0</v>
      </c>
      <c r="L12" s="89">
        <v>1.6149</v>
      </c>
      <c r="M12" s="89">
        <v>0.18160000000000001</v>
      </c>
      <c r="N12" s="89">
        <v>0</v>
      </c>
      <c r="O12" s="89">
        <v>0</v>
      </c>
      <c r="P12" s="89">
        <v>0</v>
      </c>
      <c r="Q12" s="89">
        <v>0</v>
      </c>
      <c r="R12" s="89">
        <v>0</v>
      </c>
      <c r="S12" s="89">
        <v>0</v>
      </c>
      <c r="T12" s="89">
        <v>0</v>
      </c>
      <c r="U12" s="89">
        <v>0</v>
      </c>
      <c r="V12" s="54"/>
    </row>
    <row r="13" spans="1:22" ht="13" x14ac:dyDescent="0.3">
      <c r="A13" s="10"/>
      <c r="B13" s="10"/>
      <c r="C13" s="10" t="s">
        <v>33</v>
      </c>
      <c r="D13" s="10" t="s">
        <v>590</v>
      </c>
      <c r="E13" s="10" t="s">
        <v>25</v>
      </c>
      <c r="F13" s="89">
        <v>2.9674</v>
      </c>
      <c r="G13" s="89">
        <v>6.4173</v>
      </c>
      <c r="H13" s="89">
        <v>3.0672999999999999</v>
      </c>
      <c r="I13" s="89">
        <v>1.4173</v>
      </c>
      <c r="J13" s="89">
        <v>0.96730000000000005</v>
      </c>
      <c r="K13" s="89">
        <v>0</v>
      </c>
      <c r="L13" s="89">
        <v>0</v>
      </c>
      <c r="M13" s="89">
        <v>0</v>
      </c>
      <c r="N13" s="89">
        <v>2.8334000000000001</v>
      </c>
      <c r="O13" s="89">
        <v>3.3182</v>
      </c>
      <c r="P13" s="89">
        <v>4.3834</v>
      </c>
      <c r="Q13" s="89">
        <v>0</v>
      </c>
      <c r="R13" s="89">
        <v>0</v>
      </c>
      <c r="S13" s="89">
        <v>0</v>
      </c>
      <c r="T13" s="89">
        <v>0</v>
      </c>
      <c r="U13" s="89">
        <v>0</v>
      </c>
      <c r="V13" s="54"/>
    </row>
    <row r="14" spans="1:22" ht="13" x14ac:dyDescent="0.3">
      <c r="A14" s="10"/>
      <c r="B14" s="10"/>
      <c r="C14" s="10" t="s">
        <v>43</v>
      </c>
      <c r="D14" s="10" t="s">
        <v>480</v>
      </c>
      <c r="E14" s="10" t="s">
        <v>16</v>
      </c>
      <c r="F14" s="63">
        <v>0.33179999999999998</v>
      </c>
      <c r="G14" s="63">
        <v>1.6818</v>
      </c>
      <c r="H14" s="79">
        <v>0.68179999999999996</v>
      </c>
      <c r="I14" s="86">
        <v>0.78180000000000005</v>
      </c>
      <c r="J14" s="86">
        <v>0</v>
      </c>
      <c r="K14" s="88">
        <v>0</v>
      </c>
      <c r="L14" s="89">
        <v>0.96550000000000002</v>
      </c>
      <c r="M14" s="89">
        <v>1.1472</v>
      </c>
      <c r="N14" s="89">
        <v>1.4659</v>
      </c>
      <c r="O14" s="89">
        <v>0.71440000000000003</v>
      </c>
      <c r="P14" s="89">
        <v>0.79769999999999996</v>
      </c>
      <c r="Q14" s="89">
        <v>0</v>
      </c>
      <c r="R14" s="89">
        <v>0</v>
      </c>
      <c r="S14" s="89">
        <v>0.74680000000000002</v>
      </c>
      <c r="T14" s="89">
        <v>2.2477</v>
      </c>
      <c r="U14" s="89">
        <v>0.14130000000000001</v>
      </c>
      <c r="V14" s="54"/>
    </row>
    <row r="15" spans="1:22" ht="13" x14ac:dyDescent="0.3">
      <c r="A15" s="10"/>
      <c r="B15" s="10"/>
      <c r="C15" s="10" t="s">
        <v>43</v>
      </c>
      <c r="D15" s="10" t="s">
        <v>473</v>
      </c>
      <c r="E15" s="10" t="s">
        <v>25</v>
      </c>
      <c r="F15" s="63">
        <v>0</v>
      </c>
      <c r="G15" s="63">
        <v>0</v>
      </c>
      <c r="H15" s="79">
        <v>0</v>
      </c>
      <c r="I15" s="86">
        <v>0</v>
      </c>
      <c r="J15" s="86">
        <v>0</v>
      </c>
      <c r="K15" s="88">
        <v>0.3</v>
      </c>
      <c r="L15" s="89">
        <v>0.3</v>
      </c>
      <c r="M15" s="89">
        <v>0.3</v>
      </c>
      <c r="N15" s="89">
        <v>0.3</v>
      </c>
      <c r="O15" s="89">
        <v>0.3</v>
      </c>
      <c r="P15" s="89">
        <v>0.3</v>
      </c>
      <c r="Q15" s="89">
        <v>0.3</v>
      </c>
      <c r="R15" s="89">
        <v>0.3</v>
      </c>
      <c r="S15" s="89">
        <v>0.3</v>
      </c>
      <c r="T15" s="89">
        <v>8.9999999999999993E-3</v>
      </c>
      <c r="U15" s="89">
        <v>0</v>
      </c>
      <c r="V15" s="54"/>
    </row>
    <row r="16" spans="1:22" ht="13" x14ac:dyDescent="0.3">
      <c r="A16" s="10"/>
      <c r="B16" s="10"/>
      <c r="C16" s="10" t="s">
        <v>43</v>
      </c>
      <c r="D16" s="10" t="s">
        <v>474</v>
      </c>
      <c r="E16" s="10" t="s">
        <v>25</v>
      </c>
      <c r="F16" s="63">
        <v>3.2599999999999997E-2</v>
      </c>
      <c r="G16" s="63">
        <v>0.44929999999999998</v>
      </c>
      <c r="H16" s="79">
        <v>0.76519999999999999</v>
      </c>
      <c r="I16" s="86">
        <v>0</v>
      </c>
      <c r="J16" s="86">
        <v>0</v>
      </c>
      <c r="K16" s="88">
        <v>0</v>
      </c>
      <c r="L16" s="89">
        <v>0</v>
      </c>
      <c r="M16" s="89">
        <v>0</v>
      </c>
      <c r="N16" s="89">
        <v>0.42570000000000002</v>
      </c>
      <c r="O16" s="89">
        <v>0.42570000000000002</v>
      </c>
      <c r="P16" s="89">
        <v>1.5257000000000001</v>
      </c>
      <c r="Q16" s="89">
        <v>1.5257000000000001</v>
      </c>
      <c r="R16" s="89">
        <v>3.3256999999999999</v>
      </c>
      <c r="S16" s="89">
        <v>0.2757</v>
      </c>
      <c r="T16" s="89">
        <v>4.4629000000000003</v>
      </c>
      <c r="U16" s="89">
        <v>0.9758</v>
      </c>
      <c r="V16" s="54"/>
    </row>
    <row r="17" spans="1:22" ht="13" x14ac:dyDescent="0.3">
      <c r="A17" s="10"/>
      <c r="B17" s="10"/>
      <c r="C17" s="10" t="s">
        <v>43</v>
      </c>
      <c r="D17" s="10" t="s">
        <v>484</v>
      </c>
      <c r="E17" s="10" t="s">
        <v>25</v>
      </c>
      <c r="F17" s="63">
        <v>0.38329999999999997</v>
      </c>
      <c r="G17" s="63">
        <v>1.6493</v>
      </c>
      <c r="H17" s="79">
        <v>1.1834</v>
      </c>
      <c r="I17" s="86">
        <v>0.18340000000000001</v>
      </c>
      <c r="J17" s="86">
        <v>0.79930000000000001</v>
      </c>
      <c r="K17" s="88">
        <v>0</v>
      </c>
      <c r="L17" s="89">
        <v>2.8899999999999999E-2</v>
      </c>
      <c r="M17" s="89">
        <v>0</v>
      </c>
      <c r="N17" s="89">
        <v>0.129</v>
      </c>
      <c r="O17" s="89">
        <v>0.129</v>
      </c>
      <c r="P17" s="89">
        <v>0.129</v>
      </c>
      <c r="Q17" s="89">
        <v>0.129</v>
      </c>
      <c r="R17" s="89">
        <v>0.129</v>
      </c>
      <c r="S17" s="89">
        <v>0.129</v>
      </c>
      <c r="T17" s="89">
        <v>0</v>
      </c>
      <c r="U17" s="89">
        <v>0</v>
      </c>
      <c r="V17" s="54"/>
    </row>
    <row r="18" spans="1:22" ht="13" x14ac:dyDescent="0.3">
      <c r="A18" s="10"/>
      <c r="B18" s="10"/>
      <c r="C18" s="10" t="s">
        <v>43</v>
      </c>
      <c r="D18" s="10" t="s">
        <v>1356</v>
      </c>
      <c r="E18" s="10" t="s">
        <v>25</v>
      </c>
      <c r="F18" s="63">
        <v>8.2658000000000005</v>
      </c>
      <c r="G18" s="63">
        <v>1.2333000000000001</v>
      </c>
      <c r="H18" s="79">
        <v>3.3658999999999999</v>
      </c>
      <c r="I18" s="86">
        <v>0</v>
      </c>
      <c r="J18" s="86">
        <v>0.1855</v>
      </c>
      <c r="K18" s="88">
        <v>1.3187</v>
      </c>
      <c r="L18" s="89">
        <v>1.6838</v>
      </c>
      <c r="M18" s="89">
        <v>0.58379999999999999</v>
      </c>
      <c r="N18" s="89">
        <v>0</v>
      </c>
      <c r="O18" s="89">
        <v>0</v>
      </c>
      <c r="P18" s="89">
        <v>0</v>
      </c>
      <c r="Q18" s="89">
        <v>2.7185000000000001</v>
      </c>
      <c r="R18" s="89">
        <v>4.2184999999999997</v>
      </c>
      <c r="S18" s="89">
        <v>0</v>
      </c>
      <c r="T18" s="89">
        <v>0</v>
      </c>
      <c r="U18" s="89">
        <v>0</v>
      </c>
      <c r="V18" s="54"/>
    </row>
    <row r="19" spans="1:22" ht="13" x14ac:dyDescent="0.3">
      <c r="A19" s="10"/>
      <c r="B19" s="10"/>
      <c r="C19" s="10" t="s">
        <v>43</v>
      </c>
      <c r="D19" s="10" t="s">
        <v>1076</v>
      </c>
      <c r="E19" s="10" t="s">
        <v>25</v>
      </c>
      <c r="F19" s="63">
        <v>0</v>
      </c>
      <c r="G19" s="63">
        <v>0.19700000000000001</v>
      </c>
      <c r="H19" s="79">
        <v>0</v>
      </c>
      <c r="I19" s="86">
        <v>0</v>
      </c>
      <c r="J19" s="86">
        <v>6.3600000000000004E-2</v>
      </c>
      <c r="K19" s="88">
        <v>1.8992</v>
      </c>
      <c r="L19" s="89">
        <v>0</v>
      </c>
      <c r="M19" s="89">
        <v>0</v>
      </c>
      <c r="N19" s="89">
        <v>2.0173000000000001</v>
      </c>
      <c r="O19" s="89">
        <v>0</v>
      </c>
      <c r="P19" s="89">
        <v>0</v>
      </c>
      <c r="Q19" s="89">
        <v>0</v>
      </c>
      <c r="R19" s="89">
        <v>0</v>
      </c>
      <c r="S19" s="89">
        <v>0</v>
      </c>
      <c r="T19" s="89">
        <v>3.8178999999999998</v>
      </c>
      <c r="U19" s="89">
        <v>1.0891</v>
      </c>
      <c r="V19" s="54"/>
    </row>
    <row r="20" spans="1:22" ht="13" x14ac:dyDescent="0.3">
      <c r="A20" s="10"/>
      <c r="B20" s="10"/>
      <c r="C20" s="10" t="s">
        <v>43</v>
      </c>
      <c r="D20" s="10" t="s">
        <v>1072</v>
      </c>
      <c r="E20" s="10" t="s">
        <v>25</v>
      </c>
      <c r="F20" s="63">
        <v>0</v>
      </c>
      <c r="G20" s="63">
        <v>0</v>
      </c>
      <c r="H20" s="79">
        <v>0</v>
      </c>
      <c r="I20" s="86">
        <v>0</v>
      </c>
      <c r="J20" s="86">
        <v>0</v>
      </c>
      <c r="K20" s="88">
        <v>0.61809999999999998</v>
      </c>
      <c r="L20" s="89">
        <v>0</v>
      </c>
      <c r="M20" s="89">
        <v>0.81969999999999998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4.4802999999999997</v>
      </c>
      <c r="U20" s="89">
        <v>2.5823999999999998</v>
      </c>
      <c r="V20" s="54"/>
    </row>
    <row r="21" spans="1:22" ht="13" x14ac:dyDescent="0.3">
      <c r="A21" s="10"/>
      <c r="B21" s="10"/>
      <c r="C21" s="10" t="s">
        <v>50</v>
      </c>
      <c r="D21" s="10" t="s">
        <v>471</v>
      </c>
      <c r="E21" s="10" t="s">
        <v>25</v>
      </c>
      <c r="F21" s="63">
        <v>0</v>
      </c>
      <c r="G21" s="63">
        <v>0</v>
      </c>
      <c r="H21" s="79">
        <v>0</v>
      </c>
      <c r="I21" s="86">
        <v>0</v>
      </c>
      <c r="J21" s="86">
        <v>0</v>
      </c>
      <c r="K21" s="88">
        <v>0.20119999999999999</v>
      </c>
      <c r="L21" s="89">
        <v>2.5821999999999998</v>
      </c>
      <c r="M21" s="89">
        <v>1.3979999999999999</v>
      </c>
      <c r="N21" s="89">
        <v>4.6295999999999999</v>
      </c>
      <c r="O21" s="89">
        <v>2.4121999999999999</v>
      </c>
      <c r="P21" s="89">
        <v>5.2439999999999998</v>
      </c>
      <c r="Q21" s="89">
        <v>1.8939999999999999</v>
      </c>
      <c r="R21" s="89">
        <v>3.5773000000000001</v>
      </c>
      <c r="S21" s="89">
        <v>7.7399999999999997E-2</v>
      </c>
      <c r="T21" s="89">
        <v>2.4704999999999999</v>
      </c>
      <c r="U21" s="89">
        <v>0</v>
      </c>
      <c r="V21" s="54"/>
    </row>
    <row r="22" spans="1:22" ht="13" x14ac:dyDescent="0.3">
      <c r="A22" s="10"/>
      <c r="B22" s="10"/>
      <c r="C22" s="10" t="s">
        <v>336</v>
      </c>
      <c r="D22" s="10" t="s">
        <v>987</v>
      </c>
      <c r="E22" s="10" t="s">
        <v>25</v>
      </c>
      <c r="F22" s="63">
        <v>0.8992</v>
      </c>
      <c r="G22" s="63">
        <v>0.33179999999999998</v>
      </c>
      <c r="H22" s="79">
        <v>0.54920000000000002</v>
      </c>
      <c r="I22" s="86">
        <v>0.43180000000000002</v>
      </c>
      <c r="J22" s="86">
        <v>0.26590000000000003</v>
      </c>
      <c r="K22" s="88">
        <v>0.26740000000000003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1.4289000000000001</v>
      </c>
      <c r="U22" s="89">
        <v>0</v>
      </c>
      <c r="V22" s="54"/>
    </row>
    <row r="23" spans="1:22" ht="13" x14ac:dyDescent="0.3">
      <c r="A23" s="10"/>
      <c r="B23" s="10"/>
      <c r="C23" s="10" t="s">
        <v>58</v>
      </c>
      <c r="D23" s="10" t="s">
        <v>475</v>
      </c>
      <c r="E23" s="10" t="s">
        <v>25</v>
      </c>
      <c r="F23" s="79">
        <v>0.26590000000000003</v>
      </c>
      <c r="G23" s="79">
        <v>0</v>
      </c>
      <c r="H23" s="79">
        <v>0</v>
      </c>
      <c r="I23" s="86">
        <v>0</v>
      </c>
      <c r="J23" s="86">
        <v>3.4000000000000002E-2</v>
      </c>
      <c r="K23" s="88">
        <v>0.59830000000000005</v>
      </c>
      <c r="L23" s="89">
        <v>9.8299999999999998E-2</v>
      </c>
      <c r="M23" s="89">
        <v>0.1968</v>
      </c>
      <c r="N23" s="89">
        <v>0.80969999999999998</v>
      </c>
      <c r="O23" s="89">
        <v>0</v>
      </c>
      <c r="P23" s="89">
        <v>5.8999999999999997E-2</v>
      </c>
      <c r="Q23" s="89">
        <v>1.4249000000000001</v>
      </c>
      <c r="R23" s="89">
        <v>8.9999999999999993E-3</v>
      </c>
      <c r="S23" s="89">
        <v>0</v>
      </c>
      <c r="T23" s="89">
        <v>0</v>
      </c>
      <c r="U23" s="89">
        <v>0</v>
      </c>
      <c r="V23" s="54"/>
    </row>
    <row r="24" spans="1:22" ht="13" x14ac:dyDescent="0.3">
      <c r="A24" s="12" t="s">
        <v>1062</v>
      </c>
      <c r="B24" s="12"/>
      <c r="C24" s="12"/>
      <c r="D24" s="12"/>
      <c r="E24" s="12"/>
      <c r="F24" s="13">
        <v>29.594999999999995</v>
      </c>
      <c r="G24" s="13">
        <v>15.856300000000001</v>
      </c>
      <c r="H24" s="13">
        <v>12.5777</v>
      </c>
      <c r="I24" s="13">
        <v>4.4997999999999996</v>
      </c>
      <c r="J24" s="13">
        <v>4.3667999999999996</v>
      </c>
      <c r="K24" s="13">
        <v>10.132999999999999</v>
      </c>
      <c r="L24" s="13">
        <v>14.364799999999999</v>
      </c>
      <c r="M24" s="13">
        <v>8.455899999999998</v>
      </c>
      <c r="N24" s="13">
        <v>22.160600000000002</v>
      </c>
      <c r="O24" s="13">
        <v>15.550299999999998</v>
      </c>
      <c r="P24" s="13">
        <v>22.171399999999998</v>
      </c>
      <c r="Q24" s="13">
        <v>22.768800000000002</v>
      </c>
      <c r="R24" s="13">
        <v>22.276900000000005</v>
      </c>
      <c r="S24" s="13">
        <v>8.8332000000000015</v>
      </c>
      <c r="T24" s="13">
        <v>32.292300000000004</v>
      </c>
      <c r="U24" s="13">
        <v>7.5405999999999995</v>
      </c>
      <c r="V24" s="10" t="s">
        <v>1481</v>
      </c>
    </row>
    <row r="27" spans="1:22" ht="13" x14ac:dyDescent="0.3">
      <c r="A27" s="11" t="s">
        <v>1064</v>
      </c>
      <c r="F27" s="66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spans="1:22" s="137" customFormat="1" ht="26" x14ac:dyDescent="0.25">
      <c r="A28" s="139" t="s">
        <v>979</v>
      </c>
      <c r="B28" s="139" t="s">
        <v>8</v>
      </c>
      <c r="C28" s="139" t="s">
        <v>5</v>
      </c>
      <c r="D28" s="139" t="s">
        <v>0</v>
      </c>
      <c r="E28" s="139" t="s">
        <v>1</v>
      </c>
      <c r="F28" s="135" t="s">
        <v>1362</v>
      </c>
      <c r="G28" s="135" t="s">
        <v>1370</v>
      </c>
      <c r="H28" s="135" t="s">
        <v>1379</v>
      </c>
      <c r="I28" s="135" t="s">
        <v>1378</v>
      </c>
      <c r="J28" s="135" t="s">
        <v>1386</v>
      </c>
      <c r="K28" s="135" t="s">
        <v>1407</v>
      </c>
      <c r="L28" s="135" t="s">
        <v>1416</v>
      </c>
      <c r="M28" s="135" t="s">
        <v>1434</v>
      </c>
      <c r="N28" s="135" t="s">
        <v>1452</v>
      </c>
      <c r="O28" s="135" t="s">
        <v>1457</v>
      </c>
      <c r="P28" s="135" t="s">
        <v>1463</v>
      </c>
      <c r="Q28" s="135" t="s">
        <v>1470</v>
      </c>
      <c r="R28" s="135" t="s">
        <v>1475</v>
      </c>
      <c r="S28" s="135" t="s">
        <v>1488</v>
      </c>
      <c r="T28" s="138" t="s">
        <v>1471</v>
      </c>
      <c r="U28" s="138" t="s">
        <v>1472</v>
      </c>
      <c r="V28" s="136" t="s">
        <v>1203</v>
      </c>
    </row>
    <row r="29" spans="1:22" ht="13" x14ac:dyDescent="0.3">
      <c r="A29" s="10" t="s">
        <v>981</v>
      </c>
      <c r="B29" s="10" t="s">
        <v>470</v>
      </c>
      <c r="C29" s="10" t="s">
        <v>43</v>
      </c>
      <c r="D29" s="10" t="s">
        <v>958</v>
      </c>
      <c r="E29" s="10" t="s">
        <v>533</v>
      </c>
      <c r="F29" s="63">
        <v>3.8498999999999999</v>
      </c>
      <c r="G29" s="63">
        <v>5.3817000000000004</v>
      </c>
      <c r="H29" s="79">
        <v>6.9482999999999997</v>
      </c>
      <c r="I29" s="86">
        <v>7.6475</v>
      </c>
      <c r="J29" s="86">
        <v>8.3989999999999991</v>
      </c>
      <c r="K29" s="88">
        <v>6.1641000000000004</v>
      </c>
      <c r="L29" s="89">
        <v>4.4284999999999997</v>
      </c>
      <c r="M29" s="89">
        <v>8.6268999999999991</v>
      </c>
      <c r="N29" s="89">
        <v>16.956299999999999</v>
      </c>
      <c r="O29" s="89">
        <v>18.739599999999999</v>
      </c>
      <c r="P29" s="89">
        <v>14.972899999999999</v>
      </c>
      <c r="Q29" s="89">
        <v>18.5562</v>
      </c>
      <c r="R29" s="89">
        <v>19.7562</v>
      </c>
      <c r="S29" s="89">
        <v>22.5228</v>
      </c>
      <c r="T29" s="89">
        <v>0.81740000000000002</v>
      </c>
      <c r="U29" s="89">
        <v>0</v>
      </c>
      <c r="V29" s="10" t="s">
        <v>1478</v>
      </c>
    </row>
    <row r="30" spans="1:22" ht="13" x14ac:dyDescent="0.3">
      <c r="A30" s="10"/>
      <c r="B30" s="10"/>
      <c r="C30" s="10" t="s">
        <v>43</v>
      </c>
      <c r="D30" s="10" t="s">
        <v>1195</v>
      </c>
      <c r="E30" s="10" t="s">
        <v>533</v>
      </c>
      <c r="F30" s="63">
        <v>0</v>
      </c>
      <c r="G30" s="63">
        <v>6.7801</v>
      </c>
      <c r="H30" s="79">
        <v>9.0291999999999994</v>
      </c>
      <c r="I30" s="86">
        <v>12.079000000000001</v>
      </c>
      <c r="J30" s="86">
        <v>13.728199999999999</v>
      </c>
      <c r="K30" s="88">
        <v>18.6431</v>
      </c>
      <c r="L30" s="89">
        <v>5.3582000000000001</v>
      </c>
      <c r="M30" s="89">
        <v>5.5580999999999996</v>
      </c>
      <c r="N30" s="89">
        <v>10.757899999999999</v>
      </c>
      <c r="O30" s="89">
        <v>10.8238</v>
      </c>
      <c r="P30" s="89">
        <v>13.6555</v>
      </c>
      <c r="Q30" s="89">
        <v>16.705300000000001</v>
      </c>
      <c r="R30" s="89">
        <v>16.788599999999999</v>
      </c>
      <c r="S30" s="89">
        <v>16.223400000000002</v>
      </c>
      <c r="T30" s="89">
        <v>0</v>
      </c>
      <c r="U30" s="89">
        <v>0</v>
      </c>
      <c r="V30" s="10" t="s">
        <v>1479</v>
      </c>
    </row>
    <row r="31" spans="1:22" ht="13" x14ac:dyDescent="0.3">
      <c r="A31" s="10"/>
      <c r="B31" s="10"/>
      <c r="C31" s="10" t="s">
        <v>43</v>
      </c>
      <c r="D31" s="10" t="s">
        <v>1368</v>
      </c>
      <c r="E31" s="10" t="s">
        <v>533</v>
      </c>
      <c r="F31" s="63">
        <v>0</v>
      </c>
      <c r="G31" s="63">
        <v>4.6150000000000002</v>
      </c>
      <c r="H31" s="79">
        <v>0.48249999999999998</v>
      </c>
      <c r="I31" s="86">
        <v>2.9468999999999999</v>
      </c>
      <c r="J31" s="86">
        <v>6.5620000000000003</v>
      </c>
      <c r="K31" s="88">
        <v>14.1081</v>
      </c>
      <c r="L31" s="89">
        <v>14.541399999999999</v>
      </c>
      <c r="M31" s="89">
        <v>16.790600000000001</v>
      </c>
      <c r="N31" s="89">
        <v>12.0558</v>
      </c>
      <c r="O31" s="89">
        <v>12.388400000000001</v>
      </c>
      <c r="P31" s="89">
        <v>6.6216999999999997</v>
      </c>
      <c r="Q31" s="89">
        <v>7.9875999999999996</v>
      </c>
      <c r="R31" s="89">
        <v>11.369300000000001</v>
      </c>
      <c r="S31" s="89">
        <v>13.9011</v>
      </c>
      <c r="T31" s="89">
        <v>0</v>
      </c>
      <c r="U31" s="89">
        <v>0</v>
      </c>
      <c r="V31" s="10" t="s">
        <v>1479</v>
      </c>
    </row>
    <row r="32" spans="1:22" ht="13" x14ac:dyDescent="0.3">
      <c r="A32" s="10"/>
      <c r="B32" s="10"/>
      <c r="C32" s="10" t="s">
        <v>43</v>
      </c>
      <c r="D32" s="10" t="s">
        <v>481</v>
      </c>
      <c r="E32" s="10" t="s">
        <v>482</v>
      </c>
      <c r="F32" s="63">
        <v>0</v>
      </c>
      <c r="G32" s="63">
        <v>0</v>
      </c>
      <c r="H32" s="79">
        <v>1.67E-2</v>
      </c>
      <c r="I32" s="86">
        <v>9.3325999999999993</v>
      </c>
      <c r="J32" s="86">
        <v>0.33260000000000001</v>
      </c>
      <c r="K32" s="88">
        <v>0.33260000000000001</v>
      </c>
      <c r="L32" s="89">
        <v>0.33260000000000001</v>
      </c>
      <c r="M32" s="89">
        <v>0.33260000000000001</v>
      </c>
      <c r="N32" s="89">
        <v>0.33260000000000001</v>
      </c>
      <c r="O32" s="89">
        <v>0.33260000000000001</v>
      </c>
      <c r="P32" s="89">
        <v>0.33260000000000001</v>
      </c>
      <c r="Q32" s="89">
        <v>0.33260000000000001</v>
      </c>
      <c r="R32" s="89">
        <v>0.33260000000000001</v>
      </c>
      <c r="S32" s="89">
        <v>13.6159</v>
      </c>
      <c r="T32" s="89">
        <v>4.6113</v>
      </c>
      <c r="U32" s="89">
        <v>0</v>
      </c>
      <c r="V32" s="10" t="s">
        <v>1480</v>
      </c>
    </row>
    <row r="33" spans="1:22" ht="13" x14ac:dyDescent="0.3">
      <c r="A33" s="10"/>
      <c r="B33" s="10"/>
      <c r="C33" s="10" t="s">
        <v>43</v>
      </c>
      <c r="D33" s="10" t="s">
        <v>966</v>
      </c>
      <c r="E33" s="10" t="s">
        <v>533</v>
      </c>
      <c r="F33" s="63">
        <v>0</v>
      </c>
      <c r="G33" s="63">
        <v>0</v>
      </c>
      <c r="H33" s="79">
        <v>0</v>
      </c>
      <c r="I33" s="86">
        <v>0.68330000000000002</v>
      </c>
      <c r="J33" s="86">
        <v>2.9990999999999999</v>
      </c>
      <c r="K33" s="88">
        <v>0</v>
      </c>
      <c r="L33" s="89">
        <v>11.360799999999999</v>
      </c>
      <c r="M33" s="89">
        <v>0.5766</v>
      </c>
      <c r="N33" s="89">
        <v>4.6931000000000003</v>
      </c>
      <c r="O33" s="89">
        <v>5.5088999999999997</v>
      </c>
      <c r="P33" s="89">
        <v>7.1581000000000001</v>
      </c>
      <c r="Q33" s="89">
        <v>6.6920999999999999</v>
      </c>
      <c r="R33" s="89">
        <v>7.2262000000000004</v>
      </c>
      <c r="S33" s="89">
        <v>7.6588000000000003</v>
      </c>
      <c r="T33" s="89">
        <v>5.2062999999999997</v>
      </c>
      <c r="U33" s="89">
        <v>5.1294000000000004</v>
      </c>
      <c r="V33" s="10"/>
    </row>
    <row r="34" spans="1:22" ht="13" x14ac:dyDescent="0.3">
      <c r="A34" s="10"/>
      <c r="B34" s="10"/>
      <c r="C34" s="10" t="s">
        <v>43</v>
      </c>
      <c r="D34" s="10" t="s">
        <v>978</v>
      </c>
      <c r="E34" s="10" t="s">
        <v>533</v>
      </c>
      <c r="F34" s="63">
        <v>0.91349999999999998</v>
      </c>
      <c r="G34" s="63">
        <v>1.9134</v>
      </c>
      <c r="H34" s="79">
        <v>2.9133</v>
      </c>
      <c r="I34" s="86">
        <v>3.2980999999999998</v>
      </c>
      <c r="J34" s="86">
        <v>3.7305999999999999</v>
      </c>
      <c r="K34" s="88">
        <v>3.5962999999999998</v>
      </c>
      <c r="L34" s="89">
        <v>2.8462000000000001</v>
      </c>
      <c r="M34" s="89">
        <v>3.9462000000000002</v>
      </c>
      <c r="N34" s="89">
        <v>5.4634999999999998</v>
      </c>
      <c r="O34" s="89">
        <v>7.2134999999999998</v>
      </c>
      <c r="P34" s="89">
        <v>7.8642000000000003</v>
      </c>
      <c r="Q34" s="89">
        <v>9.7475000000000005</v>
      </c>
      <c r="R34" s="89">
        <v>9.0632999999999999</v>
      </c>
      <c r="S34" s="89">
        <v>6.18</v>
      </c>
      <c r="T34" s="89">
        <v>14.637</v>
      </c>
      <c r="U34" s="89">
        <v>21.871400000000001</v>
      </c>
      <c r="V34" s="10"/>
    </row>
    <row r="35" spans="1:22" ht="13" x14ac:dyDescent="0.3">
      <c r="C35" s="10" t="s">
        <v>43</v>
      </c>
      <c r="D35" s="10" t="s">
        <v>910</v>
      </c>
      <c r="E35" s="10" t="s">
        <v>482</v>
      </c>
      <c r="F35" s="63">
        <v>1.431</v>
      </c>
      <c r="G35" s="63">
        <v>1.6969000000000001</v>
      </c>
      <c r="H35" s="79">
        <v>0</v>
      </c>
      <c r="I35" s="86">
        <v>0</v>
      </c>
      <c r="J35" s="86">
        <v>0</v>
      </c>
      <c r="K35" s="88">
        <v>5.48</v>
      </c>
      <c r="L35" s="89">
        <v>6.2649999999999997</v>
      </c>
      <c r="M35" s="89">
        <v>5.9641999999999999</v>
      </c>
      <c r="N35" s="89">
        <v>10.9968</v>
      </c>
      <c r="O35" s="89">
        <v>12.6294</v>
      </c>
      <c r="P35" s="89">
        <v>14.6127</v>
      </c>
      <c r="Q35" s="89">
        <v>17.762</v>
      </c>
      <c r="R35" s="89">
        <v>18.1294</v>
      </c>
      <c r="S35" s="89">
        <v>0.79690000000000005</v>
      </c>
      <c r="T35" s="89">
        <v>8.4901999999999997</v>
      </c>
      <c r="U35" s="89">
        <v>8.3818999999999999</v>
      </c>
      <c r="V35" s="10"/>
    </row>
    <row r="36" spans="1:22" ht="13" x14ac:dyDescent="0.3">
      <c r="A36" s="10"/>
      <c r="B36" s="10"/>
      <c r="C36" s="10" t="s">
        <v>43</v>
      </c>
      <c r="D36" s="10" t="s">
        <v>940</v>
      </c>
      <c r="E36" s="10" t="s">
        <v>482</v>
      </c>
      <c r="F36" s="63">
        <v>1.7151000000000001</v>
      </c>
      <c r="G36" s="63">
        <v>5.5491000000000001</v>
      </c>
      <c r="H36" s="79">
        <v>7.0134999999999996</v>
      </c>
      <c r="I36" s="86">
        <v>6.8998999999999997</v>
      </c>
      <c r="J36" s="86">
        <v>4.6158000000000001</v>
      </c>
      <c r="K36" s="88">
        <v>0</v>
      </c>
      <c r="L36" s="89">
        <v>0</v>
      </c>
      <c r="M36" s="89">
        <v>0</v>
      </c>
      <c r="N36" s="89">
        <v>0</v>
      </c>
      <c r="O36" s="89">
        <v>4.2299999999999997E-2</v>
      </c>
      <c r="P36" s="89">
        <v>0.67410000000000003</v>
      </c>
      <c r="Q36" s="89">
        <v>1.0567</v>
      </c>
      <c r="R36" s="89">
        <v>1.6241000000000001</v>
      </c>
      <c r="S36" s="89">
        <v>0</v>
      </c>
      <c r="T36" s="89">
        <v>8.5785999999999998</v>
      </c>
      <c r="U36" s="89">
        <v>8.5925999999999991</v>
      </c>
      <c r="V36" s="10"/>
    </row>
    <row r="37" spans="1:22" ht="13" x14ac:dyDescent="0.3">
      <c r="A37" s="10"/>
      <c r="B37" s="10"/>
      <c r="C37" s="10" t="s">
        <v>33</v>
      </c>
      <c r="D37" s="10" t="s">
        <v>951</v>
      </c>
      <c r="E37" s="10" t="s">
        <v>482</v>
      </c>
      <c r="F37" s="63">
        <v>6.4814999999999996</v>
      </c>
      <c r="G37" s="63">
        <v>13.2796</v>
      </c>
      <c r="H37" s="79">
        <v>15.1128</v>
      </c>
      <c r="I37" s="86">
        <v>14.778600000000001</v>
      </c>
      <c r="J37" s="86">
        <v>13.744400000000001</v>
      </c>
      <c r="K37" s="88">
        <v>10.444699999999999</v>
      </c>
      <c r="L37" s="89">
        <v>7.3432000000000004</v>
      </c>
      <c r="M37" s="89">
        <v>7.5755999999999997</v>
      </c>
      <c r="N37" s="89">
        <v>2.2317</v>
      </c>
      <c r="O37" s="89">
        <v>4.0301</v>
      </c>
      <c r="P37" s="89">
        <v>0</v>
      </c>
      <c r="Q37" s="89">
        <v>8.5983999999999998</v>
      </c>
      <c r="R37" s="89">
        <v>6.9976000000000003</v>
      </c>
      <c r="S37" s="89">
        <v>4.2634999999999996</v>
      </c>
      <c r="T37" s="89">
        <v>14.205299999999999</v>
      </c>
      <c r="U37" s="89">
        <v>2.9203000000000001</v>
      </c>
      <c r="V37" s="10"/>
    </row>
    <row r="38" spans="1:22" ht="13" x14ac:dyDescent="0.3">
      <c r="A38" s="10"/>
      <c r="B38" s="10"/>
      <c r="C38" s="10" t="s">
        <v>58</v>
      </c>
      <c r="D38" s="10" t="s">
        <v>946</v>
      </c>
      <c r="E38" s="10" t="s">
        <v>482</v>
      </c>
      <c r="F38" s="63">
        <v>2.4817999999999998</v>
      </c>
      <c r="G38" s="63">
        <v>8.1</v>
      </c>
      <c r="H38" s="79">
        <v>7.1166999999999998</v>
      </c>
      <c r="I38" s="86">
        <v>12.8827</v>
      </c>
      <c r="J38" s="86">
        <v>14.8819</v>
      </c>
      <c r="K38" s="88">
        <v>13.4312</v>
      </c>
      <c r="L38" s="89">
        <v>10.0479</v>
      </c>
      <c r="M38" s="89">
        <v>11.3146</v>
      </c>
      <c r="N38" s="89">
        <v>1.6319999999999999</v>
      </c>
      <c r="O38" s="89">
        <v>1.6319999999999999</v>
      </c>
      <c r="P38" s="89">
        <v>1.6319999999999999</v>
      </c>
      <c r="Q38" s="89">
        <v>1.6319999999999999</v>
      </c>
      <c r="R38" s="89">
        <v>1.6319999999999999</v>
      </c>
      <c r="S38" s="89">
        <v>1.6319999999999999</v>
      </c>
      <c r="T38" s="89">
        <v>30.6599</v>
      </c>
      <c r="U38" s="89">
        <v>18.821300000000001</v>
      </c>
      <c r="V38" s="10"/>
    </row>
    <row r="39" spans="1:22" ht="13" x14ac:dyDescent="0.3">
      <c r="A39" s="10"/>
      <c r="B39" s="10"/>
      <c r="C39" s="10" t="s">
        <v>50</v>
      </c>
      <c r="D39" s="10" t="s">
        <v>884</v>
      </c>
      <c r="E39" s="10" t="s">
        <v>482</v>
      </c>
      <c r="F39" s="86">
        <v>0.86739999999999995</v>
      </c>
      <c r="G39" s="86">
        <v>8.0998000000000001</v>
      </c>
      <c r="H39" s="86">
        <v>7.0006000000000004</v>
      </c>
      <c r="I39" s="86">
        <v>8.3823000000000008</v>
      </c>
      <c r="J39" s="86">
        <v>6.2488999999999999</v>
      </c>
      <c r="K39" s="88">
        <v>11.815300000000001</v>
      </c>
      <c r="L39" s="89">
        <v>9.1644000000000005</v>
      </c>
      <c r="M39" s="89">
        <v>4.9977</v>
      </c>
      <c r="N39" s="89">
        <v>4.4142999999999999</v>
      </c>
      <c r="O39" s="89">
        <v>4.8301999999999996</v>
      </c>
      <c r="P39" s="89">
        <v>1.8976999999999999</v>
      </c>
      <c r="Q39" s="89">
        <v>0.78259999999999996</v>
      </c>
      <c r="R39" s="89">
        <v>0.28260000000000002</v>
      </c>
      <c r="S39" s="89">
        <v>0.86519999999999997</v>
      </c>
      <c r="T39" s="89">
        <v>0</v>
      </c>
      <c r="U39" s="89">
        <v>12.612500000000001</v>
      </c>
      <c r="V39" s="10"/>
    </row>
    <row r="40" spans="1:22" ht="13" x14ac:dyDescent="0.3">
      <c r="A40" s="10"/>
      <c r="B40" s="10"/>
      <c r="C40" s="10" t="s">
        <v>336</v>
      </c>
      <c r="D40" s="10" t="s">
        <v>927</v>
      </c>
      <c r="E40" s="10" t="s">
        <v>482</v>
      </c>
      <c r="F40" s="89">
        <v>1.5491999999999999</v>
      </c>
      <c r="G40" s="89">
        <v>2.3658999999999999</v>
      </c>
      <c r="H40" s="89">
        <v>0</v>
      </c>
      <c r="I40" s="89">
        <v>3.4666999999999999</v>
      </c>
      <c r="J40" s="89">
        <v>0.61899999999999999</v>
      </c>
      <c r="K40" s="89">
        <v>0.21740000000000001</v>
      </c>
      <c r="L40" s="89">
        <v>0</v>
      </c>
      <c r="M40" s="89">
        <v>5.4600000000000003E-2</v>
      </c>
      <c r="N40" s="89">
        <v>0.8</v>
      </c>
      <c r="O40" s="89">
        <v>0.8</v>
      </c>
      <c r="P40" s="89">
        <v>0.9667</v>
      </c>
      <c r="Q40" s="89">
        <v>0.9667</v>
      </c>
      <c r="R40" s="89">
        <v>0</v>
      </c>
      <c r="S40" s="89">
        <v>0</v>
      </c>
      <c r="T40" s="89">
        <v>0</v>
      </c>
      <c r="U40" s="89">
        <v>4.4687000000000001</v>
      </c>
      <c r="V40" s="10"/>
    </row>
    <row r="41" spans="1:22" ht="13" x14ac:dyDescent="0.3">
      <c r="A41" s="12" t="s">
        <v>1062</v>
      </c>
      <c r="B41" s="12"/>
      <c r="C41" s="12"/>
      <c r="D41" s="12"/>
      <c r="E41" s="12"/>
      <c r="F41" s="13">
        <v>19.289400000000001</v>
      </c>
      <c r="G41" s="13">
        <v>57.781500000000001</v>
      </c>
      <c r="H41" s="13">
        <v>55.633600000000001</v>
      </c>
      <c r="I41" s="13">
        <v>82.397599999999997</v>
      </c>
      <c r="J41" s="13">
        <v>75.861499999999992</v>
      </c>
      <c r="K41" s="13">
        <v>84.232800000000012</v>
      </c>
      <c r="L41" s="13">
        <v>71.688200000000009</v>
      </c>
      <c r="M41" s="13">
        <v>65.737700000000004</v>
      </c>
      <c r="N41" s="13">
        <v>70.334000000000003</v>
      </c>
      <c r="O41" s="13">
        <v>78.970800000000025</v>
      </c>
      <c r="P41" s="13">
        <v>70.388200000000012</v>
      </c>
      <c r="Q41" s="13">
        <v>90.819699999999997</v>
      </c>
      <c r="R41" s="13">
        <v>93.201900000000009</v>
      </c>
      <c r="S41" s="13">
        <v>87.659599999999998</v>
      </c>
      <c r="T41" s="13">
        <v>87.206000000000003</v>
      </c>
      <c r="U41" s="13">
        <v>82.798100000000005</v>
      </c>
      <c r="V41" s="10" t="s">
        <v>1481</v>
      </c>
    </row>
    <row r="44" spans="1:22" ht="13" x14ac:dyDescent="0.3">
      <c r="A44" s="11" t="s">
        <v>1064</v>
      </c>
      <c r="F44" s="66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spans="1:22" s="137" customFormat="1" ht="26" x14ac:dyDescent="0.25">
      <c r="A45" s="139" t="s">
        <v>979</v>
      </c>
      <c r="B45" s="139" t="s">
        <v>8</v>
      </c>
      <c r="C45" s="139" t="s">
        <v>5</v>
      </c>
      <c r="D45" s="139" t="s">
        <v>0</v>
      </c>
      <c r="E45" s="139" t="s">
        <v>1</v>
      </c>
      <c r="F45" s="135" t="s">
        <v>1362</v>
      </c>
      <c r="G45" s="135" t="s">
        <v>1370</v>
      </c>
      <c r="H45" s="135" t="s">
        <v>1379</v>
      </c>
      <c r="I45" s="135" t="s">
        <v>1378</v>
      </c>
      <c r="J45" s="135" t="s">
        <v>1386</v>
      </c>
      <c r="K45" s="135" t="s">
        <v>1407</v>
      </c>
      <c r="L45" s="135" t="s">
        <v>1416</v>
      </c>
      <c r="M45" s="135" t="s">
        <v>1434</v>
      </c>
      <c r="N45" s="135" t="s">
        <v>1452</v>
      </c>
      <c r="O45" s="135" t="s">
        <v>1457</v>
      </c>
      <c r="P45" s="135" t="s">
        <v>1463</v>
      </c>
      <c r="Q45" s="135" t="s">
        <v>1470</v>
      </c>
      <c r="R45" s="135" t="s">
        <v>1475</v>
      </c>
      <c r="S45" s="135" t="s">
        <v>1488</v>
      </c>
      <c r="T45" s="138" t="s">
        <v>1471</v>
      </c>
      <c r="U45" s="138" t="s">
        <v>1472</v>
      </c>
      <c r="V45" s="136" t="s">
        <v>1203</v>
      </c>
    </row>
    <row r="46" spans="1:22" ht="13" x14ac:dyDescent="0.3">
      <c r="A46" s="10" t="s">
        <v>982</v>
      </c>
      <c r="B46" s="10" t="s">
        <v>470</v>
      </c>
      <c r="C46" s="10" t="s">
        <v>58</v>
      </c>
      <c r="D46" s="10" t="s">
        <v>949</v>
      </c>
      <c r="E46" s="10" t="s">
        <v>867</v>
      </c>
      <c r="F46" s="63">
        <v>0</v>
      </c>
      <c r="G46" s="63">
        <v>0.69750000000000001</v>
      </c>
      <c r="H46" s="79">
        <v>1.8958999999999999</v>
      </c>
      <c r="I46" s="86">
        <v>0.59660000000000002</v>
      </c>
      <c r="J46" s="86">
        <v>1.6456999999999999</v>
      </c>
      <c r="K46" s="88">
        <v>4.1440000000000001</v>
      </c>
      <c r="L46" s="89">
        <v>4.0932000000000004</v>
      </c>
      <c r="M46" s="89">
        <v>5.2923999999999998</v>
      </c>
      <c r="N46" s="89">
        <v>11.773199999999999</v>
      </c>
      <c r="O46" s="89">
        <v>13.4223</v>
      </c>
      <c r="P46" s="89">
        <v>16.838899999999999</v>
      </c>
      <c r="Q46" s="89">
        <v>19.087399999999999</v>
      </c>
      <c r="R46" s="89">
        <v>20.337299999999999</v>
      </c>
      <c r="S46" s="89">
        <v>19.6873</v>
      </c>
      <c r="T46" s="89">
        <v>4.8558000000000003</v>
      </c>
      <c r="U46" s="89">
        <v>5.4717000000000002</v>
      </c>
      <c r="V46" s="54" t="s">
        <v>1515</v>
      </c>
    </row>
    <row r="47" spans="1:22" ht="13" x14ac:dyDescent="0.3">
      <c r="A47" s="10"/>
      <c r="B47" s="10"/>
      <c r="C47" s="10" t="s">
        <v>58</v>
      </c>
      <c r="D47" s="10" t="s">
        <v>974</v>
      </c>
      <c r="E47" s="10" t="s">
        <v>479</v>
      </c>
      <c r="F47" s="63">
        <v>2.1015000000000001</v>
      </c>
      <c r="G47" s="63">
        <v>6.6856</v>
      </c>
      <c r="H47" s="79">
        <v>7.6529999999999996</v>
      </c>
      <c r="I47" s="86">
        <v>0</v>
      </c>
      <c r="J47" s="86">
        <v>0</v>
      </c>
      <c r="K47" s="88">
        <v>0.4985</v>
      </c>
      <c r="L47" s="89">
        <v>3.6665999999999999</v>
      </c>
      <c r="M47" s="89">
        <v>1.7673000000000001</v>
      </c>
      <c r="N47" s="89">
        <v>4.0172999999999996</v>
      </c>
      <c r="O47" s="89">
        <v>6.3998999999999997</v>
      </c>
      <c r="P47" s="89">
        <v>7.4325000000000001</v>
      </c>
      <c r="Q47" s="89">
        <v>10.2666</v>
      </c>
      <c r="R47" s="89">
        <v>12.665100000000001</v>
      </c>
      <c r="S47" s="89">
        <v>14.8484</v>
      </c>
      <c r="T47" s="89">
        <v>14.919600000000001</v>
      </c>
      <c r="U47" s="89">
        <v>5.0993000000000004</v>
      </c>
      <c r="V47" s="54"/>
    </row>
    <row r="48" spans="1:22" ht="13" x14ac:dyDescent="0.3">
      <c r="A48" s="10"/>
      <c r="B48" s="10"/>
      <c r="C48" s="10" t="s">
        <v>58</v>
      </c>
      <c r="D48" s="10" t="s">
        <v>1115</v>
      </c>
      <c r="E48" s="10" t="s">
        <v>479</v>
      </c>
      <c r="F48" s="63">
        <v>3.7825000000000002</v>
      </c>
      <c r="G48" s="63">
        <v>7.5658000000000003</v>
      </c>
      <c r="H48" s="79">
        <v>7.4832000000000001</v>
      </c>
      <c r="I48" s="86">
        <v>3.0158</v>
      </c>
      <c r="J48" s="86">
        <v>4.0483000000000002</v>
      </c>
      <c r="K48" s="88">
        <v>2.8944000000000001</v>
      </c>
      <c r="L48" s="89">
        <v>4.8594999999999997</v>
      </c>
      <c r="M48" s="89">
        <v>5.3261000000000003</v>
      </c>
      <c r="N48" s="89">
        <v>1.9325000000000001</v>
      </c>
      <c r="O48" s="89">
        <v>4.3324999999999996</v>
      </c>
      <c r="P48" s="89">
        <v>6.1158000000000001</v>
      </c>
      <c r="Q48" s="89">
        <v>11.5983</v>
      </c>
      <c r="R48" s="89">
        <v>11.897500000000001</v>
      </c>
      <c r="S48" s="89">
        <v>13.130800000000001</v>
      </c>
      <c r="T48" s="89">
        <v>0</v>
      </c>
      <c r="U48" s="89">
        <v>4.6364000000000001</v>
      </c>
      <c r="V48" s="54"/>
    </row>
    <row r="49" spans="1:22" ht="13" x14ac:dyDescent="0.3">
      <c r="A49" s="10"/>
      <c r="B49" s="10"/>
      <c r="C49" s="10" t="s">
        <v>58</v>
      </c>
      <c r="D49" s="10" t="s">
        <v>1142</v>
      </c>
      <c r="E49" s="10" t="s">
        <v>479</v>
      </c>
      <c r="F49" s="63">
        <v>3.4649999999999999</v>
      </c>
      <c r="G49" s="63">
        <v>6.1807999999999996</v>
      </c>
      <c r="H49" s="79">
        <v>7.0473999999999997</v>
      </c>
      <c r="I49" s="86">
        <v>9.5140999999999991</v>
      </c>
      <c r="J49" s="86">
        <v>9.8641000000000005</v>
      </c>
      <c r="K49" s="88">
        <v>8.0936000000000003</v>
      </c>
      <c r="L49" s="89">
        <v>2.4754</v>
      </c>
      <c r="M49" s="89">
        <v>1.1738999999999999</v>
      </c>
      <c r="N49" s="89">
        <v>2.6739000000000002</v>
      </c>
      <c r="O49" s="89">
        <v>4.3239000000000001</v>
      </c>
      <c r="P49" s="89">
        <v>6.4398</v>
      </c>
      <c r="Q49" s="89">
        <v>10.254899999999999</v>
      </c>
      <c r="R49" s="89">
        <v>9.9033999999999995</v>
      </c>
      <c r="S49" s="89">
        <v>12.07</v>
      </c>
      <c r="T49" s="89">
        <v>0</v>
      </c>
      <c r="U49" s="89">
        <v>4.7758000000000003</v>
      </c>
      <c r="V49" s="54"/>
    </row>
    <row r="50" spans="1:22" ht="13" x14ac:dyDescent="0.3">
      <c r="A50" s="10"/>
      <c r="B50" s="10"/>
      <c r="C50" s="10" t="s">
        <v>58</v>
      </c>
      <c r="D50" s="10" t="s">
        <v>962</v>
      </c>
      <c r="E50" s="10" t="s">
        <v>867</v>
      </c>
      <c r="F50" s="63">
        <v>3.2501000000000002</v>
      </c>
      <c r="G50" s="63">
        <v>5.9660000000000002</v>
      </c>
      <c r="H50" s="79">
        <v>6.3151999999999999</v>
      </c>
      <c r="I50" s="86">
        <v>7.35</v>
      </c>
      <c r="J50" s="86">
        <v>9.5840999999999994</v>
      </c>
      <c r="K50" s="88">
        <v>10.069000000000001</v>
      </c>
      <c r="L50" s="89">
        <v>3.5038999999999998</v>
      </c>
      <c r="M50" s="89">
        <v>2.3372000000000002</v>
      </c>
      <c r="N50" s="89">
        <v>4.0198</v>
      </c>
      <c r="O50" s="89">
        <v>4.6197999999999997</v>
      </c>
      <c r="P50" s="89">
        <v>4.8704999999999998</v>
      </c>
      <c r="Q50" s="89">
        <v>5.2698</v>
      </c>
      <c r="R50" s="89">
        <v>5.5198</v>
      </c>
      <c r="S50" s="89">
        <v>8.3530999999999995</v>
      </c>
      <c r="T50" s="89">
        <v>19.802199999999999</v>
      </c>
      <c r="U50" s="89">
        <v>1.4447000000000001</v>
      </c>
      <c r="V50" s="54"/>
    </row>
    <row r="51" spans="1:22" ht="13" x14ac:dyDescent="0.3">
      <c r="A51" s="10"/>
      <c r="B51" s="10"/>
      <c r="C51" s="10" t="s">
        <v>58</v>
      </c>
      <c r="D51" s="10" t="s">
        <v>1439</v>
      </c>
      <c r="E51" s="10" t="s">
        <v>479</v>
      </c>
      <c r="F51" s="63">
        <v>0</v>
      </c>
      <c r="G51" s="63">
        <v>0</v>
      </c>
      <c r="H51" s="79">
        <v>0</v>
      </c>
      <c r="I51" s="86">
        <v>0</v>
      </c>
      <c r="J51" s="86">
        <v>0</v>
      </c>
      <c r="K51" s="88">
        <v>0</v>
      </c>
      <c r="L51" s="89">
        <v>0</v>
      </c>
      <c r="M51" s="89">
        <v>0</v>
      </c>
      <c r="N51" s="89">
        <v>3.4308999999999998</v>
      </c>
      <c r="O51" s="89">
        <v>3.6309</v>
      </c>
      <c r="P51" s="89">
        <v>3.7627000000000002</v>
      </c>
      <c r="Q51" s="89">
        <v>5.6292999999999997</v>
      </c>
      <c r="R51" s="89">
        <v>5.4466999999999999</v>
      </c>
      <c r="S51" s="89">
        <v>8.0299999999999994</v>
      </c>
      <c r="T51" s="89">
        <v>0</v>
      </c>
      <c r="U51" s="89">
        <v>0</v>
      </c>
      <c r="V51" s="54"/>
    </row>
    <row r="52" spans="1:22" ht="13" x14ac:dyDescent="0.3">
      <c r="A52" s="10"/>
      <c r="B52" s="10"/>
      <c r="C52" s="10" t="s">
        <v>58</v>
      </c>
      <c r="D52" s="10" t="s">
        <v>1438</v>
      </c>
      <c r="E52" s="10" t="s">
        <v>479</v>
      </c>
      <c r="F52" s="63">
        <v>0</v>
      </c>
      <c r="G52" s="63">
        <v>0</v>
      </c>
      <c r="H52" s="79">
        <v>0</v>
      </c>
      <c r="I52" s="86">
        <v>0</v>
      </c>
      <c r="J52" s="86">
        <v>0</v>
      </c>
      <c r="K52" s="88">
        <v>0</v>
      </c>
      <c r="L52" s="89">
        <v>0</v>
      </c>
      <c r="M52" s="89">
        <v>0</v>
      </c>
      <c r="N52" s="89">
        <v>4.7633000000000001</v>
      </c>
      <c r="O52" s="89">
        <v>4.7633000000000001</v>
      </c>
      <c r="P52" s="89">
        <v>5.5792000000000002</v>
      </c>
      <c r="Q52" s="89">
        <v>5.5792000000000002</v>
      </c>
      <c r="R52" s="89">
        <v>7.0624000000000002</v>
      </c>
      <c r="S52" s="89">
        <v>7.0624000000000002</v>
      </c>
      <c r="T52" s="89">
        <v>0</v>
      </c>
      <c r="U52" s="89">
        <v>0</v>
      </c>
      <c r="V52" s="54"/>
    </row>
    <row r="53" spans="1:22" ht="13" x14ac:dyDescent="0.3">
      <c r="A53" s="10"/>
      <c r="B53" s="10"/>
      <c r="C53" s="10" t="s">
        <v>58</v>
      </c>
      <c r="D53" s="10" t="s">
        <v>970</v>
      </c>
      <c r="E53" s="10" t="s">
        <v>491</v>
      </c>
      <c r="F53" s="63">
        <v>4.0826000000000002</v>
      </c>
      <c r="G53" s="63">
        <v>6.4817999999999998</v>
      </c>
      <c r="H53" s="79">
        <v>8.1636000000000006</v>
      </c>
      <c r="I53" s="86">
        <v>2.0977000000000001</v>
      </c>
      <c r="J53" s="86">
        <v>2.9992000000000001</v>
      </c>
      <c r="K53" s="88">
        <v>5.2310999999999996</v>
      </c>
      <c r="L53" s="89">
        <v>6.8956</v>
      </c>
      <c r="M53" s="89">
        <v>1.8464</v>
      </c>
      <c r="N53" s="89">
        <v>6.9447999999999999</v>
      </c>
      <c r="O53" s="89">
        <v>9.0620999999999992</v>
      </c>
      <c r="P53" s="89">
        <v>10.2439</v>
      </c>
      <c r="Q53" s="89">
        <v>11.3772</v>
      </c>
      <c r="R53" s="89">
        <v>11.0265</v>
      </c>
      <c r="S53" s="89">
        <v>4.9779999999999998</v>
      </c>
      <c r="T53" s="89">
        <v>53.966700000000003</v>
      </c>
      <c r="U53" s="89">
        <v>6.9718</v>
      </c>
      <c r="V53" s="54"/>
    </row>
    <row r="54" spans="1:22" ht="13" x14ac:dyDescent="0.3">
      <c r="A54" s="10"/>
      <c r="B54" s="10"/>
      <c r="C54" s="10" t="s">
        <v>58</v>
      </c>
      <c r="D54" s="10" t="s">
        <v>1383</v>
      </c>
      <c r="E54" s="10" t="s">
        <v>479</v>
      </c>
      <c r="F54" s="63">
        <v>0</v>
      </c>
      <c r="G54" s="63">
        <v>0</v>
      </c>
      <c r="H54" s="79">
        <v>0</v>
      </c>
      <c r="I54" s="86">
        <v>0</v>
      </c>
      <c r="J54" s="86">
        <v>0.46589999999999998</v>
      </c>
      <c r="K54" s="88">
        <v>4.2967000000000004</v>
      </c>
      <c r="L54" s="89">
        <v>1.2118</v>
      </c>
      <c r="M54" s="89">
        <v>0</v>
      </c>
      <c r="N54" s="89">
        <v>15.533300000000001</v>
      </c>
      <c r="O54" s="89">
        <v>21.933199999999999</v>
      </c>
      <c r="P54" s="89">
        <v>6.0651000000000002</v>
      </c>
      <c r="Q54" s="89">
        <v>9.3628</v>
      </c>
      <c r="R54" s="89">
        <v>8.9135000000000009</v>
      </c>
      <c r="S54" s="89">
        <v>4.6635</v>
      </c>
      <c r="T54" s="89">
        <v>0</v>
      </c>
      <c r="U54" s="89">
        <v>0</v>
      </c>
      <c r="V54" s="54"/>
    </row>
    <row r="55" spans="1:22" ht="13" x14ac:dyDescent="0.3">
      <c r="A55" s="10"/>
      <c r="B55" s="10"/>
      <c r="C55" s="10" t="s">
        <v>58</v>
      </c>
      <c r="D55" s="10" t="s">
        <v>944</v>
      </c>
      <c r="E55" s="10" t="s">
        <v>479</v>
      </c>
      <c r="F55" s="63">
        <v>2.4</v>
      </c>
      <c r="G55" s="63">
        <v>5.6013999999999999</v>
      </c>
      <c r="H55" s="79">
        <v>6.4173</v>
      </c>
      <c r="I55" s="86">
        <v>5.6847000000000003</v>
      </c>
      <c r="J55" s="86">
        <v>2.8180999999999998</v>
      </c>
      <c r="K55" s="88">
        <v>0</v>
      </c>
      <c r="L55" s="89">
        <v>0</v>
      </c>
      <c r="M55" s="89">
        <v>0</v>
      </c>
      <c r="N55" s="89">
        <v>0</v>
      </c>
      <c r="O55" s="89">
        <v>0</v>
      </c>
      <c r="P55" s="89">
        <v>1.2985</v>
      </c>
      <c r="Q55" s="89">
        <v>4.9977</v>
      </c>
      <c r="R55" s="89">
        <v>4.7968999999999999</v>
      </c>
      <c r="S55" s="89">
        <v>4.3810000000000002</v>
      </c>
      <c r="T55" s="89">
        <v>5.7332999999999998</v>
      </c>
      <c r="U55" s="89">
        <v>2.5937999999999999</v>
      </c>
      <c r="V55" s="54"/>
    </row>
    <row r="56" spans="1:22" ht="13" x14ac:dyDescent="0.3">
      <c r="A56" s="10"/>
      <c r="B56" s="10"/>
      <c r="C56" s="10" t="s">
        <v>58</v>
      </c>
      <c r="D56" s="10" t="s">
        <v>1309</v>
      </c>
      <c r="E56" s="10" t="s">
        <v>872</v>
      </c>
      <c r="F56" s="63">
        <v>0.93179999999999996</v>
      </c>
      <c r="G56" s="63">
        <v>0.94920000000000004</v>
      </c>
      <c r="H56" s="79">
        <v>1.1492</v>
      </c>
      <c r="I56" s="86">
        <v>0.73180000000000001</v>
      </c>
      <c r="J56" s="86">
        <v>1.6983999999999999</v>
      </c>
      <c r="K56" s="88">
        <v>4.3278999999999996</v>
      </c>
      <c r="L56" s="89">
        <v>5.5095999999999998</v>
      </c>
      <c r="M56" s="89">
        <v>0</v>
      </c>
      <c r="N56" s="89">
        <v>1.0999000000000001</v>
      </c>
      <c r="O56" s="89">
        <v>2.3990999999999998</v>
      </c>
      <c r="P56" s="89">
        <v>3.3483000000000001</v>
      </c>
      <c r="Q56" s="89">
        <v>3.7483</v>
      </c>
      <c r="R56" s="89">
        <v>3.8483000000000001</v>
      </c>
      <c r="S56" s="89">
        <v>4.0641999999999996</v>
      </c>
      <c r="T56" s="89">
        <v>0</v>
      </c>
      <c r="U56" s="89">
        <v>1.4294</v>
      </c>
      <c r="V56" s="54"/>
    </row>
    <row r="57" spans="1:22" ht="13" x14ac:dyDescent="0.3">
      <c r="A57" s="10"/>
      <c r="B57" s="10"/>
      <c r="C57" s="10" t="s">
        <v>58</v>
      </c>
      <c r="D57" s="10" t="s">
        <v>1308</v>
      </c>
      <c r="E57" s="10" t="s">
        <v>479</v>
      </c>
      <c r="F57" s="63">
        <v>2.8</v>
      </c>
      <c r="G57" s="63">
        <v>4.7651000000000003</v>
      </c>
      <c r="H57" s="79">
        <v>4.8983999999999996</v>
      </c>
      <c r="I57" s="86">
        <v>6.7824999999999998</v>
      </c>
      <c r="J57" s="86">
        <v>0</v>
      </c>
      <c r="K57" s="88">
        <v>1.8992</v>
      </c>
      <c r="L57" s="89">
        <v>0</v>
      </c>
      <c r="M57" s="89">
        <v>0</v>
      </c>
      <c r="N57" s="89">
        <v>0.79920000000000002</v>
      </c>
      <c r="O57" s="89">
        <v>2.9483999999999999</v>
      </c>
      <c r="P57" s="89">
        <v>5.5635000000000003</v>
      </c>
      <c r="Q57" s="89">
        <v>8.6793999999999993</v>
      </c>
      <c r="R57" s="89">
        <v>8.3134999999999994</v>
      </c>
      <c r="S57" s="89">
        <v>4.0635000000000003</v>
      </c>
      <c r="T57" s="89">
        <v>0</v>
      </c>
      <c r="U57" s="89">
        <v>2.0173999999999999</v>
      </c>
      <c r="V57" s="54"/>
    </row>
    <row r="58" spans="1:22" ht="13" x14ac:dyDescent="0.3">
      <c r="A58" s="10"/>
      <c r="B58" s="10"/>
      <c r="C58" s="10" t="s">
        <v>58</v>
      </c>
      <c r="D58" s="10" t="s">
        <v>1066</v>
      </c>
      <c r="E58" s="10" t="s">
        <v>872</v>
      </c>
      <c r="F58" s="63">
        <v>0</v>
      </c>
      <c r="G58" s="63">
        <v>0</v>
      </c>
      <c r="H58" s="79">
        <v>0</v>
      </c>
      <c r="I58" s="86">
        <v>0</v>
      </c>
      <c r="J58" s="86">
        <v>0</v>
      </c>
      <c r="K58" s="88">
        <v>0</v>
      </c>
      <c r="L58" s="89">
        <v>1.7459</v>
      </c>
      <c r="M58" s="89">
        <v>0</v>
      </c>
      <c r="N58" s="89">
        <v>0.60070000000000001</v>
      </c>
      <c r="O58" s="89">
        <v>0.88400000000000001</v>
      </c>
      <c r="P58" s="89">
        <v>1.034</v>
      </c>
      <c r="Q58" s="89">
        <v>1.3491</v>
      </c>
      <c r="R58" s="89">
        <v>1.4491000000000001</v>
      </c>
      <c r="S58" s="89">
        <v>2.0142000000000002</v>
      </c>
      <c r="T58" s="89">
        <v>1.4866999999999999</v>
      </c>
      <c r="U58" s="89">
        <v>3.1671999999999998</v>
      </c>
      <c r="V58" s="54"/>
    </row>
    <row r="59" spans="1:22" ht="13" x14ac:dyDescent="0.3">
      <c r="A59" s="10"/>
      <c r="B59" s="10"/>
      <c r="C59" s="10" t="s">
        <v>58</v>
      </c>
      <c r="D59" s="10" t="s">
        <v>1392</v>
      </c>
      <c r="E59" s="10" t="s">
        <v>479</v>
      </c>
      <c r="F59" s="63">
        <v>0</v>
      </c>
      <c r="G59" s="63">
        <v>0</v>
      </c>
      <c r="H59" s="79">
        <v>0</v>
      </c>
      <c r="I59" s="86">
        <v>0</v>
      </c>
      <c r="J59" s="86">
        <v>0</v>
      </c>
      <c r="K59" s="88">
        <v>2.6150000000000002</v>
      </c>
      <c r="L59" s="89">
        <v>3.7823000000000002</v>
      </c>
      <c r="M59" s="89">
        <v>2.5482</v>
      </c>
      <c r="N59" s="89">
        <v>1.53</v>
      </c>
      <c r="O59" s="89">
        <v>1.8798999999999999</v>
      </c>
      <c r="P59" s="89">
        <v>1.3616999999999999</v>
      </c>
      <c r="Q59" s="89">
        <v>1.7109000000000001</v>
      </c>
      <c r="R59" s="89">
        <v>1.345</v>
      </c>
      <c r="S59" s="89">
        <v>1.7109000000000001</v>
      </c>
      <c r="T59" s="89">
        <v>0</v>
      </c>
      <c r="U59" s="89">
        <v>0</v>
      </c>
      <c r="V59" s="54"/>
    </row>
    <row r="60" spans="1:22" ht="13" x14ac:dyDescent="0.3">
      <c r="A60" s="10"/>
      <c r="B60" s="10"/>
      <c r="C60" s="10" t="s">
        <v>58</v>
      </c>
      <c r="D60" s="10" t="s">
        <v>913</v>
      </c>
      <c r="E60" s="10" t="s">
        <v>872</v>
      </c>
      <c r="F60" s="63">
        <v>0</v>
      </c>
      <c r="G60" s="63">
        <v>0</v>
      </c>
      <c r="H60" s="79">
        <v>8.4099999999999994E-2</v>
      </c>
      <c r="I60" s="86">
        <v>0.40079999999999999</v>
      </c>
      <c r="J60" s="86">
        <v>2.3833000000000002</v>
      </c>
      <c r="K60" s="88">
        <v>4.6143000000000001</v>
      </c>
      <c r="L60" s="89">
        <v>5.2492000000000001</v>
      </c>
      <c r="M60" s="89">
        <v>1.9174</v>
      </c>
      <c r="N60" s="89">
        <v>2.3506999999999998</v>
      </c>
      <c r="O60" s="89">
        <v>1.6515</v>
      </c>
      <c r="P60" s="89">
        <v>2.3182</v>
      </c>
      <c r="Q60" s="89">
        <v>1.9849000000000001</v>
      </c>
      <c r="R60" s="89">
        <v>1.1508</v>
      </c>
      <c r="S60" s="89">
        <v>0.83340000000000003</v>
      </c>
      <c r="T60" s="89">
        <v>4.4351000000000003</v>
      </c>
      <c r="U60" s="89">
        <v>4.36E-2</v>
      </c>
      <c r="V60" s="54"/>
    </row>
    <row r="61" spans="1:22" ht="13" x14ac:dyDescent="0.3">
      <c r="A61" s="10"/>
      <c r="B61" s="10"/>
      <c r="C61" s="10" t="s">
        <v>58</v>
      </c>
      <c r="D61" s="10" t="s">
        <v>971</v>
      </c>
      <c r="E61" s="10" t="s">
        <v>872</v>
      </c>
      <c r="F61" s="63">
        <v>0.78249999999999997</v>
      </c>
      <c r="G61" s="63">
        <v>1.7150000000000001</v>
      </c>
      <c r="H61" s="79">
        <v>1.8142</v>
      </c>
      <c r="I61" s="86">
        <v>0</v>
      </c>
      <c r="J61" s="86">
        <v>0</v>
      </c>
      <c r="K61" s="88">
        <v>2.593</v>
      </c>
      <c r="L61" s="89">
        <v>3.1573000000000002</v>
      </c>
      <c r="M61" s="89">
        <v>2.3199999999999998E-2</v>
      </c>
      <c r="N61" s="89">
        <v>0</v>
      </c>
      <c r="O61" s="89">
        <v>5.0000000000000001E-3</v>
      </c>
      <c r="P61" s="89">
        <v>5.5E-2</v>
      </c>
      <c r="Q61" s="89">
        <v>0.45269999999999999</v>
      </c>
      <c r="R61" s="89">
        <v>0.50190000000000001</v>
      </c>
      <c r="S61" s="89">
        <v>0.81699999999999995</v>
      </c>
      <c r="T61" s="89">
        <v>2.2623000000000002</v>
      </c>
      <c r="U61" s="89">
        <v>3.0571999999999999</v>
      </c>
      <c r="V61" s="54"/>
    </row>
    <row r="62" spans="1:22" ht="13" x14ac:dyDescent="0.3">
      <c r="A62" s="10"/>
      <c r="B62" s="10"/>
      <c r="C62" s="10" t="s">
        <v>58</v>
      </c>
      <c r="D62" s="10" t="s">
        <v>947</v>
      </c>
      <c r="E62" s="10" t="s">
        <v>872</v>
      </c>
      <c r="F62" s="63">
        <v>0</v>
      </c>
      <c r="G62" s="63">
        <v>0</v>
      </c>
      <c r="H62" s="79">
        <v>0</v>
      </c>
      <c r="I62" s="86">
        <v>0</v>
      </c>
      <c r="J62" s="86">
        <v>0</v>
      </c>
      <c r="K62" s="88">
        <v>0</v>
      </c>
      <c r="L62" s="89">
        <v>0</v>
      </c>
      <c r="M62" s="89">
        <v>0</v>
      </c>
      <c r="N62" s="89">
        <v>1.3492</v>
      </c>
      <c r="O62" s="89">
        <v>0.33179999999999998</v>
      </c>
      <c r="P62" s="89">
        <v>1.4984</v>
      </c>
      <c r="Q62" s="89">
        <v>0</v>
      </c>
      <c r="R62" s="89">
        <v>1.5324</v>
      </c>
      <c r="S62" s="89">
        <v>0.76500000000000001</v>
      </c>
      <c r="T62" s="89">
        <v>0</v>
      </c>
      <c r="U62" s="89">
        <v>10.4008</v>
      </c>
      <c r="V62" s="54"/>
    </row>
    <row r="63" spans="1:22" ht="13" x14ac:dyDescent="0.3">
      <c r="A63" s="10"/>
      <c r="B63" s="10"/>
      <c r="C63" s="10" t="s">
        <v>58</v>
      </c>
      <c r="D63" s="10" t="s">
        <v>919</v>
      </c>
      <c r="E63" s="10" t="s">
        <v>867</v>
      </c>
      <c r="F63" s="63">
        <v>1.0826</v>
      </c>
      <c r="G63" s="63">
        <v>0.56820000000000004</v>
      </c>
      <c r="H63" s="79">
        <v>0</v>
      </c>
      <c r="I63" s="86">
        <v>0</v>
      </c>
      <c r="J63" s="86">
        <v>0</v>
      </c>
      <c r="K63" s="88">
        <v>0</v>
      </c>
      <c r="L63" s="89">
        <v>0</v>
      </c>
      <c r="M63" s="89">
        <v>0</v>
      </c>
      <c r="N63" s="89">
        <v>0</v>
      </c>
      <c r="O63" s="89">
        <v>0.53400000000000003</v>
      </c>
      <c r="P63" s="89">
        <v>0.91659999999999997</v>
      </c>
      <c r="Q63" s="89">
        <v>0.6492</v>
      </c>
      <c r="R63" s="89">
        <v>1.3992</v>
      </c>
      <c r="S63" s="89">
        <v>0.73329999999999995</v>
      </c>
      <c r="T63" s="89">
        <v>4.1337000000000002</v>
      </c>
      <c r="U63" s="89">
        <v>5.6170999999999998</v>
      </c>
      <c r="V63" s="54"/>
    </row>
    <row r="64" spans="1:22" ht="13" hidden="1" x14ac:dyDescent="0.3">
      <c r="A64" s="10"/>
      <c r="B64" s="10"/>
      <c r="C64" s="10" t="s">
        <v>58</v>
      </c>
      <c r="D64" s="10" t="s">
        <v>897</v>
      </c>
      <c r="E64" s="10" t="s">
        <v>479</v>
      </c>
      <c r="F64" s="63">
        <v>0</v>
      </c>
      <c r="G64" s="63">
        <v>0</v>
      </c>
      <c r="H64" s="79">
        <v>0</v>
      </c>
      <c r="I64" s="86">
        <v>0</v>
      </c>
      <c r="J64" s="86">
        <v>0</v>
      </c>
      <c r="K64" s="88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5.7218</v>
      </c>
      <c r="V64" s="54"/>
    </row>
    <row r="65" spans="1:22" ht="13" hidden="1" x14ac:dyDescent="0.3">
      <c r="A65" s="10"/>
      <c r="B65" s="10"/>
      <c r="C65" s="10" t="s">
        <v>58</v>
      </c>
      <c r="D65" s="10" t="s">
        <v>950</v>
      </c>
      <c r="E65" s="10" t="s">
        <v>872</v>
      </c>
      <c r="F65" s="63">
        <v>0.1333</v>
      </c>
      <c r="G65" s="63">
        <v>0.24909999999999999</v>
      </c>
      <c r="H65" s="79">
        <v>0</v>
      </c>
      <c r="I65" s="86">
        <v>0</v>
      </c>
      <c r="J65" s="86">
        <v>0</v>
      </c>
      <c r="K65" s="88">
        <v>0.1167</v>
      </c>
      <c r="L65" s="89">
        <v>0.2</v>
      </c>
      <c r="M65" s="89">
        <v>0.2</v>
      </c>
      <c r="N65" s="89">
        <v>0.2</v>
      </c>
      <c r="O65" s="89">
        <v>0.2</v>
      </c>
      <c r="P65" s="89">
        <v>0.2</v>
      </c>
      <c r="Q65" s="89">
        <v>0.2</v>
      </c>
      <c r="R65" s="89">
        <v>0.2</v>
      </c>
      <c r="S65" s="89">
        <v>0</v>
      </c>
      <c r="T65" s="89">
        <v>1.3349</v>
      </c>
      <c r="U65" s="89">
        <v>1.4458</v>
      </c>
      <c r="V65" s="54"/>
    </row>
    <row r="66" spans="1:22" ht="13" hidden="1" x14ac:dyDescent="0.3">
      <c r="A66" s="10"/>
      <c r="B66" s="10"/>
      <c r="C66" s="10" t="s">
        <v>58</v>
      </c>
      <c r="D66" s="10" t="s">
        <v>952</v>
      </c>
      <c r="E66" s="10" t="s">
        <v>872</v>
      </c>
      <c r="F66" s="63">
        <v>0</v>
      </c>
      <c r="G66" s="63">
        <v>0</v>
      </c>
      <c r="H66" s="79">
        <v>0</v>
      </c>
      <c r="I66" s="86">
        <v>0</v>
      </c>
      <c r="J66" s="86">
        <v>0</v>
      </c>
      <c r="K66" s="88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2.1044999999999998</v>
      </c>
      <c r="V66" s="54"/>
    </row>
    <row r="67" spans="1:22" ht="13" hidden="1" x14ac:dyDescent="0.3">
      <c r="A67" s="10"/>
      <c r="B67" s="10"/>
      <c r="C67" s="10" t="s">
        <v>58</v>
      </c>
      <c r="D67" s="10" t="s">
        <v>920</v>
      </c>
      <c r="E67" s="10" t="s">
        <v>479</v>
      </c>
      <c r="F67" s="63">
        <v>0</v>
      </c>
      <c r="G67" s="63">
        <v>0</v>
      </c>
      <c r="H67" s="79">
        <v>0</v>
      </c>
      <c r="I67" s="86">
        <v>0</v>
      </c>
      <c r="J67" s="86">
        <v>0</v>
      </c>
      <c r="K67" s="88">
        <v>0</v>
      </c>
      <c r="L67" s="89">
        <v>0</v>
      </c>
      <c r="M67" s="89">
        <v>0</v>
      </c>
      <c r="N67" s="89">
        <v>0</v>
      </c>
      <c r="O67" s="89">
        <v>0</v>
      </c>
      <c r="P67" s="89">
        <v>0</v>
      </c>
      <c r="Q67" s="89">
        <v>0</v>
      </c>
      <c r="R67" s="89">
        <v>0</v>
      </c>
      <c r="S67" s="89">
        <v>0</v>
      </c>
      <c r="T67" s="89">
        <v>0</v>
      </c>
      <c r="U67" s="89">
        <v>0</v>
      </c>
      <c r="V67" s="54"/>
    </row>
    <row r="68" spans="1:22" ht="13" hidden="1" x14ac:dyDescent="0.3">
      <c r="A68" s="10"/>
      <c r="B68" s="10"/>
      <c r="C68" s="10" t="s">
        <v>58</v>
      </c>
      <c r="D68" s="10" t="s">
        <v>964</v>
      </c>
      <c r="E68" s="10" t="s">
        <v>479</v>
      </c>
      <c r="F68" s="63">
        <v>0</v>
      </c>
      <c r="G68" s="63">
        <v>0</v>
      </c>
      <c r="H68" s="79">
        <v>0</v>
      </c>
      <c r="I68" s="86">
        <v>0</v>
      </c>
      <c r="J68" s="86">
        <v>0</v>
      </c>
      <c r="K68" s="88">
        <v>0</v>
      </c>
      <c r="L68" s="89">
        <v>0</v>
      </c>
      <c r="M68" s="89">
        <v>0</v>
      </c>
      <c r="N68" s="89">
        <v>0</v>
      </c>
      <c r="O68" s="89">
        <v>0</v>
      </c>
      <c r="P68" s="89">
        <v>0</v>
      </c>
      <c r="Q68" s="89">
        <v>0</v>
      </c>
      <c r="R68" s="89">
        <v>0</v>
      </c>
      <c r="S68" s="89">
        <v>0</v>
      </c>
      <c r="T68" s="89">
        <v>14.020200000000001</v>
      </c>
      <c r="U68" s="89">
        <v>6.3388999999999998</v>
      </c>
      <c r="V68" s="54"/>
    </row>
    <row r="69" spans="1:22" ht="13" hidden="1" x14ac:dyDescent="0.3">
      <c r="A69" s="10"/>
      <c r="B69" s="10"/>
      <c r="C69" s="10" t="s">
        <v>58</v>
      </c>
      <c r="D69" s="10" t="s">
        <v>1311</v>
      </c>
      <c r="E69" s="10" t="s">
        <v>479</v>
      </c>
      <c r="F69" s="63">
        <v>3.3317999999999999</v>
      </c>
      <c r="G69" s="63">
        <v>5.2651000000000003</v>
      </c>
      <c r="H69" s="79">
        <v>5.6642999999999999</v>
      </c>
      <c r="I69" s="86">
        <v>9.1808999999999994</v>
      </c>
      <c r="J69" s="86">
        <v>9.0302000000000007</v>
      </c>
      <c r="K69" s="88">
        <v>5.3787000000000003</v>
      </c>
      <c r="L69" s="89">
        <v>2.7612999999999999</v>
      </c>
      <c r="M69" s="89">
        <v>0</v>
      </c>
      <c r="N69" s="89">
        <v>24.049199999999999</v>
      </c>
      <c r="O69" s="89">
        <v>37.299100000000003</v>
      </c>
      <c r="P69" s="89">
        <v>55.098300000000002</v>
      </c>
      <c r="Q69" s="89">
        <v>76.897400000000005</v>
      </c>
      <c r="R69" s="89">
        <v>82.230699999999999</v>
      </c>
      <c r="S69" s="89">
        <v>0</v>
      </c>
      <c r="T69" s="89">
        <v>0</v>
      </c>
      <c r="U69" s="89">
        <v>2.7848000000000002</v>
      </c>
      <c r="V69" s="54"/>
    </row>
    <row r="70" spans="1:22" ht="13" hidden="1" x14ac:dyDescent="0.3">
      <c r="A70" s="10"/>
      <c r="B70" s="10"/>
      <c r="C70" s="10" t="s">
        <v>58</v>
      </c>
      <c r="D70" s="10" t="s">
        <v>893</v>
      </c>
      <c r="E70" s="10" t="s">
        <v>479</v>
      </c>
      <c r="F70" s="63">
        <v>0</v>
      </c>
      <c r="G70" s="63">
        <v>0</v>
      </c>
      <c r="H70" s="79">
        <v>0</v>
      </c>
      <c r="I70" s="86">
        <v>0</v>
      </c>
      <c r="J70" s="86">
        <v>0</v>
      </c>
      <c r="K70" s="88">
        <v>0</v>
      </c>
      <c r="L70" s="89">
        <v>0</v>
      </c>
      <c r="M70" s="89">
        <v>0</v>
      </c>
      <c r="N70" s="89">
        <v>0</v>
      </c>
      <c r="O70" s="89">
        <v>0</v>
      </c>
      <c r="P70" s="89">
        <v>0</v>
      </c>
      <c r="Q70" s="89">
        <v>0</v>
      </c>
      <c r="R70" s="89">
        <v>0</v>
      </c>
      <c r="S70" s="89">
        <v>0</v>
      </c>
      <c r="T70" s="89">
        <v>0</v>
      </c>
      <c r="U70" s="89">
        <v>0</v>
      </c>
      <c r="V70" s="54"/>
    </row>
    <row r="71" spans="1:22" ht="13" hidden="1" x14ac:dyDescent="0.3">
      <c r="A71" s="10"/>
      <c r="B71" s="10"/>
      <c r="C71" s="10" t="s">
        <v>58</v>
      </c>
      <c r="D71" s="10" t="s">
        <v>917</v>
      </c>
      <c r="E71" s="10" t="s">
        <v>479</v>
      </c>
      <c r="F71" s="63">
        <v>0</v>
      </c>
      <c r="G71" s="63">
        <v>0</v>
      </c>
      <c r="H71" s="79">
        <v>0</v>
      </c>
      <c r="I71" s="86">
        <v>0</v>
      </c>
      <c r="J71" s="86">
        <v>0</v>
      </c>
      <c r="K71" s="88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54"/>
    </row>
    <row r="72" spans="1:22" ht="13" hidden="1" x14ac:dyDescent="0.3">
      <c r="A72" s="10"/>
      <c r="B72" s="10"/>
      <c r="C72" s="10" t="s">
        <v>58</v>
      </c>
      <c r="D72" s="10" t="s">
        <v>975</v>
      </c>
      <c r="E72" s="10" t="s">
        <v>479</v>
      </c>
      <c r="F72" s="63">
        <v>0</v>
      </c>
      <c r="G72" s="63">
        <v>0</v>
      </c>
      <c r="H72" s="79">
        <v>0</v>
      </c>
      <c r="I72" s="86">
        <v>0</v>
      </c>
      <c r="J72" s="86">
        <v>0</v>
      </c>
      <c r="K72" s="88">
        <v>0</v>
      </c>
      <c r="L72" s="89">
        <v>0</v>
      </c>
      <c r="M72" s="89">
        <v>0</v>
      </c>
      <c r="N72" s="89">
        <v>0</v>
      </c>
      <c r="O72" s="89">
        <v>0</v>
      </c>
      <c r="P72" s="89">
        <v>0</v>
      </c>
      <c r="Q72" s="89">
        <v>0</v>
      </c>
      <c r="R72" s="89">
        <v>0</v>
      </c>
      <c r="S72" s="89">
        <v>0</v>
      </c>
      <c r="T72" s="89">
        <v>2.2262</v>
      </c>
      <c r="U72" s="89">
        <v>0</v>
      </c>
      <c r="V72" s="54"/>
    </row>
    <row r="73" spans="1:22" ht="13" hidden="1" x14ac:dyDescent="0.3">
      <c r="A73" s="10"/>
      <c r="B73" s="10"/>
      <c r="C73" s="10" t="s">
        <v>58</v>
      </c>
      <c r="D73" s="10" t="s">
        <v>1292</v>
      </c>
      <c r="E73" s="10" t="s">
        <v>479</v>
      </c>
      <c r="F73" s="63">
        <v>0</v>
      </c>
      <c r="G73" s="63">
        <v>0</v>
      </c>
      <c r="H73" s="79">
        <v>0</v>
      </c>
      <c r="I73" s="86">
        <v>0</v>
      </c>
      <c r="J73" s="86">
        <v>0</v>
      </c>
      <c r="K73" s="88">
        <v>0</v>
      </c>
      <c r="L73" s="89">
        <v>0</v>
      </c>
      <c r="M73" s="89">
        <v>0</v>
      </c>
      <c r="N73" s="89">
        <v>0</v>
      </c>
      <c r="O73" s="89">
        <v>0</v>
      </c>
      <c r="P73" s="89">
        <v>0</v>
      </c>
      <c r="Q73" s="89">
        <v>0</v>
      </c>
      <c r="R73" s="89">
        <v>0</v>
      </c>
      <c r="S73" s="89">
        <v>0</v>
      </c>
      <c r="T73" s="89">
        <v>0</v>
      </c>
      <c r="U73" s="89">
        <v>0</v>
      </c>
      <c r="V73" s="54"/>
    </row>
    <row r="74" spans="1:22" ht="13" hidden="1" x14ac:dyDescent="0.3">
      <c r="A74" s="10"/>
      <c r="B74" s="10"/>
      <c r="C74" s="10" t="s">
        <v>58</v>
      </c>
      <c r="D74" s="10" t="s">
        <v>921</v>
      </c>
      <c r="E74" s="10" t="s">
        <v>479</v>
      </c>
      <c r="F74" s="63">
        <v>2.6985000000000001</v>
      </c>
      <c r="G74" s="63">
        <v>5.8818000000000001</v>
      </c>
      <c r="H74" s="79">
        <v>7.3818000000000001</v>
      </c>
      <c r="I74" s="86">
        <v>10.815099999999999</v>
      </c>
      <c r="J74" s="86">
        <v>3.6659000000000002</v>
      </c>
      <c r="K74" s="88">
        <v>6.5650000000000004</v>
      </c>
      <c r="L74" s="89">
        <v>0</v>
      </c>
      <c r="M74" s="89">
        <v>0</v>
      </c>
      <c r="N74" s="89">
        <v>0</v>
      </c>
      <c r="O74" s="89">
        <v>0</v>
      </c>
      <c r="P74" s="89">
        <v>0</v>
      </c>
      <c r="Q74" s="89">
        <v>0</v>
      </c>
      <c r="R74" s="89">
        <v>0</v>
      </c>
      <c r="S74" s="89">
        <v>0</v>
      </c>
      <c r="T74" s="89">
        <v>35.549100000000003</v>
      </c>
      <c r="U74" s="89">
        <v>5.2210999999999999</v>
      </c>
      <c r="V74" s="54"/>
    </row>
    <row r="75" spans="1:22" ht="13" hidden="1" x14ac:dyDescent="0.3">
      <c r="A75" s="10"/>
      <c r="B75" s="10"/>
      <c r="C75" s="10" t="s">
        <v>58</v>
      </c>
      <c r="D75" s="10" t="s">
        <v>929</v>
      </c>
      <c r="E75" s="10" t="s">
        <v>872</v>
      </c>
      <c r="F75" s="63">
        <v>0</v>
      </c>
      <c r="G75" s="63">
        <v>0</v>
      </c>
      <c r="H75" s="79">
        <v>0</v>
      </c>
      <c r="I75" s="86">
        <v>0</v>
      </c>
      <c r="J75" s="86">
        <v>0</v>
      </c>
      <c r="K75" s="88">
        <v>0</v>
      </c>
      <c r="L75" s="89">
        <v>0</v>
      </c>
      <c r="M75" s="89">
        <v>0</v>
      </c>
      <c r="N75" s="89">
        <v>0</v>
      </c>
      <c r="O75" s="89">
        <v>0</v>
      </c>
      <c r="P75" s="89">
        <v>0</v>
      </c>
      <c r="Q75" s="89">
        <v>0</v>
      </c>
      <c r="R75" s="89">
        <v>0</v>
      </c>
      <c r="S75" s="89">
        <v>0</v>
      </c>
      <c r="T75" s="89">
        <v>2.1343999999999999</v>
      </c>
      <c r="U75" s="89">
        <v>0</v>
      </c>
      <c r="V75" s="54"/>
    </row>
    <row r="76" spans="1:22" ht="13" hidden="1" x14ac:dyDescent="0.3">
      <c r="A76" s="10"/>
      <c r="B76" s="10"/>
      <c r="C76" s="10" t="s">
        <v>58</v>
      </c>
      <c r="D76" s="10" t="s">
        <v>1110</v>
      </c>
      <c r="E76" s="10" t="s">
        <v>479</v>
      </c>
      <c r="F76" s="63">
        <v>1.7333000000000001</v>
      </c>
      <c r="G76" s="63">
        <v>5.8977000000000004</v>
      </c>
      <c r="H76" s="79">
        <v>5.5976999999999997</v>
      </c>
      <c r="I76" s="86">
        <v>7.3136000000000001</v>
      </c>
      <c r="J76" s="86">
        <v>6.4135</v>
      </c>
      <c r="K76" s="88">
        <v>4.28</v>
      </c>
      <c r="L76" s="89">
        <v>5.5959000000000003</v>
      </c>
      <c r="M76" s="89">
        <v>0</v>
      </c>
      <c r="N76" s="89">
        <v>0</v>
      </c>
      <c r="O76" s="89">
        <v>0</v>
      </c>
      <c r="P76" s="89">
        <v>0</v>
      </c>
      <c r="Q76" s="89">
        <v>0</v>
      </c>
      <c r="R76" s="89">
        <v>0</v>
      </c>
      <c r="S76" s="89">
        <v>0</v>
      </c>
      <c r="T76" s="89">
        <v>0.72729999999999995</v>
      </c>
      <c r="U76" s="89">
        <v>4.8761000000000001</v>
      </c>
      <c r="V76" s="54"/>
    </row>
    <row r="77" spans="1:22" ht="13" hidden="1" x14ac:dyDescent="0.3">
      <c r="A77" s="10"/>
      <c r="B77" s="10"/>
      <c r="C77" s="10" t="s">
        <v>58</v>
      </c>
      <c r="D77" s="10" t="s">
        <v>928</v>
      </c>
      <c r="E77" s="10" t="s">
        <v>872</v>
      </c>
      <c r="F77" s="63">
        <v>0</v>
      </c>
      <c r="G77" s="63">
        <v>0</v>
      </c>
      <c r="H77" s="79">
        <v>0</v>
      </c>
      <c r="I77" s="86">
        <v>0</v>
      </c>
      <c r="J77" s="86">
        <v>0</v>
      </c>
      <c r="K77" s="88">
        <v>0</v>
      </c>
      <c r="L77" s="89">
        <v>0</v>
      </c>
      <c r="M77" s="89">
        <v>0</v>
      </c>
      <c r="N77" s="89">
        <v>0</v>
      </c>
      <c r="O77" s="89">
        <v>0</v>
      </c>
      <c r="P77" s="89">
        <v>0.21099999999999999</v>
      </c>
      <c r="Q77" s="89">
        <v>0</v>
      </c>
      <c r="R77" s="89">
        <v>0</v>
      </c>
      <c r="S77" s="89">
        <v>0</v>
      </c>
      <c r="T77" s="89">
        <v>2.4512</v>
      </c>
      <c r="U77" s="89">
        <v>11.7453</v>
      </c>
      <c r="V77" s="54"/>
    </row>
    <row r="78" spans="1:22" ht="13" x14ac:dyDescent="0.3">
      <c r="A78" s="10"/>
      <c r="B78" s="10"/>
      <c r="C78" s="10" t="s">
        <v>336</v>
      </c>
      <c r="D78" s="10" t="s">
        <v>887</v>
      </c>
      <c r="E78" s="10" t="s">
        <v>867</v>
      </c>
      <c r="F78" s="63">
        <v>2.3999000000000001</v>
      </c>
      <c r="G78" s="63">
        <v>9.9321999999999999</v>
      </c>
      <c r="H78" s="79">
        <v>11.748100000000001</v>
      </c>
      <c r="I78" s="86">
        <v>6.2480000000000002</v>
      </c>
      <c r="J78" s="86">
        <v>2.8302999999999998</v>
      </c>
      <c r="K78" s="88">
        <v>8.5111000000000008</v>
      </c>
      <c r="L78" s="89">
        <v>11.510899999999999</v>
      </c>
      <c r="M78" s="89">
        <v>8.6758000000000006</v>
      </c>
      <c r="N78" s="89">
        <v>0</v>
      </c>
      <c r="O78" s="89">
        <v>5.4764999999999997</v>
      </c>
      <c r="P78" s="89">
        <v>8.1938999999999993</v>
      </c>
      <c r="Q78" s="89">
        <v>8.4939</v>
      </c>
      <c r="R78" s="89">
        <v>9.4097000000000008</v>
      </c>
      <c r="S78" s="89">
        <v>9.4097000000000008</v>
      </c>
      <c r="T78" s="89">
        <v>13.3264</v>
      </c>
      <c r="U78" s="89">
        <v>15.5808</v>
      </c>
      <c r="V78" s="54" t="s">
        <v>1513</v>
      </c>
    </row>
    <row r="79" spans="1:22" ht="13" x14ac:dyDescent="0.3">
      <c r="A79" s="10"/>
      <c r="B79" s="10"/>
      <c r="C79" s="10" t="s">
        <v>336</v>
      </c>
      <c r="D79" s="10" t="s">
        <v>1446</v>
      </c>
      <c r="E79" s="10" t="s">
        <v>872</v>
      </c>
      <c r="F79" s="63">
        <v>0</v>
      </c>
      <c r="G79" s="63">
        <v>0</v>
      </c>
      <c r="H79" s="79">
        <v>0</v>
      </c>
      <c r="I79" s="86">
        <v>0</v>
      </c>
      <c r="J79" s="86">
        <v>0</v>
      </c>
      <c r="K79" s="88">
        <v>0</v>
      </c>
      <c r="L79" s="89">
        <v>0</v>
      </c>
      <c r="M79" s="89">
        <v>0</v>
      </c>
      <c r="N79" s="89">
        <v>8.3299999999999999E-2</v>
      </c>
      <c r="O79" s="89">
        <v>8.3299999999999999E-2</v>
      </c>
      <c r="P79" s="89">
        <v>0.69989999999999997</v>
      </c>
      <c r="Q79" s="89">
        <v>0.69989999999999997</v>
      </c>
      <c r="R79" s="89">
        <v>0</v>
      </c>
      <c r="S79" s="89">
        <v>8.2642000000000007</v>
      </c>
      <c r="T79" s="89">
        <v>0</v>
      </c>
      <c r="U79" s="89">
        <v>0</v>
      </c>
      <c r="V79" s="54" t="s">
        <v>1513</v>
      </c>
    </row>
    <row r="80" spans="1:22" ht="13" x14ac:dyDescent="0.3">
      <c r="A80" s="10"/>
      <c r="B80" s="10"/>
      <c r="C80" s="10" t="s">
        <v>336</v>
      </c>
      <c r="D80" s="10" t="s">
        <v>879</v>
      </c>
      <c r="E80" s="10" t="s">
        <v>867</v>
      </c>
      <c r="F80" s="63">
        <v>0.15010000000000001</v>
      </c>
      <c r="G80" s="63">
        <v>0</v>
      </c>
      <c r="H80" s="79">
        <v>2.8182999999999998</v>
      </c>
      <c r="I80" s="86">
        <v>2.8357000000000001</v>
      </c>
      <c r="J80" s="86">
        <v>3.7168000000000001</v>
      </c>
      <c r="K80" s="88">
        <v>4.2647000000000004</v>
      </c>
      <c r="L80" s="89">
        <v>2.2814000000000001</v>
      </c>
      <c r="M80" s="89">
        <v>0</v>
      </c>
      <c r="N80" s="89">
        <v>1.5666</v>
      </c>
      <c r="O80" s="89">
        <v>2.5173999999999999</v>
      </c>
      <c r="P80" s="89">
        <v>6.1666999999999996</v>
      </c>
      <c r="Q80" s="89">
        <v>6.3666999999999998</v>
      </c>
      <c r="R80" s="89">
        <v>6.4166999999999996</v>
      </c>
      <c r="S80" s="89">
        <v>6.5841000000000003</v>
      </c>
      <c r="T80" s="89">
        <v>4.6448999999999998</v>
      </c>
      <c r="U80" s="89">
        <v>7.0784000000000002</v>
      </c>
      <c r="V80" s="54" t="s">
        <v>1513</v>
      </c>
    </row>
    <row r="81" spans="1:22" ht="13" x14ac:dyDescent="0.3">
      <c r="A81" s="10"/>
      <c r="B81" s="10"/>
      <c r="C81" s="10" t="s">
        <v>336</v>
      </c>
      <c r="D81" s="10" t="s">
        <v>905</v>
      </c>
      <c r="E81" s="10" t="s">
        <v>872</v>
      </c>
      <c r="F81" s="63">
        <v>0</v>
      </c>
      <c r="G81" s="63">
        <v>0</v>
      </c>
      <c r="H81" s="79">
        <v>0.91579999999999995</v>
      </c>
      <c r="I81" s="86">
        <v>0.84989999999999999</v>
      </c>
      <c r="J81" s="86">
        <v>0.5151</v>
      </c>
      <c r="K81" s="88">
        <v>0.48099999999999998</v>
      </c>
      <c r="L81" s="89">
        <v>0</v>
      </c>
      <c r="M81" s="89">
        <v>0</v>
      </c>
      <c r="N81" s="89">
        <v>3.2500000000000001E-2</v>
      </c>
      <c r="O81" s="89">
        <v>1.1992</v>
      </c>
      <c r="P81" s="89">
        <v>3.3992</v>
      </c>
      <c r="Q81" s="89">
        <v>4.5816999999999997</v>
      </c>
      <c r="R81" s="89">
        <v>4.4325000000000001</v>
      </c>
      <c r="S81" s="89">
        <v>3.9992000000000001</v>
      </c>
      <c r="T81" s="89">
        <v>0</v>
      </c>
      <c r="U81" s="89">
        <v>0.71609999999999996</v>
      </c>
      <c r="V81" s="54" t="s">
        <v>1513</v>
      </c>
    </row>
    <row r="82" spans="1:22" ht="13" x14ac:dyDescent="0.3">
      <c r="A82" s="10"/>
      <c r="B82" s="10"/>
      <c r="C82" s="10" t="s">
        <v>336</v>
      </c>
      <c r="D82" s="10" t="s">
        <v>1455</v>
      </c>
      <c r="E82" s="10" t="s">
        <v>872</v>
      </c>
      <c r="F82" s="63">
        <v>0</v>
      </c>
      <c r="G82" s="63">
        <v>0</v>
      </c>
      <c r="H82" s="79">
        <v>0</v>
      </c>
      <c r="I82" s="86">
        <v>0</v>
      </c>
      <c r="J82" s="86">
        <v>0</v>
      </c>
      <c r="K82" s="88">
        <v>0</v>
      </c>
      <c r="L82" s="89">
        <v>0</v>
      </c>
      <c r="M82" s="89">
        <v>0</v>
      </c>
      <c r="N82" s="89">
        <v>0</v>
      </c>
      <c r="O82" s="89">
        <v>0.3</v>
      </c>
      <c r="P82" s="89">
        <v>0.2</v>
      </c>
      <c r="Q82" s="89">
        <v>0</v>
      </c>
      <c r="R82" s="89">
        <v>0</v>
      </c>
      <c r="S82" s="89">
        <v>0.83250000000000002</v>
      </c>
      <c r="T82" s="89">
        <v>0</v>
      </c>
      <c r="U82" s="89">
        <v>0</v>
      </c>
      <c r="V82" s="54" t="s">
        <v>1513</v>
      </c>
    </row>
    <row r="83" spans="1:22" ht="13" hidden="1" x14ac:dyDescent="0.3">
      <c r="A83" s="10"/>
      <c r="B83" s="10"/>
      <c r="C83" s="10" t="s">
        <v>336</v>
      </c>
      <c r="D83" s="10" t="s">
        <v>955</v>
      </c>
      <c r="E83" s="10" t="s">
        <v>872</v>
      </c>
      <c r="F83" s="63">
        <v>0</v>
      </c>
      <c r="G83" s="63">
        <v>0</v>
      </c>
      <c r="H83" s="79">
        <v>0</v>
      </c>
      <c r="I83" s="86">
        <v>0.55000000000000004</v>
      </c>
      <c r="J83" s="86">
        <v>2.8498000000000001</v>
      </c>
      <c r="K83" s="88">
        <v>5.6965000000000003</v>
      </c>
      <c r="L83" s="89">
        <v>11.9933</v>
      </c>
      <c r="M83" s="89">
        <v>7.0418000000000003</v>
      </c>
      <c r="N83" s="89">
        <v>8.0075000000000003</v>
      </c>
      <c r="O83" s="89">
        <v>7.9733999999999998</v>
      </c>
      <c r="P83" s="89">
        <v>8.7726000000000006</v>
      </c>
      <c r="Q83" s="89">
        <v>2.5567000000000002</v>
      </c>
      <c r="R83" s="89">
        <v>0.80600000000000005</v>
      </c>
      <c r="S83" s="89">
        <v>0</v>
      </c>
      <c r="T83" s="89">
        <v>3.4464999999999999</v>
      </c>
      <c r="U83" s="89">
        <v>5.0247000000000002</v>
      </c>
      <c r="V83" s="54"/>
    </row>
    <row r="84" spans="1:22" ht="13" hidden="1" x14ac:dyDescent="0.3">
      <c r="A84" s="10"/>
      <c r="B84" s="10"/>
      <c r="C84" s="10" t="s">
        <v>336</v>
      </c>
      <c r="D84" s="10" t="s">
        <v>1271</v>
      </c>
      <c r="E84" s="10" t="s">
        <v>872</v>
      </c>
      <c r="F84" s="63">
        <v>0</v>
      </c>
      <c r="G84" s="63">
        <v>0</v>
      </c>
      <c r="H84" s="79">
        <v>0</v>
      </c>
      <c r="I84" s="86">
        <v>0</v>
      </c>
      <c r="J84" s="86">
        <v>0</v>
      </c>
      <c r="K84" s="88">
        <v>0</v>
      </c>
      <c r="L84" s="89">
        <v>0</v>
      </c>
      <c r="M84" s="89">
        <v>0</v>
      </c>
      <c r="N84" s="89">
        <v>0</v>
      </c>
      <c r="O84" s="89">
        <v>0</v>
      </c>
      <c r="P84" s="89">
        <v>0</v>
      </c>
      <c r="Q84" s="89">
        <v>0</v>
      </c>
      <c r="R84" s="89">
        <v>0</v>
      </c>
      <c r="S84" s="89">
        <v>0</v>
      </c>
      <c r="T84" s="89">
        <v>0</v>
      </c>
      <c r="U84" s="89">
        <v>0</v>
      </c>
      <c r="V84" s="54"/>
    </row>
    <row r="85" spans="1:22" ht="13" hidden="1" x14ac:dyDescent="0.3">
      <c r="A85" s="10"/>
      <c r="B85" s="10"/>
      <c r="C85" s="10" t="s">
        <v>336</v>
      </c>
      <c r="D85" s="10" t="s">
        <v>881</v>
      </c>
      <c r="E85" s="10" t="s">
        <v>872</v>
      </c>
      <c r="F85" s="63">
        <v>0</v>
      </c>
      <c r="G85" s="63">
        <v>0</v>
      </c>
      <c r="H85" s="79">
        <v>0</v>
      </c>
      <c r="I85" s="86">
        <v>0</v>
      </c>
      <c r="J85" s="86">
        <v>0</v>
      </c>
      <c r="K85" s="88">
        <v>0</v>
      </c>
      <c r="L85" s="89">
        <v>0</v>
      </c>
      <c r="M85" s="89">
        <v>0</v>
      </c>
      <c r="N85" s="89">
        <v>0</v>
      </c>
      <c r="O85" s="89">
        <v>0</v>
      </c>
      <c r="P85" s="89">
        <v>0</v>
      </c>
      <c r="Q85" s="89">
        <v>0</v>
      </c>
      <c r="R85" s="89">
        <v>0</v>
      </c>
      <c r="S85" s="89">
        <v>0</v>
      </c>
      <c r="T85" s="89">
        <v>0</v>
      </c>
      <c r="U85" s="89">
        <v>0</v>
      </c>
      <c r="V85" s="54"/>
    </row>
    <row r="86" spans="1:22" ht="13" hidden="1" x14ac:dyDescent="0.3">
      <c r="A86" s="10"/>
      <c r="B86" s="10"/>
      <c r="C86" s="10" t="s">
        <v>336</v>
      </c>
      <c r="D86" s="10" t="s">
        <v>954</v>
      </c>
      <c r="E86" s="10" t="s">
        <v>872</v>
      </c>
      <c r="F86" s="63">
        <v>0</v>
      </c>
      <c r="G86" s="63">
        <v>0</v>
      </c>
      <c r="H86" s="79">
        <v>0</v>
      </c>
      <c r="I86" s="86">
        <v>0</v>
      </c>
      <c r="J86" s="86">
        <v>0</v>
      </c>
      <c r="K86" s="88">
        <v>0</v>
      </c>
      <c r="L86" s="89">
        <v>0</v>
      </c>
      <c r="M86" s="89">
        <v>0</v>
      </c>
      <c r="N86" s="89">
        <v>0</v>
      </c>
      <c r="O86" s="89">
        <v>0</v>
      </c>
      <c r="P86" s="89">
        <v>0</v>
      </c>
      <c r="Q86" s="89">
        <v>0</v>
      </c>
      <c r="R86" s="89">
        <v>0</v>
      </c>
      <c r="S86" s="89">
        <v>0</v>
      </c>
      <c r="T86" s="89">
        <v>0</v>
      </c>
      <c r="U86" s="89">
        <v>0</v>
      </c>
      <c r="V86" s="54"/>
    </row>
    <row r="87" spans="1:22" ht="13" hidden="1" x14ac:dyDescent="0.3">
      <c r="A87" s="10"/>
      <c r="B87" s="10"/>
      <c r="C87" s="10" t="s">
        <v>336</v>
      </c>
      <c r="D87" s="10" t="s">
        <v>1373</v>
      </c>
      <c r="E87" s="10" t="s">
        <v>872</v>
      </c>
      <c r="F87" s="63">
        <v>0</v>
      </c>
      <c r="G87" s="63">
        <v>0</v>
      </c>
      <c r="H87" s="79">
        <v>0.24540000000000001</v>
      </c>
      <c r="I87" s="86">
        <v>6.3600000000000004E-2</v>
      </c>
      <c r="J87" s="86">
        <v>0.58099999999999996</v>
      </c>
      <c r="K87" s="88">
        <v>0</v>
      </c>
      <c r="L87" s="89">
        <v>0</v>
      </c>
      <c r="M87" s="89">
        <v>0</v>
      </c>
      <c r="N87" s="89">
        <v>0</v>
      </c>
      <c r="O87" s="89">
        <v>0</v>
      </c>
      <c r="P87" s="89">
        <v>0</v>
      </c>
      <c r="Q87" s="89">
        <v>0</v>
      </c>
      <c r="R87" s="89">
        <v>0</v>
      </c>
      <c r="S87" s="89">
        <v>0</v>
      </c>
      <c r="T87" s="89">
        <v>0</v>
      </c>
      <c r="U87" s="89">
        <v>0</v>
      </c>
      <c r="V87" s="54"/>
    </row>
    <row r="88" spans="1:22" ht="13" hidden="1" x14ac:dyDescent="0.3">
      <c r="A88" s="10"/>
      <c r="B88" s="10"/>
      <c r="C88" s="10" t="s">
        <v>336</v>
      </c>
      <c r="D88" s="10" t="s">
        <v>930</v>
      </c>
      <c r="E88" s="10" t="s">
        <v>867</v>
      </c>
      <c r="F88" s="63">
        <v>1.5318000000000001</v>
      </c>
      <c r="G88" s="63">
        <v>2.7635999999999998</v>
      </c>
      <c r="H88" s="79">
        <v>4.7794999999999996</v>
      </c>
      <c r="I88" s="86">
        <v>4.9794999999999998</v>
      </c>
      <c r="J88" s="86">
        <v>6.8120000000000003</v>
      </c>
      <c r="K88" s="88">
        <v>0</v>
      </c>
      <c r="L88" s="89">
        <v>0</v>
      </c>
      <c r="M88" s="89">
        <v>0</v>
      </c>
      <c r="N88" s="89">
        <v>0</v>
      </c>
      <c r="O88" s="89">
        <v>0</v>
      </c>
      <c r="P88" s="89">
        <v>0</v>
      </c>
      <c r="Q88" s="89">
        <v>0</v>
      </c>
      <c r="R88" s="89">
        <v>0</v>
      </c>
      <c r="S88" s="89">
        <v>0</v>
      </c>
      <c r="T88" s="89">
        <v>0</v>
      </c>
      <c r="U88" s="89">
        <v>11.824299999999999</v>
      </c>
      <c r="V88" s="54"/>
    </row>
    <row r="89" spans="1:22" ht="13" hidden="1" x14ac:dyDescent="0.3">
      <c r="A89" s="10"/>
      <c r="B89" s="10"/>
      <c r="C89" s="10" t="s">
        <v>336</v>
      </c>
      <c r="D89" s="10" t="s">
        <v>889</v>
      </c>
      <c r="E89" s="10" t="s">
        <v>872</v>
      </c>
      <c r="F89" s="63">
        <v>1.2159</v>
      </c>
      <c r="G89" s="63">
        <v>3.5150999999999999</v>
      </c>
      <c r="H89" s="79">
        <v>3.8151000000000002</v>
      </c>
      <c r="I89" s="86">
        <v>4.3483999999999998</v>
      </c>
      <c r="J89" s="86">
        <v>5.4474999999999998</v>
      </c>
      <c r="K89" s="88">
        <v>7.2958999999999996</v>
      </c>
      <c r="L89" s="89">
        <v>12.0434</v>
      </c>
      <c r="M89" s="89">
        <v>7.1252000000000004</v>
      </c>
      <c r="N89" s="89">
        <v>32.775100000000002</v>
      </c>
      <c r="O89" s="89">
        <v>8.7432999999999996</v>
      </c>
      <c r="P89" s="89">
        <v>2.7917999999999998</v>
      </c>
      <c r="Q89" s="89">
        <v>3.0750999999999999</v>
      </c>
      <c r="R89" s="89">
        <v>0.87509999999999999</v>
      </c>
      <c r="S89" s="89">
        <v>0</v>
      </c>
      <c r="T89" s="89">
        <v>0</v>
      </c>
      <c r="U89" s="89">
        <v>3.5808</v>
      </c>
      <c r="V89" s="54"/>
    </row>
    <row r="90" spans="1:22" ht="13" hidden="1" x14ac:dyDescent="0.3">
      <c r="A90" s="10"/>
      <c r="B90" s="10"/>
      <c r="C90" s="10" t="s">
        <v>336</v>
      </c>
      <c r="D90" s="10" t="s">
        <v>963</v>
      </c>
      <c r="E90" s="10" t="s">
        <v>872</v>
      </c>
      <c r="F90" s="63">
        <v>1.3</v>
      </c>
      <c r="G90" s="63">
        <v>0.98409999999999997</v>
      </c>
      <c r="H90" s="79">
        <v>0</v>
      </c>
      <c r="I90" s="86">
        <v>0</v>
      </c>
      <c r="J90" s="86">
        <v>0</v>
      </c>
      <c r="K90" s="88">
        <v>0</v>
      </c>
      <c r="L90" s="89">
        <v>0</v>
      </c>
      <c r="M90" s="89">
        <v>0</v>
      </c>
      <c r="N90" s="89">
        <v>0</v>
      </c>
      <c r="O90" s="89">
        <v>0</v>
      </c>
      <c r="P90" s="89">
        <v>0</v>
      </c>
      <c r="Q90" s="89">
        <v>0</v>
      </c>
      <c r="R90" s="89">
        <v>0</v>
      </c>
      <c r="S90" s="89">
        <v>0</v>
      </c>
      <c r="T90" s="89">
        <v>1.4839</v>
      </c>
      <c r="U90" s="89">
        <v>0</v>
      </c>
      <c r="V90" s="54"/>
    </row>
    <row r="91" spans="1:22" ht="13" hidden="1" x14ac:dyDescent="0.3">
      <c r="A91" s="10"/>
      <c r="B91" s="10"/>
      <c r="C91" s="10" t="s">
        <v>336</v>
      </c>
      <c r="D91" s="10" t="s">
        <v>899</v>
      </c>
      <c r="E91" s="10" t="s">
        <v>872</v>
      </c>
      <c r="F91" s="63">
        <v>0</v>
      </c>
      <c r="G91" s="63">
        <v>0</v>
      </c>
      <c r="H91" s="79">
        <v>0</v>
      </c>
      <c r="I91" s="86">
        <v>0</v>
      </c>
      <c r="J91" s="86">
        <v>0</v>
      </c>
      <c r="K91" s="88">
        <v>0</v>
      </c>
      <c r="L91" s="89">
        <v>0</v>
      </c>
      <c r="M91" s="89">
        <v>0.46379999999999999</v>
      </c>
      <c r="N91" s="89">
        <v>2.6614</v>
      </c>
      <c r="O91" s="89">
        <v>2.8773</v>
      </c>
      <c r="P91" s="89">
        <v>4.2431000000000001</v>
      </c>
      <c r="Q91" s="89">
        <v>4.3605</v>
      </c>
      <c r="R91" s="89">
        <v>0</v>
      </c>
      <c r="S91" s="89">
        <v>0</v>
      </c>
      <c r="T91" s="89">
        <v>3.8077999999999999</v>
      </c>
      <c r="U91" s="89">
        <v>10.7325</v>
      </c>
      <c r="V91" s="54"/>
    </row>
    <row r="92" spans="1:22" ht="13" x14ac:dyDescent="0.3">
      <c r="A92" s="10"/>
      <c r="B92" s="10"/>
      <c r="C92" s="10" t="s">
        <v>50</v>
      </c>
      <c r="D92" s="10" t="s">
        <v>965</v>
      </c>
      <c r="E92" s="10" t="s">
        <v>933</v>
      </c>
      <c r="F92" s="63">
        <v>2.4998999999999998</v>
      </c>
      <c r="G92" s="63">
        <v>5.6323999999999996</v>
      </c>
      <c r="H92" s="79">
        <v>6.1997999999999998</v>
      </c>
      <c r="I92" s="86">
        <v>8.9671000000000003</v>
      </c>
      <c r="J92" s="86">
        <v>9.3996999999999993</v>
      </c>
      <c r="K92" s="88">
        <v>0</v>
      </c>
      <c r="L92" s="89">
        <v>0.51249999999999996</v>
      </c>
      <c r="M92" s="89">
        <v>0.38069999999999998</v>
      </c>
      <c r="N92" s="89">
        <v>3.1284999999999998</v>
      </c>
      <c r="O92" s="89">
        <v>3.8452000000000002</v>
      </c>
      <c r="P92" s="89">
        <v>4.3625999999999996</v>
      </c>
      <c r="Q92" s="89">
        <v>6.8285</v>
      </c>
      <c r="R92" s="89">
        <v>4.1444000000000001</v>
      </c>
      <c r="S92" s="89">
        <v>5.1269999999999998</v>
      </c>
      <c r="T92" s="89">
        <v>6.8662000000000001</v>
      </c>
      <c r="U92" s="89">
        <v>2.5451000000000001</v>
      </c>
      <c r="V92" s="54" t="s">
        <v>1513</v>
      </c>
    </row>
    <row r="93" spans="1:22" ht="13" x14ac:dyDescent="0.3">
      <c r="A93" s="10"/>
      <c r="B93" s="10"/>
      <c r="C93" s="10" t="s">
        <v>50</v>
      </c>
      <c r="D93" s="10" t="s">
        <v>882</v>
      </c>
      <c r="E93" s="10" t="s">
        <v>872</v>
      </c>
      <c r="F93" s="63">
        <v>0.58409999999999995</v>
      </c>
      <c r="G93" s="63">
        <v>2.1999</v>
      </c>
      <c r="H93" s="79">
        <v>3.8317000000000001</v>
      </c>
      <c r="I93" s="86">
        <v>3.4649000000000001</v>
      </c>
      <c r="J93" s="86">
        <v>3.2467999999999999</v>
      </c>
      <c r="K93" s="88">
        <v>1.246</v>
      </c>
      <c r="L93" s="89">
        <v>0.72929999999999995</v>
      </c>
      <c r="M93" s="89">
        <v>1.5301</v>
      </c>
      <c r="N93" s="89">
        <v>2.8990999999999998</v>
      </c>
      <c r="O93" s="89">
        <v>3.1831999999999998</v>
      </c>
      <c r="P93" s="89">
        <v>4.6492000000000004</v>
      </c>
      <c r="Q93" s="89">
        <v>6.9984000000000002</v>
      </c>
      <c r="R93" s="89">
        <v>7.3143000000000002</v>
      </c>
      <c r="S93" s="89">
        <v>4.7651000000000003</v>
      </c>
      <c r="T93" s="89">
        <v>0.88339999999999996</v>
      </c>
      <c r="U93" s="89">
        <v>2.0977999999999999</v>
      </c>
      <c r="V93" s="54" t="s">
        <v>1513</v>
      </c>
    </row>
    <row r="94" spans="1:22" ht="13" x14ac:dyDescent="0.3">
      <c r="A94" s="10"/>
      <c r="B94" s="10"/>
      <c r="C94" s="10" t="s">
        <v>50</v>
      </c>
      <c r="D94" s="10" t="s">
        <v>934</v>
      </c>
      <c r="E94" s="10" t="s">
        <v>872</v>
      </c>
      <c r="F94" s="63">
        <v>0</v>
      </c>
      <c r="G94" s="63">
        <v>0</v>
      </c>
      <c r="H94" s="79">
        <v>0</v>
      </c>
      <c r="I94" s="86">
        <v>0</v>
      </c>
      <c r="J94" s="86">
        <v>0</v>
      </c>
      <c r="K94" s="88">
        <v>0</v>
      </c>
      <c r="L94" s="89">
        <v>0.1137</v>
      </c>
      <c r="M94" s="89">
        <v>0.51370000000000005</v>
      </c>
      <c r="N94" s="89">
        <v>1.8137000000000001</v>
      </c>
      <c r="O94" s="89">
        <v>1.8636999999999999</v>
      </c>
      <c r="P94" s="89">
        <v>2.4470000000000001</v>
      </c>
      <c r="Q94" s="89">
        <v>3.2469999999999999</v>
      </c>
      <c r="R94" s="89">
        <v>2.8803000000000001</v>
      </c>
      <c r="S94" s="89">
        <v>3.1977000000000002</v>
      </c>
      <c r="T94" s="89">
        <v>7.8891</v>
      </c>
      <c r="U94" s="89">
        <v>0</v>
      </c>
      <c r="V94" s="54" t="s">
        <v>1513</v>
      </c>
    </row>
    <row r="95" spans="1:22" ht="13" x14ac:dyDescent="0.3">
      <c r="A95" s="10"/>
      <c r="B95" s="10"/>
      <c r="C95" s="10" t="s">
        <v>50</v>
      </c>
      <c r="D95" s="10" t="s">
        <v>911</v>
      </c>
      <c r="E95" s="10" t="s">
        <v>867</v>
      </c>
      <c r="F95" s="63">
        <v>0.83260000000000001</v>
      </c>
      <c r="G95" s="63">
        <v>3.6006999999999998</v>
      </c>
      <c r="H95" s="79">
        <v>0</v>
      </c>
      <c r="I95" s="86">
        <v>0</v>
      </c>
      <c r="J95" s="86">
        <v>0.97050000000000003</v>
      </c>
      <c r="K95" s="88">
        <v>1.7362</v>
      </c>
      <c r="L95" s="89">
        <v>3.1194999999999999</v>
      </c>
      <c r="M95" s="89">
        <v>4.7534999999999998</v>
      </c>
      <c r="N95" s="89">
        <v>3.4512999999999998</v>
      </c>
      <c r="O95" s="89">
        <v>3.9346000000000001</v>
      </c>
      <c r="P95" s="89">
        <v>0.56789999999999996</v>
      </c>
      <c r="Q95" s="89">
        <v>1.8027</v>
      </c>
      <c r="R95" s="89">
        <v>1.7353000000000001</v>
      </c>
      <c r="S95" s="89">
        <v>3.0345</v>
      </c>
      <c r="T95" s="89">
        <v>1.0330999999999999</v>
      </c>
      <c r="U95" s="89">
        <v>1.0999000000000001</v>
      </c>
      <c r="V95" s="54" t="s">
        <v>1513</v>
      </c>
    </row>
    <row r="96" spans="1:22" ht="13" x14ac:dyDescent="0.3">
      <c r="A96" s="10"/>
      <c r="B96" s="10"/>
      <c r="C96" s="10" t="s">
        <v>50</v>
      </c>
      <c r="D96" s="10" t="s">
        <v>874</v>
      </c>
      <c r="E96" s="10" t="s">
        <v>872</v>
      </c>
      <c r="F96" s="63">
        <v>2.3317999999999999</v>
      </c>
      <c r="G96" s="63">
        <v>6.5294999999999996</v>
      </c>
      <c r="H96" s="79">
        <v>6.8121</v>
      </c>
      <c r="I96" s="86">
        <v>9.3779000000000003</v>
      </c>
      <c r="J96" s="86">
        <v>4.2111999999999998</v>
      </c>
      <c r="K96" s="88">
        <v>2.4459</v>
      </c>
      <c r="L96" s="89">
        <v>1.5118</v>
      </c>
      <c r="M96" s="89">
        <v>2.4283999999999999</v>
      </c>
      <c r="N96" s="89">
        <v>2.9761000000000002</v>
      </c>
      <c r="O96" s="89">
        <v>2.9761000000000002</v>
      </c>
      <c r="P96" s="89">
        <v>2.9761000000000002</v>
      </c>
      <c r="Q96" s="89">
        <v>2.9761000000000002</v>
      </c>
      <c r="R96" s="89">
        <v>2.9761000000000002</v>
      </c>
      <c r="S96" s="89">
        <v>2.9761000000000002</v>
      </c>
      <c r="T96" s="89">
        <v>9.0576000000000008</v>
      </c>
      <c r="U96" s="89">
        <v>8.5024999999999995</v>
      </c>
      <c r="V96" s="54" t="s">
        <v>1513</v>
      </c>
    </row>
    <row r="97" spans="1:22" ht="13" x14ac:dyDescent="0.3">
      <c r="A97" s="10"/>
      <c r="B97" s="10"/>
      <c r="C97" s="10" t="s">
        <v>50</v>
      </c>
      <c r="D97" s="10" t="s">
        <v>932</v>
      </c>
      <c r="E97" s="10" t="s">
        <v>933</v>
      </c>
      <c r="F97" s="63">
        <v>0.3659</v>
      </c>
      <c r="G97" s="63">
        <v>0.3659</v>
      </c>
      <c r="H97" s="79">
        <v>0.3659</v>
      </c>
      <c r="I97" s="86">
        <v>0.3659</v>
      </c>
      <c r="J97" s="86">
        <v>0.3659</v>
      </c>
      <c r="K97" s="88">
        <v>2.2484999999999999</v>
      </c>
      <c r="L97" s="89">
        <v>0.98260000000000003</v>
      </c>
      <c r="M97" s="89">
        <v>1.8628</v>
      </c>
      <c r="N97" s="89">
        <v>2.7605</v>
      </c>
      <c r="O97" s="89">
        <v>3.0764</v>
      </c>
      <c r="P97" s="89">
        <v>3.6604000000000001</v>
      </c>
      <c r="Q97" s="89">
        <v>5.2096</v>
      </c>
      <c r="R97" s="89">
        <v>3.1255000000000002</v>
      </c>
      <c r="S97" s="89">
        <v>2.5095999999999998</v>
      </c>
      <c r="T97" s="89">
        <v>1.5264</v>
      </c>
      <c r="U97" s="89">
        <v>2.2974999999999999</v>
      </c>
      <c r="V97" s="54" t="s">
        <v>1513</v>
      </c>
    </row>
    <row r="98" spans="1:22" ht="13" x14ac:dyDescent="0.3">
      <c r="A98" s="10"/>
      <c r="B98" s="10"/>
      <c r="C98" s="10" t="s">
        <v>50</v>
      </c>
      <c r="D98" s="10" t="s">
        <v>969</v>
      </c>
      <c r="E98" s="10" t="s">
        <v>872</v>
      </c>
      <c r="F98" s="63">
        <v>2.2831999999999999</v>
      </c>
      <c r="G98" s="63">
        <v>4.6672000000000002</v>
      </c>
      <c r="H98" s="79">
        <v>5.7504999999999997</v>
      </c>
      <c r="I98" s="86">
        <v>7.7178000000000004</v>
      </c>
      <c r="J98" s="86">
        <v>5.2169999999999996</v>
      </c>
      <c r="K98" s="88">
        <v>5.9671000000000003</v>
      </c>
      <c r="L98" s="89">
        <v>0</v>
      </c>
      <c r="M98" s="89">
        <v>0</v>
      </c>
      <c r="N98" s="89">
        <v>2.9502999999999999</v>
      </c>
      <c r="O98" s="89">
        <v>3.117</v>
      </c>
      <c r="P98" s="89">
        <v>3.4510999999999998</v>
      </c>
      <c r="Q98" s="89">
        <v>5.0510000000000002</v>
      </c>
      <c r="R98" s="89">
        <v>1.7684</v>
      </c>
      <c r="S98" s="89">
        <v>2.2191999999999998</v>
      </c>
      <c r="T98" s="89">
        <v>3.0331000000000001</v>
      </c>
      <c r="U98" s="89">
        <v>0</v>
      </c>
      <c r="V98" s="54" t="s">
        <v>1513</v>
      </c>
    </row>
    <row r="99" spans="1:22" ht="13" x14ac:dyDescent="0.3">
      <c r="A99" s="10"/>
      <c r="B99" s="10"/>
      <c r="C99" s="10" t="s">
        <v>50</v>
      </c>
      <c r="D99" s="10" t="s">
        <v>1070</v>
      </c>
      <c r="E99" s="10" t="s">
        <v>872</v>
      </c>
      <c r="F99" s="63">
        <v>0.43330000000000002</v>
      </c>
      <c r="G99" s="63">
        <v>2.8635999999999999</v>
      </c>
      <c r="H99" s="79">
        <v>3.6135999999999999</v>
      </c>
      <c r="I99" s="86">
        <v>4.4490999999999996</v>
      </c>
      <c r="J99" s="86">
        <v>3.4975999999999998</v>
      </c>
      <c r="K99" s="88">
        <v>1.2968999999999999</v>
      </c>
      <c r="L99" s="89">
        <v>0</v>
      </c>
      <c r="M99" s="89">
        <v>0</v>
      </c>
      <c r="N99" s="89">
        <v>1.4619</v>
      </c>
      <c r="O99" s="89">
        <v>1.7604</v>
      </c>
      <c r="P99" s="89">
        <v>2.8618999999999999</v>
      </c>
      <c r="Q99" s="89">
        <v>4.7126000000000001</v>
      </c>
      <c r="R99" s="89">
        <v>5.03</v>
      </c>
      <c r="S99" s="89">
        <v>0.98</v>
      </c>
      <c r="T99" s="89">
        <v>1.1507000000000001</v>
      </c>
      <c r="U99" s="89">
        <v>0.96519999999999995</v>
      </c>
      <c r="V99" s="54" t="s">
        <v>1513</v>
      </c>
    </row>
    <row r="100" spans="1:22" ht="13" x14ac:dyDescent="0.3">
      <c r="A100" s="10"/>
      <c r="B100" s="10"/>
      <c r="C100" s="10" t="s">
        <v>50</v>
      </c>
      <c r="D100" s="10" t="s">
        <v>1033</v>
      </c>
      <c r="E100" s="10" t="s">
        <v>872</v>
      </c>
      <c r="F100" s="63">
        <v>0</v>
      </c>
      <c r="G100" s="63">
        <v>1.9301999999999999</v>
      </c>
      <c r="H100" s="79">
        <v>2.1301000000000001</v>
      </c>
      <c r="I100" s="86">
        <v>1.9469000000000001</v>
      </c>
      <c r="J100" s="86">
        <v>2.4119999999999999</v>
      </c>
      <c r="K100" s="88">
        <v>3.0771999999999999</v>
      </c>
      <c r="L100" s="89">
        <v>2.1772</v>
      </c>
      <c r="M100" s="89">
        <v>0.5272</v>
      </c>
      <c r="N100" s="89">
        <v>1.5105</v>
      </c>
      <c r="O100" s="89">
        <v>0</v>
      </c>
      <c r="P100" s="89">
        <v>1.2923</v>
      </c>
      <c r="Q100" s="89">
        <v>2.0082</v>
      </c>
      <c r="R100" s="89">
        <v>5.8999999999999997E-2</v>
      </c>
      <c r="S100" s="89">
        <v>0.50970000000000004</v>
      </c>
      <c r="T100" s="89">
        <v>1.2490000000000001</v>
      </c>
      <c r="U100" s="89">
        <v>0.1578</v>
      </c>
      <c r="V100" s="54" t="s">
        <v>1513</v>
      </c>
    </row>
    <row r="101" spans="1:22" ht="13" hidden="1" x14ac:dyDescent="0.3">
      <c r="A101" s="10"/>
      <c r="B101" s="10"/>
      <c r="C101" s="10" t="s">
        <v>50</v>
      </c>
      <c r="D101" s="10" t="s">
        <v>1213</v>
      </c>
      <c r="E101" s="10" t="s">
        <v>872</v>
      </c>
      <c r="F101" s="63">
        <v>0.53259999999999996</v>
      </c>
      <c r="G101" s="63">
        <v>2.3334000000000001</v>
      </c>
      <c r="H101" s="79">
        <v>2.2682000000000002</v>
      </c>
      <c r="I101" s="86">
        <v>0</v>
      </c>
      <c r="J101" s="86">
        <v>0.76890000000000003</v>
      </c>
      <c r="K101" s="88">
        <v>0.16889999999999999</v>
      </c>
      <c r="L101" s="89">
        <v>1.6341000000000001</v>
      </c>
      <c r="M101" s="89">
        <v>0</v>
      </c>
      <c r="N101" s="89">
        <v>0</v>
      </c>
      <c r="O101" s="89">
        <v>0</v>
      </c>
      <c r="P101" s="89">
        <v>0</v>
      </c>
      <c r="Q101" s="89">
        <v>0</v>
      </c>
      <c r="R101" s="89">
        <v>0</v>
      </c>
      <c r="S101" s="89">
        <v>0</v>
      </c>
      <c r="T101" s="89">
        <v>0</v>
      </c>
      <c r="U101" s="89">
        <v>0</v>
      </c>
      <c r="V101" s="54"/>
    </row>
    <row r="102" spans="1:22" ht="13" hidden="1" x14ac:dyDescent="0.3">
      <c r="A102" s="10"/>
      <c r="B102" s="10"/>
      <c r="C102" s="10" t="s">
        <v>50</v>
      </c>
      <c r="D102" s="10" t="s">
        <v>902</v>
      </c>
      <c r="E102" s="10" t="s">
        <v>872</v>
      </c>
      <c r="F102" s="63">
        <v>0</v>
      </c>
      <c r="G102" s="63">
        <v>0</v>
      </c>
      <c r="H102" s="79">
        <v>0</v>
      </c>
      <c r="I102" s="86">
        <v>0</v>
      </c>
      <c r="J102" s="86">
        <v>0</v>
      </c>
      <c r="K102" s="88">
        <v>0</v>
      </c>
      <c r="L102" s="89">
        <v>0</v>
      </c>
      <c r="M102" s="89">
        <v>0</v>
      </c>
      <c r="N102" s="89">
        <v>0</v>
      </c>
      <c r="O102" s="89">
        <v>0</v>
      </c>
      <c r="P102" s="89">
        <v>0</v>
      </c>
      <c r="Q102" s="89">
        <v>0</v>
      </c>
      <c r="R102" s="89">
        <v>0</v>
      </c>
      <c r="S102" s="89">
        <v>0</v>
      </c>
      <c r="T102" s="89">
        <v>0</v>
      </c>
      <c r="U102" s="89">
        <v>0</v>
      </c>
    </row>
    <row r="103" spans="1:22" ht="13" hidden="1" x14ac:dyDescent="0.3">
      <c r="A103" s="10"/>
      <c r="B103" s="10"/>
      <c r="C103" s="10" t="s">
        <v>50</v>
      </c>
      <c r="D103" s="10" t="s">
        <v>968</v>
      </c>
      <c r="E103" s="10" t="s">
        <v>872</v>
      </c>
      <c r="F103" s="63">
        <v>0</v>
      </c>
      <c r="G103" s="63">
        <v>0</v>
      </c>
      <c r="H103" s="79">
        <v>0</v>
      </c>
      <c r="I103" s="86">
        <v>0</v>
      </c>
      <c r="J103" s="86">
        <v>0</v>
      </c>
      <c r="K103" s="88">
        <v>0</v>
      </c>
      <c r="L103" s="89">
        <v>0</v>
      </c>
      <c r="M103" s="89">
        <v>0</v>
      </c>
      <c r="N103" s="89">
        <v>0</v>
      </c>
      <c r="O103" s="89">
        <v>0</v>
      </c>
      <c r="P103" s="89">
        <v>0</v>
      </c>
      <c r="Q103" s="89">
        <v>0</v>
      </c>
      <c r="R103" s="89">
        <v>0</v>
      </c>
      <c r="S103" s="89">
        <v>0</v>
      </c>
      <c r="T103" s="89">
        <v>0</v>
      </c>
      <c r="U103" s="89">
        <v>0</v>
      </c>
    </row>
    <row r="104" spans="1:22" ht="13" hidden="1" x14ac:dyDescent="0.3">
      <c r="A104" s="10"/>
      <c r="B104" s="10"/>
      <c r="C104" s="10" t="s">
        <v>50</v>
      </c>
      <c r="D104" s="10" t="s">
        <v>953</v>
      </c>
      <c r="E104" s="10" t="s">
        <v>867</v>
      </c>
      <c r="F104" s="63">
        <v>0.21659999999999999</v>
      </c>
      <c r="G104" s="63">
        <v>5.5172999999999996</v>
      </c>
      <c r="H104" s="79">
        <v>7.8006000000000002</v>
      </c>
      <c r="I104" s="86">
        <v>11.167299999999999</v>
      </c>
      <c r="J104" s="86">
        <v>6.5179999999999998</v>
      </c>
      <c r="K104" s="88">
        <v>1.7201</v>
      </c>
      <c r="L104" s="89">
        <v>0.502</v>
      </c>
      <c r="M104" s="89">
        <v>0.1338</v>
      </c>
      <c r="N104" s="89">
        <v>2.6314000000000002</v>
      </c>
      <c r="O104" s="89">
        <v>2.2980999999999998</v>
      </c>
      <c r="P104" s="89">
        <v>3.964</v>
      </c>
      <c r="Q104" s="89">
        <v>5.5964999999999998</v>
      </c>
      <c r="R104" s="89">
        <v>0</v>
      </c>
      <c r="S104" s="89">
        <v>0</v>
      </c>
      <c r="T104" s="89">
        <v>7.57</v>
      </c>
      <c r="U104" s="89">
        <v>0</v>
      </c>
    </row>
    <row r="105" spans="1:22" ht="13" hidden="1" x14ac:dyDescent="0.3">
      <c r="A105" s="10"/>
      <c r="B105" s="10"/>
      <c r="C105" s="10" t="s">
        <v>50</v>
      </c>
      <c r="D105" s="10" t="s">
        <v>871</v>
      </c>
      <c r="E105" s="10" t="s">
        <v>872</v>
      </c>
      <c r="F105" s="63">
        <v>0.73409999999999997</v>
      </c>
      <c r="G105" s="63">
        <v>0.86439999999999995</v>
      </c>
      <c r="H105" s="79">
        <v>0.9</v>
      </c>
      <c r="I105" s="86">
        <v>0</v>
      </c>
      <c r="J105" s="86">
        <v>0</v>
      </c>
      <c r="K105" s="88">
        <v>0</v>
      </c>
      <c r="L105" s="89">
        <v>0.38229999999999997</v>
      </c>
      <c r="M105" s="89">
        <v>4.9000000000000002E-2</v>
      </c>
      <c r="N105" s="89">
        <v>0</v>
      </c>
      <c r="O105" s="89">
        <v>0</v>
      </c>
      <c r="P105" s="89">
        <v>0</v>
      </c>
      <c r="Q105" s="89">
        <v>0</v>
      </c>
      <c r="R105" s="89">
        <v>0</v>
      </c>
      <c r="S105" s="89">
        <v>0</v>
      </c>
      <c r="T105" s="89">
        <v>1.0103</v>
      </c>
      <c r="U105" s="89">
        <v>0</v>
      </c>
    </row>
    <row r="106" spans="1:22" ht="13" hidden="1" x14ac:dyDescent="0.3">
      <c r="A106" s="10"/>
      <c r="B106" s="10"/>
      <c r="C106" s="10" t="s">
        <v>50</v>
      </c>
      <c r="D106" s="10" t="s">
        <v>908</v>
      </c>
      <c r="E106" s="10" t="s">
        <v>872</v>
      </c>
      <c r="F106" s="63">
        <v>0.26590000000000003</v>
      </c>
      <c r="G106" s="63">
        <v>1.5310999999999999</v>
      </c>
      <c r="H106" s="79">
        <v>1.6636</v>
      </c>
      <c r="I106" s="86">
        <v>1.2968999999999999</v>
      </c>
      <c r="J106" s="86">
        <v>1.4961</v>
      </c>
      <c r="K106" s="88">
        <v>2.911</v>
      </c>
      <c r="L106" s="89">
        <v>2.6276000000000002</v>
      </c>
      <c r="M106" s="89">
        <v>0.52910000000000001</v>
      </c>
      <c r="N106" s="89">
        <v>0</v>
      </c>
      <c r="O106" s="89">
        <v>1.1599999999999999E-2</v>
      </c>
      <c r="P106" s="89">
        <v>4.4900000000000002E-2</v>
      </c>
      <c r="Q106" s="89">
        <v>0.24560000000000001</v>
      </c>
      <c r="R106" s="89">
        <v>0</v>
      </c>
      <c r="S106" s="89">
        <v>0</v>
      </c>
      <c r="T106" s="89">
        <v>0.71199999999999997</v>
      </c>
      <c r="U106" s="89">
        <v>1.4038999999999999</v>
      </c>
      <c r="V106" s="54"/>
    </row>
    <row r="107" spans="1:22" ht="13" hidden="1" x14ac:dyDescent="0.3">
      <c r="A107" s="10"/>
      <c r="B107" s="10"/>
      <c r="C107" s="10" t="s">
        <v>50</v>
      </c>
      <c r="D107" s="10" t="s">
        <v>925</v>
      </c>
      <c r="E107" s="10" t="s">
        <v>872</v>
      </c>
      <c r="F107" s="63">
        <v>0</v>
      </c>
      <c r="G107" s="63">
        <v>0.91449999999999998</v>
      </c>
      <c r="H107" s="79">
        <v>0.70009999999999994</v>
      </c>
      <c r="I107" s="86">
        <v>0</v>
      </c>
      <c r="J107" s="86">
        <v>0.93189999999999995</v>
      </c>
      <c r="K107" s="88">
        <v>0.34849999999999998</v>
      </c>
      <c r="L107" s="89">
        <v>0.34849999999999998</v>
      </c>
      <c r="M107" s="89">
        <v>0.34849999999999998</v>
      </c>
      <c r="N107" s="89">
        <v>6.8985000000000003</v>
      </c>
      <c r="O107" s="89">
        <v>0</v>
      </c>
      <c r="P107" s="89">
        <v>0</v>
      </c>
      <c r="Q107" s="89">
        <v>0</v>
      </c>
      <c r="R107" s="89">
        <v>0</v>
      </c>
      <c r="S107" s="89">
        <v>0</v>
      </c>
      <c r="T107" s="89">
        <v>2.0827</v>
      </c>
      <c r="U107" s="89">
        <v>0</v>
      </c>
      <c r="V107" s="54"/>
    </row>
    <row r="108" spans="1:22" ht="13" x14ac:dyDescent="0.3">
      <c r="A108" s="10"/>
      <c r="B108" s="10"/>
      <c r="C108" s="10" t="s">
        <v>33</v>
      </c>
      <c r="D108" s="10" t="s">
        <v>916</v>
      </c>
      <c r="E108" s="10" t="s">
        <v>872</v>
      </c>
      <c r="F108" s="63">
        <v>0</v>
      </c>
      <c r="G108" s="63">
        <v>0</v>
      </c>
      <c r="H108" s="79">
        <v>0</v>
      </c>
      <c r="I108" s="86">
        <v>0</v>
      </c>
      <c r="J108" s="86">
        <v>0</v>
      </c>
      <c r="K108" s="88">
        <v>6.2455999999999996</v>
      </c>
      <c r="L108" s="89">
        <v>0.313</v>
      </c>
      <c r="M108" s="89">
        <v>0.313</v>
      </c>
      <c r="N108" s="89">
        <v>0</v>
      </c>
      <c r="O108" s="89">
        <v>0</v>
      </c>
      <c r="P108" s="89">
        <v>0.88180000000000003</v>
      </c>
      <c r="Q108" s="89">
        <v>0</v>
      </c>
      <c r="R108" s="89">
        <v>0.86509999999999998</v>
      </c>
      <c r="S108" s="89">
        <v>1.5309999999999999</v>
      </c>
      <c r="T108" s="89">
        <v>0</v>
      </c>
      <c r="U108" s="89">
        <v>0</v>
      </c>
      <c r="V108" s="54"/>
    </row>
    <row r="109" spans="1:22" ht="13" x14ac:dyDescent="0.3">
      <c r="A109" s="10"/>
      <c r="B109" s="10"/>
      <c r="C109" s="10" t="s">
        <v>33</v>
      </c>
      <c r="D109" s="10" t="s">
        <v>939</v>
      </c>
      <c r="E109" s="10" t="s">
        <v>872</v>
      </c>
      <c r="F109" s="63">
        <v>4.3563999999999998</v>
      </c>
      <c r="G109" s="63">
        <v>4.8548</v>
      </c>
      <c r="H109" s="79">
        <v>4.9547999999999996</v>
      </c>
      <c r="I109" s="86">
        <v>0.97299999999999998</v>
      </c>
      <c r="J109" s="86">
        <v>0.97299999999999998</v>
      </c>
      <c r="K109" s="88">
        <v>0.28899999999999998</v>
      </c>
      <c r="L109" s="89">
        <v>0.1216</v>
      </c>
      <c r="M109" s="89">
        <v>0.88670000000000004</v>
      </c>
      <c r="N109" s="89">
        <v>0.65</v>
      </c>
      <c r="O109" s="89">
        <v>0.7833</v>
      </c>
      <c r="P109" s="89">
        <v>0.25</v>
      </c>
      <c r="Q109" s="89">
        <v>0.84989999999999999</v>
      </c>
      <c r="R109" s="89">
        <v>0.9325</v>
      </c>
      <c r="S109" s="89">
        <v>1.4325000000000001</v>
      </c>
      <c r="T109" s="89">
        <v>2.4824999999999999</v>
      </c>
      <c r="U109" s="89">
        <v>2.8938000000000001</v>
      </c>
      <c r="V109" s="54"/>
    </row>
    <row r="110" spans="1:22" ht="13" x14ac:dyDescent="0.3">
      <c r="A110" s="10"/>
      <c r="B110" s="10"/>
      <c r="C110" s="10" t="s">
        <v>33</v>
      </c>
      <c r="D110" s="10" t="s">
        <v>866</v>
      </c>
      <c r="E110" s="10" t="s">
        <v>867</v>
      </c>
      <c r="F110" s="63">
        <v>0</v>
      </c>
      <c r="G110" s="63">
        <v>0</v>
      </c>
      <c r="H110" s="79">
        <v>0</v>
      </c>
      <c r="I110" s="86">
        <v>0</v>
      </c>
      <c r="J110" s="86">
        <v>0</v>
      </c>
      <c r="K110" s="88">
        <v>0</v>
      </c>
      <c r="L110" s="89">
        <v>0</v>
      </c>
      <c r="M110" s="89">
        <v>1.2413000000000001</v>
      </c>
      <c r="N110" s="89">
        <v>0.41510000000000002</v>
      </c>
      <c r="O110" s="89">
        <v>0.4143</v>
      </c>
      <c r="P110" s="89">
        <v>0.93089999999999995</v>
      </c>
      <c r="Q110" s="89">
        <v>0</v>
      </c>
      <c r="R110" s="89">
        <v>0</v>
      </c>
      <c r="S110" s="89">
        <v>0.84589999999999999</v>
      </c>
      <c r="T110" s="89">
        <v>0</v>
      </c>
      <c r="U110" s="89">
        <v>0</v>
      </c>
      <c r="V110" s="54"/>
    </row>
    <row r="111" spans="1:22" ht="13" x14ac:dyDescent="0.3">
      <c r="A111" s="10"/>
      <c r="B111" s="10"/>
      <c r="C111" s="10" t="s">
        <v>33</v>
      </c>
      <c r="D111" s="10" t="s">
        <v>948</v>
      </c>
      <c r="E111" s="10" t="s">
        <v>872</v>
      </c>
      <c r="F111" s="63">
        <v>0</v>
      </c>
      <c r="G111" s="63">
        <v>0</v>
      </c>
      <c r="H111" s="79">
        <v>0</v>
      </c>
      <c r="I111" s="86">
        <v>0</v>
      </c>
      <c r="J111" s="86">
        <v>0</v>
      </c>
      <c r="K111" s="88">
        <v>0</v>
      </c>
      <c r="L111" s="89">
        <v>0</v>
      </c>
      <c r="M111" s="89">
        <v>0</v>
      </c>
      <c r="N111" s="89">
        <v>0</v>
      </c>
      <c r="O111" s="89">
        <v>0</v>
      </c>
      <c r="P111" s="89">
        <v>0.25159999999999999</v>
      </c>
      <c r="Q111" s="89">
        <v>0.36830000000000002</v>
      </c>
      <c r="R111" s="89">
        <v>0.23569999999999999</v>
      </c>
      <c r="S111" s="89">
        <v>0.63649999999999995</v>
      </c>
      <c r="T111" s="89">
        <v>0</v>
      </c>
      <c r="U111" s="89">
        <v>0</v>
      </c>
      <c r="V111" s="54"/>
    </row>
    <row r="112" spans="1:22" ht="13" x14ac:dyDescent="0.3">
      <c r="A112" s="10"/>
      <c r="B112" s="10"/>
      <c r="C112" s="10" t="s">
        <v>33</v>
      </c>
      <c r="D112" s="10" t="s">
        <v>942</v>
      </c>
      <c r="E112" s="10" t="s">
        <v>867</v>
      </c>
      <c r="F112" s="63">
        <v>0</v>
      </c>
      <c r="G112" s="63">
        <v>0</v>
      </c>
      <c r="H112" s="79">
        <v>0</v>
      </c>
      <c r="I112" s="86">
        <v>0</v>
      </c>
      <c r="J112" s="86">
        <v>0</v>
      </c>
      <c r="K112" s="88">
        <v>0</v>
      </c>
      <c r="L112" s="89">
        <v>0</v>
      </c>
      <c r="M112" s="89">
        <v>0</v>
      </c>
      <c r="N112" s="89">
        <v>0.26590000000000003</v>
      </c>
      <c r="O112" s="89">
        <v>0.65</v>
      </c>
      <c r="P112" s="89">
        <v>0.93479999999999996</v>
      </c>
      <c r="Q112" s="89">
        <v>0</v>
      </c>
      <c r="R112" s="89">
        <v>0.20369999999999999</v>
      </c>
      <c r="S112" s="89">
        <v>0.5363</v>
      </c>
      <c r="T112" s="89">
        <v>0</v>
      </c>
      <c r="U112" s="89">
        <v>0</v>
      </c>
      <c r="V112" s="54"/>
    </row>
    <row r="113" spans="1:22" ht="13" hidden="1" x14ac:dyDescent="0.3">
      <c r="A113" s="10"/>
      <c r="B113" s="10"/>
      <c r="C113" s="10" t="s">
        <v>33</v>
      </c>
      <c r="D113" s="10" t="s">
        <v>912</v>
      </c>
      <c r="E113" s="10" t="s">
        <v>872</v>
      </c>
      <c r="F113" s="63">
        <v>0</v>
      </c>
      <c r="G113" s="63">
        <v>0</v>
      </c>
      <c r="H113" s="79">
        <v>0</v>
      </c>
      <c r="I113" s="86">
        <v>0</v>
      </c>
      <c r="J113" s="86">
        <v>0</v>
      </c>
      <c r="K113" s="88">
        <v>0</v>
      </c>
      <c r="L113" s="89">
        <v>0</v>
      </c>
      <c r="M113" s="89">
        <v>0</v>
      </c>
      <c r="N113" s="89">
        <v>0</v>
      </c>
      <c r="O113" s="89">
        <v>0</v>
      </c>
      <c r="P113" s="89">
        <v>0</v>
      </c>
      <c r="Q113" s="89">
        <v>0</v>
      </c>
      <c r="R113" s="89">
        <v>0</v>
      </c>
      <c r="S113" s="89">
        <v>0</v>
      </c>
      <c r="T113" s="89">
        <v>0</v>
      </c>
      <c r="U113" s="89">
        <v>0</v>
      </c>
    </row>
    <row r="114" spans="1:22" ht="13" hidden="1" x14ac:dyDescent="0.3">
      <c r="A114" s="10"/>
      <c r="B114" s="10"/>
      <c r="C114" s="10" t="s">
        <v>33</v>
      </c>
      <c r="D114" s="10" t="s">
        <v>957</v>
      </c>
      <c r="E114" s="10" t="s">
        <v>872</v>
      </c>
      <c r="F114" s="63">
        <v>0</v>
      </c>
      <c r="G114" s="63">
        <v>0</v>
      </c>
      <c r="H114" s="79">
        <v>0</v>
      </c>
      <c r="I114" s="86">
        <v>0</v>
      </c>
      <c r="J114" s="86">
        <v>0</v>
      </c>
      <c r="K114" s="88">
        <v>0</v>
      </c>
      <c r="L114" s="89">
        <v>0.29899999999999999</v>
      </c>
      <c r="M114" s="89">
        <v>0.21490000000000001</v>
      </c>
      <c r="N114" s="89">
        <v>0</v>
      </c>
      <c r="O114" s="89">
        <v>0</v>
      </c>
      <c r="P114" s="89">
        <v>0</v>
      </c>
      <c r="Q114" s="89">
        <v>0</v>
      </c>
      <c r="R114" s="89">
        <v>0</v>
      </c>
      <c r="S114" s="89">
        <v>0</v>
      </c>
      <c r="T114" s="89">
        <v>0</v>
      </c>
      <c r="U114" s="89">
        <v>0</v>
      </c>
    </row>
    <row r="115" spans="1:22" ht="13" hidden="1" x14ac:dyDescent="0.3">
      <c r="A115" s="10"/>
      <c r="B115" s="10"/>
      <c r="C115" s="10" t="s">
        <v>33</v>
      </c>
      <c r="D115" s="10" t="s">
        <v>883</v>
      </c>
      <c r="E115" s="10" t="s">
        <v>872</v>
      </c>
      <c r="F115" s="63">
        <v>0</v>
      </c>
      <c r="G115" s="63">
        <v>0</v>
      </c>
      <c r="H115" s="79">
        <v>0</v>
      </c>
      <c r="I115" s="86">
        <v>0</v>
      </c>
      <c r="J115" s="86">
        <v>0</v>
      </c>
      <c r="K115" s="88">
        <v>0</v>
      </c>
      <c r="L115" s="89">
        <v>0</v>
      </c>
      <c r="M115" s="89">
        <v>0</v>
      </c>
      <c r="N115" s="89">
        <v>0</v>
      </c>
      <c r="O115" s="89">
        <v>0</v>
      </c>
      <c r="P115" s="89">
        <v>0</v>
      </c>
      <c r="Q115" s="89">
        <v>0</v>
      </c>
      <c r="R115" s="89">
        <v>0</v>
      </c>
      <c r="S115" s="89">
        <v>0</v>
      </c>
      <c r="T115" s="89">
        <v>0</v>
      </c>
      <c r="U115" s="89">
        <v>0</v>
      </c>
    </row>
    <row r="116" spans="1:22" ht="13" hidden="1" x14ac:dyDescent="0.3">
      <c r="A116" s="10"/>
      <c r="B116" s="10"/>
      <c r="C116" s="10" t="s">
        <v>33</v>
      </c>
      <c r="D116" s="10" t="s">
        <v>943</v>
      </c>
      <c r="E116" s="10" t="s">
        <v>872</v>
      </c>
      <c r="F116" s="63">
        <v>0</v>
      </c>
      <c r="G116" s="63">
        <v>0</v>
      </c>
      <c r="H116" s="79">
        <v>0</v>
      </c>
      <c r="I116" s="86">
        <v>0</v>
      </c>
      <c r="J116" s="86">
        <v>0</v>
      </c>
      <c r="K116" s="88">
        <v>0</v>
      </c>
      <c r="L116" s="89">
        <v>0</v>
      </c>
      <c r="M116" s="89">
        <v>0</v>
      </c>
      <c r="N116" s="89">
        <v>0</v>
      </c>
      <c r="O116" s="89">
        <v>0</v>
      </c>
      <c r="P116" s="89">
        <v>0</v>
      </c>
      <c r="Q116" s="89">
        <v>0</v>
      </c>
      <c r="R116" s="89">
        <v>0</v>
      </c>
      <c r="S116" s="89">
        <v>0</v>
      </c>
      <c r="T116" s="89">
        <v>0</v>
      </c>
      <c r="U116" s="89">
        <v>0</v>
      </c>
    </row>
    <row r="117" spans="1:22" ht="13" hidden="1" x14ac:dyDescent="0.3">
      <c r="A117" s="10"/>
      <c r="B117" s="10"/>
      <c r="C117" s="10" t="s">
        <v>33</v>
      </c>
      <c r="D117" s="10" t="s">
        <v>914</v>
      </c>
      <c r="E117" s="10" t="s">
        <v>872</v>
      </c>
      <c r="F117" s="63">
        <v>0</v>
      </c>
      <c r="G117" s="63">
        <v>0</v>
      </c>
      <c r="H117" s="79">
        <v>0</v>
      </c>
      <c r="I117" s="86">
        <v>0</v>
      </c>
      <c r="J117" s="86">
        <v>0</v>
      </c>
      <c r="K117" s="88">
        <v>0</v>
      </c>
      <c r="L117" s="89">
        <v>0</v>
      </c>
      <c r="M117" s="89">
        <v>0</v>
      </c>
      <c r="N117" s="89">
        <v>0</v>
      </c>
      <c r="O117" s="89">
        <v>0</v>
      </c>
      <c r="P117" s="89">
        <v>0</v>
      </c>
      <c r="Q117" s="89">
        <v>0</v>
      </c>
      <c r="R117" s="89">
        <v>0</v>
      </c>
      <c r="S117" s="89">
        <v>0</v>
      </c>
      <c r="T117" s="89">
        <v>0</v>
      </c>
      <c r="U117" s="89">
        <v>0</v>
      </c>
    </row>
    <row r="118" spans="1:22" ht="13" hidden="1" x14ac:dyDescent="0.3">
      <c r="A118" s="10"/>
      <c r="B118" s="10"/>
      <c r="C118" s="10" t="s">
        <v>33</v>
      </c>
      <c r="D118" s="10" t="s">
        <v>898</v>
      </c>
      <c r="E118" s="10" t="s">
        <v>867</v>
      </c>
      <c r="F118" s="63">
        <v>0</v>
      </c>
      <c r="G118" s="63">
        <v>0</v>
      </c>
      <c r="H118" s="79">
        <v>0</v>
      </c>
      <c r="I118" s="86">
        <v>0</v>
      </c>
      <c r="J118" s="86">
        <v>0</v>
      </c>
      <c r="K118" s="88">
        <v>0</v>
      </c>
      <c r="L118" s="89">
        <v>0</v>
      </c>
      <c r="M118" s="89">
        <v>0</v>
      </c>
      <c r="N118" s="89">
        <v>0</v>
      </c>
      <c r="O118" s="89">
        <v>0</v>
      </c>
      <c r="P118" s="89">
        <v>0.78410000000000002</v>
      </c>
      <c r="Q118" s="89">
        <v>0</v>
      </c>
      <c r="R118" s="89">
        <v>0</v>
      </c>
      <c r="S118" s="89">
        <v>0</v>
      </c>
      <c r="T118" s="89">
        <v>0</v>
      </c>
      <c r="U118" s="89">
        <v>0</v>
      </c>
    </row>
    <row r="119" spans="1:22" ht="13" hidden="1" x14ac:dyDescent="0.3">
      <c r="A119" s="10"/>
      <c r="B119" s="10"/>
      <c r="C119" s="10" t="s">
        <v>33</v>
      </c>
      <c r="D119" s="10" t="s">
        <v>956</v>
      </c>
      <c r="E119" s="10" t="s">
        <v>872</v>
      </c>
      <c r="F119" s="63">
        <v>0</v>
      </c>
      <c r="G119" s="63">
        <v>0</v>
      </c>
      <c r="H119" s="79">
        <v>0</v>
      </c>
      <c r="I119" s="86">
        <v>0</v>
      </c>
      <c r="J119" s="86">
        <v>0</v>
      </c>
      <c r="K119" s="88">
        <v>0</v>
      </c>
      <c r="L119" s="89">
        <v>0</v>
      </c>
      <c r="M119" s="89">
        <v>0</v>
      </c>
      <c r="N119" s="89">
        <v>0</v>
      </c>
      <c r="O119" s="89">
        <v>0</v>
      </c>
      <c r="P119" s="89">
        <v>0</v>
      </c>
      <c r="Q119" s="89">
        <v>0</v>
      </c>
      <c r="R119" s="89">
        <v>0</v>
      </c>
      <c r="S119" s="89">
        <v>0</v>
      </c>
      <c r="T119" s="89">
        <v>0</v>
      </c>
      <c r="U119" s="89">
        <v>0</v>
      </c>
    </row>
    <row r="120" spans="1:22" ht="13" hidden="1" x14ac:dyDescent="0.3">
      <c r="A120" s="10"/>
      <c r="B120" s="10"/>
      <c r="C120" s="10" t="s">
        <v>33</v>
      </c>
      <c r="D120" s="10" t="s">
        <v>1051</v>
      </c>
      <c r="E120" s="10" t="s">
        <v>872</v>
      </c>
      <c r="F120" s="63">
        <v>0</v>
      </c>
      <c r="G120" s="63">
        <v>0</v>
      </c>
      <c r="H120" s="79">
        <v>0</v>
      </c>
      <c r="I120" s="86">
        <v>0</v>
      </c>
      <c r="J120" s="86">
        <v>0</v>
      </c>
      <c r="K120" s="88">
        <v>0</v>
      </c>
      <c r="L120" s="89">
        <v>0</v>
      </c>
      <c r="M120" s="89">
        <v>0</v>
      </c>
      <c r="N120" s="89">
        <v>0</v>
      </c>
      <c r="O120" s="89">
        <v>0</v>
      </c>
      <c r="P120" s="89">
        <v>0</v>
      </c>
      <c r="Q120" s="89">
        <v>0</v>
      </c>
      <c r="R120" s="89">
        <v>0</v>
      </c>
      <c r="S120" s="89">
        <v>0</v>
      </c>
      <c r="T120" s="89">
        <v>4.0164999999999997</v>
      </c>
      <c r="U120" s="89">
        <v>0</v>
      </c>
    </row>
    <row r="121" spans="1:22" ht="13" hidden="1" x14ac:dyDescent="0.3">
      <c r="A121" s="10"/>
      <c r="B121" s="10"/>
      <c r="C121" s="10" t="s">
        <v>33</v>
      </c>
      <c r="D121" s="10" t="s">
        <v>886</v>
      </c>
      <c r="E121" s="10" t="s">
        <v>872</v>
      </c>
      <c r="F121" s="63">
        <v>0</v>
      </c>
      <c r="G121" s="63">
        <v>0</v>
      </c>
      <c r="H121" s="79">
        <v>0</v>
      </c>
      <c r="I121" s="86">
        <v>0</v>
      </c>
      <c r="J121" s="86">
        <v>0</v>
      </c>
      <c r="K121" s="88">
        <v>0</v>
      </c>
      <c r="L121" s="89">
        <v>0</v>
      </c>
      <c r="M121" s="89">
        <v>0</v>
      </c>
      <c r="N121" s="89">
        <v>0</v>
      </c>
      <c r="O121" s="89">
        <v>0</v>
      </c>
      <c r="P121" s="89">
        <v>0</v>
      </c>
      <c r="Q121" s="89">
        <v>0</v>
      </c>
      <c r="R121" s="89">
        <v>0</v>
      </c>
      <c r="S121" s="89">
        <v>0</v>
      </c>
      <c r="T121" s="89">
        <v>2.9182999999999999</v>
      </c>
      <c r="U121" s="89">
        <v>0</v>
      </c>
    </row>
    <row r="122" spans="1:22" ht="13" hidden="1" x14ac:dyDescent="0.3">
      <c r="A122" s="10"/>
      <c r="B122" s="10"/>
      <c r="C122" s="10" t="s">
        <v>33</v>
      </c>
      <c r="D122" s="10" t="s">
        <v>875</v>
      </c>
      <c r="E122" s="10" t="s">
        <v>872</v>
      </c>
      <c r="F122" s="63">
        <v>0</v>
      </c>
      <c r="G122" s="63">
        <v>0</v>
      </c>
      <c r="H122" s="79">
        <v>0</v>
      </c>
      <c r="I122" s="86">
        <v>0</v>
      </c>
      <c r="J122" s="86">
        <v>0</v>
      </c>
      <c r="K122" s="88">
        <v>0</v>
      </c>
      <c r="L122" s="89">
        <v>0</v>
      </c>
      <c r="M122" s="89">
        <v>0</v>
      </c>
      <c r="N122" s="89">
        <v>0</v>
      </c>
      <c r="O122" s="89">
        <v>0</v>
      </c>
      <c r="P122" s="89">
        <v>0</v>
      </c>
      <c r="Q122" s="89">
        <v>0</v>
      </c>
      <c r="R122" s="89">
        <v>0</v>
      </c>
      <c r="S122" s="89">
        <v>0</v>
      </c>
      <c r="T122" s="89">
        <v>0</v>
      </c>
      <c r="U122" s="89">
        <v>0</v>
      </c>
      <c r="V122" s="54"/>
    </row>
    <row r="123" spans="1:22" ht="13" hidden="1" x14ac:dyDescent="0.3">
      <c r="A123" s="10"/>
      <c r="B123" s="10"/>
      <c r="C123" s="10" t="s">
        <v>33</v>
      </c>
      <c r="D123" s="10" t="s">
        <v>876</v>
      </c>
      <c r="E123" s="10" t="s">
        <v>872</v>
      </c>
      <c r="F123" s="63">
        <v>0</v>
      </c>
      <c r="G123" s="63">
        <v>0</v>
      </c>
      <c r="H123" s="79">
        <v>0</v>
      </c>
      <c r="I123" s="86">
        <v>0</v>
      </c>
      <c r="J123" s="86">
        <v>0</v>
      </c>
      <c r="K123" s="88">
        <v>0</v>
      </c>
      <c r="L123" s="89">
        <v>0</v>
      </c>
      <c r="M123" s="89">
        <v>0</v>
      </c>
      <c r="N123" s="89">
        <v>0.28260000000000002</v>
      </c>
      <c r="O123" s="89">
        <v>0.78180000000000005</v>
      </c>
      <c r="P123" s="89">
        <v>3.1E-2</v>
      </c>
      <c r="Q123" s="89">
        <v>0</v>
      </c>
      <c r="R123" s="89">
        <v>0</v>
      </c>
      <c r="S123" s="89">
        <v>0</v>
      </c>
      <c r="T123" s="89">
        <v>0.93400000000000005</v>
      </c>
      <c r="U123" s="89">
        <v>0</v>
      </c>
      <c r="V123" s="54"/>
    </row>
    <row r="124" spans="1:22" ht="13" hidden="1" x14ac:dyDescent="0.3">
      <c r="A124" s="10"/>
      <c r="B124" s="10"/>
      <c r="C124" s="10" t="s">
        <v>33</v>
      </c>
      <c r="D124" s="10" t="s">
        <v>959</v>
      </c>
      <c r="E124" s="10" t="s">
        <v>872</v>
      </c>
      <c r="F124" s="63">
        <v>0</v>
      </c>
      <c r="G124" s="63">
        <v>0</v>
      </c>
      <c r="H124" s="79">
        <v>0</v>
      </c>
      <c r="I124" s="86">
        <v>0</v>
      </c>
      <c r="J124" s="86">
        <v>0</v>
      </c>
      <c r="K124" s="88">
        <v>0</v>
      </c>
      <c r="L124" s="89">
        <v>0</v>
      </c>
      <c r="M124" s="89">
        <v>0</v>
      </c>
      <c r="N124" s="89">
        <v>0</v>
      </c>
      <c r="O124" s="89">
        <v>0</v>
      </c>
      <c r="P124" s="89">
        <v>0</v>
      </c>
      <c r="Q124" s="89">
        <v>0</v>
      </c>
      <c r="R124" s="89">
        <v>0</v>
      </c>
      <c r="S124" s="89">
        <v>0</v>
      </c>
      <c r="T124" s="89">
        <v>0</v>
      </c>
      <c r="U124" s="89">
        <v>0</v>
      </c>
      <c r="V124" s="54"/>
    </row>
    <row r="125" spans="1:22" ht="13" hidden="1" x14ac:dyDescent="0.3">
      <c r="A125" s="10"/>
      <c r="B125" s="10"/>
      <c r="C125" s="10" t="s">
        <v>33</v>
      </c>
      <c r="D125" s="10" t="s">
        <v>961</v>
      </c>
      <c r="E125" s="10" t="s">
        <v>872</v>
      </c>
      <c r="F125" s="63">
        <v>0</v>
      </c>
      <c r="G125" s="63">
        <v>0</v>
      </c>
      <c r="H125" s="79">
        <v>0</v>
      </c>
      <c r="I125" s="86">
        <v>0</v>
      </c>
      <c r="J125" s="86">
        <v>0</v>
      </c>
      <c r="K125" s="88">
        <v>0</v>
      </c>
      <c r="L125" s="89">
        <v>0</v>
      </c>
      <c r="M125" s="89">
        <v>0</v>
      </c>
      <c r="N125" s="89">
        <v>0</v>
      </c>
      <c r="O125" s="89">
        <v>0</v>
      </c>
      <c r="P125" s="89">
        <v>0</v>
      </c>
      <c r="Q125" s="89">
        <v>0</v>
      </c>
      <c r="R125" s="89">
        <v>0</v>
      </c>
      <c r="S125" s="89">
        <v>0</v>
      </c>
      <c r="T125" s="89">
        <v>0</v>
      </c>
      <c r="U125" s="89">
        <v>0</v>
      </c>
      <c r="V125" s="54"/>
    </row>
    <row r="126" spans="1:22" ht="13" hidden="1" x14ac:dyDescent="0.3">
      <c r="A126" s="10"/>
      <c r="B126" s="10"/>
      <c r="C126" s="10" t="s">
        <v>33</v>
      </c>
      <c r="D126" s="10" t="s">
        <v>973</v>
      </c>
      <c r="E126" s="10" t="s">
        <v>872</v>
      </c>
      <c r="F126" s="63">
        <v>0</v>
      </c>
      <c r="G126" s="63">
        <v>0</v>
      </c>
      <c r="H126" s="79">
        <v>0</v>
      </c>
      <c r="I126" s="86">
        <v>0</v>
      </c>
      <c r="J126" s="86">
        <v>0</v>
      </c>
      <c r="K126" s="88">
        <v>0.6825</v>
      </c>
      <c r="L126" s="89">
        <v>0</v>
      </c>
      <c r="M126" s="89">
        <v>0</v>
      </c>
      <c r="N126" s="89">
        <v>0</v>
      </c>
      <c r="O126" s="89">
        <v>0.21590000000000001</v>
      </c>
      <c r="P126" s="89">
        <v>0.4325</v>
      </c>
      <c r="Q126" s="89">
        <v>0</v>
      </c>
      <c r="R126" s="89">
        <v>0</v>
      </c>
      <c r="S126" s="89">
        <v>0</v>
      </c>
      <c r="T126" s="89">
        <v>3.3300000000000003E-2</v>
      </c>
      <c r="U126" s="89">
        <v>0</v>
      </c>
      <c r="V126" s="54"/>
    </row>
    <row r="127" spans="1:22" ht="13" hidden="1" x14ac:dyDescent="0.3">
      <c r="A127" s="10"/>
      <c r="B127" s="10"/>
      <c r="C127" s="10" t="s">
        <v>33</v>
      </c>
      <c r="D127" s="10" t="s">
        <v>926</v>
      </c>
      <c r="E127" s="10" t="s">
        <v>872</v>
      </c>
      <c r="F127" s="63">
        <v>0</v>
      </c>
      <c r="G127" s="63">
        <v>0.36359999999999998</v>
      </c>
      <c r="H127" s="79">
        <v>0</v>
      </c>
      <c r="I127" s="86">
        <v>0</v>
      </c>
      <c r="J127" s="86">
        <v>0</v>
      </c>
      <c r="K127" s="88">
        <v>0</v>
      </c>
      <c r="L127" s="89">
        <v>0</v>
      </c>
      <c r="M127" s="89">
        <v>0</v>
      </c>
      <c r="N127" s="89">
        <v>0</v>
      </c>
      <c r="O127" s="89">
        <v>0</v>
      </c>
      <c r="P127" s="89">
        <v>0</v>
      </c>
      <c r="Q127" s="89">
        <v>0</v>
      </c>
      <c r="R127" s="89">
        <v>0</v>
      </c>
      <c r="S127" s="89">
        <v>0</v>
      </c>
      <c r="T127" s="89">
        <v>0</v>
      </c>
      <c r="U127" s="89">
        <v>0</v>
      </c>
      <c r="V127" s="54"/>
    </row>
    <row r="128" spans="1:22" ht="13" hidden="1" x14ac:dyDescent="0.3">
      <c r="A128" s="10"/>
      <c r="B128" s="10"/>
      <c r="C128" s="10" t="s">
        <v>43</v>
      </c>
      <c r="D128" s="10" t="s">
        <v>1166</v>
      </c>
      <c r="E128" s="10" t="s">
        <v>872</v>
      </c>
      <c r="F128" s="63">
        <v>0</v>
      </c>
      <c r="G128" s="63">
        <v>0</v>
      </c>
      <c r="H128" s="79">
        <v>0</v>
      </c>
      <c r="I128" s="86">
        <v>0</v>
      </c>
      <c r="J128" s="86">
        <v>0</v>
      </c>
      <c r="K128" s="88">
        <v>0</v>
      </c>
      <c r="L128" s="89">
        <v>0</v>
      </c>
      <c r="M128" s="89">
        <v>0</v>
      </c>
      <c r="N128" s="89">
        <v>0</v>
      </c>
      <c r="O128" s="89">
        <v>0</v>
      </c>
      <c r="P128" s="89">
        <v>0</v>
      </c>
      <c r="Q128" s="89">
        <v>0</v>
      </c>
      <c r="R128" s="89">
        <v>0</v>
      </c>
      <c r="S128" s="89">
        <v>0</v>
      </c>
      <c r="T128" s="89">
        <v>0</v>
      </c>
      <c r="U128" s="89">
        <v>0</v>
      </c>
      <c r="V128" s="54"/>
    </row>
    <row r="129" spans="1:22" ht="13" hidden="1" x14ac:dyDescent="0.3">
      <c r="A129" s="10"/>
      <c r="B129" s="10"/>
      <c r="C129" s="10" t="s">
        <v>43</v>
      </c>
      <c r="D129" s="10" t="s">
        <v>1149</v>
      </c>
      <c r="E129" s="10" t="s">
        <v>872</v>
      </c>
      <c r="F129" s="63">
        <v>0</v>
      </c>
      <c r="G129" s="63">
        <v>0</v>
      </c>
      <c r="H129" s="79">
        <v>0</v>
      </c>
      <c r="I129" s="86">
        <v>0</v>
      </c>
      <c r="J129" s="86">
        <v>0</v>
      </c>
      <c r="K129" s="88">
        <v>0</v>
      </c>
      <c r="L129" s="89">
        <v>0</v>
      </c>
      <c r="M129" s="89">
        <v>0</v>
      </c>
      <c r="N129" s="89">
        <v>0</v>
      </c>
      <c r="O129" s="89">
        <v>0</v>
      </c>
      <c r="P129" s="89">
        <v>0</v>
      </c>
      <c r="Q129" s="89">
        <v>0</v>
      </c>
      <c r="R129" s="89">
        <v>0</v>
      </c>
      <c r="S129" s="89">
        <v>0</v>
      </c>
      <c r="T129" s="89">
        <v>0</v>
      </c>
      <c r="U129" s="89">
        <v>0</v>
      </c>
      <c r="V129" s="54"/>
    </row>
    <row r="130" spans="1:22" ht="13" hidden="1" x14ac:dyDescent="0.3">
      <c r="A130" s="10"/>
      <c r="B130" s="10"/>
      <c r="C130" s="10" t="s">
        <v>43</v>
      </c>
      <c r="D130" s="10" t="s">
        <v>1160</v>
      </c>
      <c r="E130" s="10" t="s">
        <v>872</v>
      </c>
      <c r="F130" s="63">
        <v>0</v>
      </c>
      <c r="G130" s="63">
        <v>0</v>
      </c>
      <c r="H130" s="79">
        <v>0</v>
      </c>
      <c r="I130" s="86">
        <v>0</v>
      </c>
      <c r="J130" s="86">
        <v>0</v>
      </c>
      <c r="K130" s="88">
        <v>0</v>
      </c>
      <c r="L130" s="89">
        <v>0</v>
      </c>
      <c r="M130" s="89">
        <v>0</v>
      </c>
      <c r="N130" s="89">
        <v>0</v>
      </c>
      <c r="O130" s="89">
        <v>0</v>
      </c>
      <c r="P130" s="89">
        <v>0</v>
      </c>
      <c r="Q130" s="89">
        <v>0</v>
      </c>
      <c r="R130" s="89">
        <v>0</v>
      </c>
      <c r="S130" s="89">
        <v>0</v>
      </c>
      <c r="T130" s="89">
        <v>0</v>
      </c>
      <c r="U130" s="89">
        <v>0</v>
      </c>
      <c r="V130" s="54"/>
    </row>
    <row r="131" spans="1:22" ht="13" hidden="1" x14ac:dyDescent="0.3">
      <c r="A131" s="10"/>
      <c r="B131" s="10"/>
      <c r="C131" s="10" t="s">
        <v>43</v>
      </c>
      <c r="D131" s="10" t="s">
        <v>1197</v>
      </c>
      <c r="E131" s="10" t="s">
        <v>872</v>
      </c>
      <c r="F131" s="63">
        <v>0</v>
      </c>
      <c r="G131" s="63">
        <v>0</v>
      </c>
      <c r="H131" s="79">
        <v>0</v>
      </c>
      <c r="I131" s="86">
        <v>0</v>
      </c>
      <c r="J131" s="86">
        <v>0</v>
      </c>
      <c r="K131" s="88">
        <v>0</v>
      </c>
      <c r="L131" s="89">
        <v>0</v>
      </c>
      <c r="M131" s="89">
        <v>0</v>
      </c>
      <c r="N131" s="89">
        <v>0</v>
      </c>
      <c r="O131" s="89">
        <v>0</v>
      </c>
      <c r="P131" s="89">
        <v>0</v>
      </c>
      <c r="Q131" s="89">
        <v>0</v>
      </c>
      <c r="R131" s="89">
        <v>0</v>
      </c>
      <c r="S131" s="89">
        <v>0</v>
      </c>
      <c r="T131" s="89">
        <v>0</v>
      </c>
      <c r="U131" s="89">
        <v>0</v>
      </c>
      <c r="V131" s="54"/>
    </row>
    <row r="132" spans="1:22" ht="13" hidden="1" x14ac:dyDescent="0.3">
      <c r="A132" s="10"/>
      <c r="B132" s="10"/>
      <c r="C132" s="10" t="s">
        <v>43</v>
      </c>
      <c r="D132" s="10" t="s">
        <v>1145</v>
      </c>
      <c r="E132" s="10" t="s">
        <v>872</v>
      </c>
      <c r="F132" s="63">
        <v>0</v>
      </c>
      <c r="G132" s="63">
        <v>0</v>
      </c>
      <c r="H132" s="79">
        <v>0</v>
      </c>
      <c r="I132" s="86">
        <v>0</v>
      </c>
      <c r="J132" s="86">
        <v>0</v>
      </c>
      <c r="K132" s="88">
        <v>0</v>
      </c>
      <c r="L132" s="89">
        <v>0</v>
      </c>
      <c r="M132" s="89">
        <v>0</v>
      </c>
      <c r="N132" s="89">
        <v>0</v>
      </c>
      <c r="O132" s="89">
        <v>0</v>
      </c>
      <c r="P132" s="89">
        <v>0</v>
      </c>
      <c r="Q132" s="89">
        <v>0</v>
      </c>
      <c r="R132" s="89">
        <v>0</v>
      </c>
      <c r="S132" s="89">
        <v>0</v>
      </c>
      <c r="T132" s="89">
        <v>0</v>
      </c>
      <c r="U132" s="89">
        <v>0</v>
      </c>
      <c r="V132" s="54"/>
    </row>
    <row r="133" spans="1:22" ht="13" hidden="1" x14ac:dyDescent="0.3">
      <c r="A133" s="10"/>
      <c r="B133" s="10"/>
      <c r="C133" s="10" t="s">
        <v>43</v>
      </c>
      <c r="D133" s="10" t="s">
        <v>1193</v>
      </c>
      <c r="E133" s="10" t="s">
        <v>872</v>
      </c>
      <c r="F133" s="63">
        <v>0</v>
      </c>
      <c r="G133" s="63">
        <v>0</v>
      </c>
      <c r="H133" s="79">
        <v>0</v>
      </c>
      <c r="I133" s="86">
        <v>0</v>
      </c>
      <c r="J133" s="86">
        <v>0</v>
      </c>
      <c r="K133" s="88">
        <v>0</v>
      </c>
      <c r="L133" s="89">
        <v>0</v>
      </c>
      <c r="M133" s="89">
        <v>0</v>
      </c>
      <c r="N133" s="89">
        <v>0</v>
      </c>
      <c r="O133" s="89">
        <v>0</v>
      </c>
      <c r="P133" s="89">
        <v>0</v>
      </c>
      <c r="Q133" s="89">
        <v>0</v>
      </c>
      <c r="R133" s="89">
        <v>0</v>
      </c>
      <c r="S133" s="89">
        <v>0</v>
      </c>
      <c r="T133" s="89">
        <v>0</v>
      </c>
      <c r="U133" s="89">
        <v>0</v>
      </c>
      <c r="V133" s="54"/>
    </row>
    <row r="134" spans="1:22" ht="13" hidden="1" x14ac:dyDescent="0.3">
      <c r="A134" s="10"/>
      <c r="B134" s="10"/>
      <c r="C134" s="10" t="s">
        <v>43</v>
      </c>
      <c r="D134" s="10" t="s">
        <v>1164</v>
      </c>
      <c r="E134" s="10" t="s">
        <v>872</v>
      </c>
      <c r="F134" s="63">
        <v>0</v>
      </c>
      <c r="G134" s="63">
        <v>0</v>
      </c>
      <c r="H134" s="79">
        <v>0</v>
      </c>
      <c r="I134" s="86">
        <v>0</v>
      </c>
      <c r="J134" s="86">
        <v>0</v>
      </c>
      <c r="K134" s="88">
        <v>0</v>
      </c>
      <c r="L134" s="89">
        <v>0</v>
      </c>
      <c r="M134" s="89">
        <v>0</v>
      </c>
      <c r="N134" s="89">
        <v>0</v>
      </c>
      <c r="O134" s="89">
        <v>0</v>
      </c>
      <c r="P134" s="89">
        <v>0</v>
      </c>
      <c r="Q134" s="89">
        <v>0</v>
      </c>
      <c r="R134" s="89">
        <v>0</v>
      </c>
      <c r="S134" s="89">
        <v>0</v>
      </c>
      <c r="T134" s="89">
        <v>0</v>
      </c>
      <c r="U134" s="89">
        <v>0</v>
      </c>
      <c r="V134" s="54"/>
    </row>
    <row r="135" spans="1:22" ht="13" hidden="1" x14ac:dyDescent="0.3">
      <c r="A135" s="10"/>
      <c r="B135" s="10"/>
      <c r="C135" s="10" t="s">
        <v>43</v>
      </c>
      <c r="D135" s="10" t="s">
        <v>1188</v>
      </c>
      <c r="E135" s="10" t="s">
        <v>933</v>
      </c>
      <c r="F135" s="63">
        <v>0</v>
      </c>
      <c r="G135" s="63">
        <v>0</v>
      </c>
      <c r="H135" s="79">
        <v>0</v>
      </c>
      <c r="I135" s="86">
        <v>0</v>
      </c>
      <c r="J135" s="86">
        <v>0</v>
      </c>
      <c r="K135" s="88">
        <v>0</v>
      </c>
      <c r="L135" s="89">
        <v>0</v>
      </c>
      <c r="M135" s="89">
        <v>0</v>
      </c>
      <c r="N135" s="89">
        <v>0</v>
      </c>
      <c r="O135" s="89">
        <v>0</v>
      </c>
      <c r="P135" s="89">
        <v>0</v>
      </c>
      <c r="Q135" s="89">
        <v>0</v>
      </c>
      <c r="R135" s="89">
        <v>0</v>
      </c>
      <c r="S135" s="89">
        <v>0</v>
      </c>
      <c r="T135" s="89">
        <v>0</v>
      </c>
      <c r="U135" s="89">
        <v>0</v>
      </c>
      <c r="V135" s="54"/>
    </row>
    <row r="136" spans="1:22" ht="13" hidden="1" x14ac:dyDescent="0.3">
      <c r="A136" s="10"/>
      <c r="B136" s="10"/>
      <c r="C136" s="10" t="s">
        <v>43</v>
      </c>
      <c r="D136" s="10" t="s">
        <v>1154</v>
      </c>
      <c r="E136" s="10" t="s">
        <v>872</v>
      </c>
      <c r="F136" s="63">
        <v>0</v>
      </c>
      <c r="G136" s="63">
        <v>0</v>
      </c>
      <c r="H136" s="79">
        <v>0</v>
      </c>
      <c r="I136" s="86">
        <v>0</v>
      </c>
      <c r="J136" s="86">
        <v>0</v>
      </c>
      <c r="K136" s="88">
        <v>0</v>
      </c>
      <c r="L136" s="89">
        <v>0</v>
      </c>
      <c r="M136" s="89">
        <v>0</v>
      </c>
      <c r="N136" s="89">
        <v>0</v>
      </c>
      <c r="O136" s="89">
        <v>0</v>
      </c>
      <c r="P136" s="89">
        <v>0</v>
      </c>
      <c r="Q136" s="89">
        <v>0</v>
      </c>
      <c r="R136" s="89">
        <v>0</v>
      </c>
      <c r="S136" s="89">
        <v>0</v>
      </c>
      <c r="T136" s="89">
        <v>0</v>
      </c>
      <c r="U136" s="89">
        <v>0</v>
      </c>
      <c r="V136" s="54"/>
    </row>
    <row r="137" spans="1:22" ht="13" hidden="1" x14ac:dyDescent="0.3">
      <c r="A137" s="10"/>
      <c r="B137" s="10"/>
      <c r="C137" s="10" t="s">
        <v>43</v>
      </c>
      <c r="D137" s="10" t="s">
        <v>1186</v>
      </c>
      <c r="E137" s="10" t="s">
        <v>872</v>
      </c>
      <c r="F137" s="63">
        <v>0</v>
      </c>
      <c r="G137" s="63">
        <v>0</v>
      </c>
      <c r="H137" s="79">
        <v>0</v>
      </c>
      <c r="I137" s="86">
        <v>0</v>
      </c>
      <c r="J137" s="86">
        <v>0</v>
      </c>
      <c r="K137" s="88">
        <v>0</v>
      </c>
      <c r="L137" s="89">
        <v>0</v>
      </c>
      <c r="M137" s="89">
        <v>0</v>
      </c>
      <c r="N137" s="89">
        <v>0</v>
      </c>
      <c r="O137" s="89">
        <v>0</v>
      </c>
      <c r="P137" s="89">
        <v>0</v>
      </c>
      <c r="Q137" s="89">
        <v>0</v>
      </c>
      <c r="R137" s="89">
        <v>0</v>
      </c>
      <c r="S137" s="89">
        <v>0</v>
      </c>
      <c r="T137" s="89">
        <v>0</v>
      </c>
      <c r="U137" s="89">
        <v>0</v>
      </c>
      <c r="V137" s="54"/>
    </row>
    <row r="138" spans="1:22" ht="13" hidden="1" x14ac:dyDescent="0.3">
      <c r="A138" s="10"/>
      <c r="B138" s="10"/>
      <c r="C138" s="10" t="s">
        <v>43</v>
      </c>
      <c r="D138" s="10" t="s">
        <v>1147</v>
      </c>
      <c r="E138" s="10" t="s">
        <v>872</v>
      </c>
      <c r="F138" s="63">
        <v>0</v>
      </c>
      <c r="G138" s="63">
        <v>0</v>
      </c>
      <c r="H138" s="79">
        <v>0</v>
      </c>
      <c r="I138" s="86">
        <v>0</v>
      </c>
      <c r="J138" s="86">
        <v>0</v>
      </c>
      <c r="K138" s="88">
        <v>0</v>
      </c>
      <c r="L138" s="89">
        <v>0</v>
      </c>
      <c r="M138" s="89">
        <v>0</v>
      </c>
      <c r="N138" s="89">
        <v>0</v>
      </c>
      <c r="O138" s="89">
        <v>0</v>
      </c>
      <c r="P138" s="89">
        <v>0</v>
      </c>
      <c r="Q138" s="89">
        <v>0</v>
      </c>
      <c r="R138" s="89">
        <v>0</v>
      </c>
      <c r="S138" s="89">
        <v>0</v>
      </c>
      <c r="T138" s="89">
        <v>0</v>
      </c>
      <c r="U138" s="89">
        <v>0</v>
      </c>
      <c r="V138" s="54"/>
    </row>
    <row r="139" spans="1:22" ht="13" hidden="1" x14ac:dyDescent="0.3">
      <c r="A139" s="10"/>
      <c r="B139" s="10"/>
      <c r="C139" s="10" t="s">
        <v>43</v>
      </c>
      <c r="D139" s="10" t="s">
        <v>1185</v>
      </c>
      <c r="E139" s="10" t="s">
        <v>872</v>
      </c>
      <c r="F139" s="63">
        <v>0</v>
      </c>
      <c r="G139" s="63">
        <v>0</v>
      </c>
      <c r="H139" s="79">
        <v>0</v>
      </c>
      <c r="I139" s="86">
        <v>0</v>
      </c>
      <c r="J139" s="86">
        <v>0</v>
      </c>
      <c r="K139" s="88">
        <v>0</v>
      </c>
      <c r="L139" s="89">
        <v>0</v>
      </c>
      <c r="M139" s="89">
        <v>0</v>
      </c>
      <c r="N139" s="89">
        <v>0</v>
      </c>
      <c r="O139" s="89">
        <v>0</v>
      </c>
      <c r="P139" s="89">
        <v>0</v>
      </c>
      <c r="Q139" s="89">
        <v>0</v>
      </c>
      <c r="R139" s="89">
        <v>0</v>
      </c>
      <c r="S139" s="89">
        <v>0</v>
      </c>
      <c r="T139" s="89">
        <v>0</v>
      </c>
      <c r="U139" s="89">
        <v>0</v>
      </c>
      <c r="V139" s="54"/>
    </row>
    <row r="140" spans="1:22" ht="13" hidden="1" x14ac:dyDescent="0.3">
      <c r="A140" s="10"/>
      <c r="B140" s="10"/>
      <c r="C140" s="10" t="s">
        <v>43</v>
      </c>
      <c r="D140" s="10" t="s">
        <v>1199</v>
      </c>
      <c r="E140" s="10" t="s">
        <v>872</v>
      </c>
      <c r="F140" s="63">
        <v>0</v>
      </c>
      <c r="G140" s="63">
        <v>0</v>
      </c>
      <c r="H140" s="79">
        <v>0</v>
      </c>
      <c r="I140" s="86">
        <v>0</v>
      </c>
      <c r="J140" s="86">
        <v>0</v>
      </c>
      <c r="K140" s="88">
        <v>0</v>
      </c>
      <c r="L140" s="89">
        <v>0</v>
      </c>
      <c r="M140" s="89">
        <v>0</v>
      </c>
      <c r="N140" s="89">
        <v>0</v>
      </c>
      <c r="O140" s="89">
        <v>0</v>
      </c>
      <c r="P140" s="89">
        <v>0</v>
      </c>
      <c r="Q140" s="89">
        <v>0</v>
      </c>
      <c r="R140" s="89">
        <v>0</v>
      </c>
      <c r="S140" s="89">
        <v>0</v>
      </c>
      <c r="T140" s="89">
        <v>0</v>
      </c>
      <c r="U140" s="89">
        <v>0</v>
      </c>
      <c r="V140" s="54"/>
    </row>
    <row r="141" spans="1:22" ht="13" hidden="1" x14ac:dyDescent="0.3">
      <c r="A141" s="10"/>
      <c r="B141" s="10"/>
      <c r="C141" s="10" t="s">
        <v>43</v>
      </c>
      <c r="D141" s="10" t="s">
        <v>1182</v>
      </c>
      <c r="E141" s="10" t="s">
        <v>867</v>
      </c>
      <c r="F141" s="63">
        <v>0</v>
      </c>
      <c r="G141" s="63">
        <v>0</v>
      </c>
      <c r="H141" s="79">
        <v>0</v>
      </c>
      <c r="I141" s="86">
        <v>0</v>
      </c>
      <c r="J141" s="86">
        <v>0</v>
      </c>
      <c r="K141" s="88">
        <v>0</v>
      </c>
      <c r="L141" s="89">
        <v>0</v>
      </c>
      <c r="M141" s="89">
        <v>0</v>
      </c>
      <c r="N141" s="89">
        <v>0</v>
      </c>
      <c r="O141" s="89">
        <v>0</v>
      </c>
      <c r="P141" s="89">
        <v>0</v>
      </c>
      <c r="Q141" s="89">
        <v>0</v>
      </c>
      <c r="R141" s="89">
        <v>0</v>
      </c>
      <c r="S141" s="89">
        <v>0</v>
      </c>
      <c r="T141" s="89">
        <v>0</v>
      </c>
      <c r="U141" s="89">
        <v>0</v>
      </c>
      <c r="V141" s="54"/>
    </row>
    <row r="142" spans="1:22" ht="13" hidden="1" x14ac:dyDescent="0.3">
      <c r="A142" s="10"/>
      <c r="B142" s="10"/>
      <c r="C142" s="10" t="s">
        <v>43</v>
      </c>
      <c r="D142" s="10" t="s">
        <v>1165</v>
      </c>
      <c r="E142" s="10" t="s">
        <v>872</v>
      </c>
      <c r="F142" s="63">
        <v>0</v>
      </c>
      <c r="G142" s="63">
        <v>0</v>
      </c>
      <c r="H142" s="79">
        <v>0</v>
      </c>
      <c r="I142" s="86">
        <v>0</v>
      </c>
      <c r="J142" s="86">
        <v>0</v>
      </c>
      <c r="K142" s="88">
        <v>0</v>
      </c>
      <c r="L142" s="89">
        <v>0</v>
      </c>
      <c r="M142" s="89">
        <v>0</v>
      </c>
      <c r="N142" s="89">
        <v>0</v>
      </c>
      <c r="O142" s="89">
        <v>0</v>
      </c>
      <c r="P142" s="89">
        <v>0</v>
      </c>
      <c r="Q142" s="89">
        <v>0</v>
      </c>
      <c r="R142" s="89">
        <v>0</v>
      </c>
      <c r="S142" s="89">
        <v>0</v>
      </c>
      <c r="T142" s="89">
        <v>0</v>
      </c>
      <c r="U142" s="89">
        <v>0</v>
      </c>
      <c r="V142" s="54"/>
    </row>
    <row r="143" spans="1:22" ht="13" hidden="1" x14ac:dyDescent="0.3">
      <c r="A143" s="10"/>
      <c r="B143" s="10"/>
      <c r="C143" s="10" t="s">
        <v>43</v>
      </c>
      <c r="D143" s="10" t="s">
        <v>1181</v>
      </c>
      <c r="E143" s="10" t="s">
        <v>872</v>
      </c>
      <c r="F143" s="63">
        <v>0</v>
      </c>
      <c r="G143" s="63">
        <v>0</v>
      </c>
      <c r="H143" s="79">
        <v>0</v>
      </c>
      <c r="I143" s="86">
        <v>0</v>
      </c>
      <c r="J143" s="86">
        <v>0</v>
      </c>
      <c r="K143" s="88">
        <v>0</v>
      </c>
      <c r="L143" s="89">
        <v>0</v>
      </c>
      <c r="M143" s="89">
        <v>0</v>
      </c>
      <c r="N143" s="89">
        <v>0</v>
      </c>
      <c r="O143" s="89">
        <v>0</v>
      </c>
      <c r="P143" s="89">
        <v>0</v>
      </c>
      <c r="Q143" s="89">
        <v>0</v>
      </c>
      <c r="R143" s="89">
        <v>0</v>
      </c>
      <c r="S143" s="89">
        <v>0</v>
      </c>
      <c r="T143" s="89">
        <v>0</v>
      </c>
      <c r="U143" s="89">
        <v>0</v>
      </c>
    </row>
    <row r="144" spans="1:22" ht="13" hidden="1" x14ac:dyDescent="0.3">
      <c r="A144" s="10"/>
      <c r="B144" s="10"/>
      <c r="C144" s="10" t="s">
        <v>43</v>
      </c>
      <c r="D144" s="10" t="s">
        <v>1162</v>
      </c>
      <c r="E144" s="10" t="s">
        <v>872</v>
      </c>
      <c r="F144" s="63">
        <v>0</v>
      </c>
      <c r="G144" s="63">
        <v>0</v>
      </c>
      <c r="H144" s="79">
        <v>0</v>
      </c>
      <c r="I144" s="86">
        <v>0</v>
      </c>
      <c r="J144" s="86">
        <v>0</v>
      </c>
      <c r="K144" s="88">
        <v>0</v>
      </c>
      <c r="L144" s="89">
        <v>0</v>
      </c>
      <c r="M144" s="89">
        <v>0</v>
      </c>
      <c r="N144" s="89">
        <v>0</v>
      </c>
      <c r="O144" s="89">
        <v>0</v>
      </c>
      <c r="P144" s="89">
        <v>0</v>
      </c>
      <c r="Q144" s="89">
        <v>0</v>
      </c>
      <c r="R144" s="89">
        <v>0</v>
      </c>
      <c r="S144" s="89">
        <v>0</v>
      </c>
      <c r="T144" s="89">
        <v>0</v>
      </c>
      <c r="U144" s="89">
        <v>0</v>
      </c>
    </row>
    <row r="145" spans="1:22" ht="13" hidden="1" x14ac:dyDescent="0.3">
      <c r="A145" s="10"/>
      <c r="B145" s="10"/>
      <c r="C145" s="10" t="s">
        <v>43</v>
      </c>
      <c r="D145" s="10" t="s">
        <v>1179</v>
      </c>
      <c r="E145" s="10" t="s">
        <v>872</v>
      </c>
      <c r="F145" s="63">
        <v>0</v>
      </c>
      <c r="G145" s="63">
        <v>0</v>
      </c>
      <c r="H145" s="79">
        <v>0</v>
      </c>
      <c r="I145" s="86">
        <v>0</v>
      </c>
      <c r="J145" s="86">
        <v>0</v>
      </c>
      <c r="K145" s="88">
        <v>0</v>
      </c>
      <c r="L145" s="89">
        <v>0</v>
      </c>
      <c r="M145" s="89">
        <v>0</v>
      </c>
      <c r="N145" s="89">
        <v>0</v>
      </c>
      <c r="O145" s="89">
        <v>0</v>
      </c>
      <c r="P145" s="89">
        <v>0</v>
      </c>
      <c r="Q145" s="89">
        <v>0</v>
      </c>
      <c r="R145" s="89">
        <v>0</v>
      </c>
      <c r="S145" s="89">
        <v>0</v>
      </c>
      <c r="T145" s="89">
        <v>0</v>
      </c>
      <c r="U145" s="89">
        <v>0</v>
      </c>
    </row>
    <row r="146" spans="1:22" ht="13" hidden="1" x14ac:dyDescent="0.3">
      <c r="A146" s="10"/>
      <c r="B146" s="10"/>
      <c r="C146" s="10" t="s">
        <v>43</v>
      </c>
      <c r="D146" s="10" t="s">
        <v>1156</v>
      </c>
      <c r="E146" s="10" t="s">
        <v>872</v>
      </c>
      <c r="F146" s="63">
        <v>0</v>
      </c>
      <c r="G146" s="63">
        <v>0</v>
      </c>
      <c r="H146" s="79">
        <v>0</v>
      </c>
      <c r="I146" s="86">
        <v>0</v>
      </c>
      <c r="J146" s="86">
        <v>0</v>
      </c>
      <c r="K146" s="88">
        <v>0</v>
      </c>
      <c r="L146" s="89">
        <v>0</v>
      </c>
      <c r="M146" s="89">
        <v>0</v>
      </c>
      <c r="N146" s="89">
        <v>0</v>
      </c>
      <c r="O146" s="89">
        <v>0</v>
      </c>
      <c r="P146" s="89">
        <v>0</v>
      </c>
      <c r="Q146" s="89">
        <v>0</v>
      </c>
      <c r="R146" s="89">
        <v>0</v>
      </c>
      <c r="S146" s="89">
        <v>0</v>
      </c>
      <c r="T146" s="89">
        <v>0</v>
      </c>
      <c r="U146" s="89">
        <v>0</v>
      </c>
    </row>
    <row r="147" spans="1:22" ht="13" hidden="1" x14ac:dyDescent="0.3">
      <c r="A147" s="10"/>
      <c r="B147" s="10"/>
      <c r="C147" s="10" t="s">
        <v>43</v>
      </c>
      <c r="D147" s="10" t="s">
        <v>1177</v>
      </c>
      <c r="E147" s="10" t="s">
        <v>867</v>
      </c>
      <c r="F147" s="63">
        <v>0</v>
      </c>
      <c r="G147" s="63">
        <v>0</v>
      </c>
      <c r="H147" s="79">
        <v>0</v>
      </c>
      <c r="I147" s="86">
        <v>0</v>
      </c>
      <c r="J147" s="86">
        <v>0</v>
      </c>
      <c r="K147" s="88">
        <v>0</v>
      </c>
      <c r="L147" s="89">
        <v>0</v>
      </c>
      <c r="M147" s="89">
        <v>0</v>
      </c>
      <c r="N147" s="89">
        <v>0</v>
      </c>
      <c r="O147" s="89">
        <v>0</v>
      </c>
      <c r="P147" s="89">
        <v>0</v>
      </c>
      <c r="Q147" s="89">
        <v>0</v>
      </c>
      <c r="R147" s="89">
        <v>0</v>
      </c>
      <c r="S147" s="89">
        <v>0</v>
      </c>
      <c r="T147" s="89">
        <v>0</v>
      </c>
      <c r="U147" s="89">
        <v>0</v>
      </c>
    </row>
    <row r="148" spans="1:22" ht="13" hidden="1" x14ac:dyDescent="0.3">
      <c r="A148" s="10"/>
      <c r="B148" s="10"/>
      <c r="C148" s="10" t="s">
        <v>43</v>
      </c>
      <c r="D148" s="10" t="s">
        <v>1152</v>
      </c>
      <c r="E148" s="10" t="s">
        <v>933</v>
      </c>
      <c r="F148" s="63">
        <v>0</v>
      </c>
      <c r="G148" s="63">
        <v>0</v>
      </c>
      <c r="H148" s="79">
        <v>0</v>
      </c>
      <c r="I148" s="86">
        <v>0</v>
      </c>
      <c r="J148" s="86">
        <v>0</v>
      </c>
      <c r="K148" s="88">
        <v>0</v>
      </c>
      <c r="L148" s="89">
        <v>0</v>
      </c>
      <c r="M148" s="89">
        <v>0</v>
      </c>
      <c r="N148" s="89">
        <v>0</v>
      </c>
      <c r="O148" s="89">
        <v>0</v>
      </c>
      <c r="P148" s="89">
        <v>0</v>
      </c>
      <c r="Q148" s="89">
        <v>0</v>
      </c>
      <c r="R148" s="89">
        <v>0</v>
      </c>
      <c r="S148" s="89">
        <v>0</v>
      </c>
      <c r="T148" s="89">
        <v>0</v>
      </c>
      <c r="U148" s="89">
        <v>0</v>
      </c>
    </row>
    <row r="149" spans="1:22" ht="13" hidden="1" x14ac:dyDescent="0.3">
      <c r="A149" s="10"/>
      <c r="B149" s="10"/>
      <c r="C149" s="10" t="s">
        <v>43</v>
      </c>
      <c r="D149" s="10" t="s">
        <v>1174</v>
      </c>
      <c r="E149" s="10" t="s">
        <v>872</v>
      </c>
      <c r="F149" s="63">
        <v>0</v>
      </c>
      <c r="G149" s="63">
        <v>0</v>
      </c>
      <c r="H149" s="79">
        <v>0</v>
      </c>
      <c r="I149" s="86">
        <v>0</v>
      </c>
      <c r="J149" s="86">
        <v>0</v>
      </c>
      <c r="K149" s="88">
        <v>0</v>
      </c>
      <c r="L149" s="89">
        <v>0</v>
      </c>
      <c r="M149" s="89">
        <v>0</v>
      </c>
      <c r="N149" s="89">
        <v>0</v>
      </c>
      <c r="O149" s="89">
        <v>0</v>
      </c>
      <c r="P149" s="89">
        <v>0</v>
      </c>
      <c r="Q149" s="89">
        <v>0</v>
      </c>
      <c r="R149" s="89">
        <v>0</v>
      </c>
      <c r="S149" s="89">
        <v>0</v>
      </c>
      <c r="T149" s="89">
        <v>0</v>
      </c>
      <c r="U149" s="89">
        <v>0</v>
      </c>
    </row>
    <row r="150" spans="1:22" ht="13" hidden="1" x14ac:dyDescent="0.3">
      <c r="A150" s="10"/>
      <c r="B150" s="10"/>
      <c r="C150" s="10" t="s">
        <v>43</v>
      </c>
      <c r="D150" s="10" t="s">
        <v>1148</v>
      </c>
      <c r="E150" s="10" t="s">
        <v>933</v>
      </c>
      <c r="F150" s="86">
        <v>0</v>
      </c>
      <c r="G150" s="86">
        <v>0</v>
      </c>
      <c r="H150" s="86">
        <v>0</v>
      </c>
      <c r="I150" s="86">
        <v>0</v>
      </c>
      <c r="J150" s="86">
        <v>0</v>
      </c>
      <c r="K150" s="88">
        <v>0</v>
      </c>
      <c r="L150" s="89">
        <v>0</v>
      </c>
      <c r="M150" s="89">
        <v>0</v>
      </c>
      <c r="N150" s="89">
        <v>0</v>
      </c>
      <c r="O150" s="89">
        <v>0</v>
      </c>
      <c r="P150" s="89">
        <v>0</v>
      </c>
      <c r="Q150" s="89">
        <v>0</v>
      </c>
      <c r="R150" s="89">
        <v>0</v>
      </c>
      <c r="S150" s="89">
        <v>0</v>
      </c>
      <c r="T150" s="89">
        <v>0</v>
      </c>
      <c r="U150" s="89">
        <v>0</v>
      </c>
    </row>
    <row r="151" spans="1:22" ht="13" hidden="1" x14ac:dyDescent="0.3">
      <c r="A151" s="10"/>
      <c r="B151" s="10"/>
      <c r="C151" s="10" t="s">
        <v>43</v>
      </c>
      <c r="D151" s="10" t="s">
        <v>579</v>
      </c>
      <c r="E151" s="10" t="s">
        <v>479</v>
      </c>
      <c r="F151" s="88">
        <v>0</v>
      </c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9">
        <v>0</v>
      </c>
      <c r="M151" s="89">
        <v>0</v>
      </c>
      <c r="N151" s="89">
        <v>0</v>
      </c>
      <c r="O151" s="89">
        <v>0</v>
      </c>
      <c r="P151" s="89">
        <v>0</v>
      </c>
      <c r="Q151" s="89">
        <v>0</v>
      </c>
      <c r="R151" s="89">
        <v>0</v>
      </c>
      <c r="S151" s="89">
        <v>0</v>
      </c>
      <c r="T151" s="89">
        <v>0</v>
      </c>
      <c r="U151" s="89">
        <v>0</v>
      </c>
    </row>
    <row r="152" spans="1:22" ht="13" hidden="1" x14ac:dyDescent="0.3">
      <c r="A152" s="10"/>
      <c r="B152" s="10"/>
      <c r="C152" s="10" t="s">
        <v>43</v>
      </c>
      <c r="D152" s="10" t="s">
        <v>1146</v>
      </c>
      <c r="E152" s="10" t="s">
        <v>872</v>
      </c>
      <c r="F152" s="89">
        <v>0</v>
      </c>
      <c r="G152" s="89">
        <v>0</v>
      </c>
      <c r="H152" s="89">
        <v>0</v>
      </c>
      <c r="I152" s="89">
        <v>0</v>
      </c>
      <c r="J152" s="89">
        <v>0</v>
      </c>
      <c r="K152" s="89">
        <v>0</v>
      </c>
      <c r="L152" s="89">
        <v>0</v>
      </c>
      <c r="M152" s="89">
        <v>0</v>
      </c>
      <c r="N152" s="89">
        <v>0</v>
      </c>
      <c r="O152" s="89">
        <v>0</v>
      </c>
      <c r="P152" s="89">
        <v>0</v>
      </c>
      <c r="Q152" s="89">
        <v>0</v>
      </c>
      <c r="R152" s="89">
        <v>0</v>
      </c>
      <c r="S152" s="89">
        <v>0</v>
      </c>
      <c r="T152" s="89">
        <v>0</v>
      </c>
      <c r="U152" s="89">
        <v>0</v>
      </c>
    </row>
    <row r="153" spans="1:22" ht="13" hidden="1" x14ac:dyDescent="0.3">
      <c r="A153" s="10"/>
      <c r="B153" s="10"/>
      <c r="C153" s="10" t="s">
        <v>43</v>
      </c>
      <c r="D153" s="10" t="s">
        <v>1172</v>
      </c>
      <c r="E153" s="10" t="s">
        <v>933</v>
      </c>
      <c r="F153" s="89">
        <v>0</v>
      </c>
      <c r="G153" s="89">
        <v>0</v>
      </c>
      <c r="H153" s="89">
        <v>0</v>
      </c>
      <c r="I153" s="89">
        <v>0</v>
      </c>
      <c r="J153" s="89">
        <v>0</v>
      </c>
      <c r="K153" s="89">
        <v>0</v>
      </c>
      <c r="L153" s="89">
        <v>0</v>
      </c>
      <c r="M153" s="89">
        <v>0</v>
      </c>
      <c r="N153" s="89">
        <v>0</v>
      </c>
      <c r="O153" s="89">
        <v>0</v>
      </c>
      <c r="P153" s="89">
        <v>0</v>
      </c>
      <c r="Q153" s="89">
        <v>0</v>
      </c>
      <c r="R153" s="89">
        <v>0</v>
      </c>
      <c r="S153" s="89">
        <v>0</v>
      </c>
      <c r="T153" s="89">
        <v>0</v>
      </c>
      <c r="U153" s="89">
        <v>0</v>
      </c>
    </row>
    <row r="154" spans="1:22" ht="13" hidden="1" x14ac:dyDescent="0.3">
      <c r="A154" s="10"/>
      <c r="B154" s="10"/>
      <c r="C154" s="10" t="s">
        <v>43</v>
      </c>
      <c r="D154" s="10" t="s">
        <v>1144</v>
      </c>
      <c r="E154" s="10" t="s">
        <v>867</v>
      </c>
      <c r="F154" s="89">
        <v>0</v>
      </c>
      <c r="G154" s="89">
        <v>0</v>
      </c>
      <c r="H154" s="89">
        <v>0</v>
      </c>
      <c r="I154" s="89">
        <v>0</v>
      </c>
      <c r="J154" s="89">
        <v>0</v>
      </c>
      <c r="K154" s="89">
        <v>0</v>
      </c>
      <c r="L154" s="89">
        <v>0</v>
      </c>
      <c r="M154" s="89">
        <v>0</v>
      </c>
      <c r="N154" s="89">
        <v>0</v>
      </c>
      <c r="O154" s="89">
        <v>0</v>
      </c>
      <c r="P154" s="89">
        <v>0</v>
      </c>
      <c r="Q154" s="89">
        <v>0</v>
      </c>
      <c r="R154" s="89">
        <v>0</v>
      </c>
      <c r="S154" s="89">
        <v>0</v>
      </c>
      <c r="T154" s="89">
        <v>0</v>
      </c>
      <c r="U154" s="89">
        <v>0</v>
      </c>
    </row>
    <row r="155" spans="1:22" ht="13" hidden="1" x14ac:dyDescent="0.3">
      <c r="A155" s="10"/>
      <c r="B155" s="10"/>
      <c r="C155" s="10" t="s">
        <v>43</v>
      </c>
      <c r="D155" s="10" t="s">
        <v>1170</v>
      </c>
      <c r="E155" s="10" t="s">
        <v>872</v>
      </c>
      <c r="F155" s="89">
        <v>0</v>
      </c>
      <c r="G155" s="89">
        <v>0</v>
      </c>
      <c r="H155" s="89">
        <v>0</v>
      </c>
      <c r="I155" s="89">
        <v>0</v>
      </c>
      <c r="J155" s="89">
        <v>0</v>
      </c>
      <c r="K155" s="89">
        <v>0</v>
      </c>
      <c r="L155" s="89">
        <v>0</v>
      </c>
      <c r="M155" s="89">
        <v>0</v>
      </c>
      <c r="N155" s="89">
        <v>0</v>
      </c>
      <c r="O155" s="89">
        <v>0</v>
      </c>
      <c r="P155" s="89">
        <v>0</v>
      </c>
      <c r="Q155" s="89">
        <v>0</v>
      </c>
      <c r="R155" s="89">
        <v>0</v>
      </c>
      <c r="S155" s="89">
        <v>0</v>
      </c>
      <c r="T155" s="89">
        <v>0</v>
      </c>
      <c r="U155" s="89">
        <v>0</v>
      </c>
    </row>
    <row r="156" spans="1:22" ht="13" hidden="1" x14ac:dyDescent="0.3">
      <c r="A156" s="10"/>
      <c r="B156" s="10"/>
      <c r="C156" s="10" t="s">
        <v>43</v>
      </c>
      <c r="D156" s="10" t="s">
        <v>1168</v>
      </c>
      <c r="E156" s="10" t="s">
        <v>872</v>
      </c>
      <c r="F156" s="89">
        <v>0</v>
      </c>
      <c r="G156" s="89">
        <v>0</v>
      </c>
      <c r="H156" s="89">
        <v>0</v>
      </c>
      <c r="I156" s="89">
        <v>0</v>
      </c>
      <c r="J156" s="89">
        <v>0</v>
      </c>
      <c r="K156" s="89">
        <v>0</v>
      </c>
      <c r="L156" s="89">
        <v>0</v>
      </c>
      <c r="M156" s="89">
        <v>0</v>
      </c>
      <c r="N156" s="89">
        <v>0</v>
      </c>
      <c r="O156" s="89">
        <v>0</v>
      </c>
      <c r="P156" s="89">
        <v>0</v>
      </c>
      <c r="Q156" s="89">
        <v>0</v>
      </c>
      <c r="R156" s="89">
        <v>0</v>
      </c>
      <c r="S156" s="89">
        <v>0</v>
      </c>
      <c r="T156" s="89">
        <v>0</v>
      </c>
      <c r="U156" s="89">
        <v>0</v>
      </c>
    </row>
    <row r="157" spans="1:22" ht="13" x14ac:dyDescent="0.3">
      <c r="A157" s="12" t="s">
        <v>1062</v>
      </c>
      <c r="B157" s="12"/>
      <c r="C157" s="12"/>
      <c r="D157" s="12"/>
      <c r="E157" s="12"/>
      <c r="F157" s="13">
        <v>54.6096</v>
      </c>
      <c r="G157" s="13">
        <v>125.83360000000002</v>
      </c>
      <c r="H157" s="13">
        <v>142.87850000000003</v>
      </c>
      <c r="I157" s="13">
        <v>133.08550000000002</v>
      </c>
      <c r="J157" s="13">
        <v>117.37780000000001</v>
      </c>
      <c r="K157" s="13">
        <v>124.2497</v>
      </c>
      <c r="L157" s="13">
        <v>107.91120000000004</v>
      </c>
      <c r="M157" s="13">
        <v>61.451400000000028</v>
      </c>
      <c r="N157" s="13">
        <v>166.28970000000001</v>
      </c>
      <c r="O157" s="13">
        <v>178.70269999999994</v>
      </c>
      <c r="P157" s="13">
        <v>209.4932</v>
      </c>
      <c r="Q157" s="13">
        <v>265.12400000000002</v>
      </c>
      <c r="R157" s="13">
        <v>252.75030000000001</v>
      </c>
      <c r="S157" s="13">
        <v>171.59680000000003</v>
      </c>
      <c r="T157" s="13">
        <v>251.19640000000007</v>
      </c>
      <c r="U157" s="13">
        <v>173.46560000000002</v>
      </c>
      <c r="V157" s="54"/>
    </row>
    <row r="158" spans="1:22" ht="13" x14ac:dyDescent="0.3">
      <c r="R158" s="89"/>
      <c r="S158" s="89"/>
    </row>
  </sheetData>
  <autoFilter ref="A45:V157" xr:uid="{4CD9660D-3C4D-4E6A-B809-FE50B5B76704}">
    <filterColumn colId="18">
      <filters>
        <filter val="1"/>
        <filter val="12"/>
        <filter val="13"/>
        <filter val="15"/>
        <filter val="172"/>
        <filter val="2"/>
        <filter val="20"/>
        <filter val="3"/>
        <filter val="4"/>
        <filter val="5"/>
        <filter val="7"/>
        <filter val="8"/>
        <filter val="9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1127E-AAD9-47CE-9AF1-F19520415BB0}">
  <sheetPr filterMode="1"/>
  <dimension ref="A2:V61"/>
  <sheetViews>
    <sheetView showGridLines="0" topLeftCell="D1" workbookViewId="0">
      <selection activeCell="S16" sqref="S16:S35"/>
    </sheetView>
  </sheetViews>
  <sheetFormatPr defaultRowHeight="12.5" x14ac:dyDescent="0.25"/>
  <cols>
    <col min="1" max="1" width="16.26953125" bestFit="1" customWidth="1"/>
    <col min="2" max="2" width="11.54296875" bestFit="1" customWidth="1"/>
    <col min="3" max="3" width="8.7265625" bestFit="1" customWidth="1"/>
    <col min="4" max="4" width="30.7265625" bestFit="1" customWidth="1"/>
    <col min="5" max="5" width="6" customWidth="1"/>
    <col min="6" max="7" width="6.54296875" bestFit="1" customWidth="1"/>
    <col min="8" max="11" width="6.08984375" bestFit="1" customWidth="1"/>
    <col min="12" max="17" width="6.453125" bestFit="1" customWidth="1"/>
    <col min="18" max="19" width="6.6328125" bestFit="1" customWidth="1"/>
    <col min="20" max="20" width="11.36328125" customWidth="1"/>
    <col min="21" max="21" width="10.90625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ht="13" x14ac:dyDescent="0.3">
      <c r="A4" s="10" t="s">
        <v>980</v>
      </c>
      <c r="B4" s="10" t="s">
        <v>470</v>
      </c>
      <c r="C4" s="10" t="s">
        <v>33</v>
      </c>
      <c r="D4" s="10" t="s">
        <v>976</v>
      </c>
      <c r="E4" s="10" t="s">
        <v>977</v>
      </c>
      <c r="F4" s="63">
        <v>1.0650999999999999</v>
      </c>
      <c r="G4" s="63">
        <v>2.7824</v>
      </c>
      <c r="H4" s="79">
        <v>1.7157</v>
      </c>
      <c r="I4" s="86">
        <v>2.8490000000000002</v>
      </c>
      <c r="J4" s="86">
        <v>3.4655999999999998</v>
      </c>
      <c r="K4" s="88">
        <v>0.49969999999999998</v>
      </c>
      <c r="L4" s="89">
        <v>0</v>
      </c>
      <c r="M4" s="52">
        <v>0</v>
      </c>
      <c r="N4" s="52">
        <v>0</v>
      </c>
      <c r="O4" s="52">
        <v>0.1</v>
      </c>
      <c r="P4" s="52">
        <v>0</v>
      </c>
      <c r="Q4" s="52">
        <v>0</v>
      </c>
      <c r="R4" s="52">
        <v>0</v>
      </c>
      <c r="S4" s="52">
        <v>0</v>
      </c>
      <c r="T4" s="89">
        <v>0</v>
      </c>
      <c r="U4" s="89">
        <v>0</v>
      </c>
      <c r="V4" s="54"/>
    </row>
    <row r="5" spans="1:22" ht="13" x14ac:dyDescent="0.3">
      <c r="A5" s="12" t="s">
        <v>1062</v>
      </c>
      <c r="B5" s="12"/>
      <c r="C5" s="12"/>
      <c r="D5" s="12"/>
      <c r="E5" s="12"/>
      <c r="F5" s="13">
        <v>1.0650999999999999</v>
      </c>
      <c r="G5" s="13">
        <v>2.7824</v>
      </c>
      <c r="H5" s="13">
        <v>1.7157</v>
      </c>
      <c r="I5" s="13">
        <v>2.8490000000000002</v>
      </c>
      <c r="J5" s="13">
        <v>3.4655999999999998</v>
      </c>
      <c r="K5" s="13">
        <v>0.49969999999999998</v>
      </c>
      <c r="L5" s="13">
        <v>0</v>
      </c>
      <c r="M5" s="84">
        <v>0</v>
      </c>
      <c r="N5" s="84">
        <v>0</v>
      </c>
      <c r="O5" s="84">
        <v>0.1</v>
      </c>
      <c r="P5" s="84">
        <v>0</v>
      </c>
      <c r="Q5" s="84">
        <v>0</v>
      </c>
      <c r="R5" s="84">
        <v>0</v>
      </c>
      <c r="S5" s="84">
        <v>0</v>
      </c>
      <c r="T5" s="13">
        <v>0</v>
      </c>
      <c r="U5" s="13">
        <v>0</v>
      </c>
    </row>
    <row r="8" spans="1:22" ht="13" x14ac:dyDescent="0.3">
      <c r="A8" s="11" t="s">
        <v>1064</v>
      </c>
      <c r="F8" s="66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spans="1:22" s="137" customFormat="1" ht="26" x14ac:dyDescent="0.25">
      <c r="A9" s="139" t="s">
        <v>979</v>
      </c>
      <c r="B9" s="139" t="s">
        <v>8</v>
      </c>
      <c r="C9" s="139" t="s">
        <v>5</v>
      </c>
      <c r="D9" s="139" t="s">
        <v>0</v>
      </c>
      <c r="E9" s="139" t="s">
        <v>1</v>
      </c>
      <c r="F9" s="135" t="s">
        <v>1362</v>
      </c>
      <c r="G9" s="135" t="s">
        <v>1370</v>
      </c>
      <c r="H9" s="135" t="s">
        <v>1379</v>
      </c>
      <c r="I9" s="135" t="s">
        <v>1378</v>
      </c>
      <c r="J9" s="135" t="s">
        <v>1386</v>
      </c>
      <c r="K9" s="135" t="s">
        <v>1407</v>
      </c>
      <c r="L9" s="135" t="s">
        <v>1416</v>
      </c>
      <c r="M9" s="135" t="s">
        <v>1434</v>
      </c>
      <c r="N9" s="135" t="s">
        <v>1452</v>
      </c>
      <c r="O9" s="135" t="s">
        <v>1457</v>
      </c>
      <c r="P9" s="135" t="s">
        <v>1463</v>
      </c>
      <c r="Q9" s="135" t="s">
        <v>1470</v>
      </c>
      <c r="R9" s="135" t="s">
        <v>1475</v>
      </c>
      <c r="S9" s="135" t="s">
        <v>1488</v>
      </c>
      <c r="T9" s="138" t="s">
        <v>1471</v>
      </c>
      <c r="U9" s="138" t="s">
        <v>1472</v>
      </c>
      <c r="V9" s="136" t="s">
        <v>1203</v>
      </c>
    </row>
    <row r="10" spans="1:22" ht="13" x14ac:dyDescent="0.3">
      <c r="A10" s="10" t="s">
        <v>1336</v>
      </c>
      <c r="B10" s="10" t="s">
        <v>470</v>
      </c>
      <c r="C10" s="10" t="s">
        <v>43</v>
      </c>
      <c r="D10" s="10" t="s">
        <v>937</v>
      </c>
      <c r="E10" s="10" t="s">
        <v>482</v>
      </c>
      <c r="F10" s="63">
        <v>2.4142000000000001</v>
      </c>
      <c r="G10" s="63">
        <v>4.1639999999999997</v>
      </c>
      <c r="H10" s="79">
        <v>9.2466000000000008</v>
      </c>
      <c r="I10" s="86">
        <v>14.163</v>
      </c>
      <c r="J10" s="86">
        <v>8.8122000000000007</v>
      </c>
      <c r="K10" s="88">
        <v>6.2423000000000002</v>
      </c>
      <c r="L10" s="89">
        <v>8.2217000000000002</v>
      </c>
      <c r="M10" s="89">
        <v>8.8368000000000002</v>
      </c>
      <c r="N10" s="89">
        <v>4.6501000000000001</v>
      </c>
      <c r="O10" s="89">
        <v>4.6501000000000001</v>
      </c>
      <c r="P10" s="89">
        <v>7.1818999999999997</v>
      </c>
      <c r="Q10" s="89">
        <v>7.6651999999999996</v>
      </c>
      <c r="R10" s="89">
        <v>2.2484000000000002</v>
      </c>
      <c r="S10" s="89">
        <v>2.9984000000000002</v>
      </c>
      <c r="T10" s="89">
        <v>5.2512999999999996</v>
      </c>
      <c r="U10" s="89">
        <v>2.5651000000000002</v>
      </c>
      <c r="V10" s="54" t="s">
        <v>1505</v>
      </c>
    </row>
    <row r="11" spans="1:22" ht="13" x14ac:dyDescent="0.3">
      <c r="A11" s="12" t="s">
        <v>1062</v>
      </c>
      <c r="B11" s="12"/>
      <c r="C11" s="12"/>
      <c r="D11" s="12"/>
      <c r="E11" s="12"/>
      <c r="F11" s="13">
        <v>2.4142000000000001</v>
      </c>
      <c r="G11" s="13">
        <v>4.1639999999999997</v>
      </c>
      <c r="H11" s="13">
        <v>9.2466000000000008</v>
      </c>
      <c r="I11" s="13">
        <v>14.163</v>
      </c>
      <c r="J11" s="13">
        <v>8.8122000000000007</v>
      </c>
      <c r="K11" s="13">
        <v>6.2423000000000002</v>
      </c>
      <c r="L11" s="13">
        <v>8.2217000000000002</v>
      </c>
      <c r="M11" s="13">
        <v>8.8368000000000002</v>
      </c>
      <c r="N11" s="13">
        <v>4.6501000000000001</v>
      </c>
      <c r="O11" s="13">
        <v>4.6501000000000001</v>
      </c>
      <c r="P11" s="13">
        <v>7.1818999999999997</v>
      </c>
      <c r="Q11" s="13">
        <v>7.6651999999999996</v>
      </c>
      <c r="R11" s="13">
        <v>2.2484000000000002</v>
      </c>
      <c r="S11" s="13">
        <v>2.9984000000000002</v>
      </c>
      <c r="T11" s="13">
        <v>5.2512999999999996</v>
      </c>
      <c r="U11" s="13">
        <v>2.5651000000000002</v>
      </c>
    </row>
    <row r="13" spans="1:22" ht="13" x14ac:dyDescent="0.3">
      <c r="A13" s="11" t="s">
        <v>1064</v>
      </c>
    </row>
    <row r="14" spans="1:22" s="137" customFormat="1" ht="26" x14ac:dyDescent="0.25">
      <c r="A14" s="139" t="s">
        <v>979</v>
      </c>
      <c r="B14" s="139" t="s">
        <v>8</v>
      </c>
      <c r="C14" s="139" t="s">
        <v>5</v>
      </c>
      <c r="D14" s="139" t="s">
        <v>0</v>
      </c>
      <c r="E14" s="139" t="s">
        <v>1</v>
      </c>
      <c r="F14" s="135" t="s">
        <v>1362</v>
      </c>
      <c r="G14" s="135" t="s">
        <v>1370</v>
      </c>
      <c r="H14" s="135" t="s">
        <v>1379</v>
      </c>
      <c r="I14" s="135" t="s">
        <v>1378</v>
      </c>
      <c r="J14" s="135" t="s">
        <v>1386</v>
      </c>
      <c r="K14" s="135" t="s">
        <v>1407</v>
      </c>
      <c r="L14" s="135" t="s">
        <v>1416</v>
      </c>
      <c r="M14" s="135" t="s">
        <v>1434</v>
      </c>
      <c r="N14" s="135" t="s">
        <v>1452</v>
      </c>
      <c r="O14" s="135" t="s">
        <v>1457</v>
      </c>
      <c r="P14" s="135" t="s">
        <v>1463</v>
      </c>
      <c r="Q14" s="135" t="s">
        <v>1470</v>
      </c>
      <c r="R14" s="135" t="s">
        <v>1475</v>
      </c>
      <c r="S14" s="135" t="s">
        <v>1488</v>
      </c>
      <c r="T14" s="138" t="s">
        <v>1471</v>
      </c>
      <c r="U14" s="138" t="s">
        <v>1472</v>
      </c>
      <c r="V14" s="136" t="s">
        <v>1203</v>
      </c>
    </row>
    <row r="15" spans="1:22" ht="13" x14ac:dyDescent="0.3">
      <c r="A15" s="10" t="s">
        <v>982</v>
      </c>
      <c r="B15" s="10" t="s">
        <v>470</v>
      </c>
      <c r="C15" s="10" t="s">
        <v>58</v>
      </c>
      <c r="D15" s="71" t="s">
        <v>906</v>
      </c>
      <c r="E15" s="10" t="s">
        <v>907</v>
      </c>
      <c r="F15" s="63">
        <v>0.3841</v>
      </c>
      <c r="G15" s="63">
        <v>6.4</v>
      </c>
      <c r="H15" s="79">
        <v>6.9508000000000001</v>
      </c>
      <c r="I15" s="86">
        <v>4.0849000000000002</v>
      </c>
      <c r="J15" s="86">
        <v>3.49E-2</v>
      </c>
      <c r="K15" s="88">
        <v>0.96740000000000004</v>
      </c>
      <c r="L15" s="89">
        <v>2.5339999999999998</v>
      </c>
      <c r="M15" s="89">
        <v>8.1348000000000003</v>
      </c>
      <c r="N15" s="89">
        <v>13.3505</v>
      </c>
      <c r="O15" s="89">
        <v>15.0671</v>
      </c>
      <c r="P15" s="89">
        <v>19.767800000000001</v>
      </c>
      <c r="Q15" s="89">
        <v>27.767800000000001</v>
      </c>
      <c r="R15" s="89">
        <v>30.468599999999999</v>
      </c>
      <c r="S15" s="89">
        <v>33.468600000000002</v>
      </c>
      <c r="T15" s="89">
        <v>1.3891</v>
      </c>
      <c r="U15" s="89">
        <v>1.4315</v>
      </c>
      <c r="V15" s="54" t="s">
        <v>1514</v>
      </c>
    </row>
    <row r="16" spans="1:22" ht="13" x14ac:dyDescent="0.3">
      <c r="A16" s="10"/>
      <c r="B16" s="10"/>
      <c r="C16" s="10" t="s">
        <v>58</v>
      </c>
      <c r="D16" s="71" t="s">
        <v>890</v>
      </c>
      <c r="E16" s="10" t="s">
        <v>870</v>
      </c>
      <c r="F16" s="63">
        <v>0.39839999999999998</v>
      </c>
      <c r="G16" s="63">
        <v>1.5476000000000001</v>
      </c>
      <c r="H16" s="79">
        <v>1.7142999999999999</v>
      </c>
      <c r="I16" s="86">
        <v>1.212</v>
      </c>
      <c r="J16" s="86">
        <v>1.6286</v>
      </c>
      <c r="K16" s="88">
        <v>1.6286</v>
      </c>
      <c r="L16" s="89">
        <v>1.6286</v>
      </c>
      <c r="M16" s="89">
        <v>1.6286</v>
      </c>
      <c r="N16" s="89">
        <v>2.7117</v>
      </c>
      <c r="O16" s="89">
        <v>2.9784000000000002</v>
      </c>
      <c r="P16" s="89">
        <v>3.1957</v>
      </c>
      <c r="Q16" s="89">
        <v>4.0789</v>
      </c>
      <c r="R16" s="89">
        <v>4.1121999999999996</v>
      </c>
      <c r="S16" s="89">
        <v>3.4129999999999998</v>
      </c>
      <c r="T16" s="89">
        <v>3.8504</v>
      </c>
      <c r="U16" s="89">
        <v>3.8028</v>
      </c>
      <c r="V16" s="54"/>
    </row>
    <row r="17" spans="1:22" ht="13" x14ac:dyDescent="0.3">
      <c r="A17" s="10"/>
      <c r="B17" s="10"/>
      <c r="C17" s="10" t="s">
        <v>58</v>
      </c>
      <c r="D17" s="71" t="s">
        <v>901</v>
      </c>
      <c r="E17" s="10" t="s">
        <v>870</v>
      </c>
      <c r="F17" s="63">
        <v>1.7983</v>
      </c>
      <c r="G17" s="63">
        <v>3.3285</v>
      </c>
      <c r="H17" s="79">
        <v>3.7109999999999999</v>
      </c>
      <c r="I17" s="86">
        <v>1.1276999999999999</v>
      </c>
      <c r="J17" s="86">
        <v>2.3094000000000001</v>
      </c>
      <c r="K17" s="88">
        <v>1.3744000000000001</v>
      </c>
      <c r="L17" s="89">
        <v>2.5886999999999998</v>
      </c>
      <c r="M17" s="89">
        <v>2.9205000000000001</v>
      </c>
      <c r="N17" s="89">
        <v>1.3682000000000001</v>
      </c>
      <c r="O17" s="89">
        <v>1.7841</v>
      </c>
      <c r="P17" s="89">
        <v>2.2174</v>
      </c>
      <c r="Q17" s="89">
        <v>2.6999</v>
      </c>
      <c r="R17" s="89">
        <v>2.9824000000000002</v>
      </c>
      <c r="S17" s="89">
        <v>3.3816000000000002</v>
      </c>
      <c r="T17" s="89">
        <v>1.5411999999999999</v>
      </c>
      <c r="U17" s="89">
        <v>0</v>
      </c>
      <c r="V17" s="54"/>
    </row>
    <row r="18" spans="1:22" ht="13" x14ac:dyDescent="0.3">
      <c r="A18" s="10"/>
      <c r="B18" s="10"/>
      <c r="C18" s="10" t="s">
        <v>58</v>
      </c>
      <c r="D18" s="71" t="s">
        <v>892</v>
      </c>
      <c r="E18" s="10" t="s">
        <v>870</v>
      </c>
      <c r="F18" s="63">
        <v>0</v>
      </c>
      <c r="G18" s="63">
        <v>0</v>
      </c>
      <c r="H18" s="79">
        <v>0.76659999999999995</v>
      </c>
      <c r="I18" s="86">
        <v>0</v>
      </c>
      <c r="J18" s="86">
        <v>0</v>
      </c>
      <c r="K18" s="88">
        <v>6.0955000000000004</v>
      </c>
      <c r="L18" s="89">
        <v>6.2446000000000002</v>
      </c>
      <c r="M18" s="89">
        <v>5.4097</v>
      </c>
      <c r="N18" s="89">
        <v>3.3906999999999998</v>
      </c>
      <c r="O18" s="89">
        <v>2.7406999999999999</v>
      </c>
      <c r="P18" s="89">
        <v>2.9899</v>
      </c>
      <c r="Q18" s="89">
        <v>0.65580000000000005</v>
      </c>
      <c r="R18" s="89">
        <v>0.37319999999999998</v>
      </c>
      <c r="S18" s="89">
        <v>1.8065</v>
      </c>
      <c r="T18" s="89">
        <v>1.6870000000000001</v>
      </c>
      <c r="U18" s="89">
        <v>1.6806000000000001</v>
      </c>
      <c r="V18" s="54"/>
    </row>
    <row r="19" spans="1:22" ht="13" x14ac:dyDescent="0.3">
      <c r="A19" s="18"/>
      <c r="B19" s="10"/>
      <c r="C19" s="10" t="s">
        <v>58</v>
      </c>
      <c r="D19" s="71" t="s">
        <v>900</v>
      </c>
      <c r="E19" s="10" t="s">
        <v>870</v>
      </c>
      <c r="F19" s="63">
        <v>0.71509999999999996</v>
      </c>
      <c r="G19" s="63">
        <v>2.8460999999999999</v>
      </c>
      <c r="H19" s="79">
        <v>3.1286</v>
      </c>
      <c r="I19" s="86">
        <v>0</v>
      </c>
      <c r="J19" s="86">
        <v>0</v>
      </c>
      <c r="K19" s="88">
        <v>0</v>
      </c>
      <c r="L19" s="89">
        <v>0</v>
      </c>
      <c r="M19" s="89">
        <v>1.1213</v>
      </c>
      <c r="N19" s="89">
        <v>1.6531</v>
      </c>
      <c r="O19" s="89">
        <v>1.5031000000000001</v>
      </c>
      <c r="P19" s="89">
        <v>2.0188999999999999</v>
      </c>
      <c r="Q19" s="89">
        <v>0</v>
      </c>
      <c r="R19" s="89">
        <v>0</v>
      </c>
      <c r="S19" s="89">
        <v>1.0172000000000001</v>
      </c>
      <c r="T19" s="89">
        <v>0</v>
      </c>
      <c r="U19" s="89">
        <v>0</v>
      </c>
      <c r="V19" s="54"/>
    </row>
    <row r="20" spans="1:22" ht="13" x14ac:dyDescent="0.3">
      <c r="A20" s="10"/>
      <c r="B20" s="10"/>
      <c r="C20" s="10" t="s">
        <v>58</v>
      </c>
      <c r="D20" s="71" t="s">
        <v>915</v>
      </c>
      <c r="E20" s="10" t="s">
        <v>870</v>
      </c>
      <c r="F20" s="63">
        <v>1.0150999999999999</v>
      </c>
      <c r="G20" s="63">
        <v>2.3620000000000001</v>
      </c>
      <c r="H20" s="79">
        <v>2.6930000000000001</v>
      </c>
      <c r="I20" s="86">
        <v>0</v>
      </c>
      <c r="J20" s="86">
        <v>0.17710000000000001</v>
      </c>
      <c r="K20" s="88">
        <v>0.67700000000000005</v>
      </c>
      <c r="L20" s="89">
        <v>0.52470000000000006</v>
      </c>
      <c r="M20" s="89">
        <v>0</v>
      </c>
      <c r="N20" s="89">
        <v>0.48809999999999998</v>
      </c>
      <c r="O20" s="89">
        <v>0.3548</v>
      </c>
      <c r="P20" s="89">
        <v>0.52070000000000005</v>
      </c>
      <c r="Q20" s="89">
        <v>0.66920000000000002</v>
      </c>
      <c r="R20" s="89">
        <v>0.83509999999999995</v>
      </c>
      <c r="S20" s="89">
        <v>0.80249999999999999</v>
      </c>
      <c r="T20" s="89">
        <v>0.29409999999999997</v>
      </c>
      <c r="U20" s="89">
        <v>1.0001</v>
      </c>
      <c r="V20" s="54"/>
    </row>
    <row r="21" spans="1:22" ht="13" x14ac:dyDescent="0.3">
      <c r="A21" s="10"/>
      <c r="B21" s="10"/>
      <c r="C21" s="10" t="s">
        <v>58</v>
      </c>
      <c r="D21" s="71" t="s">
        <v>935</v>
      </c>
      <c r="E21" s="10" t="s">
        <v>870</v>
      </c>
      <c r="F21" s="63">
        <v>0</v>
      </c>
      <c r="G21" s="63">
        <v>0</v>
      </c>
      <c r="H21" s="79">
        <v>0.1326</v>
      </c>
      <c r="I21" s="86">
        <v>0</v>
      </c>
      <c r="J21" s="86">
        <v>0</v>
      </c>
      <c r="K21" s="88">
        <v>1.1975</v>
      </c>
      <c r="L21" s="89">
        <v>1.4974000000000001</v>
      </c>
      <c r="M21" s="89">
        <v>2.6139999999999999</v>
      </c>
      <c r="N21" s="89">
        <v>1.6315</v>
      </c>
      <c r="O21" s="89">
        <v>1.2815000000000001</v>
      </c>
      <c r="P21" s="89">
        <v>1.3815</v>
      </c>
      <c r="Q21" s="89">
        <v>1.0482</v>
      </c>
      <c r="R21" s="89">
        <v>0</v>
      </c>
      <c r="S21" s="89">
        <v>0.56340000000000001</v>
      </c>
      <c r="T21" s="89">
        <v>0</v>
      </c>
      <c r="U21" s="89">
        <v>0</v>
      </c>
      <c r="V21" s="54"/>
    </row>
    <row r="22" spans="1:22" ht="13" x14ac:dyDescent="0.3">
      <c r="A22" s="10"/>
      <c r="B22" s="10"/>
      <c r="C22" s="10" t="s">
        <v>33</v>
      </c>
      <c r="D22" s="71" t="s">
        <v>885</v>
      </c>
      <c r="E22" s="10" t="s">
        <v>870</v>
      </c>
      <c r="F22" s="63">
        <v>0</v>
      </c>
      <c r="G22" s="63">
        <v>0</v>
      </c>
      <c r="H22" s="79">
        <v>0</v>
      </c>
      <c r="I22" s="86">
        <v>0</v>
      </c>
      <c r="J22" s="86">
        <v>0</v>
      </c>
      <c r="K22" s="88">
        <v>2.1678000000000002</v>
      </c>
      <c r="L22" s="89">
        <v>1.8821000000000001</v>
      </c>
      <c r="M22" s="89">
        <v>0.5988</v>
      </c>
      <c r="N22" s="89">
        <v>0.46429999999999999</v>
      </c>
      <c r="O22" s="89">
        <v>0.14610000000000001</v>
      </c>
      <c r="P22" s="89">
        <v>1.0285</v>
      </c>
      <c r="Q22" s="89">
        <v>0.76180000000000003</v>
      </c>
      <c r="R22" s="89">
        <v>1.0935999999999999</v>
      </c>
      <c r="S22" s="89">
        <v>1.9927999999999999</v>
      </c>
      <c r="T22" s="89">
        <v>0</v>
      </c>
      <c r="U22" s="89">
        <v>0</v>
      </c>
      <c r="V22" s="54"/>
    </row>
    <row r="23" spans="1:22" ht="13" x14ac:dyDescent="0.3">
      <c r="A23" s="10"/>
      <c r="B23" s="10"/>
      <c r="C23" s="10" t="s">
        <v>33</v>
      </c>
      <c r="D23" s="71" t="s">
        <v>923</v>
      </c>
      <c r="E23" s="10" t="s">
        <v>878</v>
      </c>
      <c r="F23" s="63">
        <v>0</v>
      </c>
      <c r="G23" s="63">
        <v>0.39439999999999997</v>
      </c>
      <c r="H23" s="79">
        <v>0</v>
      </c>
      <c r="I23" s="86">
        <v>0.31319999999999998</v>
      </c>
      <c r="J23" s="86">
        <v>0</v>
      </c>
      <c r="K23" s="88">
        <v>0</v>
      </c>
      <c r="L23" s="89">
        <v>0</v>
      </c>
      <c r="M23" s="89">
        <v>1.6744000000000001</v>
      </c>
      <c r="N23" s="89">
        <v>0.31509999999999999</v>
      </c>
      <c r="O23" s="89">
        <v>0.41510000000000002</v>
      </c>
      <c r="P23" s="89">
        <v>0.5484</v>
      </c>
      <c r="Q23" s="89">
        <v>0.64759999999999995</v>
      </c>
      <c r="R23" s="89">
        <v>1.0968</v>
      </c>
      <c r="S23" s="89">
        <v>1.2626999999999999</v>
      </c>
      <c r="T23" s="89">
        <v>0</v>
      </c>
      <c r="U23" s="89">
        <v>0.86660000000000004</v>
      </c>
      <c r="V23" s="54"/>
    </row>
    <row r="24" spans="1:22" ht="13" hidden="1" x14ac:dyDescent="0.3">
      <c r="A24" s="10"/>
      <c r="B24" s="10"/>
      <c r="C24" s="10" t="s">
        <v>33</v>
      </c>
      <c r="D24" s="71" t="s">
        <v>972</v>
      </c>
      <c r="E24" s="10" t="s">
        <v>904</v>
      </c>
      <c r="F24" s="63">
        <v>0</v>
      </c>
      <c r="G24" s="63">
        <v>0</v>
      </c>
      <c r="H24" s="79">
        <v>0</v>
      </c>
      <c r="I24" s="86">
        <v>0</v>
      </c>
      <c r="J24" s="86">
        <v>0</v>
      </c>
      <c r="K24" s="88">
        <v>0</v>
      </c>
      <c r="L24" s="89">
        <v>0</v>
      </c>
      <c r="M24" s="89">
        <v>0</v>
      </c>
      <c r="N24" s="89">
        <v>0.63249999999999995</v>
      </c>
      <c r="O24" s="89">
        <v>0</v>
      </c>
      <c r="P24" s="89">
        <v>0</v>
      </c>
      <c r="Q24" s="89">
        <v>3.2500000000000001E-2</v>
      </c>
      <c r="R24" s="89">
        <v>0.33250000000000002</v>
      </c>
      <c r="S24" s="89">
        <v>0.44840000000000002</v>
      </c>
      <c r="T24" s="89">
        <v>0</v>
      </c>
      <c r="U24" s="89">
        <v>6.4490999999999996</v>
      </c>
      <c r="V24" s="54"/>
    </row>
    <row r="25" spans="1:22" ht="13" hidden="1" x14ac:dyDescent="0.3">
      <c r="A25" s="10"/>
      <c r="B25" s="10"/>
      <c r="C25" s="10" t="s">
        <v>33</v>
      </c>
      <c r="D25" s="71" t="s">
        <v>877</v>
      </c>
      <c r="E25" s="10" t="s">
        <v>878</v>
      </c>
      <c r="F25" s="63">
        <v>0</v>
      </c>
      <c r="G25" s="63">
        <v>0</v>
      </c>
      <c r="H25" s="79">
        <v>0</v>
      </c>
      <c r="I25" s="86">
        <v>0</v>
      </c>
      <c r="J25" s="86">
        <v>0</v>
      </c>
      <c r="K25" s="88">
        <v>1.8506</v>
      </c>
      <c r="L25" s="89">
        <v>0.35210000000000002</v>
      </c>
      <c r="M25" s="89">
        <v>0.35210000000000002</v>
      </c>
      <c r="N25" s="89">
        <v>0</v>
      </c>
      <c r="O25" s="89">
        <v>0</v>
      </c>
      <c r="P25" s="89">
        <v>0</v>
      </c>
      <c r="Q25" s="89">
        <v>0</v>
      </c>
      <c r="R25" s="89">
        <v>0</v>
      </c>
      <c r="S25" s="89">
        <v>0.16589999999999999</v>
      </c>
      <c r="T25" s="89">
        <v>0.69520000000000004</v>
      </c>
      <c r="U25" s="89">
        <v>0</v>
      </c>
      <c r="V25" s="54"/>
    </row>
    <row r="26" spans="1:22" ht="13" hidden="1" x14ac:dyDescent="0.3">
      <c r="A26" s="10"/>
      <c r="B26" s="10"/>
      <c r="C26" s="10" t="s">
        <v>33</v>
      </c>
      <c r="D26" s="71" t="s">
        <v>1433</v>
      </c>
      <c r="E26" s="10" t="s">
        <v>870</v>
      </c>
      <c r="F26" s="63">
        <v>0</v>
      </c>
      <c r="G26" s="63">
        <v>0</v>
      </c>
      <c r="H26" s="79">
        <v>0</v>
      </c>
      <c r="I26" s="86">
        <v>0</v>
      </c>
      <c r="J26" s="86">
        <v>0</v>
      </c>
      <c r="K26" s="88">
        <v>0</v>
      </c>
      <c r="L26" s="89">
        <v>0</v>
      </c>
      <c r="M26" s="89">
        <v>3.2923</v>
      </c>
      <c r="N26" s="89">
        <v>3.1149</v>
      </c>
      <c r="O26" s="89">
        <v>3.8815</v>
      </c>
      <c r="P26" s="89">
        <v>0.93379999999999996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54"/>
    </row>
    <row r="27" spans="1:22" ht="13" hidden="1" x14ac:dyDescent="0.3">
      <c r="A27" s="10"/>
      <c r="B27" s="10"/>
      <c r="C27" s="10" t="s">
        <v>33</v>
      </c>
      <c r="D27" s="71" t="s">
        <v>922</v>
      </c>
      <c r="E27" s="10" t="s">
        <v>907</v>
      </c>
      <c r="F27" s="63">
        <v>0</v>
      </c>
      <c r="G27" s="63">
        <v>0</v>
      </c>
      <c r="H27" s="79">
        <v>0</v>
      </c>
      <c r="I27" s="86">
        <v>0</v>
      </c>
      <c r="J27" s="86">
        <v>0</v>
      </c>
      <c r="K27" s="88">
        <v>0</v>
      </c>
      <c r="L27" s="89">
        <v>0</v>
      </c>
      <c r="M27" s="89">
        <v>0</v>
      </c>
      <c r="N27" s="89">
        <v>0.16819999999999999</v>
      </c>
      <c r="O27" s="89">
        <v>0.16819999999999999</v>
      </c>
      <c r="P27" s="89">
        <v>0</v>
      </c>
      <c r="Q27" s="89">
        <v>0</v>
      </c>
      <c r="R27" s="89">
        <v>0</v>
      </c>
      <c r="S27" s="89">
        <v>0</v>
      </c>
      <c r="T27" s="89">
        <v>1.9668000000000001</v>
      </c>
      <c r="U27" s="89">
        <v>0</v>
      </c>
      <c r="V27" s="54"/>
    </row>
    <row r="28" spans="1:22" ht="13" x14ac:dyDescent="0.3">
      <c r="A28" s="10"/>
      <c r="B28" s="10"/>
      <c r="C28" s="10" t="s">
        <v>50</v>
      </c>
      <c r="D28" s="71" t="s">
        <v>869</v>
      </c>
      <c r="E28" s="10" t="s">
        <v>870</v>
      </c>
      <c r="F28" s="63">
        <v>5.0799999999999998E-2</v>
      </c>
      <c r="G28" s="63">
        <v>6.8199999999999997E-2</v>
      </c>
      <c r="H28" s="79">
        <v>0.50160000000000005</v>
      </c>
      <c r="I28" s="86">
        <v>0</v>
      </c>
      <c r="J28" s="86">
        <v>0</v>
      </c>
      <c r="K28" s="88">
        <v>0</v>
      </c>
      <c r="L28" s="89">
        <v>0</v>
      </c>
      <c r="M28" s="89">
        <v>0</v>
      </c>
      <c r="N28" s="89">
        <v>1.6348</v>
      </c>
      <c r="O28" s="89">
        <v>0.66739999999999999</v>
      </c>
      <c r="P28" s="89">
        <v>0.6341</v>
      </c>
      <c r="Q28" s="89">
        <v>1.0341</v>
      </c>
      <c r="R28" s="89">
        <v>1.4507000000000001</v>
      </c>
      <c r="S28" s="89">
        <v>1.9180999999999999</v>
      </c>
      <c r="T28" s="89">
        <v>1.2747999999999999</v>
      </c>
      <c r="U28" s="89">
        <v>1.1977</v>
      </c>
      <c r="V28" s="54"/>
    </row>
    <row r="29" spans="1:22" ht="13" x14ac:dyDescent="0.3">
      <c r="A29" s="10"/>
      <c r="B29" s="10"/>
      <c r="C29" s="10" t="s">
        <v>50</v>
      </c>
      <c r="D29" s="71" t="s">
        <v>894</v>
      </c>
      <c r="E29" s="10" t="s">
        <v>870</v>
      </c>
      <c r="F29" s="63">
        <v>2.0165999999999999</v>
      </c>
      <c r="G29" s="63">
        <v>5.0151000000000003</v>
      </c>
      <c r="H29" s="79">
        <v>1.9333</v>
      </c>
      <c r="I29" s="86">
        <v>1.7841</v>
      </c>
      <c r="J29" s="86">
        <v>4.0681000000000003</v>
      </c>
      <c r="K29" s="88">
        <v>3.8831000000000002</v>
      </c>
      <c r="L29" s="89">
        <v>3.2671999999999999</v>
      </c>
      <c r="M29" s="89">
        <v>5.8823999999999996</v>
      </c>
      <c r="N29" s="89">
        <v>3.3832</v>
      </c>
      <c r="O29" s="89">
        <v>3.8332000000000002</v>
      </c>
      <c r="P29" s="89">
        <v>1.3006</v>
      </c>
      <c r="Q29" s="89">
        <v>4.2998000000000003</v>
      </c>
      <c r="R29" s="89">
        <v>0.50060000000000004</v>
      </c>
      <c r="S29" s="89">
        <v>0.50060000000000004</v>
      </c>
      <c r="T29" s="89">
        <v>3.6840000000000002</v>
      </c>
      <c r="U29" s="89">
        <v>1.9396</v>
      </c>
      <c r="V29" s="54"/>
    </row>
    <row r="30" spans="1:22" ht="13" hidden="1" x14ac:dyDescent="0.3">
      <c r="A30" s="10"/>
      <c r="B30" s="10"/>
      <c r="C30" s="10" t="s">
        <v>50</v>
      </c>
      <c r="D30" s="71" t="s">
        <v>873</v>
      </c>
      <c r="E30" s="10" t="s">
        <v>870</v>
      </c>
      <c r="F30" s="63">
        <v>0.19919999999999999</v>
      </c>
      <c r="G30" s="63">
        <v>3.4136000000000002</v>
      </c>
      <c r="H30" s="79">
        <v>1.2803</v>
      </c>
      <c r="I30" s="86">
        <v>0.1318</v>
      </c>
      <c r="J30" s="86">
        <v>3.7309999999999999</v>
      </c>
      <c r="K30" s="88">
        <v>2.4643000000000002</v>
      </c>
      <c r="L30" s="89">
        <v>1.5643</v>
      </c>
      <c r="M30" s="89">
        <v>1.5817000000000001</v>
      </c>
      <c r="N30" s="89">
        <v>0.66510000000000002</v>
      </c>
      <c r="O30" s="89">
        <v>0.66510000000000002</v>
      </c>
      <c r="P30" s="89">
        <v>0</v>
      </c>
      <c r="Q30" s="89">
        <v>0</v>
      </c>
      <c r="R30" s="89">
        <v>0</v>
      </c>
      <c r="S30" s="89">
        <v>0</v>
      </c>
      <c r="T30" s="89">
        <v>1.7294</v>
      </c>
      <c r="U30" s="89">
        <v>2.4579</v>
      </c>
      <c r="V30" s="54"/>
    </row>
    <row r="31" spans="1:22" ht="13" hidden="1" x14ac:dyDescent="0.3">
      <c r="A31" s="10"/>
      <c r="B31" s="10"/>
      <c r="C31" s="10" t="s">
        <v>50</v>
      </c>
      <c r="D31" s="71" t="s">
        <v>909</v>
      </c>
      <c r="E31" s="10" t="s">
        <v>870</v>
      </c>
      <c r="F31" s="63">
        <v>0</v>
      </c>
      <c r="G31" s="63">
        <v>0</v>
      </c>
      <c r="H31" s="79">
        <v>0.1158</v>
      </c>
      <c r="I31" s="86">
        <v>1.3149999999999999</v>
      </c>
      <c r="J31" s="86">
        <v>3.5142000000000002</v>
      </c>
      <c r="K31" s="88">
        <v>2.4483000000000001</v>
      </c>
      <c r="L31" s="89">
        <v>2.5474999999999999</v>
      </c>
      <c r="M31" s="89">
        <v>2.5975000000000001</v>
      </c>
      <c r="N31" s="89">
        <v>2.7132999999999998</v>
      </c>
      <c r="O31" s="89">
        <v>2.8466</v>
      </c>
      <c r="P31" s="89">
        <v>1.8466</v>
      </c>
      <c r="Q31" s="89">
        <v>0.9466</v>
      </c>
      <c r="R31" s="89">
        <v>0</v>
      </c>
      <c r="S31" s="89">
        <v>0</v>
      </c>
      <c r="T31" s="89">
        <v>0</v>
      </c>
      <c r="U31" s="89">
        <v>0.111</v>
      </c>
      <c r="V31" s="54"/>
    </row>
    <row r="32" spans="1:22" ht="13" hidden="1" x14ac:dyDescent="0.3">
      <c r="A32" s="10"/>
      <c r="B32" s="10"/>
      <c r="C32" s="10" t="s">
        <v>50</v>
      </c>
      <c r="D32" s="71" t="s">
        <v>924</v>
      </c>
      <c r="E32" s="10" t="s">
        <v>907</v>
      </c>
      <c r="F32" s="63">
        <v>0</v>
      </c>
      <c r="G32" s="63">
        <v>0</v>
      </c>
      <c r="H32" s="79">
        <v>0</v>
      </c>
      <c r="I32" s="86">
        <v>0</v>
      </c>
      <c r="J32" s="86">
        <v>0</v>
      </c>
      <c r="K32" s="88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54"/>
    </row>
    <row r="33" spans="1:22" ht="13" hidden="1" x14ac:dyDescent="0.3">
      <c r="A33" s="10"/>
      <c r="B33" s="10"/>
      <c r="C33" s="10" t="s">
        <v>50</v>
      </c>
      <c r="D33" s="71" t="s">
        <v>931</v>
      </c>
      <c r="E33" s="10" t="s">
        <v>878</v>
      </c>
      <c r="F33" s="63">
        <v>4.4151999999999996</v>
      </c>
      <c r="G33" s="63">
        <v>0</v>
      </c>
      <c r="H33" s="79">
        <v>0</v>
      </c>
      <c r="I33" s="86">
        <v>0</v>
      </c>
      <c r="J33" s="86">
        <v>0</v>
      </c>
      <c r="K33" s="88">
        <v>0</v>
      </c>
      <c r="L33" s="89">
        <v>0</v>
      </c>
      <c r="M33" s="89">
        <v>0</v>
      </c>
      <c r="N33" s="89">
        <v>0</v>
      </c>
      <c r="O33" s="89">
        <v>0</v>
      </c>
      <c r="P33" s="89">
        <v>0</v>
      </c>
      <c r="Q33" s="89">
        <v>0</v>
      </c>
      <c r="R33" s="89">
        <v>0</v>
      </c>
      <c r="S33" s="89">
        <v>0</v>
      </c>
      <c r="T33" s="89">
        <v>3.9051999999999998</v>
      </c>
      <c r="U33" s="89">
        <v>0.28000000000000003</v>
      </c>
      <c r="V33" s="54"/>
    </row>
    <row r="34" spans="1:22" ht="13" hidden="1" x14ac:dyDescent="0.3">
      <c r="A34" s="10"/>
      <c r="B34" s="10"/>
      <c r="C34" s="10" t="s">
        <v>50</v>
      </c>
      <c r="D34" s="71" t="s">
        <v>888</v>
      </c>
      <c r="E34" s="10" t="s">
        <v>870</v>
      </c>
      <c r="F34" s="63">
        <v>0</v>
      </c>
      <c r="G34" s="63">
        <v>0</v>
      </c>
      <c r="H34" s="79">
        <v>3.8643999999999998</v>
      </c>
      <c r="I34" s="86">
        <v>0</v>
      </c>
      <c r="J34" s="86">
        <v>0</v>
      </c>
      <c r="K34" s="88">
        <v>3.4302000000000001</v>
      </c>
      <c r="L34" s="89">
        <v>1.381</v>
      </c>
      <c r="M34" s="89">
        <v>1.331</v>
      </c>
      <c r="N34" s="89">
        <v>1.331</v>
      </c>
      <c r="O34" s="89">
        <v>1.331</v>
      </c>
      <c r="P34" s="89">
        <v>1.5643</v>
      </c>
      <c r="Q34" s="89">
        <v>3.7643</v>
      </c>
      <c r="R34" s="89">
        <v>0</v>
      </c>
      <c r="S34" s="89">
        <v>0</v>
      </c>
      <c r="T34" s="89">
        <v>2.8092000000000001</v>
      </c>
      <c r="U34" s="89">
        <v>0.30220000000000002</v>
      </c>
      <c r="V34" s="54"/>
    </row>
    <row r="35" spans="1:22" ht="13" x14ac:dyDescent="0.3">
      <c r="A35" s="10"/>
      <c r="B35" s="10"/>
      <c r="C35" s="10" t="s">
        <v>336</v>
      </c>
      <c r="D35" s="71" t="s">
        <v>895</v>
      </c>
      <c r="E35" s="10" t="s">
        <v>896</v>
      </c>
      <c r="F35" s="63">
        <v>4.9200000000000001E-2</v>
      </c>
      <c r="G35" s="63">
        <v>0.89690000000000003</v>
      </c>
      <c r="H35" s="79">
        <v>0.77949999999999997</v>
      </c>
      <c r="I35" s="86">
        <v>1.0136000000000001</v>
      </c>
      <c r="J35" s="86">
        <v>2.1303000000000001</v>
      </c>
      <c r="K35" s="88">
        <v>0</v>
      </c>
      <c r="L35" s="89">
        <v>0</v>
      </c>
      <c r="M35" s="89">
        <v>0</v>
      </c>
      <c r="N35" s="89">
        <v>0.19919999999999999</v>
      </c>
      <c r="O35" s="89">
        <v>0.29920000000000002</v>
      </c>
      <c r="P35" s="89">
        <v>0.71430000000000005</v>
      </c>
      <c r="Q35" s="89">
        <v>0.1802</v>
      </c>
      <c r="R35" s="89">
        <v>0.51349999999999996</v>
      </c>
      <c r="S35" s="89">
        <v>0.69679999999999997</v>
      </c>
      <c r="T35" s="89">
        <v>0</v>
      </c>
      <c r="U35" s="89">
        <v>0</v>
      </c>
      <c r="V35" s="54"/>
    </row>
    <row r="36" spans="1:22" ht="13" hidden="1" x14ac:dyDescent="0.3">
      <c r="A36" s="10"/>
      <c r="B36" s="10"/>
      <c r="C36" s="10" t="s">
        <v>336</v>
      </c>
      <c r="D36" s="71" t="s">
        <v>938</v>
      </c>
      <c r="E36" s="10" t="s">
        <v>904</v>
      </c>
      <c r="F36" s="63">
        <v>0</v>
      </c>
      <c r="G36" s="63">
        <v>9.7699999999999995E-2</v>
      </c>
      <c r="H36" s="79">
        <v>2.1135999999999999</v>
      </c>
      <c r="I36" s="86">
        <v>2.0977000000000001</v>
      </c>
      <c r="J36" s="86">
        <v>1.7818000000000001</v>
      </c>
      <c r="K36" s="88">
        <v>1.1651</v>
      </c>
      <c r="L36" s="89">
        <v>0.99919999999999998</v>
      </c>
      <c r="M36" s="89">
        <v>1.0984</v>
      </c>
      <c r="N36" s="89">
        <v>0</v>
      </c>
      <c r="O36" s="89">
        <v>0</v>
      </c>
      <c r="P36" s="89">
        <v>0.21110000000000001</v>
      </c>
      <c r="Q36" s="89">
        <v>1.6126</v>
      </c>
      <c r="R36" s="89">
        <v>0.1118</v>
      </c>
      <c r="S36" s="89">
        <v>0.14510000000000001</v>
      </c>
      <c r="T36" s="89">
        <v>1.262</v>
      </c>
      <c r="U36" s="89">
        <v>0</v>
      </c>
      <c r="V36" s="54"/>
    </row>
    <row r="37" spans="1:22" ht="13" hidden="1" x14ac:dyDescent="0.3">
      <c r="A37" s="10"/>
      <c r="B37" s="10"/>
      <c r="C37" s="10" t="s">
        <v>336</v>
      </c>
      <c r="D37" s="71" t="s">
        <v>903</v>
      </c>
      <c r="E37" s="10" t="s">
        <v>904</v>
      </c>
      <c r="F37" s="63">
        <v>0.1492</v>
      </c>
      <c r="G37" s="63">
        <v>0.48020000000000002</v>
      </c>
      <c r="H37" s="79">
        <v>0</v>
      </c>
      <c r="I37" s="86">
        <v>0</v>
      </c>
      <c r="J37" s="86">
        <v>1.0810999999999999</v>
      </c>
      <c r="K37" s="88">
        <v>0.1804</v>
      </c>
      <c r="L37" s="89">
        <v>0.57879999999999998</v>
      </c>
      <c r="M37" s="89">
        <v>0.66139999999999999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0.56579999999999997</v>
      </c>
      <c r="U37" s="89">
        <v>0</v>
      </c>
      <c r="V37" s="54"/>
    </row>
    <row r="38" spans="1:22" ht="13" hidden="1" x14ac:dyDescent="0.3">
      <c r="A38" s="10"/>
      <c r="B38" s="10"/>
      <c r="C38" s="10" t="s">
        <v>336</v>
      </c>
      <c r="D38" s="71" t="s">
        <v>960</v>
      </c>
      <c r="E38" s="10" t="s">
        <v>907</v>
      </c>
      <c r="F38" s="63">
        <v>0</v>
      </c>
      <c r="G38" s="63">
        <v>2.7143000000000002</v>
      </c>
      <c r="H38" s="79">
        <v>2.5642999999999998</v>
      </c>
      <c r="I38" s="86">
        <v>0</v>
      </c>
      <c r="J38" s="86">
        <v>0</v>
      </c>
      <c r="K38" s="88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0.87770000000000004</v>
      </c>
      <c r="U38" s="89">
        <v>0</v>
      </c>
      <c r="V38" s="54"/>
    </row>
    <row r="39" spans="1:22" ht="13" hidden="1" x14ac:dyDescent="0.3">
      <c r="A39" s="10"/>
      <c r="B39" s="10"/>
      <c r="C39" s="10" t="s">
        <v>336</v>
      </c>
      <c r="D39" s="71" t="s">
        <v>918</v>
      </c>
      <c r="E39" s="10" t="s">
        <v>896</v>
      </c>
      <c r="F39" s="63">
        <v>0.2515</v>
      </c>
      <c r="G39" s="63">
        <v>0</v>
      </c>
      <c r="H39" s="79">
        <v>0</v>
      </c>
      <c r="I39" s="86">
        <v>0</v>
      </c>
      <c r="J39" s="86">
        <v>0</v>
      </c>
      <c r="K39" s="88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89">
        <v>0</v>
      </c>
      <c r="V39" s="54"/>
    </row>
    <row r="40" spans="1:22" ht="13" hidden="1" x14ac:dyDescent="0.3">
      <c r="A40" s="10"/>
      <c r="B40" s="10"/>
      <c r="C40" s="10" t="s">
        <v>43</v>
      </c>
      <c r="D40" s="71" t="s">
        <v>1158</v>
      </c>
      <c r="E40" s="10" t="s">
        <v>870</v>
      </c>
      <c r="F40" s="63">
        <v>0</v>
      </c>
      <c r="G40" s="63">
        <v>0</v>
      </c>
      <c r="H40" s="79">
        <v>0</v>
      </c>
      <c r="I40" s="86">
        <v>0</v>
      </c>
      <c r="J40" s="86">
        <v>0</v>
      </c>
      <c r="K40" s="88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54"/>
    </row>
    <row r="41" spans="1:22" ht="13" hidden="1" x14ac:dyDescent="0.3">
      <c r="A41" s="10"/>
      <c r="B41" s="10"/>
      <c r="C41" s="10" t="s">
        <v>43</v>
      </c>
      <c r="D41" s="71" t="s">
        <v>1173</v>
      </c>
      <c r="E41" s="10" t="s">
        <v>870</v>
      </c>
      <c r="F41" s="63">
        <v>0</v>
      </c>
      <c r="G41" s="63">
        <v>0</v>
      </c>
      <c r="H41" s="79">
        <v>0</v>
      </c>
      <c r="I41" s="86">
        <v>0</v>
      </c>
      <c r="J41" s="86">
        <v>0</v>
      </c>
      <c r="K41" s="88">
        <v>0</v>
      </c>
      <c r="L41" s="89">
        <v>0</v>
      </c>
      <c r="M41" s="89">
        <v>0</v>
      </c>
      <c r="N41" s="89">
        <v>0</v>
      </c>
      <c r="O41" s="89">
        <v>0</v>
      </c>
      <c r="P41" s="89">
        <v>0</v>
      </c>
      <c r="Q41" s="89">
        <v>0</v>
      </c>
      <c r="R41" s="89">
        <v>0</v>
      </c>
      <c r="S41" s="89">
        <v>0</v>
      </c>
      <c r="T41" s="89">
        <v>0</v>
      </c>
      <c r="U41" s="89">
        <v>0</v>
      </c>
      <c r="V41" s="54"/>
    </row>
    <row r="42" spans="1:22" ht="13" hidden="1" x14ac:dyDescent="0.3">
      <c r="A42" s="10"/>
      <c r="B42" s="10"/>
      <c r="C42" s="10" t="s">
        <v>43</v>
      </c>
      <c r="D42" s="71" t="s">
        <v>1150</v>
      </c>
      <c r="E42" s="10" t="s">
        <v>870</v>
      </c>
      <c r="F42" s="63">
        <v>0</v>
      </c>
      <c r="G42" s="63">
        <v>0</v>
      </c>
      <c r="H42" s="79">
        <v>0</v>
      </c>
      <c r="I42" s="86">
        <v>0</v>
      </c>
      <c r="J42" s="86">
        <v>0</v>
      </c>
      <c r="K42" s="88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54"/>
    </row>
    <row r="43" spans="1:22" ht="13" hidden="1" x14ac:dyDescent="0.3">
      <c r="A43" s="10"/>
      <c r="B43" s="10"/>
      <c r="C43" s="10" t="s">
        <v>43</v>
      </c>
      <c r="D43" s="71" t="s">
        <v>1198</v>
      </c>
      <c r="E43" s="10" t="s">
        <v>907</v>
      </c>
      <c r="F43" s="63">
        <v>0</v>
      </c>
      <c r="G43" s="63">
        <v>0</v>
      </c>
      <c r="H43" s="79">
        <v>0</v>
      </c>
      <c r="I43" s="86">
        <v>0</v>
      </c>
      <c r="J43" s="86">
        <v>0</v>
      </c>
      <c r="K43" s="88">
        <v>0</v>
      </c>
      <c r="L43" s="89">
        <v>0</v>
      </c>
      <c r="M43" s="89">
        <v>0</v>
      </c>
      <c r="N43" s="89">
        <v>0</v>
      </c>
      <c r="O43" s="89">
        <v>0</v>
      </c>
      <c r="P43" s="89">
        <v>0</v>
      </c>
      <c r="Q43" s="89">
        <v>0</v>
      </c>
      <c r="R43" s="89">
        <v>0</v>
      </c>
      <c r="S43" s="89">
        <v>0</v>
      </c>
      <c r="T43" s="89">
        <v>0</v>
      </c>
      <c r="U43" s="89">
        <v>0</v>
      </c>
      <c r="V43" s="54"/>
    </row>
    <row r="44" spans="1:22" ht="13" hidden="1" x14ac:dyDescent="0.3">
      <c r="A44" s="10"/>
      <c r="B44" s="10"/>
      <c r="C44" s="10" t="s">
        <v>43</v>
      </c>
      <c r="D44" s="71" t="s">
        <v>1161</v>
      </c>
      <c r="E44" s="10" t="s">
        <v>1202</v>
      </c>
      <c r="F44" s="63">
        <v>0</v>
      </c>
      <c r="G44" s="63">
        <v>0</v>
      </c>
      <c r="H44" s="79">
        <v>0</v>
      </c>
      <c r="I44" s="86">
        <v>0</v>
      </c>
      <c r="J44" s="86">
        <v>0</v>
      </c>
      <c r="K44" s="88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54"/>
    </row>
    <row r="45" spans="1:22" ht="13" hidden="1" x14ac:dyDescent="0.3">
      <c r="A45" s="10"/>
      <c r="B45" s="10"/>
      <c r="C45" s="10" t="s">
        <v>43</v>
      </c>
      <c r="D45" s="71" t="s">
        <v>1196</v>
      </c>
      <c r="E45" s="10" t="s">
        <v>907</v>
      </c>
      <c r="F45" s="63">
        <v>0</v>
      </c>
      <c r="G45" s="63">
        <v>0</v>
      </c>
      <c r="H45" s="79">
        <v>0</v>
      </c>
      <c r="I45" s="86">
        <v>0</v>
      </c>
      <c r="J45" s="86">
        <v>0</v>
      </c>
      <c r="K45" s="88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54"/>
    </row>
    <row r="46" spans="1:22" ht="13" hidden="1" x14ac:dyDescent="0.3">
      <c r="A46" s="10"/>
      <c r="B46" s="10"/>
      <c r="C46" s="10" t="s">
        <v>43</v>
      </c>
      <c r="D46" s="71" t="s">
        <v>1155</v>
      </c>
      <c r="E46" s="10" t="s">
        <v>870</v>
      </c>
      <c r="F46" s="63">
        <v>0</v>
      </c>
      <c r="G46" s="63">
        <v>0</v>
      </c>
      <c r="H46" s="79">
        <v>0</v>
      </c>
      <c r="I46" s="86">
        <v>0</v>
      </c>
      <c r="J46" s="86">
        <v>0</v>
      </c>
      <c r="K46" s="88">
        <v>0</v>
      </c>
      <c r="L46" s="89">
        <v>0</v>
      </c>
      <c r="M46" s="89">
        <v>0</v>
      </c>
      <c r="N46" s="89">
        <v>0</v>
      </c>
      <c r="O46" s="89">
        <v>0</v>
      </c>
      <c r="P46" s="89">
        <v>0</v>
      </c>
      <c r="Q46" s="89">
        <v>0</v>
      </c>
      <c r="R46" s="89">
        <v>0</v>
      </c>
      <c r="S46" s="89">
        <v>0</v>
      </c>
      <c r="T46" s="89">
        <v>0</v>
      </c>
      <c r="U46" s="89">
        <v>0</v>
      </c>
      <c r="V46" s="54"/>
    </row>
    <row r="47" spans="1:22" ht="13" hidden="1" x14ac:dyDescent="0.3">
      <c r="A47" s="10"/>
      <c r="B47" s="10"/>
      <c r="C47" s="10" t="s">
        <v>43</v>
      </c>
      <c r="D47" s="71" t="s">
        <v>1190</v>
      </c>
      <c r="E47" s="10" t="s">
        <v>907</v>
      </c>
      <c r="F47" s="63">
        <v>0</v>
      </c>
      <c r="G47" s="63">
        <v>0</v>
      </c>
      <c r="H47" s="79">
        <v>0</v>
      </c>
      <c r="I47" s="86">
        <v>0</v>
      </c>
      <c r="J47" s="86">
        <v>0</v>
      </c>
      <c r="K47" s="88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54"/>
    </row>
    <row r="48" spans="1:22" ht="13" hidden="1" x14ac:dyDescent="0.3">
      <c r="A48" s="10"/>
      <c r="B48" s="10"/>
      <c r="C48" s="10" t="s">
        <v>43</v>
      </c>
      <c r="D48" s="71" t="s">
        <v>1201</v>
      </c>
      <c r="E48" s="10" t="s">
        <v>870</v>
      </c>
      <c r="F48" s="63">
        <v>0</v>
      </c>
      <c r="G48" s="63">
        <v>0</v>
      </c>
      <c r="H48" s="79">
        <v>0</v>
      </c>
      <c r="I48" s="86">
        <v>0</v>
      </c>
      <c r="J48" s="86">
        <v>0</v>
      </c>
      <c r="K48" s="88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0</v>
      </c>
      <c r="T48" s="89">
        <v>0</v>
      </c>
      <c r="U48" s="89">
        <v>0</v>
      </c>
      <c r="V48" s="54"/>
    </row>
    <row r="49" spans="1:22" ht="13" hidden="1" x14ac:dyDescent="0.3">
      <c r="A49" s="10"/>
      <c r="B49" s="10"/>
      <c r="C49" s="10" t="s">
        <v>43</v>
      </c>
      <c r="D49" s="71" t="s">
        <v>1189</v>
      </c>
      <c r="E49" s="10" t="s">
        <v>870</v>
      </c>
      <c r="F49" s="63">
        <v>0</v>
      </c>
      <c r="G49" s="63">
        <v>0</v>
      </c>
      <c r="H49" s="79">
        <v>0</v>
      </c>
      <c r="I49" s="86">
        <v>0</v>
      </c>
      <c r="J49" s="86">
        <v>0</v>
      </c>
      <c r="K49" s="88">
        <v>0</v>
      </c>
      <c r="L49" s="89">
        <v>0</v>
      </c>
      <c r="M49" s="89">
        <v>0</v>
      </c>
      <c r="N49" s="89">
        <v>0</v>
      </c>
      <c r="O49" s="89">
        <v>0</v>
      </c>
      <c r="P49" s="89">
        <v>0</v>
      </c>
      <c r="Q49" s="89">
        <v>0</v>
      </c>
      <c r="R49" s="89">
        <v>0</v>
      </c>
      <c r="S49" s="89">
        <v>0</v>
      </c>
      <c r="T49" s="89">
        <v>0</v>
      </c>
      <c r="U49" s="89">
        <v>0</v>
      </c>
      <c r="V49" s="54"/>
    </row>
    <row r="50" spans="1:22" ht="13" hidden="1" x14ac:dyDescent="0.3">
      <c r="A50" s="10"/>
      <c r="B50" s="10"/>
      <c r="C50" s="10" t="s">
        <v>43</v>
      </c>
      <c r="D50" s="71" t="s">
        <v>1171</v>
      </c>
      <c r="E50" s="10" t="s">
        <v>1202</v>
      </c>
      <c r="F50" s="63">
        <v>0</v>
      </c>
      <c r="G50" s="63">
        <v>0</v>
      </c>
      <c r="H50" s="79">
        <v>0</v>
      </c>
      <c r="I50" s="86">
        <v>0</v>
      </c>
      <c r="J50" s="86">
        <v>0</v>
      </c>
      <c r="K50" s="88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54"/>
    </row>
    <row r="51" spans="1:22" ht="13" hidden="1" x14ac:dyDescent="0.3">
      <c r="A51" s="10"/>
      <c r="B51" s="10"/>
      <c r="C51" s="10" t="s">
        <v>43</v>
      </c>
      <c r="D51" s="71" t="s">
        <v>1184</v>
      </c>
      <c r="E51" s="10" t="s">
        <v>870</v>
      </c>
      <c r="F51" s="63">
        <v>0</v>
      </c>
      <c r="G51" s="63">
        <v>0</v>
      </c>
      <c r="H51" s="79">
        <v>0</v>
      </c>
      <c r="I51" s="86">
        <v>0</v>
      </c>
      <c r="J51" s="86">
        <v>0</v>
      </c>
      <c r="K51" s="88">
        <v>0</v>
      </c>
      <c r="L51" s="89">
        <v>0</v>
      </c>
      <c r="M51" s="89">
        <v>0</v>
      </c>
      <c r="N51" s="89">
        <v>0</v>
      </c>
      <c r="O51" s="89">
        <v>0</v>
      </c>
      <c r="P51" s="89">
        <v>0</v>
      </c>
      <c r="Q51" s="89">
        <v>0</v>
      </c>
      <c r="R51" s="89">
        <v>0</v>
      </c>
      <c r="S51" s="89">
        <v>0</v>
      </c>
      <c r="T51" s="89">
        <v>0</v>
      </c>
      <c r="U51" s="89">
        <v>0</v>
      </c>
      <c r="V51" s="54"/>
    </row>
    <row r="52" spans="1:22" ht="13" hidden="1" x14ac:dyDescent="0.3">
      <c r="A52" s="10"/>
      <c r="B52" s="10"/>
      <c r="C52" s="10" t="s">
        <v>43</v>
      </c>
      <c r="D52" s="71" t="s">
        <v>1159</v>
      </c>
      <c r="E52" s="10" t="s">
        <v>1202</v>
      </c>
      <c r="F52" s="63">
        <v>0</v>
      </c>
      <c r="G52" s="63">
        <v>0</v>
      </c>
      <c r="H52" s="79">
        <v>0</v>
      </c>
      <c r="I52" s="86">
        <v>0</v>
      </c>
      <c r="J52" s="86">
        <v>0</v>
      </c>
      <c r="K52" s="88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54"/>
    </row>
    <row r="53" spans="1:22" ht="13" hidden="1" x14ac:dyDescent="0.3">
      <c r="A53" s="10"/>
      <c r="B53" s="10"/>
      <c r="C53" s="10" t="s">
        <v>43</v>
      </c>
      <c r="D53" s="71" t="s">
        <v>1183</v>
      </c>
      <c r="E53" s="10" t="s">
        <v>870</v>
      </c>
      <c r="F53" s="63">
        <v>0</v>
      </c>
      <c r="G53" s="63">
        <v>0</v>
      </c>
      <c r="H53" s="79">
        <v>0</v>
      </c>
      <c r="I53" s="86">
        <v>0</v>
      </c>
      <c r="J53" s="86">
        <v>0</v>
      </c>
      <c r="K53" s="88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54"/>
    </row>
    <row r="54" spans="1:22" ht="13" hidden="1" x14ac:dyDescent="0.3">
      <c r="A54" s="10"/>
      <c r="B54" s="10"/>
      <c r="C54" s="10" t="s">
        <v>43</v>
      </c>
      <c r="D54" s="71" t="s">
        <v>1157</v>
      </c>
      <c r="E54" s="10" t="s">
        <v>870</v>
      </c>
      <c r="F54" s="63">
        <v>0</v>
      </c>
      <c r="G54" s="63">
        <v>0</v>
      </c>
      <c r="H54" s="79">
        <v>0</v>
      </c>
      <c r="I54" s="86">
        <v>0</v>
      </c>
      <c r="J54" s="86">
        <v>0</v>
      </c>
      <c r="K54" s="88">
        <v>0</v>
      </c>
      <c r="L54" s="89">
        <v>0</v>
      </c>
      <c r="M54" s="89">
        <v>0</v>
      </c>
      <c r="N54" s="89">
        <v>0</v>
      </c>
      <c r="O54" s="89">
        <v>0</v>
      </c>
      <c r="P54" s="89">
        <v>0</v>
      </c>
      <c r="Q54" s="89">
        <v>0</v>
      </c>
      <c r="R54" s="89">
        <v>0</v>
      </c>
      <c r="S54" s="89">
        <v>0</v>
      </c>
      <c r="T54" s="89">
        <v>0</v>
      </c>
      <c r="U54" s="89">
        <v>0</v>
      </c>
      <c r="V54" s="54"/>
    </row>
    <row r="55" spans="1:22" ht="13" hidden="1" x14ac:dyDescent="0.3">
      <c r="A55" s="10"/>
      <c r="B55" s="10"/>
      <c r="C55" s="10" t="s">
        <v>43</v>
      </c>
      <c r="D55" s="71" t="s">
        <v>945</v>
      </c>
      <c r="E55" s="10" t="s">
        <v>907</v>
      </c>
      <c r="F55" s="63">
        <v>0</v>
      </c>
      <c r="G55" s="63">
        <v>0</v>
      </c>
      <c r="H55" s="79">
        <v>0</v>
      </c>
      <c r="I55" s="86">
        <v>0</v>
      </c>
      <c r="J55" s="86">
        <v>0</v>
      </c>
      <c r="K55" s="88">
        <v>0</v>
      </c>
      <c r="L55" s="89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54"/>
    </row>
    <row r="56" spans="1:22" ht="13" hidden="1" x14ac:dyDescent="0.3">
      <c r="A56" s="10"/>
      <c r="B56" s="10"/>
      <c r="C56" s="10" t="s">
        <v>43</v>
      </c>
      <c r="D56" s="71" t="s">
        <v>1153</v>
      </c>
      <c r="E56" s="10" t="s">
        <v>870</v>
      </c>
      <c r="F56" s="63">
        <v>0</v>
      </c>
      <c r="G56" s="63">
        <v>0</v>
      </c>
      <c r="H56" s="79">
        <v>0</v>
      </c>
      <c r="I56" s="86">
        <v>0</v>
      </c>
      <c r="J56" s="86">
        <v>0</v>
      </c>
      <c r="K56" s="88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54"/>
    </row>
    <row r="57" spans="1:22" ht="13" hidden="1" x14ac:dyDescent="0.3">
      <c r="A57" s="10"/>
      <c r="B57" s="10"/>
      <c r="C57" s="10" t="s">
        <v>43</v>
      </c>
      <c r="D57" s="71" t="s">
        <v>1178</v>
      </c>
      <c r="E57" s="10" t="s">
        <v>870</v>
      </c>
      <c r="F57" s="63">
        <v>0</v>
      </c>
      <c r="G57" s="63">
        <v>0</v>
      </c>
      <c r="H57" s="79">
        <v>0</v>
      </c>
      <c r="I57" s="86">
        <v>0</v>
      </c>
      <c r="J57" s="86">
        <v>0</v>
      </c>
      <c r="K57" s="88">
        <v>0</v>
      </c>
      <c r="L57" s="89">
        <v>0</v>
      </c>
      <c r="M57" s="89">
        <v>0</v>
      </c>
      <c r="N57" s="89">
        <v>0</v>
      </c>
      <c r="O57" s="89">
        <v>0</v>
      </c>
      <c r="P57" s="89">
        <v>0</v>
      </c>
      <c r="Q57" s="89">
        <v>0</v>
      </c>
      <c r="R57" s="89">
        <v>0</v>
      </c>
      <c r="S57" s="89">
        <v>0</v>
      </c>
      <c r="T57" s="89">
        <v>0</v>
      </c>
      <c r="U57" s="89">
        <v>0</v>
      </c>
      <c r="V57" s="54"/>
    </row>
    <row r="58" spans="1:22" ht="13" hidden="1" x14ac:dyDescent="0.3">
      <c r="A58" s="10"/>
      <c r="B58" s="10"/>
      <c r="C58" s="10" t="s">
        <v>43</v>
      </c>
      <c r="D58" s="71" t="s">
        <v>1143</v>
      </c>
      <c r="E58" s="10" t="s">
        <v>870</v>
      </c>
      <c r="F58" s="63">
        <v>0</v>
      </c>
      <c r="G58" s="63">
        <v>0</v>
      </c>
      <c r="H58" s="79">
        <v>0</v>
      </c>
      <c r="I58" s="86">
        <v>0</v>
      </c>
      <c r="J58" s="86">
        <v>0</v>
      </c>
      <c r="K58" s="88">
        <v>0</v>
      </c>
      <c r="L58" s="89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54"/>
    </row>
    <row r="59" spans="1:22" ht="13" hidden="1" x14ac:dyDescent="0.3">
      <c r="A59" s="10"/>
      <c r="B59" s="10"/>
      <c r="C59" s="10" t="s">
        <v>43</v>
      </c>
      <c r="D59" s="71" t="s">
        <v>1176</v>
      </c>
      <c r="E59" s="10" t="s">
        <v>870</v>
      </c>
      <c r="F59" s="63">
        <v>0</v>
      </c>
      <c r="G59" s="63">
        <v>0</v>
      </c>
      <c r="H59" s="79">
        <v>0</v>
      </c>
      <c r="I59" s="86">
        <v>0</v>
      </c>
      <c r="J59" s="86">
        <v>0</v>
      </c>
      <c r="K59" s="88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54"/>
    </row>
    <row r="60" spans="1:22" ht="13" hidden="1" x14ac:dyDescent="0.3">
      <c r="A60" s="10"/>
      <c r="B60" s="10"/>
      <c r="C60" s="10" t="s">
        <v>43</v>
      </c>
      <c r="D60" s="71" t="s">
        <v>1175</v>
      </c>
      <c r="E60" s="10" t="s">
        <v>870</v>
      </c>
      <c r="F60" s="89">
        <v>0</v>
      </c>
      <c r="G60" s="89">
        <v>0</v>
      </c>
      <c r="H60" s="89">
        <v>0</v>
      </c>
      <c r="I60" s="89">
        <v>0</v>
      </c>
      <c r="J60" s="89">
        <v>0</v>
      </c>
      <c r="K60" s="89">
        <v>0</v>
      </c>
      <c r="L60" s="89">
        <v>0</v>
      </c>
      <c r="M60" s="89">
        <v>0</v>
      </c>
      <c r="N60" s="89">
        <v>0</v>
      </c>
      <c r="O60" s="89">
        <v>0</v>
      </c>
      <c r="P60" s="89">
        <v>0</v>
      </c>
      <c r="Q60" s="89">
        <v>0</v>
      </c>
      <c r="R60" s="89">
        <v>0</v>
      </c>
      <c r="S60" s="89">
        <v>0</v>
      </c>
      <c r="T60" s="89">
        <v>0</v>
      </c>
      <c r="U60" s="89">
        <v>0</v>
      </c>
      <c r="V60" s="54" t="s">
        <v>1408</v>
      </c>
    </row>
    <row r="61" spans="1:22" ht="13" x14ac:dyDescent="0.3">
      <c r="A61" s="12" t="s">
        <v>1062</v>
      </c>
      <c r="B61" s="67"/>
      <c r="C61" s="67"/>
      <c r="D61" s="67"/>
      <c r="E61" s="67"/>
      <c r="F61" s="68">
        <v>11.4427</v>
      </c>
      <c r="G61" s="68">
        <v>29.564600000000002</v>
      </c>
      <c r="H61" s="83">
        <v>32.249699999999997</v>
      </c>
      <c r="I61" s="83">
        <v>13.080000000000002</v>
      </c>
      <c r="J61" s="83">
        <v>20.456499999999998</v>
      </c>
      <c r="K61" s="83">
        <v>29.530200000000008</v>
      </c>
      <c r="L61" s="83">
        <v>27.590199999999996</v>
      </c>
      <c r="M61" s="83">
        <v>40.898899999999998</v>
      </c>
      <c r="N61" s="83">
        <v>39.215400000000002</v>
      </c>
      <c r="O61" s="83">
        <v>39.963100000000004</v>
      </c>
      <c r="P61" s="83">
        <v>40.873600000000003</v>
      </c>
      <c r="Q61" s="83">
        <v>50.199300000000001</v>
      </c>
      <c r="R61" s="83">
        <v>43.870999999999995</v>
      </c>
      <c r="S61" s="83">
        <v>51.583199999999998</v>
      </c>
      <c r="T61" s="83">
        <v>27.5319</v>
      </c>
      <c r="U61" s="83">
        <v>21.519099999999998</v>
      </c>
      <c r="V61" s="54" t="s">
        <v>1467</v>
      </c>
    </row>
  </sheetData>
  <autoFilter ref="A14:V61" xr:uid="{3631127E-AAD9-47CE-9AF1-F19520415BB0}">
    <filterColumn colId="18">
      <filters>
        <filter val="1"/>
        <filter val="2"/>
        <filter val="3"/>
        <filter val="33"/>
        <filter val="52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3751D-26E6-45BB-A6B3-9BCEE6EB75AB}">
  <dimension ref="A2:V25"/>
  <sheetViews>
    <sheetView showGridLines="0" topLeftCell="C1" workbookViewId="0">
      <selection activeCell="I20" sqref="I20"/>
    </sheetView>
  </sheetViews>
  <sheetFormatPr defaultRowHeight="12.5" x14ac:dyDescent="0.25"/>
  <cols>
    <col min="1" max="1" width="16.26953125" bestFit="1" customWidth="1"/>
    <col min="2" max="2" width="14.81640625" bestFit="1" customWidth="1"/>
    <col min="3" max="3" width="8.7265625" bestFit="1" customWidth="1"/>
    <col min="4" max="4" width="28.54296875" bestFit="1" customWidth="1"/>
    <col min="5" max="5" width="18.26953125" customWidth="1"/>
    <col min="6" max="7" width="6.54296875" bestFit="1" customWidth="1"/>
    <col min="8" max="11" width="6.08984375" bestFit="1" customWidth="1"/>
    <col min="12" max="16" width="6.453125" bestFit="1" customWidth="1"/>
    <col min="17" max="19" width="6.453125" customWidth="1"/>
    <col min="20" max="20" width="11.08984375" customWidth="1"/>
    <col min="21" max="21" width="11.453125" customWidth="1"/>
    <col min="22" max="22" width="9.81640625" bestFit="1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s="20" customFormat="1" ht="13" x14ac:dyDescent="0.3">
      <c r="A4" s="18" t="s">
        <v>980</v>
      </c>
      <c r="B4" s="18" t="s">
        <v>1316</v>
      </c>
      <c r="C4" s="18" t="s">
        <v>12</v>
      </c>
      <c r="D4" s="18" t="s">
        <v>19</v>
      </c>
      <c r="E4" s="18" t="s">
        <v>20</v>
      </c>
      <c r="F4" s="19">
        <v>0.68330000000000002</v>
      </c>
      <c r="G4" s="19">
        <v>0.98409999999999997</v>
      </c>
      <c r="H4" s="19">
        <v>1.7841</v>
      </c>
      <c r="I4" s="19">
        <v>1.9522999999999999</v>
      </c>
      <c r="J4" s="19">
        <v>2.1522999999999999</v>
      </c>
      <c r="K4" s="19">
        <v>1.5506</v>
      </c>
      <c r="L4" s="19">
        <v>2.2656999999999998</v>
      </c>
      <c r="M4" s="19">
        <v>0.4491</v>
      </c>
      <c r="N4" s="19">
        <v>3.8641999999999999</v>
      </c>
      <c r="O4" s="19">
        <v>4.4467999999999996</v>
      </c>
      <c r="P4" s="19">
        <v>5.7301000000000002</v>
      </c>
      <c r="Q4" s="19">
        <v>5.4641999999999999</v>
      </c>
      <c r="R4" s="19">
        <v>4.915</v>
      </c>
      <c r="S4" s="19">
        <v>8.4149999999999991</v>
      </c>
      <c r="T4" s="19">
        <v>0.64359999999999995</v>
      </c>
      <c r="U4" s="19">
        <v>5.5960000000000001</v>
      </c>
      <c r="V4" s="54" t="s">
        <v>1507</v>
      </c>
    </row>
    <row r="5" spans="1:22" ht="13" x14ac:dyDescent="0.3">
      <c r="A5" s="10"/>
      <c r="B5" s="10"/>
      <c r="C5" s="10" t="s">
        <v>12</v>
      </c>
      <c r="D5" s="10" t="s">
        <v>21</v>
      </c>
      <c r="E5" s="10" t="s">
        <v>20</v>
      </c>
      <c r="F5" s="60">
        <v>1.0998000000000001</v>
      </c>
      <c r="G5" s="60">
        <v>0.76649999999999996</v>
      </c>
      <c r="H5" s="79">
        <v>0.76649999999999996</v>
      </c>
      <c r="I5" s="86">
        <v>0.68320000000000003</v>
      </c>
      <c r="J5" s="86">
        <v>0.68320000000000003</v>
      </c>
      <c r="K5" s="88">
        <v>2.5649000000000002</v>
      </c>
      <c r="L5" s="89">
        <v>2.5649000000000002</v>
      </c>
      <c r="M5" s="89">
        <v>2.5649000000000002</v>
      </c>
      <c r="N5" s="89">
        <v>3.6149</v>
      </c>
      <c r="O5" s="89">
        <v>3.6149</v>
      </c>
      <c r="P5" s="89">
        <v>3.6149</v>
      </c>
      <c r="Q5" s="89">
        <v>3.6149</v>
      </c>
      <c r="R5" s="89">
        <v>3.6149</v>
      </c>
      <c r="S5" s="89">
        <v>3.6149</v>
      </c>
      <c r="T5" s="89">
        <v>4.0633999999999997</v>
      </c>
      <c r="U5" s="89">
        <v>0</v>
      </c>
      <c r="V5" s="54" t="s">
        <v>1507</v>
      </c>
    </row>
    <row r="6" spans="1:22" ht="13" x14ac:dyDescent="0.3">
      <c r="A6" s="10"/>
      <c r="B6" s="10"/>
      <c r="C6" s="10" t="s">
        <v>12</v>
      </c>
      <c r="D6" s="10" t="s">
        <v>22</v>
      </c>
      <c r="E6" s="10" t="s">
        <v>23</v>
      </c>
      <c r="F6" s="55">
        <v>0</v>
      </c>
      <c r="G6" s="56">
        <v>0.74760000000000004</v>
      </c>
      <c r="H6" s="79">
        <v>0</v>
      </c>
      <c r="I6" s="86">
        <v>1.1309</v>
      </c>
      <c r="J6" s="86">
        <v>1.4966999999999999</v>
      </c>
      <c r="K6" s="88">
        <v>2.0952000000000002</v>
      </c>
      <c r="L6" s="89">
        <v>2.6604000000000001</v>
      </c>
      <c r="M6" s="89">
        <v>0</v>
      </c>
      <c r="N6" s="89">
        <v>2.8816999999999999</v>
      </c>
      <c r="O6" s="89">
        <v>4.5800999999999998</v>
      </c>
      <c r="P6" s="89">
        <v>4.7983000000000002</v>
      </c>
      <c r="Q6" s="89">
        <v>5.2808999999999999</v>
      </c>
      <c r="R6" s="89">
        <v>5.7141999999999999</v>
      </c>
      <c r="S6" s="89">
        <v>3.5975999999999999</v>
      </c>
      <c r="T6" s="89">
        <v>0.64159999999999995</v>
      </c>
      <c r="U6" s="89">
        <v>2.6718999999999999</v>
      </c>
      <c r="V6" s="54" t="s">
        <v>1507</v>
      </c>
    </row>
    <row r="7" spans="1:22" ht="13" x14ac:dyDescent="0.3">
      <c r="A7" s="10"/>
      <c r="B7" s="10"/>
      <c r="C7" s="10" t="s">
        <v>12</v>
      </c>
      <c r="D7" s="10" t="s">
        <v>1140</v>
      </c>
      <c r="E7" s="10" t="s">
        <v>23</v>
      </c>
      <c r="F7" s="55">
        <v>0.71740000000000004</v>
      </c>
      <c r="G7" s="56">
        <v>1.4317</v>
      </c>
      <c r="H7" s="79">
        <v>2.8643000000000001</v>
      </c>
      <c r="I7" s="86">
        <v>4.6475999999999997</v>
      </c>
      <c r="J7" s="86">
        <v>3.4975999999999998</v>
      </c>
      <c r="K7" s="88">
        <v>5.0483000000000002</v>
      </c>
      <c r="L7" s="89">
        <v>5.0483000000000002</v>
      </c>
      <c r="M7" s="89">
        <v>5.9307999999999996</v>
      </c>
      <c r="N7" s="89">
        <v>8.6640999999999995</v>
      </c>
      <c r="O7" s="89">
        <v>8.5314999999999994</v>
      </c>
      <c r="P7" s="89">
        <v>9.5147999999999993</v>
      </c>
      <c r="Q7" s="89">
        <v>9.0481999999999996</v>
      </c>
      <c r="R7" s="89">
        <v>8.3829999999999991</v>
      </c>
      <c r="S7" s="89">
        <v>1.3655999999999999</v>
      </c>
      <c r="T7" s="89">
        <v>6.2629000000000001</v>
      </c>
      <c r="U7" s="89">
        <v>8.1423000000000005</v>
      </c>
      <c r="V7" s="54" t="s">
        <v>1507</v>
      </c>
    </row>
    <row r="8" spans="1:22" ht="13" x14ac:dyDescent="0.3">
      <c r="A8" s="10"/>
      <c r="B8" s="10"/>
      <c r="C8" s="10" t="s">
        <v>12</v>
      </c>
      <c r="D8" s="10" t="s">
        <v>17</v>
      </c>
      <c r="E8" s="10" t="s">
        <v>18</v>
      </c>
      <c r="F8" s="55">
        <v>1.3657999999999999</v>
      </c>
      <c r="G8" s="56">
        <v>1.3976</v>
      </c>
      <c r="H8" s="79">
        <v>1.4135</v>
      </c>
      <c r="I8" s="86">
        <v>0.33250000000000002</v>
      </c>
      <c r="J8" s="86">
        <v>0.33250000000000002</v>
      </c>
      <c r="K8" s="88">
        <v>0.33250000000000002</v>
      </c>
      <c r="L8" s="89">
        <v>0.33250000000000002</v>
      </c>
      <c r="M8" s="89">
        <v>0.33250000000000002</v>
      </c>
      <c r="N8" s="89">
        <v>0.38250000000000001</v>
      </c>
      <c r="O8" s="89">
        <v>0.51580000000000004</v>
      </c>
      <c r="P8" s="89">
        <v>0.51580000000000004</v>
      </c>
      <c r="Q8" s="89">
        <v>0</v>
      </c>
      <c r="R8" s="89">
        <v>0</v>
      </c>
      <c r="S8" s="89">
        <v>0</v>
      </c>
      <c r="T8" s="89">
        <v>0.81130000000000002</v>
      </c>
      <c r="U8" s="89">
        <v>1.5650999999999999</v>
      </c>
      <c r="V8" s="54"/>
    </row>
    <row r="9" spans="1:22" ht="13" x14ac:dyDescent="0.3">
      <c r="A9" s="10"/>
      <c r="B9" s="10"/>
      <c r="C9" s="10" t="s">
        <v>12</v>
      </c>
      <c r="D9" s="10" t="s">
        <v>29</v>
      </c>
      <c r="E9" s="10" t="s">
        <v>11</v>
      </c>
      <c r="F9" s="63">
        <v>0.54920000000000002</v>
      </c>
      <c r="G9" s="63">
        <v>1.4483999999999999</v>
      </c>
      <c r="H9" s="79">
        <v>1.5817000000000001</v>
      </c>
      <c r="I9" s="86">
        <v>0.43020000000000003</v>
      </c>
      <c r="J9" s="86">
        <v>3.6126</v>
      </c>
      <c r="K9" s="88">
        <v>6.5956000000000001</v>
      </c>
      <c r="L9" s="89">
        <v>6.9115000000000002</v>
      </c>
      <c r="M9" s="89">
        <v>9.1780000000000008</v>
      </c>
      <c r="N9" s="89">
        <v>7.5605000000000002</v>
      </c>
      <c r="O9" s="89">
        <v>9.2937999999999992</v>
      </c>
      <c r="P9" s="89">
        <v>9.7937999999999992</v>
      </c>
      <c r="Q9" s="89">
        <v>9.7937999999999992</v>
      </c>
      <c r="R9" s="89">
        <v>4.2438000000000002</v>
      </c>
      <c r="S9" s="89">
        <v>0</v>
      </c>
      <c r="T9" s="89">
        <v>1.5740000000000001</v>
      </c>
      <c r="U9" s="89">
        <v>2.1381999999999999</v>
      </c>
      <c r="V9" s="54"/>
    </row>
    <row r="10" spans="1:22" ht="13" x14ac:dyDescent="0.3">
      <c r="A10" s="10"/>
      <c r="B10" s="10"/>
      <c r="C10" s="10" t="s">
        <v>12</v>
      </c>
      <c r="D10" s="10" t="s">
        <v>24</v>
      </c>
      <c r="E10" s="10" t="s">
        <v>25</v>
      </c>
      <c r="F10" s="55">
        <v>0.88260000000000005</v>
      </c>
      <c r="G10" s="56">
        <v>0.88260000000000005</v>
      </c>
      <c r="H10" s="79">
        <v>0.88260000000000005</v>
      </c>
      <c r="I10" s="86">
        <v>16.3826</v>
      </c>
      <c r="J10" s="86">
        <v>0.7167</v>
      </c>
      <c r="K10" s="88">
        <v>0.33339999999999997</v>
      </c>
      <c r="L10" s="89">
        <v>0</v>
      </c>
      <c r="M10" s="89">
        <v>0</v>
      </c>
      <c r="N10" s="89">
        <v>0</v>
      </c>
      <c r="O10" s="89">
        <v>0</v>
      </c>
      <c r="P10" s="89">
        <v>0</v>
      </c>
      <c r="Q10" s="89">
        <v>0</v>
      </c>
      <c r="R10" s="89">
        <v>15.334099999999999</v>
      </c>
      <c r="S10" s="89">
        <v>0</v>
      </c>
      <c r="T10" s="89">
        <v>0</v>
      </c>
      <c r="U10" s="89">
        <v>2.1467999999999998</v>
      </c>
      <c r="V10" s="54"/>
    </row>
    <row r="11" spans="1:22" ht="13" x14ac:dyDescent="0.3">
      <c r="A11" s="10"/>
      <c r="B11" s="10"/>
      <c r="C11" s="10" t="s">
        <v>12</v>
      </c>
      <c r="D11" s="10" t="s">
        <v>26</v>
      </c>
      <c r="E11" s="10" t="s">
        <v>23</v>
      </c>
      <c r="F11" s="63">
        <v>0</v>
      </c>
      <c r="G11" s="63">
        <v>0.31590000000000001</v>
      </c>
      <c r="H11" s="79">
        <v>0.31590000000000001</v>
      </c>
      <c r="I11" s="86">
        <v>0.96579999999999999</v>
      </c>
      <c r="J11" s="86">
        <v>1.8824000000000001</v>
      </c>
      <c r="K11" s="88">
        <v>4.1657000000000002</v>
      </c>
      <c r="L11" s="89">
        <v>4.1657000000000002</v>
      </c>
      <c r="M11" s="89">
        <v>4.4489999999999998</v>
      </c>
      <c r="N11" s="89">
        <v>5.4314999999999998</v>
      </c>
      <c r="O11" s="89">
        <v>5.4314999999999998</v>
      </c>
      <c r="P11" s="89">
        <v>5.4314999999999998</v>
      </c>
      <c r="Q11" s="89">
        <v>5.4314999999999998</v>
      </c>
      <c r="R11" s="89">
        <v>5.4314999999999998</v>
      </c>
      <c r="S11" s="89">
        <v>0</v>
      </c>
      <c r="T11" s="89">
        <v>0</v>
      </c>
      <c r="U11" s="89">
        <v>4.2460000000000004</v>
      </c>
      <c r="V11" s="54"/>
    </row>
    <row r="12" spans="1:22" ht="13" x14ac:dyDescent="0.3">
      <c r="A12" s="10"/>
      <c r="B12" s="10"/>
      <c r="C12" s="10" t="s">
        <v>12</v>
      </c>
      <c r="D12" s="10" t="s">
        <v>1073</v>
      </c>
      <c r="E12" s="10" t="s">
        <v>25</v>
      </c>
      <c r="F12" s="63">
        <v>0</v>
      </c>
      <c r="G12" s="63">
        <v>0</v>
      </c>
      <c r="H12" s="79">
        <v>0</v>
      </c>
      <c r="I12" s="86">
        <v>0</v>
      </c>
      <c r="J12" s="86">
        <v>0</v>
      </c>
      <c r="K12" s="88">
        <v>0</v>
      </c>
      <c r="L12" s="89">
        <v>0</v>
      </c>
      <c r="M12" s="89">
        <v>0</v>
      </c>
      <c r="N12" s="89">
        <v>0</v>
      </c>
      <c r="O12" s="89">
        <v>0</v>
      </c>
      <c r="P12" s="89">
        <v>0</v>
      </c>
      <c r="Q12" s="89">
        <v>0</v>
      </c>
      <c r="R12" s="89">
        <v>0</v>
      </c>
      <c r="S12" s="89">
        <v>0</v>
      </c>
      <c r="T12" s="89">
        <v>0</v>
      </c>
      <c r="U12" s="89">
        <v>9.4308999999999994</v>
      </c>
      <c r="V12" s="54"/>
    </row>
    <row r="13" spans="1:22" ht="13" x14ac:dyDescent="0.3">
      <c r="A13" s="10"/>
      <c r="B13" s="10"/>
      <c r="C13" s="10" t="s">
        <v>12</v>
      </c>
      <c r="D13" s="10" t="s">
        <v>15</v>
      </c>
      <c r="E13" s="10" t="s">
        <v>16</v>
      </c>
      <c r="F13" s="63">
        <v>0</v>
      </c>
      <c r="G13" s="63">
        <v>0</v>
      </c>
      <c r="H13" s="79">
        <v>0</v>
      </c>
      <c r="I13" s="86">
        <v>0</v>
      </c>
      <c r="J13" s="86">
        <v>0</v>
      </c>
      <c r="K13" s="88">
        <v>0</v>
      </c>
      <c r="L13" s="89">
        <v>0</v>
      </c>
      <c r="M13" s="89">
        <v>0</v>
      </c>
      <c r="N13" s="89">
        <v>0</v>
      </c>
      <c r="O13" s="89">
        <v>0</v>
      </c>
      <c r="P13" s="89">
        <v>0</v>
      </c>
      <c r="Q13" s="89">
        <v>0</v>
      </c>
      <c r="R13" s="89">
        <v>0</v>
      </c>
      <c r="S13" s="89">
        <v>0</v>
      </c>
      <c r="T13" s="89">
        <v>0</v>
      </c>
      <c r="U13" s="89">
        <v>0.5333</v>
      </c>
      <c r="V13" s="54"/>
    </row>
    <row r="14" spans="1:22" ht="13" x14ac:dyDescent="0.3">
      <c r="A14" s="10"/>
      <c r="B14" s="10"/>
      <c r="C14" s="10" t="s">
        <v>12</v>
      </c>
      <c r="D14" s="10" t="s">
        <v>28</v>
      </c>
      <c r="E14" s="10" t="s">
        <v>25</v>
      </c>
      <c r="F14" s="63">
        <v>0</v>
      </c>
      <c r="G14" s="63">
        <v>0</v>
      </c>
      <c r="H14" s="79">
        <v>0</v>
      </c>
      <c r="I14" s="86">
        <v>0</v>
      </c>
      <c r="J14" s="86">
        <v>0</v>
      </c>
      <c r="K14" s="88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0</v>
      </c>
      <c r="T14" s="89">
        <v>0</v>
      </c>
      <c r="U14" s="89">
        <v>0</v>
      </c>
      <c r="V14" s="54"/>
    </row>
    <row r="15" spans="1:22" ht="13" x14ac:dyDescent="0.3">
      <c r="A15" s="10"/>
      <c r="B15" s="10"/>
      <c r="C15" s="10" t="s">
        <v>12</v>
      </c>
      <c r="D15" s="10" t="s">
        <v>10</v>
      </c>
      <c r="E15" s="10" t="s">
        <v>11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8">
        <v>0</v>
      </c>
      <c r="L15" s="89">
        <v>0</v>
      </c>
      <c r="M15" s="89">
        <v>0</v>
      </c>
      <c r="N15" s="89">
        <v>0</v>
      </c>
      <c r="O15" s="89">
        <v>0</v>
      </c>
      <c r="P15" s="89">
        <v>0</v>
      </c>
      <c r="Q15" s="89">
        <v>0</v>
      </c>
      <c r="R15" s="89">
        <v>0</v>
      </c>
      <c r="S15" s="89">
        <v>0</v>
      </c>
      <c r="T15" s="89">
        <v>1.0159</v>
      </c>
      <c r="U15" s="89">
        <v>6.7299999999999999E-2</v>
      </c>
      <c r="V15" s="54"/>
    </row>
    <row r="16" spans="1:22" ht="13" x14ac:dyDescent="0.3">
      <c r="A16" s="10"/>
      <c r="B16" s="10"/>
      <c r="C16" s="10" t="s">
        <v>12</v>
      </c>
      <c r="D16" s="10" t="s">
        <v>41</v>
      </c>
      <c r="E16" s="10" t="s">
        <v>16</v>
      </c>
      <c r="F16" s="86">
        <v>0.25069999999999998</v>
      </c>
      <c r="G16" s="86">
        <v>0.38400000000000001</v>
      </c>
      <c r="H16" s="86">
        <v>0.28399999999999997</v>
      </c>
      <c r="I16" s="86">
        <v>0.31809999999999999</v>
      </c>
      <c r="J16" s="86">
        <v>0.7006</v>
      </c>
      <c r="K16" s="88">
        <v>1.2172000000000001</v>
      </c>
      <c r="L16" s="89">
        <v>1.1687000000000001</v>
      </c>
      <c r="M16" s="89">
        <v>1.4845999999999999</v>
      </c>
      <c r="N16" s="89">
        <v>1.6846000000000001</v>
      </c>
      <c r="O16" s="89">
        <v>1.6846000000000001</v>
      </c>
      <c r="P16" s="89">
        <v>1.7004999999999999</v>
      </c>
      <c r="Q16" s="89">
        <v>1.9338</v>
      </c>
      <c r="R16" s="89">
        <v>0</v>
      </c>
      <c r="S16" s="89">
        <v>0</v>
      </c>
      <c r="T16" s="89">
        <v>0.78320000000000001</v>
      </c>
      <c r="U16" s="89">
        <v>0.43969999999999998</v>
      </c>
      <c r="V16" s="54"/>
    </row>
    <row r="17" spans="1:22" ht="13" x14ac:dyDescent="0.3">
      <c r="A17" s="10"/>
      <c r="B17" s="10"/>
      <c r="C17" s="10" t="s">
        <v>12</v>
      </c>
      <c r="D17" s="10" t="s">
        <v>27</v>
      </c>
      <c r="E17" s="10" t="s">
        <v>16</v>
      </c>
      <c r="F17" s="86">
        <v>1.2991999999999999</v>
      </c>
      <c r="G17" s="86">
        <v>1.5831999999999999</v>
      </c>
      <c r="H17" s="86">
        <v>2.2831999999999999</v>
      </c>
      <c r="I17" s="86">
        <v>2.1831999999999998</v>
      </c>
      <c r="J17" s="86">
        <v>1.2021999999999999</v>
      </c>
      <c r="K17" s="88">
        <v>3.8849</v>
      </c>
      <c r="L17" s="89">
        <v>3.1509</v>
      </c>
      <c r="M17" s="89">
        <v>0</v>
      </c>
      <c r="N17" s="89">
        <v>0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4.2995999999999999</v>
      </c>
      <c r="U17" s="89">
        <v>0</v>
      </c>
      <c r="V17" s="54"/>
    </row>
    <row r="18" spans="1:22" ht="13" x14ac:dyDescent="0.3">
      <c r="A18" s="12" t="s">
        <v>1062</v>
      </c>
      <c r="B18" s="12"/>
      <c r="C18" s="12"/>
      <c r="D18" s="12"/>
      <c r="E18" s="12"/>
      <c r="F18" s="13">
        <v>6.8480000000000008</v>
      </c>
      <c r="G18" s="13">
        <v>9.9415999999999993</v>
      </c>
      <c r="H18" s="13">
        <v>12.175800000000001</v>
      </c>
      <c r="I18" s="13">
        <v>29.026400000000002</v>
      </c>
      <c r="J18" s="13">
        <v>16.276799999999998</v>
      </c>
      <c r="K18" s="13">
        <v>27.788300000000003</v>
      </c>
      <c r="L18" s="13">
        <v>28.268600000000003</v>
      </c>
      <c r="M18" s="13">
        <v>24.3889</v>
      </c>
      <c r="N18" s="13">
        <v>34.083999999999996</v>
      </c>
      <c r="O18" s="13">
        <v>38.098999999999997</v>
      </c>
      <c r="P18" s="13">
        <v>41.099699999999991</v>
      </c>
      <c r="Q18" s="13">
        <v>40.567299999999996</v>
      </c>
      <c r="R18" s="13">
        <v>47.636499999999998</v>
      </c>
      <c r="S18" s="13">
        <v>16.993099999999998</v>
      </c>
      <c r="T18" s="13">
        <v>20.095499999999998</v>
      </c>
      <c r="U18" s="13">
        <v>36.977499999999999</v>
      </c>
      <c r="V18" s="54" t="s">
        <v>1507</v>
      </c>
    </row>
    <row r="21" spans="1:22" ht="13" x14ac:dyDescent="0.3">
      <c r="A21" s="11" t="s">
        <v>1064</v>
      </c>
    </row>
    <row r="22" spans="1:22" s="137" customFormat="1" ht="26" x14ac:dyDescent="0.25">
      <c r="A22" s="139" t="s">
        <v>979</v>
      </c>
      <c r="B22" s="139" t="s">
        <v>8</v>
      </c>
      <c r="C22" s="139" t="s">
        <v>5</v>
      </c>
      <c r="D22" s="139" t="s">
        <v>0</v>
      </c>
      <c r="E22" s="139" t="s">
        <v>1</v>
      </c>
      <c r="F22" s="135" t="s">
        <v>1362</v>
      </c>
      <c r="G22" s="135" t="s">
        <v>1370</v>
      </c>
      <c r="H22" s="135" t="s">
        <v>1379</v>
      </c>
      <c r="I22" s="135" t="s">
        <v>1378</v>
      </c>
      <c r="J22" s="135" t="s">
        <v>1386</v>
      </c>
      <c r="K22" s="135" t="s">
        <v>1407</v>
      </c>
      <c r="L22" s="135" t="s">
        <v>1416</v>
      </c>
      <c r="M22" s="135" t="s">
        <v>1434</v>
      </c>
      <c r="N22" s="135" t="s">
        <v>1452</v>
      </c>
      <c r="O22" s="135" t="s">
        <v>1457</v>
      </c>
      <c r="P22" s="135" t="s">
        <v>1463</v>
      </c>
      <c r="Q22" s="135" t="s">
        <v>1470</v>
      </c>
      <c r="R22" s="135" t="s">
        <v>1475</v>
      </c>
      <c r="S22" s="135" t="s">
        <v>1488</v>
      </c>
      <c r="T22" s="138" t="s">
        <v>1471</v>
      </c>
      <c r="U22" s="138" t="s">
        <v>1472</v>
      </c>
      <c r="V22" s="136" t="s">
        <v>1203</v>
      </c>
    </row>
    <row r="23" spans="1:22" ht="13" x14ac:dyDescent="0.3">
      <c r="A23" s="18" t="s">
        <v>981</v>
      </c>
      <c r="B23" s="18" t="s">
        <v>1316</v>
      </c>
      <c r="C23" s="18" t="s">
        <v>33</v>
      </c>
      <c r="D23" s="18" t="s">
        <v>36</v>
      </c>
      <c r="E23" s="18" t="s">
        <v>37</v>
      </c>
      <c r="F23" s="19">
        <v>4.6832000000000003</v>
      </c>
      <c r="G23" s="19">
        <v>6.5666000000000002</v>
      </c>
      <c r="H23" s="19">
        <v>9.4015000000000004</v>
      </c>
      <c r="I23" s="19">
        <v>9.1523000000000003</v>
      </c>
      <c r="J23" s="19">
        <v>12.453099999999999</v>
      </c>
      <c r="K23" s="19">
        <v>6.1889000000000003</v>
      </c>
      <c r="L23" s="19">
        <v>1.6077999999999999</v>
      </c>
      <c r="M23" s="19">
        <v>1.1404000000000001</v>
      </c>
      <c r="N23" s="19">
        <v>2.2999000000000001</v>
      </c>
      <c r="O23" s="19">
        <v>2.5832999999999999</v>
      </c>
      <c r="P23" s="19">
        <v>2.6173999999999999</v>
      </c>
      <c r="Q23" s="19">
        <v>4.5456000000000003</v>
      </c>
      <c r="R23" s="19">
        <v>5.4288999999999996</v>
      </c>
      <c r="S23" s="19">
        <v>4.1303999999999998</v>
      </c>
      <c r="T23" s="19">
        <v>4.6269</v>
      </c>
      <c r="U23" s="19">
        <v>2.4761000000000002</v>
      </c>
      <c r="V23" s="54" t="s">
        <v>1371</v>
      </c>
    </row>
    <row r="24" spans="1:22" ht="13" x14ac:dyDescent="0.3">
      <c r="A24" s="10"/>
      <c r="B24" s="10"/>
      <c r="C24" s="10" t="s">
        <v>43</v>
      </c>
      <c r="D24" s="10" t="s">
        <v>42</v>
      </c>
      <c r="E24" s="10" t="s">
        <v>37</v>
      </c>
      <c r="F24" s="86">
        <v>2.9643999999999999</v>
      </c>
      <c r="G24" s="86">
        <v>0</v>
      </c>
      <c r="H24" s="86">
        <v>0</v>
      </c>
      <c r="I24" s="86">
        <v>0</v>
      </c>
      <c r="J24" s="86">
        <v>0</v>
      </c>
      <c r="K24" s="88">
        <v>0</v>
      </c>
      <c r="L24" s="89">
        <v>0</v>
      </c>
      <c r="M24" s="89">
        <v>0</v>
      </c>
      <c r="N24" s="89">
        <v>0.47439999999999999</v>
      </c>
      <c r="O24" s="89">
        <v>0</v>
      </c>
      <c r="P24" s="89">
        <v>1.2909999999999999</v>
      </c>
      <c r="Q24" s="89">
        <v>0</v>
      </c>
      <c r="R24" s="52">
        <v>0.3584</v>
      </c>
      <c r="S24" s="52">
        <v>0</v>
      </c>
      <c r="T24" s="89">
        <v>0</v>
      </c>
      <c r="U24" s="89">
        <v>0</v>
      </c>
      <c r="V24" s="54"/>
    </row>
    <row r="25" spans="1:22" ht="13" x14ac:dyDescent="0.3">
      <c r="A25" s="12" t="s">
        <v>1062</v>
      </c>
      <c r="B25" s="12"/>
      <c r="C25" s="12"/>
      <c r="D25" s="12"/>
      <c r="E25" s="12"/>
      <c r="F25" s="13">
        <v>7.6476000000000006</v>
      </c>
      <c r="G25" s="13">
        <v>6.5666000000000002</v>
      </c>
      <c r="H25" s="13">
        <v>9.4015000000000004</v>
      </c>
      <c r="I25" s="13">
        <v>9.1523000000000003</v>
      </c>
      <c r="J25" s="13">
        <v>12.453099999999999</v>
      </c>
      <c r="K25" s="13">
        <v>6.1889000000000003</v>
      </c>
      <c r="L25" s="13">
        <v>1.6077999999999999</v>
      </c>
      <c r="M25" s="13">
        <v>1.1404000000000001</v>
      </c>
      <c r="N25" s="13">
        <v>2.7743000000000002</v>
      </c>
      <c r="O25" s="13">
        <v>2.5832999999999999</v>
      </c>
      <c r="P25" s="13">
        <v>3.9083999999999999</v>
      </c>
      <c r="Q25" s="13">
        <v>4.5456000000000003</v>
      </c>
      <c r="R25" s="13">
        <v>5.7872999999999992</v>
      </c>
      <c r="S25" s="13">
        <v>4.1303999999999998</v>
      </c>
      <c r="T25" s="13">
        <v>4.6269</v>
      </c>
      <c r="U25" s="13">
        <v>2.4761000000000002</v>
      </c>
      <c r="V25" s="54"/>
    </row>
  </sheetData>
  <phoneticPr fontId="8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A3ED-4CD6-470A-8989-632E760B75C0}">
  <dimension ref="A2:V16"/>
  <sheetViews>
    <sheetView showGridLines="0" topLeftCell="D1" workbookViewId="0">
      <selection activeCell="G22" sqref="G22"/>
    </sheetView>
  </sheetViews>
  <sheetFormatPr defaultRowHeight="12.5" x14ac:dyDescent="0.25"/>
  <cols>
    <col min="1" max="1" width="15.90625" bestFit="1" customWidth="1"/>
    <col min="2" max="2" width="13.453125" bestFit="1" customWidth="1"/>
    <col min="4" max="4" width="27.1796875" bestFit="1" customWidth="1"/>
    <col min="5" max="5" width="20.6328125" customWidth="1"/>
    <col min="6" max="6" width="9.453125" bestFit="1" customWidth="1"/>
    <col min="7" max="7" width="6.54296875" bestFit="1" customWidth="1"/>
    <col min="8" max="19" width="6.54296875" customWidth="1"/>
    <col min="20" max="21" width="10.90625" customWidth="1"/>
    <col min="22" max="22" width="8.08984375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ht="13" x14ac:dyDescent="0.3">
      <c r="A4" s="10" t="s">
        <v>980</v>
      </c>
      <c r="B4" s="10" t="s">
        <v>643</v>
      </c>
      <c r="C4" s="10" t="s">
        <v>43</v>
      </c>
      <c r="D4" s="10" t="s">
        <v>1448</v>
      </c>
      <c r="E4" s="10" t="s">
        <v>1042</v>
      </c>
      <c r="F4" s="55">
        <v>0</v>
      </c>
      <c r="G4" s="56">
        <v>0</v>
      </c>
      <c r="H4" s="79">
        <v>0</v>
      </c>
      <c r="I4" s="86">
        <v>0</v>
      </c>
      <c r="J4" s="89">
        <v>0</v>
      </c>
      <c r="K4" s="89">
        <v>0</v>
      </c>
      <c r="L4" s="89">
        <v>0</v>
      </c>
      <c r="M4" s="89">
        <v>0</v>
      </c>
      <c r="N4" s="89">
        <v>0.31830000000000003</v>
      </c>
      <c r="O4" s="89">
        <v>0.31830000000000003</v>
      </c>
      <c r="P4" s="89">
        <v>0.31830000000000003</v>
      </c>
      <c r="Q4" s="89">
        <v>0.31830000000000003</v>
      </c>
      <c r="R4" s="89">
        <v>0.31830000000000003</v>
      </c>
      <c r="S4" s="89">
        <v>0.46829999999999999</v>
      </c>
      <c r="T4" s="89">
        <v>0</v>
      </c>
      <c r="U4" s="89">
        <v>0</v>
      </c>
      <c r="V4" s="17"/>
    </row>
    <row r="5" spans="1:22" ht="13" x14ac:dyDescent="0.3">
      <c r="A5" s="10"/>
      <c r="B5" s="10"/>
      <c r="C5" s="10" t="s">
        <v>43</v>
      </c>
      <c r="D5" s="10" t="s">
        <v>645</v>
      </c>
      <c r="E5" s="10" t="s">
        <v>646</v>
      </c>
      <c r="F5" s="55">
        <v>0</v>
      </c>
      <c r="G5" s="56">
        <v>0</v>
      </c>
      <c r="H5" s="79">
        <v>0.28260000000000002</v>
      </c>
      <c r="I5" s="86">
        <v>0.28260000000000002</v>
      </c>
      <c r="J5" s="89">
        <v>0.28260000000000002</v>
      </c>
      <c r="K5" s="89">
        <v>1.5659000000000001</v>
      </c>
      <c r="L5" s="89">
        <v>2.0318000000000001</v>
      </c>
      <c r="M5" s="89">
        <v>2.0318000000000001</v>
      </c>
      <c r="N5" s="89">
        <v>1.1317999999999999</v>
      </c>
      <c r="O5" s="89">
        <v>1.1317999999999999</v>
      </c>
      <c r="P5" s="89">
        <v>3.2159</v>
      </c>
      <c r="Q5" s="89">
        <v>3.2159</v>
      </c>
      <c r="R5" s="89">
        <v>3.2159</v>
      </c>
      <c r="S5" s="89">
        <v>0</v>
      </c>
      <c r="T5" s="89">
        <v>0</v>
      </c>
      <c r="U5" s="89">
        <v>0.78410000000000002</v>
      </c>
      <c r="V5" s="17"/>
    </row>
    <row r="6" spans="1:22" ht="13" x14ac:dyDescent="0.3">
      <c r="A6" s="10"/>
      <c r="B6" s="10"/>
      <c r="C6" s="10" t="s">
        <v>43</v>
      </c>
      <c r="D6" s="10" t="s">
        <v>1369</v>
      </c>
      <c r="E6" s="10" t="s">
        <v>642</v>
      </c>
      <c r="F6" s="57">
        <v>0</v>
      </c>
      <c r="G6" s="57">
        <v>0.3674</v>
      </c>
      <c r="H6" s="79">
        <v>0.3674</v>
      </c>
      <c r="I6" s="86">
        <v>0.3674</v>
      </c>
      <c r="J6" s="89">
        <v>0.3674</v>
      </c>
      <c r="K6" s="89">
        <v>0.58409999999999995</v>
      </c>
      <c r="L6" s="89">
        <v>1.4008</v>
      </c>
      <c r="M6" s="89">
        <v>1.4008</v>
      </c>
      <c r="N6" s="89">
        <v>2.5348999999999999</v>
      </c>
      <c r="O6" s="89">
        <v>2.5348999999999999</v>
      </c>
      <c r="P6" s="89">
        <v>3.1682000000000001</v>
      </c>
      <c r="Q6" s="89">
        <v>3.1682000000000001</v>
      </c>
      <c r="R6" s="89">
        <v>0</v>
      </c>
      <c r="S6" s="89">
        <v>0</v>
      </c>
      <c r="T6" s="89">
        <v>0</v>
      </c>
      <c r="U6" s="89">
        <v>0</v>
      </c>
      <c r="V6" s="17"/>
    </row>
    <row r="7" spans="1:22" ht="13" x14ac:dyDescent="0.3">
      <c r="A7" s="10"/>
      <c r="B7" s="10"/>
      <c r="C7" s="10" t="s">
        <v>43</v>
      </c>
      <c r="D7" s="10" t="s">
        <v>1060</v>
      </c>
      <c r="E7" s="10" t="s">
        <v>648</v>
      </c>
      <c r="F7" s="56">
        <v>0</v>
      </c>
      <c r="G7" s="56">
        <v>0</v>
      </c>
      <c r="H7" s="79">
        <v>0</v>
      </c>
      <c r="I7" s="86">
        <v>0</v>
      </c>
      <c r="J7" s="89">
        <v>0</v>
      </c>
      <c r="K7" s="89">
        <v>0</v>
      </c>
      <c r="L7" s="89">
        <v>9.9984999999999999</v>
      </c>
      <c r="M7" s="89">
        <v>0</v>
      </c>
      <c r="N7" s="89">
        <v>0</v>
      </c>
      <c r="O7" s="89">
        <v>0</v>
      </c>
      <c r="P7" s="89">
        <v>0</v>
      </c>
      <c r="Q7" s="89">
        <v>0</v>
      </c>
      <c r="R7" s="89">
        <v>0</v>
      </c>
      <c r="S7" s="89">
        <v>0</v>
      </c>
      <c r="T7" s="89">
        <v>1.8331999999999999</v>
      </c>
      <c r="U7" s="89">
        <v>3.1800000000000002E-2</v>
      </c>
      <c r="V7" s="10"/>
    </row>
    <row r="8" spans="1:22" ht="13" x14ac:dyDescent="0.3">
      <c r="A8" s="10"/>
      <c r="B8" s="10"/>
      <c r="C8" s="10" t="s">
        <v>43</v>
      </c>
      <c r="D8" s="10" t="s">
        <v>647</v>
      </c>
      <c r="E8" s="10" t="s">
        <v>648</v>
      </c>
      <c r="F8" s="70">
        <v>0</v>
      </c>
      <c r="G8" s="70">
        <v>0</v>
      </c>
      <c r="H8" s="79">
        <v>0</v>
      </c>
      <c r="I8" s="86">
        <v>0</v>
      </c>
      <c r="J8" s="89">
        <v>0</v>
      </c>
      <c r="K8" s="89">
        <v>0</v>
      </c>
      <c r="L8" s="89">
        <v>0</v>
      </c>
      <c r="M8" s="89">
        <v>0</v>
      </c>
      <c r="N8" s="89">
        <v>0</v>
      </c>
      <c r="O8" s="89">
        <v>0</v>
      </c>
      <c r="P8" s="89">
        <v>0</v>
      </c>
      <c r="Q8" s="89">
        <v>0</v>
      </c>
      <c r="R8" s="89">
        <v>0</v>
      </c>
      <c r="S8" s="89">
        <v>0</v>
      </c>
      <c r="T8" s="89">
        <v>5.8821000000000003</v>
      </c>
      <c r="U8" s="89">
        <v>5.15</v>
      </c>
    </row>
    <row r="9" spans="1:22" ht="13" x14ac:dyDescent="0.3">
      <c r="A9" s="10"/>
      <c r="B9" s="10"/>
      <c r="C9" s="10" t="s">
        <v>43</v>
      </c>
      <c r="D9" s="10" t="s">
        <v>1041</v>
      </c>
      <c r="E9" s="10" t="s">
        <v>1042</v>
      </c>
      <c r="F9" s="89">
        <v>0</v>
      </c>
      <c r="G9" s="89">
        <v>0</v>
      </c>
      <c r="H9" s="89">
        <v>0</v>
      </c>
      <c r="I9" s="89">
        <v>0</v>
      </c>
      <c r="J9" s="89">
        <v>0</v>
      </c>
      <c r="K9" s="89">
        <v>0</v>
      </c>
      <c r="L9" s="89">
        <v>0</v>
      </c>
      <c r="M9" s="89">
        <v>0</v>
      </c>
      <c r="N9" s="89">
        <v>0</v>
      </c>
      <c r="O9" s="89">
        <v>0</v>
      </c>
      <c r="P9" s="89">
        <v>0</v>
      </c>
      <c r="Q9" s="89">
        <v>0</v>
      </c>
      <c r="R9" s="89">
        <v>0</v>
      </c>
      <c r="S9" s="89">
        <v>0</v>
      </c>
      <c r="T9" s="89">
        <v>0</v>
      </c>
      <c r="U9" s="89">
        <v>0.15</v>
      </c>
      <c r="V9" s="10"/>
    </row>
    <row r="10" spans="1:22" ht="13" x14ac:dyDescent="0.3">
      <c r="A10" s="10"/>
      <c r="B10" s="10"/>
      <c r="C10" s="10" t="s">
        <v>12</v>
      </c>
      <c r="D10" s="10" t="s">
        <v>644</v>
      </c>
      <c r="E10" s="10" t="s">
        <v>642</v>
      </c>
      <c r="F10" s="89">
        <v>0</v>
      </c>
      <c r="G10" s="89">
        <v>0</v>
      </c>
      <c r="H10" s="89">
        <v>0</v>
      </c>
      <c r="I10" s="89">
        <v>0</v>
      </c>
      <c r="J10" s="89">
        <v>0</v>
      </c>
      <c r="K10" s="89">
        <v>0</v>
      </c>
      <c r="L10" s="89">
        <v>0</v>
      </c>
      <c r="M10" s="89">
        <v>0</v>
      </c>
      <c r="N10" s="89">
        <v>0</v>
      </c>
      <c r="O10" s="89">
        <v>0</v>
      </c>
      <c r="P10" s="89">
        <v>0</v>
      </c>
      <c r="Q10" s="89">
        <v>0</v>
      </c>
      <c r="R10" s="89">
        <v>0</v>
      </c>
      <c r="S10" s="89">
        <v>0</v>
      </c>
      <c r="T10" s="89">
        <v>5.7984</v>
      </c>
      <c r="U10" s="89">
        <v>0</v>
      </c>
    </row>
    <row r="11" spans="1:22" ht="13" x14ac:dyDescent="0.3">
      <c r="A11" s="12" t="s">
        <v>1062</v>
      </c>
      <c r="B11" s="12"/>
      <c r="C11" s="12"/>
      <c r="D11" s="12"/>
      <c r="E11" s="12"/>
      <c r="F11" s="13">
        <v>0</v>
      </c>
      <c r="G11" s="13">
        <v>0.3674</v>
      </c>
      <c r="H11" s="13">
        <v>0.65</v>
      </c>
      <c r="I11" s="13">
        <v>0.65</v>
      </c>
      <c r="J11" s="87">
        <v>0.65</v>
      </c>
      <c r="K11" s="87">
        <v>2.15</v>
      </c>
      <c r="L11" s="87">
        <v>13.431100000000001</v>
      </c>
      <c r="M11" s="87">
        <v>3.4325999999999999</v>
      </c>
      <c r="N11" s="87">
        <v>3.9849999999999994</v>
      </c>
      <c r="O11" s="87">
        <v>3.9849999999999994</v>
      </c>
      <c r="P11" s="87">
        <v>6.7023999999999999</v>
      </c>
      <c r="Q11" s="87">
        <v>6.7023999999999999</v>
      </c>
      <c r="R11" s="87">
        <v>3.5342000000000002</v>
      </c>
      <c r="S11" s="87">
        <v>0.46829999999999999</v>
      </c>
      <c r="T11" s="87">
        <v>13.5137</v>
      </c>
      <c r="U11" s="87">
        <v>6.1158999999999999</v>
      </c>
      <c r="V11" s="10"/>
    </row>
    <row r="13" spans="1:22" ht="13" x14ac:dyDescent="0.3">
      <c r="A13" s="11" t="s">
        <v>1064</v>
      </c>
    </row>
    <row r="14" spans="1:22" s="137" customFormat="1" ht="26" x14ac:dyDescent="0.25">
      <c r="A14" s="139" t="s">
        <v>979</v>
      </c>
      <c r="B14" s="139" t="s">
        <v>8</v>
      </c>
      <c r="C14" s="139" t="s">
        <v>5</v>
      </c>
      <c r="D14" s="139" t="s">
        <v>0</v>
      </c>
      <c r="E14" s="139" t="s">
        <v>1</v>
      </c>
      <c r="F14" s="135" t="s">
        <v>1362</v>
      </c>
      <c r="G14" s="135" t="s">
        <v>1370</v>
      </c>
      <c r="H14" s="135" t="s">
        <v>1379</v>
      </c>
      <c r="I14" s="135" t="s">
        <v>1378</v>
      </c>
      <c r="J14" s="135" t="s">
        <v>1386</v>
      </c>
      <c r="K14" s="135" t="s">
        <v>1407</v>
      </c>
      <c r="L14" s="135" t="s">
        <v>1416</v>
      </c>
      <c r="M14" s="135" t="s">
        <v>1434</v>
      </c>
      <c r="N14" s="135" t="s">
        <v>1452</v>
      </c>
      <c r="O14" s="135" t="s">
        <v>1457</v>
      </c>
      <c r="P14" s="135" t="s">
        <v>1463</v>
      </c>
      <c r="Q14" s="135" t="s">
        <v>1470</v>
      </c>
      <c r="R14" s="135" t="s">
        <v>1475</v>
      </c>
      <c r="S14" s="135" t="s">
        <v>1488</v>
      </c>
      <c r="T14" s="138" t="s">
        <v>1471</v>
      </c>
      <c r="U14" s="138" t="s">
        <v>1472</v>
      </c>
      <c r="V14" s="136" t="s">
        <v>1203</v>
      </c>
    </row>
    <row r="15" spans="1:22" ht="13" x14ac:dyDescent="0.3">
      <c r="A15" s="10" t="s">
        <v>981</v>
      </c>
      <c r="B15" s="10" t="s">
        <v>643</v>
      </c>
      <c r="C15" s="10" t="s">
        <v>43</v>
      </c>
      <c r="D15" s="10" t="s">
        <v>1045</v>
      </c>
      <c r="E15" s="10" t="s">
        <v>1046</v>
      </c>
      <c r="F15" s="55">
        <v>0</v>
      </c>
      <c r="G15" s="56">
        <v>0</v>
      </c>
      <c r="H15" s="79">
        <v>0</v>
      </c>
      <c r="I15" s="86">
        <v>0</v>
      </c>
      <c r="J15" s="86">
        <v>0</v>
      </c>
      <c r="K15" s="88">
        <v>0</v>
      </c>
      <c r="L15" s="89">
        <v>5.4832999999999998</v>
      </c>
      <c r="M15" s="89">
        <v>5.4832999999999998</v>
      </c>
      <c r="N15" s="89">
        <v>1.7399999999999999E-2</v>
      </c>
      <c r="O15" s="89">
        <v>1.7399999999999999E-2</v>
      </c>
      <c r="P15" s="89">
        <v>1.7399999999999999E-2</v>
      </c>
      <c r="Q15" s="89">
        <v>1.7399999999999999E-2</v>
      </c>
      <c r="R15" s="89">
        <v>1.7399999999999999E-2</v>
      </c>
      <c r="S15" s="89">
        <v>1.7399999999999999E-2</v>
      </c>
      <c r="T15" s="89">
        <v>8.1799999999999998E-2</v>
      </c>
      <c r="U15" s="89">
        <v>0</v>
      </c>
    </row>
    <row r="16" spans="1:22" ht="13" x14ac:dyDescent="0.3">
      <c r="A16" s="12" t="s">
        <v>1062</v>
      </c>
      <c r="B16" s="12"/>
      <c r="C16" s="12"/>
      <c r="D16" s="12"/>
      <c r="E16" s="12"/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5.4832999999999998</v>
      </c>
      <c r="M16" s="13">
        <v>5.4832999999999998</v>
      </c>
      <c r="N16" s="13">
        <v>1.7399999999999999E-2</v>
      </c>
      <c r="O16" s="13">
        <v>1.7399999999999999E-2</v>
      </c>
      <c r="P16" s="13">
        <v>1.7399999999999999E-2</v>
      </c>
      <c r="Q16" s="13">
        <v>1.7399999999999999E-2</v>
      </c>
      <c r="R16" s="13">
        <v>1.7399999999999999E-2</v>
      </c>
      <c r="S16" s="13">
        <v>1.7399999999999999E-2</v>
      </c>
      <c r="T16" s="13">
        <v>8.1799999999999998E-2</v>
      </c>
      <c r="U16" s="13">
        <v>0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240E1-A554-4D6E-A69E-6ECA1364AC19}">
  <dimension ref="A2:V6"/>
  <sheetViews>
    <sheetView showGridLines="0" workbookViewId="0">
      <selection activeCell="A4" sqref="A4"/>
    </sheetView>
  </sheetViews>
  <sheetFormatPr defaultRowHeight="12.5" x14ac:dyDescent="0.25"/>
  <cols>
    <col min="1" max="1" width="16.26953125" bestFit="1" customWidth="1"/>
    <col min="2" max="2" width="14.81640625" bestFit="1" customWidth="1"/>
    <col min="4" max="4" width="28.54296875" bestFit="1" customWidth="1"/>
    <col min="5" max="5" width="25.54296875" bestFit="1" customWidth="1"/>
    <col min="6" max="6" width="9.453125" bestFit="1" customWidth="1"/>
    <col min="7" max="7" width="6.54296875" bestFit="1" customWidth="1"/>
    <col min="8" max="19" width="6.54296875" customWidth="1"/>
    <col min="20" max="21" width="11.6328125" customWidth="1"/>
    <col min="22" max="22" width="13.90625" bestFit="1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s="20" customFormat="1" ht="13" x14ac:dyDescent="0.3">
      <c r="A4" s="18" t="s">
        <v>980</v>
      </c>
      <c r="B4" s="18" t="s">
        <v>1286</v>
      </c>
      <c r="C4" s="18" t="s">
        <v>43</v>
      </c>
      <c r="D4" s="18" t="s">
        <v>1074</v>
      </c>
      <c r="E4" s="18" t="s">
        <v>977</v>
      </c>
      <c r="F4" s="62">
        <v>0.44990000000000002</v>
      </c>
      <c r="G4" s="62">
        <v>0.44990000000000002</v>
      </c>
      <c r="H4" s="62">
        <v>0.44990000000000002</v>
      </c>
      <c r="I4" s="62">
        <v>0</v>
      </c>
      <c r="J4" s="62">
        <v>0</v>
      </c>
      <c r="K4" s="62">
        <v>0</v>
      </c>
      <c r="L4" s="62">
        <v>0</v>
      </c>
      <c r="M4" s="62">
        <v>0.51580000000000004</v>
      </c>
      <c r="N4" s="62">
        <v>0.5665</v>
      </c>
      <c r="O4" s="62">
        <v>0.5665</v>
      </c>
      <c r="P4" s="62">
        <v>0.5665</v>
      </c>
      <c r="Q4" s="62">
        <v>0.5665</v>
      </c>
      <c r="R4" s="62">
        <v>0.5665</v>
      </c>
      <c r="S4" s="62">
        <v>0.5665</v>
      </c>
      <c r="T4" s="62">
        <v>0.86660000000000004</v>
      </c>
      <c r="U4" s="62">
        <v>0</v>
      </c>
      <c r="V4" s="19" t="s">
        <v>1483</v>
      </c>
    </row>
    <row r="5" spans="1:22" ht="13" x14ac:dyDescent="0.3">
      <c r="A5" s="10"/>
      <c r="B5" s="10"/>
      <c r="C5" s="10" t="s">
        <v>43</v>
      </c>
      <c r="D5" s="10" t="s">
        <v>1276</v>
      </c>
      <c r="E5" s="10" t="s">
        <v>646</v>
      </c>
      <c r="F5" s="52">
        <v>1.7399999999999999E-2</v>
      </c>
      <c r="G5" s="52">
        <v>1.7399999999999999E-2</v>
      </c>
      <c r="H5" s="52">
        <v>1.7399999999999999E-2</v>
      </c>
      <c r="I5" s="52">
        <v>1.7399999999999999E-2</v>
      </c>
      <c r="J5" s="52">
        <v>1.7399999999999999E-2</v>
      </c>
      <c r="K5" s="52">
        <v>1.7399999999999999E-2</v>
      </c>
      <c r="L5" s="52">
        <v>1.7399999999999999E-2</v>
      </c>
      <c r="M5" s="52">
        <v>0.10150000000000001</v>
      </c>
      <c r="N5" s="52">
        <v>0.11890000000000001</v>
      </c>
      <c r="O5" s="52">
        <v>0.11890000000000001</v>
      </c>
      <c r="P5" s="52">
        <v>0.11890000000000001</v>
      </c>
      <c r="Q5" s="52">
        <v>0.11890000000000001</v>
      </c>
      <c r="R5" s="52">
        <v>0.11890000000000001</v>
      </c>
      <c r="S5" s="52">
        <v>0.11890000000000001</v>
      </c>
      <c r="T5" s="52">
        <v>0</v>
      </c>
      <c r="U5" s="52">
        <v>0.1174</v>
      </c>
      <c r="V5" s="60"/>
    </row>
    <row r="6" spans="1:22" ht="13" x14ac:dyDescent="0.3">
      <c r="A6" s="12" t="s">
        <v>1062</v>
      </c>
      <c r="B6" s="12"/>
      <c r="C6" s="12"/>
      <c r="D6" s="12"/>
      <c r="E6" s="12"/>
      <c r="F6" s="13">
        <v>0.46730000000000005</v>
      </c>
      <c r="G6" s="13">
        <v>0.46730000000000005</v>
      </c>
      <c r="H6" s="13">
        <v>0.46730000000000005</v>
      </c>
      <c r="I6" s="13">
        <v>1.7399999999999999E-2</v>
      </c>
      <c r="J6" s="13">
        <v>1.7399999999999999E-2</v>
      </c>
      <c r="K6" s="13">
        <v>1.7399999999999999E-2</v>
      </c>
      <c r="L6" s="13">
        <v>1.7399999999999999E-2</v>
      </c>
      <c r="M6" s="13">
        <v>0.61730000000000007</v>
      </c>
      <c r="N6" s="13">
        <v>0.68540000000000001</v>
      </c>
      <c r="O6" s="13">
        <v>0.68540000000000001</v>
      </c>
      <c r="P6" s="13">
        <v>0.68540000000000001</v>
      </c>
      <c r="Q6" s="13">
        <v>0.68540000000000001</v>
      </c>
      <c r="R6" s="13">
        <v>0.68540000000000001</v>
      </c>
      <c r="S6" s="13">
        <v>0.68540000000000001</v>
      </c>
      <c r="T6" s="13">
        <v>0.86660000000000004</v>
      </c>
      <c r="U6" s="13">
        <v>0.1174</v>
      </c>
      <c r="V6" s="6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4EE87-19A3-4AC2-98EE-2502A4C11B47}">
  <sheetPr filterMode="1"/>
  <dimension ref="A2:V192"/>
  <sheetViews>
    <sheetView showGridLines="0" topLeftCell="C1" workbookViewId="0">
      <selection activeCell="S7" sqref="S7"/>
    </sheetView>
  </sheetViews>
  <sheetFormatPr defaultRowHeight="12.5" x14ac:dyDescent="0.25"/>
  <cols>
    <col min="1" max="1" width="15.90625" bestFit="1" customWidth="1"/>
    <col min="2" max="2" width="13.6328125" bestFit="1" customWidth="1"/>
    <col min="4" max="4" width="26.90625" customWidth="1"/>
    <col min="5" max="5" width="14.08984375" customWidth="1"/>
    <col min="6" max="7" width="6.54296875" bestFit="1" customWidth="1"/>
    <col min="8" max="11" width="6.08984375" bestFit="1" customWidth="1"/>
    <col min="12" max="17" width="6.453125" bestFit="1" customWidth="1"/>
    <col min="18" max="18" width="6.6328125" bestFit="1" customWidth="1"/>
    <col min="19" max="19" width="7.90625" customWidth="1"/>
    <col min="20" max="21" width="11.6328125" customWidth="1"/>
    <col min="22" max="22" width="14.6328125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ht="13" x14ac:dyDescent="0.3">
      <c r="A4" s="10" t="s">
        <v>980</v>
      </c>
      <c r="B4" s="10" t="s">
        <v>487</v>
      </c>
      <c r="C4" s="10" t="s">
        <v>12</v>
      </c>
      <c r="D4" s="10" t="s">
        <v>47</v>
      </c>
      <c r="E4" s="10" t="s">
        <v>11</v>
      </c>
      <c r="F4" s="55">
        <v>0</v>
      </c>
      <c r="G4" s="56">
        <v>0</v>
      </c>
      <c r="H4" s="52">
        <v>0</v>
      </c>
      <c r="I4" s="52">
        <v>1.4158999999999999</v>
      </c>
      <c r="J4" s="52">
        <v>1.4158999999999999</v>
      </c>
      <c r="K4" s="52">
        <v>0.68179999999999996</v>
      </c>
      <c r="L4" s="52">
        <v>1.3149999999999999</v>
      </c>
      <c r="M4" s="52">
        <v>1.0308999999999999</v>
      </c>
      <c r="N4" s="52">
        <v>0.78090000000000004</v>
      </c>
      <c r="O4" s="52">
        <v>0.78090000000000004</v>
      </c>
      <c r="P4" s="52">
        <v>0.78090000000000004</v>
      </c>
      <c r="Q4" s="52">
        <v>0.78090000000000004</v>
      </c>
      <c r="R4" s="52">
        <v>0.78090000000000004</v>
      </c>
      <c r="S4" s="52">
        <v>0.78090000000000004</v>
      </c>
      <c r="T4" s="52">
        <v>2.0674999999999999</v>
      </c>
      <c r="U4" s="52">
        <v>1.8159000000000001</v>
      </c>
      <c r="V4" s="10" t="s">
        <v>1509</v>
      </c>
    </row>
    <row r="5" spans="1:22" ht="13" x14ac:dyDescent="0.3">
      <c r="A5" s="10"/>
      <c r="B5" s="10"/>
      <c r="C5" s="10" t="s">
        <v>43</v>
      </c>
      <c r="D5" s="10" t="s">
        <v>553</v>
      </c>
      <c r="E5" s="10" t="s">
        <v>16</v>
      </c>
      <c r="F5" s="86">
        <v>0.36520000000000002</v>
      </c>
      <c r="G5" s="86">
        <v>0.1152</v>
      </c>
      <c r="H5" s="52">
        <v>0.14860000000000001</v>
      </c>
      <c r="I5" s="52">
        <v>0</v>
      </c>
      <c r="J5" s="52">
        <v>0</v>
      </c>
      <c r="K5" s="52">
        <v>0</v>
      </c>
      <c r="L5" s="52">
        <v>0</v>
      </c>
      <c r="M5" s="52">
        <v>0</v>
      </c>
      <c r="N5" s="52">
        <v>0</v>
      </c>
      <c r="O5" s="52">
        <v>0</v>
      </c>
      <c r="P5" s="52">
        <v>0</v>
      </c>
      <c r="Q5" s="52">
        <v>0</v>
      </c>
      <c r="R5" s="52">
        <v>0</v>
      </c>
      <c r="S5" s="52">
        <v>0</v>
      </c>
      <c r="T5" s="52">
        <v>0</v>
      </c>
      <c r="U5" s="52">
        <v>0.76529999999999998</v>
      </c>
      <c r="V5" s="10"/>
    </row>
    <row r="6" spans="1:22" ht="13" x14ac:dyDescent="0.3">
      <c r="A6" s="12" t="s">
        <v>1062</v>
      </c>
      <c r="B6" s="12"/>
      <c r="C6" s="12"/>
      <c r="D6" s="12"/>
      <c r="E6" s="12"/>
      <c r="F6" s="13">
        <v>0.36520000000000002</v>
      </c>
      <c r="G6" s="13">
        <v>0.1152</v>
      </c>
      <c r="H6" s="84">
        <v>0.14860000000000001</v>
      </c>
      <c r="I6" s="84">
        <v>1.4158999999999999</v>
      </c>
      <c r="J6" s="84">
        <v>1.4158999999999999</v>
      </c>
      <c r="K6" s="84">
        <v>0.68179999999999996</v>
      </c>
      <c r="L6" s="84">
        <v>1.3149999999999999</v>
      </c>
      <c r="M6" s="84">
        <v>1.0308999999999999</v>
      </c>
      <c r="N6" s="84">
        <v>0.78090000000000004</v>
      </c>
      <c r="O6" s="84">
        <v>0.78090000000000004</v>
      </c>
      <c r="P6" s="84">
        <v>0.78090000000000004</v>
      </c>
      <c r="Q6" s="84">
        <v>0.78090000000000004</v>
      </c>
      <c r="R6" s="84">
        <v>0.78090000000000004</v>
      </c>
      <c r="S6" s="84">
        <v>0.78090000000000004</v>
      </c>
      <c r="T6" s="84">
        <v>2.0674999999999999</v>
      </c>
      <c r="U6" s="84">
        <v>2.5811999999999999</v>
      </c>
      <c r="V6" s="51" t="s">
        <v>1387</v>
      </c>
    </row>
    <row r="9" spans="1:22" ht="13" x14ac:dyDescent="0.3">
      <c r="A9" s="11" t="s">
        <v>1064</v>
      </c>
    </row>
    <row r="10" spans="1:22" s="137" customFormat="1" ht="26" x14ac:dyDescent="0.25">
      <c r="A10" s="139" t="s">
        <v>979</v>
      </c>
      <c r="B10" s="139" t="s">
        <v>8</v>
      </c>
      <c r="C10" s="139" t="s">
        <v>5</v>
      </c>
      <c r="D10" s="139" t="s">
        <v>0</v>
      </c>
      <c r="E10" s="139" t="s">
        <v>1</v>
      </c>
      <c r="F10" s="135" t="s">
        <v>1362</v>
      </c>
      <c r="G10" s="135" t="s">
        <v>1370</v>
      </c>
      <c r="H10" s="135" t="s">
        <v>1379</v>
      </c>
      <c r="I10" s="135" t="s">
        <v>1378</v>
      </c>
      <c r="J10" s="135" t="s">
        <v>1386</v>
      </c>
      <c r="K10" s="135" t="s">
        <v>1407</v>
      </c>
      <c r="L10" s="135" t="s">
        <v>1416</v>
      </c>
      <c r="M10" s="135" t="s">
        <v>1434</v>
      </c>
      <c r="N10" s="135" t="s">
        <v>1452</v>
      </c>
      <c r="O10" s="135" t="s">
        <v>1457</v>
      </c>
      <c r="P10" s="135" t="s">
        <v>1463</v>
      </c>
      <c r="Q10" s="135" t="s">
        <v>1470</v>
      </c>
      <c r="R10" s="135" t="s">
        <v>1475</v>
      </c>
      <c r="S10" s="135" t="s">
        <v>1488</v>
      </c>
      <c r="T10" s="138" t="s">
        <v>1471</v>
      </c>
      <c r="U10" s="138" t="s">
        <v>1472</v>
      </c>
      <c r="V10" s="136" t="s">
        <v>1203</v>
      </c>
    </row>
    <row r="11" spans="1:22" ht="13" x14ac:dyDescent="0.3">
      <c r="A11" s="10" t="s">
        <v>981</v>
      </c>
      <c r="B11" s="10" t="s">
        <v>487</v>
      </c>
      <c r="C11" s="10" t="s">
        <v>43</v>
      </c>
      <c r="D11" s="10" t="s">
        <v>617</v>
      </c>
      <c r="E11" s="10" t="s">
        <v>533</v>
      </c>
      <c r="F11" s="76">
        <v>0</v>
      </c>
      <c r="G11" s="76">
        <v>6.3825000000000003</v>
      </c>
      <c r="H11" s="79">
        <v>9.5823999999999998</v>
      </c>
      <c r="I11" s="86">
        <v>6.0656999999999996</v>
      </c>
      <c r="J11" s="86">
        <v>10.165699999999999</v>
      </c>
      <c r="K11" s="88">
        <v>5.0316999999999998</v>
      </c>
      <c r="L11" s="89">
        <v>2.3332000000000002</v>
      </c>
      <c r="M11" s="89">
        <v>4.8007</v>
      </c>
      <c r="N11" s="89">
        <v>3.7507000000000001</v>
      </c>
      <c r="O11" s="89">
        <v>6.8665000000000003</v>
      </c>
      <c r="P11" s="89">
        <v>12.032400000000001</v>
      </c>
      <c r="Q11" s="89">
        <v>14.8324</v>
      </c>
      <c r="R11" s="89">
        <v>8.6816999999999993</v>
      </c>
      <c r="S11" s="89">
        <v>7.4317000000000002</v>
      </c>
      <c r="T11" s="89">
        <v>3.5312999999999999</v>
      </c>
      <c r="U11" s="89">
        <v>2.3161999999999998</v>
      </c>
      <c r="V11" s="10" t="s">
        <v>1510</v>
      </c>
    </row>
    <row r="12" spans="1:22" ht="13" x14ac:dyDescent="0.3">
      <c r="A12" s="10"/>
      <c r="B12" s="10"/>
      <c r="C12" s="10" t="s">
        <v>43</v>
      </c>
      <c r="D12" s="10" t="s">
        <v>605</v>
      </c>
      <c r="E12" s="10" t="s">
        <v>606</v>
      </c>
      <c r="F12" s="55">
        <v>3.2490999999999999</v>
      </c>
      <c r="G12" s="56">
        <v>6.0975999999999999</v>
      </c>
      <c r="H12" s="79">
        <v>6.2142999999999997</v>
      </c>
      <c r="I12" s="86">
        <v>0</v>
      </c>
      <c r="J12" s="86">
        <v>0</v>
      </c>
      <c r="K12" s="88">
        <v>5.1444000000000001</v>
      </c>
      <c r="L12" s="89">
        <v>0.31109999999999999</v>
      </c>
      <c r="M12" s="89">
        <v>0.70950000000000002</v>
      </c>
      <c r="N12" s="89">
        <v>2.4167000000000001</v>
      </c>
      <c r="O12" s="89">
        <v>3.7</v>
      </c>
      <c r="P12" s="89">
        <v>7.2824</v>
      </c>
      <c r="Q12" s="89">
        <v>6.5990000000000002</v>
      </c>
      <c r="R12" s="89">
        <v>6.1163999999999996</v>
      </c>
      <c r="S12" s="89">
        <v>6.7004999999999999</v>
      </c>
      <c r="T12" s="89">
        <v>4.7877999999999998</v>
      </c>
      <c r="U12" s="89">
        <v>0</v>
      </c>
      <c r="V12" s="10" t="s">
        <v>1511</v>
      </c>
    </row>
    <row r="13" spans="1:22" ht="13" x14ac:dyDescent="0.3">
      <c r="A13" s="10"/>
      <c r="B13" s="10"/>
      <c r="C13" s="10" t="s">
        <v>43</v>
      </c>
      <c r="D13" s="10" t="s">
        <v>548</v>
      </c>
      <c r="E13" s="10" t="s">
        <v>533</v>
      </c>
      <c r="F13" s="55">
        <v>0.58330000000000004</v>
      </c>
      <c r="G13" s="56">
        <v>2.0158999999999998</v>
      </c>
      <c r="H13" s="79">
        <v>2.0158999999999998</v>
      </c>
      <c r="I13" s="86">
        <v>1.7174</v>
      </c>
      <c r="J13" s="86">
        <v>6.7400000000000002E-2</v>
      </c>
      <c r="K13" s="88">
        <v>0</v>
      </c>
      <c r="L13" s="89">
        <v>0</v>
      </c>
      <c r="M13" s="89">
        <v>0</v>
      </c>
      <c r="N13" s="89">
        <v>0.3</v>
      </c>
      <c r="O13" s="89">
        <v>0.38329999999999997</v>
      </c>
      <c r="P13" s="89">
        <v>0.38329999999999997</v>
      </c>
      <c r="Q13" s="89">
        <v>0.38329999999999997</v>
      </c>
      <c r="R13" s="89">
        <v>0.38329999999999997</v>
      </c>
      <c r="S13" s="89">
        <v>1.2165999999999999</v>
      </c>
      <c r="T13" s="89">
        <v>2.4998999999999998</v>
      </c>
      <c r="U13" s="89">
        <v>1.2151000000000001</v>
      </c>
      <c r="V13" s="10"/>
    </row>
    <row r="14" spans="1:22" ht="13" x14ac:dyDescent="0.3">
      <c r="A14" s="10"/>
      <c r="B14" s="10"/>
      <c r="C14" s="10" t="s">
        <v>43</v>
      </c>
      <c r="D14" s="10" t="s">
        <v>543</v>
      </c>
      <c r="E14" s="10" t="s">
        <v>533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0</v>
      </c>
      <c r="T14" s="89">
        <v>0</v>
      </c>
      <c r="U14" s="89">
        <v>0</v>
      </c>
      <c r="V14" s="10"/>
    </row>
    <row r="15" spans="1:22" ht="13" x14ac:dyDescent="0.3">
      <c r="A15" s="10"/>
      <c r="B15" s="10"/>
      <c r="C15" s="10" t="s">
        <v>43</v>
      </c>
      <c r="D15" s="10" t="s">
        <v>624</v>
      </c>
      <c r="E15" s="10" t="s">
        <v>533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9">
        <v>0.77180000000000004</v>
      </c>
      <c r="M15" s="89">
        <v>0</v>
      </c>
      <c r="N15" s="89">
        <v>0.72560000000000002</v>
      </c>
      <c r="O15" s="89">
        <v>0.65969999999999995</v>
      </c>
      <c r="P15" s="89">
        <v>0</v>
      </c>
      <c r="Q15" s="89">
        <v>0</v>
      </c>
      <c r="R15" s="89">
        <v>0</v>
      </c>
      <c r="S15" s="89">
        <v>0</v>
      </c>
      <c r="T15" s="89">
        <v>2.2856999999999998</v>
      </c>
      <c r="U15" s="89">
        <v>8.4982000000000006</v>
      </c>
    </row>
    <row r="16" spans="1:22" ht="13" x14ac:dyDescent="0.3">
      <c r="A16" s="10"/>
      <c r="B16" s="10"/>
      <c r="C16" s="10" t="s">
        <v>336</v>
      </c>
      <c r="D16" s="10" t="s">
        <v>638</v>
      </c>
      <c r="E16" s="10" t="s">
        <v>606</v>
      </c>
      <c r="F16" s="79">
        <v>0</v>
      </c>
      <c r="G16" s="79">
        <v>2.4659</v>
      </c>
      <c r="H16" s="79">
        <v>1.7159</v>
      </c>
      <c r="I16" s="86">
        <v>0.74770000000000003</v>
      </c>
      <c r="J16" s="86">
        <v>0</v>
      </c>
      <c r="K16" s="88">
        <v>0</v>
      </c>
      <c r="L16" s="89">
        <v>0</v>
      </c>
      <c r="M16" s="89">
        <v>0</v>
      </c>
      <c r="N16" s="89">
        <v>4.5656999999999996</v>
      </c>
      <c r="O16" s="89">
        <v>4.5656999999999996</v>
      </c>
      <c r="P16" s="89">
        <v>4.1157000000000004</v>
      </c>
      <c r="Q16" s="89">
        <v>3.9331</v>
      </c>
      <c r="R16" s="89">
        <v>0</v>
      </c>
      <c r="S16" s="89">
        <v>0</v>
      </c>
      <c r="T16" s="89">
        <v>1.6413</v>
      </c>
      <c r="U16" s="89">
        <v>1.0007999999999999</v>
      </c>
      <c r="V16" s="10"/>
    </row>
    <row r="17" spans="1:22" ht="13" x14ac:dyDescent="0.3">
      <c r="A17" s="10"/>
      <c r="B17" s="10"/>
      <c r="C17" s="10" t="s">
        <v>50</v>
      </c>
      <c r="D17" s="10" t="s">
        <v>626</v>
      </c>
      <c r="E17" s="10" t="s">
        <v>482</v>
      </c>
      <c r="F17" s="86">
        <v>3.5150000000000001</v>
      </c>
      <c r="G17" s="86">
        <v>0</v>
      </c>
      <c r="H17" s="86">
        <v>0.79600000000000004</v>
      </c>
      <c r="I17" s="86">
        <v>0</v>
      </c>
      <c r="J17" s="86">
        <v>4.5284000000000004</v>
      </c>
      <c r="K17" s="88">
        <v>10.494999999999999</v>
      </c>
      <c r="L17" s="89">
        <v>3.7427000000000001</v>
      </c>
      <c r="M17" s="89">
        <v>2.2593999999999999</v>
      </c>
      <c r="N17" s="89">
        <v>0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11.227499999999999</v>
      </c>
      <c r="U17" s="89">
        <v>4.3621999999999996</v>
      </c>
      <c r="V17" s="10"/>
    </row>
    <row r="18" spans="1:22" ht="13" x14ac:dyDescent="0.3">
      <c r="C18" s="10" t="s">
        <v>33</v>
      </c>
      <c r="D18" s="10" t="s">
        <v>1372</v>
      </c>
      <c r="E18" s="10" t="s">
        <v>533</v>
      </c>
      <c r="F18" s="78">
        <v>0</v>
      </c>
      <c r="G18" s="78">
        <v>0</v>
      </c>
      <c r="H18" s="79">
        <v>4.2309000000000001</v>
      </c>
      <c r="I18" s="86">
        <v>6.3799000000000001</v>
      </c>
      <c r="J18" s="86">
        <v>7.2798999999999996</v>
      </c>
      <c r="K18" s="88">
        <v>7.1965000000000003</v>
      </c>
      <c r="L18" s="89">
        <v>0</v>
      </c>
      <c r="M18" s="89">
        <v>0</v>
      </c>
      <c r="N18" s="89">
        <v>1.0667</v>
      </c>
      <c r="O18" s="89">
        <v>1.2826</v>
      </c>
      <c r="P18" s="89">
        <v>2.1492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10"/>
    </row>
    <row r="19" spans="1:22" ht="13" x14ac:dyDescent="0.3">
      <c r="A19" s="10"/>
      <c r="B19" s="10"/>
      <c r="C19" s="10" t="s">
        <v>33</v>
      </c>
      <c r="D19" s="10" t="s">
        <v>532</v>
      </c>
      <c r="E19" s="10" t="s">
        <v>533</v>
      </c>
      <c r="F19" s="60">
        <v>0</v>
      </c>
      <c r="G19" s="60">
        <v>0</v>
      </c>
      <c r="H19" s="79">
        <v>0</v>
      </c>
      <c r="I19" s="86">
        <v>0</v>
      </c>
      <c r="J19" s="86">
        <v>0</v>
      </c>
      <c r="K19" s="88">
        <v>0</v>
      </c>
      <c r="L19" s="89">
        <v>0</v>
      </c>
      <c r="M19" s="89">
        <v>0</v>
      </c>
      <c r="N19" s="89">
        <v>0</v>
      </c>
      <c r="O19" s="89">
        <v>0</v>
      </c>
      <c r="P19" s="89">
        <v>0</v>
      </c>
      <c r="Q19" s="89">
        <v>0</v>
      </c>
      <c r="R19" s="89">
        <v>0</v>
      </c>
      <c r="S19" s="89">
        <v>0</v>
      </c>
      <c r="T19" s="89">
        <v>0</v>
      </c>
      <c r="U19" s="89">
        <v>0</v>
      </c>
      <c r="V19" s="10"/>
    </row>
    <row r="20" spans="1:22" ht="13" x14ac:dyDescent="0.3">
      <c r="A20" s="10"/>
      <c r="B20" s="10"/>
      <c r="C20" s="10" t="s">
        <v>33</v>
      </c>
      <c r="D20" s="10" t="s">
        <v>622</v>
      </c>
      <c r="E20" s="10" t="s">
        <v>533</v>
      </c>
      <c r="F20" s="60">
        <v>1.284</v>
      </c>
      <c r="G20" s="60">
        <v>4.3830999999999998</v>
      </c>
      <c r="H20" s="79">
        <v>5.3490000000000002</v>
      </c>
      <c r="I20" s="86">
        <v>0.94899999999999995</v>
      </c>
      <c r="J20" s="86">
        <v>0</v>
      </c>
      <c r="K20" s="88">
        <v>1.3298000000000001</v>
      </c>
      <c r="L20" s="89">
        <v>6.1623000000000001</v>
      </c>
      <c r="M20" s="89">
        <v>10.595599999999999</v>
      </c>
      <c r="N20" s="89">
        <v>4.2317999999999998</v>
      </c>
      <c r="O20" s="89">
        <v>0</v>
      </c>
      <c r="P20" s="89">
        <v>0</v>
      </c>
      <c r="Q20" s="89">
        <v>7.3285</v>
      </c>
      <c r="R20" s="89">
        <v>7.5444000000000004</v>
      </c>
      <c r="S20" s="89">
        <v>0</v>
      </c>
      <c r="T20" s="89">
        <v>8.0131999999999994</v>
      </c>
      <c r="U20" s="89">
        <v>2.1623999999999999</v>
      </c>
      <c r="V20" s="10"/>
    </row>
    <row r="21" spans="1:22" ht="13" x14ac:dyDescent="0.3">
      <c r="A21" s="10"/>
      <c r="B21" s="10"/>
      <c r="C21" s="10" t="s">
        <v>33</v>
      </c>
      <c r="D21" s="10" t="s">
        <v>610</v>
      </c>
      <c r="E21" s="10" t="s">
        <v>482</v>
      </c>
      <c r="F21" s="79">
        <v>0.96740000000000004</v>
      </c>
      <c r="G21" s="79">
        <v>9.3498000000000001</v>
      </c>
      <c r="H21" s="79">
        <v>11.3505</v>
      </c>
      <c r="I21" s="86">
        <v>5.7172000000000001</v>
      </c>
      <c r="J21" s="86">
        <v>5.7511999999999999</v>
      </c>
      <c r="K21" s="88">
        <v>0</v>
      </c>
      <c r="L21" s="89">
        <v>0</v>
      </c>
      <c r="M21" s="89">
        <v>0</v>
      </c>
      <c r="N21" s="89">
        <v>1.2999000000000001</v>
      </c>
      <c r="O21" s="89">
        <v>1.2324999999999999</v>
      </c>
      <c r="P21" s="89">
        <v>0.2477</v>
      </c>
      <c r="Q21" s="89">
        <v>0.66349999999999998</v>
      </c>
      <c r="R21" s="89">
        <v>0</v>
      </c>
      <c r="S21" s="89">
        <v>0</v>
      </c>
      <c r="T21" s="89">
        <v>8.9495000000000005</v>
      </c>
      <c r="U21" s="89">
        <v>0.2248</v>
      </c>
      <c r="V21" s="10"/>
    </row>
    <row r="22" spans="1:22" ht="13" x14ac:dyDescent="0.3">
      <c r="A22" s="12" t="s">
        <v>1062</v>
      </c>
      <c r="B22" s="12"/>
      <c r="C22" s="12"/>
      <c r="D22" s="12"/>
      <c r="E22" s="12"/>
      <c r="F22" s="13">
        <v>9.5988000000000007</v>
      </c>
      <c r="G22" s="13">
        <v>30.694800000000001</v>
      </c>
      <c r="H22" s="13">
        <v>41.254899999999992</v>
      </c>
      <c r="I22" s="13">
        <v>21.576899999999998</v>
      </c>
      <c r="J22" s="13">
        <v>27.792599999999997</v>
      </c>
      <c r="K22" s="13">
        <v>29.197400000000002</v>
      </c>
      <c r="L22" s="13">
        <v>13.321100000000001</v>
      </c>
      <c r="M22" s="13">
        <v>18.365199999999998</v>
      </c>
      <c r="N22" s="13">
        <v>18.357100000000003</v>
      </c>
      <c r="O22" s="13">
        <v>18.690299999999997</v>
      </c>
      <c r="P22" s="13">
        <v>26.210699999999996</v>
      </c>
      <c r="Q22" s="13">
        <v>33.739799999999995</v>
      </c>
      <c r="R22" s="13">
        <v>22.7258</v>
      </c>
      <c r="S22" s="13">
        <v>15.348800000000001</v>
      </c>
      <c r="T22" s="13">
        <v>42.936199999999999</v>
      </c>
      <c r="U22" s="13">
        <v>19.779699999999998</v>
      </c>
      <c r="V22" s="10" t="s">
        <v>1512</v>
      </c>
    </row>
    <row r="23" spans="1:22" ht="13" x14ac:dyDescent="0.3">
      <c r="A23" s="11"/>
    </row>
    <row r="24" spans="1:22" ht="13" x14ac:dyDescent="0.3">
      <c r="A24" s="11"/>
    </row>
    <row r="25" spans="1:22" s="137" customFormat="1" ht="26" x14ac:dyDescent="0.25">
      <c r="A25" s="139" t="s">
        <v>979</v>
      </c>
      <c r="B25" s="139" t="s">
        <v>8</v>
      </c>
      <c r="C25" s="139" t="s">
        <v>5</v>
      </c>
      <c r="D25" s="139" t="s">
        <v>0</v>
      </c>
      <c r="E25" s="139" t="s">
        <v>1</v>
      </c>
      <c r="F25" s="135" t="s">
        <v>1362</v>
      </c>
      <c r="G25" s="135" t="s">
        <v>1370</v>
      </c>
      <c r="H25" s="135" t="s">
        <v>1379</v>
      </c>
      <c r="I25" s="135" t="s">
        <v>1378</v>
      </c>
      <c r="J25" s="135" t="s">
        <v>1386</v>
      </c>
      <c r="K25" s="135" t="s">
        <v>1407</v>
      </c>
      <c r="L25" s="135" t="s">
        <v>1416</v>
      </c>
      <c r="M25" s="135" t="s">
        <v>1434</v>
      </c>
      <c r="N25" s="135" t="s">
        <v>1452</v>
      </c>
      <c r="O25" s="135" t="s">
        <v>1457</v>
      </c>
      <c r="P25" s="135" t="s">
        <v>1463</v>
      </c>
      <c r="Q25" s="135" t="s">
        <v>1470</v>
      </c>
      <c r="R25" s="135" t="s">
        <v>1475</v>
      </c>
      <c r="S25" s="135" t="s">
        <v>1488</v>
      </c>
      <c r="T25" s="138" t="s">
        <v>1471</v>
      </c>
      <c r="U25" s="138" t="s">
        <v>1472</v>
      </c>
      <c r="V25" s="136" t="s">
        <v>1203</v>
      </c>
    </row>
    <row r="26" spans="1:22" ht="13" x14ac:dyDescent="0.3">
      <c r="A26" s="10" t="s">
        <v>982</v>
      </c>
      <c r="B26" s="10" t="s">
        <v>487</v>
      </c>
      <c r="C26" s="10" t="s">
        <v>43</v>
      </c>
      <c r="D26" s="10" t="s">
        <v>634</v>
      </c>
      <c r="E26" s="10" t="s">
        <v>479</v>
      </c>
      <c r="F26" s="55">
        <v>0</v>
      </c>
      <c r="G26" s="56">
        <v>0</v>
      </c>
      <c r="H26" s="79">
        <v>0</v>
      </c>
      <c r="I26" s="86">
        <v>0</v>
      </c>
      <c r="J26" s="86">
        <v>0</v>
      </c>
      <c r="K26" s="88">
        <v>14.635199999999999</v>
      </c>
      <c r="L26" s="89">
        <v>24.434100000000001</v>
      </c>
      <c r="M26" s="89">
        <v>28.915800000000001</v>
      </c>
      <c r="N26" s="89">
        <v>39.714100000000002</v>
      </c>
      <c r="O26" s="89">
        <v>41.446599999999997</v>
      </c>
      <c r="P26" s="89">
        <v>57.279800000000002</v>
      </c>
      <c r="Q26" s="89">
        <v>52.128100000000003</v>
      </c>
      <c r="R26" s="89">
        <v>47.094799999999999</v>
      </c>
      <c r="S26" s="89">
        <v>43.809899999999999</v>
      </c>
      <c r="T26" s="89">
        <v>20.531700000000001</v>
      </c>
      <c r="U26" s="89">
        <v>4.1957000000000004</v>
      </c>
      <c r="V26" s="10" t="s">
        <v>1485</v>
      </c>
    </row>
    <row r="27" spans="1:22" ht="13" x14ac:dyDescent="0.3">
      <c r="A27" s="10"/>
      <c r="B27" s="10"/>
      <c r="C27" s="10" t="s">
        <v>43</v>
      </c>
      <c r="D27" s="10" t="s">
        <v>535</v>
      </c>
      <c r="E27" s="10" t="s">
        <v>491</v>
      </c>
      <c r="F27" s="89">
        <v>2.9506999999999999</v>
      </c>
      <c r="G27" s="89">
        <v>7.4348000000000001</v>
      </c>
      <c r="H27" s="89">
        <v>5.5370999999999997</v>
      </c>
      <c r="I27" s="89">
        <v>6.5885999999999996</v>
      </c>
      <c r="J27" s="89">
        <v>3.6886000000000001</v>
      </c>
      <c r="K27" s="89">
        <v>12.8544</v>
      </c>
      <c r="L27" s="89">
        <v>6.1718999999999999</v>
      </c>
      <c r="M27" s="89">
        <v>2.5379</v>
      </c>
      <c r="N27" s="89">
        <v>6.8696999999999999</v>
      </c>
      <c r="O27" s="89">
        <v>8.4356000000000009</v>
      </c>
      <c r="P27" s="89">
        <v>10.802300000000001</v>
      </c>
      <c r="Q27" s="89">
        <v>14.7182</v>
      </c>
      <c r="R27" s="89">
        <v>16.651499999999999</v>
      </c>
      <c r="S27" s="89">
        <v>20.2348</v>
      </c>
      <c r="T27" s="89">
        <v>66.9983</v>
      </c>
      <c r="U27" s="89">
        <v>4.5315000000000003</v>
      </c>
      <c r="V27" s="10"/>
    </row>
    <row r="28" spans="1:22" ht="13" x14ac:dyDescent="0.3">
      <c r="A28" s="10"/>
      <c r="B28" s="10"/>
      <c r="C28" s="10" t="s">
        <v>43</v>
      </c>
      <c r="D28" s="10" t="s">
        <v>509</v>
      </c>
      <c r="E28" s="10" t="s">
        <v>479</v>
      </c>
      <c r="F28" s="55">
        <v>0</v>
      </c>
      <c r="G28" s="56">
        <v>0</v>
      </c>
      <c r="H28" s="79">
        <v>0</v>
      </c>
      <c r="I28" s="86">
        <v>0.88260000000000005</v>
      </c>
      <c r="J28" s="86">
        <v>1.4477</v>
      </c>
      <c r="K28" s="88">
        <v>0.64470000000000005</v>
      </c>
      <c r="L28" s="89">
        <v>0.31140000000000001</v>
      </c>
      <c r="M28" s="89">
        <v>0.29389999999999999</v>
      </c>
      <c r="N28" s="89">
        <v>3.5438999999999998</v>
      </c>
      <c r="O28" s="89">
        <v>3.9279999999999999</v>
      </c>
      <c r="P28" s="89">
        <v>8.3741000000000003</v>
      </c>
      <c r="Q28" s="89">
        <v>9.3073999999999995</v>
      </c>
      <c r="R28" s="89">
        <v>11.023300000000001</v>
      </c>
      <c r="S28" s="89">
        <v>14.139200000000001</v>
      </c>
      <c r="T28" s="89">
        <v>3.3073000000000001</v>
      </c>
      <c r="U28" s="89">
        <v>0</v>
      </c>
      <c r="V28" s="10"/>
    </row>
    <row r="29" spans="1:22" ht="13" x14ac:dyDescent="0.3">
      <c r="A29" s="10"/>
      <c r="B29" s="10"/>
      <c r="C29" s="10" t="s">
        <v>43</v>
      </c>
      <c r="D29" s="10" t="s">
        <v>522</v>
      </c>
      <c r="E29" s="10" t="s">
        <v>479</v>
      </c>
      <c r="F29" s="55">
        <v>0.75149999999999995</v>
      </c>
      <c r="G29" s="56">
        <v>3.2523</v>
      </c>
      <c r="H29" s="79">
        <v>6.2682000000000002</v>
      </c>
      <c r="I29" s="86">
        <v>10.2189</v>
      </c>
      <c r="J29" s="86">
        <v>6.5674000000000001</v>
      </c>
      <c r="K29" s="88">
        <v>13.5008</v>
      </c>
      <c r="L29" s="89">
        <v>8.9190000000000005</v>
      </c>
      <c r="M29" s="89">
        <v>5.1182999999999996</v>
      </c>
      <c r="N29" s="89">
        <v>10.6175</v>
      </c>
      <c r="O29" s="89">
        <v>14.3842</v>
      </c>
      <c r="P29" s="89">
        <v>16.034199999999998</v>
      </c>
      <c r="Q29" s="89">
        <v>19.951599999999999</v>
      </c>
      <c r="R29" s="89">
        <v>20.168199999999999</v>
      </c>
      <c r="S29" s="89">
        <v>14.019</v>
      </c>
      <c r="T29" s="89">
        <v>35.234299999999998</v>
      </c>
      <c r="U29" s="89">
        <v>17.7879</v>
      </c>
      <c r="V29" s="10"/>
    </row>
    <row r="30" spans="1:22" ht="13" x14ac:dyDescent="0.3">
      <c r="A30" s="10"/>
      <c r="B30" s="10"/>
      <c r="C30" s="10" t="s">
        <v>43</v>
      </c>
      <c r="D30" s="10" t="s">
        <v>616</v>
      </c>
      <c r="E30" s="10" t="s">
        <v>479</v>
      </c>
      <c r="F30" s="55">
        <v>0</v>
      </c>
      <c r="G30" s="56">
        <v>0</v>
      </c>
      <c r="H30" s="79">
        <v>0</v>
      </c>
      <c r="I30" s="86">
        <v>0</v>
      </c>
      <c r="J30" s="86">
        <v>0</v>
      </c>
      <c r="K30" s="88">
        <v>4.8707000000000003</v>
      </c>
      <c r="L30" s="89">
        <v>4.9389000000000003</v>
      </c>
      <c r="M30" s="89">
        <v>0</v>
      </c>
      <c r="N30" s="89">
        <v>4.1890000000000001</v>
      </c>
      <c r="O30" s="89">
        <v>4.6882000000000001</v>
      </c>
      <c r="P30" s="89">
        <v>6.173</v>
      </c>
      <c r="Q30" s="89">
        <v>7.3571</v>
      </c>
      <c r="R30" s="89">
        <v>8.5737000000000005</v>
      </c>
      <c r="S30" s="89">
        <v>12.7888</v>
      </c>
      <c r="T30" s="89">
        <v>6.2584</v>
      </c>
      <c r="U30" s="89">
        <v>5.9333999999999998</v>
      </c>
      <c r="V30" s="10"/>
    </row>
    <row r="31" spans="1:22" ht="13" x14ac:dyDescent="0.3">
      <c r="A31" s="10"/>
      <c r="B31" s="10"/>
      <c r="C31" s="10" t="s">
        <v>43</v>
      </c>
      <c r="D31" s="10" t="s">
        <v>561</v>
      </c>
      <c r="E31" s="10" t="s">
        <v>491</v>
      </c>
      <c r="F31" s="76">
        <v>0</v>
      </c>
      <c r="G31" s="76">
        <v>0</v>
      </c>
      <c r="H31" s="79">
        <v>1.4999</v>
      </c>
      <c r="I31" s="86">
        <v>3.8816999999999999</v>
      </c>
      <c r="J31" s="86">
        <v>3.8816999999999999</v>
      </c>
      <c r="K31" s="88">
        <v>4.4649999999999999</v>
      </c>
      <c r="L31" s="89">
        <v>0</v>
      </c>
      <c r="M31" s="89">
        <v>0</v>
      </c>
      <c r="N31" s="89">
        <v>4.1967999999999996</v>
      </c>
      <c r="O31" s="89">
        <v>4.1967999999999996</v>
      </c>
      <c r="P31" s="89">
        <v>5.6801000000000004</v>
      </c>
      <c r="Q31" s="89">
        <v>5.6801000000000004</v>
      </c>
      <c r="R31" s="89">
        <v>11.1135</v>
      </c>
      <c r="S31" s="89">
        <v>12.546799999999999</v>
      </c>
      <c r="T31" s="89">
        <v>27.261700000000001</v>
      </c>
      <c r="U31" s="89">
        <v>1.1002000000000001</v>
      </c>
      <c r="V31" s="10"/>
    </row>
    <row r="32" spans="1:22" ht="13" x14ac:dyDescent="0.3">
      <c r="A32" s="10"/>
      <c r="B32" s="10"/>
      <c r="C32" s="10" t="s">
        <v>43</v>
      </c>
      <c r="D32" s="10" t="s">
        <v>531</v>
      </c>
      <c r="E32" s="10" t="s">
        <v>479</v>
      </c>
      <c r="F32" s="55">
        <v>0</v>
      </c>
      <c r="G32" s="56">
        <v>0</v>
      </c>
      <c r="H32" s="79">
        <v>0</v>
      </c>
      <c r="I32" s="86">
        <v>0</v>
      </c>
      <c r="J32" s="86">
        <v>0</v>
      </c>
      <c r="K32" s="88">
        <v>0.28010000000000002</v>
      </c>
      <c r="L32" s="89">
        <v>0.66180000000000005</v>
      </c>
      <c r="M32" s="89">
        <v>0</v>
      </c>
      <c r="N32" s="89">
        <v>4.3407999999999998</v>
      </c>
      <c r="O32" s="89">
        <v>6.0891999999999999</v>
      </c>
      <c r="P32" s="89">
        <v>7.7889999999999997</v>
      </c>
      <c r="Q32" s="89">
        <v>10.6388</v>
      </c>
      <c r="R32" s="89">
        <v>10.838800000000001</v>
      </c>
      <c r="S32" s="89">
        <v>11.9887</v>
      </c>
      <c r="T32" s="89">
        <v>29.921500000000002</v>
      </c>
      <c r="U32" s="89">
        <v>7.3811999999999998</v>
      </c>
      <c r="V32" s="10"/>
    </row>
    <row r="33" spans="1:22" ht="13" x14ac:dyDescent="0.3">
      <c r="A33" s="10"/>
      <c r="B33" s="10"/>
      <c r="C33" s="10" t="s">
        <v>43</v>
      </c>
      <c r="D33" s="10" t="s">
        <v>552</v>
      </c>
      <c r="E33" s="10" t="s">
        <v>479</v>
      </c>
      <c r="F33" s="55">
        <v>0.43480000000000002</v>
      </c>
      <c r="G33" s="56">
        <v>1.0188999999999999</v>
      </c>
      <c r="H33" s="79">
        <v>1.1515</v>
      </c>
      <c r="I33" s="86">
        <v>1.3023</v>
      </c>
      <c r="J33" s="86">
        <v>1.3197000000000001</v>
      </c>
      <c r="K33" s="88">
        <v>4.3348000000000004</v>
      </c>
      <c r="L33" s="89">
        <v>0</v>
      </c>
      <c r="M33" s="89">
        <v>0</v>
      </c>
      <c r="N33" s="89">
        <v>1.9323999999999999</v>
      </c>
      <c r="O33" s="89">
        <v>5.0641999999999996</v>
      </c>
      <c r="P33" s="89">
        <v>6.4134000000000002</v>
      </c>
      <c r="Q33" s="89">
        <v>9.0633999999999997</v>
      </c>
      <c r="R33" s="89">
        <v>9.4793000000000003</v>
      </c>
      <c r="S33" s="89">
        <v>10.279299999999999</v>
      </c>
      <c r="T33" s="89">
        <v>13.8985</v>
      </c>
      <c r="U33" s="89">
        <v>4.056</v>
      </c>
      <c r="V33" s="10"/>
    </row>
    <row r="34" spans="1:22" ht="13" x14ac:dyDescent="0.3">
      <c r="A34" s="10"/>
      <c r="B34" s="10"/>
      <c r="C34" s="10" t="s">
        <v>43</v>
      </c>
      <c r="D34" s="10" t="s">
        <v>544</v>
      </c>
      <c r="E34" s="10" t="s">
        <v>479</v>
      </c>
      <c r="F34" s="55">
        <v>0</v>
      </c>
      <c r="G34" s="56">
        <v>0.34910000000000002</v>
      </c>
      <c r="H34" s="79">
        <v>1.0490999999999999</v>
      </c>
      <c r="I34" s="86">
        <v>1.649</v>
      </c>
      <c r="J34" s="86">
        <v>1.1315999999999999</v>
      </c>
      <c r="K34" s="88">
        <v>1.7094</v>
      </c>
      <c r="L34" s="89">
        <v>9.1899999999999996E-2</v>
      </c>
      <c r="M34" s="89">
        <v>1.6424000000000001</v>
      </c>
      <c r="N34" s="89">
        <v>3.8580999999999999</v>
      </c>
      <c r="O34" s="89">
        <v>5.3746</v>
      </c>
      <c r="P34" s="89">
        <v>6.5736999999999997</v>
      </c>
      <c r="Q34" s="89">
        <v>8.4720999999999993</v>
      </c>
      <c r="R34" s="89">
        <v>8.6554000000000002</v>
      </c>
      <c r="S34" s="89">
        <v>9.6553000000000004</v>
      </c>
      <c r="T34" s="89">
        <v>0.79369999999999996</v>
      </c>
      <c r="U34" s="89">
        <v>8.0515000000000008</v>
      </c>
      <c r="V34" s="10"/>
    </row>
    <row r="35" spans="1:22" ht="13" x14ac:dyDescent="0.3">
      <c r="A35" s="10"/>
      <c r="B35" s="10"/>
      <c r="C35" s="10" t="s">
        <v>43</v>
      </c>
      <c r="D35" s="10" t="s">
        <v>508</v>
      </c>
      <c r="E35" s="10" t="s">
        <v>479</v>
      </c>
      <c r="F35" s="55">
        <v>5.3818000000000001</v>
      </c>
      <c r="G35" s="56">
        <v>0</v>
      </c>
      <c r="H35" s="79">
        <v>0.51739999999999997</v>
      </c>
      <c r="I35" s="86">
        <v>9.1332000000000004</v>
      </c>
      <c r="J35" s="86">
        <v>2.7681</v>
      </c>
      <c r="K35" s="88">
        <v>2.2484000000000002</v>
      </c>
      <c r="L35" s="89">
        <v>0.78249999999999997</v>
      </c>
      <c r="M35" s="89">
        <v>0.3165</v>
      </c>
      <c r="N35" s="89">
        <v>5.2664</v>
      </c>
      <c r="O35" s="89">
        <v>5.6989999999999998</v>
      </c>
      <c r="P35" s="89">
        <v>6.3663999999999996</v>
      </c>
      <c r="Q35" s="89">
        <v>7.3163999999999998</v>
      </c>
      <c r="R35" s="89">
        <v>7.4831000000000003</v>
      </c>
      <c r="S35" s="89">
        <v>9.4664999999999999</v>
      </c>
      <c r="T35" s="89">
        <v>6.7652999999999999</v>
      </c>
      <c r="U35" s="89">
        <v>5.2784000000000004</v>
      </c>
      <c r="V35" s="10"/>
    </row>
    <row r="36" spans="1:22" ht="13" x14ac:dyDescent="0.3">
      <c r="A36" s="10"/>
      <c r="B36" s="10"/>
      <c r="C36" s="10" t="s">
        <v>43</v>
      </c>
      <c r="D36" s="10" t="s">
        <v>639</v>
      </c>
      <c r="E36" s="10" t="s">
        <v>491</v>
      </c>
      <c r="F36" s="55">
        <v>0</v>
      </c>
      <c r="G36" s="56">
        <v>1.6961999999999999</v>
      </c>
      <c r="H36" s="79">
        <v>1.0628</v>
      </c>
      <c r="I36" s="86">
        <v>1.5295000000000001</v>
      </c>
      <c r="J36" s="86">
        <v>0.59689999999999999</v>
      </c>
      <c r="K36" s="88">
        <v>1.4991000000000001</v>
      </c>
      <c r="L36" s="89">
        <v>0</v>
      </c>
      <c r="M36" s="89">
        <v>0</v>
      </c>
      <c r="N36" s="89">
        <v>1.8488</v>
      </c>
      <c r="O36" s="89">
        <v>2.3321000000000001</v>
      </c>
      <c r="P36" s="89">
        <v>4.0479000000000003</v>
      </c>
      <c r="Q36" s="89">
        <v>5.6805000000000003</v>
      </c>
      <c r="R36" s="89">
        <v>6.3304999999999998</v>
      </c>
      <c r="S36" s="89">
        <v>9.4621999999999993</v>
      </c>
      <c r="T36" s="89">
        <v>4.2508999999999997</v>
      </c>
      <c r="U36" s="89">
        <v>2.2673000000000001</v>
      </c>
      <c r="V36" s="10"/>
    </row>
    <row r="37" spans="1:22" ht="13" x14ac:dyDescent="0.3">
      <c r="A37" s="10"/>
      <c r="B37" s="10"/>
      <c r="C37" s="10" t="s">
        <v>43</v>
      </c>
      <c r="D37" s="10" t="s">
        <v>526</v>
      </c>
      <c r="E37" s="10" t="s">
        <v>479</v>
      </c>
      <c r="F37" s="55">
        <v>2.1665999999999999</v>
      </c>
      <c r="G37" s="56">
        <v>6.7484000000000002</v>
      </c>
      <c r="H37" s="79">
        <v>9.5641999999999996</v>
      </c>
      <c r="I37" s="86">
        <v>4.4476000000000004</v>
      </c>
      <c r="J37" s="86">
        <v>7.5823</v>
      </c>
      <c r="K37" s="88">
        <v>0</v>
      </c>
      <c r="L37" s="89">
        <v>0</v>
      </c>
      <c r="M37" s="89">
        <v>0</v>
      </c>
      <c r="N37" s="89">
        <v>2.8321999999999998</v>
      </c>
      <c r="O37" s="89">
        <v>4.6147</v>
      </c>
      <c r="P37" s="89">
        <v>7.1139000000000001</v>
      </c>
      <c r="Q37" s="89">
        <v>10.8971</v>
      </c>
      <c r="R37" s="89">
        <v>12.5312</v>
      </c>
      <c r="S37" s="89">
        <v>9.1645000000000003</v>
      </c>
      <c r="T37" s="89">
        <v>0</v>
      </c>
      <c r="U37" s="89">
        <v>0.23519999999999999</v>
      </c>
      <c r="V37" s="10"/>
    </row>
    <row r="38" spans="1:22" ht="13" x14ac:dyDescent="0.3">
      <c r="A38" s="10"/>
      <c r="B38" s="10"/>
      <c r="C38" s="10" t="s">
        <v>43</v>
      </c>
      <c r="D38" s="10" t="s">
        <v>529</v>
      </c>
      <c r="E38" s="10" t="s">
        <v>479</v>
      </c>
      <c r="F38" s="55">
        <v>0</v>
      </c>
      <c r="G38" s="56">
        <v>0</v>
      </c>
      <c r="H38" s="79">
        <v>0</v>
      </c>
      <c r="I38" s="86">
        <v>0</v>
      </c>
      <c r="J38" s="86">
        <v>0.88329999999999997</v>
      </c>
      <c r="K38" s="88">
        <v>1.2203999999999999</v>
      </c>
      <c r="L38" s="89">
        <v>1.1545000000000001</v>
      </c>
      <c r="M38" s="89">
        <v>2.3378000000000001</v>
      </c>
      <c r="N38" s="89">
        <v>5.2369000000000003</v>
      </c>
      <c r="O38" s="89">
        <v>6.2534999999999998</v>
      </c>
      <c r="P38" s="89">
        <v>7.2375999999999996</v>
      </c>
      <c r="Q38" s="89">
        <v>8.2550000000000008</v>
      </c>
      <c r="R38" s="89">
        <v>8.9716000000000005</v>
      </c>
      <c r="S38" s="89">
        <v>9.0548999999999999</v>
      </c>
      <c r="T38" s="89">
        <v>0</v>
      </c>
      <c r="U38" s="89">
        <v>1.4589000000000001</v>
      </c>
      <c r="V38" s="10"/>
    </row>
    <row r="39" spans="1:22" ht="13" x14ac:dyDescent="0.3">
      <c r="A39" s="10"/>
      <c r="B39" s="10"/>
      <c r="C39" s="10" t="s">
        <v>43</v>
      </c>
      <c r="D39" s="10" t="s">
        <v>505</v>
      </c>
      <c r="E39" s="10" t="s">
        <v>479</v>
      </c>
      <c r="F39" s="55">
        <v>2.0158999999999998</v>
      </c>
      <c r="G39" s="56">
        <v>4.6483999999999996</v>
      </c>
      <c r="H39" s="79">
        <v>6.8150000000000004</v>
      </c>
      <c r="I39" s="86">
        <v>8.0309000000000008</v>
      </c>
      <c r="J39" s="86">
        <v>1.4817</v>
      </c>
      <c r="K39" s="88">
        <v>4.2450000000000001</v>
      </c>
      <c r="L39" s="89">
        <v>5.61</v>
      </c>
      <c r="M39" s="89">
        <v>5.61</v>
      </c>
      <c r="N39" s="89">
        <v>5.61</v>
      </c>
      <c r="O39" s="89">
        <v>5.61</v>
      </c>
      <c r="P39" s="89">
        <v>5.61</v>
      </c>
      <c r="Q39" s="89">
        <v>5.61</v>
      </c>
      <c r="R39" s="89">
        <v>5.61</v>
      </c>
      <c r="S39" s="89">
        <v>8.8925000000000001</v>
      </c>
      <c r="T39" s="89">
        <v>37.3827</v>
      </c>
      <c r="U39" s="89">
        <v>14.504099999999999</v>
      </c>
      <c r="V39" s="10"/>
    </row>
    <row r="40" spans="1:22" ht="13" x14ac:dyDescent="0.3">
      <c r="A40" s="10"/>
      <c r="B40" s="10"/>
      <c r="C40" s="10" t="s">
        <v>43</v>
      </c>
      <c r="D40" s="10" t="s">
        <v>604</v>
      </c>
      <c r="E40" s="10" t="s">
        <v>479</v>
      </c>
      <c r="F40" s="55">
        <v>3.2149999999999999</v>
      </c>
      <c r="G40" s="56">
        <v>10.630699999999999</v>
      </c>
      <c r="H40" s="79">
        <v>13.113899999999999</v>
      </c>
      <c r="I40" s="86">
        <v>9.6288999999999998</v>
      </c>
      <c r="J40" s="86">
        <v>11.3605</v>
      </c>
      <c r="K40" s="88">
        <v>11.3057</v>
      </c>
      <c r="L40" s="89">
        <v>7.9363000000000001</v>
      </c>
      <c r="M40" s="89">
        <v>12.0185</v>
      </c>
      <c r="N40" s="89">
        <v>11.181900000000001</v>
      </c>
      <c r="O40" s="89">
        <v>13.931800000000001</v>
      </c>
      <c r="P40" s="89">
        <v>17.680900000000001</v>
      </c>
      <c r="Q40" s="89">
        <v>20.897600000000001</v>
      </c>
      <c r="R40" s="89">
        <v>22.747599999999998</v>
      </c>
      <c r="S40" s="89">
        <v>8.4468999999999994</v>
      </c>
      <c r="T40" s="89">
        <v>47.869</v>
      </c>
      <c r="U40" s="89">
        <v>32.674999999999997</v>
      </c>
      <c r="V40" s="10"/>
    </row>
    <row r="41" spans="1:22" ht="13" x14ac:dyDescent="0.3">
      <c r="A41" s="10"/>
      <c r="B41" s="10"/>
      <c r="C41" s="10" t="s">
        <v>43</v>
      </c>
      <c r="D41" s="10" t="s">
        <v>631</v>
      </c>
      <c r="E41" s="10" t="s">
        <v>479</v>
      </c>
      <c r="F41" s="55">
        <v>1.3651</v>
      </c>
      <c r="G41" s="56">
        <v>1.2809999999999999</v>
      </c>
      <c r="H41" s="79">
        <v>0.66500000000000004</v>
      </c>
      <c r="I41" s="86">
        <v>0</v>
      </c>
      <c r="J41" s="86">
        <v>0</v>
      </c>
      <c r="K41" s="88">
        <v>0</v>
      </c>
      <c r="L41" s="89">
        <v>1.1301000000000001</v>
      </c>
      <c r="M41" s="89">
        <v>3.0467</v>
      </c>
      <c r="N41" s="89">
        <v>6.3956999999999997</v>
      </c>
      <c r="O41" s="89">
        <v>9.0616000000000003</v>
      </c>
      <c r="P41" s="89">
        <v>3.5283000000000002</v>
      </c>
      <c r="Q41" s="89">
        <v>7.1608000000000001</v>
      </c>
      <c r="R41" s="89">
        <v>7.2449000000000003</v>
      </c>
      <c r="S41" s="89">
        <v>8.1448999999999998</v>
      </c>
      <c r="T41" s="89">
        <v>22.421399999999998</v>
      </c>
      <c r="U41" s="89">
        <v>5.0613000000000001</v>
      </c>
      <c r="V41" s="10"/>
    </row>
    <row r="42" spans="1:22" ht="13" x14ac:dyDescent="0.3">
      <c r="A42" s="10"/>
      <c r="B42" s="10"/>
      <c r="C42" s="10" t="s">
        <v>43</v>
      </c>
      <c r="D42" s="10" t="s">
        <v>1449</v>
      </c>
      <c r="E42" s="10" t="s">
        <v>479</v>
      </c>
      <c r="F42" s="55">
        <v>0</v>
      </c>
      <c r="G42" s="56">
        <v>0</v>
      </c>
      <c r="H42" s="79">
        <v>0</v>
      </c>
      <c r="I42" s="86">
        <v>0</v>
      </c>
      <c r="J42" s="86">
        <v>0</v>
      </c>
      <c r="K42" s="88">
        <v>0</v>
      </c>
      <c r="L42" s="89">
        <v>0</v>
      </c>
      <c r="M42" s="89">
        <v>0</v>
      </c>
      <c r="N42" s="89">
        <v>1.9332</v>
      </c>
      <c r="O42" s="89">
        <v>3.5815999999999999</v>
      </c>
      <c r="P42" s="89">
        <v>4.4974999999999996</v>
      </c>
      <c r="Q42" s="89">
        <v>6.4951999999999996</v>
      </c>
      <c r="R42" s="89">
        <v>7.5284000000000004</v>
      </c>
      <c r="S42" s="89">
        <v>8.0442</v>
      </c>
      <c r="T42" s="89">
        <v>0</v>
      </c>
      <c r="U42" s="89">
        <v>0</v>
      </c>
      <c r="V42" s="10"/>
    </row>
    <row r="43" spans="1:22" ht="13" x14ac:dyDescent="0.3">
      <c r="A43" s="10"/>
      <c r="B43" s="10"/>
      <c r="C43" s="10" t="s">
        <v>43</v>
      </c>
      <c r="D43" s="10" t="s">
        <v>584</v>
      </c>
      <c r="E43" s="10" t="s">
        <v>479</v>
      </c>
      <c r="F43" s="55">
        <v>0</v>
      </c>
      <c r="G43" s="56">
        <v>0</v>
      </c>
      <c r="H43" s="79">
        <v>0.59919999999999995</v>
      </c>
      <c r="I43" s="86">
        <v>0.66590000000000005</v>
      </c>
      <c r="J43" s="86">
        <v>0</v>
      </c>
      <c r="K43" s="88">
        <v>0</v>
      </c>
      <c r="L43" s="89">
        <v>0</v>
      </c>
      <c r="M43" s="89">
        <v>0</v>
      </c>
      <c r="N43" s="89">
        <v>2.4428000000000001</v>
      </c>
      <c r="O43" s="89">
        <v>4.9584999999999999</v>
      </c>
      <c r="P43" s="89">
        <v>5.2584999999999997</v>
      </c>
      <c r="Q43" s="89">
        <v>6.5576999999999996</v>
      </c>
      <c r="R43" s="89">
        <v>6.9409999999999998</v>
      </c>
      <c r="S43" s="89">
        <v>7.7735000000000003</v>
      </c>
      <c r="T43" s="89">
        <v>0</v>
      </c>
      <c r="U43" s="89">
        <v>2.2439</v>
      </c>
      <c r="V43" s="10"/>
    </row>
    <row r="44" spans="1:22" ht="13" x14ac:dyDescent="0.3">
      <c r="A44" s="10"/>
      <c r="B44" s="10"/>
      <c r="C44" s="10" t="s">
        <v>43</v>
      </c>
      <c r="D44" s="10" t="s">
        <v>560</v>
      </c>
      <c r="E44" s="10" t="s">
        <v>479</v>
      </c>
      <c r="F44" s="55">
        <v>0</v>
      </c>
      <c r="G44" s="56">
        <v>0</v>
      </c>
      <c r="H44" s="79">
        <v>1.6</v>
      </c>
      <c r="I44" s="86">
        <v>2.8149999999999999</v>
      </c>
      <c r="J44" s="86">
        <v>0</v>
      </c>
      <c r="K44" s="88">
        <v>5.6685999999999996</v>
      </c>
      <c r="L44" s="89">
        <v>1.9535</v>
      </c>
      <c r="M44" s="89">
        <v>0</v>
      </c>
      <c r="N44" s="89">
        <v>7.5838999999999999</v>
      </c>
      <c r="O44" s="89">
        <v>9.1997999999999998</v>
      </c>
      <c r="P44" s="89">
        <v>6.5808</v>
      </c>
      <c r="Q44" s="89">
        <v>8.7799999999999994</v>
      </c>
      <c r="R44" s="89">
        <v>8.7285000000000004</v>
      </c>
      <c r="S44" s="89">
        <v>7.6792999999999996</v>
      </c>
      <c r="T44" s="89">
        <v>10.9849</v>
      </c>
      <c r="U44" s="89">
        <v>6.7400000000000002E-2</v>
      </c>
      <c r="V44" s="10"/>
    </row>
    <row r="45" spans="1:22" ht="13" x14ac:dyDescent="0.3">
      <c r="A45" s="10"/>
      <c r="B45" s="10"/>
      <c r="C45" s="10" t="s">
        <v>43</v>
      </c>
      <c r="D45" s="10" t="s">
        <v>618</v>
      </c>
      <c r="E45" s="10" t="s">
        <v>479</v>
      </c>
      <c r="F45" s="55">
        <v>0</v>
      </c>
      <c r="G45" s="56">
        <v>1.5100000000000001E-2</v>
      </c>
      <c r="H45" s="79">
        <v>0.3992</v>
      </c>
      <c r="I45" s="86">
        <v>0</v>
      </c>
      <c r="J45" s="86">
        <v>0</v>
      </c>
      <c r="K45" s="88">
        <v>0</v>
      </c>
      <c r="L45" s="89">
        <v>0</v>
      </c>
      <c r="M45" s="89">
        <v>0</v>
      </c>
      <c r="N45" s="89">
        <v>0</v>
      </c>
      <c r="O45" s="89">
        <v>2.3443999999999998</v>
      </c>
      <c r="P45" s="89">
        <v>3.9943</v>
      </c>
      <c r="Q45" s="89">
        <v>5.9600999999999997</v>
      </c>
      <c r="R45" s="89">
        <v>6.0941999999999998</v>
      </c>
      <c r="S45" s="89">
        <v>7.1947999999999999</v>
      </c>
      <c r="T45" s="89">
        <v>6.8651999999999997</v>
      </c>
      <c r="U45" s="89">
        <v>3.6930999999999998</v>
      </c>
      <c r="V45" s="10"/>
    </row>
    <row r="46" spans="1:22" ht="13" x14ac:dyDescent="0.3">
      <c r="A46" s="10"/>
      <c r="B46" s="10"/>
      <c r="C46" s="10" t="s">
        <v>43</v>
      </c>
      <c r="D46" s="10" t="s">
        <v>585</v>
      </c>
      <c r="E46" s="10" t="s">
        <v>479</v>
      </c>
      <c r="F46" s="55">
        <v>0</v>
      </c>
      <c r="G46" s="56">
        <v>0</v>
      </c>
      <c r="H46" s="79">
        <v>0</v>
      </c>
      <c r="I46" s="86">
        <v>0</v>
      </c>
      <c r="J46" s="86">
        <v>0</v>
      </c>
      <c r="K46" s="88">
        <v>0</v>
      </c>
      <c r="L46" s="89">
        <v>0</v>
      </c>
      <c r="M46" s="89">
        <v>0</v>
      </c>
      <c r="N46" s="89">
        <v>0</v>
      </c>
      <c r="O46" s="89">
        <v>0</v>
      </c>
      <c r="P46" s="89">
        <v>0</v>
      </c>
      <c r="Q46" s="89">
        <v>0</v>
      </c>
      <c r="R46" s="89">
        <v>0</v>
      </c>
      <c r="S46" s="89">
        <v>6.8106999999999998</v>
      </c>
      <c r="T46" s="89">
        <v>0</v>
      </c>
      <c r="U46" s="89">
        <v>0</v>
      </c>
      <c r="V46" s="10"/>
    </row>
    <row r="47" spans="1:22" ht="13" x14ac:dyDescent="0.3">
      <c r="A47" s="10"/>
      <c r="B47" s="10"/>
      <c r="C47" s="10" t="s">
        <v>43</v>
      </c>
      <c r="D47" s="10" t="s">
        <v>612</v>
      </c>
      <c r="E47" s="10" t="s">
        <v>479</v>
      </c>
      <c r="F47" s="55">
        <v>0.31740000000000002</v>
      </c>
      <c r="G47" s="56">
        <v>2.8508</v>
      </c>
      <c r="H47" s="79">
        <v>2.2342</v>
      </c>
      <c r="I47" s="86">
        <v>1.7843</v>
      </c>
      <c r="J47" s="86">
        <v>0</v>
      </c>
      <c r="K47" s="88">
        <v>0</v>
      </c>
      <c r="L47" s="89">
        <v>0</v>
      </c>
      <c r="M47" s="89">
        <v>0</v>
      </c>
      <c r="N47" s="89">
        <v>4.5198</v>
      </c>
      <c r="O47" s="89">
        <v>4.2872000000000003</v>
      </c>
      <c r="P47" s="89">
        <v>4.3539000000000003</v>
      </c>
      <c r="Q47" s="89">
        <v>4.6212999999999997</v>
      </c>
      <c r="R47" s="89">
        <v>4.6879999999999997</v>
      </c>
      <c r="S47" s="89">
        <v>6.7380000000000004</v>
      </c>
      <c r="T47" s="89">
        <v>9.8832000000000004</v>
      </c>
      <c r="U47" s="89">
        <v>0</v>
      </c>
      <c r="V47" s="10"/>
    </row>
    <row r="48" spans="1:22" ht="13" x14ac:dyDescent="0.3">
      <c r="A48" s="10"/>
      <c r="B48" s="10"/>
      <c r="C48" s="10" t="s">
        <v>43</v>
      </c>
      <c r="D48" s="10" t="s">
        <v>490</v>
      </c>
      <c r="E48" s="10" t="s">
        <v>491</v>
      </c>
      <c r="F48" s="55">
        <v>1.6523000000000001</v>
      </c>
      <c r="G48" s="56">
        <v>5.7512999999999996</v>
      </c>
      <c r="H48" s="79">
        <v>6.8338999999999999</v>
      </c>
      <c r="I48" s="86">
        <v>0.58620000000000005</v>
      </c>
      <c r="J48" s="86">
        <v>0</v>
      </c>
      <c r="K48" s="88">
        <v>7.0552000000000001</v>
      </c>
      <c r="L48" s="89">
        <v>6.7203999999999997</v>
      </c>
      <c r="M48" s="89">
        <v>4.0545999999999998</v>
      </c>
      <c r="N48" s="89">
        <v>9.7863000000000007</v>
      </c>
      <c r="O48" s="89">
        <v>11.303699999999999</v>
      </c>
      <c r="P48" s="89">
        <v>11.6037</v>
      </c>
      <c r="Q48" s="89">
        <v>7.0726000000000004</v>
      </c>
      <c r="R48" s="89">
        <v>7.0726000000000004</v>
      </c>
      <c r="S48" s="89">
        <v>6.7060000000000004</v>
      </c>
      <c r="T48" s="89">
        <v>11.8284</v>
      </c>
      <c r="U48" s="89">
        <v>11.881500000000001</v>
      </c>
      <c r="V48" s="10"/>
    </row>
    <row r="49" spans="1:22" ht="13" x14ac:dyDescent="0.3">
      <c r="A49" s="10"/>
      <c r="B49" s="10"/>
      <c r="C49" s="10" t="s">
        <v>43</v>
      </c>
      <c r="D49" s="10" t="s">
        <v>506</v>
      </c>
      <c r="E49" s="10" t="s">
        <v>479</v>
      </c>
      <c r="F49" s="55">
        <v>1.5900000000000001E-2</v>
      </c>
      <c r="G49" s="56">
        <v>1.5491999999999999</v>
      </c>
      <c r="H49" s="79">
        <v>2.1324999999999998</v>
      </c>
      <c r="I49" s="86">
        <v>1.9658</v>
      </c>
      <c r="J49" s="86">
        <v>2.9157999999999999</v>
      </c>
      <c r="K49" s="88">
        <v>5.9505999999999997</v>
      </c>
      <c r="L49" s="89">
        <v>6.1672000000000002</v>
      </c>
      <c r="M49" s="89">
        <v>6.4172000000000002</v>
      </c>
      <c r="N49" s="89">
        <v>8.2331000000000003</v>
      </c>
      <c r="O49" s="89">
        <v>10.8005</v>
      </c>
      <c r="P49" s="89">
        <v>12.8672</v>
      </c>
      <c r="Q49" s="89">
        <v>13.9331</v>
      </c>
      <c r="R49" s="89">
        <v>13.4823</v>
      </c>
      <c r="S49" s="89">
        <v>6.3331</v>
      </c>
      <c r="T49" s="89">
        <v>7.1001000000000003</v>
      </c>
      <c r="U49" s="89">
        <v>0.98299999999999998</v>
      </c>
      <c r="V49" s="10"/>
    </row>
    <row r="50" spans="1:22" ht="13" x14ac:dyDescent="0.3">
      <c r="A50" s="10"/>
      <c r="B50" s="10"/>
      <c r="C50" s="10" t="s">
        <v>43</v>
      </c>
      <c r="D50" s="10" t="s">
        <v>497</v>
      </c>
      <c r="E50" s="10" t="s">
        <v>479</v>
      </c>
      <c r="F50" s="55">
        <v>0</v>
      </c>
      <c r="G50" s="56">
        <v>0.48249999999999998</v>
      </c>
      <c r="H50" s="79">
        <v>0.83240000000000003</v>
      </c>
      <c r="I50" s="86">
        <v>0.98089999999999999</v>
      </c>
      <c r="J50" s="86">
        <v>0.61499999999999999</v>
      </c>
      <c r="K50" s="88">
        <v>0.53090000000000004</v>
      </c>
      <c r="L50" s="89">
        <v>0</v>
      </c>
      <c r="M50" s="89">
        <v>0</v>
      </c>
      <c r="N50" s="89">
        <v>0</v>
      </c>
      <c r="O50" s="89">
        <v>1.2141999999999999</v>
      </c>
      <c r="P50" s="89">
        <v>2.88</v>
      </c>
      <c r="Q50" s="89">
        <v>5.68</v>
      </c>
      <c r="R50" s="89">
        <v>5.4641000000000002</v>
      </c>
      <c r="S50" s="89">
        <v>5.5141</v>
      </c>
      <c r="T50" s="89">
        <v>0</v>
      </c>
      <c r="U50" s="89">
        <v>4.7384000000000004</v>
      </c>
      <c r="V50" s="10"/>
    </row>
    <row r="51" spans="1:22" ht="13" x14ac:dyDescent="0.3">
      <c r="A51" s="10"/>
      <c r="B51" s="10"/>
      <c r="C51" s="10" t="s">
        <v>43</v>
      </c>
      <c r="D51" s="10" t="s">
        <v>519</v>
      </c>
      <c r="E51" s="10" t="s">
        <v>479</v>
      </c>
      <c r="F51" s="55">
        <v>0</v>
      </c>
      <c r="G51" s="56">
        <v>0</v>
      </c>
      <c r="H51" s="79">
        <v>0</v>
      </c>
      <c r="I51" s="86">
        <v>0</v>
      </c>
      <c r="J51" s="86">
        <v>0</v>
      </c>
      <c r="K51" s="88">
        <v>0</v>
      </c>
      <c r="L51" s="89">
        <v>0</v>
      </c>
      <c r="M51" s="89">
        <v>0</v>
      </c>
      <c r="N51" s="89">
        <v>1.4988999999999999</v>
      </c>
      <c r="O51" s="89">
        <v>1.9148000000000001</v>
      </c>
      <c r="P51" s="89">
        <v>2.4487999999999999</v>
      </c>
      <c r="Q51" s="89">
        <v>3.5488</v>
      </c>
      <c r="R51" s="89">
        <v>4.4321000000000002</v>
      </c>
      <c r="S51" s="89">
        <v>5.1828000000000003</v>
      </c>
      <c r="T51" s="89">
        <v>0</v>
      </c>
      <c r="U51" s="89">
        <v>0</v>
      </c>
      <c r="V51" s="10"/>
    </row>
    <row r="52" spans="1:22" ht="13" x14ac:dyDescent="0.3">
      <c r="A52" s="10"/>
      <c r="B52" s="10"/>
      <c r="C52" s="10" t="s">
        <v>43</v>
      </c>
      <c r="D52" s="10" t="s">
        <v>1401</v>
      </c>
      <c r="E52" s="10" t="s">
        <v>479</v>
      </c>
      <c r="F52" s="55">
        <v>0</v>
      </c>
      <c r="G52" s="56">
        <v>0</v>
      </c>
      <c r="H52" s="79">
        <v>0</v>
      </c>
      <c r="I52" s="86">
        <v>0</v>
      </c>
      <c r="J52" s="86">
        <v>0</v>
      </c>
      <c r="K52" s="88">
        <v>0.85070000000000001</v>
      </c>
      <c r="L52" s="89">
        <v>0</v>
      </c>
      <c r="M52" s="89">
        <v>2.3180999999999998</v>
      </c>
      <c r="N52" s="89">
        <v>0.88480000000000003</v>
      </c>
      <c r="O52" s="89">
        <v>1.3181</v>
      </c>
      <c r="P52" s="89">
        <v>4.2672999999999996</v>
      </c>
      <c r="Q52" s="89">
        <v>3.8172999999999999</v>
      </c>
      <c r="R52" s="89">
        <v>4.7172000000000001</v>
      </c>
      <c r="S52" s="89">
        <v>4.7354000000000003</v>
      </c>
      <c r="T52" s="89">
        <v>0</v>
      </c>
      <c r="U52" s="89">
        <v>0</v>
      </c>
      <c r="V52" s="10"/>
    </row>
    <row r="53" spans="1:22" ht="13" x14ac:dyDescent="0.3">
      <c r="A53" s="10"/>
      <c r="B53" s="10"/>
      <c r="C53" s="10" t="s">
        <v>43</v>
      </c>
      <c r="D53" s="10" t="s">
        <v>607</v>
      </c>
      <c r="E53" s="10" t="s">
        <v>479</v>
      </c>
      <c r="F53" s="55">
        <v>0</v>
      </c>
      <c r="G53" s="56">
        <v>0</v>
      </c>
      <c r="H53" s="79">
        <v>0.2326</v>
      </c>
      <c r="I53" s="86">
        <v>1.2324999999999999</v>
      </c>
      <c r="J53" s="86">
        <v>2.6316999999999999</v>
      </c>
      <c r="K53" s="88">
        <v>0</v>
      </c>
      <c r="L53" s="89">
        <v>0</v>
      </c>
      <c r="M53" s="89">
        <v>1.7653000000000001</v>
      </c>
      <c r="N53" s="89">
        <v>7.7619999999999996</v>
      </c>
      <c r="O53" s="89">
        <v>7.7619999999999996</v>
      </c>
      <c r="P53" s="89">
        <v>7.7619999999999996</v>
      </c>
      <c r="Q53" s="89">
        <v>7.7619999999999996</v>
      </c>
      <c r="R53" s="89">
        <v>4.6279000000000003</v>
      </c>
      <c r="S53" s="89">
        <v>4.6279000000000003</v>
      </c>
      <c r="T53" s="89">
        <v>50.372</v>
      </c>
      <c r="U53" s="89">
        <v>27.6099</v>
      </c>
      <c r="V53" s="10"/>
    </row>
    <row r="54" spans="1:22" ht="13" x14ac:dyDescent="0.3">
      <c r="A54" s="10"/>
      <c r="B54" s="10"/>
      <c r="C54" s="10" t="s">
        <v>43</v>
      </c>
      <c r="D54" s="10" t="s">
        <v>637</v>
      </c>
      <c r="E54" s="10" t="s">
        <v>479</v>
      </c>
      <c r="F54" s="55">
        <v>0</v>
      </c>
      <c r="G54" s="56">
        <v>0</v>
      </c>
      <c r="H54" s="79">
        <v>0</v>
      </c>
      <c r="I54" s="86">
        <v>0</v>
      </c>
      <c r="J54" s="86">
        <v>0</v>
      </c>
      <c r="K54" s="88">
        <v>0</v>
      </c>
      <c r="L54" s="89">
        <v>0</v>
      </c>
      <c r="M54" s="89">
        <v>0</v>
      </c>
      <c r="N54" s="89">
        <v>0</v>
      </c>
      <c r="O54" s="89">
        <v>1.6999</v>
      </c>
      <c r="P54" s="89">
        <v>4.7672999999999996</v>
      </c>
      <c r="Q54" s="89">
        <v>5.4165000000000001</v>
      </c>
      <c r="R54" s="89">
        <v>3.1991000000000001</v>
      </c>
      <c r="S54" s="89">
        <v>3.915</v>
      </c>
      <c r="T54" s="89">
        <v>0</v>
      </c>
      <c r="U54" s="89">
        <v>2.4535999999999998</v>
      </c>
      <c r="V54" s="10"/>
    </row>
    <row r="55" spans="1:22" ht="13" x14ac:dyDescent="0.3">
      <c r="A55" s="10"/>
      <c r="B55" s="10"/>
      <c r="C55" s="10" t="s">
        <v>43</v>
      </c>
      <c r="D55" s="10" t="s">
        <v>513</v>
      </c>
      <c r="E55" s="10" t="s">
        <v>479</v>
      </c>
      <c r="F55" s="55">
        <v>6.6699999999999995E-2</v>
      </c>
      <c r="G55" s="56">
        <v>0.13339999999999999</v>
      </c>
      <c r="H55" s="79">
        <v>0.15079999999999999</v>
      </c>
      <c r="I55" s="86">
        <v>0.15079999999999999</v>
      </c>
      <c r="J55" s="86">
        <v>0.3523</v>
      </c>
      <c r="K55" s="88">
        <v>2.6013999999999999</v>
      </c>
      <c r="L55" s="89">
        <v>3.3664999999999998</v>
      </c>
      <c r="M55" s="89">
        <v>3.6497999999999999</v>
      </c>
      <c r="N55" s="89">
        <v>4.883</v>
      </c>
      <c r="O55" s="89">
        <v>6.7328999999999999</v>
      </c>
      <c r="P55" s="89">
        <v>6.8487999999999998</v>
      </c>
      <c r="Q55" s="89">
        <v>8.1987000000000005</v>
      </c>
      <c r="R55" s="89">
        <v>8.0813000000000006</v>
      </c>
      <c r="S55" s="89">
        <v>3.7298</v>
      </c>
      <c r="T55" s="89">
        <v>6.2683999999999997</v>
      </c>
      <c r="U55" s="89">
        <v>0</v>
      </c>
      <c r="V55" s="10"/>
    </row>
    <row r="56" spans="1:22" ht="13" x14ac:dyDescent="0.3">
      <c r="A56" s="10"/>
      <c r="B56" s="10"/>
      <c r="C56" s="10" t="s">
        <v>43</v>
      </c>
      <c r="D56" s="10" t="s">
        <v>507</v>
      </c>
      <c r="E56" s="10" t="s">
        <v>479</v>
      </c>
      <c r="F56" s="55">
        <v>0</v>
      </c>
      <c r="G56" s="56">
        <v>0</v>
      </c>
      <c r="H56" s="79">
        <v>0</v>
      </c>
      <c r="I56" s="86">
        <v>0</v>
      </c>
      <c r="J56" s="86">
        <v>0</v>
      </c>
      <c r="K56" s="88">
        <v>0</v>
      </c>
      <c r="L56" s="89">
        <v>0</v>
      </c>
      <c r="M56" s="89">
        <v>0</v>
      </c>
      <c r="N56" s="89">
        <v>0</v>
      </c>
      <c r="O56" s="89">
        <v>1.7317</v>
      </c>
      <c r="P56" s="89">
        <v>4.6990999999999996</v>
      </c>
      <c r="Q56" s="89">
        <v>4.9165000000000001</v>
      </c>
      <c r="R56" s="89">
        <v>2.5165000000000002</v>
      </c>
      <c r="S56" s="89">
        <v>3.6164000000000001</v>
      </c>
      <c r="T56" s="89">
        <v>0</v>
      </c>
      <c r="U56" s="89">
        <v>0</v>
      </c>
      <c r="V56" s="10"/>
    </row>
    <row r="57" spans="1:22" ht="13" x14ac:dyDescent="0.3">
      <c r="A57" s="10"/>
      <c r="B57" s="10"/>
      <c r="C57" s="10" t="s">
        <v>43</v>
      </c>
      <c r="D57" s="10" t="s">
        <v>504</v>
      </c>
      <c r="E57" s="10" t="s">
        <v>479</v>
      </c>
      <c r="F57" s="55">
        <v>0</v>
      </c>
      <c r="G57" s="56">
        <v>0</v>
      </c>
      <c r="H57" s="79">
        <v>0</v>
      </c>
      <c r="I57" s="86">
        <v>0</v>
      </c>
      <c r="J57" s="86">
        <v>0</v>
      </c>
      <c r="K57" s="88">
        <v>0</v>
      </c>
      <c r="L57" s="89">
        <v>0</v>
      </c>
      <c r="M57" s="89">
        <v>0</v>
      </c>
      <c r="N57" s="89">
        <v>0</v>
      </c>
      <c r="O57" s="89">
        <v>1.1839999999999999</v>
      </c>
      <c r="P57" s="89">
        <v>4.2664999999999997</v>
      </c>
      <c r="Q57" s="89">
        <v>4.5156999999999998</v>
      </c>
      <c r="R57" s="89">
        <v>2.2989999999999999</v>
      </c>
      <c r="S57" s="89">
        <v>3.2648999999999999</v>
      </c>
      <c r="T57" s="89">
        <v>1.1456</v>
      </c>
      <c r="U57" s="89">
        <v>1.7464999999999999</v>
      </c>
      <c r="V57" s="10"/>
    </row>
    <row r="58" spans="1:22" ht="13" x14ac:dyDescent="0.3">
      <c r="A58" s="10"/>
      <c r="B58" s="10"/>
      <c r="C58" s="10" t="s">
        <v>43</v>
      </c>
      <c r="D58" s="10" t="s">
        <v>501</v>
      </c>
      <c r="E58" s="10" t="s">
        <v>479</v>
      </c>
      <c r="F58" s="55">
        <v>0.1318</v>
      </c>
      <c r="G58" s="56">
        <v>0.93169999999999997</v>
      </c>
      <c r="H58" s="79">
        <v>0</v>
      </c>
      <c r="I58" s="86">
        <v>0</v>
      </c>
      <c r="J58" s="86">
        <v>0</v>
      </c>
      <c r="K58" s="88">
        <v>0</v>
      </c>
      <c r="L58" s="89">
        <v>0</v>
      </c>
      <c r="M58" s="89">
        <v>0</v>
      </c>
      <c r="N58" s="89">
        <v>0.44440000000000002</v>
      </c>
      <c r="O58" s="89">
        <v>1.4943</v>
      </c>
      <c r="P58" s="89">
        <v>3.0602</v>
      </c>
      <c r="Q58" s="89">
        <v>4.6600999999999999</v>
      </c>
      <c r="R58" s="89">
        <v>3.1585999999999999</v>
      </c>
      <c r="S58" s="89">
        <v>3.2086000000000001</v>
      </c>
      <c r="T58" s="89">
        <v>4.4562999999999997</v>
      </c>
      <c r="U58" s="89">
        <v>2.9588000000000001</v>
      </c>
      <c r="V58" s="10"/>
    </row>
    <row r="59" spans="1:22" ht="13" x14ac:dyDescent="0.3">
      <c r="A59" s="10"/>
      <c r="B59" s="10"/>
      <c r="C59" s="10" t="s">
        <v>43</v>
      </c>
      <c r="D59" s="10" t="s">
        <v>629</v>
      </c>
      <c r="E59" s="10" t="s">
        <v>491</v>
      </c>
      <c r="F59" s="55">
        <v>0</v>
      </c>
      <c r="G59" s="56">
        <v>0</v>
      </c>
      <c r="H59" s="79">
        <v>0.31590000000000001</v>
      </c>
      <c r="I59" s="86">
        <v>2.0666000000000002</v>
      </c>
      <c r="J59" s="86">
        <v>1.9333</v>
      </c>
      <c r="K59" s="88">
        <v>1.6800999999999999</v>
      </c>
      <c r="L59" s="89">
        <v>1.262</v>
      </c>
      <c r="M59" s="89">
        <v>4.3779000000000003</v>
      </c>
      <c r="N59" s="89">
        <v>7.8922999999999996</v>
      </c>
      <c r="O59" s="89">
        <v>3.9908000000000001</v>
      </c>
      <c r="P59" s="89">
        <v>6.1241000000000003</v>
      </c>
      <c r="Q59" s="89">
        <v>4.4241000000000001</v>
      </c>
      <c r="R59" s="89">
        <v>2.5581999999999998</v>
      </c>
      <c r="S59" s="89">
        <v>2.5082</v>
      </c>
      <c r="T59" s="89">
        <v>15.5824</v>
      </c>
      <c r="U59" s="89">
        <v>1.6415</v>
      </c>
      <c r="V59" s="10"/>
    </row>
    <row r="60" spans="1:22" ht="13" x14ac:dyDescent="0.3">
      <c r="A60" s="10"/>
      <c r="B60" s="10"/>
      <c r="C60" s="10" t="s">
        <v>43</v>
      </c>
      <c r="D60" s="10" t="s">
        <v>545</v>
      </c>
      <c r="E60" s="10" t="s">
        <v>479</v>
      </c>
      <c r="F60" s="55">
        <v>0</v>
      </c>
      <c r="G60" s="56">
        <v>0</v>
      </c>
      <c r="H60" s="79">
        <v>0</v>
      </c>
      <c r="I60" s="86">
        <v>0</v>
      </c>
      <c r="J60" s="86">
        <v>0</v>
      </c>
      <c r="K60" s="88">
        <v>0</v>
      </c>
      <c r="L60" s="89">
        <v>0.34689999999999999</v>
      </c>
      <c r="M60" s="89">
        <v>1.4294</v>
      </c>
      <c r="N60" s="89">
        <v>0.86350000000000005</v>
      </c>
      <c r="O60" s="89">
        <v>3.2633999999999999</v>
      </c>
      <c r="P60" s="89">
        <v>3.2134</v>
      </c>
      <c r="Q60" s="89">
        <v>3.7467000000000001</v>
      </c>
      <c r="R60" s="89">
        <v>2.1640999999999999</v>
      </c>
      <c r="S60" s="89">
        <v>2.4140999999999999</v>
      </c>
      <c r="T60" s="89">
        <v>0.63690000000000002</v>
      </c>
      <c r="U60" s="89">
        <v>0</v>
      </c>
      <c r="V60" s="10"/>
    </row>
    <row r="61" spans="1:22" ht="13" x14ac:dyDescent="0.3">
      <c r="A61" s="10"/>
      <c r="B61" s="10"/>
      <c r="C61" s="10" t="s">
        <v>43</v>
      </c>
      <c r="D61" s="10" t="s">
        <v>537</v>
      </c>
      <c r="E61" s="10" t="s">
        <v>479</v>
      </c>
      <c r="F61" s="55">
        <v>0</v>
      </c>
      <c r="G61" s="56">
        <v>0</v>
      </c>
      <c r="H61" s="79">
        <v>0</v>
      </c>
      <c r="I61" s="86">
        <v>0</v>
      </c>
      <c r="J61" s="86">
        <v>0</v>
      </c>
      <c r="K61" s="88">
        <v>0</v>
      </c>
      <c r="L61" s="89">
        <v>0</v>
      </c>
      <c r="M61" s="89">
        <v>0</v>
      </c>
      <c r="N61" s="89">
        <v>0.46029999999999999</v>
      </c>
      <c r="O61" s="89">
        <v>0.72619999999999996</v>
      </c>
      <c r="P61" s="89">
        <v>0.94210000000000005</v>
      </c>
      <c r="Q61" s="89">
        <v>1.3913</v>
      </c>
      <c r="R61" s="89">
        <v>1.7412000000000001</v>
      </c>
      <c r="S61" s="89">
        <v>2.3077999999999999</v>
      </c>
      <c r="T61" s="89">
        <v>0</v>
      </c>
      <c r="U61" s="89">
        <v>0.73070000000000002</v>
      </c>
      <c r="V61" s="10"/>
    </row>
    <row r="62" spans="1:22" ht="13" x14ac:dyDescent="0.3">
      <c r="A62" s="10"/>
      <c r="B62" s="10"/>
      <c r="C62" s="10" t="s">
        <v>43</v>
      </c>
      <c r="D62" s="10" t="s">
        <v>1334</v>
      </c>
      <c r="E62" s="10" t="s">
        <v>479</v>
      </c>
      <c r="F62" s="55">
        <v>4.99E-2</v>
      </c>
      <c r="G62" s="56">
        <v>0.31659999999999999</v>
      </c>
      <c r="H62" s="79">
        <v>0</v>
      </c>
      <c r="I62" s="86">
        <v>0</v>
      </c>
      <c r="J62" s="86">
        <v>0</v>
      </c>
      <c r="K62" s="88">
        <v>0</v>
      </c>
      <c r="L62" s="89">
        <v>0</v>
      </c>
      <c r="M62" s="89">
        <v>0</v>
      </c>
      <c r="N62" s="89">
        <v>0</v>
      </c>
      <c r="O62" s="89">
        <v>0.22889999999999999</v>
      </c>
      <c r="P62" s="89">
        <v>3.5947</v>
      </c>
      <c r="Q62" s="89">
        <v>4.1444999999999999</v>
      </c>
      <c r="R62" s="89">
        <v>1.7944</v>
      </c>
      <c r="S62" s="89">
        <v>2.2437</v>
      </c>
      <c r="T62" s="89">
        <v>0</v>
      </c>
      <c r="U62" s="89">
        <v>0</v>
      </c>
      <c r="V62" s="10"/>
    </row>
    <row r="63" spans="1:22" ht="13" x14ac:dyDescent="0.3">
      <c r="A63" s="10"/>
      <c r="B63" s="10"/>
      <c r="C63" s="10" t="s">
        <v>43</v>
      </c>
      <c r="D63" s="10" t="s">
        <v>500</v>
      </c>
      <c r="E63" s="10" t="s">
        <v>479</v>
      </c>
      <c r="F63" s="55">
        <v>0</v>
      </c>
      <c r="G63" s="56">
        <v>0</v>
      </c>
      <c r="H63" s="79">
        <v>0</v>
      </c>
      <c r="I63" s="86">
        <v>4.8303000000000003</v>
      </c>
      <c r="J63" s="86">
        <v>7.4962999999999997</v>
      </c>
      <c r="K63" s="88">
        <v>2.8140000000000001</v>
      </c>
      <c r="L63" s="89">
        <v>2.8140000000000001</v>
      </c>
      <c r="M63" s="89">
        <v>2.8140000000000001</v>
      </c>
      <c r="N63" s="89">
        <v>29.580400000000001</v>
      </c>
      <c r="O63" s="89">
        <v>36.296300000000002</v>
      </c>
      <c r="P63" s="89">
        <v>3.6124999999999998</v>
      </c>
      <c r="Q63" s="89">
        <v>3.4958</v>
      </c>
      <c r="R63" s="89">
        <v>1.014</v>
      </c>
      <c r="S63" s="89">
        <v>2.1798000000000002</v>
      </c>
      <c r="T63" s="89">
        <v>0.66379999999999995</v>
      </c>
      <c r="U63" s="89">
        <v>1.2548999999999999</v>
      </c>
      <c r="V63" s="10"/>
    </row>
    <row r="64" spans="1:22" ht="13" x14ac:dyDescent="0.3">
      <c r="A64" s="10"/>
      <c r="B64" s="10"/>
      <c r="C64" s="10" t="s">
        <v>43</v>
      </c>
      <c r="D64" s="10" t="s">
        <v>1360</v>
      </c>
      <c r="E64" s="10" t="s">
        <v>479</v>
      </c>
      <c r="F64" s="55">
        <v>0.74919999999999998</v>
      </c>
      <c r="G64" s="56">
        <v>1.5143</v>
      </c>
      <c r="H64" s="79">
        <v>0.21429999999999999</v>
      </c>
      <c r="I64" s="86">
        <v>0</v>
      </c>
      <c r="J64" s="86">
        <v>0</v>
      </c>
      <c r="K64" s="88">
        <v>0</v>
      </c>
      <c r="L64" s="89">
        <v>0</v>
      </c>
      <c r="M64" s="89">
        <v>0</v>
      </c>
      <c r="N64" s="89">
        <v>4.6102999999999996</v>
      </c>
      <c r="O64" s="89">
        <v>7.3102</v>
      </c>
      <c r="P64" s="89">
        <v>10.4434</v>
      </c>
      <c r="Q64" s="89">
        <v>3.4426000000000001</v>
      </c>
      <c r="R64" s="89">
        <v>0.97519999999999996</v>
      </c>
      <c r="S64" s="89">
        <v>2.0918000000000001</v>
      </c>
      <c r="T64" s="89">
        <v>0</v>
      </c>
      <c r="U64" s="89">
        <v>0</v>
      </c>
      <c r="V64" s="10"/>
    </row>
    <row r="65" spans="1:22" ht="13" x14ac:dyDescent="0.3">
      <c r="A65" s="10"/>
      <c r="B65" s="10"/>
      <c r="C65" s="10" t="s">
        <v>43</v>
      </c>
      <c r="D65" s="10" t="s">
        <v>595</v>
      </c>
      <c r="E65" s="10" t="s">
        <v>479</v>
      </c>
      <c r="F65" s="55">
        <v>0</v>
      </c>
      <c r="G65" s="56">
        <v>0</v>
      </c>
      <c r="H65" s="79">
        <v>3.3300000000000003E-2</v>
      </c>
      <c r="I65" s="86">
        <v>0</v>
      </c>
      <c r="J65" s="86">
        <v>0</v>
      </c>
      <c r="K65" s="88">
        <v>0</v>
      </c>
      <c r="L65" s="89">
        <v>0.92630000000000001</v>
      </c>
      <c r="M65" s="89">
        <v>0</v>
      </c>
      <c r="N65" s="89">
        <v>0</v>
      </c>
      <c r="O65" s="89">
        <v>0</v>
      </c>
      <c r="P65" s="89">
        <v>2.0089999999999999</v>
      </c>
      <c r="Q65" s="89">
        <v>2.0089999999999999</v>
      </c>
      <c r="R65" s="89">
        <v>2.0089999999999999</v>
      </c>
      <c r="S65" s="89">
        <v>2.0089999999999999</v>
      </c>
      <c r="T65" s="89">
        <v>12.7569</v>
      </c>
      <c r="U65" s="89">
        <v>0</v>
      </c>
      <c r="V65" s="10"/>
    </row>
    <row r="66" spans="1:22" ht="13" x14ac:dyDescent="0.3">
      <c r="A66" s="10"/>
      <c r="B66" s="10"/>
      <c r="C66" s="10" t="s">
        <v>43</v>
      </c>
      <c r="D66" s="10" t="s">
        <v>527</v>
      </c>
      <c r="E66" s="10" t="s">
        <v>491</v>
      </c>
      <c r="F66" s="55">
        <v>1.2659</v>
      </c>
      <c r="G66" s="56">
        <v>2.2158000000000002</v>
      </c>
      <c r="H66" s="79">
        <v>2.3984000000000001</v>
      </c>
      <c r="I66" s="86">
        <v>1.7991999999999999</v>
      </c>
      <c r="J66" s="86">
        <v>3.2650000000000001</v>
      </c>
      <c r="K66" s="88">
        <v>0</v>
      </c>
      <c r="L66" s="89">
        <v>0</v>
      </c>
      <c r="M66" s="89">
        <v>0</v>
      </c>
      <c r="N66" s="89">
        <v>0</v>
      </c>
      <c r="O66" s="89">
        <v>3.7477</v>
      </c>
      <c r="P66" s="89">
        <v>3.7477</v>
      </c>
      <c r="Q66" s="89">
        <v>3.3317999999999999</v>
      </c>
      <c r="R66" s="89">
        <v>3.3317999999999999</v>
      </c>
      <c r="S66" s="89">
        <v>1.9493</v>
      </c>
      <c r="T66" s="89">
        <v>0</v>
      </c>
      <c r="U66" s="89">
        <v>1.2519</v>
      </c>
      <c r="V66" s="10"/>
    </row>
    <row r="67" spans="1:22" ht="13" x14ac:dyDescent="0.3">
      <c r="A67" s="10"/>
      <c r="B67" s="10"/>
      <c r="C67" s="10" t="s">
        <v>43</v>
      </c>
      <c r="D67" s="10" t="s">
        <v>635</v>
      </c>
      <c r="E67" s="10" t="s">
        <v>479</v>
      </c>
      <c r="F67" s="55">
        <v>0</v>
      </c>
      <c r="G67" s="56">
        <v>0.2477</v>
      </c>
      <c r="H67" s="79">
        <v>0.46360000000000001</v>
      </c>
      <c r="I67" s="86">
        <v>0.2462</v>
      </c>
      <c r="J67" s="86">
        <v>0</v>
      </c>
      <c r="K67" s="88">
        <v>0</v>
      </c>
      <c r="L67" s="89">
        <v>0</v>
      </c>
      <c r="M67" s="89">
        <v>0</v>
      </c>
      <c r="N67" s="89">
        <v>0</v>
      </c>
      <c r="O67" s="89">
        <v>0</v>
      </c>
      <c r="P67" s="89">
        <v>1.2031000000000001</v>
      </c>
      <c r="Q67" s="89">
        <v>2.5007999999999999</v>
      </c>
      <c r="R67" s="89">
        <v>2.6675</v>
      </c>
      <c r="S67" s="89">
        <v>1.7181999999999999</v>
      </c>
      <c r="T67" s="89">
        <v>30.751200000000001</v>
      </c>
      <c r="U67" s="89">
        <v>0</v>
      </c>
      <c r="V67" s="10"/>
    </row>
    <row r="68" spans="1:22" ht="13" x14ac:dyDescent="0.3">
      <c r="A68" s="10"/>
      <c r="B68" s="10"/>
      <c r="C68" s="10" t="s">
        <v>43</v>
      </c>
      <c r="D68" s="10" t="s">
        <v>601</v>
      </c>
      <c r="E68" s="10" t="s">
        <v>479</v>
      </c>
      <c r="F68" s="55">
        <v>0</v>
      </c>
      <c r="G68" s="56">
        <v>0</v>
      </c>
      <c r="H68" s="79">
        <v>0</v>
      </c>
      <c r="I68" s="86">
        <v>0</v>
      </c>
      <c r="J68" s="86">
        <v>0</v>
      </c>
      <c r="K68" s="88">
        <v>0</v>
      </c>
      <c r="L68" s="89">
        <v>0</v>
      </c>
      <c r="M68" s="89">
        <v>0</v>
      </c>
      <c r="N68" s="89">
        <v>0</v>
      </c>
      <c r="O68" s="89">
        <v>0</v>
      </c>
      <c r="P68" s="89">
        <v>2.4051</v>
      </c>
      <c r="Q68" s="89">
        <v>2.6869000000000001</v>
      </c>
      <c r="R68" s="89">
        <v>0.23769999999999999</v>
      </c>
      <c r="S68" s="89">
        <v>1.3218000000000001</v>
      </c>
      <c r="T68" s="89">
        <v>0</v>
      </c>
      <c r="U68" s="89">
        <v>0.85870000000000002</v>
      </c>
      <c r="V68" s="10"/>
    </row>
    <row r="69" spans="1:22" ht="13" x14ac:dyDescent="0.3">
      <c r="A69" s="10"/>
      <c r="B69" s="10"/>
      <c r="C69" s="10" t="s">
        <v>43</v>
      </c>
      <c r="D69" s="10" t="s">
        <v>1459</v>
      </c>
      <c r="E69" s="10" t="s">
        <v>479</v>
      </c>
      <c r="F69" s="55">
        <v>0</v>
      </c>
      <c r="G69" s="56">
        <v>0</v>
      </c>
      <c r="H69" s="79">
        <v>0</v>
      </c>
      <c r="I69" s="86">
        <v>0</v>
      </c>
      <c r="J69" s="86">
        <v>0</v>
      </c>
      <c r="K69" s="88">
        <v>0</v>
      </c>
      <c r="L69" s="89">
        <v>0</v>
      </c>
      <c r="M69" s="89">
        <v>0</v>
      </c>
      <c r="N69" s="89">
        <v>0</v>
      </c>
      <c r="O69" s="89">
        <v>0</v>
      </c>
      <c r="P69" s="89">
        <v>5.0151000000000003</v>
      </c>
      <c r="Q69" s="89">
        <v>3.8475999999999999</v>
      </c>
      <c r="R69" s="89">
        <v>1.1460999999999999</v>
      </c>
      <c r="S69" s="89">
        <v>1.1460999999999999</v>
      </c>
      <c r="T69" s="89">
        <v>0</v>
      </c>
      <c r="U69" s="89">
        <v>0</v>
      </c>
      <c r="V69" s="10"/>
    </row>
    <row r="70" spans="1:22" ht="13" x14ac:dyDescent="0.3">
      <c r="A70" s="10"/>
      <c r="B70" s="10"/>
      <c r="C70" s="10" t="s">
        <v>43</v>
      </c>
      <c r="D70" s="10" t="s">
        <v>492</v>
      </c>
      <c r="E70" s="10" t="s">
        <v>479</v>
      </c>
      <c r="F70" s="55">
        <v>0.1326</v>
      </c>
      <c r="G70" s="56">
        <v>0</v>
      </c>
      <c r="H70" s="79">
        <v>0</v>
      </c>
      <c r="I70" s="86">
        <v>0</v>
      </c>
      <c r="J70" s="86">
        <v>0</v>
      </c>
      <c r="K70" s="88">
        <v>0</v>
      </c>
      <c r="L70" s="89">
        <v>0</v>
      </c>
      <c r="M70" s="89">
        <v>0.19919999999999999</v>
      </c>
      <c r="N70" s="89">
        <v>0.33179999999999998</v>
      </c>
      <c r="O70" s="89">
        <v>0.49769999999999998</v>
      </c>
      <c r="P70" s="89">
        <v>1.0976999999999999</v>
      </c>
      <c r="Q70" s="89">
        <v>0.89759999999999995</v>
      </c>
      <c r="R70" s="89">
        <v>0.96430000000000005</v>
      </c>
      <c r="S70" s="89">
        <v>1.0968</v>
      </c>
      <c r="T70" s="89">
        <v>7.4524999999999997</v>
      </c>
      <c r="U70" s="89">
        <v>0</v>
      </c>
      <c r="V70" s="10"/>
    </row>
    <row r="71" spans="1:22" ht="13" x14ac:dyDescent="0.3">
      <c r="A71" s="10"/>
      <c r="B71" s="10"/>
      <c r="C71" s="10" t="s">
        <v>43</v>
      </c>
      <c r="D71" s="10" t="s">
        <v>551</v>
      </c>
      <c r="E71" s="10" t="s">
        <v>491</v>
      </c>
      <c r="F71" s="55">
        <v>0</v>
      </c>
      <c r="G71" s="56">
        <v>0</v>
      </c>
      <c r="H71" s="79">
        <v>0</v>
      </c>
      <c r="I71" s="86">
        <v>0</v>
      </c>
      <c r="J71" s="86">
        <v>0.43409999999999999</v>
      </c>
      <c r="K71" s="88">
        <v>0</v>
      </c>
      <c r="L71" s="89">
        <v>0</v>
      </c>
      <c r="M71" s="89">
        <v>0.1318</v>
      </c>
      <c r="N71" s="89">
        <v>1.4825999999999999</v>
      </c>
      <c r="O71" s="89">
        <v>2.0834000000000001</v>
      </c>
      <c r="P71" s="89">
        <v>3.1160000000000001</v>
      </c>
      <c r="Q71" s="89">
        <v>3.6160000000000001</v>
      </c>
      <c r="R71" s="89">
        <v>0</v>
      </c>
      <c r="S71" s="89">
        <v>1.0159</v>
      </c>
      <c r="T71" s="89">
        <v>14.555</v>
      </c>
      <c r="U71" s="89">
        <v>0</v>
      </c>
      <c r="V71" s="10"/>
    </row>
    <row r="72" spans="1:22" ht="13" x14ac:dyDescent="0.3">
      <c r="A72" s="10"/>
      <c r="B72" s="10"/>
      <c r="C72" s="10" t="s">
        <v>43</v>
      </c>
      <c r="D72" s="10" t="s">
        <v>556</v>
      </c>
      <c r="E72" s="10" t="s">
        <v>479</v>
      </c>
      <c r="F72" s="55">
        <v>0.89910000000000001</v>
      </c>
      <c r="G72" s="56">
        <v>0.46560000000000001</v>
      </c>
      <c r="H72" s="79">
        <v>0.99960000000000004</v>
      </c>
      <c r="I72" s="86">
        <v>0</v>
      </c>
      <c r="J72" s="86">
        <v>0.16389999999999999</v>
      </c>
      <c r="K72" s="88">
        <v>0.32829999999999998</v>
      </c>
      <c r="L72" s="89">
        <v>0.69420000000000004</v>
      </c>
      <c r="M72" s="89">
        <v>0</v>
      </c>
      <c r="N72" s="89">
        <v>0</v>
      </c>
      <c r="O72" s="89">
        <v>0</v>
      </c>
      <c r="P72" s="89">
        <v>0</v>
      </c>
      <c r="Q72" s="89">
        <v>0.35849999999999999</v>
      </c>
      <c r="R72" s="89">
        <v>0.84179999999999999</v>
      </c>
      <c r="S72" s="89">
        <v>0.9577</v>
      </c>
      <c r="T72" s="89">
        <v>23.185099999999998</v>
      </c>
      <c r="U72" s="89">
        <v>5.6868999999999996</v>
      </c>
      <c r="V72" s="10"/>
    </row>
    <row r="73" spans="1:22" ht="13" x14ac:dyDescent="0.3">
      <c r="A73" s="10"/>
      <c r="B73" s="10"/>
      <c r="C73" s="10" t="s">
        <v>43</v>
      </c>
      <c r="D73" s="10" t="s">
        <v>489</v>
      </c>
      <c r="E73" s="10" t="s">
        <v>479</v>
      </c>
      <c r="F73" s="55">
        <v>0</v>
      </c>
      <c r="G73" s="56">
        <v>0</v>
      </c>
      <c r="H73" s="79">
        <v>0</v>
      </c>
      <c r="I73" s="86">
        <v>0</v>
      </c>
      <c r="J73" s="86">
        <v>0</v>
      </c>
      <c r="K73" s="88">
        <v>0</v>
      </c>
      <c r="L73" s="89">
        <v>0</v>
      </c>
      <c r="M73" s="89">
        <v>0</v>
      </c>
      <c r="N73" s="89">
        <v>0</v>
      </c>
      <c r="O73" s="89">
        <v>9.1399999999999995E-2</v>
      </c>
      <c r="P73" s="89">
        <v>0</v>
      </c>
      <c r="Q73" s="89">
        <v>0.83830000000000005</v>
      </c>
      <c r="R73" s="89">
        <v>0.72160000000000002</v>
      </c>
      <c r="S73" s="89">
        <v>0.95340000000000003</v>
      </c>
      <c r="T73" s="89">
        <v>5.4660000000000002</v>
      </c>
      <c r="U73" s="89">
        <v>0</v>
      </c>
      <c r="V73" s="10"/>
    </row>
    <row r="74" spans="1:22" ht="13" x14ac:dyDescent="0.3">
      <c r="A74" s="10"/>
      <c r="B74" s="10"/>
      <c r="C74" s="10" t="s">
        <v>43</v>
      </c>
      <c r="D74" s="10" t="s">
        <v>569</v>
      </c>
      <c r="E74" s="10" t="s">
        <v>479</v>
      </c>
      <c r="F74" s="55">
        <v>0.43190000000000001</v>
      </c>
      <c r="G74" s="56">
        <v>11.831899999999999</v>
      </c>
      <c r="H74" s="79">
        <v>17.831900000000001</v>
      </c>
      <c r="I74" s="86">
        <v>21.831900000000001</v>
      </c>
      <c r="J74" s="86">
        <v>2.8812000000000002</v>
      </c>
      <c r="K74" s="88">
        <v>0</v>
      </c>
      <c r="L74" s="89">
        <v>1.1607000000000001</v>
      </c>
      <c r="M74" s="89">
        <v>1.1114999999999999</v>
      </c>
      <c r="N74" s="89">
        <v>11.0115</v>
      </c>
      <c r="O74" s="89">
        <v>16.893000000000001</v>
      </c>
      <c r="P74" s="89">
        <v>20.893000000000001</v>
      </c>
      <c r="Q74" s="89">
        <v>24.893000000000001</v>
      </c>
      <c r="R74" s="89">
        <v>22.893000000000001</v>
      </c>
      <c r="S74" s="89">
        <v>0.8931</v>
      </c>
      <c r="T74" s="89">
        <v>0</v>
      </c>
      <c r="U74" s="89">
        <v>1.7097</v>
      </c>
      <c r="V74" s="10"/>
    </row>
    <row r="75" spans="1:22" ht="13" x14ac:dyDescent="0.3">
      <c r="A75" s="10"/>
      <c r="B75" s="10"/>
      <c r="C75" s="10" t="s">
        <v>43</v>
      </c>
      <c r="D75" s="10" t="s">
        <v>541</v>
      </c>
      <c r="E75" s="10" t="s">
        <v>479</v>
      </c>
      <c r="F75" s="55">
        <v>0</v>
      </c>
      <c r="G75" s="56">
        <v>0.31809999999999999</v>
      </c>
      <c r="H75" s="79">
        <v>1.1022000000000001</v>
      </c>
      <c r="I75" s="86">
        <v>2.0022000000000002</v>
      </c>
      <c r="J75" s="86">
        <v>1.3197000000000001</v>
      </c>
      <c r="K75" s="88">
        <v>2.3410000000000002</v>
      </c>
      <c r="L75" s="89">
        <v>1.1426000000000001</v>
      </c>
      <c r="M75" s="89">
        <v>0</v>
      </c>
      <c r="N75" s="89">
        <v>0.51060000000000005</v>
      </c>
      <c r="O75" s="89">
        <v>3.3613</v>
      </c>
      <c r="P75" s="89">
        <v>6.7294999999999998</v>
      </c>
      <c r="Q75" s="89">
        <v>9.4460999999999995</v>
      </c>
      <c r="R75" s="89">
        <v>3.0135000000000001</v>
      </c>
      <c r="S75" s="89">
        <v>0.86350000000000005</v>
      </c>
      <c r="T75" s="89">
        <v>0</v>
      </c>
      <c r="U75" s="89">
        <v>0</v>
      </c>
      <c r="V75" s="10"/>
    </row>
    <row r="76" spans="1:22" ht="13" x14ac:dyDescent="0.3">
      <c r="A76" s="10"/>
      <c r="B76" s="10"/>
      <c r="C76" s="10" t="s">
        <v>43</v>
      </c>
      <c r="D76" s="10" t="s">
        <v>593</v>
      </c>
      <c r="E76" s="10" t="s">
        <v>479</v>
      </c>
      <c r="F76" s="55">
        <v>0.94989999999999997</v>
      </c>
      <c r="G76" s="56">
        <v>0.49840000000000001</v>
      </c>
      <c r="H76" s="79">
        <v>0</v>
      </c>
      <c r="I76" s="86">
        <v>0</v>
      </c>
      <c r="J76" s="86">
        <v>0</v>
      </c>
      <c r="K76" s="88">
        <v>0</v>
      </c>
      <c r="L76" s="89">
        <v>0</v>
      </c>
      <c r="M76" s="89">
        <v>0</v>
      </c>
      <c r="N76" s="89">
        <v>0</v>
      </c>
      <c r="O76" s="89">
        <v>0</v>
      </c>
      <c r="P76" s="89">
        <v>0</v>
      </c>
      <c r="Q76" s="89">
        <v>0</v>
      </c>
      <c r="R76" s="89">
        <v>0</v>
      </c>
      <c r="S76" s="89">
        <v>0.80120000000000002</v>
      </c>
      <c r="T76" s="89">
        <v>15.889799999999999</v>
      </c>
      <c r="U76" s="89">
        <v>1.5588</v>
      </c>
      <c r="V76" s="10"/>
    </row>
    <row r="77" spans="1:22" ht="13" x14ac:dyDescent="0.3">
      <c r="A77" s="10"/>
      <c r="B77" s="10"/>
      <c r="C77" s="10" t="s">
        <v>43</v>
      </c>
      <c r="D77" s="10" t="s">
        <v>1284</v>
      </c>
      <c r="E77" s="10" t="s">
        <v>479</v>
      </c>
      <c r="F77" s="55">
        <v>0</v>
      </c>
      <c r="G77" s="56">
        <v>0.58260000000000001</v>
      </c>
      <c r="H77" s="79">
        <v>0.58260000000000001</v>
      </c>
      <c r="I77" s="86">
        <v>0.58260000000000001</v>
      </c>
      <c r="J77" s="86">
        <v>0.74850000000000005</v>
      </c>
      <c r="K77" s="88">
        <v>0.74850000000000005</v>
      </c>
      <c r="L77" s="89">
        <v>0.74850000000000005</v>
      </c>
      <c r="M77" s="89">
        <v>0.74850000000000005</v>
      </c>
      <c r="N77" s="89">
        <v>0.74850000000000005</v>
      </c>
      <c r="O77" s="89">
        <v>0.74850000000000005</v>
      </c>
      <c r="P77" s="89">
        <v>1.4144000000000001</v>
      </c>
      <c r="Q77" s="89">
        <v>1.4144000000000001</v>
      </c>
      <c r="R77" s="89">
        <v>0.74850000000000005</v>
      </c>
      <c r="S77" s="89">
        <v>0.74850000000000005</v>
      </c>
      <c r="T77" s="89">
        <v>0</v>
      </c>
      <c r="U77" s="89">
        <v>2.7804000000000002</v>
      </c>
      <c r="V77" s="10"/>
    </row>
    <row r="78" spans="1:22" ht="13" x14ac:dyDescent="0.3">
      <c r="A78" s="10"/>
      <c r="B78" s="10"/>
      <c r="C78" s="10" t="s">
        <v>43</v>
      </c>
      <c r="D78" s="10" t="s">
        <v>503</v>
      </c>
      <c r="E78" s="10" t="s">
        <v>479</v>
      </c>
      <c r="F78" s="55">
        <v>0</v>
      </c>
      <c r="G78" s="56">
        <v>0.73399999999999999</v>
      </c>
      <c r="H78" s="79">
        <v>1.484</v>
      </c>
      <c r="I78" s="86">
        <v>1.2354000000000001</v>
      </c>
      <c r="J78" s="86">
        <v>1.0687</v>
      </c>
      <c r="K78" s="88">
        <v>2.5859999999999999</v>
      </c>
      <c r="L78" s="89">
        <v>1.8373999999999999</v>
      </c>
      <c r="M78" s="89">
        <v>0.9214</v>
      </c>
      <c r="N78" s="89">
        <v>0.9214</v>
      </c>
      <c r="O78" s="89">
        <v>0.9214</v>
      </c>
      <c r="P78" s="89">
        <v>0.9214</v>
      </c>
      <c r="Q78" s="89">
        <v>0.2888</v>
      </c>
      <c r="R78" s="89">
        <v>0.2888</v>
      </c>
      <c r="S78" s="89">
        <v>0.74029999999999996</v>
      </c>
      <c r="T78" s="89">
        <v>0</v>
      </c>
      <c r="U78" s="89">
        <v>2.1707999999999998</v>
      </c>
      <c r="V78" s="10"/>
    </row>
    <row r="79" spans="1:22" ht="13" x14ac:dyDescent="0.3">
      <c r="A79" s="10"/>
      <c r="B79" s="10"/>
      <c r="C79" s="10" t="s">
        <v>43</v>
      </c>
      <c r="D79" s="10" t="s">
        <v>1333</v>
      </c>
      <c r="E79" s="10" t="s">
        <v>479</v>
      </c>
      <c r="F79" s="55">
        <v>0</v>
      </c>
      <c r="G79" s="56">
        <v>0</v>
      </c>
      <c r="H79" s="79">
        <v>0</v>
      </c>
      <c r="I79" s="86">
        <v>0</v>
      </c>
      <c r="J79" s="86">
        <v>0</v>
      </c>
      <c r="K79" s="88">
        <v>0</v>
      </c>
      <c r="L79" s="89">
        <v>0.35149999999999998</v>
      </c>
      <c r="M79" s="89">
        <v>0.2356</v>
      </c>
      <c r="N79" s="89">
        <v>0.2356</v>
      </c>
      <c r="O79" s="89">
        <v>0.2356</v>
      </c>
      <c r="P79" s="89">
        <v>0.2356</v>
      </c>
      <c r="Q79" s="89">
        <v>0.2356</v>
      </c>
      <c r="R79" s="89">
        <v>0.2356</v>
      </c>
      <c r="S79" s="89">
        <v>0.61809999999999998</v>
      </c>
      <c r="T79" s="89">
        <v>0</v>
      </c>
      <c r="U79" s="89">
        <v>0</v>
      </c>
      <c r="V79" s="10"/>
    </row>
    <row r="80" spans="1:22" ht="13" hidden="1" x14ac:dyDescent="0.3">
      <c r="A80" s="10"/>
      <c r="B80" s="10"/>
      <c r="C80" s="10" t="s">
        <v>43</v>
      </c>
      <c r="D80" s="10" t="s">
        <v>558</v>
      </c>
      <c r="E80" s="10" t="s">
        <v>479</v>
      </c>
      <c r="F80" s="55">
        <v>0.2341</v>
      </c>
      <c r="G80" s="56">
        <v>0.65310000000000001</v>
      </c>
      <c r="H80" s="79">
        <v>0.4713</v>
      </c>
      <c r="I80" s="86">
        <v>0.438</v>
      </c>
      <c r="J80" s="86">
        <v>0.27210000000000001</v>
      </c>
      <c r="K80" s="88">
        <v>1.2023999999999999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0.3538</v>
      </c>
      <c r="T80" s="89">
        <v>13.547599999999999</v>
      </c>
      <c r="U80" s="89">
        <v>0</v>
      </c>
      <c r="V80" s="10"/>
    </row>
    <row r="81" spans="1:22" ht="13" hidden="1" x14ac:dyDescent="0.3">
      <c r="A81" s="10"/>
      <c r="B81" s="10"/>
      <c r="C81" s="10" t="s">
        <v>43</v>
      </c>
      <c r="D81" s="10" t="s">
        <v>1347</v>
      </c>
      <c r="E81" s="10" t="s">
        <v>479</v>
      </c>
      <c r="F81" s="55">
        <v>0.05</v>
      </c>
      <c r="G81" s="56">
        <v>0</v>
      </c>
      <c r="H81" s="79">
        <v>0</v>
      </c>
      <c r="I81" s="86">
        <v>0</v>
      </c>
      <c r="J81" s="86">
        <v>0</v>
      </c>
      <c r="K81" s="88">
        <v>0</v>
      </c>
      <c r="L81" s="89">
        <v>9.9099999999999994E-2</v>
      </c>
      <c r="M81" s="89">
        <v>0.19900000000000001</v>
      </c>
      <c r="N81" s="89">
        <v>0.43070000000000003</v>
      </c>
      <c r="O81" s="89">
        <v>0.87980000000000003</v>
      </c>
      <c r="P81" s="89">
        <v>0.92979999999999996</v>
      </c>
      <c r="Q81" s="89">
        <v>1.24E-2</v>
      </c>
      <c r="R81" s="89">
        <v>1.24E-2</v>
      </c>
      <c r="S81" s="89">
        <v>0.34489999999999998</v>
      </c>
      <c r="T81" s="89">
        <v>0</v>
      </c>
      <c r="U81" s="89">
        <v>0</v>
      </c>
      <c r="V81" s="10"/>
    </row>
    <row r="82" spans="1:22" ht="13" hidden="1" x14ac:dyDescent="0.3">
      <c r="A82" s="10"/>
      <c r="B82" s="10"/>
      <c r="C82" s="10" t="s">
        <v>43</v>
      </c>
      <c r="D82" s="10" t="s">
        <v>576</v>
      </c>
      <c r="E82" s="10" t="s">
        <v>479</v>
      </c>
      <c r="F82" s="55">
        <v>0</v>
      </c>
      <c r="G82" s="56">
        <v>0</v>
      </c>
      <c r="H82" s="79">
        <v>0</v>
      </c>
      <c r="I82" s="86">
        <v>0</v>
      </c>
      <c r="J82" s="86">
        <v>0.2681</v>
      </c>
      <c r="K82" s="88">
        <v>0</v>
      </c>
      <c r="L82" s="89">
        <v>0.1341</v>
      </c>
      <c r="M82" s="89">
        <v>0.75149999999999995</v>
      </c>
      <c r="N82" s="89">
        <v>1.1008</v>
      </c>
      <c r="O82" s="89">
        <v>0.18410000000000001</v>
      </c>
      <c r="P82" s="89">
        <v>0</v>
      </c>
      <c r="Q82" s="89">
        <v>8.4099999999999994E-2</v>
      </c>
      <c r="R82" s="89">
        <v>8.4099999999999994E-2</v>
      </c>
      <c r="S82" s="89">
        <v>0.18479999999999999</v>
      </c>
      <c r="T82" s="89">
        <v>0</v>
      </c>
      <c r="U82" s="89">
        <v>0</v>
      </c>
      <c r="V82" s="10"/>
    </row>
    <row r="83" spans="1:22" ht="13" hidden="1" x14ac:dyDescent="0.3">
      <c r="A83" s="10"/>
      <c r="B83" s="10"/>
      <c r="C83" s="10" t="s">
        <v>43</v>
      </c>
      <c r="D83" s="10" t="s">
        <v>502</v>
      </c>
      <c r="E83" s="10" t="s">
        <v>479</v>
      </c>
      <c r="F83" s="55">
        <v>1.1151</v>
      </c>
      <c r="G83" s="56">
        <v>1.8318000000000001</v>
      </c>
      <c r="H83" s="79">
        <v>0.88260000000000005</v>
      </c>
      <c r="I83" s="86">
        <v>0</v>
      </c>
      <c r="J83" s="86">
        <v>0</v>
      </c>
      <c r="K83" s="88">
        <v>0</v>
      </c>
      <c r="L83" s="89">
        <v>0</v>
      </c>
      <c r="M83" s="89">
        <v>0</v>
      </c>
      <c r="N83" s="89">
        <v>0</v>
      </c>
      <c r="O83" s="89">
        <v>0</v>
      </c>
      <c r="P83" s="89">
        <v>0</v>
      </c>
      <c r="Q83" s="89">
        <v>0.32</v>
      </c>
      <c r="R83" s="89">
        <v>0.32150000000000001</v>
      </c>
      <c r="S83" s="89">
        <v>7.1499999999999994E-2</v>
      </c>
      <c r="T83" s="89">
        <v>12.8028</v>
      </c>
      <c r="U83" s="89">
        <v>0.1158</v>
      </c>
      <c r="V83" s="10"/>
    </row>
    <row r="84" spans="1:22" ht="13" hidden="1" x14ac:dyDescent="0.3">
      <c r="A84" s="10"/>
      <c r="B84" s="10"/>
      <c r="C84" s="10" t="s">
        <v>43</v>
      </c>
      <c r="D84" s="10" t="s">
        <v>1350</v>
      </c>
      <c r="E84" s="10" t="s">
        <v>479</v>
      </c>
      <c r="F84" s="55">
        <v>8.4000000000000005E-2</v>
      </c>
      <c r="G84" s="56">
        <v>0</v>
      </c>
      <c r="H84" s="79">
        <v>0</v>
      </c>
      <c r="I84" s="86">
        <v>0.2369</v>
      </c>
      <c r="J84" s="86">
        <v>0</v>
      </c>
      <c r="K84" s="88">
        <v>0</v>
      </c>
      <c r="L84" s="89">
        <v>0</v>
      </c>
      <c r="M84" s="89">
        <v>0</v>
      </c>
      <c r="N84" s="89">
        <v>0</v>
      </c>
      <c r="O84" s="89">
        <v>0</v>
      </c>
      <c r="P84" s="89">
        <v>0</v>
      </c>
      <c r="Q84" s="89">
        <v>0</v>
      </c>
      <c r="R84" s="89">
        <v>0</v>
      </c>
      <c r="S84" s="89">
        <v>5.9799999999999999E-2</v>
      </c>
      <c r="T84" s="89">
        <v>0</v>
      </c>
      <c r="U84" s="89">
        <v>0</v>
      </c>
      <c r="V84" s="10"/>
    </row>
    <row r="85" spans="1:22" ht="13" hidden="1" x14ac:dyDescent="0.3">
      <c r="A85" s="10"/>
      <c r="B85" s="10"/>
      <c r="C85" s="10" t="s">
        <v>43</v>
      </c>
      <c r="D85" s="10" t="s">
        <v>1335</v>
      </c>
      <c r="E85" s="10" t="s">
        <v>479</v>
      </c>
      <c r="F85" s="55">
        <v>0</v>
      </c>
      <c r="G85" s="56">
        <v>0</v>
      </c>
      <c r="H85" s="79">
        <v>0</v>
      </c>
      <c r="I85" s="86">
        <v>0</v>
      </c>
      <c r="J85" s="86">
        <v>0</v>
      </c>
      <c r="K85" s="88">
        <v>0</v>
      </c>
      <c r="L85" s="89">
        <v>0</v>
      </c>
      <c r="M85" s="89">
        <v>0</v>
      </c>
      <c r="N85" s="89">
        <v>0</v>
      </c>
      <c r="O85" s="89">
        <v>0</v>
      </c>
      <c r="P85" s="89">
        <v>0</v>
      </c>
      <c r="Q85" s="89">
        <v>0</v>
      </c>
      <c r="R85" s="89">
        <v>0</v>
      </c>
      <c r="S85" s="89">
        <v>0</v>
      </c>
      <c r="T85" s="89">
        <v>0</v>
      </c>
      <c r="U85" s="89">
        <v>0</v>
      </c>
      <c r="V85" s="10"/>
    </row>
    <row r="86" spans="1:22" ht="13" hidden="1" x14ac:dyDescent="0.3">
      <c r="A86" s="10"/>
      <c r="B86" s="10"/>
      <c r="C86" s="10" t="s">
        <v>43</v>
      </c>
      <c r="D86" s="10" t="s">
        <v>488</v>
      </c>
      <c r="E86" s="10" t="s">
        <v>479</v>
      </c>
      <c r="F86" s="55">
        <v>0</v>
      </c>
      <c r="G86" s="56">
        <v>0</v>
      </c>
      <c r="H86" s="79">
        <v>0</v>
      </c>
      <c r="I86" s="86">
        <v>0</v>
      </c>
      <c r="J86" s="86">
        <v>0</v>
      </c>
      <c r="K86" s="88">
        <v>0</v>
      </c>
      <c r="L86" s="89">
        <v>0</v>
      </c>
      <c r="M86" s="89">
        <v>0</v>
      </c>
      <c r="N86" s="89">
        <v>0</v>
      </c>
      <c r="O86" s="89">
        <v>0</v>
      </c>
      <c r="P86" s="89">
        <v>0</v>
      </c>
      <c r="Q86" s="89">
        <v>0</v>
      </c>
      <c r="R86" s="89">
        <v>0</v>
      </c>
      <c r="S86" s="89">
        <v>0</v>
      </c>
      <c r="T86" s="89">
        <v>0.69189999999999996</v>
      </c>
      <c r="U86" s="89">
        <v>0</v>
      </c>
      <c r="V86" s="10"/>
    </row>
    <row r="87" spans="1:22" ht="13" hidden="1" x14ac:dyDescent="0.3">
      <c r="A87" s="10"/>
      <c r="B87" s="10"/>
      <c r="C87" s="10" t="s">
        <v>43</v>
      </c>
      <c r="D87" s="10" t="s">
        <v>1229</v>
      </c>
      <c r="E87" s="10" t="s">
        <v>479</v>
      </c>
      <c r="F87" s="55">
        <v>0.3826</v>
      </c>
      <c r="G87" s="56">
        <v>1.7991999999999999</v>
      </c>
      <c r="H87" s="79">
        <v>1.2659</v>
      </c>
      <c r="I87" s="86">
        <v>1.6151</v>
      </c>
      <c r="J87" s="86">
        <v>0.74690000000000001</v>
      </c>
      <c r="K87" s="88">
        <v>0.1673</v>
      </c>
      <c r="L87" s="89">
        <v>0</v>
      </c>
      <c r="M87" s="89">
        <v>0</v>
      </c>
      <c r="N87" s="89">
        <v>0</v>
      </c>
      <c r="O87" s="89">
        <v>0</v>
      </c>
      <c r="P87" s="89">
        <v>0</v>
      </c>
      <c r="Q87" s="89">
        <v>0</v>
      </c>
      <c r="R87" s="89">
        <v>0</v>
      </c>
      <c r="S87" s="89">
        <v>0</v>
      </c>
      <c r="T87" s="89">
        <v>0</v>
      </c>
      <c r="U87" s="89">
        <v>0</v>
      </c>
      <c r="V87" s="10"/>
    </row>
    <row r="88" spans="1:22" ht="13" hidden="1" x14ac:dyDescent="0.3">
      <c r="A88" s="10"/>
      <c r="B88" s="10"/>
      <c r="C88" s="10" t="s">
        <v>43</v>
      </c>
      <c r="D88" s="10" t="s">
        <v>557</v>
      </c>
      <c r="E88" s="10" t="s">
        <v>479</v>
      </c>
      <c r="F88" s="55">
        <v>0</v>
      </c>
      <c r="G88" s="56">
        <v>0</v>
      </c>
      <c r="H88" s="79">
        <v>0</v>
      </c>
      <c r="I88" s="86">
        <v>0</v>
      </c>
      <c r="J88" s="86">
        <v>0</v>
      </c>
      <c r="K88" s="88">
        <v>0</v>
      </c>
      <c r="L88" s="89">
        <v>0</v>
      </c>
      <c r="M88" s="89">
        <v>0</v>
      </c>
      <c r="N88" s="89">
        <v>0</v>
      </c>
      <c r="O88" s="89">
        <v>0</v>
      </c>
      <c r="P88" s="89">
        <v>0</v>
      </c>
      <c r="Q88" s="89">
        <v>0</v>
      </c>
      <c r="R88" s="89">
        <v>0</v>
      </c>
      <c r="S88" s="89">
        <v>0</v>
      </c>
      <c r="T88" s="89">
        <v>0</v>
      </c>
      <c r="U88" s="89">
        <v>0</v>
      </c>
      <c r="V88" s="10"/>
    </row>
    <row r="89" spans="1:22" ht="13" hidden="1" x14ac:dyDescent="0.3">
      <c r="A89" s="10"/>
      <c r="B89" s="10"/>
      <c r="C89" s="10" t="s">
        <v>43</v>
      </c>
      <c r="D89" s="10" t="s">
        <v>583</v>
      </c>
      <c r="E89" s="10" t="s">
        <v>479</v>
      </c>
      <c r="F89" s="55">
        <v>0</v>
      </c>
      <c r="G89" s="56">
        <v>0</v>
      </c>
      <c r="H89" s="79">
        <v>0</v>
      </c>
      <c r="I89" s="86">
        <v>0</v>
      </c>
      <c r="J89" s="86">
        <v>0</v>
      </c>
      <c r="K89" s="88">
        <v>1.4023000000000001</v>
      </c>
      <c r="L89" s="89">
        <v>1.5205</v>
      </c>
      <c r="M89" s="89">
        <v>1.6537999999999999</v>
      </c>
      <c r="N89" s="89">
        <v>0</v>
      </c>
      <c r="O89" s="89">
        <v>0</v>
      </c>
      <c r="P89" s="89">
        <v>0</v>
      </c>
      <c r="Q89" s="89">
        <v>0</v>
      </c>
      <c r="R89" s="89">
        <v>0</v>
      </c>
      <c r="S89" s="89">
        <v>0</v>
      </c>
      <c r="T89" s="89">
        <v>2.7002999999999999</v>
      </c>
      <c r="U89" s="89">
        <v>7.4300000000000005E-2</v>
      </c>
      <c r="V89" s="10"/>
    </row>
    <row r="90" spans="1:22" ht="13" hidden="1" x14ac:dyDescent="0.3">
      <c r="A90" s="10"/>
      <c r="B90" s="10"/>
      <c r="C90" s="10" t="s">
        <v>43</v>
      </c>
      <c r="D90" s="10" t="s">
        <v>572</v>
      </c>
      <c r="E90" s="10" t="s">
        <v>479</v>
      </c>
      <c r="F90" s="55">
        <v>0</v>
      </c>
      <c r="G90" s="56">
        <v>2.1345999999999998</v>
      </c>
      <c r="H90" s="79">
        <v>1.7331000000000001</v>
      </c>
      <c r="I90" s="86">
        <v>0</v>
      </c>
      <c r="J90" s="86">
        <v>0</v>
      </c>
      <c r="K90" s="88">
        <v>0</v>
      </c>
      <c r="L90" s="89">
        <v>0</v>
      </c>
      <c r="M90" s="89">
        <v>0</v>
      </c>
      <c r="N90" s="89">
        <v>2.4329000000000001</v>
      </c>
      <c r="O90" s="89">
        <v>0</v>
      </c>
      <c r="P90" s="89">
        <v>0</v>
      </c>
      <c r="Q90" s="89">
        <v>0</v>
      </c>
      <c r="R90" s="89">
        <v>0</v>
      </c>
      <c r="S90" s="89">
        <v>0</v>
      </c>
      <c r="T90" s="89">
        <v>0</v>
      </c>
      <c r="U90" s="89">
        <v>0</v>
      </c>
      <c r="V90" s="10"/>
    </row>
    <row r="91" spans="1:22" ht="13" hidden="1" x14ac:dyDescent="0.3">
      <c r="A91" s="10"/>
      <c r="B91" s="10"/>
      <c r="C91" s="10" t="s">
        <v>43</v>
      </c>
      <c r="D91" s="10" t="s">
        <v>1318</v>
      </c>
      <c r="E91" s="10" t="s">
        <v>479</v>
      </c>
      <c r="F91" s="55">
        <v>1.66E-2</v>
      </c>
      <c r="G91" s="56">
        <v>0.29759999999999998</v>
      </c>
      <c r="H91" s="79">
        <v>0.68089999999999995</v>
      </c>
      <c r="I91" s="86">
        <v>0.46579999999999999</v>
      </c>
      <c r="J91" s="86">
        <v>1.4816</v>
      </c>
      <c r="K91" s="88">
        <v>1.4959</v>
      </c>
      <c r="L91" s="89">
        <v>0.69510000000000005</v>
      </c>
      <c r="M91" s="89">
        <v>3.0102000000000002</v>
      </c>
      <c r="N91" s="89">
        <v>1.3928</v>
      </c>
      <c r="O91" s="89">
        <v>1.3928</v>
      </c>
      <c r="P91" s="89">
        <v>1.3928</v>
      </c>
      <c r="Q91" s="89">
        <v>1.3928</v>
      </c>
      <c r="R91" s="89">
        <v>0</v>
      </c>
      <c r="S91" s="89">
        <v>0</v>
      </c>
      <c r="T91" s="89">
        <v>0</v>
      </c>
      <c r="U91" s="89">
        <v>1.8332999999999999</v>
      </c>
    </row>
    <row r="92" spans="1:22" ht="13" hidden="1" x14ac:dyDescent="0.3">
      <c r="A92" s="10"/>
      <c r="B92" s="10"/>
      <c r="C92" s="10" t="s">
        <v>43</v>
      </c>
      <c r="D92" s="10" t="s">
        <v>520</v>
      </c>
      <c r="E92" s="10" t="s">
        <v>479</v>
      </c>
      <c r="F92" s="55">
        <v>3.0348000000000002</v>
      </c>
      <c r="G92" s="56">
        <v>0.35149999999999998</v>
      </c>
      <c r="H92" s="79">
        <v>0</v>
      </c>
      <c r="I92" s="86">
        <v>0</v>
      </c>
      <c r="J92" s="86">
        <v>0</v>
      </c>
      <c r="K92" s="88">
        <v>0</v>
      </c>
      <c r="L92" s="89">
        <v>0</v>
      </c>
      <c r="M92" s="89">
        <v>0</v>
      </c>
      <c r="N92" s="89">
        <v>0</v>
      </c>
      <c r="O92" s="89">
        <v>0</v>
      </c>
      <c r="P92" s="89">
        <v>0</v>
      </c>
      <c r="Q92" s="89">
        <v>0</v>
      </c>
      <c r="R92" s="89">
        <v>0</v>
      </c>
      <c r="S92" s="89">
        <v>0</v>
      </c>
      <c r="T92" s="89">
        <v>2.093</v>
      </c>
      <c r="U92" s="89">
        <v>0</v>
      </c>
    </row>
    <row r="93" spans="1:22" ht="13" hidden="1" x14ac:dyDescent="0.3">
      <c r="A93" s="10"/>
      <c r="B93" s="10"/>
      <c r="C93" s="10" t="s">
        <v>43</v>
      </c>
      <c r="D93" s="10" t="s">
        <v>517</v>
      </c>
      <c r="E93" s="10" t="s">
        <v>479</v>
      </c>
      <c r="F93" s="55">
        <v>6.5100000000000005E-2</v>
      </c>
      <c r="G93" s="56">
        <v>0.71289999999999998</v>
      </c>
      <c r="H93" s="79">
        <v>0.51370000000000005</v>
      </c>
      <c r="I93" s="86">
        <v>1.0788</v>
      </c>
      <c r="J93" s="86">
        <v>1.4295</v>
      </c>
      <c r="K93" s="88">
        <v>0.28170000000000001</v>
      </c>
      <c r="L93" s="89">
        <v>3.4000000000000002E-2</v>
      </c>
      <c r="M93" s="89">
        <v>3.4000000000000002E-2</v>
      </c>
      <c r="N93" s="89">
        <v>3.4000000000000002E-2</v>
      </c>
      <c r="O93" s="89">
        <v>3.4000000000000002E-2</v>
      </c>
      <c r="P93" s="89">
        <v>3.4000000000000002E-2</v>
      </c>
      <c r="Q93" s="89">
        <v>3.4000000000000002E-2</v>
      </c>
      <c r="R93" s="89">
        <v>3.4000000000000002E-2</v>
      </c>
      <c r="S93" s="89">
        <v>0</v>
      </c>
      <c r="T93" s="89">
        <v>4.8373999999999997</v>
      </c>
      <c r="U93" s="89">
        <v>1.9686999999999999</v>
      </c>
    </row>
    <row r="94" spans="1:22" ht="13" hidden="1" x14ac:dyDescent="0.3">
      <c r="A94" s="10"/>
      <c r="B94" s="10"/>
      <c r="C94" s="10" t="s">
        <v>43</v>
      </c>
      <c r="D94" s="10" t="s">
        <v>1382</v>
      </c>
      <c r="E94" s="10" t="s">
        <v>479</v>
      </c>
      <c r="F94" s="55">
        <v>0</v>
      </c>
      <c r="G94" s="56">
        <v>0</v>
      </c>
      <c r="H94" s="79">
        <v>0</v>
      </c>
      <c r="I94" s="86">
        <v>0</v>
      </c>
      <c r="J94" s="86">
        <v>1.5900000000000001E-2</v>
      </c>
      <c r="K94" s="88">
        <v>0</v>
      </c>
      <c r="L94" s="89">
        <v>0</v>
      </c>
      <c r="M94" s="89">
        <v>0</v>
      </c>
      <c r="N94" s="89">
        <v>0.66120000000000001</v>
      </c>
      <c r="O94" s="89">
        <v>0.82789999999999997</v>
      </c>
      <c r="P94" s="89">
        <v>0</v>
      </c>
      <c r="Q94" s="89">
        <v>0</v>
      </c>
      <c r="R94" s="89">
        <v>0</v>
      </c>
      <c r="S94" s="89">
        <v>0</v>
      </c>
      <c r="T94" s="89">
        <v>0</v>
      </c>
      <c r="U94" s="89">
        <v>0</v>
      </c>
    </row>
    <row r="95" spans="1:22" ht="13" hidden="1" x14ac:dyDescent="0.3">
      <c r="A95" s="10"/>
      <c r="B95" s="10"/>
      <c r="C95" s="10" t="s">
        <v>43</v>
      </c>
      <c r="D95" s="10" t="s">
        <v>554</v>
      </c>
      <c r="E95" s="10" t="s">
        <v>479</v>
      </c>
      <c r="F95" s="55">
        <v>0</v>
      </c>
      <c r="G95" s="56">
        <v>0</v>
      </c>
      <c r="H95" s="79">
        <v>0</v>
      </c>
      <c r="I95" s="86">
        <v>0</v>
      </c>
      <c r="J95" s="86">
        <v>0</v>
      </c>
      <c r="K95" s="88">
        <v>0</v>
      </c>
      <c r="L95" s="89">
        <v>0</v>
      </c>
      <c r="M95" s="89">
        <v>0</v>
      </c>
      <c r="N95" s="89">
        <v>0</v>
      </c>
      <c r="O95" s="89">
        <v>0</v>
      </c>
      <c r="P95" s="89">
        <v>0</v>
      </c>
      <c r="Q95" s="89">
        <v>0</v>
      </c>
      <c r="R95" s="89">
        <v>0</v>
      </c>
      <c r="S95" s="89">
        <v>0</v>
      </c>
      <c r="T95" s="89">
        <v>0</v>
      </c>
      <c r="U95" s="89">
        <v>0</v>
      </c>
    </row>
    <row r="96" spans="1:22" ht="13" hidden="1" x14ac:dyDescent="0.3">
      <c r="A96" s="10"/>
      <c r="B96" s="10"/>
      <c r="C96" s="10" t="s">
        <v>43</v>
      </c>
      <c r="D96" s="10" t="s">
        <v>598</v>
      </c>
      <c r="E96" s="10" t="s">
        <v>479</v>
      </c>
      <c r="F96" s="55">
        <v>0.54920000000000002</v>
      </c>
      <c r="G96" s="56">
        <v>1.4157999999999999</v>
      </c>
      <c r="H96" s="79">
        <v>1.1823999999999999</v>
      </c>
      <c r="I96" s="86">
        <v>0</v>
      </c>
      <c r="J96" s="86">
        <v>0</v>
      </c>
      <c r="K96" s="88">
        <v>0</v>
      </c>
      <c r="L96" s="89">
        <v>0</v>
      </c>
      <c r="M96" s="89">
        <v>0</v>
      </c>
      <c r="N96" s="89">
        <v>0</v>
      </c>
      <c r="O96" s="89">
        <v>0</v>
      </c>
      <c r="P96" s="89">
        <v>0</v>
      </c>
      <c r="Q96" s="89">
        <v>0</v>
      </c>
      <c r="R96" s="89">
        <v>0</v>
      </c>
      <c r="S96" s="89">
        <v>0</v>
      </c>
      <c r="T96" s="89">
        <v>3.3641000000000001</v>
      </c>
      <c r="U96" s="89">
        <v>1.9765999999999999</v>
      </c>
    </row>
    <row r="97" spans="1:22" ht="13" hidden="1" x14ac:dyDescent="0.3">
      <c r="A97" s="10"/>
      <c r="B97" s="10"/>
      <c r="C97" s="10" t="s">
        <v>43</v>
      </c>
      <c r="D97" s="10" t="s">
        <v>625</v>
      </c>
      <c r="E97" s="10" t="s">
        <v>479</v>
      </c>
      <c r="F97" s="55">
        <v>0</v>
      </c>
      <c r="G97" s="56">
        <v>0</v>
      </c>
      <c r="H97" s="79">
        <v>0</v>
      </c>
      <c r="I97" s="86">
        <v>0</v>
      </c>
      <c r="J97" s="86">
        <v>0</v>
      </c>
      <c r="K97" s="88">
        <v>10.050000000000001</v>
      </c>
      <c r="L97" s="89">
        <v>17.781099999999999</v>
      </c>
      <c r="M97" s="89">
        <v>18.714400000000001</v>
      </c>
      <c r="N97" s="89">
        <v>0</v>
      </c>
      <c r="O97" s="89">
        <v>0</v>
      </c>
      <c r="P97" s="89">
        <v>0</v>
      </c>
      <c r="Q97" s="89">
        <v>0</v>
      </c>
      <c r="R97" s="89">
        <v>0</v>
      </c>
      <c r="S97" s="89">
        <v>0</v>
      </c>
      <c r="T97" s="89">
        <v>0</v>
      </c>
      <c r="U97" s="89">
        <v>5.7908999999999997</v>
      </c>
    </row>
    <row r="98" spans="1:22" ht="13" hidden="1" x14ac:dyDescent="0.3">
      <c r="A98" s="10"/>
      <c r="B98" s="10"/>
      <c r="C98" s="10" t="s">
        <v>43</v>
      </c>
      <c r="D98" s="10" t="s">
        <v>536</v>
      </c>
      <c r="E98" s="10" t="s">
        <v>479</v>
      </c>
      <c r="F98" s="55">
        <v>0</v>
      </c>
      <c r="G98" s="56">
        <v>1.3833</v>
      </c>
      <c r="H98" s="79">
        <v>0.15229999999999999</v>
      </c>
      <c r="I98" s="86">
        <v>0</v>
      </c>
      <c r="J98" s="86">
        <v>0</v>
      </c>
      <c r="K98" s="88">
        <v>0</v>
      </c>
      <c r="L98" s="89">
        <v>0</v>
      </c>
      <c r="M98" s="89">
        <v>0</v>
      </c>
      <c r="N98" s="89">
        <v>3.5499999999999997E-2</v>
      </c>
      <c r="O98" s="89">
        <v>0</v>
      </c>
      <c r="P98" s="89">
        <v>0</v>
      </c>
      <c r="Q98" s="89">
        <v>0</v>
      </c>
      <c r="R98" s="89">
        <v>0</v>
      </c>
      <c r="S98" s="89">
        <v>0</v>
      </c>
      <c r="T98" s="89">
        <v>0</v>
      </c>
      <c r="U98" s="89">
        <v>0</v>
      </c>
    </row>
    <row r="99" spans="1:22" ht="13" hidden="1" x14ac:dyDescent="0.3">
      <c r="A99" s="10"/>
      <c r="B99" s="10"/>
      <c r="C99" s="10" t="s">
        <v>43</v>
      </c>
      <c r="D99" s="10" t="s">
        <v>580</v>
      </c>
      <c r="E99" s="10" t="s">
        <v>479</v>
      </c>
      <c r="F99" s="55">
        <v>0</v>
      </c>
      <c r="G99" s="56">
        <v>0</v>
      </c>
      <c r="H99" s="79">
        <v>0</v>
      </c>
      <c r="I99" s="86">
        <v>0</v>
      </c>
      <c r="J99" s="86">
        <v>0</v>
      </c>
      <c r="K99" s="88">
        <v>0</v>
      </c>
      <c r="L99" s="89">
        <v>0</v>
      </c>
      <c r="M99" s="89">
        <v>0</v>
      </c>
      <c r="N99" s="89">
        <v>0</v>
      </c>
      <c r="O99" s="89">
        <v>0</v>
      </c>
      <c r="P99" s="89">
        <v>0</v>
      </c>
      <c r="Q99" s="89">
        <v>0</v>
      </c>
      <c r="R99" s="89">
        <v>0</v>
      </c>
      <c r="S99" s="89">
        <v>0</v>
      </c>
      <c r="T99" s="89">
        <v>0.74399999999999999</v>
      </c>
      <c r="U99" s="89">
        <v>0</v>
      </c>
    </row>
    <row r="100" spans="1:22" ht="13" hidden="1" x14ac:dyDescent="0.3">
      <c r="A100" s="10"/>
      <c r="B100" s="10"/>
      <c r="C100" s="10" t="s">
        <v>43</v>
      </c>
      <c r="D100" s="10" t="s">
        <v>582</v>
      </c>
      <c r="E100" s="10" t="s">
        <v>479</v>
      </c>
      <c r="F100" s="55">
        <v>0</v>
      </c>
      <c r="G100" s="56">
        <v>0</v>
      </c>
      <c r="H100" s="79">
        <v>0</v>
      </c>
      <c r="I100" s="86">
        <v>0</v>
      </c>
      <c r="J100" s="86">
        <v>0</v>
      </c>
      <c r="K100" s="88">
        <v>0</v>
      </c>
      <c r="L100" s="89">
        <v>0</v>
      </c>
      <c r="M100" s="89">
        <v>0</v>
      </c>
      <c r="N100" s="89">
        <v>0</v>
      </c>
      <c r="O100" s="89">
        <v>0</v>
      </c>
      <c r="P100" s="89">
        <v>0</v>
      </c>
      <c r="Q100" s="89">
        <v>0</v>
      </c>
      <c r="R100" s="89">
        <v>0</v>
      </c>
      <c r="S100" s="89">
        <v>0</v>
      </c>
      <c r="T100" s="89">
        <v>0</v>
      </c>
      <c r="U100" s="89">
        <v>0</v>
      </c>
    </row>
    <row r="101" spans="1:22" ht="13" hidden="1" x14ac:dyDescent="0.3">
      <c r="A101" s="10"/>
      <c r="B101" s="10"/>
      <c r="C101" s="10" t="s">
        <v>43</v>
      </c>
      <c r="D101" s="10" t="s">
        <v>568</v>
      </c>
      <c r="E101" s="10" t="s">
        <v>479</v>
      </c>
      <c r="F101" s="55">
        <v>0</v>
      </c>
      <c r="G101" s="56">
        <v>0</v>
      </c>
      <c r="H101" s="79">
        <v>0</v>
      </c>
      <c r="I101" s="86">
        <v>0</v>
      </c>
      <c r="J101" s="86">
        <v>0</v>
      </c>
      <c r="K101" s="88">
        <v>0</v>
      </c>
      <c r="L101" s="89">
        <v>0</v>
      </c>
      <c r="M101" s="89">
        <v>0</v>
      </c>
      <c r="N101" s="89">
        <v>0</v>
      </c>
      <c r="O101" s="89">
        <v>0</v>
      </c>
      <c r="P101" s="89">
        <v>0</v>
      </c>
      <c r="Q101" s="89">
        <v>0</v>
      </c>
      <c r="R101" s="89">
        <v>0</v>
      </c>
      <c r="S101" s="89">
        <v>0</v>
      </c>
      <c r="T101" s="89">
        <v>5.6630000000000003</v>
      </c>
      <c r="U101" s="89">
        <v>11.577500000000001</v>
      </c>
    </row>
    <row r="102" spans="1:22" ht="13" hidden="1" x14ac:dyDescent="0.3">
      <c r="A102" s="10"/>
      <c r="B102" s="10"/>
      <c r="C102" s="10" t="s">
        <v>43</v>
      </c>
      <c r="D102" s="10" t="s">
        <v>581</v>
      </c>
      <c r="E102" s="10" t="s">
        <v>479</v>
      </c>
      <c r="F102" s="55">
        <v>0</v>
      </c>
      <c r="G102" s="56">
        <v>0.30149999999999999</v>
      </c>
      <c r="H102" s="79">
        <v>0.81820000000000004</v>
      </c>
      <c r="I102" s="86">
        <v>0.56889999999999996</v>
      </c>
      <c r="J102" s="86">
        <v>0.31819999999999998</v>
      </c>
      <c r="K102" s="88">
        <v>0</v>
      </c>
      <c r="L102" s="89">
        <v>0</v>
      </c>
      <c r="M102" s="89">
        <v>0</v>
      </c>
      <c r="N102" s="89">
        <v>0</v>
      </c>
      <c r="O102" s="89">
        <v>0</v>
      </c>
      <c r="P102" s="89">
        <v>0</v>
      </c>
      <c r="Q102" s="89">
        <v>0</v>
      </c>
      <c r="R102" s="89">
        <v>0</v>
      </c>
      <c r="S102" s="89">
        <v>0</v>
      </c>
      <c r="T102" s="89">
        <v>7.9711999999999996</v>
      </c>
      <c r="U102" s="89">
        <v>4.7699999999999999E-2</v>
      </c>
      <c r="V102" s="10"/>
    </row>
    <row r="103" spans="1:22" ht="13" hidden="1" x14ac:dyDescent="0.3">
      <c r="A103" s="10"/>
      <c r="B103" s="10"/>
      <c r="C103" s="10" t="s">
        <v>43</v>
      </c>
      <c r="D103" s="10" t="s">
        <v>534</v>
      </c>
      <c r="E103" s="10" t="s">
        <v>479</v>
      </c>
      <c r="F103" s="55">
        <v>0</v>
      </c>
      <c r="G103" s="56">
        <v>0</v>
      </c>
      <c r="H103" s="79">
        <v>0</v>
      </c>
      <c r="I103" s="86">
        <v>0</v>
      </c>
      <c r="J103" s="86">
        <v>0</v>
      </c>
      <c r="K103" s="88">
        <v>0</v>
      </c>
      <c r="L103" s="89">
        <v>0</v>
      </c>
      <c r="M103" s="89">
        <v>0</v>
      </c>
      <c r="N103" s="89">
        <v>0</v>
      </c>
      <c r="O103" s="89">
        <v>0</v>
      </c>
      <c r="P103" s="89">
        <v>0</v>
      </c>
      <c r="Q103" s="89">
        <v>0</v>
      </c>
      <c r="R103" s="89">
        <v>0</v>
      </c>
      <c r="S103" s="89">
        <v>0</v>
      </c>
      <c r="T103" s="89">
        <v>0</v>
      </c>
      <c r="U103" s="89">
        <v>0</v>
      </c>
      <c r="V103" s="10"/>
    </row>
    <row r="104" spans="1:22" ht="13" hidden="1" x14ac:dyDescent="0.3">
      <c r="A104" s="10"/>
      <c r="B104" s="10"/>
      <c r="C104" s="10" t="s">
        <v>43</v>
      </c>
      <c r="D104" s="10" t="s">
        <v>523</v>
      </c>
      <c r="E104" s="10" t="s">
        <v>479</v>
      </c>
      <c r="F104" s="55">
        <v>0.51590000000000003</v>
      </c>
      <c r="G104" s="56">
        <v>0.41520000000000001</v>
      </c>
      <c r="H104" s="79">
        <v>0.16520000000000001</v>
      </c>
      <c r="I104" s="86">
        <v>0.41520000000000001</v>
      </c>
      <c r="J104" s="86">
        <v>0</v>
      </c>
      <c r="K104" s="88">
        <v>0</v>
      </c>
      <c r="L104" s="89">
        <v>0</v>
      </c>
      <c r="M104" s="89">
        <v>0</v>
      </c>
      <c r="N104" s="89">
        <v>0</v>
      </c>
      <c r="O104" s="89">
        <v>0</v>
      </c>
      <c r="P104" s="89">
        <v>0</v>
      </c>
      <c r="Q104" s="89">
        <v>0</v>
      </c>
      <c r="R104" s="89">
        <v>0</v>
      </c>
      <c r="S104" s="89">
        <v>0</v>
      </c>
      <c r="T104" s="89">
        <v>0</v>
      </c>
      <c r="U104" s="89">
        <v>0</v>
      </c>
      <c r="V104" s="10"/>
    </row>
    <row r="105" spans="1:22" ht="13" hidden="1" x14ac:dyDescent="0.3">
      <c r="A105" s="10"/>
      <c r="B105" s="10"/>
      <c r="C105" s="10" t="s">
        <v>43</v>
      </c>
      <c r="D105" s="10" t="s">
        <v>632</v>
      </c>
      <c r="E105" s="10" t="s">
        <v>479</v>
      </c>
      <c r="F105" s="55">
        <v>0</v>
      </c>
      <c r="G105" s="56">
        <v>0</v>
      </c>
      <c r="H105" s="79">
        <v>0</v>
      </c>
      <c r="I105" s="86">
        <v>0</v>
      </c>
      <c r="J105" s="86">
        <v>0</v>
      </c>
      <c r="K105" s="88">
        <v>0</v>
      </c>
      <c r="L105" s="89">
        <v>0</v>
      </c>
      <c r="M105" s="89">
        <v>0</v>
      </c>
      <c r="N105" s="89">
        <v>0</v>
      </c>
      <c r="O105" s="89">
        <v>0</v>
      </c>
      <c r="P105" s="89">
        <v>0</v>
      </c>
      <c r="Q105" s="89">
        <v>0</v>
      </c>
      <c r="R105" s="89">
        <v>0</v>
      </c>
      <c r="S105" s="89">
        <v>0</v>
      </c>
      <c r="T105" s="89">
        <v>0</v>
      </c>
      <c r="U105" s="89">
        <v>0</v>
      </c>
      <c r="V105" s="10"/>
    </row>
    <row r="106" spans="1:22" ht="13" hidden="1" x14ac:dyDescent="0.3">
      <c r="A106" s="10"/>
      <c r="B106" s="10"/>
      <c r="C106" s="10" t="s">
        <v>43</v>
      </c>
      <c r="D106" s="10" t="s">
        <v>640</v>
      </c>
      <c r="E106" s="10" t="s">
        <v>479</v>
      </c>
      <c r="F106" s="55">
        <v>0</v>
      </c>
      <c r="G106" s="56">
        <v>0.4143</v>
      </c>
      <c r="H106" s="79">
        <v>0.73089999999999999</v>
      </c>
      <c r="I106" s="86">
        <v>0.28089999999999998</v>
      </c>
      <c r="J106" s="86">
        <v>0.29670000000000002</v>
      </c>
      <c r="K106" s="88">
        <v>2.4609000000000001</v>
      </c>
      <c r="L106" s="89">
        <v>0.91010000000000002</v>
      </c>
      <c r="M106" s="89">
        <v>0</v>
      </c>
      <c r="N106" s="89">
        <v>2.306</v>
      </c>
      <c r="O106" s="89">
        <v>1.4211</v>
      </c>
      <c r="P106" s="89">
        <v>1.9877</v>
      </c>
      <c r="Q106" s="89">
        <v>2.4043000000000001</v>
      </c>
      <c r="R106" s="89">
        <v>1.1216999999999999</v>
      </c>
      <c r="S106" s="89">
        <v>0</v>
      </c>
      <c r="T106" s="89">
        <v>0.23169999999999999</v>
      </c>
      <c r="U106" s="89">
        <v>0.69310000000000005</v>
      </c>
      <c r="V106" s="10"/>
    </row>
    <row r="107" spans="1:22" ht="13" hidden="1" x14ac:dyDescent="0.3">
      <c r="A107" s="10"/>
      <c r="B107" s="10"/>
      <c r="C107" s="10" t="s">
        <v>43</v>
      </c>
      <c r="D107" s="10" t="s">
        <v>538</v>
      </c>
      <c r="E107" s="10" t="s">
        <v>479</v>
      </c>
      <c r="F107" s="55">
        <v>0</v>
      </c>
      <c r="G107" s="56">
        <v>0</v>
      </c>
      <c r="H107" s="79">
        <v>0</v>
      </c>
      <c r="I107" s="86">
        <v>0</v>
      </c>
      <c r="J107" s="86">
        <v>0</v>
      </c>
      <c r="K107" s="88">
        <v>0</v>
      </c>
      <c r="L107" s="89">
        <v>0</v>
      </c>
      <c r="M107" s="89">
        <v>0</v>
      </c>
      <c r="N107" s="89">
        <v>0</v>
      </c>
      <c r="O107" s="89">
        <v>0</v>
      </c>
      <c r="P107" s="89">
        <v>0</v>
      </c>
      <c r="Q107" s="89">
        <v>0</v>
      </c>
      <c r="R107" s="89">
        <v>0</v>
      </c>
      <c r="S107" s="89">
        <v>0</v>
      </c>
      <c r="T107" s="89">
        <v>1.9208000000000001</v>
      </c>
      <c r="U107" s="89">
        <v>0</v>
      </c>
    </row>
    <row r="108" spans="1:22" ht="13" x14ac:dyDescent="0.3">
      <c r="A108" s="10"/>
      <c r="B108" s="10"/>
      <c r="C108" s="10" t="s">
        <v>50</v>
      </c>
      <c r="D108" s="10" t="s">
        <v>1428</v>
      </c>
      <c r="E108" s="10" t="s">
        <v>479</v>
      </c>
      <c r="F108" s="55">
        <v>0</v>
      </c>
      <c r="G108" s="56">
        <v>0</v>
      </c>
      <c r="H108" s="79">
        <v>0</v>
      </c>
      <c r="I108" s="86">
        <v>0</v>
      </c>
      <c r="J108" s="86">
        <v>0</v>
      </c>
      <c r="K108" s="88">
        <v>0</v>
      </c>
      <c r="L108" s="89">
        <v>0</v>
      </c>
      <c r="M108" s="89">
        <v>1.23</v>
      </c>
      <c r="N108" s="89">
        <v>0</v>
      </c>
      <c r="O108" s="89">
        <v>1.5999000000000001</v>
      </c>
      <c r="P108" s="89">
        <v>7.5998999999999999</v>
      </c>
      <c r="Q108" s="89">
        <v>13.484</v>
      </c>
      <c r="R108" s="89">
        <v>13.746</v>
      </c>
      <c r="S108" s="89">
        <v>16.629300000000001</v>
      </c>
      <c r="T108" s="89">
        <v>0</v>
      </c>
      <c r="U108" s="89">
        <v>0</v>
      </c>
      <c r="V108" s="10"/>
    </row>
    <row r="109" spans="1:22" ht="13" x14ac:dyDescent="0.3">
      <c r="A109" s="10"/>
      <c r="B109" s="10"/>
      <c r="C109" s="10" t="s">
        <v>50</v>
      </c>
      <c r="D109" s="10" t="s">
        <v>495</v>
      </c>
      <c r="E109" s="10" t="s">
        <v>479</v>
      </c>
      <c r="F109" s="55">
        <v>0.61670000000000003</v>
      </c>
      <c r="G109" s="56">
        <v>2.0341</v>
      </c>
      <c r="H109" s="79">
        <v>2.4832999999999998</v>
      </c>
      <c r="I109" s="86">
        <v>4.0157999999999996</v>
      </c>
      <c r="J109" s="86">
        <v>4.0157999999999996</v>
      </c>
      <c r="K109" s="88">
        <v>3.0649000000000002</v>
      </c>
      <c r="L109" s="89">
        <v>0</v>
      </c>
      <c r="M109" s="89">
        <v>0</v>
      </c>
      <c r="N109" s="89">
        <v>4.3475999999999999</v>
      </c>
      <c r="O109" s="89">
        <v>6.9309000000000003</v>
      </c>
      <c r="P109" s="89">
        <v>9.2809000000000008</v>
      </c>
      <c r="Q109" s="89">
        <v>13.799799999999999</v>
      </c>
      <c r="R109" s="89">
        <v>10.665699999999999</v>
      </c>
      <c r="S109" s="89">
        <v>12.9672</v>
      </c>
      <c r="T109" s="89">
        <v>30.725999999999999</v>
      </c>
      <c r="U109" s="89">
        <v>12.844900000000001</v>
      </c>
    </row>
    <row r="110" spans="1:22" ht="13" x14ac:dyDescent="0.3">
      <c r="A110" s="10"/>
      <c r="B110" s="10"/>
      <c r="C110" s="10" t="s">
        <v>50</v>
      </c>
      <c r="D110" s="10" t="s">
        <v>636</v>
      </c>
      <c r="E110" s="10" t="s">
        <v>479</v>
      </c>
      <c r="F110" s="55">
        <v>0</v>
      </c>
      <c r="G110" s="56">
        <v>0</v>
      </c>
      <c r="H110" s="79">
        <v>0</v>
      </c>
      <c r="I110" s="86">
        <v>0</v>
      </c>
      <c r="J110" s="86">
        <v>0</v>
      </c>
      <c r="K110" s="88">
        <v>5.7523999999999997</v>
      </c>
      <c r="L110" s="89">
        <v>5.3174999999999999</v>
      </c>
      <c r="M110" s="89">
        <v>3.7183000000000002</v>
      </c>
      <c r="N110" s="89">
        <v>6.1009000000000002</v>
      </c>
      <c r="O110" s="89">
        <v>5.9176000000000002</v>
      </c>
      <c r="P110" s="89">
        <v>6.5834999999999999</v>
      </c>
      <c r="Q110" s="89">
        <v>9.5661000000000005</v>
      </c>
      <c r="R110" s="89">
        <v>9.1342999999999996</v>
      </c>
      <c r="S110" s="89">
        <v>12.618399999999999</v>
      </c>
      <c r="T110" s="89">
        <v>43.225499999999997</v>
      </c>
      <c r="U110" s="89">
        <v>24.203199999999999</v>
      </c>
      <c r="V110" s="10"/>
    </row>
    <row r="111" spans="1:22" ht="13" x14ac:dyDescent="0.3">
      <c r="A111" s="10"/>
      <c r="B111" s="10"/>
      <c r="C111" s="10" t="s">
        <v>50</v>
      </c>
      <c r="D111" s="10" t="s">
        <v>564</v>
      </c>
      <c r="E111" s="10" t="s">
        <v>479</v>
      </c>
      <c r="F111" s="55">
        <v>1.8159000000000001</v>
      </c>
      <c r="G111" s="56">
        <v>2.5499000000000001</v>
      </c>
      <c r="H111" s="79">
        <v>4.734</v>
      </c>
      <c r="I111" s="86">
        <v>4.6673</v>
      </c>
      <c r="J111" s="86">
        <v>2.6505999999999998</v>
      </c>
      <c r="K111" s="88">
        <v>5.0666000000000002</v>
      </c>
      <c r="L111" s="89">
        <v>10.667299999999999</v>
      </c>
      <c r="M111" s="89">
        <v>8.7172999999999998</v>
      </c>
      <c r="N111" s="89">
        <v>14.7507</v>
      </c>
      <c r="O111" s="89">
        <v>14.8681</v>
      </c>
      <c r="P111" s="89">
        <v>13.950699999999999</v>
      </c>
      <c r="Q111" s="89">
        <v>15.234</v>
      </c>
      <c r="R111" s="89">
        <v>13.7499</v>
      </c>
      <c r="S111" s="89">
        <v>11.433199999999999</v>
      </c>
      <c r="T111" s="89">
        <v>11.8832</v>
      </c>
      <c r="U111" s="89">
        <v>5.1631</v>
      </c>
      <c r="V111" s="10"/>
    </row>
    <row r="112" spans="1:22" ht="13" x14ac:dyDescent="0.3">
      <c r="A112" s="10"/>
      <c r="B112" s="10"/>
      <c r="C112" s="10" t="s">
        <v>50</v>
      </c>
      <c r="D112" s="10" t="s">
        <v>540</v>
      </c>
      <c r="E112" s="10" t="s">
        <v>491</v>
      </c>
      <c r="F112" s="55">
        <v>3.2500000000000001E-2</v>
      </c>
      <c r="G112" s="56">
        <v>1.9507000000000001</v>
      </c>
      <c r="H112" s="79">
        <v>2.7848000000000002</v>
      </c>
      <c r="I112" s="86">
        <v>4.8029999999999999</v>
      </c>
      <c r="J112" s="86">
        <v>3.1021999999999998</v>
      </c>
      <c r="K112" s="88">
        <v>10.3969</v>
      </c>
      <c r="L112" s="89">
        <v>8.5976999999999997</v>
      </c>
      <c r="M112" s="89">
        <v>7.4977</v>
      </c>
      <c r="N112" s="89">
        <v>4.3803000000000001</v>
      </c>
      <c r="O112" s="89">
        <v>2.1311</v>
      </c>
      <c r="P112" s="89">
        <v>2.2629000000000001</v>
      </c>
      <c r="Q112" s="89">
        <v>2.9613999999999998</v>
      </c>
      <c r="R112" s="89">
        <v>5.9946000000000002</v>
      </c>
      <c r="S112" s="89">
        <v>6.5778999999999996</v>
      </c>
      <c r="T112" s="89">
        <v>26.677099999999999</v>
      </c>
      <c r="U112" s="89">
        <v>7.4268000000000001</v>
      </c>
      <c r="V112" s="10"/>
    </row>
    <row r="113" spans="1:22" ht="13" x14ac:dyDescent="0.3">
      <c r="A113" s="10"/>
      <c r="B113" s="10"/>
      <c r="C113" s="10" t="s">
        <v>50</v>
      </c>
      <c r="D113" s="10" t="s">
        <v>573</v>
      </c>
      <c r="E113" s="10" t="s">
        <v>479</v>
      </c>
      <c r="F113" s="55">
        <v>0</v>
      </c>
      <c r="G113" s="56">
        <v>0.1024</v>
      </c>
      <c r="H113" s="79">
        <v>0.13500000000000001</v>
      </c>
      <c r="I113" s="86">
        <v>1.5509999999999999</v>
      </c>
      <c r="J113" s="86">
        <v>1.0684</v>
      </c>
      <c r="K113" s="88">
        <v>7.6024000000000003</v>
      </c>
      <c r="L113" s="89">
        <v>3.7208000000000001</v>
      </c>
      <c r="M113" s="89">
        <v>1.1405000000000001</v>
      </c>
      <c r="N113" s="89">
        <v>0</v>
      </c>
      <c r="O113" s="89">
        <v>0.90710000000000002</v>
      </c>
      <c r="P113" s="89">
        <v>1.7070000000000001</v>
      </c>
      <c r="Q113" s="89">
        <v>3.9569999999999999</v>
      </c>
      <c r="R113" s="89">
        <v>4.5236999999999998</v>
      </c>
      <c r="S113" s="89">
        <v>4.3745000000000003</v>
      </c>
      <c r="T113" s="89">
        <v>22.508199999999999</v>
      </c>
      <c r="U113" s="89">
        <v>1.0490999999999999</v>
      </c>
      <c r="V113" s="10"/>
    </row>
    <row r="114" spans="1:22" ht="13" x14ac:dyDescent="0.3">
      <c r="A114" s="10"/>
      <c r="B114" s="10"/>
      <c r="C114" s="10" t="s">
        <v>50</v>
      </c>
      <c r="D114" s="10" t="s">
        <v>588</v>
      </c>
      <c r="E114" s="10" t="s">
        <v>491</v>
      </c>
      <c r="F114" s="55">
        <v>0</v>
      </c>
      <c r="G114" s="56">
        <v>0</v>
      </c>
      <c r="H114" s="79">
        <v>0</v>
      </c>
      <c r="I114" s="86">
        <v>0</v>
      </c>
      <c r="J114" s="86">
        <v>0</v>
      </c>
      <c r="K114" s="88">
        <v>0</v>
      </c>
      <c r="L114" s="89">
        <v>1.3113999999999999</v>
      </c>
      <c r="M114" s="89">
        <v>4.1605999999999996</v>
      </c>
      <c r="N114" s="89">
        <v>3.4098999999999999</v>
      </c>
      <c r="O114" s="89">
        <v>2.2250999999999999</v>
      </c>
      <c r="P114" s="89">
        <v>3.4908000000000001</v>
      </c>
      <c r="Q114" s="89">
        <v>4.2408000000000001</v>
      </c>
      <c r="R114" s="89">
        <v>4.0407999999999999</v>
      </c>
      <c r="S114" s="89">
        <v>2.9552</v>
      </c>
      <c r="T114" s="89">
        <v>2.8464</v>
      </c>
      <c r="U114" s="89">
        <v>0</v>
      </c>
      <c r="V114" s="10"/>
    </row>
    <row r="115" spans="1:22" ht="13" x14ac:dyDescent="0.3">
      <c r="A115" s="10"/>
      <c r="B115" s="10"/>
      <c r="C115" s="10" t="s">
        <v>50</v>
      </c>
      <c r="D115" s="10" t="s">
        <v>574</v>
      </c>
      <c r="E115" s="10" t="s">
        <v>491</v>
      </c>
      <c r="F115" s="55">
        <v>1.2842</v>
      </c>
      <c r="G115" s="56">
        <v>2.1320000000000001</v>
      </c>
      <c r="H115" s="79">
        <v>0.44869999999999999</v>
      </c>
      <c r="I115" s="86">
        <v>5.0652999999999997</v>
      </c>
      <c r="J115" s="86">
        <v>5.0652999999999997</v>
      </c>
      <c r="K115" s="88">
        <v>13.431100000000001</v>
      </c>
      <c r="L115" s="89">
        <v>17.697800000000001</v>
      </c>
      <c r="M115" s="89">
        <v>14.4153</v>
      </c>
      <c r="N115" s="89">
        <v>2.782</v>
      </c>
      <c r="O115" s="89">
        <v>0</v>
      </c>
      <c r="P115" s="89">
        <v>0</v>
      </c>
      <c r="Q115" s="89">
        <v>0</v>
      </c>
      <c r="R115" s="89">
        <v>0</v>
      </c>
      <c r="S115" s="89">
        <v>1.1335999999999999</v>
      </c>
      <c r="T115" s="89">
        <v>23.6007</v>
      </c>
      <c r="U115" s="89">
        <v>14.956899999999999</v>
      </c>
      <c r="V115" s="10"/>
    </row>
    <row r="116" spans="1:22" ht="13" hidden="1" x14ac:dyDescent="0.3">
      <c r="A116" s="10"/>
      <c r="B116" s="10"/>
      <c r="C116" s="10" t="s">
        <v>50</v>
      </c>
      <c r="D116" s="10" t="s">
        <v>578</v>
      </c>
      <c r="E116" s="10" t="s">
        <v>479</v>
      </c>
      <c r="F116" s="55">
        <v>0.38179999999999997</v>
      </c>
      <c r="G116" s="56">
        <v>0.38179999999999997</v>
      </c>
      <c r="H116" s="79">
        <v>0.54769999999999996</v>
      </c>
      <c r="I116" s="86">
        <v>0.54769999999999996</v>
      </c>
      <c r="J116" s="86">
        <v>1.1462000000000001</v>
      </c>
      <c r="K116" s="88">
        <v>1.1462000000000001</v>
      </c>
      <c r="L116" s="89">
        <v>1.1462000000000001</v>
      </c>
      <c r="M116" s="89">
        <v>0</v>
      </c>
      <c r="N116" s="89">
        <v>6.0499999999999998E-2</v>
      </c>
      <c r="O116" s="89">
        <v>6.0499999999999998E-2</v>
      </c>
      <c r="P116" s="89">
        <v>6.0499999999999998E-2</v>
      </c>
      <c r="Q116" s="89">
        <v>6.0499999999999998E-2</v>
      </c>
      <c r="R116" s="89">
        <v>6.0499999999999998E-2</v>
      </c>
      <c r="S116" s="89">
        <v>0.1938</v>
      </c>
      <c r="T116" s="89">
        <v>0</v>
      </c>
      <c r="U116" s="89">
        <v>1.7414000000000001</v>
      </c>
    </row>
    <row r="117" spans="1:22" ht="13" hidden="1" x14ac:dyDescent="0.3">
      <c r="A117" s="10"/>
      <c r="B117" s="10"/>
      <c r="C117" s="10" t="s">
        <v>50</v>
      </c>
      <c r="D117" s="10" t="s">
        <v>619</v>
      </c>
      <c r="E117" s="10" t="s">
        <v>491</v>
      </c>
      <c r="F117" s="55">
        <v>1.4675</v>
      </c>
      <c r="G117" s="56">
        <v>0</v>
      </c>
      <c r="H117" s="79">
        <v>0</v>
      </c>
      <c r="I117" s="86">
        <v>0</v>
      </c>
      <c r="J117" s="86">
        <v>0.25009999999999999</v>
      </c>
      <c r="K117" s="88">
        <v>0.67049999999999998</v>
      </c>
      <c r="L117" s="89">
        <v>0</v>
      </c>
      <c r="M117" s="89">
        <v>0</v>
      </c>
      <c r="N117" s="89">
        <v>0</v>
      </c>
      <c r="O117" s="89">
        <v>0</v>
      </c>
      <c r="P117" s="89">
        <v>0</v>
      </c>
      <c r="Q117" s="89">
        <v>0</v>
      </c>
      <c r="R117" s="89">
        <v>0</v>
      </c>
      <c r="S117" s="89">
        <v>0</v>
      </c>
      <c r="T117" s="89">
        <v>2.6271</v>
      </c>
      <c r="U117" s="89">
        <v>0</v>
      </c>
      <c r="V117" s="10"/>
    </row>
    <row r="118" spans="1:22" ht="13" hidden="1" x14ac:dyDescent="0.3">
      <c r="A118" s="10"/>
      <c r="B118" s="10"/>
      <c r="C118" s="10" t="s">
        <v>50</v>
      </c>
      <c r="D118" s="10" t="s">
        <v>623</v>
      </c>
      <c r="E118" s="10" t="s">
        <v>479</v>
      </c>
      <c r="F118" s="55">
        <v>0.61660000000000004</v>
      </c>
      <c r="G118" s="56">
        <v>0</v>
      </c>
      <c r="H118" s="79">
        <v>2.0316999999999998</v>
      </c>
      <c r="I118" s="86">
        <v>4.6150000000000002</v>
      </c>
      <c r="J118" s="86">
        <v>2.0150000000000001</v>
      </c>
      <c r="K118" s="88">
        <v>0</v>
      </c>
      <c r="L118" s="89">
        <v>0</v>
      </c>
      <c r="M118" s="89">
        <v>0</v>
      </c>
      <c r="N118" s="89">
        <v>0</v>
      </c>
      <c r="O118" s="89">
        <v>0</v>
      </c>
      <c r="P118" s="89">
        <v>0</v>
      </c>
      <c r="Q118" s="89">
        <v>0</v>
      </c>
      <c r="R118" s="89">
        <v>0</v>
      </c>
      <c r="S118" s="89">
        <v>0</v>
      </c>
      <c r="T118" s="89">
        <v>3.3963999999999999</v>
      </c>
      <c r="U118" s="89">
        <v>6.6395999999999997</v>
      </c>
    </row>
    <row r="119" spans="1:22" ht="13" hidden="1" x14ac:dyDescent="0.3">
      <c r="A119" s="10"/>
      <c r="B119" s="10"/>
      <c r="C119" s="10" t="s">
        <v>50</v>
      </c>
      <c r="D119" s="10" t="s">
        <v>514</v>
      </c>
      <c r="E119" s="10" t="s">
        <v>479</v>
      </c>
      <c r="F119" s="55">
        <v>0</v>
      </c>
      <c r="G119" s="56">
        <v>0</v>
      </c>
      <c r="H119" s="79">
        <v>0</v>
      </c>
      <c r="I119" s="86">
        <v>0</v>
      </c>
      <c r="J119" s="86">
        <v>0</v>
      </c>
      <c r="K119" s="88">
        <v>0</v>
      </c>
      <c r="L119" s="89">
        <v>0</v>
      </c>
      <c r="M119" s="89">
        <v>0</v>
      </c>
      <c r="N119" s="89">
        <v>0</v>
      </c>
      <c r="O119" s="89">
        <v>0</v>
      </c>
      <c r="P119" s="89">
        <v>0</v>
      </c>
      <c r="Q119" s="89">
        <v>0</v>
      </c>
      <c r="R119" s="89">
        <v>0</v>
      </c>
      <c r="S119" s="89">
        <v>0</v>
      </c>
      <c r="T119" s="89">
        <v>0.1318</v>
      </c>
      <c r="U119" s="89">
        <v>0</v>
      </c>
    </row>
    <row r="120" spans="1:22" ht="13" hidden="1" x14ac:dyDescent="0.3">
      <c r="A120" s="10"/>
      <c r="B120" s="10"/>
      <c r="C120" s="10" t="s">
        <v>50</v>
      </c>
      <c r="D120" s="10" t="s">
        <v>1323</v>
      </c>
      <c r="E120" s="10" t="s">
        <v>479</v>
      </c>
      <c r="F120" s="55">
        <v>2.1166</v>
      </c>
      <c r="G120" s="56">
        <v>7.7999000000000001</v>
      </c>
      <c r="H120" s="79">
        <v>7.1332000000000004</v>
      </c>
      <c r="I120" s="86">
        <v>6.9832999999999998</v>
      </c>
      <c r="J120" s="86">
        <v>2.1659000000000002</v>
      </c>
      <c r="K120" s="88">
        <v>7.1128</v>
      </c>
      <c r="L120" s="89">
        <v>5.2968999999999999</v>
      </c>
      <c r="M120" s="89">
        <v>0</v>
      </c>
      <c r="N120" s="89">
        <v>5.1635</v>
      </c>
      <c r="O120" s="89">
        <v>7.3300999999999998</v>
      </c>
      <c r="P120" s="89">
        <v>0.99680000000000002</v>
      </c>
      <c r="Q120" s="89">
        <v>1.0126999999999999</v>
      </c>
      <c r="R120" s="89">
        <v>2.8127</v>
      </c>
      <c r="S120" s="89">
        <v>0</v>
      </c>
      <c r="T120" s="89">
        <v>0</v>
      </c>
      <c r="U120" s="89">
        <v>4.1999000000000004</v>
      </c>
    </row>
    <row r="121" spans="1:22" ht="13" hidden="1" x14ac:dyDescent="0.3">
      <c r="A121" s="10"/>
      <c r="B121" s="10"/>
      <c r="C121" s="10" t="s">
        <v>50</v>
      </c>
      <c r="D121" s="10" t="s">
        <v>621</v>
      </c>
      <c r="E121" s="10" t="s">
        <v>491</v>
      </c>
      <c r="F121" s="55">
        <v>0</v>
      </c>
      <c r="G121" s="56">
        <v>0</v>
      </c>
      <c r="H121" s="79">
        <v>0</v>
      </c>
      <c r="I121" s="86">
        <v>0</v>
      </c>
      <c r="J121" s="86">
        <v>0</v>
      </c>
      <c r="K121" s="88">
        <v>0</v>
      </c>
      <c r="L121" s="89">
        <v>0</v>
      </c>
      <c r="M121" s="89">
        <v>0</v>
      </c>
      <c r="N121" s="89">
        <v>0</v>
      </c>
      <c r="O121" s="89">
        <v>0</v>
      </c>
      <c r="P121" s="89">
        <v>0</v>
      </c>
      <c r="Q121" s="89">
        <v>0</v>
      </c>
      <c r="R121" s="89">
        <v>0</v>
      </c>
      <c r="S121" s="89">
        <v>0</v>
      </c>
      <c r="T121" s="89">
        <v>13.5311</v>
      </c>
      <c r="U121" s="89">
        <v>0</v>
      </c>
    </row>
    <row r="122" spans="1:22" ht="13" hidden="1" x14ac:dyDescent="0.3">
      <c r="A122" s="10"/>
      <c r="B122" s="10"/>
      <c r="C122" s="10" t="s">
        <v>50</v>
      </c>
      <c r="D122" s="10" t="s">
        <v>575</v>
      </c>
      <c r="E122" s="10" t="s">
        <v>479</v>
      </c>
      <c r="F122" s="55">
        <v>0</v>
      </c>
      <c r="G122" s="56">
        <v>3.8969</v>
      </c>
      <c r="H122" s="79">
        <v>3.8287</v>
      </c>
      <c r="I122" s="86">
        <v>0</v>
      </c>
      <c r="J122" s="86">
        <v>0.94540000000000002</v>
      </c>
      <c r="K122" s="88">
        <v>1.6581999999999999</v>
      </c>
      <c r="L122" s="89">
        <v>5.5407000000000002</v>
      </c>
      <c r="M122" s="89">
        <v>6.7572999999999999</v>
      </c>
      <c r="N122" s="89">
        <v>1.0412999999999999</v>
      </c>
      <c r="O122" s="89">
        <v>0.87390000000000001</v>
      </c>
      <c r="P122" s="89">
        <v>0.69059999999999999</v>
      </c>
      <c r="Q122" s="89">
        <v>0.65580000000000005</v>
      </c>
      <c r="R122" s="89">
        <v>2.8565</v>
      </c>
      <c r="S122" s="89">
        <v>0</v>
      </c>
      <c r="T122" s="89">
        <v>15.446300000000001</v>
      </c>
      <c r="U122" s="89">
        <v>0</v>
      </c>
    </row>
    <row r="123" spans="1:22" ht="13" hidden="1" x14ac:dyDescent="0.3">
      <c r="A123" s="10"/>
      <c r="B123" s="10"/>
      <c r="C123" s="10" t="s">
        <v>50</v>
      </c>
      <c r="D123" s="10" t="s">
        <v>559</v>
      </c>
      <c r="E123" s="10" t="s">
        <v>479</v>
      </c>
      <c r="F123" s="55">
        <v>0.8992</v>
      </c>
      <c r="G123" s="56">
        <v>3.7976000000000001</v>
      </c>
      <c r="H123" s="79">
        <v>5.3118999999999996</v>
      </c>
      <c r="I123" s="86">
        <v>6.1285999999999996</v>
      </c>
      <c r="J123" s="86">
        <v>1.4785999999999999</v>
      </c>
      <c r="K123" s="88">
        <v>6.0118</v>
      </c>
      <c r="L123" s="89">
        <v>0</v>
      </c>
      <c r="M123" s="89">
        <v>0.27539999999999998</v>
      </c>
      <c r="N123" s="89">
        <v>0</v>
      </c>
      <c r="O123" s="89">
        <v>0</v>
      </c>
      <c r="P123" s="89">
        <v>0</v>
      </c>
      <c r="Q123" s="89">
        <v>0</v>
      </c>
      <c r="R123" s="89">
        <v>0</v>
      </c>
      <c r="S123" s="89">
        <v>0</v>
      </c>
      <c r="T123" s="89">
        <v>18.3459</v>
      </c>
      <c r="U123" s="89">
        <v>16.273499999999999</v>
      </c>
    </row>
    <row r="124" spans="1:22" ht="13" hidden="1" x14ac:dyDescent="0.3">
      <c r="A124" s="10"/>
      <c r="B124" s="10"/>
      <c r="C124" s="10" t="s">
        <v>50</v>
      </c>
      <c r="D124" s="10" t="s">
        <v>546</v>
      </c>
      <c r="E124" s="10" t="s">
        <v>479</v>
      </c>
      <c r="F124" s="55">
        <v>3</v>
      </c>
      <c r="G124" s="56">
        <v>1.6667000000000001</v>
      </c>
      <c r="H124" s="79">
        <v>1.3508</v>
      </c>
      <c r="I124" s="86">
        <v>3.3508</v>
      </c>
      <c r="J124" s="86">
        <v>2.3508</v>
      </c>
      <c r="K124" s="88">
        <v>3.9348999999999998</v>
      </c>
      <c r="L124" s="89">
        <v>3.0190000000000001</v>
      </c>
      <c r="M124" s="89">
        <v>1.5198</v>
      </c>
      <c r="N124" s="89">
        <v>0</v>
      </c>
      <c r="O124" s="89">
        <v>0</v>
      </c>
      <c r="P124" s="89">
        <v>0</v>
      </c>
      <c r="Q124" s="89">
        <v>0</v>
      </c>
      <c r="R124" s="89">
        <v>0</v>
      </c>
      <c r="S124" s="89">
        <v>0</v>
      </c>
      <c r="T124" s="89">
        <v>3.0548000000000002</v>
      </c>
      <c r="U124" s="89">
        <v>16.665700000000001</v>
      </c>
    </row>
    <row r="125" spans="1:22" ht="13" x14ac:dyDescent="0.3">
      <c r="A125" s="10"/>
      <c r="B125" s="10"/>
      <c r="C125" s="10" t="s">
        <v>33</v>
      </c>
      <c r="D125" s="10" t="s">
        <v>539</v>
      </c>
      <c r="E125" s="10" t="s">
        <v>491</v>
      </c>
      <c r="F125" s="55">
        <v>0</v>
      </c>
      <c r="G125" s="56">
        <v>0</v>
      </c>
      <c r="H125" s="79">
        <v>0</v>
      </c>
      <c r="I125" s="86">
        <v>0</v>
      </c>
      <c r="J125" s="86">
        <v>0</v>
      </c>
      <c r="K125" s="88">
        <v>0</v>
      </c>
      <c r="L125" s="89">
        <v>0</v>
      </c>
      <c r="M125" s="89">
        <v>0</v>
      </c>
      <c r="N125" s="89">
        <v>18.6493</v>
      </c>
      <c r="O125" s="89">
        <v>18.6493</v>
      </c>
      <c r="P125" s="89">
        <v>7.2808999999999999</v>
      </c>
      <c r="Q125" s="89">
        <v>15.4785</v>
      </c>
      <c r="R125" s="89">
        <v>9.2451000000000008</v>
      </c>
      <c r="S125" s="89">
        <v>11.7949</v>
      </c>
      <c r="T125" s="89">
        <v>5.8498000000000001</v>
      </c>
      <c r="U125" s="89">
        <v>3.2465999999999999</v>
      </c>
    </row>
    <row r="126" spans="1:22" ht="13" x14ac:dyDescent="0.3">
      <c r="A126" s="10"/>
      <c r="B126" s="10"/>
      <c r="C126" s="10" t="s">
        <v>33</v>
      </c>
      <c r="D126" s="10" t="s">
        <v>524</v>
      </c>
      <c r="E126" s="10" t="s">
        <v>479</v>
      </c>
      <c r="F126" s="55">
        <v>1.1632</v>
      </c>
      <c r="G126" s="56">
        <v>0</v>
      </c>
      <c r="H126" s="79">
        <v>0</v>
      </c>
      <c r="I126" s="86">
        <v>0.22520000000000001</v>
      </c>
      <c r="J126" s="86">
        <v>0</v>
      </c>
      <c r="K126" s="88">
        <v>0</v>
      </c>
      <c r="L126" s="89">
        <v>0</v>
      </c>
      <c r="M126" s="89">
        <v>0</v>
      </c>
      <c r="N126" s="89">
        <v>0</v>
      </c>
      <c r="O126" s="89">
        <v>0.4672</v>
      </c>
      <c r="P126" s="89">
        <v>11.6004</v>
      </c>
      <c r="Q126" s="89">
        <v>2.9678</v>
      </c>
      <c r="R126" s="89">
        <v>3.9843999999999999</v>
      </c>
      <c r="S126" s="89">
        <v>9.4841999999999995</v>
      </c>
      <c r="T126" s="89">
        <v>9.9480000000000004</v>
      </c>
      <c r="U126" s="89">
        <v>0.48159999999999997</v>
      </c>
      <c r="V126" s="10"/>
    </row>
    <row r="127" spans="1:22" ht="13" x14ac:dyDescent="0.3">
      <c r="A127" s="10"/>
      <c r="B127" s="10"/>
      <c r="C127" s="10" t="s">
        <v>33</v>
      </c>
      <c r="D127" s="10" t="s">
        <v>549</v>
      </c>
      <c r="E127" s="10" t="s">
        <v>479</v>
      </c>
      <c r="F127" s="55">
        <v>0.84540000000000004</v>
      </c>
      <c r="G127" s="56">
        <v>0.2969</v>
      </c>
      <c r="H127" s="79">
        <v>0.39839999999999998</v>
      </c>
      <c r="I127" s="86">
        <v>1.0143</v>
      </c>
      <c r="J127" s="86">
        <v>2.4476</v>
      </c>
      <c r="K127" s="88">
        <v>8.8116000000000003</v>
      </c>
      <c r="L127" s="89">
        <v>3.4449999999999998</v>
      </c>
      <c r="M127" s="89">
        <v>5.2267999999999999</v>
      </c>
      <c r="N127" s="89">
        <v>0</v>
      </c>
      <c r="O127" s="89">
        <v>0</v>
      </c>
      <c r="P127" s="89">
        <v>5.8467000000000002</v>
      </c>
      <c r="Q127" s="89">
        <v>1.2966</v>
      </c>
      <c r="R127" s="89">
        <v>1.9799</v>
      </c>
      <c r="S127" s="89">
        <v>6.1631</v>
      </c>
      <c r="T127" s="89">
        <v>1.1045</v>
      </c>
      <c r="U127" s="89">
        <v>0</v>
      </c>
      <c r="V127" s="10"/>
    </row>
    <row r="128" spans="1:22" ht="13" x14ac:dyDescent="0.3">
      <c r="A128" s="10"/>
      <c r="B128" s="10"/>
      <c r="C128" s="10" t="s">
        <v>33</v>
      </c>
      <c r="D128" s="10" t="s">
        <v>589</v>
      </c>
      <c r="E128" s="10" t="s">
        <v>491</v>
      </c>
      <c r="F128" s="55">
        <v>3.5390000000000001</v>
      </c>
      <c r="G128" s="56">
        <v>11.0364</v>
      </c>
      <c r="H128" s="79">
        <v>13.036199999999999</v>
      </c>
      <c r="I128" s="86">
        <v>18.534500000000001</v>
      </c>
      <c r="J128" s="86">
        <v>22.534300000000002</v>
      </c>
      <c r="K128" s="88">
        <v>22.534300000000002</v>
      </c>
      <c r="L128" s="89">
        <v>2.3660999999999999</v>
      </c>
      <c r="M128" s="89">
        <v>2.9485999999999999</v>
      </c>
      <c r="N128" s="89">
        <v>0.1658</v>
      </c>
      <c r="O128" s="89">
        <v>0.83089999999999997</v>
      </c>
      <c r="P128" s="89">
        <v>2.9958999999999998</v>
      </c>
      <c r="Q128" s="89">
        <v>6.9950000000000001</v>
      </c>
      <c r="R128" s="89">
        <v>1.8274999999999999</v>
      </c>
      <c r="S128" s="89">
        <v>4.9107000000000003</v>
      </c>
      <c r="T128" s="89">
        <v>0.49540000000000001</v>
      </c>
      <c r="U128" s="89">
        <v>3.8246000000000002</v>
      </c>
      <c r="V128" s="10"/>
    </row>
    <row r="129" spans="1:22" ht="13" x14ac:dyDescent="0.3">
      <c r="A129" s="10"/>
      <c r="B129" s="10"/>
      <c r="C129" s="10" t="s">
        <v>33</v>
      </c>
      <c r="D129" s="10" t="s">
        <v>596</v>
      </c>
      <c r="E129" s="10" t="s">
        <v>479</v>
      </c>
      <c r="F129" s="55">
        <v>0</v>
      </c>
      <c r="G129" s="56">
        <v>0</v>
      </c>
      <c r="H129" s="79">
        <v>0.92459999999999998</v>
      </c>
      <c r="I129" s="86">
        <v>0</v>
      </c>
      <c r="J129" s="86">
        <v>0</v>
      </c>
      <c r="K129" s="88">
        <v>0</v>
      </c>
      <c r="L129" s="89">
        <v>0</v>
      </c>
      <c r="M129" s="89">
        <v>5.28E-2</v>
      </c>
      <c r="N129" s="89">
        <v>2.0158999999999998</v>
      </c>
      <c r="O129" s="89">
        <v>4.2491000000000003</v>
      </c>
      <c r="P129" s="89">
        <v>5.5823999999999998</v>
      </c>
      <c r="Q129" s="89">
        <v>7.8822999999999999</v>
      </c>
      <c r="R129" s="89">
        <v>8.4155999999999995</v>
      </c>
      <c r="S129" s="89">
        <v>3.7656000000000001</v>
      </c>
      <c r="T129" s="89">
        <v>1.7809999999999999</v>
      </c>
      <c r="U129" s="89">
        <v>0</v>
      </c>
      <c r="V129" s="10"/>
    </row>
    <row r="130" spans="1:22" ht="13" x14ac:dyDescent="0.3">
      <c r="A130" s="10"/>
      <c r="B130" s="10"/>
      <c r="C130" s="10" t="s">
        <v>33</v>
      </c>
      <c r="D130" s="10" t="s">
        <v>627</v>
      </c>
      <c r="E130" s="10" t="s">
        <v>479</v>
      </c>
      <c r="F130" s="55">
        <v>4.9794999999999998</v>
      </c>
      <c r="G130" s="56">
        <v>5.3295000000000003</v>
      </c>
      <c r="H130" s="79">
        <v>5.6620999999999997</v>
      </c>
      <c r="I130" s="86">
        <v>7.4946999999999999</v>
      </c>
      <c r="J130" s="86">
        <v>0.69320000000000004</v>
      </c>
      <c r="K130" s="88">
        <v>3.5924</v>
      </c>
      <c r="L130" s="89">
        <v>0</v>
      </c>
      <c r="M130" s="89">
        <v>0</v>
      </c>
      <c r="N130" s="89">
        <v>0</v>
      </c>
      <c r="O130" s="89">
        <v>0</v>
      </c>
      <c r="P130" s="89">
        <v>0</v>
      </c>
      <c r="Q130" s="89">
        <v>0</v>
      </c>
      <c r="R130" s="89">
        <v>0</v>
      </c>
      <c r="S130" s="89">
        <v>2.1667000000000001</v>
      </c>
      <c r="T130" s="89">
        <v>12.133699999999999</v>
      </c>
      <c r="U130" s="89">
        <v>0</v>
      </c>
      <c r="V130" s="10"/>
    </row>
    <row r="131" spans="1:22" ht="13" x14ac:dyDescent="0.3">
      <c r="A131" s="10"/>
      <c r="B131" s="10"/>
      <c r="C131" s="10" t="s">
        <v>33</v>
      </c>
      <c r="D131" s="10" t="s">
        <v>528</v>
      </c>
      <c r="E131" s="10" t="s">
        <v>491</v>
      </c>
      <c r="F131" s="55">
        <v>0</v>
      </c>
      <c r="G131" s="56">
        <v>0</v>
      </c>
      <c r="H131" s="79">
        <v>0.32690000000000002</v>
      </c>
      <c r="I131" s="86">
        <v>0</v>
      </c>
      <c r="J131" s="86">
        <v>0</v>
      </c>
      <c r="K131" s="88">
        <v>0</v>
      </c>
      <c r="L131" s="89">
        <v>0</v>
      </c>
      <c r="M131" s="89">
        <v>2.9563999999999999</v>
      </c>
      <c r="N131" s="89">
        <v>0.71740000000000004</v>
      </c>
      <c r="O131" s="89">
        <v>2.5339999999999998</v>
      </c>
      <c r="P131" s="89">
        <v>4.4165999999999999</v>
      </c>
      <c r="Q131" s="89">
        <v>7.0483000000000002</v>
      </c>
      <c r="R131" s="89">
        <v>0.63160000000000005</v>
      </c>
      <c r="S131" s="89">
        <v>2.0990000000000002</v>
      </c>
      <c r="T131" s="89">
        <v>0</v>
      </c>
      <c r="U131" s="89">
        <v>0.61329999999999996</v>
      </c>
      <c r="V131" s="10"/>
    </row>
    <row r="132" spans="1:22" ht="13" x14ac:dyDescent="0.3">
      <c r="A132" s="10"/>
      <c r="B132" s="10"/>
      <c r="C132" s="10" t="s">
        <v>33</v>
      </c>
      <c r="D132" s="10" t="s">
        <v>525</v>
      </c>
      <c r="E132" s="10" t="s">
        <v>479</v>
      </c>
      <c r="F132" s="55">
        <v>0</v>
      </c>
      <c r="G132" s="56">
        <v>0</v>
      </c>
      <c r="H132" s="79">
        <v>1.8807</v>
      </c>
      <c r="I132" s="86">
        <v>2.4466000000000001</v>
      </c>
      <c r="J132" s="86">
        <v>0</v>
      </c>
      <c r="K132" s="88">
        <v>0</v>
      </c>
      <c r="L132" s="89">
        <v>0</v>
      </c>
      <c r="M132" s="89">
        <v>0</v>
      </c>
      <c r="N132" s="89">
        <v>0</v>
      </c>
      <c r="O132" s="89">
        <v>0</v>
      </c>
      <c r="P132" s="89">
        <v>5.1997999999999998</v>
      </c>
      <c r="Q132" s="89">
        <v>0</v>
      </c>
      <c r="R132" s="89">
        <v>0</v>
      </c>
      <c r="S132" s="89">
        <v>1.4133</v>
      </c>
      <c r="T132" s="89">
        <v>0</v>
      </c>
      <c r="U132" s="89">
        <v>0</v>
      </c>
      <c r="V132" s="10"/>
    </row>
    <row r="133" spans="1:22" ht="13" x14ac:dyDescent="0.3">
      <c r="A133" s="10"/>
      <c r="B133" s="10"/>
      <c r="C133" s="10" t="s">
        <v>33</v>
      </c>
      <c r="D133" s="10" t="s">
        <v>494</v>
      </c>
      <c r="E133" s="10" t="s">
        <v>479</v>
      </c>
      <c r="F133" s="55">
        <v>0</v>
      </c>
      <c r="G133" s="56">
        <v>0</v>
      </c>
      <c r="H133" s="79">
        <v>0</v>
      </c>
      <c r="I133" s="86">
        <v>0</v>
      </c>
      <c r="J133" s="86">
        <v>0</v>
      </c>
      <c r="K133" s="88">
        <v>0</v>
      </c>
      <c r="L133" s="89">
        <v>0</v>
      </c>
      <c r="M133" s="89">
        <v>0</v>
      </c>
      <c r="N133" s="89">
        <v>8.4099999999999994E-2</v>
      </c>
      <c r="O133" s="89">
        <v>0.30070000000000002</v>
      </c>
      <c r="P133" s="89">
        <v>0</v>
      </c>
      <c r="Q133" s="89">
        <v>0.33489999999999998</v>
      </c>
      <c r="R133" s="89">
        <v>0.9849</v>
      </c>
      <c r="S133" s="89">
        <v>0.9849</v>
      </c>
      <c r="T133" s="89">
        <v>0</v>
      </c>
      <c r="U133" s="89">
        <v>0</v>
      </c>
      <c r="V133" s="10"/>
    </row>
    <row r="134" spans="1:22" ht="13" x14ac:dyDescent="0.3">
      <c r="A134" s="10"/>
      <c r="B134" s="10"/>
      <c r="C134" s="10" t="s">
        <v>33</v>
      </c>
      <c r="D134" s="10" t="s">
        <v>562</v>
      </c>
      <c r="E134" s="10" t="s">
        <v>479</v>
      </c>
      <c r="F134" s="55">
        <v>0</v>
      </c>
      <c r="G134" s="56">
        <v>0.51739999999999997</v>
      </c>
      <c r="H134" s="79">
        <v>0</v>
      </c>
      <c r="I134" s="86">
        <v>5.1340000000000003</v>
      </c>
      <c r="J134" s="86">
        <v>4.3014999999999999</v>
      </c>
      <c r="K134" s="88">
        <v>0</v>
      </c>
      <c r="L134" s="89">
        <v>0</v>
      </c>
      <c r="M134" s="89">
        <v>0.43409999999999999</v>
      </c>
      <c r="N134" s="89">
        <v>0.56589999999999996</v>
      </c>
      <c r="O134" s="89">
        <v>0.96589999999999998</v>
      </c>
      <c r="P134" s="89">
        <v>0.3659</v>
      </c>
      <c r="Q134" s="89">
        <v>1.0023</v>
      </c>
      <c r="R134" s="89">
        <v>0</v>
      </c>
      <c r="S134" s="89">
        <v>0.85</v>
      </c>
      <c r="T134" s="89">
        <v>0</v>
      </c>
      <c r="U134" s="89">
        <v>0</v>
      </c>
    </row>
    <row r="135" spans="1:22" ht="13" x14ac:dyDescent="0.3">
      <c r="A135" s="10"/>
      <c r="B135" s="10"/>
      <c r="C135" s="10" t="s">
        <v>33</v>
      </c>
      <c r="D135" s="10" t="s">
        <v>567</v>
      </c>
      <c r="E135" s="10" t="s">
        <v>479</v>
      </c>
      <c r="F135" s="55">
        <v>0.77980000000000005</v>
      </c>
      <c r="G135" s="56">
        <v>0</v>
      </c>
      <c r="H135" s="79">
        <v>0</v>
      </c>
      <c r="I135" s="86">
        <v>0</v>
      </c>
      <c r="J135" s="86">
        <v>1.44E-2</v>
      </c>
      <c r="K135" s="88">
        <v>0</v>
      </c>
      <c r="L135" s="89">
        <v>0.51190000000000002</v>
      </c>
      <c r="M135" s="89">
        <v>0</v>
      </c>
      <c r="N135" s="89">
        <v>0</v>
      </c>
      <c r="O135" s="89">
        <v>0.76590000000000003</v>
      </c>
      <c r="P135" s="89">
        <v>1.431</v>
      </c>
      <c r="Q135" s="89">
        <v>0</v>
      </c>
      <c r="R135" s="89">
        <v>0</v>
      </c>
      <c r="S135" s="89">
        <v>0.82940000000000003</v>
      </c>
      <c r="T135" s="89">
        <v>2.9645999999999999</v>
      </c>
      <c r="U135" s="89">
        <v>0</v>
      </c>
    </row>
    <row r="136" spans="1:22" ht="13" x14ac:dyDescent="0.3">
      <c r="A136" s="10"/>
      <c r="B136" s="10"/>
      <c r="C136" s="10" t="s">
        <v>33</v>
      </c>
      <c r="D136" s="10" t="s">
        <v>1330</v>
      </c>
      <c r="E136" s="10" t="s">
        <v>479</v>
      </c>
      <c r="F136" s="55">
        <v>4.36E-2</v>
      </c>
      <c r="G136" s="56">
        <v>0</v>
      </c>
      <c r="H136" s="79">
        <v>0</v>
      </c>
      <c r="I136" s="86">
        <v>0</v>
      </c>
      <c r="J136" s="86">
        <v>0</v>
      </c>
      <c r="K136" s="88">
        <v>0</v>
      </c>
      <c r="L136" s="89">
        <v>0.24490000000000001</v>
      </c>
      <c r="M136" s="89">
        <v>0</v>
      </c>
      <c r="N136" s="89">
        <v>0</v>
      </c>
      <c r="O136" s="89">
        <v>0.1658</v>
      </c>
      <c r="P136" s="89">
        <v>10.015000000000001</v>
      </c>
      <c r="Q136" s="89">
        <v>0</v>
      </c>
      <c r="R136" s="89">
        <v>0</v>
      </c>
      <c r="S136" s="89">
        <v>0.76339999999999997</v>
      </c>
      <c r="T136" s="89">
        <v>0</v>
      </c>
      <c r="U136" s="89">
        <v>0</v>
      </c>
    </row>
    <row r="137" spans="1:22" ht="13" x14ac:dyDescent="0.3">
      <c r="A137" s="10"/>
      <c r="B137" s="10"/>
      <c r="C137" s="10" t="s">
        <v>33</v>
      </c>
      <c r="D137" s="10" t="s">
        <v>628</v>
      </c>
      <c r="E137" s="10" t="s">
        <v>491</v>
      </c>
      <c r="F137" s="55">
        <v>4.4489999999999998</v>
      </c>
      <c r="G137" s="56">
        <v>8.8979999999999997</v>
      </c>
      <c r="H137" s="79">
        <v>7.4646999999999997</v>
      </c>
      <c r="I137" s="86">
        <v>12.1988</v>
      </c>
      <c r="J137" s="86">
        <v>10.2155</v>
      </c>
      <c r="K137" s="88">
        <v>0</v>
      </c>
      <c r="L137" s="89">
        <v>8.5400000000000004E-2</v>
      </c>
      <c r="M137" s="89">
        <v>8.5400000000000004E-2</v>
      </c>
      <c r="N137" s="89">
        <v>0</v>
      </c>
      <c r="O137" s="89">
        <v>0</v>
      </c>
      <c r="P137" s="89">
        <v>0</v>
      </c>
      <c r="Q137" s="89">
        <v>0</v>
      </c>
      <c r="R137" s="89">
        <v>0</v>
      </c>
      <c r="S137" s="89">
        <v>0.56510000000000005</v>
      </c>
      <c r="T137" s="89">
        <v>0</v>
      </c>
      <c r="U137" s="89">
        <v>0</v>
      </c>
    </row>
    <row r="138" spans="1:22" ht="13" hidden="1" x14ac:dyDescent="0.3">
      <c r="A138" s="10"/>
      <c r="B138" s="10"/>
      <c r="C138" s="10" t="s">
        <v>33</v>
      </c>
      <c r="D138" s="10" t="s">
        <v>570</v>
      </c>
      <c r="E138" s="10" t="s">
        <v>479</v>
      </c>
      <c r="F138" s="55">
        <v>0.62809999999999999</v>
      </c>
      <c r="G138" s="56">
        <v>0.64319999999999999</v>
      </c>
      <c r="H138" s="79">
        <v>1.659</v>
      </c>
      <c r="I138" s="86">
        <v>0.2923</v>
      </c>
      <c r="J138" s="86">
        <v>2.0741000000000001</v>
      </c>
      <c r="K138" s="88">
        <v>0</v>
      </c>
      <c r="L138" s="89">
        <v>2.1869000000000001</v>
      </c>
      <c r="M138" s="89">
        <v>3.0701999999999998</v>
      </c>
      <c r="N138" s="89">
        <v>0.16589999999999999</v>
      </c>
      <c r="O138" s="89">
        <v>0</v>
      </c>
      <c r="P138" s="89">
        <v>1.3635999999999999</v>
      </c>
      <c r="Q138" s="89">
        <v>1.4977</v>
      </c>
      <c r="R138" s="89">
        <v>1.4977</v>
      </c>
      <c r="S138" s="89">
        <v>0.44850000000000001</v>
      </c>
      <c r="T138" s="89">
        <v>0</v>
      </c>
      <c r="U138" s="89">
        <v>0</v>
      </c>
    </row>
    <row r="139" spans="1:22" ht="13" hidden="1" x14ac:dyDescent="0.3">
      <c r="A139" s="10"/>
      <c r="B139" s="10"/>
      <c r="C139" s="10" t="s">
        <v>33</v>
      </c>
      <c r="D139" s="10" t="s">
        <v>613</v>
      </c>
      <c r="E139" s="10" t="s">
        <v>479</v>
      </c>
      <c r="F139" s="55">
        <v>0</v>
      </c>
      <c r="G139" s="56">
        <v>0</v>
      </c>
      <c r="H139" s="79">
        <v>0</v>
      </c>
      <c r="I139" s="86">
        <v>0</v>
      </c>
      <c r="J139" s="86">
        <v>0</v>
      </c>
      <c r="K139" s="88">
        <v>0</v>
      </c>
      <c r="L139" s="89">
        <v>0</v>
      </c>
      <c r="M139" s="89">
        <v>3.5447000000000002</v>
      </c>
      <c r="N139" s="89">
        <v>1.7159</v>
      </c>
      <c r="O139" s="89">
        <v>1.6658999999999999</v>
      </c>
      <c r="P139" s="89">
        <v>2.4136000000000002</v>
      </c>
      <c r="Q139" s="89">
        <v>4.0461</v>
      </c>
      <c r="R139" s="89">
        <v>0</v>
      </c>
      <c r="S139" s="89">
        <v>0.29599999999999999</v>
      </c>
      <c r="T139" s="89">
        <v>6.9161000000000001</v>
      </c>
      <c r="U139" s="89">
        <v>0</v>
      </c>
    </row>
    <row r="140" spans="1:22" ht="13" hidden="1" x14ac:dyDescent="0.3">
      <c r="A140" s="10"/>
      <c r="B140" s="10"/>
      <c r="C140" s="10" t="s">
        <v>33</v>
      </c>
      <c r="D140" s="10" t="s">
        <v>633</v>
      </c>
      <c r="E140" s="10" t="s">
        <v>479</v>
      </c>
      <c r="F140" s="55">
        <v>0</v>
      </c>
      <c r="G140" s="56">
        <v>0.7984</v>
      </c>
      <c r="H140" s="79">
        <v>0</v>
      </c>
      <c r="I140" s="86">
        <v>5.1475</v>
      </c>
      <c r="J140" s="86">
        <v>4.0815999999999999</v>
      </c>
      <c r="K140" s="88">
        <v>0.74909999999999999</v>
      </c>
      <c r="L140" s="89">
        <v>0</v>
      </c>
      <c r="M140" s="89">
        <v>0</v>
      </c>
      <c r="N140" s="89">
        <v>0</v>
      </c>
      <c r="O140" s="89">
        <v>0</v>
      </c>
      <c r="P140" s="89">
        <v>0</v>
      </c>
      <c r="Q140" s="89">
        <v>0</v>
      </c>
      <c r="R140" s="89">
        <v>0</v>
      </c>
      <c r="S140" s="89">
        <v>0.18329999999999999</v>
      </c>
      <c r="T140" s="89">
        <v>0</v>
      </c>
      <c r="U140" s="89">
        <v>0</v>
      </c>
    </row>
    <row r="141" spans="1:22" ht="13" hidden="1" x14ac:dyDescent="0.3">
      <c r="A141" s="10"/>
      <c r="B141" s="10"/>
      <c r="C141" s="10" t="s">
        <v>33</v>
      </c>
      <c r="D141" s="10" t="s">
        <v>493</v>
      </c>
      <c r="E141" s="10" t="s">
        <v>479</v>
      </c>
      <c r="F141" s="55">
        <v>5.5586000000000002</v>
      </c>
      <c r="G141" s="56">
        <v>4.5403000000000002</v>
      </c>
      <c r="H141" s="79">
        <v>3.6236000000000002</v>
      </c>
      <c r="I141" s="86">
        <v>5.4734999999999996</v>
      </c>
      <c r="J141" s="86">
        <v>6.6052999999999997</v>
      </c>
      <c r="K141" s="88">
        <v>0</v>
      </c>
      <c r="L141" s="89">
        <v>2.4045999999999998</v>
      </c>
      <c r="M141" s="89">
        <v>4.1045999999999996</v>
      </c>
      <c r="N141" s="89">
        <v>2.8492000000000002</v>
      </c>
      <c r="O141" s="89">
        <v>3.7324999999999999</v>
      </c>
      <c r="P141" s="89">
        <v>5.1984000000000004</v>
      </c>
      <c r="Q141" s="89">
        <v>7.9817</v>
      </c>
      <c r="R141" s="89">
        <v>0</v>
      </c>
      <c r="S141" s="89">
        <v>9.7600000000000006E-2</v>
      </c>
      <c r="T141" s="89">
        <v>1.7464</v>
      </c>
      <c r="U141" s="89">
        <v>0</v>
      </c>
    </row>
    <row r="142" spans="1:22" ht="13" hidden="1" x14ac:dyDescent="0.3">
      <c r="A142" s="10"/>
      <c r="B142" s="10"/>
      <c r="C142" s="10" t="s">
        <v>33</v>
      </c>
      <c r="D142" s="10" t="s">
        <v>591</v>
      </c>
      <c r="E142" s="10" t="s">
        <v>479</v>
      </c>
      <c r="F142" s="55">
        <v>0</v>
      </c>
      <c r="G142" s="56">
        <v>0</v>
      </c>
      <c r="H142" s="79">
        <v>0</v>
      </c>
      <c r="I142" s="86">
        <v>0.2432</v>
      </c>
      <c r="J142" s="86">
        <v>1.2954000000000001</v>
      </c>
      <c r="K142" s="88">
        <v>0</v>
      </c>
      <c r="L142" s="89">
        <v>1.3462000000000001</v>
      </c>
      <c r="M142" s="89">
        <v>0.2621</v>
      </c>
      <c r="N142" s="89">
        <v>1.1158999999999999</v>
      </c>
      <c r="O142" s="89">
        <v>0.81740000000000002</v>
      </c>
      <c r="P142" s="89">
        <v>0.20150000000000001</v>
      </c>
      <c r="Q142" s="89">
        <v>0</v>
      </c>
      <c r="R142" s="89">
        <v>0</v>
      </c>
      <c r="S142" s="89">
        <v>0</v>
      </c>
      <c r="T142" s="89">
        <v>1.8651</v>
      </c>
      <c r="U142" s="89">
        <v>0</v>
      </c>
    </row>
    <row r="143" spans="1:22" ht="13" hidden="1" x14ac:dyDescent="0.3">
      <c r="A143" s="10"/>
      <c r="B143" s="10"/>
      <c r="C143" s="10" t="s">
        <v>33</v>
      </c>
      <c r="D143" s="10" t="s">
        <v>600</v>
      </c>
      <c r="E143" s="10" t="s">
        <v>491</v>
      </c>
      <c r="F143" s="55">
        <v>0</v>
      </c>
      <c r="G143" s="56">
        <v>0</v>
      </c>
      <c r="H143" s="79">
        <v>0</v>
      </c>
      <c r="I143" s="86">
        <v>0</v>
      </c>
      <c r="J143" s="86">
        <v>0.33229999999999998</v>
      </c>
      <c r="K143" s="88">
        <v>0</v>
      </c>
      <c r="L143" s="89">
        <v>0.38590000000000002</v>
      </c>
      <c r="M143" s="89">
        <v>1.8852</v>
      </c>
      <c r="N143" s="89">
        <v>0</v>
      </c>
      <c r="O143" s="89">
        <v>0</v>
      </c>
      <c r="P143" s="89">
        <v>5.5157999999999996</v>
      </c>
      <c r="Q143" s="89">
        <v>0</v>
      </c>
      <c r="R143" s="89">
        <v>0</v>
      </c>
      <c r="S143" s="89">
        <v>0</v>
      </c>
      <c r="T143" s="89">
        <v>6.3977000000000004</v>
      </c>
      <c r="U143" s="89">
        <v>6.4832000000000001</v>
      </c>
      <c r="V143" s="10"/>
    </row>
    <row r="144" spans="1:22" ht="13" hidden="1" x14ac:dyDescent="0.3">
      <c r="A144" s="10"/>
      <c r="B144" s="10"/>
      <c r="C144" s="10" t="s">
        <v>33</v>
      </c>
      <c r="D144" s="10" t="s">
        <v>1036</v>
      </c>
      <c r="E144" s="10" t="s">
        <v>479</v>
      </c>
      <c r="F144" s="55">
        <v>2.0998000000000001</v>
      </c>
      <c r="G144" s="56">
        <v>5.0505000000000004</v>
      </c>
      <c r="H144" s="79">
        <v>6.0505000000000004</v>
      </c>
      <c r="I144" s="86">
        <v>5.8997999999999999</v>
      </c>
      <c r="J144" s="86">
        <v>5.0498000000000003</v>
      </c>
      <c r="K144" s="88">
        <v>4.1006</v>
      </c>
      <c r="L144" s="89">
        <v>2.5514000000000001</v>
      </c>
      <c r="M144" s="89">
        <v>2.0674000000000001</v>
      </c>
      <c r="N144" s="89">
        <v>3.0167000000000002</v>
      </c>
      <c r="O144" s="89">
        <v>1.8508</v>
      </c>
      <c r="P144" s="89">
        <v>2.1675</v>
      </c>
      <c r="Q144" s="89">
        <v>1.2182999999999999</v>
      </c>
      <c r="R144" s="89">
        <v>0</v>
      </c>
      <c r="S144" s="89">
        <v>0</v>
      </c>
      <c r="T144" s="89">
        <v>0</v>
      </c>
      <c r="U144" s="89">
        <v>0</v>
      </c>
    </row>
    <row r="145" spans="1:22" ht="13" hidden="1" x14ac:dyDescent="0.3">
      <c r="A145" s="10"/>
      <c r="B145" s="10"/>
      <c r="C145" s="10" t="s">
        <v>33</v>
      </c>
      <c r="D145" s="10" t="s">
        <v>1008</v>
      </c>
      <c r="E145" s="10" t="s">
        <v>479</v>
      </c>
      <c r="F145" s="55">
        <v>0</v>
      </c>
      <c r="G145" s="56">
        <v>0</v>
      </c>
      <c r="H145" s="79">
        <v>0</v>
      </c>
      <c r="I145" s="86">
        <v>0</v>
      </c>
      <c r="J145" s="86">
        <v>0</v>
      </c>
      <c r="K145" s="88">
        <v>0</v>
      </c>
      <c r="L145" s="89">
        <v>0</v>
      </c>
      <c r="M145" s="89">
        <v>0</v>
      </c>
      <c r="N145" s="89">
        <v>0</v>
      </c>
      <c r="O145" s="89">
        <v>0</v>
      </c>
      <c r="P145" s="89">
        <v>0</v>
      </c>
      <c r="Q145" s="89">
        <v>0</v>
      </c>
      <c r="R145" s="89">
        <v>0</v>
      </c>
      <c r="S145" s="89">
        <v>0</v>
      </c>
      <c r="T145" s="89">
        <v>0</v>
      </c>
      <c r="U145" s="89">
        <v>0</v>
      </c>
      <c r="V145" s="10"/>
    </row>
    <row r="146" spans="1:22" ht="13" hidden="1" x14ac:dyDescent="0.3">
      <c r="A146" s="10"/>
      <c r="B146" s="10"/>
      <c r="C146" s="10" t="s">
        <v>33</v>
      </c>
      <c r="D146" s="10" t="s">
        <v>1089</v>
      </c>
      <c r="E146" s="10" t="s">
        <v>479</v>
      </c>
      <c r="F146" s="55">
        <v>0.21779999999999999</v>
      </c>
      <c r="G146" s="56">
        <v>0</v>
      </c>
      <c r="H146" s="79">
        <v>0</v>
      </c>
      <c r="I146" s="86">
        <v>0</v>
      </c>
      <c r="J146" s="86">
        <v>0</v>
      </c>
      <c r="K146" s="88">
        <v>0</v>
      </c>
      <c r="L146" s="89">
        <v>0</v>
      </c>
      <c r="M146" s="89">
        <v>0</v>
      </c>
      <c r="N146" s="89">
        <v>0</v>
      </c>
      <c r="O146" s="89">
        <v>0</v>
      </c>
      <c r="P146" s="89">
        <v>0.88329999999999997</v>
      </c>
      <c r="Q146" s="89">
        <v>0</v>
      </c>
      <c r="R146" s="89">
        <v>0</v>
      </c>
      <c r="S146" s="89">
        <v>0</v>
      </c>
      <c r="T146" s="89">
        <v>2.0998999999999999</v>
      </c>
      <c r="U146" s="89">
        <v>0</v>
      </c>
      <c r="V146" s="10"/>
    </row>
    <row r="147" spans="1:22" ht="13" hidden="1" x14ac:dyDescent="0.3">
      <c r="A147" s="10"/>
      <c r="B147" s="10"/>
      <c r="C147" s="10" t="s">
        <v>33</v>
      </c>
      <c r="D147" s="10" t="s">
        <v>1264</v>
      </c>
      <c r="E147" s="10" t="s">
        <v>479</v>
      </c>
      <c r="F147" s="55">
        <v>0</v>
      </c>
      <c r="G147" s="56">
        <v>0</v>
      </c>
      <c r="H147" s="79">
        <v>0</v>
      </c>
      <c r="I147" s="86">
        <v>0</v>
      </c>
      <c r="J147" s="86">
        <v>0</v>
      </c>
      <c r="K147" s="88">
        <v>0</v>
      </c>
      <c r="L147" s="89">
        <v>0</v>
      </c>
      <c r="M147" s="89">
        <v>0</v>
      </c>
      <c r="N147" s="89">
        <v>0</v>
      </c>
      <c r="O147" s="89">
        <v>0</v>
      </c>
      <c r="P147" s="89">
        <v>0</v>
      </c>
      <c r="Q147" s="89">
        <v>0</v>
      </c>
      <c r="R147" s="89">
        <v>0</v>
      </c>
      <c r="S147" s="89">
        <v>0</v>
      </c>
      <c r="T147" s="89">
        <v>0</v>
      </c>
      <c r="U147" s="89">
        <v>6.9493</v>
      </c>
      <c r="V147" s="10"/>
    </row>
    <row r="148" spans="1:22" ht="13" hidden="1" x14ac:dyDescent="0.3">
      <c r="A148" s="10"/>
      <c r="B148" s="10"/>
      <c r="C148" s="10" t="s">
        <v>33</v>
      </c>
      <c r="D148" s="10" t="s">
        <v>542</v>
      </c>
      <c r="E148" s="10" t="s">
        <v>479</v>
      </c>
      <c r="F148" s="55">
        <v>0</v>
      </c>
      <c r="G148" s="56">
        <v>0</v>
      </c>
      <c r="H148" s="79">
        <v>0</v>
      </c>
      <c r="I148" s="86">
        <v>0</v>
      </c>
      <c r="J148" s="86">
        <v>0</v>
      </c>
      <c r="K148" s="88">
        <v>0</v>
      </c>
      <c r="L148" s="89">
        <v>0</v>
      </c>
      <c r="M148" s="89">
        <v>0</v>
      </c>
      <c r="N148" s="89">
        <v>0</v>
      </c>
      <c r="O148" s="89">
        <v>0</v>
      </c>
      <c r="P148" s="89">
        <v>0</v>
      </c>
      <c r="Q148" s="89">
        <v>0</v>
      </c>
      <c r="R148" s="89">
        <v>0</v>
      </c>
      <c r="S148" s="89">
        <v>0</v>
      </c>
      <c r="T148" s="89">
        <v>16.347899999999999</v>
      </c>
      <c r="U148" s="89">
        <v>0</v>
      </c>
    </row>
    <row r="149" spans="1:22" ht="13" hidden="1" x14ac:dyDescent="0.3">
      <c r="A149" s="10"/>
      <c r="B149" s="10"/>
      <c r="C149" s="10" t="s">
        <v>33</v>
      </c>
      <c r="D149" s="10" t="s">
        <v>1263</v>
      </c>
      <c r="E149" s="10" t="s">
        <v>479</v>
      </c>
      <c r="F149" s="55">
        <v>0</v>
      </c>
      <c r="G149" s="56">
        <v>3.8530000000000002</v>
      </c>
      <c r="H149" s="79">
        <v>4.4044999999999996</v>
      </c>
      <c r="I149" s="86">
        <v>4.5370999999999997</v>
      </c>
      <c r="J149" s="86">
        <v>1.5370999999999999</v>
      </c>
      <c r="K149" s="88">
        <v>0</v>
      </c>
      <c r="L149" s="89">
        <v>0</v>
      </c>
      <c r="M149" s="89">
        <v>0</v>
      </c>
      <c r="N149" s="89">
        <v>0.78249999999999997</v>
      </c>
      <c r="O149" s="89">
        <v>2.4323999999999999</v>
      </c>
      <c r="P149" s="89">
        <v>3.5491000000000001</v>
      </c>
      <c r="Q149" s="89">
        <v>2.5118999999999998</v>
      </c>
      <c r="R149" s="89">
        <v>0</v>
      </c>
      <c r="S149" s="89">
        <v>0</v>
      </c>
      <c r="T149" s="89">
        <v>0</v>
      </c>
      <c r="U149" s="89">
        <v>6.0182000000000002</v>
      </c>
      <c r="V149" s="10"/>
    </row>
    <row r="150" spans="1:22" ht="13" hidden="1" x14ac:dyDescent="0.3">
      <c r="A150" s="10"/>
      <c r="B150" s="10"/>
      <c r="C150" s="10" t="s">
        <v>33</v>
      </c>
      <c r="D150" s="10" t="s">
        <v>530</v>
      </c>
      <c r="E150" s="10" t="s">
        <v>479</v>
      </c>
      <c r="F150" s="55">
        <v>0</v>
      </c>
      <c r="G150" s="56">
        <v>0</v>
      </c>
      <c r="H150" s="79">
        <v>0</v>
      </c>
      <c r="I150" s="86">
        <v>1.1778</v>
      </c>
      <c r="J150" s="86">
        <v>4.4436</v>
      </c>
      <c r="K150" s="88">
        <v>0</v>
      </c>
      <c r="L150" s="89">
        <v>2.4790000000000001</v>
      </c>
      <c r="M150" s="89">
        <v>2.5259</v>
      </c>
      <c r="N150" s="89">
        <v>0</v>
      </c>
      <c r="O150" s="89">
        <v>3.5158</v>
      </c>
      <c r="P150" s="89">
        <v>10.8324</v>
      </c>
      <c r="Q150" s="89">
        <v>8.0997000000000003</v>
      </c>
      <c r="R150" s="89">
        <v>9.4321999999999999</v>
      </c>
      <c r="S150" s="89">
        <v>0</v>
      </c>
      <c r="T150" s="89">
        <v>3.8483000000000001</v>
      </c>
      <c r="U150" s="89">
        <v>5.5633999999999997</v>
      </c>
    </row>
    <row r="151" spans="1:22" ht="13" hidden="1" x14ac:dyDescent="0.3">
      <c r="A151" s="10"/>
      <c r="B151" s="10"/>
      <c r="C151" s="10" t="s">
        <v>33</v>
      </c>
      <c r="D151" s="10" t="s">
        <v>620</v>
      </c>
      <c r="E151" s="10" t="s">
        <v>479</v>
      </c>
      <c r="F151" s="55">
        <v>3.2690999999999999</v>
      </c>
      <c r="G151" s="56">
        <v>4.4531999999999998</v>
      </c>
      <c r="H151" s="79">
        <v>5.3023999999999996</v>
      </c>
      <c r="I151" s="86">
        <v>8.0031999999999996</v>
      </c>
      <c r="J151" s="86">
        <v>9.1524999999999999</v>
      </c>
      <c r="K151" s="88">
        <v>0</v>
      </c>
      <c r="L151" s="89">
        <v>0</v>
      </c>
      <c r="M151" s="89">
        <v>0</v>
      </c>
      <c r="N151" s="89">
        <v>1.3507</v>
      </c>
      <c r="O151" s="89">
        <v>3.0339999999999998</v>
      </c>
      <c r="P151" s="89">
        <v>0.36809999999999998</v>
      </c>
      <c r="Q151" s="89">
        <v>2.2006000000000001</v>
      </c>
      <c r="R151" s="89">
        <v>0</v>
      </c>
      <c r="S151" s="89">
        <v>0</v>
      </c>
      <c r="T151" s="89">
        <v>0</v>
      </c>
      <c r="U151" s="89">
        <v>1.7364999999999999</v>
      </c>
      <c r="V151" s="10"/>
    </row>
    <row r="152" spans="1:22" ht="13" hidden="1" x14ac:dyDescent="0.3">
      <c r="A152" s="10"/>
      <c r="B152" s="10"/>
      <c r="C152" s="10" t="s">
        <v>33</v>
      </c>
      <c r="D152" s="10" t="s">
        <v>521</v>
      </c>
      <c r="E152" s="10" t="s">
        <v>479</v>
      </c>
      <c r="F152" s="55">
        <v>0</v>
      </c>
      <c r="G152" s="56">
        <v>1.46E-2</v>
      </c>
      <c r="H152" s="79">
        <v>0.66610000000000003</v>
      </c>
      <c r="I152" s="86">
        <v>1.3660000000000001</v>
      </c>
      <c r="J152" s="86">
        <v>0</v>
      </c>
      <c r="K152" s="88">
        <v>0</v>
      </c>
      <c r="L152" s="89">
        <v>2.0009000000000001</v>
      </c>
      <c r="M152" s="89">
        <v>0.58350000000000002</v>
      </c>
      <c r="N152" s="89">
        <v>0</v>
      </c>
      <c r="O152" s="89">
        <v>0</v>
      </c>
      <c r="P152" s="89">
        <v>0.49769999999999998</v>
      </c>
      <c r="Q152" s="89">
        <v>0</v>
      </c>
      <c r="R152" s="89">
        <v>0</v>
      </c>
      <c r="S152" s="89">
        <v>0</v>
      </c>
      <c r="T152" s="89">
        <v>0</v>
      </c>
      <c r="U152" s="89">
        <v>0.86750000000000005</v>
      </c>
    </row>
    <row r="153" spans="1:22" ht="13" hidden="1" x14ac:dyDescent="0.3">
      <c r="A153" s="10"/>
      <c r="B153" s="10"/>
      <c r="C153" s="10" t="s">
        <v>33</v>
      </c>
      <c r="D153" s="10" t="s">
        <v>587</v>
      </c>
      <c r="E153" s="10" t="s">
        <v>479</v>
      </c>
      <c r="F153" s="55">
        <v>0</v>
      </c>
      <c r="G153" s="56">
        <v>0</v>
      </c>
      <c r="H153" s="79">
        <v>1.4576</v>
      </c>
      <c r="I153" s="86">
        <v>1.3583000000000001</v>
      </c>
      <c r="J153" s="86">
        <v>0.87570000000000003</v>
      </c>
      <c r="K153" s="88">
        <v>1.4216</v>
      </c>
      <c r="L153" s="89">
        <v>0</v>
      </c>
      <c r="M153" s="89">
        <v>0</v>
      </c>
      <c r="N153" s="89">
        <v>0</v>
      </c>
      <c r="O153" s="89">
        <v>0</v>
      </c>
      <c r="P153" s="89">
        <v>4.6142000000000003</v>
      </c>
      <c r="Q153" s="89">
        <v>0</v>
      </c>
      <c r="R153" s="89">
        <v>0</v>
      </c>
      <c r="S153" s="89">
        <v>0</v>
      </c>
      <c r="T153" s="89">
        <v>0</v>
      </c>
      <c r="U153" s="89">
        <v>0</v>
      </c>
      <c r="V153" s="10"/>
    </row>
    <row r="154" spans="1:22" ht="13" hidden="1" x14ac:dyDescent="0.3">
      <c r="A154" s="10"/>
      <c r="B154" s="10"/>
      <c r="C154" s="10" t="s">
        <v>33</v>
      </c>
      <c r="D154" s="10" t="s">
        <v>498</v>
      </c>
      <c r="E154" s="10" t="s">
        <v>479</v>
      </c>
      <c r="F154" s="55">
        <v>0</v>
      </c>
      <c r="G154" s="56">
        <v>0.17949999999999999</v>
      </c>
      <c r="H154" s="79">
        <v>0</v>
      </c>
      <c r="I154" s="86">
        <v>2.1454</v>
      </c>
      <c r="J154" s="86">
        <v>0</v>
      </c>
      <c r="K154" s="88">
        <v>0</v>
      </c>
      <c r="L154" s="89">
        <v>0.1082</v>
      </c>
      <c r="M154" s="89">
        <v>0.1082</v>
      </c>
      <c r="N154" s="89">
        <v>0</v>
      </c>
      <c r="O154" s="89">
        <v>0</v>
      </c>
      <c r="P154" s="89">
        <v>0</v>
      </c>
      <c r="Q154" s="89">
        <v>0</v>
      </c>
      <c r="R154" s="89">
        <v>0</v>
      </c>
      <c r="S154" s="89">
        <v>0</v>
      </c>
      <c r="T154" s="89">
        <v>0</v>
      </c>
      <c r="U154" s="89">
        <v>0.38030000000000003</v>
      </c>
      <c r="V154" s="10"/>
    </row>
    <row r="155" spans="1:22" ht="13" hidden="1" x14ac:dyDescent="0.3">
      <c r="A155" s="10"/>
      <c r="B155" s="10"/>
      <c r="C155" s="10" t="s">
        <v>33</v>
      </c>
      <c r="D155" s="10" t="s">
        <v>586</v>
      </c>
      <c r="E155" s="10" t="s">
        <v>479</v>
      </c>
      <c r="F155" s="55">
        <v>0</v>
      </c>
      <c r="G155" s="56">
        <v>0</v>
      </c>
      <c r="H155" s="79">
        <v>0</v>
      </c>
      <c r="I155" s="86">
        <v>0</v>
      </c>
      <c r="J155" s="86">
        <v>0</v>
      </c>
      <c r="K155" s="88">
        <v>0</v>
      </c>
      <c r="L155" s="89">
        <v>0</v>
      </c>
      <c r="M155" s="89">
        <v>0</v>
      </c>
      <c r="N155" s="89">
        <v>0</v>
      </c>
      <c r="O155" s="89">
        <v>0</v>
      </c>
      <c r="P155" s="89">
        <v>3.0666000000000002</v>
      </c>
      <c r="Q155" s="89">
        <v>0</v>
      </c>
      <c r="R155" s="89">
        <v>0</v>
      </c>
      <c r="S155" s="89">
        <v>0</v>
      </c>
      <c r="T155" s="89">
        <v>0.4824</v>
      </c>
      <c r="U155" s="89">
        <v>0</v>
      </c>
    </row>
    <row r="156" spans="1:22" ht="13" hidden="1" x14ac:dyDescent="0.3">
      <c r="A156" s="10"/>
      <c r="B156" s="10"/>
      <c r="C156" s="10" t="s">
        <v>33</v>
      </c>
      <c r="D156" s="10" t="s">
        <v>594</v>
      </c>
      <c r="E156" s="10" t="s">
        <v>491</v>
      </c>
      <c r="F156" s="55">
        <v>0</v>
      </c>
      <c r="G156" s="56">
        <v>0</v>
      </c>
      <c r="H156" s="79">
        <v>0</v>
      </c>
      <c r="I156" s="86">
        <v>0</v>
      </c>
      <c r="J156" s="86">
        <v>0</v>
      </c>
      <c r="K156" s="88">
        <v>0</v>
      </c>
      <c r="L156" s="89">
        <v>0</v>
      </c>
      <c r="M156" s="89">
        <v>0</v>
      </c>
      <c r="N156" s="89">
        <v>0</v>
      </c>
      <c r="O156" s="89">
        <v>0</v>
      </c>
      <c r="P156" s="89">
        <v>0</v>
      </c>
      <c r="Q156" s="89">
        <v>0</v>
      </c>
      <c r="R156" s="89">
        <v>0</v>
      </c>
      <c r="S156" s="89">
        <v>0</v>
      </c>
      <c r="T156" s="89">
        <v>0</v>
      </c>
      <c r="U156" s="89">
        <v>0</v>
      </c>
      <c r="V156" s="10"/>
    </row>
    <row r="157" spans="1:22" ht="13" hidden="1" x14ac:dyDescent="0.3">
      <c r="A157" s="10"/>
      <c r="B157" s="10"/>
      <c r="C157" s="10" t="s">
        <v>33</v>
      </c>
      <c r="D157" s="10" t="s">
        <v>1077</v>
      </c>
      <c r="E157" s="10" t="s">
        <v>479</v>
      </c>
      <c r="F157" s="55">
        <v>0</v>
      </c>
      <c r="G157" s="56">
        <v>0</v>
      </c>
      <c r="H157" s="79">
        <v>0</v>
      </c>
      <c r="I157" s="86">
        <v>0</v>
      </c>
      <c r="J157" s="86">
        <v>0</v>
      </c>
      <c r="K157" s="88">
        <v>0</v>
      </c>
      <c r="L157" s="89">
        <v>0</v>
      </c>
      <c r="M157" s="89">
        <v>2.5257999999999998</v>
      </c>
      <c r="N157" s="89">
        <v>2.1833</v>
      </c>
      <c r="O157" s="89">
        <v>2.4340000000000002</v>
      </c>
      <c r="P157" s="89">
        <v>3.0840000000000001</v>
      </c>
      <c r="Q157" s="89">
        <v>3.4173</v>
      </c>
      <c r="R157" s="89">
        <v>0</v>
      </c>
      <c r="S157" s="89">
        <v>0</v>
      </c>
      <c r="T157" s="89">
        <v>0</v>
      </c>
      <c r="U157" s="89">
        <v>0</v>
      </c>
      <c r="V157" s="10"/>
    </row>
    <row r="158" spans="1:22" ht="13" hidden="1" x14ac:dyDescent="0.3">
      <c r="A158" s="10"/>
      <c r="B158" s="10"/>
      <c r="C158" s="10" t="s">
        <v>33</v>
      </c>
      <c r="D158" s="10" t="s">
        <v>609</v>
      </c>
      <c r="E158" s="10" t="s">
        <v>479</v>
      </c>
      <c r="F158" s="55">
        <v>0</v>
      </c>
      <c r="G158" s="56">
        <v>0</v>
      </c>
      <c r="H158" s="79">
        <v>0</v>
      </c>
      <c r="I158" s="86">
        <v>0</v>
      </c>
      <c r="J158" s="86">
        <v>0</v>
      </c>
      <c r="K158" s="88">
        <v>0</v>
      </c>
      <c r="L158" s="89">
        <v>0</v>
      </c>
      <c r="M158" s="89">
        <v>0</v>
      </c>
      <c r="N158" s="89">
        <v>0</v>
      </c>
      <c r="O158" s="89">
        <v>0</v>
      </c>
      <c r="P158" s="89">
        <v>0.71509999999999996</v>
      </c>
      <c r="Q158" s="89">
        <v>0</v>
      </c>
      <c r="R158" s="89">
        <v>0</v>
      </c>
      <c r="S158" s="89">
        <v>0</v>
      </c>
      <c r="T158" s="89">
        <v>12.748200000000001</v>
      </c>
      <c r="U158" s="89">
        <v>1.1801999999999999</v>
      </c>
    </row>
    <row r="159" spans="1:22" ht="13" hidden="1" x14ac:dyDescent="0.3">
      <c r="A159" s="10"/>
      <c r="B159" s="10"/>
      <c r="C159" s="10" t="s">
        <v>33</v>
      </c>
      <c r="D159" s="10" t="s">
        <v>577</v>
      </c>
      <c r="E159" s="10" t="s">
        <v>479</v>
      </c>
      <c r="F159" s="55">
        <v>1.1496999999999999</v>
      </c>
      <c r="G159" s="56">
        <v>0.86560000000000004</v>
      </c>
      <c r="H159" s="79">
        <v>1.0323</v>
      </c>
      <c r="I159" s="86">
        <v>0.54900000000000004</v>
      </c>
      <c r="J159" s="86">
        <v>3.15E-2</v>
      </c>
      <c r="K159" s="88">
        <v>0</v>
      </c>
      <c r="L159" s="89">
        <v>0</v>
      </c>
      <c r="M159" s="89">
        <v>0</v>
      </c>
      <c r="N159" s="89">
        <v>0</v>
      </c>
      <c r="O159" s="89">
        <v>0</v>
      </c>
      <c r="P159" s="89">
        <v>0.5333</v>
      </c>
      <c r="Q159" s="89">
        <v>0</v>
      </c>
      <c r="R159" s="89">
        <v>0</v>
      </c>
      <c r="S159" s="89">
        <v>0</v>
      </c>
      <c r="T159" s="89">
        <v>1.349</v>
      </c>
      <c r="U159" s="89">
        <v>1.2991999999999999</v>
      </c>
      <c r="V159" s="10"/>
    </row>
    <row r="160" spans="1:22" ht="13" hidden="1" x14ac:dyDescent="0.3">
      <c r="A160" s="10"/>
      <c r="B160" s="10"/>
      <c r="C160" s="10" t="s">
        <v>33</v>
      </c>
      <c r="D160" s="10" t="s">
        <v>992</v>
      </c>
      <c r="E160" s="10" t="s">
        <v>479</v>
      </c>
      <c r="F160" s="55">
        <v>0</v>
      </c>
      <c r="G160" s="56">
        <v>0</v>
      </c>
      <c r="H160" s="79">
        <v>0</v>
      </c>
      <c r="I160" s="86">
        <v>0</v>
      </c>
      <c r="J160" s="86">
        <v>0</v>
      </c>
      <c r="K160" s="88">
        <v>0</v>
      </c>
      <c r="L160" s="89">
        <v>0</v>
      </c>
      <c r="M160" s="89">
        <v>0</v>
      </c>
      <c r="N160" s="89">
        <v>0</v>
      </c>
      <c r="O160" s="89">
        <v>0.44919999999999999</v>
      </c>
      <c r="P160" s="89">
        <v>0</v>
      </c>
      <c r="Q160" s="89">
        <v>0</v>
      </c>
      <c r="R160" s="89">
        <v>0</v>
      </c>
      <c r="S160" s="89">
        <v>0</v>
      </c>
      <c r="T160" s="89">
        <v>0</v>
      </c>
      <c r="U160" s="89">
        <v>0</v>
      </c>
      <c r="V160" s="10"/>
    </row>
    <row r="161" spans="1:22" ht="13" hidden="1" x14ac:dyDescent="0.3">
      <c r="A161" s="10"/>
      <c r="B161" s="10"/>
      <c r="C161" s="10" t="s">
        <v>33</v>
      </c>
      <c r="D161" s="10" t="s">
        <v>592</v>
      </c>
      <c r="E161" s="10" t="s">
        <v>479</v>
      </c>
      <c r="F161" s="55">
        <v>1.2807999999999999</v>
      </c>
      <c r="G161" s="56">
        <v>1.2807999999999999</v>
      </c>
      <c r="H161" s="79">
        <v>1.2807999999999999</v>
      </c>
      <c r="I161" s="86">
        <v>1.2807999999999999</v>
      </c>
      <c r="J161" s="86">
        <v>1.0982000000000001</v>
      </c>
      <c r="K161" s="88">
        <v>0.76549999999999996</v>
      </c>
      <c r="L161" s="89">
        <v>0.91459999999999997</v>
      </c>
      <c r="M161" s="89">
        <v>0.71379999999999999</v>
      </c>
      <c r="N161" s="89">
        <v>0</v>
      </c>
      <c r="O161" s="89">
        <v>9.9199999999999997E-2</v>
      </c>
      <c r="P161" s="89">
        <v>1.5318000000000001</v>
      </c>
      <c r="Q161" s="89">
        <v>0</v>
      </c>
      <c r="R161" s="89">
        <v>0</v>
      </c>
      <c r="S161" s="89">
        <v>0</v>
      </c>
      <c r="T161" s="89">
        <v>15.096500000000001</v>
      </c>
      <c r="U161" s="89">
        <v>1.2807999999999999</v>
      </c>
      <c r="V161" s="10"/>
    </row>
    <row r="162" spans="1:22" ht="13" hidden="1" x14ac:dyDescent="0.3">
      <c r="A162" s="10"/>
      <c r="B162" s="10"/>
      <c r="C162" s="10" t="s">
        <v>33</v>
      </c>
      <c r="D162" s="10" t="s">
        <v>602</v>
      </c>
      <c r="E162" s="10" t="s">
        <v>479</v>
      </c>
      <c r="F162" s="55">
        <v>0</v>
      </c>
      <c r="G162" s="56">
        <v>0</v>
      </c>
      <c r="H162" s="79">
        <v>0</v>
      </c>
      <c r="I162" s="86">
        <v>0</v>
      </c>
      <c r="J162" s="86">
        <v>0</v>
      </c>
      <c r="K162" s="88">
        <v>0</v>
      </c>
      <c r="L162" s="89">
        <v>0</v>
      </c>
      <c r="M162" s="89">
        <v>0</v>
      </c>
      <c r="N162" s="89">
        <v>0</v>
      </c>
      <c r="O162" s="89">
        <v>0</v>
      </c>
      <c r="P162" s="89">
        <v>0</v>
      </c>
      <c r="Q162" s="89">
        <v>0</v>
      </c>
      <c r="R162" s="89">
        <v>0</v>
      </c>
      <c r="S162" s="89">
        <v>0</v>
      </c>
      <c r="T162" s="89">
        <v>0</v>
      </c>
      <c r="U162" s="89">
        <v>0</v>
      </c>
      <c r="V162" s="10"/>
    </row>
    <row r="163" spans="1:22" ht="13" hidden="1" x14ac:dyDescent="0.3">
      <c r="A163" s="10"/>
      <c r="B163" s="10"/>
      <c r="C163" s="10" t="s">
        <v>33</v>
      </c>
      <c r="D163" s="10" t="s">
        <v>615</v>
      </c>
      <c r="E163" s="10" t="s">
        <v>479</v>
      </c>
      <c r="F163" s="55">
        <v>0</v>
      </c>
      <c r="G163" s="56">
        <v>5.0799999999999998E-2</v>
      </c>
      <c r="H163" s="79">
        <v>0</v>
      </c>
      <c r="I163" s="86">
        <v>1.2841</v>
      </c>
      <c r="J163" s="86">
        <v>1.9362999999999999</v>
      </c>
      <c r="K163" s="88">
        <v>0</v>
      </c>
      <c r="L163" s="89">
        <v>2.6726000000000001</v>
      </c>
      <c r="M163" s="89">
        <v>3.4384999999999999</v>
      </c>
      <c r="N163" s="89">
        <v>1.6993</v>
      </c>
      <c r="O163" s="89">
        <v>1.4666999999999999</v>
      </c>
      <c r="P163" s="89">
        <v>2.7000999999999999</v>
      </c>
      <c r="Q163" s="89">
        <v>1.6009</v>
      </c>
      <c r="R163" s="89">
        <v>0</v>
      </c>
      <c r="S163" s="89">
        <v>0</v>
      </c>
      <c r="T163" s="89">
        <v>0</v>
      </c>
      <c r="U163" s="89">
        <v>0</v>
      </c>
    </row>
    <row r="164" spans="1:22" ht="13" hidden="1" x14ac:dyDescent="0.3">
      <c r="A164" s="10"/>
      <c r="B164" s="10"/>
      <c r="C164" s="10" t="s">
        <v>33</v>
      </c>
      <c r="D164" s="10" t="s">
        <v>599</v>
      </c>
      <c r="E164" s="10" t="s">
        <v>479</v>
      </c>
      <c r="F164" s="55">
        <v>0</v>
      </c>
      <c r="G164" s="56">
        <v>0</v>
      </c>
      <c r="H164" s="79">
        <v>0</v>
      </c>
      <c r="I164" s="86">
        <v>0</v>
      </c>
      <c r="J164" s="86">
        <v>0.37780000000000002</v>
      </c>
      <c r="K164" s="88">
        <v>0</v>
      </c>
      <c r="L164" s="89">
        <v>0</v>
      </c>
      <c r="M164" s="89">
        <v>0</v>
      </c>
      <c r="N164" s="89">
        <v>0</v>
      </c>
      <c r="O164" s="89">
        <v>0</v>
      </c>
      <c r="P164" s="89">
        <v>0</v>
      </c>
      <c r="Q164" s="89">
        <v>0</v>
      </c>
      <c r="R164" s="89">
        <v>0</v>
      </c>
      <c r="S164" s="89">
        <v>0</v>
      </c>
      <c r="T164" s="89">
        <v>0</v>
      </c>
      <c r="U164" s="89">
        <v>0</v>
      </c>
      <c r="V164" s="10"/>
    </row>
    <row r="165" spans="1:22" ht="13" hidden="1" x14ac:dyDescent="0.3">
      <c r="A165" s="10"/>
      <c r="B165" s="10"/>
      <c r="C165" s="10" t="s">
        <v>33</v>
      </c>
      <c r="D165" s="10" t="s">
        <v>566</v>
      </c>
      <c r="E165" s="10" t="s">
        <v>479</v>
      </c>
      <c r="F165" s="55">
        <v>0</v>
      </c>
      <c r="G165" s="56">
        <v>0</v>
      </c>
      <c r="H165" s="79">
        <v>0</v>
      </c>
      <c r="I165" s="86">
        <v>3.33</v>
      </c>
      <c r="J165" s="86">
        <v>9.2624999999999993</v>
      </c>
      <c r="K165" s="88">
        <v>18.492699999999999</v>
      </c>
      <c r="L165" s="89">
        <v>18.410900000000002</v>
      </c>
      <c r="M165" s="89">
        <v>21.175999999999998</v>
      </c>
      <c r="N165" s="89">
        <v>2.8666</v>
      </c>
      <c r="O165" s="89">
        <v>3.9664999999999999</v>
      </c>
      <c r="P165" s="89">
        <v>4.4664999999999999</v>
      </c>
      <c r="Q165" s="89">
        <v>3.7181000000000002</v>
      </c>
      <c r="R165" s="89">
        <v>0</v>
      </c>
      <c r="S165" s="89">
        <v>0</v>
      </c>
      <c r="T165" s="89">
        <v>2.6461999999999999</v>
      </c>
      <c r="U165" s="89">
        <v>0</v>
      </c>
    </row>
    <row r="166" spans="1:22" ht="13" hidden="1" x14ac:dyDescent="0.3">
      <c r="A166" s="10"/>
      <c r="B166" s="10"/>
      <c r="C166" s="10" t="s">
        <v>33</v>
      </c>
      <c r="D166" s="10" t="s">
        <v>515</v>
      </c>
      <c r="E166" s="10" t="s">
        <v>479</v>
      </c>
      <c r="F166" s="55">
        <v>0</v>
      </c>
      <c r="G166" s="56">
        <v>0</v>
      </c>
      <c r="H166" s="79">
        <v>0</v>
      </c>
      <c r="I166" s="86">
        <v>0</v>
      </c>
      <c r="J166" s="86">
        <v>0</v>
      </c>
      <c r="K166" s="88">
        <v>0</v>
      </c>
      <c r="L166" s="89">
        <v>0</v>
      </c>
      <c r="M166" s="89">
        <v>0</v>
      </c>
      <c r="N166" s="89">
        <v>0</v>
      </c>
      <c r="O166" s="89">
        <v>0</v>
      </c>
      <c r="P166" s="89">
        <v>0</v>
      </c>
      <c r="Q166" s="89">
        <v>0</v>
      </c>
      <c r="R166" s="89">
        <v>0</v>
      </c>
      <c r="S166" s="89">
        <v>0</v>
      </c>
      <c r="T166" s="89">
        <v>0</v>
      </c>
      <c r="U166" s="89">
        <v>0</v>
      </c>
      <c r="V166" s="10"/>
    </row>
    <row r="167" spans="1:22" ht="13" hidden="1" x14ac:dyDescent="0.3">
      <c r="A167" s="10"/>
      <c r="B167" s="10"/>
      <c r="C167" s="10" t="s">
        <v>33</v>
      </c>
      <c r="D167" s="10" t="s">
        <v>614</v>
      </c>
      <c r="E167" s="10" t="s">
        <v>479</v>
      </c>
      <c r="F167" s="56">
        <v>0.26579999999999998</v>
      </c>
      <c r="G167" s="56">
        <v>0.26579999999999998</v>
      </c>
      <c r="H167" s="79">
        <v>0</v>
      </c>
      <c r="I167" s="86">
        <v>0</v>
      </c>
      <c r="J167" s="86">
        <v>0</v>
      </c>
      <c r="K167" s="88">
        <v>0</v>
      </c>
      <c r="L167" s="89">
        <v>0</v>
      </c>
      <c r="M167" s="89">
        <v>0</v>
      </c>
      <c r="N167" s="89">
        <v>0</v>
      </c>
      <c r="O167" s="89">
        <v>0</v>
      </c>
      <c r="P167" s="89">
        <v>0</v>
      </c>
      <c r="Q167" s="89">
        <v>0</v>
      </c>
      <c r="R167" s="89">
        <v>0</v>
      </c>
      <c r="S167" s="89">
        <v>0</v>
      </c>
      <c r="T167" s="89">
        <v>0</v>
      </c>
      <c r="U167" s="89">
        <v>0</v>
      </c>
    </row>
    <row r="168" spans="1:22" ht="13" hidden="1" x14ac:dyDescent="0.3">
      <c r="A168" s="10"/>
      <c r="B168" s="10"/>
      <c r="C168" s="10" t="s">
        <v>33</v>
      </c>
      <c r="D168" s="10" t="s">
        <v>512</v>
      </c>
      <c r="E168" s="10" t="s">
        <v>479</v>
      </c>
      <c r="F168" s="56">
        <v>0</v>
      </c>
      <c r="G168" s="56">
        <v>0</v>
      </c>
      <c r="H168" s="79">
        <v>0</v>
      </c>
      <c r="I168" s="86">
        <v>0</v>
      </c>
      <c r="J168" s="86">
        <v>0</v>
      </c>
      <c r="K168" s="88">
        <v>0</v>
      </c>
      <c r="L168" s="89">
        <v>0</v>
      </c>
      <c r="M168" s="89">
        <v>0</v>
      </c>
      <c r="N168" s="89">
        <v>1.1333</v>
      </c>
      <c r="O168" s="89">
        <v>0</v>
      </c>
      <c r="P168" s="89">
        <v>0</v>
      </c>
      <c r="Q168" s="89">
        <v>0</v>
      </c>
      <c r="R168" s="89">
        <v>0</v>
      </c>
      <c r="S168" s="89">
        <v>0</v>
      </c>
      <c r="T168" s="89">
        <v>17.9634</v>
      </c>
      <c r="U168" s="89">
        <v>0</v>
      </c>
    </row>
    <row r="169" spans="1:22" ht="13" hidden="1" x14ac:dyDescent="0.3">
      <c r="A169" s="10"/>
      <c r="B169" s="10"/>
      <c r="C169" s="10" t="s">
        <v>33</v>
      </c>
      <c r="D169" s="10" t="s">
        <v>1001</v>
      </c>
      <c r="E169" s="10" t="s">
        <v>479</v>
      </c>
      <c r="F169" s="56">
        <v>0</v>
      </c>
      <c r="G169" s="56">
        <v>0</v>
      </c>
      <c r="H169" s="79">
        <v>0</v>
      </c>
      <c r="I169" s="86">
        <v>0</v>
      </c>
      <c r="J169" s="86">
        <v>0</v>
      </c>
      <c r="K169" s="88">
        <v>0</v>
      </c>
      <c r="L169" s="89">
        <v>0</v>
      </c>
      <c r="M169" s="89">
        <v>0</v>
      </c>
      <c r="N169" s="89">
        <v>0</v>
      </c>
      <c r="O169" s="89">
        <v>0</v>
      </c>
      <c r="P169" s="89">
        <v>0</v>
      </c>
      <c r="Q169" s="89">
        <v>0</v>
      </c>
      <c r="R169" s="89">
        <v>0</v>
      </c>
      <c r="S169" s="89">
        <v>0</v>
      </c>
      <c r="T169" s="89">
        <v>0</v>
      </c>
      <c r="U169" s="89">
        <v>0</v>
      </c>
      <c r="V169" s="10"/>
    </row>
    <row r="170" spans="1:22" ht="13" hidden="1" x14ac:dyDescent="0.3">
      <c r="A170" s="10"/>
      <c r="B170" s="10"/>
      <c r="C170" s="10" t="s">
        <v>33</v>
      </c>
      <c r="D170" s="10" t="s">
        <v>496</v>
      </c>
      <c r="E170" s="10" t="s">
        <v>479</v>
      </c>
      <c r="F170" s="56">
        <v>2.8612000000000002</v>
      </c>
      <c r="G170" s="56">
        <v>7.0762</v>
      </c>
      <c r="H170" s="79">
        <v>6.1920999999999999</v>
      </c>
      <c r="I170" s="86">
        <v>11.226100000000001</v>
      </c>
      <c r="J170" s="86">
        <v>9.0913000000000004</v>
      </c>
      <c r="K170" s="88">
        <v>1.9269000000000001</v>
      </c>
      <c r="L170" s="89">
        <v>6.1800000000000001E-2</v>
      </c>
      <c r="M170" s="89">
        <v>2.161</v>
      </c>
      <c r="N170" s="89">
        <v>2.7324999999999999</v>
      </c>
      <c r="O170" s="89">
        <v>3.7332000000000001</v>
      </c>
      <c r="P170" s="89">
        <v>4.8658000000000001</v>
      </c>
      <c r="Q170" s="89">
        <v>5.7499000000000002</v>
      </c>
      <c r="R170" s="89">
        <v>0</v>
      </c>
      <c r="S170" s="89">
        <v>0</v>
      </c>
      <c r="T170" s="89">
        <v>0</v>
      </c>
      <c r="U170" s="89">
        <v>0</v>
      </c>
      <c r="V170" s="10"/>
    </row>
    <row r="171" spans="1:22" ht="13" hidden="1" x14ac:dyDescent="0.3">
      <c r="A171" s="10"/>
      <c r="B171" s="10"/>
      <c r="C171" s="10" t="s">
        <v>33</v>
      </c>
      <c r="D171" s="10" t="s">
        <v>1319</v>
      </c>
      <c r="E171" s="10" t="s">
        <v>479</v>
      </c>
      <c r="F171" s="60">
        <v>1.2624</v>
      </c>
      <c r="G171" s="60">
        <v>0</v>
      </c>
      <c r="H171" s="79">
        <v>0</v>
      </c>
      <c r="I171" s="86">
        <v>0</v>
      </c>
      <c r="J171" s="86">
        <v>0</v>
      </c>
      <c r="K171" s="88">
        <v>0</v>
      </c>
      <c r="L171" s="89">
        <v>0</v>
      </c>
      <c r="M171" s="89">
        <v>0</v>
      </c>
      <c r="N171" s="89">
        <v>0</v>
      </c>
      <c r="O171" s="89">
        <v>0</v>
      </c>
      <c r="P171" s="89">
        <v>0</v>
      </c>
      <c r="Q171" s="89">
        <v>0</v>
      </c>
      <c r="R171" s="89">
        <v>0</v>
      </c>
      <c r="S171" s="89">
        <v>0</v>
      </c>
      <c r="T171" s="89">
        <v>0</v>
      </c>
      <c r="U171" s="89">
        <v>2.08</v>
      </c>
      <c r="V171" s="10"/>
    </row>
    <row r="172" spans="1:22" ht="13" hidden="1" x14ac:dyDescent="0.3">
      <c r="A172" s="10"/>
      <c r="B172" s="10"/>
      <c r="C172" s="10" t="s">
        <v>33</v>
      </c>
      <c r="D172" s="10" t="s">
        <v>597</v>
      </c>
      <c r="E172" s="10" t="s">
        <v>479</v>
      </c>
      <c r="F172" s="60">
        <v>0</v>
      </c>
      <c r="G172" s="60">
        <v>0</v>
      </c>
      <c r="H172" s="79">
        <v>0.50449999999999995</v>
      </c>
      <c r="I172" s="86">
        <v>0.18790000000000001</v>
      </c>
      <c r="J172" s="86">
        <v>0.95520000000000005</v>
      </c>
      <c r="K172" s="88">
        <v>2.4051999999999998</v>
      </c>
      <c r="L172" s="89">
        <v>0</v>
      </c>
      <c r="M172" s="89">
        <v>0</v>
      </c>
      <c r="N172" s="89">
        <v>0</v>
      </c>
      <c r="O172" s="89">
        <v>0</v>
      </c>
      <c r="P172" s="89">
        <v>0</v>
      </c>
      <c r="Q172" s="89">
        <v>0</v>
      </c>
      <c r="R172" s="89">
        <v>0</v>
      </c>
      <c r="S172" s="89">
        <v>0</v>
      </c>
      <c r="T172" s="89">
        <v>18.5288</v>
      </c>
      <c r="U172" s="89">
        <v>1.7659</v>
      </c>
    </row>
    <row r="173" spans="1:22" ht="13" hidden="1" x14ac:dyDescent="0.3">
      <c r="A173" s="10"/>
      <c r="B173" s="10"/>
      <c r="C173" s="10" t="s">
        <v>33</v>
      </c>
      <c r="D173" s="10" t="s">
        <v>555</v>
      </c>
      <c r="E173" s="10" t="s">
        <v>479</v>
      </c>
      <c r="F173" s="74">
        <v>1.75</v>
      </c>
      <c r="G173" s="74">
        <v>3.5142000000000002</v>
      </c>
      <c r="H173" s="79">
        <v>5.9974999999999996</v>
      </c>
      <c r="I173" s="86">
        <v>6.13</v>
      </c>
      <c r="J173" s="86">
        <v>5.3132000000000001</v>
      </c>
      <c r="K173" s="88">
        <v>0</v>
      </c>
      <c r="L173" s="89">
        <v>3.1154999999999999</v>
      </c>
      <c r="M173" s="89">
        <v>3.3140000000000001</v>
      </c>
      <c r="N173" s="89">
        <v>0</v>
      </c>
      <c r="O173" s="89">
        <v>0.35</v>
      </c>
      <c r="P173" s="89">
        <v>0</v>
      </c>
      <c r="Q173" s="89">
        <v>0.44769999999999999</v>
      </c>
      <c r="R173" s="89">
        <v>0</v>
      </c>
      <c r="S173" s="89">
        <v>0</v>
      </c>
      <c r="T173" s="89">
        <v>0.81520000000000004</v>
      </c>
      <c r="U173" s="89">
        <v>0</v>
      </c>
      <c r="V173" s="10"/>
    </row>
    <row r="174" spans="1:22" ht="13" hidden="1" x14ac:dyDescent="0.3">
      <c r="A174" s="10"/>
      <c r="B174" s="10"/>
      <c r="C174" s="10" t="s">
        <v>33</v>
      </c>
      <c r="D174" s="10" t="s">
        <v>1363</v>
      </c>
      <c r="E174" s="10" t="s">
        <v>479</v>
      </c>
      <c r="F174" s="74">
        <v>0</v>
      </c>
      <c r="G174" s="74">
        <v>3.8824999999999998</v>
      </c>
      <c r="H174" s="79">
        <v>2.6324999999999998</v>
      </c>
      <c r="I174" s="86">
        <v>7.3832000000000004</v>
      </c>
      <c r="J174" s="86">
        <v>0.83479999999999999</v>
      </c>
      <c r="K174" s="88">
        <v>0</v>
      </c>
      <c r="L174" s="89">
        <v>0</v>
      </c>
      <c r="M174" s="89">
        <v>0</v>
      </c>
      <c r="N174" s="89">
        <v>1.5826</v>
      </c>
      <c r="O174" s="89">
        <v>1.8</v>
      </c>
      <c r="P174" s="89">
        <v>1.5508</v>
      </c>
      <c r="Q174" s="89">
        <v>2.5849000000000002</v>
      </c>
      <c r="R174" s="89">
        <v>0</v>
      </c>
      <c r="S174" s="89">
        <v>0</v>
      </c>
      <c r="T174" s="89">
        <v>0</v>
      </c>
      <c r="U174" s="89">
        <v>0</v>
      </c>
      <c r="V174" s="10"/>
    </row>
    <row r="175" spans="1:22" ht="13" hidden="1" x14ac:dyDescent="0.3">
      <c r="A175" s="10"/>
      <c r="B175" s="10"/>
      <c r="C175" s="10" t="s">
        <v>33</v>
      </c>
      <c r="D175" s="10" t="s">
        <v>1376</v>
      </c>
      <c r="E175" s="10" t="s">
        <v>479</v>
      </c>
      <c r="F175" s="74">
        <v>0</v>
      </c>
      <c r="G175" s="74">
        <v>0</v>
      </c>
      <c r="H175" s="79">
        <v>0</v>
      </c>
      <c r="I175" s="86">
        <v>0.82769999999999999</v>
      </c>
      <c r="J175" s="86">
        <v>0.46029999999999999</v>
      </c>
      <c r="K175" s="88">
        <v>0</v>
      </c>
      <c r="L175" s="89">
        <v>0</v>
      </c>
      <c r="M175" s="89">
        <v>0</v>
      </c>
      <c r="N175" s="89">
        <v>0</v>
      </c>
      <c r="O175" s="89">
        <v>0</v>
      </c>
      <c r="P175" s="89">
        <v>5.7984</v>
      </c>
      <c r="Q175" s="89">
        <v>0</v>
      </c>
      <c r="R175" s="89">
        <v>0</v>
      </c>
      <c r="S175" s="89">
        <v>0</v>
      </c>
      <c r="T175" s="89">
        <v>0</v>
      </c>
      <c r="U175" s="89">
        <v>0</v>
      </c>
      <c r="V175" s="10"/>
    </row>
    <row r="176" spans="1:22" ht="13" hidden="1" x14ac:dyDescent="0.3">
      <c r="A176" s="10"/>
      <c r="B176" s="10"/>
      <c r="C176" s="10" t="s">
        <v>33</v>
      </c>
      <c r="D176" s="10" t="s">
        <v>630</v>
      </c>
      <c r="E176" s="10" t="s">
        <v>479</v>
      </c>
      <c r="F176" s="74">
        <v>0</v>
      </c>
      <c r="G176" s="74">
        <v>0</v>
      </c>
      <c r="H176" s="79">
        <v>0</v>
      </c>
      <c r="I176" s="86">
        <v>0</v>
      </c>
      <c r="J176" s="86">
        <v>0</v>
      </c>
      <c r="K176" s="88">
        <v>0</v>
      </c>
      <c r="L176" s="89">
        <v>0</v>
      </c>
      <c r="M176" s="89">
        <v>0</v>
      </c>
      <c r="N176" s="89">
        <v>0</v>
      </c>
      <c r="O176" s="89">
        <v>0</v>
      </c>
      <c r="P176" s="89">
        <v>0</v>
      </c>
      <c r="Q176" s="89">
        <v>0</v>
      </c>
      <c r="R176" s="89">
        <v>0</v>
      </c>
      <c r="S176" s="89">
        <v>0</v>
      </c>
      <c r="T176" s="89">
        <v>5.0659000000000001</v>
      </c>
      <c r="U176" s="89">
        <v>0</v>
      </c>
    </row>
    <row r="177" spans="1:21" ht="13" hidden="1" x14ac:dyDescent="0.3">
      <c r="A177" s="10"/>
      <c r="B177" s="10"/>
      <c r="C177" s="10" t="s">
        <v>33</v>
      </c>
      <c r="D177" s="10" t="s">
        <v>547</v>
      </c>
      <c r="E177" s="10" t="s">
        <v>479</v>
      </c>
      <c r="F177" s="74">
        <v>2.9182000000000001</v>
      </c>
      <c r="G177" s="74">
        <v>8.0839999999999996</v>
      </c>
      <c r="H177" s="79">
        <v>8.8180999999999994</v>
      </c>
      <c r="I177" s="86">
        <v>8.2658000000000005</v>
      </c>
      <c r="J177" s="86">
        <v>12.7309</v>
      </c>
      <c r="K177" s="88">
        <v>16.980799999999999</v>
      </c>
      <c r="L177" s="89">
        <v>0.33239999999999997</v>
      </c>
      <c r="M177" s="89">
        <v>0</v>
      </c>
      <c r="N177" s="89">
        <v>0</v>
      </c>
      <c r="O177" s="89">
        <v>0.59919999999999995</v>
      </c>
      <c r="P177" s="89">
        <v>1.3476999999999999</v>
      </c>
      <c r="Q177" s="89">
        <v>0.73099999999999998</v>
      </c>
      <c r="R177" s="89">
        <v>0</v>
      </c>
      <c r="S177" s="89">
        <v>0</v>
      </c>
      <c r="T177" s="89">
        <v>1.7193000000000001</v>
      </c>
      <c r="U177" s="89">
        <v>1.8015000000000001</v>
      </c>
    </row>
    <row r="178" spans="1:21" ht="13" x14ac:dyDescent="0.3">
      <c r="A178" s="10"/>
      <c r="B178" s="10"/>
      <c r="C178" s="10" t="s">
        <v>336</v>
      </c>
      <c r="D178" s="10" t="s">
        <v>608</v>
      </c>
      <c r="E178" s="10" t="s">
        <v>479</v>
      </c>
      <c r="F178" s="79">
        <v>0.38100000000000001</v>
      </c>
      <c r="G178" s="79">
        <v>2.4135</v>
      </c>
      <c r="H178" s="79">
        <v>9.4118999999999993</v>
      </c>
      <c r="I178" s="86">
        <v>14.7293</v>
      </c>
      <c r="J178" s="86">
        <v>14.528499999999999</v>
      </c>
      <c r="K178" s="88">
        <v>15.625400000000001</v>
      </c>
      <c r="L178" s="89">
        <v>15.873100000000001</v>
      </c>
      <c r="M178" s="89">
        <v>16.123100000000001</v>
      </c>
      <c r="N178" s="89">
        <v>16.4223</v>
      </c>
      <c r="O178" s="89">
        <v>16.805599999999998</v>
      </c>
      <c r="P178" s="89">
        <v>16.639700000000001</v>
      </c>
      <c r="Q178" s="89">
        <v>16.823</v>
      </c>
      <c r="R178" s="89">
        <v>16.838899999999999</v>
      </c>
      <c r="S178" s="89">
        <v>17.172999999999998</v>
      </c>
      <c r="T178" s="89">
        <v>9.1399999999999995E-2</v>
      </c>
      <c r="U178" s="89">
        <v>6.2930000000000001</v>
      </c>
    </row>
    <row r="179" spans="1:21" ht="13" x14ac:dyDescent="0.3">
      <c r="A179" s="10"/>
      <c r="B179" s="10"/>
      <c r="C179" s="10" t="s">
        <v>336</v>
      </c>
      <c r="D179" s="10" t="s">
        <v>486</v>
      </c>
      <c r="E179" s="10" t="s">
        <v>479</v>
      </c>
      <c r="F179" s="79">
        <v>0.7651</v>
      </c>
      <c r="G179" s="79">
        <v>4.2801</v>
      </c>
      <c r="H179" s="79">
        <v>7.0308000000000002</v>
      </c>
      <c r="I179" s="86">
        <v>7.4808000000000003</v>
      </c>
      <c r="J179" s="86">
        <v>8.5299999999999994</v>
      </c>
      <c r="K179" s="88">
        <v>12.012499999999999</v>
      </c>
      <c r="L179" s="89">
        <v>13.3935</v>
      </c>
      <c r="M179" s="89">
        <v>13.4094</v>
      </c>
      <c r="N179" s="89">
        <v>14.241199999999999</v>
      </c>
      <c r="O179" s="89">
        <v>15.4071</v>
      </c>
      <c r="P179" s="89">
        <v>15.5404</v>
      </c>
      <c r="Q179" s="89">
        <v>16.072199999999999</v>
      </c>
      <c r="R179" s="89">
        <v>16.088100000000001</v>
      </c>
      <c r="S179" s="89">
        <v>10.2866</v>
      </c>
      <c r="T179" s="89">
        <v>3.5821999999999998</v>
      </c>
      <c r="U179" s="89">
        <v>13.0334</v>
      </c>
    </row>
    <row r="180" spans="1:21" ht="13" x14ac:dyDescent="0.3">
      <c r="A180" s="10"/>
      <c r="B180" s="10"/>
      <c r="C180" s="10" t="s">
        <v>336</v>
      </c>
      <c r="D180" s="10" t="s">
        <v>563</v>
      </c>
      <c r="E180" s="10" t="s">
        <v>491</v>
      </c>
      <c r="F180" s="79">
        <v>0.184</v>
      </c>
      <c r="G180" s="79">
        <v>4.984</v>
      </c>
      <c r="H180" s="79">
        <v>6.7680999999999996</v>
      </c>
      <c r="I180" s="86">
        <v>10.049899999999999</v>
      </c>
      <c r="J180" s="86">
        <v>12.2506</v>
      </c>
      <c r="K180" s="88">
        <v>10.912599999999999</v>
      </c>
      <c r="L180" s="89">
        <v>12.0284</v>
      </c>
      <c r="M180" s="89">
        <v>8.7117000000000004</v>
      </c>
      <c r="N180" s="89">
        <v>6.1116999999999999</v>
      </c>
      <c r="O180" s="89">
        <v>6.6101999999999999</v>
      </c>
      <c r="P180" s="89">
        <v>7.4760999999999997</v>
      </c>
      <c r="Q180" s="89">
        <v>9.6244999999999994</v>
      </c>
      <c r="R180" s="89">
        <v>10.0078</v>
      </c>
      <c r="S180" s="89">
        <v>9.8933999999999997</v>
      </c>
      <c r="T180" s="89">
        <v>0.16209999999999999</v>
      </c>
      <c r="U180" s="89">
        <v>18.124600000000001</v>
      </c>
    </row>
    <row r="181" spans="1:21" ht="13" hidden="1" x14ac:dyDescent="0.3">
      <c r="A181" s="10"/>
      <c r="B181" s="10"/>
      <c r="C181" s="10" t="s">
        <v>336</v>
      </c>
      <c r="D181" s="10" t="s">
        <v>1388</v>
      </c>
      <c r="E181" s="10" t="s">
        <v>479</v>
      </c>
      <c r="F181" s="79">
        <v>0</v>
      </c>
      <c r="G181" s="79">
        <v>0</v>
      </c>
      <c r="H181" s="79">
        <v>0</v>
      </c>
      <c r="I181" s="86">
        <v>0</v>
      </c>
      <c r="J181" s="86">
        <v>0</v>
      </c>
      <c r="K181" s="88">
        <v>0</v>
      </c>
      <c r="L181" s="89">
        <v>0</v>
      </c>
      <c r="M181" s="89">
        <v>0</v>
      </c>
      <c r="N181" s="89">
        <v>0</v>
      </c>
      <c r="O181" s="89">
        <v>0</v>
      </c>
      <c r="P181" s="89">
        <v>0</v>
      </c>
      <c r="Q181" s="89">
        <v>0</v>
      </c>
      <c r="R181" s="89">
        <v>0</v>
      </c>
      <c r="S181" s="89">
        <v>2.7300000000000001E-2</v>
      </c>
      <c r="T181" s="89">
        <v>0</v>
      </c>
      <c r="U181" s="89">
        <v>0</v>
      </c>
    </row>
    <row r="182" spans="1:21" ht="13" hidden="1" x14ac:dyDescent="0.3">
      <c r="A182" s="10"/>
      <c r="B182" s="10"/>
      <c r="C182" s="10" t="s">
        <v>336</v>
      </c>
      <c r="D182" s="10" t="s">
        <v>603</v>
      </c>
      <c r="E182" s="10" t="s">
        <v>479</v>
      </c>
      <c r="F182" s="79">
        <v>0</v>
      </c>
      <c r="G182" s="79">
        <v>0</v>
      </c>
      <c r="H182" s="79">
        <v>0</v>
      </c>
      <c r="I182" s="86">
        <v>0</v>
      </c>
      <c r="J182" s="86">
        <v>0</v>
      </c>
      <c r="K182" s="88">
        <v>0</v>
      </c>
      <c r="L182" s="89">
        <v>0</v>
      </c>
      <c r="M182" s="89">
        <v>0</v>
      </c>
      <c r="N182" s="89">
        <v>0</v>
      </c>
      <c r="O182" s="89">
        <v>0</v>
      </c>
      <c r="P182" s="89">
        <v>0</v>
      </c>
      <c r="Q182" s="89">
        <v>0</v>
      </c>
      <c r="R182" s="89">
        <v>0</v>
      </c>
      <c r="S182" s="89">
        <v>0</v>
      </c>
      <c r="T182" s="89">
        <v>0</v>
      </c>
      <c r="U182" s="89">
        <v>0</v>
      </c>
    </row>
    <row r="183" spans="1:21" ht="13" hidden="1" x14ac:dyDescent="0.3">
      <c r="A183" s="10"/>
      <c r="B183" s="10"/>
      <c r="C183" s="10" t="s">
        <v>336</v>
      </c>
      <c r="D183" s="10" t="s">
        <v>1281</v>
      </c>
      <c r="E183" s="10" t="s">
        <v>479</v>
      </c>
      <c r="F183" s="88">
        <v>0</v>
      </c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9">
        <v>0</v>
      </c>
      <c r="M183" s="89">
        <v>0</v>
      </c>
      <c r="N183" s="89">
        <v>0</v>
      </c>
      <c r="O183" s="89">
        <v>0</v>
      </c>
      <c r="P183" s="89">
        <v>0</v>
      </c>
      <c r="Q183" s="89">
        <v>0</v>
      </c>
      <c r="R183" s="89">
        <v>0</v>
      </c>
      <c r="S183" s="89">
        <v>0</v>
      </c>
      <c r="T183" s="89">
        <v>0</v>
      </c>
      <c r="U183" s="89">
        <v>0</v>
      </c>
    </row>
    <row r="184" spans="1:21" ht="13" hidden="1" x14ac:dyDescent="0.3">
      <c r="A184" s="10"/>
      <c r="B184" s="10"/>
      <c r="C184" s="10" t="s">
        <v>336</v>
      </c>
      <c r="D184" s="10" t="s">
        <v>565</v>
      </c>
      <c r="E184" s="10" t="s">
        <v>479</v>
      </c>
      <c r="F184" s="88">
        <v>0</v>
      </c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9">
        <v>0</v>
      </c>
      <c r="M184" s="89">
        <v>0</v>
      </c>
      <c r="N184" s="89">
        <v>0</v>
      </c>
      <c r="O184" s="89">
        <v>0</v>
      </c>
      <c r="P184" s="89">
        <v>0</v>
      </c>
      <c r="Q184" s="89">
        <v>0</v>
      </c>
      <c r="R184" s="89">
        <v>0</v>
      </c>
      <c r="S184" s="89">
        <v>0</v>
      </c>
      <c r="T184" s="89">
        <v>0</v>
      </c>
      <c r="U184" s="89">
        <v>0</v>
      </c>
    </row>
    <row r="185" spans="1:21" ht="13" hidden="1" x14ac:dyDescent="0.3">
      <c r="A185" s="10"/>
      <c r="B185" s="10"/>
      <c r="C185" s="10" t="s">
        <v>336</v>
      </c>
      <c r="D185" s="10" t="s">
        <v>518</v>
      </c>
      <c r="E185" s="10" t="s">
        <v>479</v>
      </c>
      <c r="F185" s="88">
        <v>0</v>
      </c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9">
        <v>0</v>
      </c>
      <c r="M185" s="89">
        <v>0</v>
      </c>
      <c r="N185" s="89">
        <v>0</v>
      </c>
      <c r="O185" s="89">
        <v>0</v>
      </c>
      <c r="P185" s="89">
        <v>0</v>
      </c>
      <c r="Q185" s="89">
        <v>0</v>
      </c>
      <c r="R185" s="89">
        <v>0</v>
      </c>
      <c r="S185" s="89">
        <v>0</v>
      </c>
      <c r="T185" s="89">
        <v>0</v>
      </c>
      <c r="U185" s="89">
        <v>0</v>
      </c>
    </row>
    <row r="186" spans="1:21" ht="13" hidden="1" x14ac:dyDescent="0.3">
      <c r="A186" s="10"/>
      <c r="B186" s="10"/>
      <c r="C186" s="10" t="s">
        <v>336</v>
      </c>
      <c r="D186" s="10" t="s">
        <v>1325</v>
      </c>
      <c r="E186" s="10" t="s">
        <v>479</v>
      </c>
      <c r="F186" s="88">
        <v>0</v>
      </c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9">
        <v>0</v>
      </c>
      <c r="M186" s="89">
        <v>0</v>
      </c>
      <c r="N186" s="89">
        <v>0</v>
      </c>
      <c r="O186" s="89">
        <v>0</v>
      </c>
      <c r="P186" s="89">
        <v>0</v>
      </c>
      <c r="Q186" s="89">
        <v>0</v>
      </c>
      <c r="R186" s="89">
        <v>0</v>
      </c>
      <c r="S186" s="89">
        <v>0</v>
      </c>
      <c r="T186" s="89">
        <v>0</v>
      </c>
      <c r="U186" s="89">
        <v>0.94840000000000002</v>
      </c>
    </row>
    <row r="187" spans="1:21" ht="13" hidden="1" x14ac:dyDescent="0.3">
      <c r="A187" s="10"/>
      <c r="B187" s="10"/>
      <c r="C187" s="10" t="s">
        <v>336</v>
      </c>
      <c r="D187" s="10" t="s">
        <v>1242</v>
      </c>
      <c r="E187" s="10" t="s">
        <v>479</v>
      </c>
      <c r="F187" s="88">
        <v>0</v>
      </c>
      <c r="G187" s="88">
        <v>0</v>
      </c>
      <c r="H187" s="88">
        <v>0</v>
      </c>
      <c r="I187" s="88">
        <v>0</v>
      </c>
      <c r="J187" s="88">
        <v>0</v>
      </c>
      <c r="K187" s="88">
        <v>0</v>
      </c>
      <c r="L187" s="89">
        <v>0</v>
      </c>
      <c r="M187" s="89">
        <v>0</v>
      </c>
      <c r="N187" s="89">
        <v>0</v>
      </c>
      <c r="O187" s="89">
        <v>0</v>
      </c>
      <c r="P187" s="89">
        <v>0</v>
      </c>
      <c r="Q187" s="89">
        <v>0</v>
      </c>
      <c r="R187" s="89">
        <v>0</v>
      </c>
      <c r="S187" s="89">
        <v>0</v>
      </c>
      <c r="T187" s="89">
        <v>0</v>
      </c>
      <c r="U187" s="89">
        <v>0</v>
      </c>
    </row>
    <row r="188" spans="1:21" ht="13" hidden="1" x14ac:dyDescent="0.3">
      <c r="A188" s="10"/>
      <c r="B188" s="10"/>
      <c r="C188" s="10" t="s">
        <v>336</v>
      </c>
      <c r="D188" s="10" t="s">
        <v>1385</v>
      </c>
      <c r="E188" s="10" t="s">
        <v>479</v>
      </c>
      <c r="F188" s="89">
        <v>0</v>
      </c>
      <c r="G188" s="89">
        <v>0</v>
      </c>
      <c r="H188" s="89">
        <v>0</v>
      </c>
      <c r="I188" s="89">
        <v>0</v>
      </c>
      <c r="J188" s="89">
        <v>8.0000000000000004E-4</v>
      </c>
      <c r="K188" s="89">
        <v>0</v>
      </c>
      <c r="L188" s="89">
        <v>0</v>
      </c>
      <c r="M188" s="89">
        <v>0</v>
      </c>
      <c r="N188" s="89">
        <v>0</v>
      </c>
      <c r="O188" s="89">
        <v>0</v>
      </c>
      <c r="P188" s="89">
        <v>0</v>
      </c>
      <c r="Q188" s="89">
        <v>0</v>
      </c>
      <c r="R188" s="89">
        <v>0</v>
      </c>
      <c r="S188" s="89">
        <v>0</v>
      </c>
      <c r="T188" s="89">
        <v>0</v>
      </c>
      <c r="U188" s="89">
        <v>0</v>
      </c>
    </row>
    <row r="189" spans="1:21" ht="13" hidden="1" x14ac:dyDescent="0.3">
      <c r="A189" s="10"/>
      <c r="B189" s="10"/>
      <c r="C189" s="10" t="s">
        <v>336</v>
      </c>
      <c r="D189" s="10" t="s">
        <v>571</v>
      </c>
      <c r="E189" s="10" t="s">
        <v>479</v>
      </c>
      <c r="F189" s="89">
        <v>0</v>
      </c>
      <c r="G189" s="89">
        <v>0</v>
      </c>
      <c r="H189" s="89">
        <v>0</v>
      </c>
      <c r="I189" s="89">
        <v>0</v>
      </c>
      <c r="J189" s="89">
        <v>0</v>
      </c>
      <c r="K189" s="89">
        <v>0</v>
      </c>
      <c r="L189" s="89">
        <v>0</v>
      </c>
      <c r="M189" s="89">
        <v>0</v>
      </c>
      <c r="N189" s="89">
        <v>0</v>
      </c>
      <c r="O189" s="89">
        <v>0</v>
      </c>
      <c r="P189" s="89">
        <v>0</v>
      </c>
      <c r="Q189" s="89">
        <v>0</v>
      </c>
      <c r="R189" s="89">
        <v>0</v>
      </c>
      <c r="S189" s="89">
        <v>0</v>
      </c>
      <c r="T189" s="89">
        <v>0</v>
      </c>
      <c r="U189" s="89">
        <v>0</v>
      </c>
    </row>
    <row r="190" spans="1:21" ht="13" hidden="1" x14ac:dyDescent="0.3">
      <c r="A190" s="10"/>
      <c r="B190" s="10"/>
      <c r="C190" s="10" t="s">
        <v>336</v>
      </c>
      <c r="D190" s="10" t="s">
        <v>611</v>
      </c>
      <c r="E190" s="10" t="s">
        <v>479</v>
      </c>
      <c r="F190" s="89">
        <v>0</v>
      </c>
      <c r="G190" s="89">
        <v>0</v>
      </c>
      <c r="H190" s="89">
        <v>0</v>
      </c>
      <c r="I190" s="89">
        <v>0</v>
      </c>
      <c r="J190" s="89">
        <v>0</v>
      </c>
      <c r="K190" s="89">
        <v>0</v>
      </c>
      <c r="L190" s="89">
        <v>0</v>
      </c>
      <c r="M190" s="89">
        <v>0</v>
      </c>
      <c r="N190" s="89">
        <v>0</v>
      </c>
      <c r="O190" s="89">
        <v>0</v>
      </c>
      <c r="P190" s="89">
        <v>0</v>
      </c>
      <c r="Q190" s="89">
        <v>0</v>
      </c>
      <c r="R190" s="89">
        <v>0</v>
      </c>
      <c r="S190" s="89">
        <v>0</v>
      </c>
      <c r="T190" s="89">
        <v>0</v>
      </c>
      <c r="U190" s="89">
        <v>0</v>
      </c>
    </row>
    <row r="191" spans="1:21" ht="13" hidden="1" x14ac:dyDescent="0.3">
      <c r="A191" s="10"/>
      <c r="B191" s="10"/>
      <c r="C191" s="10" t="s">
        <v>336</v>
      </c>
      <c r="D191" s="10" t="s">
        <v>1282</v>
      </c>
      <c r="E191" s="10" t="s">
        <v>479</v>
      </c>
      <c r="F191" s="89">
        <v>0</v>
      </c>
      <c r="G191" s="89">
        <v>0</v>
      </c>
      <c r="H191" s="89">
        <v>0</v>
      </c>
      <c r="I191" s="89">
        <v>0</v>
      </c>
      <c r="J191" s="89">
        <v>6.6500000000000004E-2</v>
      </c>
      <c r="K191" s="89">
        <v>0</v>
      </c>
      <c r="L191" s="89">
        <v>0</v>
      </c>
      <c r="M191" s="89">
        <v>0</v>
      </c>
      <c r="N191" s="89">
        <v>0</v>
      </c>
      <c r="O191" s="89">
        <v>0</v>
      </c>
      <c r="P191" s="89">
        <v>0</v>
      </c>
      <c r="Q191" s="89">
        <v>0</v>
      </c>
      <c r="R191" s="89">
        <v>0</v>
      </c>
      <c r="S191" s="89">
        <v>0</v>
      </c>
      <c r="T191" s="89">
        <v>0</v>
      </c>
      <c r="U191" s="89">
        <v>6.1800000000000001E-2</v>
      </c>
    </row>
    <row r="192" spans="1:21" s="11" customFormat="1" ht="13" x14ac:dyDescent="0.3">
      <c r="A192" s="168" t="s">
        <v>1062</v>
      </c>
      <c r="B192" s="168"/>
      <c r="C192" s="168"/>
      <c r="D192" s="168"/>
      <c r="E192" s="168"/>
      <c r="F192" s="169">
        <v>83.613500000000002</v>
      </c>
      <c r="G192" s="169">
        <v>187.82999999999996</v>
      </c>
      <c r="H192" s="169">
        <v>229.59689999999995</v>
      </c>
      <c r="I192" s="169">
        <v>304.31320000000005</v>
      </c>
      <c r="J192" s="169">
        <v>252.74059999999997</v>
      </c>
      <c r="K192" s="169">
        <v>314.20940000000007</v>
      </c>
      <c r="L192" s="169">
        <v>262.04259999999999</v>
      </c>
      <c r="M192" s="169">
        <v>267.23639999999995</v>
      </c>
      <c r="N192" s="169">
        <v>358.85379999999992</v>
      </c>
      <c r="O192" s="169">
        <v>440.31600000000009</v>
      </c>
      <c r="P192" s="169">
        <v>556.20230000000004</v>
      </c>
      <c r="Q192" s="169">
        <v>582.6301000000002</v>
      </c>
      <c r="R192" s="169">
        <v>506.98659999999978</v>
      </c>
      <c r="S192" s="169">
        <v>491.84089999999986</v>
      </c>
      <c r="T192" s="169">
        <v>987.05570000000023</v>
      </c>
      <c r="U192" s="169">
        <v>411.81329999999991</v>
      </c>
    </row>
  </sheetData>
  <autoFilter ref="A25:V192" xr:uid="{A124EE87-19A3-4AC2-98EE-2502A4C11B47}">
    <filterColumn colId="18">
      <filters>
        <filter val="1"/>
        <filter val="10"/>
        <filter val="11"/>
        <filter val="12"/>
        <filter val="13"/>
        <filter val="14"/>
        <filter val="17"/>
        <filter val="2"/>
        <filter val="20"/>
        <filter val="3"/>
        <filter val="4"/>
        <filter val="44"/>
        <filter val="492"/>
        <filter val="5"/>
        <filter val="6"/>
        <filter val="7"/>
        <filter val="8"/>
        <filter val="9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05FC-E743-4985-8CCE-7E80D697435E}">
  <sheetPr filterMode="1"/>
  <dimension ref="A2:W389"/>
  <sheetViews>
    <sheetView showGridLines="0" topLeftCell="D1" workbookViewId="0">
      <selection activeCell="D20" sqref="A20:XFD20"/>
    </sheetView>
  </sheetViews>
  <sheetFormatPr defaultRowHeight="12.5" x14ac:dyDescent="0.25"/>
  <cols>
    <col min="1" max="1" width="11.90625" customWidth="1"/>
    <col min="2" max="2" width="13.26953125" bestFit="1" customWidth="1"/>
    <col min="3" max="3" width="8.7265625" bestFit="1" customWidth="1"/>
    <col min="4" max="4" width="31.26953125" bestFit="1" customWidth="1"/>
    <col min="5" max="5" width="19.54296875" customWidth="1"/>
    <col min="6" max="11" width="5.81640625" customWidth="1"/>
    <col min="12" max="12" width="6.08984375" bestFit="1" customWidth="1"/>
    <col min="13" max="19" width="6.08984375" customWidth="1"/>
    <col min="20" max="21" width="10.6328125" customWidth="1"/>
    <col min="22" max="22" width="14.90625" style="8" customWidth="1"/>
    <col min="23" max="23" width="21.81640625" bestFit="1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48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ht="13" x14ac:dyDescent="0.3">
      <c r="A4" s="10" t="s">
        <v>981</v>
      </c>
      <c r="B4" s="10" t="s">
        <v>108</v>
      </c>
      <c r="C4" s="10" t="s">
        <v>43</v>
      </c>
      <c r="D4" s="18" t="s">
        <v>218</v>
      </c>
      <c r="E4" s="10" t="s">
        <v>83</v>
      </c>
      <c r="F4" s="74">
        <v>2.7498999999999998</v>
      </c>
      <c r="G4" s="75">
        <v>2.7498999999999998</v>
      </c>
      <c r="H4" s="79">
        <v>2.7498999999999998</v>
      </c>
      <c r="I4" s="86">
        <v>4.4657999999999998</v>
      </c>
      <c r="J4" s="86">
        <v>6.4484000000000004</v>
      </c>
      <c r="K4" s="88">
        <v>4.9279999999999999</v>
      </c>
      <c r="L4" s="89">
        <v>0</v>
      </c>
      <c r="M4" s="89">
        <v>2.4104000000000001</v>
      </c>
      <c r="N4" s="89">
        <v>2.1278000000000001</v>
      </c>
      <c r="O4" s="89">
        <v>2.6278999999999999</v>
      </c>
      <c r="P4" s="89">
        <v>4.8620000000000001</v>
      </c>
      <c r="Q4" s="89">
        <v>7.4619999999999997</v>
      </c>
      <c r="R4" s="89">
        <v>8.5120000000000005</v>
      </c>
      <c r="S4" s="89">
        <v>12.9438</v>
      </c>
      <c r="T4" s="89">
        <v>9.4117999999999995</v>
      </c>
      <c r="U4" s="89">
        <v>4.8803999999999998</v>
      </c>
      <c r="V4" s="54" t="s">
        <v>1490</v>
      </c>
    </row>
    <row r="5" spans="1:22" ht="13" x14ac:dyDescent="0.3">
      <c r="A5" s="10"/>
      <c r="B5" s="10"/>
      <c r="C5" s="10" t="s">
        <v>43</v>
      </c>
      <c r="D5" s="18" t="s">
        <v>374</v>
      </c>
      <c r="E5" s="10" t="s">
        <v>83</v>
      </c>
      <c r="F5" s="74">
        <v>0</v>
      </c>
      <c r="G5" s="75">
        <v>0</v>
      </c>
      <c r="H5" s="79">
        <v>0</v>
      </c>
      <c r="I5" s="86">
        <v>0</v>
      </c>
      <c r="J5" s="86">
        <v>0.1174</v>
      </c>
      <c r="K5" s="88">
        <v>0</v>
      </c>
      <c r="L5" s="89">
        <v>0.44850000000000001</v>
      </c>
      <c r="M5" s="89">
        <v>0.96740000000000004</v>
      </c>
      <c r="N5" s="89">
        <v>1.9166000000000001</v>
      </c>
      <c r="O5" s="89">
        <v>2.0657999999999999</v>
      </c>
      <c r="P5" s="89">
        <v>2.4157000000000002</v>
      </c>
      <c r="Q5" s="89">
        <v>3.5808</v>
      </c>
      <c r="R5" s="89">
        <v>4.8308</v>
      </c>
      <c r="S5" s="89">
        <v>9.2640999999999991</v>
      </c>
      <c r="T5" s="89">
        <v>11.440099999999999</v>
      </c>
      <c r="U5" s="89">
        <v>13.56</v>
      </c>
      <c r="V5" s="54" t="s">
        <v>1491</v>
      </c>
    </row>
    <row r="6" spans="1:22" ht="13" x14ac:dyDescent="0.3">
      <c r="A6" s="10"/>
      <c r="B6" s="10"/>
      <c r="C6" s="10" t="s">
        <v>43</v>
      </c>
      <c r="D6" s="18" t="s">
        <v>187</v>
      </c>
      <c r="E6" s="10" t="s">
        <v>83</v>
      </c>
      <c r="F6" s="74">
        <v>4.5655999999999999</v>
      </c>
      <c r="G6" s="75">
        <v>5.6654999999999998</v>
      </c>
      <c r="H6" s="79">
        <v>11.113799999999999</v>
      </c>
      <c r="I6" s="86">
        <v>12.346299999999999</v>
      </c>
      <c r="J6" s="86">
        <v>13.912100000000001</v>
      </c>
      <c r="K6" s="88">
        <v>19.9802</v>
      </c>
      <c r="L6" s="89">
        <v>0</v>
      </c>
      <c r="M6" s="89">
        <v>0</v>
      </c>
      <c r="N6" s="89">
        <v>1.2666999999999999</v>
      </c>
      <c r="O6" s="89">
        <v>1.7493000000000001</v>
      </c>
      <c r="P6" s="89">
        <v>1.9152</v>
      </c>
      <c r="Q6" s="89">
        <v>1.9152</v>
      </c>
      <c r="R6" s="89">
        <v>3.4136000000000002</v>
      </c>
      <c r="S6" s="89">
        <v>5.2469000000000001</v>
      </c>
      <c r="T6" s="89">
        <v>10.1188</v>
      </c>
      <c r="U6" s="89">
        <v>2.1852999999999998</v>
      </c>
      <c r="V6" s="54" t="s">
        <v>1491</v>
      </c>
    </row>
    <row r="7" spans="1:22" ht="13" x14ac:dyDescent="0.3">
      <c r="A7" s="10"/>
      <c r="B7" s="10"/>
      <c r="C7" s="10" t="s">
        <v>43</v>
      </c>
      <c r="D7" s="18" t="s">
        <v>1083</v>
      </c>
      <c r="E7" s="10" t="s">
        <v>83</v>
      </c>
      <c r="F7" s="89">
        <v>2.0167000000000002</v>
      </c>
      <c r="G7" s="89">
        <v>3.3014999999999999</v>
      </c>
      <c r="H7" s="89">
        <v>3.3847999999999998</v>
      </c>
      <c r="I7" s="89">
        <v>3.8363</v>
      </c>
      <c r="J7" s="89">
        <v>1.1363000000000001</v>
      </c>
      <c r="K7" s="89">
        <v>1.4695</v>
      </c>
      <c r="L7" s="89">
        <v>5.6696</v>
      </c>
      <c r="M7" s="89">
        <v>6.9021999999999997</v>
      </c>
      <c r="N7" s="89">
        <v>2.5522</v>
      </c>
      <c r="O7" s="89">
        <v>2.7181000000000002</v>
      </c>
      <c r="P7" s="89">
        <v>2.8348</v>
      </c>
      <c r="Q7" s="89">
        <v>3.3847999999999998</v>
      </c>
      <c r="R7" s="89">
        <v>3.3847999999999998</v>
      </c>
      <c r="S7" s="89">
        <v>3.3847999999999998</v>
      </c>
      <c r="T7" s="89">
        <v>4.7998000000000003</v>
      </c>
      <c r="U7" s="89">
        <v>0</v>
      </c>
      <c r="V7" s="54" t="s">
        <v>1491</v>
      </c>
    </row>
    <row r="8" spans="1:22" s="173" customFormat="1" ht="13" x14ac:dyDescent="0.3">
      <c r="A8" s="170"/>
      <c r="B8" s="170"/>
      <c r="C8" s="170" t="s">
        <v>43</v>
      </c>
      <c r="D8" s="170" t="s">
        <v>403</v>
      </c>
      <c r="E8" s="170" t="s">
        <v>220</v>
      </c>
      <c r="F8" s="171">
        <v>0</v>
      </c>
      <c r="G8" s="171">
        <v>0</v>
      </c>
      <c r="H8" s="171">
        <v>0</v>
      </c>
      <c r="I8" s="171">
        <v>0</v>
      </c>
      <c r="J8" s="171">
        <v>0</v>
      </c>
      <c r="K8" s="171">
        <v>8.6659000000000006</v>
      </c>
      <c r="L8" s="171">
        <v>7.8311000000000002</v>
      </c>
      <c r="M8" s="171">
        <v>8.3484999999999996</v>
      </c>
      <c r="N8" s="171">
        <v>10.9985</v>
      </c>
      <c r="O8" s="171">
        <v>12.7659</v>
      </c>
      <c r="P8" s="171">
        <v>18.866499999999998</v>
      </c>
      <c r="Q8" s="171">
        <v>15.6173</v>
      </c>
      <c r="R8" s="171">
        <v>15.2181</v>
      </c>
      <c r="S8" s="171">
        <v>15.3848</v>
      </c>
      <c r="T8" s="171">
        <v>17.879100000000001</v>
      </c>
      <c r="U8" s="171">
        <v>0.28449999999999998</v>
      </c>
      <c r="V8" s="172" t="s">
        <v>1518</v>
      </c>
    </row>
    <row r="9" spans="1:22" ht="13" x14ac:dyDescent="0.3">
      <c r="A9" s="10"/>
      <c r="B9" s="10"/>
      <c r="C9" s="10" t="s">
        <v>43</v>
      </c>
      <c r="D9" s="10" t="s">
        <v>735</v>
      </c>
      <c r="E9" s="10" t="s">
        <v>83</v>
      </c>
      <c r="F9" s="74">
        <v>0</v>
      </c>
      <c r="G9" s="75">
        <v>0</v>
      </c>
      <c r="H9" s="79">
        <v>0</v>
      </c>
      <c r="I9" s="86">
        <v>0.15</v>
      </c>
      <c r="J9" s="86">
        <v>0</v>
      </c>
      <c r="K9" s="88">
        <v>0</v>
      </c>
      <c r="L9" s="89">
        <v>0</v>
      </c>
      <c r="M9" s="89">
        <v>0</v>
      </c>
      <c r="N9" s="89">
        <v>3.1236000000000002</v>
      </c>
      <c r="O9" s="89">
        <v>3.1236000000000002</v>
      </c>
      <c r="P9" s="89">
        <v>7.8933</v>
      </c>
      <c r="Q9" s="89">
        <v>7.56</v>
      </c>
      <c r="R9" s="89">
        <v>12.3774</v>
      </c>
      <c r="S9" s="89">
        <v>14.075900000000001</v>
      </c>
      <c r="T9" s="89">
        <v>0</v>
      </c>
      <c r="U9" s="89">
        <v>3.2246999999999999</v>
      </c>
      <c r="V9" s="54" t="s">
        <v>1490</v>
      </c>
    </row>
    <row r="10" spans="1:22" ht="13" x14ac:dyDescent="0.3">
      <c r="A10" s="10"/>
      <c r="B10" s="10"/>
      <c r="C10" s="10" t="s">
        <v>43</v>
      </c>
      <c r="D10" s="10" t="s">
        <v>1355</v>
      </c>
      <c r="E10" s="10" t="s">
        <v>83</v>
      </c>
      <c r="F10" s="74">
        <v>7.9837999999999996</v>
      </c>
      <c r="G10" s="75">
        <v>17.0501</v>
      </c>
      <c r="H10" s="79">
        <v>20.0151</v>
      </c>
      <c r="I10" s="86">
        <v>11.4818</v>
      </c>
      <c r="J10" s="86">
        <v>6.4500000000000002E-2</v>
      </c>
      <c r="K10" s="88">
        <v>0</v>
      </c>
      <c r="L10" s="89">
        <v>0.79630000000000001</v>
      </c>
      <c r="M10" s="89">
        <v>0</v>
      </c>
      <c r="N10" s="89">
        <v>1.0287999999999999</v>
      </c>
      <c r="O10" s="89">
        <v>1.2446999999999999</v>
      </c>
      <c r="P10" s="89">
        <v>1.2446999999999999</v>
      </c>
      <c r="Q10" s="89">
        <v>0</v>
      </c>
      <c r="R10" s="89">
        <v>0</v>
      </c>
      <c r="S10" s="89">
        <v>0</v>
      </c>
      <c r="T10" s="89">
        <v>0</v>
      </c>
      <c r="U10" s="89">
        <v>0</v>
      </c>
      <c r="V10" s="54"/>
    </row>
    <row r="11" spans="1:22" ht="13" x14ac:dyDescent="0.3">
      <c r="A11" s="10"/>
      <c r="B11" s="10"/>
      <c r="C11" s="10" t="s">
        <v>43</v>
      </c>
      <c r="D11" s="18" t="s">
        <v>791</v>
      </c>
      <c r="E11" s="10" t="s">
        <v>220</v>
      </c>
      <c r="F11" s="74">
        <v>4.3657000000000004</v>
      </c>
      <c r="G11" s="75">
        <v>9.6837</v>
      </c>
      <c r="H11" s="79">
        <v>15.9488</v>
      </c>
      <c r="I11" s="86">
        <v>16.316099999999999</v>
      </c>
      <c r="J11" s="86">
        <v>21.2668</v>
      </c>
      <c r="K11" s="88">
        <v>9.9152000000000005</v>
      </c>
      <c r="L11" s="89">
        <v>12.430999999999999</v>
      </c>
      <c r="M11" s="89">
        <v>13.446899999999999</v>
      </c>
      <c r="N11" s="89">
        <v>0</v>
      </c>
      <c r="O11" s="89">
        <v>0</v>
      </c>
      <c r="P11" s="89">
        <v>0</v>
      </c>
      <c r="Q11" s="89">
        <v>0</v>
      </c>
      <c r="R11" s="89">
        <v>0</v>
      </c>
      <c r="S11" s="89">
        <v>0</v>
      </c>
      <c r="T11" s="89">
        <v>0</v>
      </c>
      <c r="U11" s="89">
        <v>12.9953</v>
      </c>
      <c r="V11" s="54"/>
    </row>
    <row r="12" spans="1:22" ht="13" x14ac:dyDescent="0.3">
      <c r="A12" s="10"/>
      <c r="B12" s="10"/>
      <c r="C12" s="10" t="s">
        <v>43</v>
      </c>
      <c r="D12" s="18" t="s">
        <v>402</v>
      </c>
      <c r="E12" s="10" t="s">
        <v>83</v>
      </c>
      <c r="F12" s="74">
        <v>5.7811000000000003</v>
      </c>
      <c r="G12" s="75">
        <v>4.1970000000000001</v>
      </c>
      <c r="H12" s="79">
        <v>9.1795000000000009</v>
      </c>
      <c r="I12" s="86">
        <v>8.8780000000000001</v>
      </c>
      <c r="J12" s="86">
        <v>10.8788</v>
      </c>
      <c r="K12" s="88">
        <v>10.1144</v>
      </c>
      <c r="L12" s="89">
        <v>0.78110000000000002</v>
      </c>
      <c r="M12" s="89">
        <v>3.1318000000000001</v>
      </c>
      <c r="N12" s="89">
        <v>11.3142</v>
      </c>
      <c r="O12" s="89">
        <v>11.5975</v>
      </c>
      <c r="P12" s="89">
        <v>13.163399999999999</v>
      </c>
      <c r="Q12" s="89">
        <v>14.397500000000001</v>
      </c>
      <c r="R12" s="89">
        <v>13.881600000000001</v>
      </c>
      <c r="S12" s="89">
        <v>13.897500000000001</v>
      </c>
      <c r="T12" s="89">
        <v>13.7196</v>
      </c>
      <c r="U12" s="89">
        <v>14.428800000000001</v>
      </c>
      <c r="V12" s="54" t="s">
        <v>1492</v>
      </c>
    </row>
    <row r="13" spans="1:22" ht="13" x14ac:dyDescent="0.3">
      <c r="A13" s="10"/>
      <c r="B13" s="10"/>
      <c r="C13" s="10" t="s">
        <v>43</v>
      </c>
      <c r="D13" s="10" t="s">
        <v>416</v>
      </c>
      <c r="E13" s="10" t="s">
        <v>83</v>
      </c>
      <c r="F13" s="74">
        <v>1.8992</v>
      </c>
      <c r="G13" s="75">
        <v>3.3492000000000002</v>
      </c>
      <c r="H13" s="79">
        <v>3.3492000000000002</v>
      </c>
      <c r="I13" s="86">
        <v>3.5173999999999999</v>
      </c>
      <c r="J13" s="86">
        <v>4.0362999999999998</v>
      </c>
      <c r="K13" s="88">
        <v>4.1673</v>
      </c>
      <c r="L13" s="89">
        <v>6.5838999999999999</v>
      </c>
      <c r="M13" s="89">
        <v>6.8657000000000004</v>
      </c>
      <c r="N13" s="89">
        <v>5.8467000000000002</v>
      </c>
      <c r="O13" s="89">
        <v>5.8467000000000002</v>
      </c>
      <c r="P13" s="89">
        <v>9.8632000000000009</v>
      </c>
      <c r="Q13" s="89">
        <v>12.0624</v>
      </c>
      <c r="R13" s="89">
        <v>13.7783</v>
      </c>
      <c r="S13" s="89">
        <v>13.878299999999999</v>
      </c>
      <c r="T13" s="89">
        <v>3.0956000000000001</v>
      </c>
      <c r="U13" s="89">
        <v>0</v>
      </c>
      <c r="V13" s="54" t="s">
        <v>1490</v>
      </c>
    </row>
    <row r="14" spans="1:22" ht="13" x14ac:dyDescent="0.3">
      <c r="A14" s="10"/>
      <c r="B14" s="10"/>
      <c r="C14" s="10" t="s">
        <v>43</v>
      </c>
      <c r="D14" s="10" t="s">
        <v>550</v>
      </c>
      <c r="E14" s="10" t="s">
        <v>83</v>
      </c>
      <c r="F14" s="74">
        <v>0.85</v>
      </c>
      <c r="G14" s="75">
        <v>1.0341</v>
      </c>
      <c r="H14" s="79">
        <v>0.9</v>
      </c>
      <c r="I14" s="86">
        <v>0.56599999999999995</v>
      </c>
      <c r="J14" s="86">
        <v>1.2341</v>
      </c>
      <c r="K14" s="88">
        <v>0</v>
      </c>
      <c r="L14" s="89">
        <v>0</v>
      </c>
      <c r="M14" s="89">
        <v>0</v>
      </c>
      <c r="N14" s="89">
        <v>0</v>
      </c>
      <c r="O14" s="89">
        <v>1.6955</v>
      </c>
      <c r="P14" s="89">
        <v>6.5948000000000002</v>
      </c>
      <c r="Q14" s="89">
        <v>21.778099999999998</v>
      </c>
      <c r="R14" s="89">
        <v>46.1447</v>
      </c>
      <c r="S14" s="89">
        <v>3.2970999999999999</v>
      </c>
      <c r="T14" s="89">
        <v>0</v>
      </c>
      <c r="U14" s="89">
        <v>2.9386000000000001</v>
      </c>
      <c r="V14" s="54" t="s">
        <v>1491</v>
      </c>
    </row>
    <row r="15" spans="1:22" ht="13" x14ac:dyDescent="0.3">
      <c r="A15" s="10"/>
      <c r="B15" s="10"/>
      <c r="C15" s="10" t="s">
        <v>43</v>
      </c>
      <c r="D15" s="18" t="s">
        <v>338</v>
      </c>
      <c r="E15" s="10" t="s">
        <v>83</v>
      </c>
      <c r="F15" s="74">
        <v>3.5657000000000001</v>
      </c>
      <c r="G15" s="75">
        <v>5.9814999999999996</v>
      </c>
      <c r="H15" s="79">
        <v>6.7648000000000001</v>
      </c>
      <c r="I15" s="86">
        <v>6.7648000000000001</v>
      </c>
      <c r="J15" s="86">
        <v>9.5488</v>
      </c>
      <c r="K15" s="88">
        <v>8.0303000000000004</v>
      </c>
      <c r="L15" s="89">
        <v>3.1819000000000002</v>
      </c>
      <c r="M15" s="89">
        <v>4.3990999999999998</v>
      </c>
      <c r="N15" s="89">
        <v>0.69610000000000005</v>
      </c>
      <c r="O15" s="89">
        <v>0.69610000000000005</v>
      </c>
      <c r="P15" s="89">
        <v>0.99609999999999999</v>
      </c>
      <c r="Q15" s="89">
        <v>2.0459999999999998</v>
      </c>
      <c r="R15" s="89">
        <v>2.4967999999999999</v>
      </c>
      <c r="S15" s="89">
        <v>1.7968</v>
      </c>
      <c r="T15" s="89">
        <v>0</v>
      </c>
      <c r="U15" s="89">
        <v>0</v>
      </c>
      <c r="V15" s="54" t="s">
        <v>1491</v>
      </c>
    </row>
    <row r="16" spans="1:22" ht="13" x14ac:dyDescent="0.3">
      <c r="A16" s="12" t="s">
        <v>1062</v>
      </c>
      <c r="B16" s="12"/>
      <c r="C16" s="12"/>
      <c r="D16" s="12"/>
      <c r="E16" s="12"/>
      <c r="F16" s="13">
        <v>33.777700000000003</v>
      </c>
      <c r="G16" s="13">
        <v>53.012500000000003</v>
      </c>
      <c r="H16" s="13">
        <v>73.405900000000003</v>
      </c>
      <c r="I16" s="13">
        <v>68.322499999999991</v>
      </c>
      <c r="J16" s="13">
        <v>68.643499999999989</v>
      </c>
      <c r="K16" s="13">
        <v>67.270799999999994</v>
      </c>
      <c r="L16" s="13">
        <v>37.723399999999998</v>
      </c>
      <c r="M16" s="13">
        <v>46.472000000000001</v>
      </c>
      <c r="N16" s="13">
        <v>40.871200000000002</v>
      </c>
      <c r="O16" s="13">
        <v>46.131100000000004</v>
      </c>
      <c r="P16" s="13">
        <v>70.649699999999996</v>
      </c>
      <c r="Q16" s="13">
        <v>89.804099999999991</v>
      </c>
      <c r="R16" s="13">
        <v>124.0381</v>
      </c>
      <c r="S16" s="13">
        <v>93.17</v>
      </c>
      <c r="T16" s="13">
        <v>70.464799999999997</v>
      </c>
      <c r="U16" s="13">
        <v>54.497599999999998</v>
      </c>
      <c r="V16" s="59" t="s">
        <v>1519</v>
      </c>
    </row>
    <row r="17" spans="1:23" ht="13" x14ac:dyDescent="0.3">
      <c r="V17" s="54"/>
    </row>
    <row r="18" spans="1:23" ht="13" x14ac:dyDescent="0.3">
      <c r="A18" s="11" t="s">
        <v>1064</v>
      </c>
    </row>
    <row r="19" spans="1:23" s="137" customFormat="1" ht="26" x14ac:dyDescent="0.25">
      <c r="A19" s="139" t="s">
        <v>979</v>
      </c>
      <c r="B19" s="139" t="s">
        <v>8</v>
      </c>
      <c r="C19" s="139" t="s">
        <v>5</v>
      </c>
      <c r="D19" s="139" t="s">
        <v>0</v>
      </c>
      <c r="E19" s="135" t="s">
        <v>1</v>
      </c>
      <c r="F19" s="135" t="s">
        <v>1362</v>
      </c>
      <c r="G19" s="135" t="s">
        <v>1370</v>
      </c>
      <c r="H19" s="135" t="s">
        <v>1379</v>
      </c>
      <c r="I19" s="135" t="s">
        <v>1378</v>
      </c>
      <c r="J19" s="135" t="s">
        <v>1386</v>
      </c>
      <c r="K19" s="135" t="s">
        <v>1407</v>
      </c>
      <c r="L19" s="135" t="s">
        <v>1416</v>
      </c>
      <c r="M19" s="135" t="s">
        <v>1434</v>
      </c>
      <c r="N19" s="135" t="s">
        <v>1452</v>
      </c>
      <c r="O19" s="135" t="s">
        <v>1457</v>
      </c>
      <c r="P19" s="135" t="s">
        <v>1463</v>
      </c>
      <c r="Q19" s="135" t="s">
        <v>1470</v>
      </c>
      <c r="R19" s="135" t="s">
        <v>1475</v>
      </c>
      <c r="S19" s="135" t="s">
        <v>1488</v>
      </c>
      <c r="T19" s="138" t="s">
        <v>1471</v>
      </c>
      <c r="U19" s="138" t="s">
        <v>1472</v>
      </c>
      <c r="V19" s="136" t="s">
        <v>1203</v>
      </c>
    </row>
    <row r="20" spans="1:23" ht="13" x14ac:dyDescent="0.3">
      <c r="A20" s="10" t="s">
        <v>982</v>
      </c>
      <c r="B20" s="10" t="s">
        <v>108</v>
      </c>
      <c r="C20" s="10" t="s">
        <v>43</v>
      </c>
      <c r="D20" s="89" t="s">
        <v>454</v>
      </c>
      <c r="E20" s="89" t="s">
        <v>66</v>
      </c>
      <c r="F20" s="89">
        <v>0.5333</v>
      </c>
      <c r="G20" s="89">
        <v>0.58179999999999998</v>
      </c>
      <c r="H20" s="89">
        <v>1.0318000000000001</v>
      </c>
      <c r="I20" s="89">
        <v>0.34839999999999999</v>
      </c>
      <c r="J20" s="89">
        <v>0.9476</v>
      </c>
      <c r="K20" s="89">
        <v>2.0657000000000001</v>
      </c>
      <c r="L20" s="89">
        <v>3.8672</v>
      </c>
      <c r="M20" s="89">
        <v>3.4504999999999999</v>
      </c>
      <c r="N20" s="89">
        <v>4.0012999999999996</v>
      </c>
      <c r="O20" s="89">
        <v>4.0012999999999996</v>
      </c>
      <c r="P20" s="89">
        <v>4.0012999999999996</v>
      </c>
      <c r="Q20" s="89">
        <v>4.0012999999999996</v>
      </c>
      <c r="R20" s="89">
        <v>28.724599999999999</v>
      </c>
      <c r="S20" s="89">
        <v>29.257200000000001</v>
      </c>
      <c r="T20" s="89">
        <v>4.415</v>
      </c>
      <c r="U20" s="89">
        <v>2.2519999999999998</v>
      </c>
      <c r="V20" s="54" t="s">
        <v>1491</v>
      </c>
    </row>
    <row r="21" spans="1:23" ht="13" x14ac:dyDescent="0.3">
      <c r="A21" s="12" t="s">
        <v>1062</v>
      </c>
      <c r="B21" s="12"/>
      <c r="C21" s="12"/>
      <c r="D21" s="12"/>
      <c r="E21" s="12"/>
      <c r="F21" s="13">
        <v>0.5333</v>
      </c>
      <c r="G21" s="13">
        <v>0.58179999999999998</v>
      </c>
      <c r="H21" s="13">
        <v>1.0318000000000001</v>
      </c>
      <c r="I21" s="13">
        <v>0.34839999999999999</v>
      </c>
      <c r="J21" s="13">
        <v>0.9476</v>
      </c>
      <c r="K21" s="13">
        <v>2.0657000000000001</v>
      </c>
      <c r="L21" s="13">
        <v>3.8672</v>
      </c>
      <c r="M21" s="13">
        <v>3.4504999999999999</v>
      </c>
      <c r="N21" s="13">
        <v>4.0012999999999996</v>
      </c>
      <c r="O21" s="13">
        <v>4.0012999999999996</v>
      </c>
      <c r="P21" s="13">
        <v>4.0012999999999996</v>
      </c>
      <c r="Q21" s="13">
        <v>4.0012999999999996</v>
      </c>
      <c r="R21" s="13">
        <v>28.724599999999999</v>
      </c>
      <c r="S21" s="13">
        <v>29.257200000000001</v>
      </c>
      <c r="T21" s="13">
        <v>4.415</v>
      </c>
      <c r="U21" s="13">
        <v>2.2519999999999998</v>
      </c>
      <c r="V21" s="59" t="s">
        <v>1476</v>
      </c>
    </row>
    <row r="23" spans="1:23" ht="13" x14ac:dyDescent="0.3">
      <c r="A23" s="11" t="s">
        <v>1064</v>
      </c>
    </row>
    <row r="24" spans="1:23" s="137" customFormat="1" ht="26" x14ac:dyDescent="0.25">
      <c r="A24" s="139" t="s">
        <v>979</v>
      </c>
      <c r="B24" s="139" t="s">
        <v>8</v>
      </c>
      <c r="C24" s="139" t="s">
        <v>5</v>
      </c>
      <c r="D24" s="139" t="s">
        <v>7</v>
      </c>
      <c r="E24" s="139" t="s">
        <v>0</v>
      </c>
      <c r="F24" s="135" t="s">
        <v>1</v>
      </c>
      <c r="G24" s="135" t="s">
        <v>1362</v>
      </c>
      <c r="H24" s="135" t="s">
        <v>1370</v>
      </c>
      <c r="I24" s="135" t="s">
        <v>1379</v>
      </c>
      <c r="J24" s="135" t="s">
        <v>1378</v>
      </c>
      <c r="K24" s="135" t="s">
        <v>1386</v>
      </c>
      <c r="L24" s="135" t="s">
        <v>1407</v>
      </c>
      <c r="M24" s="135" t="s">
        <v>1416</v>
      </c>
      <c r="N24" s="135" t="s">
        <v>1434</v>
      </c>
      <c r="O24" s="135" t="s">
        <v>1452</v>
      </c>
      <c r="P24" s="135" t="s">
        <v>1457</v>
      </c>
      <c r="Q24" s="135" t="s">
        <v>1463</v>
      </c>
      <c r="R24" s="135" t="s">
        <v>1470</v>
      </c>
      <c r="S24" s="135" t="s">
        <v>1475</v>
      </c>
      <c r="T24" s="135" t="s">
        <v>1488</v>
      </c>
      <c r="U24" s="138" t="s">
        <v>1471</v>
      </c>
      <c r="V24" s="138" t="s">
        <v>1472</v>
      </c>
      <c r="W24" s="136" t="s">
        <v>1203</v>
      </c>
    </row>
    <row r="25" spans="1:23" ht="13" x14ac:dyDescent="0.3">
      <c r="A25" s="10" t="s">
        <v>982</v>
      </c>
      <c r="B25" s="10" t="s">
        <v>108</v>
      </c>
      <c r="C25" s="10" t="s">
        <v>43</v>
      </c>
      <c r="D25" s="10" t="s">
        <v>172</v>
      </c>
      <c r="E25" s="10" t="s">
        <v>352</v>
      </c>
      <c r="F25" s="74" t="s">
        <v>49</v>
      </c>
      <c r="G25" s="75">
        <v>7.1315</v>
      </c>
      <c r="H25" s="79">
        <v>18.2957</v>
      </c>
      <c r="I25" s="86">
        <v>24.194800000000001</v>
      </c>
      <c r="J25" s="86">
        <v>29.927299999999999</v>
      </c>
      <c r="K25" s="88">
        <v>36.442300000000003</v>
      </c>
      <c r="L25" s="89">
        <v>57.8568</v>
      </c>
      <c r="M25" s="89">
        <v>69.586100000000002</v>
      </c>
      <c r="N25" s="89">
        <v>77.551900000000003</v>
      </c>
      <c r="O25" s="89">
        <v>83.966700000000003</v>
      </c>
      <c r="P25" s="89">
        <v>86.199299999999994</v>
      </c>
      <c r="Q25" s="89">
        <v>92.198999999999998</v>
      </c>
      <c r="R25" s="89">
        <v>96.948800000000006</v>
      </c>
      <c r="S25" s="89">
        <v>100.8321</v>
      </c>
      <c r="T25" s="89">
        <v>105.9478</v>
      </c>
      <c r="U25" s="89">
        <v>82.6417</v>
      </c>
      <c r="V25" s="79">
        <v>46.824399999999997</v>
      </c>
      <c r="W25" s="79"/>
    </row>
    <row r="26" spans="1:23" ht="13" x14ac:dyDescent="0.3">
      <c r="A26" s="10"/>
      <c r="B26" s="10"/>
      <c r="C26" s="10" t="s">
        <v>43</v>
      </c>
      <c r="D26" s="10" t="s">
        <v>172</v>
      </c>
      <c r="E26" s="10" t="s">
        <v>388</v>
      </c>
      <c r="F26" s="74" t="s">
        <v>49</v>
      </c>
      <c r="G26" s="75">
        <v>6.7474999999999996</v>
      </c>
      <c r="H26" s="79">
        <v>16.195799999999998</v>
      </c>
      <c r="I26" s="86">
        <v>22.094999999999999</v>
      </c>
      <c r="J26" s="86">
        <v>26.3782</v>
      </c>
      <c r="K26" s="88">
        <v>31.0273</v>
      </c>
      <c r="L26" s="89">
        <v>50.471600000000002</v>
      </c>
      <c r="M26" s="89">
        <v>60.569800000000001</v>
      </c>
      <c r="N26" s="89">
        <v>68.519599999999997</v>
      </c>
      <c r="O26" s="89">
        <v>75.400999999999996</v>
      </c>
      <c r="P26" s="89">
        <v>77.633600000000001</v>
      </c>
      <c r="Q26" s="89">
        <v>83.282700000000006</v>
      </c>
      <c r="R26" s="89">
        <v>88.999099999999999</v>
      </c>
      <c r="S26" s="89">
        <v>92.699100000000001</v>
      </c>
      <c r="T26" s="89">
        <v>98.014899999999997</v>
      </c>
      <c r="U26" s="89">
        <v>69.113500000000002</v>
      </c>
      <c r="V26" s="79">
        <v>77.069800000000001</v>
      </c>
    </row>
    <row r="27" spans="1:23" ht="13" x14ac:dyDescent="0.3">
      <c r="A27" s="10"/>
      <c r="B27" s="10"/>
      <c r="C27" s="10" t="s">
        <v>43</v>
      </c>
      <c r="D27" s="10" t="s">
        <v>172</v>
      </c>
      <c r="E27" s="10" t="s">
        <v>1034</v>
      </c>
      <c r="F27" s="74" t="s">
        <v>40</v>
      </c>
      <c r="G27" s="75">
        <v>6.2333999999999996</v>
      </c>
      <c r="H27" s="79">
        <v>13.9842</v>
      </c>
      <c r="I27" s="86">
        <v>17.3001</v>
      </c>
      <c r="J27" s="86">
        <v>22.000800000000002</v>
      </c>
      <c r="K27" s="88">
        <v>26.4834</v>
      </c>
      <c r="L27" s="89">
        <v>44.412799999999997</v>
      </c>
      <c r="M27" s="89">
        <v>56.778599999999997</v>
      </c>
      <c r="N27" s="89">
        <v>65.7119</v>
      </c>
      <c r="O27" s="89">
        <v>78.727000000000004</v>
      </c>
      <c r="P27" s="89">
        <v>81.110299999999995</v>
      </c>
      <c r="Q27" s="89">
        <v>86.492099999999994</v>
      </c>
      <c r="R27" s="89">
        <v>90.391300000000001</v>
      </c>
      <c r="S27" s="89">
        <v>93.891300000000001</v>
      </c>
      <c r="T27" s="89">
        <v>97.757199999999997</v>
      </c>
      <c r="U27" s="89">
        <v>27.842500000000001</v>
      </c>
      <c r="V27" s="79">
        <v>76.0685</v>
      </c>
    </row>
    <row r="28" spans="1:23" ht="13" x14ac:dyDescent="0.3">
      <c r="A28" s="18"/>
      <c r="B28" s="10"/>
      <c r="C28" s="10" t="s">
        <v>43</v>
      </c>
      <c r="D28" s="10" t="s">
        <v>172</v>
      </c>
      <c r="E28" s="10" t="s">
        <v>278</v>
      </c>
      <c r="F28" s="74" t="s">
        <v>46</v>
      </c>
      <c r="G28" s="75">
        <v>6.3295000000000003</v>
      </c>
      <c r="H28" s="79">
        <v>16.310300000000002</v>
      </c>
      <c r="I28" s="86">
        <v>21.5594</v>
      </c>
      <c r="J28" s="86">
        <v>25.608599999999999</v>
      </c>
      <c r="K28" s="88">
        <v>30.972799999999999</v>
      </c>
      <c r="L28" s="89">
        <v>49.085999999999999</v>
      </c>
      <c r="M28" s="89">
        <v>58.850999999999999</v>
      </c>
      <c r="N28" s="89">
        <v>63.699399999999997</v>
      </c>
      <c r="O28" s="89">
        <v>75.765199999999993</v>
      </c>
      <c r="P28" s="89">
        <v>77.781099999999995</v>
      </c>
      <c r="Q28" s="89">
        <v>83.2136</v>
      </c>
      <c r="R28" s="89">
        <v>87.061300000000003</v>
      </c>
      <c r="S28" s="89">
        <v>90.777100000000004</v>
      </c>
      <c r="T28" s="89">
        <v>94.110399999999998</v>
      </c>
      <c r="U28" s="89">
        <v>89.887900000000002</v>
      </c>
      <c r="V28" s="79">
        <v>116.077</v>
      </c>
    </row>
    <row r="29" spans="1:23" ht="13" x14ac:dyDescent="0.3">
      <c r="A29" s="10"/>
      <c r="B29" s="10"/>
      <c r="C29" s="10" t="s">
        <v>43</v>
      </c>
      <c r="D29" s="10" t="s">
        <v>172</v>
      </c>
      <c r="E29" s="10" t="s">
        <v>242</v>
      </c>
      <c r="F29" s="74" t="s">
        <v>46</v>
      </c>
      <c r="G29" s="75">
        <v>2.9992000000000001</v>
      </c>
      <c r="H29" s="79">
        <v>9.1628000000000007</v>
      </c>
      <c r="I29" s="86">
        <v>14.362</v>
      </c>
      <c r="J29" s="86">
        <v>20.294499999999999</v>
      </c>
      <c r="K29" s="88">
        <v>26.011099999999999</v>
      </c>
      <c r="L29" s="89">
        <v>43.924900000000001</v>
      </c>
      <c r="M29" s="89">
        <v>53.274700000000003</v>
      </c>
      <c r="N29" s="89">
        <v>60.5548</v>
      </c>
      <c r="O29" s="89">
        <v>70.502899999999997</v>
      </c>
      <c r="P29" s="89">
        <v>72.152900000000002</v>
      </c>
      <c r="Q29" s="89">
        <v>77.7346</v>
      </c>
      <c r="R29" s="89">
        <v>80.283799999999999</v>
      </c>
      <c r="S29" s="89">
        <v>83.100399999999993</v>
      </c>
      <c r="T29" s="89">
        <v>85.049599999999998</v>
      </c>
      <c r="U29" s="89">
        <v>86.882900000000006</v>
      </c>
      <c r="V29" s="79">
        <v>106.5504</v>
      </c>
    </row>
    <row r="30" spans="1:23" ht="13" x14ac:dyDescent="0.3">
      <c r="A30" s="10"/>
      <c r="B30" s="10"/>
      <c r="C30" s="10" t="s">
        <v>43</v>
      </c>
      <c r="D30" s="10" t="s">
        <v>172</v>
      </c>
      <c r="E30" s="10" t="s">
        <v>273</v>
      </c>
      <c r="F30" s="74" t="s">
        <v>46</v>
      </c>
      <c r="G30" s="75">
        <v>3.0135999999999998</v>
      </c>
      <c r="H30" s="79">
        <v>9.3620000000000001</v>
      </c>
      <c r="I30" s="86">
        <v>11.2438</v>
      </c>
      <c r="J30" s="86">
        <v>16.2255</v>
      </c>
      <c r="K30" s="88">
        <v>22.7913</v>
      </c>
      <c r="L30" s="89">
        <v>37.889699999999998</v>
      </c>
      <c r="M30" s="89">
        <v>47.221400000000003</v>
      </c>
      <c r="N30" s="89">
        <v>53.869100000000003</v>
      </c>
      <c r="O30" s="89">
        <v>63.966700000000003</v>
      </c>
      <c r="P30" s="89">
        <v>65.232600000000005</v>
      </c>
      <c r="Q30" s="89">
        <v>70.548500000000004</v>
      </c>
      <c r="R30" s="89">
        <v>75.781000000000006</v>
      </c>
      <c r="S30" s="89">
        <v>77.846900000000005</v>
      </c>
      <c r="T30" s="89">
        <v>83.430199999999999</v>
      </c>
      <c r="U30" s="89">
        <v>54.267499999999998</v>
      </c>
      <c r="V30" s="79">
        <v>74.469700000000003</v>
      </c>
    </row>
    <row r="31" spans="1:23" ht="13" x14ac:dyDescent="0.3">
      <c r="A31" s="10"/>
      <c r="B31" s="10"/>
      <c r="C31" s="10" t="s">
        <v>43</v>
      </c>
      <c r="D31" s="10" t="s">
        <v>172</v>
      </c>
      <c r="E31" s="10" t="s">
        <v>251</v>
      </c>
      <c r="F31" s="74" t="s">
        <v>40</v>
      </c>
      <c r="G31" s="75">
        <v>4.7324999999999999</v>
      </c>
      <c r="H31" s="79">
        <v>9.0991</v>
      </c>
      <c r="I31" s="86">
        <v>11.898300000000001</v>
      </c>
      <c r="J31" s="86">
        <v>16.281600000000001</v>
      </c>
      <c r="K31" s="88">
        <v>17.980799999999999</v>
      </c>
      <c r="L31" s="89">
        <v>31.561699999999998</v>
      </c>
      <c r="M31" s="89">
        <v>42.1616</v>
      </c>
      <c r="N31" s="89">
        <v>49.51</v>
      </c>
      <c r="O31" s="89">
        <v>61.575099999999999</v>
      </c>
      <c r="P31" s="89">
        <v>63.924300000000002</v>
      </c>
      <c r="Q31" s="89">
        <v>69.223500000000001</v>
      </c>
      <c r="R31" s="89">
        <v>73.123500000000007</v>
      </c>
      <c r="S31" s="89">
        <v>76.306799999999996</v>
      </c>
      <c r="T31" s="89">
        <v>80.590100000000007</v>
      </c>
      <c r="U31" s="89">
        <v>56.419600000000003</v>
      </c>
      <c r="V31" s="79">
        <v>44.362900000000003</v>
      </c>
    </row>
    <row r="32" spans="1:23" ht="13" x14ac:dyDescent="0.3">
      <c r="A32" s="10"/>
      <c r="B32" s="10"/>
      <c r="C32" s="10" t="s">
        <v>43</v>
      </c>
      <c r="D32" s="10" t="s">
        <v>172</v>
      </c>
      <c r="E32" s="10" t="s">
        <v>364</v>
      </c>
      <c r="F32" s="74" t="s">
        <v>49</v>
      </c>
      <c r="G32" s="75">
        <v>0</v>
      </c>
      <c r="H32" s="79">
        <v>0</v>
      </c>
      <c r="I32" s="86">
        <v>1.5</v>
      </c>
      <c r="J32" s="86">
        <v>5.9158999999999997</v>
      </c>
      <c r="K32" s="88">
        <v>11.531700000000001</v>
      </c>
      <c r="L32" s="89">
        <v>27.3933</v>
      </c>
      <c r="M32" s="89">
        <v>39.223300000000002</v>
      </c>
      <c r="N32" s="89">
        <v>46.271500000000003</v>
      </c>
      <c r="O32" s="89">
        <v>60.869100000000003</v>
      </c>
      <c r="P32" s="89">
        <v>60.134999999999998</v>
      </c>
      <c r="Q32" s="89">
        <v>65.984200000000001</v>
      </c>
      <c r="R32" s="89">
        <v>69.950800000000001</v>
      </c>
      <c r="S32" s="89">
        <v>75.699200000000005</v>
      </c>
      <c r="T32" s="89">
        <v>79.481700000000004</v>
      </c>
      <c r="U32" s="89">
        <v>80.043899999999994</v>
      </c>
      <c r="V32" s="79">
        <v>56.054099999999998</v>
      </c>
    </row>
    <row r="33" spans="1:22" ht="13" x14ac:dyDescent="0.3">
      <c r="A33" s="10"/>
      <c r="B33" s="10"/>
      <c r="C33" s="10" t="s">
        <v>43</v>
      </c>
      <c r="D33" s="10" t="s">
        <v>172</v>
      </c>
      <c r="E33" s="10" t="s">
        <v>423</v>
      </c>
      <c r="F33" s="74" t="s">
        <v>49</v>
      </c>
      <c r="G33" s="75">
        <v>6.5015000000000001</v>
      </c>
      <c r="H33" s="79">
        <v>12.669700000000001</v>
      </c>
      <c r="I33" s="86">
        <v>17.901499999999999</v>
      </c>
      <c r="J33" s="86">
        <v>22.45</v>
      </c>
      <c r="K33" s="88">
        <v>27.049199999999999</v>
      </c>
      <c r="L33" s="89">
        <v>35.463500000000003</v>
      </c>
      <c r="M33" s="89">
        <v>40.496899999999997</v>
      </c>
      <c r="N33" s="89">
        <v>45.746099999999998</v>
      </c>
      <c r="O33" s="89">
        <v>58.9953</v>
      </c>
      <c r="P33" s="89">
        <v>61.111199999999997</v>
      </c>
      <c r="Q33" s="89">
        <v>65.311199999999999</v>
      </c>
      <c r="R33" s="89">
        <v>70.412700000000001</v>
      </c>
      <c r="S33" s="89">
        <v>74.261200000000002</v>
      </c>
      <c r="T33" s="89">
        <v>77.843000000000004</v>
      </c>
      <c r="U33" s="89">
        <v>86.916399999999996</v>
      </c>
      <c r="V33" s="79">
        <v>100.38809999999999</v>
      </c>
    </row>
    <row r="34" spans="1:22" ht="13" x14ac:dyDescent="0.3">
      <c r="A34" s="10"/>
      <c r="B34" s="10"/>
      <c r="C34" s="10" t="s">
        <v>43</v>
      </c>
      <c r="D34" s="10" t="s">
        <v>172</v>
      </c>
      <c r="E34" s="10" t="s">
        <v>259</v>
      </c>
      <c r="F34" s="74" t="s">
        <v>46</v>
      </c>
      <c r="G34" s="75">
        <v>2.3151000000000002</v>
      </c>
      <c r="H34" s="79">
        <v>10.196099999999999</v>
      </c>
      <c r="I34" s="86">
        <v>12.661199999999999</v>
      </c>
      <c r="J34" s="86">
        <v>17.877800000000001</v>
      </c>
      <c r="K34" s="88">
        <v>24.161100000000001</v>
      </c>
      <c r="L34" s="89">
        <v>40.357799999999997</v>
      </c>
      <c r="M34" s="89">
        <v>47.288800000000002</v>
      </c>
      <c r="N34" s="89">
        <v>54.238</v>
      </c>
      <c r="O34" s="89">
        <v>67.052999999999997</v>
      </c>
      <c r="P34" s="89">
        <v>68.718900000000005</v>
      </c>
      <c r="Q34" s="89">
        <v>71.235500000000002</v>
      </c>
      <c r="R34" s="89">
        <v>73.834699999999998</v>
      </c>
      <c r="S34" s="89">
        <v>73.617999999999995</v>
      </c>
      <c r="T34" s="89">
        <v>77.483800000000002</v>
      </c>
      <c r="U34" s="89">
        <v>80.219800000000006</v>
      </c>
      <c r="V34" s="79">
        <v>93.456800000000001</v>
      </c>
    </row>
    <row r="35" spans="1:22" ht="13" x14ac:dyDescent="0.3">
      <c r="A35" s="10"/>
      <c r="B35" s="10"/>
      <c r="C35" s="10" t="s">
        <v>43</v>
      </c>
      <c r="D35" s="10" t="s">
        <v>172</v>
      </c>
      <c r="E35" s="10" t="s">
        <v>247</v>
      </c>
      <c r="F35" s="74" t="s">
        <v>46</v>
      </c>
      <c r="G35" s="75">
        <v>6.7499000000000002</v>
      </c>
      <c r="H35" s="79">
        <v>12.664199999999999</v>
      </c>
      <c r="I35" s="86">
        <v>15.8634</v>
      </c>
      <c r="J35" s="86">
        <v>19.096699999999998</v>
      </c>
      <c r="K35" s="88">
        <v>26.045100000000001</v>
      </c>
      <c r="L35" s="89">
        <v>36.109400000000001</v>
      </c>
      <c r="M35" s="89">
        <v>48.109299999999998</v>
      </c>
      <c r="N35" s="89">
        <v>47.225200000000001</v>
      </c>
      <c r="O35" s="89">
        <v>60.040999999999997</v>
      </c>
      <c r="P35" s="89">
        <v>61.6736</v>
      </c>
      <c r="Q35" s="89">
        <v>65.406899999999993</v>
      </c>
      <c r="R35" s="89">
        <v>68.838700000000003</v>
      </c>
      <c r="S35" s="89">
        <v>74.804599999999994</v>
      </c>
      <c r="T35" s="89">
        <v>76.770499999999998</v>
      </c>
      <c r="U35" s="89">
        <v>96.734300000000005</v>
      </c>
      <c r="V35" s="79">
        <v>111.4008</v>
      </c>
    </row>
    <row r="36" spans="1:22" ht="13" x14ac:dyDescent="0.3">
      <c r="A36" s="10"/>
      <c r="B36" s="10"/>
      <c r="C36" s="10" t="s">
        <v>43</v>
      </c>
      <c r="D36" s="10" t="s">
        <v>172</v>
      </c>
      <c r="E36" s="10" t="s">
        <v>254</v>
      </c>
      <c r="F36" s="74" t="s">
        <v>40</v>
      </c>
      <c r="G36" s="75">
        <v>4.2666000000000004</v>
      </c>
      <c r="H36" s="79">
        <v>3.1166</v>
      </c>
      <c r="I36" s="86">
        <v>7.2157999999999998</v>
      </c>
      <c r="J36" s="86">
        <v>12.897600000000001</v>
      </c>
      <c r="K36" s="88">
        <v>17.3309</v>
      </c>
      <c r="L36" s="89">
        <v>33.296700000000001</v>
      </c>
      <c r="M36" s="89">
        <v>41.8611</v>
      </c>
      <c r="N36" s="89">
        <v>48.4754</v>
      </c>
      <c r="O36" s="89">
        <v>59.0595</v>
      </c>
      <c r="P36" s="89">
        <v>61.759500000000003</v>
      </c>
      <c r="Q36" s="89">
        <v>66.592799999999997</v>
      </c>
      <c r="R36" s="89">
        <v>69.643500000000003</v>
      </c>
      <c r="S36" s="89">
        <v>72.125299999999996</v>
      </c>
      <c r="T36" s="89">
        <v>74.990399999999994</v>
      </c>
      <c r="U36" s="89">
        <v>70.847399999999993</v>
      </c>
      <c r="V36" s="79">
        <v>73.620900000000006</v>
      </c>
    </row>
    <row r="37" spans="1:22" ht="13" x14ac:dyDescent="0.3">
      <c r="A37" s="10"/>
      <c r="B37" s="10"/>
      <c r="C37" s="10" t="s">
        <v>43</v>
      </c>
      <c r="D37" s="10" t="s">
        <v>172</v>
      </c>
      <c r="E37" s="10" t="s">
        <v>241</v>
      </c>
      <c r="F37" s="74" t="s">
        <v>46</v>
      </c>
      <c r="G37" s="75">
        <v>7.1483999999999996</v>
      </c>
      <c r="H37" s="79">
        <v>17.0961</v>
      </c>
      <c r="I37" s="86">
        <v>23.0961</v>
      </c>
      <c r="J37" s="86">
        <v>27.979399999999998</v>
      </c>
      <c r="K37" s="88">
        <v>30.161999999999999</v>
      </c>
      <c r="L37" s="89">
        <v>44.973999999999997</v>
      </c>
      <c r="M37" s="89">
        <v>55.623899999999999</v>
      </c>
      <c r="N37" s="89">
        <v>61.904200000000003</v>
      </c>
      <c r="O37" s="89">
        <v>72.22</v>
      </c>
      <c r="P37" s="89">
        <v>71.886700000000005</v>
      </c>
      <c r="Q37" s="89">
        <v>67.518500000000003</v>
      </c>
      <c r="R37" s="89">
        <v>69.1511</v>
      </c>
      <c r="S37" s="89">
        <v>72.1511</v>
      </c>
      <c r="T37" s="89">
        <v>73.001099999999994</v>
      </c>
      <c r="U37" s="89">
        <v>67.825800000000001</v>
      </c>
      <c r="V37" s="79">
        <v>72.142600000000002</v>
      </c>
    </row>
    <row r="38" spans="1:22" ht="13" x14ac:dyDescent="0.3">
      <c r="A38" s="10"/>
      <c r="B38" s="10"/>
      <c r="C38" s="10" t="s">
        <v>43</v>
      </c>
      <c r="D38" s="10" t="s">
        <v>172</v>
      </c>
      <c r="E38" s="10" t="s">
        <v>279</v>
      </c>
      <c r="F38" s="74" t="s">
        <v>46</v>
      </c>
      <c r="G38" s="75">
        <v>0</v>
      </c>
      <c r="H38" s="79">
        <v>3.3992</v>
      </c>
      <c r="I38" s="86">
        <v>6.8324999999999996</v>
      </c>
      <c r="J38" s="86">
        <v>10.2317</v>
      </c>
      <c r="K38" s="88">
        <v>12.6976</v>
      </c>
      <c r="L38" s="89">
        <v>28.444400000000002</v>
      </c>
      <c r="M38" s="89">
        <v>36.576099999999997</v>
      </c>
      <c r="N38" s="89">
        <v>42.724499999999999</v>
      </c>
      <c r="O38" s="89">
        <v>52.5229</v>
      </c>
      <c r="P38" s="89">
        <v>54.388800000000003</v>
      </c>
      <c r="Q38" s="89">
        <v>59.104700000000001</v>
      </c>
      <c r="R38" s="89">
        <v>62.753900000000002</v>
      </c>
      <c r="S38" s="89">
        <v>68.069800000000001</v>
      </c>
      <c r="T38" s="89">
        <v>70.685699999999997</v>
      </c>
      <c r="U38" s="89">
        <v>32.0595</v>
      </c>
      <c r="V38" s="79">
        <v>64.101600000000005</v>
      </c>
    </row>
    <row r="39" spans="1:22" ht="13" x14ac:dyDescent="0.3">
      <c r="A39" s="10"/>
      <c r="B39" s="10"/>
      <c r="C39" s="10" t="s">
        <v>43</v>
      </c>
      <c r="D39" s="10" t="s">
        <v>172</v>
      </c>
      <c r="E39" s="10" t="s">
        <v>1266</v>
      </c>
      <c r="F39" s="74" t="s">
        <v>194</v>
      </c>
      <c r="G39" s="75">
        <v>4.9330999999999996</v>
      </c>
      <c r="H39" s="79">
        <v>6.7823000000000002</v>
      </c>
      <c r="I39" s="86">
        <v>9.8648000000000007</v>
      </c>
      <c r="J39" s="86">
        <v>4.6654999999999998</v>
      </c>
      <c r="K39" s="88">
        <v>9.6137999999999995</v>
      </c>
      <c r="L39" s="89">
        <v>23.743600000000001</v>
      </c>
      <c r="M39" s="89">
        <v>35.541800000000002</v>
      </c>
      <c r="N39" s="89">
        <v>40.690100000000001</v>
      </c>
      <c r="O39" s="89">
        <v>51.602699999999999</v>
      </c>
      <c r="P39" s="89">
        <v>51.602699999999999</v>
      </c>
      <c r="Q39" s="89">
        <v>57.201799999999999</v>
      </c>
      <c r="R39" s="89">
        <v>60.501600000000003</v>
      </c>
      <c r="S39" s="89">
        <v>64.167500000000004</v>
      </c>
      <c r="T39" s="89">
        <v>69.499200000000002</v>
      </c>
      <c r="U39" s="89">
        <v>0</v>
      </c>
      <c r="V39" s="79">
        <v>31.421800000000001</v>
      </c>
    </row>
    <row r="40" spans="1:22" ht="13" x14ac:dyDescent="0.3">
      <c r="A40" s="10"/>
      <c r="B40" s="10"/>
      <c r="C40" s="10" t="s">
        <v>43</v>
      </c>
      <c r="D40" s="10" t="s">
        <v>172</v>
      </c>
      <c r="E40" s="10" t="s">
        <v>267</v>
      </c>
      <c r="F40" s="74" t="s">
        <v>49</v>
      </c>
      <c r="G40" s="75">
        <v>4.5015000000000001</v>
      </c>
      <c r="H40" s="79">
        <v>13.3681</v>
      </c>
      <c r="I40" s="86">
        <v>16.202200000000001</v>
      </c>
      <c r="J40" s="86">
        <v>16.801400000000001</v>
      </c>
      <c r="K40" s="88">
        <v>23.502099999999999</v>
      </c>
      <c r="L40" s="89">
        <v>35.633800000000001</v>
      </c>
      <c r="M40" s="89">
        <v>40.467100000000002</v>
      </c>
      <c r="N40" s="89">
        <v>46.482300000000002</v>
      </c>
      <c r="O40" s="89">
        <v>58.029899999999998</v>
      </c>
      <c r="P40" s="89">
        <v>57.564</v>
      </c>
      <c r="Q40" s="89">
        <v>60.880699999999997</v>
      </c>
      <c r="R40" s="89">
        <v>63.398099999999999</v>
      </c>
      <c r="S40" s="89">
        <v>66.431399999999996</v>
      </c>
      <c r="T40" s="89">
        <v>68.746499999999997</v>
      </c>
      <c r="U40" s="89">
        <v>75.8279</v>
      </c>
      <c r="V40" s="79">
        <v>64.310699999999997</v>
      </c>
    </row>
    <row r="41" spans="1:22" ht="13" x14ac:dyDescent="0.3">
      <c r="A41" s="10"/>
      <c r="B41" s="10"/>
      <c r="C41" s="10" t="s">
        <v>43</v>
      </c>
      <c r="D41" s="10" t="s">
        <v>172</v>
      </c>
      <c r="E41" s="10" t="s">
        <v>239</v>
      </c>
      <c r="F41" s="74" t="s">
        <v>40</v>
      </c>
      <c r="G41" s="75">
        <v>3.0674000000000001</v>
      </c>
      <c r="H41" s="79">
        <v>12.8855</v>
      </c>
      <c r="I41" s="86">
        <v>13.650600000000001</v>
      </c>
      <c r="J41" s="86">
        <v>15.4506</v>
      </c>
      <c r="K41" s="88">
        <v>16.152899999999999</v>
      </c>
      <c r="L41" s="89">
        <v>30.668700000000001</v>
      </c>
      <c r="M41" s="89">
        <v>34.101999999999997</v>
      </c>
      <c r="N41" s="89">
        <v>39.7194</v>
      </c>
      <c r="O41" s="89">
        <v>49.534500000000001</v>
      </c>
      <c r="P41" s="89">
        <v>51.4011</v>
      </c>
      <c r="Q41" s="89">
        <v>55.117699999999999</v>
      </c>
      <c r="R41" s="89">
        <v>58.617699999999999</v>
      </c>
      <c r="S41" s="89">
        <v>61.916899999999998</v>
      </c>
      <c r="T41" s="89">
        <v>66.134299999999996</v>
      </c>
      <c r="U41" s="89">
        <v>59.385199999999998</v>
      </c>
      <c r="V41" s="79">
        <v>73.108800000000002</v>
      </c>
    </row>
    <row r="42" spans="1:22" ht="13" x14ac:dyDescent="0.3">
      <c r="A42" s="10"/>
      <c r="B42" s="10"/>
      <c r="C42" s="10" t="s">
        <v>43</v>
      </c>
      <c r="D42" s="10" t="s">
        <v>172</v>
      </c>
      <c r="E42" s="10" t="s">
        <v>1320</v>
      </c>
      <c r="F42" s="74" t="s">
        <v>40</v>
      </c>
      <c r="G42" s="75">
        <v>5.4840999999999998</v>
      </c>
      <c r="H42" s="79">
        <v>14.452999999999999</v>
      </c>
      <c r="I42" s="86">
        <v>17.253799999999998</v>
      </c>
      <c r="J42" s="86">
        <v>18.4712</v>
      </c>
      <c r="K42" s="88">
        <v>26.0046</v>
      </c>
      <c r="L42" s="89">
        <v>35.6736</v>
      </c>
      <c r="M42" s="89">
        <v>41.972900000000003</v>
      </c>
      <c r="N42" s="89">
        <v>46.504800000000003</v>
      </c>
      <c r="O42" s="89">
        <v>54.039700000000003</v>
      </c>
      <c r="P42" s="89">
        <v>51.973799999999997</v>
      </c>
      <c r="Q42" s="89">
        <v>56.623800000000003</v>
      </c>
      <c r="R42" s="89">
        <v>59.458599999999997</v>
      </c>
      <c r="S42" s="89">
        <v>60.891199999999998</v>
      </c>
      <c r="T42" s="89">
        <v>63.391199999999998</v>
      </c>
      <c r="U42" s="89">
        <v>0</v>
      </c>
      <c r="V42" s="79">
        <v>6.2030000000000003</v>
      </c>
    </row>
    <row r="43" spans="1:22" ht="13" x14ac:dyDescent="0.3">
      <c r="A43" s="10"/>
      <c r="B43" s="10"/>
      <c r="C43" s="10" t="s">
        <v>43</v>
      </c>
      <c r="D43" s="10" t="s">
        <v>172</v>
      </c>
      <c r="E43" s="10" t="s">
        <v>246</v>
      </c>
      <c r="F43" s="74" t="s">
        <v>46</v>
      </c>
      <c r="G43" s="75">
        <v>1.7318</v>
      </c>
      <c r="H43" s="79">
        <v>9.1151</v>
      </c>
      <c r="I43" s="86">
        <v>11.981</v>
      </c>
      <c r="J43" s="86">
        <v>16.181699999999999</v>
      </c>
      <c r="K43" s="88">
        <v>21.113499999999998</v>
      </c>
      <c r="L43" s="89">
        <v>36.961799999999997</v>
      </c>
      <c r="M43" s="89">
        <v>43.060200000000002</v>
      </c>
      <c r="N43" s="89">
        <v>46.275399999999998</v>
      </c>
      <c r="O43" s="89">
        <v>55.722299999999997</v>
      </c>
      <c r="P43" s="89">
        <v>55.722299999999997</v>
      </c>
      <c r="Q43" s="89">
        <v>59.438899999999997</v>
      </c>
      <c r="R43" s="89">
        <v>63.155500000000004</v>
      </c>
      <c r="S43" s="89">
        <v>62.821399999999997</v>
      </c>
      <c r="T43" s="89">
        <v>63.288800000000002</v>
      </c>
      <c r="U43" s="89">
        <v>73.754800000000003</v>
      </c>
      <c r="V43" s="79">
        <v>72.906300000000002</v>
      </c>
    </row>
    <row r="44" spans="1:22" ht="13" x14ac:dyDescent="0.3">
      <c r="A44" s="10"/>
      <c r="B44" s="10"/>
      <c r="C44" s="10" t="s">
        <v>43</v>
      </c>
      <c r="D44" s="10" t="s">
        <v>172</v>
      </c>
      <c r="E44" s="10" t="s">
        <v>274</v>
      </c>
      <c r="F44" s="74" t="s">
        <v>194</v>
      </c>
      <c r="G44" s="75">
        <v>2.9325000000000001</v>
      </c>
      <c r="H44" s="79">
        <v>7.9793000000000003</v>
      </c>
      <c r="I44" s="86">
        <v>9.8285</v>
      </c>
      <c r="J44" s="86">
        <v>10.8111</v>
      </c>
      <c r="K44" s="88">
        <v>13.8443</v>
      </c>
      <c r="L44" s="89">
        <v>18.190999999999999</v>
      </c>
      <c r="M44" s="89">
        <v>29.055</v>
      </c>
      <c r="N44" s="89">
        <v>34.520600000000002</v>
      </c>
      <c r="O44" s="89">
        <v>44.151299999999999</v>
      </c>
      <c r="P44" s="89">
        <v>45.417099999999998</v>
      </c>
      <c r="Q44" s="89">
        <v>50.332999999999998</v>
      </c>
      <c r="R44" s="89">
        <v>54.317</v>
      </c>
      <c r="S44" s="89">
        <v>58.282800000000002</v>
      </c>
      <c r="T44" s="89">
        <v>62.265999999999998</v>
      </c>
      <c r="U44" s="89">
        <v>51.756399999999999</v>
      </c>
      <c r="V44" s="79">
        <v>24.2409</v>
      </c>
    </row>
    <row r="45" spans="1:22" ht="13" x14ac:dyDescent="0.3">
      <c r="A45" s="10"/>
      <c r="B45" s="10"/>
      <c r="C45" s="10" t="s">
        <v>43</v>
      </c>
      <c r="D45" s="10" t="s">
        <v>172</v>
      </c>
      <c r="E45" s="10" t="s">
        <v>248</v>
      </c>
      <c r="F45" s="74" t="s">
        <v>40</v>
      </c>
      <c r="G45" s="75">
        <v>4.8</v>
      </c>
      <c r="H45" s="79">
        <v>9.0523000000000007</v>
      </c>
      <c r="I45" s="86">
        <v>9.0523000000000007</v>
      </c>
      <c r="J45" s="86">
        <v>14.4023</v>
      </c>
      <c r="K45" s="88">
        <v>17.202300000000001</v>
      </c>
      <c r="L45" s="89">
        <v>27.301600000000001</v>
      </c>
      <c r="M45" s="89">
        <v>36.287799999999997</v>
      </c>
      <c r="N45" s="89">
        <v>42.921100000000003</v>
      </c>
      <c r="O45" s="89">
        <v>49.102899999999998</v>
      </c>
      <c r="P45" s="89">
        <v>49.486199999999997</v>
      </c>
      <c r="Q45" s="89">
        <v>51.4529</v>
      </c>
      <c r="R45" s="89">
        <v>54.8688</v>
      </c>
      <c r="S45" s="89">
        <v>57.434699999999999</v>
      </c>
      <c r="T45" s="89">
        <v>61.6188</v>
      </c>
      <c r="U45" s="89">
        <v>28.371700000000001</v>
      </c>
      <c r="V45" s="79">
        <v>50.543599999999998</v>
      </c>
    </row>
    <row r="46" spans="1:22" ht="13" x14ac:dyDescent="0.3">
      <c r="A46" s="10"/>
      <c r="B46" s="10"/>
      <c r="C46" s="10" t="s">
        <v>43</v>
      </c>
      <c r="D46" s="10" t="s">
        <v>172</v>
      </c>
      <c r="E46" s="10" t="s">
        <v>270</v>
      </c>
      <c r="F46" s="74" t="s">
        <v>46</v>
      </c>
      <c r="G46" s="75">
        <v>3.7635999999999998</v>
      </c>
      <c r="H46" s="79">
        <v>10.581</v>
      </c>
      <c r="I46" s="86">
        <v>14.530200000000001</v>
      </c>
      <c r="J46" s="86">
        <v>20.530200000000001</v>
      </c>
      <c r="K46" s="88">
        <v>25.513500000000001</v>
      </c>
      <c r="L46" s="89">
        <v>42.044499999999999</v>
      </c>
      <c r="M46" s="89">
        <v>41.976300000000002</v>
      </c>
      <c r="N46" s="89">
        <v>46.408099999999997</v>
      </c>
      <c r="O46" s="89">
        <v>52.192100000000003</v>
      </c>
      <c r="P46" s="89">
        <v>53.3095</v>
      </c>
      <c r="Q46" s="89">
        <v>56.626100000000001</v>
      </c>
      <c r="R46" s="89">
        <v>58.7087</v>
      </c>
      <c r="S46" s="89">
        <v>59.874600000000001</v>
      </c>
      <c r="T46" s="89">
        <v>61.2746</v>
      </c>
      <c r="U46" s="89">
        <v>56.376899999999999</v>
      </c>
      <c r="V46" s="79">
        <v>49.340400000000002</v>
      </c>
    </row>
    <row r="47" spans="1:22" ht="13" x14ac:dyDescent="0.3">
      <c r="A47" s="10"/>
      <c r="B47" s="10"/>
      <c r="C47" s="10" t="s">
        <v>43</v>
      </c>
      <c r="D47" s="10" t="s">
        <v>172</v>
      </c>
      <c r="E47" s="10" t="s">
        <v>1044</v>
      </c>
      <c r="F47" s="74" t="s">
        <v>194</v>
      </c>
      <c r="G47" s="75">
        <v>5.1150000000000002</v>
      </c>
      <c r="H47" s="79">
        <v>12.2814</v>
      </c>
      <c r="I47" s="86">
        <v>15.2646</v>
      </c>
      <c r="J47" s="86">
        <v>19.847799999999999</v>
      </c>
      <c r="K47" s="88">
        <v>24.013500000000001</v>
      </c>
      <c r="L47" s="89">
        <v>35.861499999999999</v>
      </c>
      <c r="M47" s="89">
        <v>41.545499999999997</v>
      </c>
      <c r="N47" s="89">
        <v>44.761400000000002</v>
      </c>
      <c r="O47" s="89">
        <v>49.074199999999998</v>
      </c>
      <c r="P47" s="89">
        <v>50.940100000000001</v>
      </c>
      <c r="Q47" s="89">
        <v>53.271900000000002</v>
      </c>
      <c r="R47" s="89">
        <v>54.787799999999997</v>
      </c>
      <c r="S47" s="89">
        <v>57.838500000000003</v>
      </c>
      <c r="T47" s="89">
        <v>61.054400000000001</v>
      </c>
      <c r="U47" s="89">
        <v>15.4664</v>
      </c>
      <c r="V47" s="79">
        <v>24.337599999999998</v>
      </c>
    </row>
    <row r="48" spans="1:22" ht="13" x14ac:dyDescent="0.3">
      <c r="A48" s="10"/>
      <c r="B48" s="10"/>
      <c r="C48" s="10" t="s">
        <v>43</v>
      </c>
      <c r="D48" s="10" t="s">
        <v>172</v>
      </c>
      <c r="E48" s="10" t="s">
        <v>264</v>
      </c>
      <c r="F48" s="74" t="s">
        <v>40</v>
      </c>
      <c r="G48" s="75">
        <v>5.4644000000000004</v>
      </c>
      <c r="H48" s="79">
        <v>9.7142999999999997</v>
      </c>
      <c r="I48" s="86">
        <v>11.5158</v>
      </c>
      <c r="J48" s="86">
        <v>13.7332</v>
      </c>
      <c r="K48" s="88">
        <v>18.150600000000001</v>
      </c>
      <c r="L48" s="89">
        <v>28.414899999999999</v>
      </c>
      <c r="M48" s="89">
        <v>36.047400000000003</v>
      </c>
      <c r="N48" s="89">
        <v>40.412500000000001</v>
      </c>
      <c r="O48" s="89">
        <v>45.879100000000001</v>
      </c>
      <c r="P48" s="89">
        <v>46.761699999999998</v>
      </c>
      <c r="Q48" s="89">
        <v>50.510899999999999</v>
      </c>
      <c r="R48" s="89">
        <v>53.694200000000002</v>
      </c>
      <c r="S48" s="89">
        <v>55.627499999999998</v>
      </c>
      <c r="T48" s="89">
        <v>57.759300000000003</v>
      </c>
      <c r="U48" s="89">
        <v>58.197000000000003</v>
      </c>
      <c r="V48" s="79">
        <v>67.563800000000001</v>
      </c>
    </row>
    <row r="49" spans="1:22" ht="13" x14ac:dyDescent="0.3">
      <c r="A49" s="10"/>
      <c r="B49" s="10"/>
      <c r="C49" s="10" t="s">
        <v>43</v>
      </c>
      <c r="D49" s="10" t="s">
        <v>172</v>
      </c>
      <c r="E49" s="10" t="s">
        <v>252</v>
      </c>
      <c r="F49" s="74" t="s">
        <v>46</v>
      </c>
      <c r="G49" s="75">
        <v>0</v>
      </c>
      <c r="H49" s="79">
        <v>0</v>
      </c>
      <c r="I49" s="86">
        <v>0</v>
      </c>
      <c r="J49" s="86">
        <v>0</v>
      </c>
      <c r="K49" s="88">
        <v>0</v>
      </c>
      <c r="L49" s="89">
        <v>11.1279</v>
      </c>
      <c r="M49" s="89">
        <v>19.4937</v>
      </c>
      <c r="N49" s="89">
        <v>25.807300000000001</v>
      </c>
      <c r="O49" s="89">
        <v>36.439799999999998</v>
      </c>
      <c r="P49" s="89">
        <v>38.305700000000002</v>
      </c>
      <c r="Q49" s="89">
        <v>42.272300000000001</v>
      </c>
      <c r="R49" s="89">
        <v>47.421399999999998</v>
      </c>
      <c r="S49" s="89">
        <v>49.621400000000001</v>
      </c>
      <c r="T49" s="89">
        <v>55.488</v>
      </c>
      <c r="U49" s="89">
        <v>0</v>
      </c>
      <c r="V49" s="79">
        <v>17.311900000000001</v>
      </c>
    </row>
    <row r="50" spans="1:22" ht="13" x14ac:dyDescent="0.3">
      <c r="A50" s="10"/>
      <c r="B50" s="10"/>
      <c r="C50" s="10" t="s">
        <v>43</v>
      </c>
      <c r="D50" s="10" t="s">
        <v>172</v>
      </c>
      <c r="E50" s="10" t="s">
        <v>1365</v>
      </c>
      <c r="F50" s="74" t="s">
        <v>40</v>
      </c>
      <c r="G50" s="75">
        <v>0</v>
      </c>
      <c r="H50" s="79">
        <v>4.2855999999999996</v>
      </c>
      <c r="I50" s="86">
        <v>5.3356000000000003</v>
      </c>
      <c r="J50" s="86">
        <v>5.9196999999999997</v>
      </c>
      <c r="K50" s="88">
        <v>9.6856000000000009</v>
      </c>
      <c r="L50" s="89">
        <v>19.753</v>
      </c>
      <c r="M50" s="89">
        <v>26.086400000000001</v>
      </c>
      <c r="N50" s="89">
        <v>30.7546</v>
      </c>
      <c r="O50" s="89">
        <v>41.386400000000002</v>
      </c>
      <c r="P50" s="89">
        <v>42.770499999999998</v>
      </c>
      <c r="Q50" s="89">
        <v>45.386400000000002</v>
      </c>
      <c r="R50" s="89">
        <v>48.802300000000002</v>
      </c>
      <c r="S50" s="89">
        <v>50.802300000000002</v>
      </c>
      <c r="T50" s="89">
        <v>51.635599999999997</v>
      </c>
      <c r="U50" s="89">
        <v>0</v>
      </c>
      <c r="V50" s="79">
        <v>0</v>
      </c>
    </row>
    <row r="51" spans="1:22" ht="13" x14ac:dyDescent="0.3">
      <c r="A51" s="10"/>
      <c r="B51" s="10"/>
      <c r="C51" s="10" t="s">
        <v>43</v>
      </c>
      <c r="D51" s="10" t="s">
        <v>172</v>
      </c>
      <c r="E51" s="10" t="s">
        <v>271</v>
      </c>
      <c r="F51" s="74" t="s">
        <v>46</v>
      </c>
      <c r="G51" s="75">
        <v>4.3491999999999997</v>
      </c>
      <c r="H51" s="79">
        <v>0</v>
      </c>
      <c r="I51" s="86">
        <v>0</v>
      </c>
      <c r="J51" s="86">
        <v>0</v>
      </c>
      <c r="K51" s="88">
        <v>3.3294000000000001</v>
      </c>
      <c r="L51" s="89">
        <v>21.827000000000002</v>
      </c>
      <c r="M51" s="89">
        <v>29.957999999999998</v>
      </c>
      <c r="N51" s="89">
        <v>28.523900000000001</v>
      </c>
      <c r="O51" s="89">
        <v>37.921599999999998</v>
      </c>
      <c r="P51" s="89">
        <v>39.537500000000001</v>
      </c>
      <c r="Q51" s="89">
        <v>43.870800000000003</v>
      </c>
      <c r="R51" s="89">
        <v>46.520699999999998</v>
      </c>
      <c r="S51" s="89">
        <v>47.420699999999997</v>
      </c>
      <c r="T51" s="89">
        <v>51.202500000000001</v>
      </c>
      <c r="U51" s="89">
        <v>65.527299999999997</v>
      </c>
      <c r="V51" s="79">
        <v>84.756900000000002</v>
      </c>
    </row>
    <row r="52" spans="1:22" ht="13" x14ac:dyDescent="0.3">
      <c r="A52" s="10"/>
      <c r="B52" s="10"/>
      <c r="C52" s="10" t="s">
        <v>43</v>
      </c>
      <c r="D52" s="10" t="s">
        <v>172</v>
      </c>
      <c r="E52" s="10" t="s">
        <v>1364</v>
      </c>
      <c r="F52" s="74" t="s">
        <v>46</v>
      </c>
      <c r="G52" s="75">
        <v>0</v>
      </c>
      <c r="H52" s="79">
        <v>0.2984</v>
      </c>
      <c r="I52" s="86">
        <v>0.4476</v>
      </c>
      <c r="J52" s="86">
        <v>0</v>
      </c>
      <c r="K52" s="88">
        <v>2.5143</v>
      </c>
      <c r="L52" s="89">
        <v>11.6104</v>
      </c>
      <c r="M52" s="89">
        <v>20.141300000000001</v>
      </c>
      <c r="N52" s="89">
        <v>25.838999999999999</v>
      </c>
      <c r="O52" s="89">
        <v>29.386600000000001</v>
      </c>
      <c r="P52" s="89">
        <v>30.77</v>
      </c>
      <c r="Q52" s="89">
        <v>33.169899999999998</v>
      </c>
      <c r="R52" s="89">
        <v>35.551699999999997</v>
      </c>
      <c r="S52" s="89">
        <v>40.151699999999998</v>
      </c>
      <c r="T52" s="89">
        <v>43.783499999999997</v>
      </c>
      <c r="U52" s="89">
        <v>0</v>
      </c>
      <c r="V52" s="79">
        <v>0</v>
      </c>
    </row>
    <row r="53" spans="1:22" ht="13" x14ac:dyDescent="0.3">
      <c r="A53" s="10"/>
      <c r="B53" s="10"/>
      <c r="C53" s="10" t="s">
        <v>43</v>
      </c>
      <c r="D53" s="10" t="s">
        <v>172</v>
      </c>
      <c r="E53" s="10" t="s">
        <v>272</v>
      </c>
      <c r="F53" s="74" t="s">
        <v>46</v>
      </c>
      <c r="G53" s="75">
        <v>0.80079999999999996</v>
      </c>
      <c r="H53" s="79">
        <v>3.6659000000000002</v>
      </c>
      <c r="I53" s="86">
        <v>6.2644000000000002</v>
      </c>
      <c r="J53" s="86">
        <v>7.9644000000000004</v>
      </c>
      <c r="K53" s="88">
        <v>11.180999999999999</v>
      </c>
      <c r="L53" s="89">
        <v>20.6999</v>
      </c>
      <c r="M53" s="89">
        <v>25.900700000000001</v>
      </c>
      <c r="N53" s="89">
        <v>27.299900000000001</v>
      </c>
      <c r="O53" s="89">
        <v>34.531599999999997</v>
      </c>
      <c r="P53" s="89">
        <v>35.165700000000001</v>
      </c>
      <c r="Q53" s="89">
        <v>37.882300000000001</v>
      </c>
      <c r="R53" s="89">
        <v>39.915599999999998</v>
      </c>
      <c r="S53" s="89">
        <v>40.865600000000001</v>
      </c>
      <c r="T53" s="89">
        <v>42.232199999999999</v>
      </c>
      <c r="U53" s="89">
        <v>43.328699999999998</v>
      </c>
      <c r="V53" s="79">
        <v>53.3125</v>
      </c>
    </row>
    <row r="54" spans="1:22" ht="13" x14ac:dyDescent="0.3">
      <c r="A54" s="10"/>
      <c r="B54" s="10"/>
      <c r="C54" s="10" t="s">
        <v>43</v>
      </c>
      <c r="D54" s="10" t="s">
        <v>172</v>
      </c>
      <c r="E54" s="10" t="s">
        <v>339</v>
      </c>
      <c r="F54" s="74" t="s">
        <v>194</v>
      </c>
      <c r="G54" s="75">
        <v>2.9666000000000001</v>
      </c>
      <c r="H54" s="79">
        <v>8.4306999999999999</v>
      </c>
      <c r="I54" s="86">
        <v>8.8798999999999992</v>
      </c>
      <c r="J54" s="86">
        <v>11.4131</v>
      </c>
      <c r="K54" s="88">
        <v>14.4963</v>
      </c>
      <c r="L54" s="89">
        <v>20.429600000000001</v>
      </c>
      <c r="M54" s="89">
        <v>21.097000000000001</v>
      </c>
      <c r="N54" s="89">
        <v>27.279499999999999</v>
      </c>
      <c r="O54" s="89">
        <v>32.412700000000001</v>
      </c>
      <c r="P54" s="89">
        <v>33.496000000000002</v>
      </c>
      <c r="Q54" s="89">
        <v>33.030099999999997</v>
      </c>
      <c r="R54" s="89">
        <v>34.5627</v>
      </c>
      <c r="S54" s="89">
        <v>36.445999999999998</v>
      </c>
      <c r="T54" s="89">
        <v>39.511899999999997</v>
      </c>
      <c r="U54" s="89">
        <v>55.308199999999999</v>
      </c>
      <c r="V54" s="79">
        <v>72.535700000000006</v>
      </c>
    </row>
    <row r="55" spans="1:22" ht="13" x14ac:dyDescent="0.3">
      <c r="A55" s="10"/>
      <c r="B55" s="10"/>
      <c r="C55" s="10" t="s">
        <v>43</v>
      </c>
      <c r="D55" s="10" t="s">
        <v>172</v>
      </c>
      <c r="E55" s="10" t="s">
        <v>1359</v>
      </c>
      <c r="F55" s="74" t="s">
        <v>49</v>
      </c>
      <c r="G55" s="75">
        <v>1.3658999999999999</v>
      </c>
      <c r="H55" s="79">
        <v>4.0476000000000001</v>
      </c>
      <c r="I55" s="86">
        <v>4.0968</v>
      </c>
      <c r="J55" s="86">
        <v>5.2953000000000001</v>
      </c>
      <c r="K55" s="88">
        <v>12.3445</v>
      </c>
      <c r="L55" s="89">
        <v>23.394500000000001</v>
      </c>
      <c r="M55" s="89">
        <v>25.695399999999999</v>
      </c>
      <c r="N55" s="89">
        <v>27.512799999999999</v>
      </c>
      <c r="O55" s="89">
        <v>32.4938</v>
      </c>
      <c r="P55" s="89">
        <v>34.526400000000002</v>
      </c>
      <c r="Q55" s="89">
        <v>36.592300000000002</v>
      </c>
      <c r="R55" s="89">
        <v>38.008200000000002</v>
      </c>
      <c r="S55" s="89">
        <v>38.009</v>
      </c>
      <c r="T55" s="89">
        <v>38.9756</v>
      </c>
      <c r="U55" s="89">
        <v>0</v>
      </c>
      <c r="V55" s="79">
        <v>0</v>
      </c>
    </row>
    <row r="56" spans="1:22" ht="13" x14ac:dyDescent="0.3">
      <c r="A56" s="10"/>
      <c r="B56" s="10"/>
      <c r="C56" s="10" t="s">
        <v>43</v>
      </c>
      <c r="D56" s="10" t="s">
        <v>172</v>
      </c>
      <c r="E56" s="10" t="s">
        <v>1312</v>
      </c>
      <c r="F56" s="74" t="s">
        <v>46</v>
      </c>
      <c r="G56" s="75">
        <v>6.4976000000000003</v>
      </c>
      <c r="H56" s="79">
        <v>9.0648999999999997</v>
      </c>
      <c r="I56" s="86">
        <v>9.4306999999999999</v>
      </c>
      <c r="J56" s="86">
        <v>13.129799999999999</v>
      </c>
      <c r="K56" s="88">
        <v>17.628900000000002</v>
      </c>
      <c r="L56" s="89">
        <v>22.293900000000001</v>
      </c>
      <c r="M56" s="89">
        <v>30.642800000000001</v>
      </c>
      <c r="N56" s="89">
        <v>33.225299999999997</v>
      </c>
      <c r="O56" s="89">
        <v>40.355400000000003</v>
      </c>
      <c r="P56" s="89">
        <v>42.838700000000003</v>
      </c>
      <c r="Q56" s="89">
        <v>44.205399999999997</v>
      </c>
      <c r="R56" s="89">
        <v>40.189500000000002</v>
      </c>
      <c r="S56" s="89">
        <v>38.706899999999997</v>
      </c>
      <c r="T56" s="89">
        <v>38.890999999999998</v>
      </c>
      <c r="U56" s="89">
        <v>0</v>
      </c>
      <c r="V56" s="79">
        <v>10.7996</v>
      </c>
    </row>
    <row r="57" spans="1:22" ht="13" x14ac:dyDescent="0.3">
      <c r="A57" s="10"/>
      <c r="B57" s="10"/>
      <c r="C57" s="10" t="s">
        <v>43</v>
      </c>
      <c r="D57" s="10" t="s">
        <v>172</v>
      </c>
      <c r="E57" s="10" t="s">
        <v>250</v>
      </c>
      <c r="F57" s="74" t="s">
        <v>46</v>
      </c>
      <c r="G57" s="75">
        <v>0.75080000000000002</v>
      </c>
      <c r="H57" s="79">
        <v>3.4152</v>
      </c>
      <c r="I57" s="86">
        <v>4.2977999999999996</v>
      </c>
      <c r="J57" s="86">
        <v>5.5145</v>
      </c>
      <c r="K57" s="88">
        <v>8.8963000000000001</v>
      </c>
      <c r="L57" s="89">
        <v>18.296299999999999</v>
      </c>
      <c r="M57" s="89">
        <v>21.546299999999999</v>
      </c>
      <c r="N57" s="89">
        <v>23.028099999999998</v>
      </c>
      <c r="O57" s="89">
        <v>30.176500000000001</v>
      </c>
      <c r="P57" s="89">
        <v>30.7773</v>
      </c>
      <c r="Q57" s="89">
        <v>33.476500000000001</v>
      </c>
      <c r="R57" s="89">
        <v>35.509799999999998</v>
      </c>
      <c r="S57" s="89">
        <v>36.509799999999998</v>
      </c>
      <c r="T57" s="89">
        <v>38.493099999999998</v>
      </c>
      <c r="U57" s="89">
        <v>44.768900000000002</v>
      </c>
      <c r="V57" s="79">
        <v>55.284799999999997</v>
      </c>
    </row>
    <row r="58" spans="1:22" ht="13" x14ac:dyDescent="0.3">
      <c r="A58" s="10"/>
      <c r="B58" s="10"/>
      <c r="C58" s="10" t="s">
        <v>43</v>
      </c>
      <c r="D58" s="10" t="s">
        <v>172</v>
      </c>
      <c r="E58" s="10" t="s">
        <v>435</v>
      </c>
      <c r="F58" s="74" t="s">
        <v>49</v>
      </c>
      <c r="G58" s="75">
        <v>1.8811</v>
      </c>
      <c r="H58" s="79">
        <v>3.6303999999999998</v>
      </c>
      <c r="I58" s="86">
        <v>6.2137000000000002</v>
      </c>
      <c r="J58" s="86">
        <v>6.8478000000000003</v>
      </c>
      <c r="K58" s="88">
        <v>8.1493000000000002</v>
      </c>
      <c r="L58" s="89">
        <v>14.013199999999999</v>
      </c>
      <c r="M58" s="89">
        <v>21.4955</v>
      </c>
      <c r="N58" s="89">
        <v>28.160399999999999</v>
      </c>
      <c r="O58" s="89">
        <v>36.958599999999997</v>
      </c>
      <c r="P58" s="89">
        <v>38.741900000000001</v>
      </c>
      <c r="Q58" s="89">
        <v>40.009099999999997</v>
      </c>
      <c r="R58" s="89">
        <v>38.608400000000003</v>
      </c>
      <c r="S58" s="89">
        <v>38.293300000000002</v>
      </c>
      <c r="T58" s="89">
        <v>38.093299999999999</v>
      </c>
      <c r="U58" s="89">
        <v>66.833200000000005</v>
      </c>
      <c r="V58" s="79">
        <v>26.802499999999998</v>
      </c>
    </row>
    <row r="59" spans="1:22" ht="13" x14ac:dyDescent="0.3">
      <c r="A59" s="10"/>
      <c r="B59" s="10"/>
      <c r="C59" s="10" t="s">
        <v>43</v>
      </c>
      <c r="D59" s="10" t="s">
        <v>172</v>
      </c>
      <c r="E59" s="10" t="s">
        <v>1381</v>
      </c>
      <c r="F59" s="74" t="s">
        <v>49</v>
      </c>
      <c r="G59" s="75">
        <v>0</v>
      </c>
      <c r="H59" s="79">
        <v>0</v>
      </c>
      <c r="I59" s="86">
        <v>0</v>
      </c>
      <c r="J59" s="86">
        <v>0</v>
      </c>
      <c r="K59" s="88">
        <v>0.35</v>
      </c>
      <c r="L59" s="89">
        <v>6.3162000000000003</v>
      </c>
      <c r="M59" s="89">
        <v>12.4993</v>
      </c>
      <c r="N59" s="89">
        <v>17.962800000000001</v>
      </c>
      <c r="O59" s="89">
        <v>25.528400000000001</v>
      </c>
      <c r="P59" s="89">
        <v>25.877600000000001</v>
      </c>
      <c r="Q59" s="89">
        <v>28.7102</v>
      </c>
      <c r="R59" s="89">
        <v>30.743400000000001</v>
      </c>
      <c r="S59" s="89">
        <v>32.460799999999999</v>
      </c>
      <c r="T59" s="89">
        <v>36.542499999999997</v>
      </c>
      <c r="U59" s="89">
        <v>0</v>
      </c>
      <c r="V59" s="79">
        <v>0</v>
      </c>
    </row>
    <row r="60" spans="1:22" ht="13" x14ac:dyDescent="0.3">
      <c r="A60" s="10"/>
      <c r="B60" s="10"/>
      <c r="C60" s="10" t="s">
        <v>43</v>
      </c>
      <c r="D60" s="10" t="s">
        <v>172</v>
      </c>
      <c r="E60" s="10" t="s">
        <v>263</v>
      </c>
      <c r="F60" s="74" t="s">
        <v>40</v>
      </c>
      <c r="G60" s="75">
        <v>2.4992000000000001</v>
      </c>
      <c r="H60" s="79">
        <v>5.8990999999999998</v>
      </c>
      <c r="I60" s="86">
        <v>7.9991000000000003</v>
      </c>
      <c r="J60" s="86">
        <v>8.0649999999999995</v>
      </c>
      <c r="K60" s="88">
        <v>13.297499999999999</v>
      </c>
      <c r="L60" s="89">
        <v>23.5943</v>
      </c>
      <c r="M60" s="89">
        <v>30.975999999999999</v>
      </c>
      <c r="N60" s="89">
        <v>32.776000000000003</v>
      </c>
      <c r="O60" s="89">
        <v>31.0396</v>
      </c>
      <c r="P60" s="89">
        <v>31.6555</v>
      </c>
      <c r="Q60" s="89">
        <v>33.787300000000002</v>
      </c>
      <c r="R60" s="89">
        <v>34.7714</v>
      </c>
      <c r="S60" s="89">
        <v>35.087299999999999</v>
      </c>
      <c r="T60" s="89">
        <v>35.9373</v>
      </c>
      <c r="U60" s="89">
        <v>60.293300000000002</v>
      </c>
      <c r="V60" s="79">
        <v>75.45</v>
      </c>
    </row>
    <row r="61" spans="1:22" ht="13" x14ac:dyDescent="0.3">
      <c r="A61" s="10"/>
      <c r="B61" s="10"/>
      <c r="C61" s="10" t="s">
        <v>43</v>
      </c>
      <c r="D61" s="10" t="s">
        <v>172</v>
      </c>
      <c r="E61" s="10" t="s">
        <v>244</v>
      </c>
      <c r="F61" s="74" t="s">
        <v>49</v>
      </c>
      <c r="G61" s="75">
        <v>2.9331999999999998</v>
      </c>
      <c r="H61" s="79">
        <v>8.4647000000000006</v>
      </c>
      <c r="I61" s="86">
        <v>8.9138999999999999</v>
      </c>
      <c r="J61" s="86">
        <v>11.5471</v>
      </c>
      <c r="K61" s="88">
        <v>17.613499999999998</v>
      </c>
      <c r="L61" s="89">
        <v>16.5976</v>
      </c>
      <c r="M61" s="89">
        <v>19.263500000000001</v>
      </c>
      <c r="N61" s="89">
        <v>25.446000000000002</v>
      </c>
      <c r="O61" s="89">
        <v>30.611899999999999</v>
      </c>
      <c r="P61" s="89">
        <v>31.6952</v>
      </c>
      <c r="Q61" s="89">
        <v>31.195900000000002</v>
      </c>
      <c r="R61" s="89">
        <v>32.711799999999997</v>
      </c>
      <c r="S61" s="89">
        <v>34.627699999999997</v>
      </c>
      <c r="T61" s="89">
        <v>34.627699999999997</v>
      </c>
      <c r="U61" s="89">
        <v>70.219300000000004</v>
      </c>
      <c r="V61" s="79">
        <v>46.1755</v>
      </c>
    </row>
    <row r="62" spans="1:22" ht="13" x14ac:dyDescent="0.3">
      <c r="A62" s="10"/>
      <c r="B62" s="10"/>
      <c r="C62" s="10" t="s">
        <v>43</v>
      </c>
      <c r="D62" s="10" t="s">
        <v>172</v>
      </c>
      <c r="E62" s="10" t="s">
        <v>268</v>
      </c>
      <c r="F62" s="74" t="s">
        <v>194</v>
      </c>
      <c r="G62" s="75">
        <v>0</v>
      </c>
      <c r="H62" s="79">
        <v>0</v>
      </c>
      <c r="I62" s="86">
        <v>0</v>
      </c>
      <c r="J62" s="86">
        <v>0</v>
      </c>
      <c r="K62" s="88">
        <v>1.5165999999999999</v>
      </c>
      <c r="L62" s="89">
        <v>0</v>
      </c>
      <c r="M62" s="89">
        <v>0.60070000000000001</v>
      </c>
      <c r="N62" s="89">
        <v>6.9013999999999998</v>
      </c>
      <c r="O62" s="89">
        <v>17.518000000000001</v>
      </c>
      <c r="P62" s="89">
        <v>18.052099999999999</v>
      </c>
      <c r="Q62" s="89">
        <v>22.552099999999999</v>
      </c>
      <c r="R62" s="89">
        <v>26.9847</v>
      </c>
      <c r="S62" s="89">
        <v>28.8188</v>
      </c>
      <c r="T62" s="89">
        <v>31.7529</v>
      </c>
      <c r="U62" s="89">
        <v>33.654299999999999</v>
      </c>
      <c r="V62" s="79">
        <v>0</v>
      </c>
    </row>
    <row r="63" spans="1:22" ht="13" x14ac:dyDescent="0.3">
      <c r="A63" s="10"/>
      <c r="B63" s="10"/>
      <c r="C63" s="10" t="s">
        <v>43</v>
      </c>
      <c r="D63" s="10" t="s">
        <v>172</v>
      </c>
      <c r="E63" s="10" t="s">
        <v>1412</v>
      </c>
      <c r="F63" s="74" t="s">
        <v>49</v>
      </c>
      <c r="G63" s="75">
        <v>0</v>
      </c>
      <c r="H63" s="79">
        <v>0</v>
      </c>
      <c r="I63" s="86">
        <v>0</v>
      </c>
      <c r="J63" s="86">
        <v>0</v>
      </c>
      <c r="K63" s="88">
        <v>0</v>
      </c>
      <c r="L63" s="89">
        <v>0</v>
      </c>
      <c r="M63" s="89">
        <v>2.5141</v>
      </c>
      <c r="N63" s="89">
        <v>7.2291999999999996</v>
      </c>
      <c r="O63" s="89">
        <v>14.373799999999999</v>
      </c>
      <c r="P63" s="89">
        <v>18.272200000000002</v>
      </c>
      <c r="Q63" s="89">
        <v>20.838799999999999</v>
      </c>
      <c r="R63" s="89">
        <v>23.221399999999999</v>
      </c>
      <c r="S63" s="89">
        <v>25.5032</v>
      </c>
      <c r="T63" s="89">
        <v>27.353100000000001</v>
      </c>
      <c r="U63" s="89">
        <v>0</v>
      </c>
      <c r="V63" s="79">
        <v>0</v>
      </c>
    </row>
    <row r="64" spans="1:22" ht="13" x14ac:dyDescent="0.3">
      <c r="A64" s="10"/>
      <c r="B64" s="10"/>
      <c r="C64" s="10" t="s">
        <v>43</v>
      </c>
      <c r="D64" s="10" t="s">
        <v>172</v>
      </c>
      <c r="E64" s="10" t="s">
        <v>340</v>
      </c>
      <c r="F64" s="74" t="s">
        <v>49</v>
      </c>
      <c r="G64" s="75">
        <v>0.24990000000000001</v>
      </c>
      <c r="H64" s="79">
        <v>3.1989999999999998</v>
      </c>
      <c r="I64" s="86">
        <v>3.3997000000000002</v>
      </c>
      <c r="J64" s="86">
        <v>6.0830000000000002</v>
      </c>
      <c r="K64" s="88">
        <v>8.5670000000000002</v>
      </c>
      <c r="L64" s="89">
        <v>8.3493999999999993</v>
      </c>
      <c r="M64" s="89">
        <v>13.913</v>
      </c>
      <c r="N64" s="89">
        <v>15.5122</v>
      </c>
      <c r="O64" s="89">
        <v>18.342400000000001</v>
      </c>
      <c r="P64" s="89">
        <v>20.1098</v>
      </c>
      <c r="Q64" s="89">
        <v>24.2089</v>
      </c>
      <c r="R64" s="89">
        <v>27.158000000000001</v>
      </c>
      <c r="S64" s="89">
        <v>28.342700000000001</v>
      </c>
      <c r="T64" s="89">
        <v>27.2927</v>
      </c>
      <c r="U64" s="89">
        <v>65.199200000000005</v>
      </c>
      <c r="V64" s="79">
        <v>60.993699999999997</v>
      </c>
    </row>
    <row r="65" spans="1:22" ht="13" x14ac:dyDescent="0.3">
      <c r="A65" s="10"/>
      <c r="B65" s="10"/>
      <c r="C65" s="10" t="s">
        <v>43</v>
      </c>
      <c r="D65" s="10" t="s">
        <v>172</v>
      </c>
      <c r="E65" s="10" t="s">
        <v>280</v>
      </c>
      <c r="F65" s="74" t="s">
        <v>46</v>
      </c>
      <c r="G65" s="75">
        <v>0</v>
      </c>
      <c r="H65" s="79">
        <v>1.9977</v>
      </c>
      <c r="I65" s="86">
        <v>3.4142999999999999</v>
      </c>
      <c r="J65" s="86">
        <v>3.7324999999999999</v>
      </c>
      <c r="K65" s="88">
        <v>7.9649999999999999</v>
      </c>
      <c r="L65" s="89">
        <v>17.1966</v>
      </c>
      <c r="M65" s="89">
        <v>13.395899999999999</v>
      </c>
      <c r="N65" s="89">
        <v>14.6625</v>
      </c>
      <c r="O65" s="89">
        <v>20.177600000000002</v>
      </c>
      <c r="P65" s="89">
        <v>20.127600000000001</v>
      </c>
      <c r="Q65" s="89">
        <v>22.5275</v>
      </c>
      <c r="R65" s="89">
        <v>23.495699999999999</v>
      </c>
      <c r="S65" s="89">
        <v>25.245699999999999</v>
      </c>
      <c r="T65" s="89">
        <v>26.879000000000001</v>
      </c>
      <c r="U65" s="89">
        <v>54.445500000000003</v>
      </c>
      <c r="V65" s="79">
        <v>45.508499999999998</v>
      </c>
    </row>
    <row r="66" spans="1:22" ht="13" x14ac:dyDescent="0.3">
      <c r="A66" s="10"/>
      <c r="B66" s="10"/>
      <c r="C66" s="10" t="s">
        <v>43</v>
      </c>
      <c r="D66" s="10" t="s">
        <v>172</v>
      </c>
      <c r="E66" s="10" t="s">
        <v>1414</v>
      </c>
      <c r="F66" s="74" t="s">
        <v>49</v>
      </c>
      <c r="G66" s="75">
        <v>0</v>
      </c>
      <c r="H66" s="79">
        <v>0</v>
      </c>
      <c r="I66" s="86">
        <v>0</v>
      </c>
      <c r="J66" s="86">
        <v>0</v>
      </c>
      <c r="K66" s="88">
        <v>0</v>
      </c>
      <c r="L66" s="89">
        <v>0</v>
      </c>
      <c r="M66" s="89">
        <v>7.7473999999999998</v>
      </c>
      <c r="N66" s="89">
        <v>10.7965</v>
      </c>
      <c r="O66" s="89">
        <v>16.125800000000002</v>
      </c>
      <c r="P66" s="89">
        <v>16.125800000000002</v>
      </c>
      <c r="Q66" s="89">
        <v>20.058199999999999</v>
      </c>
      <c r="R66" s="89">
        <v>22.291499999999999</v>
      </c>
      <c r="S66" s="89">
        <v>23.5915</v>
      </c>
      <c r="T66" s="89">
        <v>26.608000000000001</v>
      </c>
      <c r="U66" s="89">
        <v>0</v>
      </c>
      <c r="V66" s="79">
        <v>0</v>
      </c>
    </row>
    <row r="67" spans="1:22" ht="13" x14ac:dyDescent="0.3">
      <c r="A67" s="10"/>
      <c r="B67" s="10"/>
      <c r="C67" s="10" t="s">
        <v>43</v>
      </c>
      <c r="D67" s="10" t="s">
        <v>172</v>
      </c>
      <c r="E67" s="10" t="s">
        <v>266</v>
      </c>
      <c r="F67" s="74" t="s">
        <v>49</v>
      </c>
      <c r="G67" s="75">
        <v>0</v>
      </c>
      <c r="H67" s="79">
        <v>0</v>
      </c>
      <c r="I67" s="86">
        <v>0.56589999999999996</v>
      </c>
      <c r="J67" s="86">
        <v>1.5318000000000001</v>
      </c>
      <c r="K67" s="88">
        <v>3.6151</v>
      </c>
      <c r="L67" s="89">
        <v>8.6143000000000001</v>
      </c>
      <c r="M67" s="89">
        <v>10.196099999999999</v>
      </c>
      <c r="N67" s="89">
        <v>9.5446000000000009</v>
      </c>
      <c r="O67" s="89">
        <v>15.3248</v>
      </c>
      <c r="P67" s="89">
        <v>14.524800000000001</v>
      </c>
      <c r="Q67" s="89">
        <v>15.673999999999999</v>
      </c>
      <c r="R67" s="89">
        <v>17.039899999999999</v>
      </c>
      <c r="S67" s="89">
        <v>17.789899999999999</v>
      </c>
      <c r="T67" s="89">
        <v>20.139099999999999</v>
      </c>
      <c r="U67" s="89">
        <v>12.054600000000001</v>
      </c>
      <c r="V67" s="79">
        <v>25.005199999999999</v>
      </c>
    </row>
    <row r="68" spans="1:22" ht="13" x14ac:dyDescent="0.3">
      <c r="A68" s="10"/>
      <c r="B68" s="10"/>
      <c r="C68" s="10" t="s">
        <v>43</v>
      </c>
      <c r="D68" s="10" t="s">
        <v>172</v>
      </c>
      <c r="E68" s="10" t="s">
        <v>1432</v>
      </c>
      <c r="F68" s="74" t="s">
        <v>49</v>
      </c>
      <c r="G68" s="75">
        <v>0</v>
      </c>
      <c r="H68" s="79">
        <v>0</v>
      </c>
      <c r="I68" s="86">
        <v>0</v>
      </c>
      <c r="J68" s="86">
        <v>0</v>
      </c>
      <c r="K68" s="88">
        <v>0</v>
      </c>
      <c r="L68" s="89">
        <v>0</v>
      </c>
      <c r="M68" s="89">
        <v>0</v>
      </c>
      <c r="N68" s="89">
        <v>2.9165999999999999</v>
      </c>
      <c r="O68" s="89">
        <v>13.2094</v>
      </c>
      <c r="P68" s="89">
        <v>13.107900000000001</v>
      </c>
      <c r="Q68" s="89">
        <v>14.073700000000001</v>
      </c>
      <c r="R68" s="89">
        <v>15.9229</v>
      </c>
      <c r="S68" s="89">
        <v>17.122900000000001</v>
      </c>
      <c r="T68" s="89">
        <v>19.704599999999999</v>
      </c>
      <c r="U68" s="89">
        <v>0</v>
      </c>
      <c r="V68" s="79">
        <v>0</v>
      </c>
    </row>
    <row r="69" spans="1:22" ht="13" x14ac:dyDescent="0.3">
      <c r="A69" s="10"/>
      <c r="B69" s="10"/>
      <c r="C69" s="10" t="s">
        <v>43</v>
      </c>
      <c r="D69" s="10" t="s">
        <v>172</v>
      </c>
      <c r="E69" s="10" t="s">
        <v>269</v>
      </c>
      <c r="F69" s="74" t="s">
        <v>46</v>
      </c>
      <c r="G69" s="75">
        <v>0</v>
      </c>
      <c r="H69" s="79">
        <v>0</v>
      </c>
      <c r="I69" s="86">
        <v>0</v>
      </c>
      <c r="J69" s="86">
        <v>0</v>
      </c>
      <c r="K69" s="88">
        <v>1.6182000000000001</v>
      </c>
      <c r="L69" s="89">
        <v>3.9666000000000001</v>
      </c>
      <c r="M69" s="89">
        <v>6.3159000000000001</v>
      </c>
      <c r="N69" s="89">
        <v>7.4672999999999998</v>
      </c>
      <c r="O69" s="89">
        <v>11.9339</v>
      </c>
      <c r="P69" s="89">
        <v>11.8513</v>
      </c>
      <c r="Q69" s="89">
        <v>14.251200000000001</v>
      </c>
      <c r="R69" s="89">
        <v>15.3005</v>
      </c>
      <c r="S69" s="89">
        <v>17.233799999999999</v>
      </c>
      <c r="T69" s="89">
        <v>18.867100000000001</v>
      </c>
      <c r="U69" s="89">
        <v>57.852699999999999</v>
      </c>
      <c r="V69" s="79">
        <v>45.295900000000003</v>
      </c>
    </row>
    <row r="70" spans="1:22" ht="13" x14ac:dyDescent="0.3">
      <c r="A70" s="10"/>
      <c r="B70" s="10"/>
      <c r="C70" s="10" t="s">
        <v>43</v>
      </c>
      <c r="D70" s="10" t="s">
        <v>172</v>
      </c>
      <c r="E70" s="10" t="s">
        <v>1351</v>
      </c>
      <c r="F70" s="74" t="s">
        <v>49</v>
      </c>
      <c r="G70" s="75">
        <v>0.36659999999999998</v>
      </c>
      <c r="H70" s="79">
        <v>0</v>
      </c>
      <c r="I70" s="86">
        <v>2.5657999999999999</v>
      </c>
      <c r="J70" s="86">
        <v>1.4984</v>
      </c>
      <c r="K70" s="88">
        <v>5.6166</v>
      </c>
      <c r="L70" s="89">
        <v>9.9174000000000007</v>
      </c>
      <c r="M70" s="89">
        <v>11.299200000000001</v>
      </c>
      <c r="N70" s="89">
        <v>8.6984999999999992</v>
      </c>
      <c r="O70" s="89">
        <v>11.315799999999999</v>
      </c>
      <c r="P70" s="89">
        <v>11.315799999999999</v>
      </c>
      <c r="Q70" s="89">
        <v>15.150499999999999</v>
      </c>
      <c r="R70" s="89">
        <v>17.316400000000002</v>
      </c>
      <c r="S70" s="89">
        <v>18.1005</v>
      </c>
      <c r="T70" s="89">
        <v>18.267199999999999</v>
      </c>
      <c r="U70" s="89">
        <v>0</v>
      </c>
      <c r="V70" s="79">
        <v>0</v>
      </c>
    </row>
    <row r="71" spans="1:22" ht="13" x14ac:dyDescent="0.3">
      <c r="A71" s="10"/>
      <c r="B71" s="10"/>
      <c r="C71" s="10" t="s">
        <v>43</v>
      </c>
      <c r="D71" s="10" t="s">
        <v>172</v>
      </c>
      <c r="E71" s="10" t="s">
        <v>417</v>
      </c>
      <c r="F71" s="74" t="s">
        <v>49</v>
      </c>
      <c r="G71" s="75">
        <v>4.4318</v>
      </c>
      <c r="H71" s="79">
        <v>7.2809999999999997</v>
      </c>
      <c r="I71" s="86">
        <v>7.5651000000000002</v>
      </c>
      <c r="J71" s="86">
        <v>7.8977000000000004</v>
      </c>
      <c r="K71" s="88">
        <v>11.315</v>
      </c>
      <c r="L71" s="89">
        <v>10.813499999999999</v>
      </c>
      <c r="M71" s="89">
        <v>13.263500000000001</v>
      </c>
      <c r="N71" s="89">
        <v>13.263500000000001</v>
      </c>
      <c r="O71" s="89">
        <v>13.263500000000001</v>
      </c>
      <c r="P71" s="89">
        <v>13.263500000000001</v>
      </c>
      <c r="Q71" s="89">
        <v>13.263500000000001</v>
      </c>
      <c r="R71" s="89">
        <v>13.263500000000001</v>
      </c>
      <c r="S71" s="89">
        <v>13.263500000000001</v>
      </c>
      <c r="T71" s="89">
        <v>16.962700000000002</v>
      </c>
      <c r="U71" s="89">
        <v>71.095299999999995</v>
      </c>
      <c r="V71" s="79">
        <v>34.334899999999998</v>
      </c>
    </row>
    <row r="72" spans="1:22" ht="13" x14ac:dyDescent="0.3">
      <c r="A72" s="10"/>
      <c r="B72" s="10"/>
      <c r="C72" s="10" t="s">
        <v>43</v>
      </c>
      <c r="D72" s="10" t="s">
        <v>172</v>
      </c>
      <c r="E72" s="10" t="s">
        <v>393</v>
      </c>
      <c r="F72" s="74" t="s">
        <v>49</v>
      </c>
      <c r="G72" s="75">
        <v>0.3659</v>
      </c>
      <c r="H72" s="79">
        <v>4.2824999999999998</v>
      </c>
      <c r="I72" s="86">
        <v>4.4325000000000001</v>
      </c>
      <c r="J72" s="86">
        <v>5.4</v>
      </c>
      <c r="K72" s="88">
        <v>5.4</v>
      </c>
      <c r="L72" s="89">
        <v>4.9333999999999998</v>
      </c>
      <c r="M72" s="89">
        <v>5.7333999999999996</v>
      </c>
      <c r="N72" s="89">
        <v>5.7333999999999996</v>
      </c>
      <c r="O72" s="89">
        <v>0.40010000000000001</v>
      </c>
      <c r="P72" s="89">
        <v>0.40010000000000001</v>
      </c>
      <c r="Q72" s="89">
        <v>0.40010000000000001</v>
      </c>
      <c r="R72" s="89">
        <v>0.40010000000000001</v>
      </c>
      <c r="S72" s="89">
        <v>0.40010000000000001</v>
      </c>
      <c r="T72" s="89">
        <v>3.0007999999999999</v>
      </c>
      <c r="U72" s="89">
        <v>34.784399999999998</v>
      </c>
      <c r="V72" s="79">
        <v>16.361799999999999</v>
      </c>
    </row>
    <row r="73" spans="1:22" ht="13" x14ac:dyDescent="0.3">
      <c r="A73" s="10"/>
      <c r="B73" s="10"/>
      <c r="C73" s="10" t="s">
        <v>43</v>
      </c>
      <c r="D73" s="10" t="s">
        <v>172</v>
      </c>
      <c r="E73" s="10" t="s">
        <v>171</v>
      </c>
      <c r="F73" s="74" t="s">
        <v>49</v>
      </c>
      <c r="G73" s="75">
        <v>2.8506999999999998</v>
      </c>
      <c r="H73" s="79">
        <v>0</v>
      </c>
      <c r="I73" s="86">
        <v>0.60070000000000001</v>
      </c>
      <c r="J73" s="86">
        <v>2.1991999999999998</v>
      </c>
      <c r="K73" s="88">
        <v>4.3166000000000002</v>
      </c>
      <c r="L73" s="89">
        <v>8.5190000000000001</v>
      </c>
      <c r="M73" s="89">
        <v>13.184200000000001</v>
      </c>
      <c r="N73" s="89">
        <v>15.1168</v>
      </c>
      <c r="O73" s="89">
        <v>0</v>
      </c>
      <c r="P73" s="89">
        <v>0</v>
      </c>
      <c r="Q73" s="89">
        <v>0</v>
      </c>
      <c r="R73" s="89">
        <v>0</v>
      </c>
      <c r="S73" s="89">
        <v>0</v>
      </c>
      <c r="T73" s="89">
        <v>1.9896</v>
      </c>
      <c r="U73" s="89">
        <v>17.499300000000002</v>
      </c>
      <c r="V73" s="79">
        <v>8.4797999999999991</v>
      </c>
    </row>
    <row r="74" spans="1:22" ht="13" x14ac:dyDescent="0.3">
      <c r="A74" s="10"/>
      <c r="B74" s="10"/>
      <c r="C74" s="10" t="s">
        <v>43</v>
      </c>
      <c r="D74" s="10" t="s">
        <v>172</v>
      </c>
      <c r="E74" s="10" t="s">
        <v>368</v>
      </c>
      <c r="F74" s="74" t="s">
        <v>194</v>
      </c>
      <c r="G74" s="75">
        <v>0</v>
      </c>
      <c r="H74" s="79">
        <v>0</v>
      </c>
      <c r="I74" s="86">
        <v>0</v>
      </c>
      <c r="J74" s="86">
        <v>0</v>
      </c>
      <c r="K74" s="88">
        <v>0</v>
      </c>
      <c r="L74" s="89">
        <v>0</v>
      </c>
      <c r="M74" s="89">
        <v>0</v>
      </c>
      <c r="N74" s="89">
        <v>0</v>
      </c>
      <c r="O74" s="89">
        <v>2.4927000000000001</v>
      </c>
      <c r="P74" s="89">
        <v>2.0768</v>
      </c>
      <c r="Q74" s="89">
        <v>1.7942</v>
      </c>
      <c r="R74" s="89">
        <v>0.1101</v>
      </c>
      <c r="S74" s="89">
        <v>0</v>
      </c>
      <c r="T74" s="89">
        <v>0.77749999999999997</v>
      </c>
      <c r="U74" s="89">
        <v>41.358499999999999</v>
      </c>
      <c r="V74" s="79">
        <v>13.0784</v>
      </c>
    </row>
    <row r="75" spans="1:22" ht="13" x14ac:dyDescent="0.3">
      <c r="A75" s="10"/>
      <c r="B75" s="10"/>
      <c r="C75" s="10" t="s">
        <v>43</v>
      </c>
      <c r="D75" s="10" t="s">
        <v>172</v>
      </c>
      <c r="E75" s="10" t="s">
        <v>1486</v>
      </c>
      <c r="F75" s="74" t="s">
        <v>194</v>
      </c>
      <c r="G75" s="75"/>
      <c r="H75" s="79"/>
      <c r="I75" s="86"/>
      <c r="J75" s="86"/>
      <c r="K75" s="88"/>
      <c r="L75" s="89"/>
      <c r="M75" s="89"/>
      <c r="N75" s="89"/>
      <c r="O75" s="89"/>
      <c r="P75" s="89"/>
      <c r="Q75" s="89"/>
      <c r="R75" s="89"/>
      <c r="S75" s="89"/>
      <c r="T75" s="89">
        <v>0.52949999999999997</v>
      </c>
      <c r="U75" s="89"/>
      <c r="V75" s="79"/>
    </row>
    <row r="76" spans="1:22" ht="13" hidden="1" x14ac:dyDescent="0.3">
      <c r="A76" s="10"/>
      <c r="B76" s="10"/>
      <c r="C76" s="10" t="s">
        <v>43</v>
      </c>
      <c r="D76" s="10" t="s">
        <v>172</v>
      </c>
      <c r="E76" s="10" t="s">
        <v>294</v>
      </c>
      <c r="F76" s="74" t="s">
        <v>46</v>
      </c>
      <c r="G76" s="75">
        <v>0</v>
      </c>
      <c r="H76" s="79">
        <v>0</v>
      </c>
      <c r="I76" s="86">
        <v>0</v>
      </c>
      <c r="J76" s="86">
        <v>0</v>
      </c>
      <c r="K76" s="88">
        <v>3.2008000000000001</v>
      </c>
      <c r="L76" s="89">
        <v>0</v>
      </c>
      <c r="M76" s="89">
        <v>0</v>
      </c>
      <c r="N76" s="89">
        <v>0</v>
      </c>
      <c r="O76" s="89">
        <v>0</v>
      </c>
      <c r="P76" s="89">
        <v>0</v>
      </c>
      <c r="Q76" s="89">
        <v>0</v>
      </c>
      <c r="R76" s="89">
        <v>0</v>
      </c>
      <c r="S76" s="89">
        <v>0</v>
      </c>
      <c r="T76" s="89">
        <v>1.44E-2</v>
      </c>
      <c r="U76" s="89">
        <v>27.2483</v>
      </c>
      <c r="V76" s="79">
        <v>0.51270000000000004</v>
      </c>
    </row>
    <row r="77" spans="1:22" ht="13" hidden="1" x14ac:dyDescent="0.3">
      <c r="A77" s="10"/>
      <c r="B77" s="10"/>
      <c r="C77" s="10" t="s">
        <v>43</v>
      </c>
      <c r="D77" s="10" t="s">
        <v>172</v>
      </c>
      <c r="E77" s="10" t="s">
        <v>377</v>
      </c>
      <c r="F77" s="74" t="s">
        <v>49</v>
      </c>
      <c r="G77" s="75">
        <v>0</v>
      </c>
      <c r="H77" s="79">
        <v>0</v>
      </c>
      <c r="I77" s="86">
        <v>0</v>
      </c>
      <c r="J77" s="86">
        <v>0</v>
      </c>
      <c r="K77" s="88">
        <v>0</v>
      </c>
      <c r="L77" s="89">
        <v>0</v>
      </c>
      <c r="M77" s="89">
        <v>0</v>
      </c>
      <c r="N77" s="89">
        <v>0</v>
      </c>
      <c r="O77" s="89">
        <v>0</v>
      </c>
      <c r="P77" s="89">
        <v>0</v>
      </c>
      <c r="Q77" s="89">
        <v>0</v>
      </c>
      <c r="R77" s="89">
        <v>0</v>
      </c>
      <c r="S77" s="89">
        <v>0</v>
      </c>
      <c r="T77" s="89">
        <v>0</v>
      </c>
      <c r="U77" s="89">
        <v>45.440300000000001</v>
      </c>
      <c r="V77" s="79">
        <v>0</v>
      </c>
    </row>
    <row r="78" spans="1:22" ht="13" hidden="1" x14ac:dyDescent="0.3">
      <c r="A78" s="10"/>
      <c r="B78" s="10"/>
      <c r="C78" s="10" t="s">
        <v>43</v>
      </c>
      <c r="D78" s="10" t="s">
        <v>172</v>
      </c>
      <c r="E78" s="10" t="s">
        <v>1004</v>
      </c>
      <c r="F78" s="74" t="s">
        <v>49</v>
      </c>
      <c r="G78" s="75">
        <v>0</v>
      </c>
      <c r="H78" s="79">
        <v>0</v>
      </c>
      <c r="I78" s="86">
        <v>0</v>
      </c>
      <c r="J78" s="86">
        <v>0</v>
      </c>
      <c r="K78" s="88">
        <v>0</v>
      </c>
      <c r="L78" s="89">
        <v>0</v>
      </c>
      <c r="M78" s="89">
        <v>0</v>
      </c>
      <c r="N78" s="89">
        <v>0</v>
      </c>
      <c r="O78" s="89">
        <v>0</v>
      </c>
      <c r="P78" s="89">
        <v>0</v>
      </c>
      <c r="Q78" s="89">
        <v>0</v>
      </c>
      <c r="R78" s="89">
        <v>0</v>
      </c>
      <c r="S78" s="89">
        <v>0</v>
      </c>
      <c r="T78" s="89">
        <v>0</v>
      </c>
      <c r="U78" s="89">
        <v>0</v>
      </c>
      <c r="V78" s="79">
        <v>0</v>
      </c>
    </row>
    <row r="79" spans="1:22" ht="13" hidden="1" x14ac:dyDescent="0.3">
      <c r="A79" s="10"/>
      <c r="B79" s="10"/>
      <c r="C79" s="10" t="s">
        <v>43</v>
      </c>
      <c r="D79" s="10" t="s">
        <v>172</v>
      </c>
      <c r="E79" s="10" t="s">
        <v>309</v>
      </c>
      <c r="F79" s="74" t="s">
        <v>40</v>
      </c>
      <c r="G79" s="75">
        <v>1.3008</v>
      </c>
      <c r="H79" s="79">
        <v>2.0493000000000001</v>
      </c>
      <c r="I79" s="86">
        <v>2.3167</v>
      </c>
      <c r="J79" s="86">
        <v>5.3507999999999996</v>
      </c>
      <c r="K79" s="88">
        <v>4.3681999999999999</v>
      </c>
      <c r="L79" s="89">
        <v>10.569699999999999</v>
      </c>
      <c r="M79" s="89">
        <v>11.8728</v>
      </c>
      <c r="N79" s="89">
        <v>15.724399999999999</v>
      </c>
      <c r="O79" s="89">
        <v>15.0585</v>
      </c>
      <c r="P79" s="89">
        <v>15.0585</v>
      </c>
      <c r="Q79" s="89">
        <v>15.0585</v>
      </c>
      <c r="R79" s="89">
        <v>15.0585</v>
      </c>
      <c r="S79" s="89">
        <v>0</v>
      </c>
      <c r="T79" s="89">
        <v>0</v>
      </c>
      <c r="U79" s="89">
        <v>34.965600000000002</v>
      </c>
      <c r="V79" s="79">
        <v>40.569099999999999</v>
      </c>
    </row>
    <row r="80" spans="1:22" ht="13" hidden="1" x14ac:dyDescent="0.3">
      <c r="A80" s="10"/>
      <c r="B80" s="10"/>
      <c r="C80" s="10" t="s">
        <v>43</v>
      </c>
      <c r="D80" s="10" t="s">
        <v>172</v>
      </c>
      <c r="E80" s="10" t="s">
        <v>277</v>
      </c>
      <c r="F80" s="74" t="s">
        <v>49</v>
      </c>
      <c r="G80" s="75">
        <v>2.5165000000000002</v>
      </c>
      <c r="H80" s="79">
        <v>6.0316000000000001</v>
      </c>
      <c r="I80" s="86">
        <v>7.7973999999999997</v>
      </c>
      <c r="J80" s="86">
        <v>9.6305999999999994</v>
      </c>
      <c r="K80" s="88">
        <v>3.2965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51.903300000000002</v>
      </c>
      <c r="V80" s="79">
        <v>33.704000000000001</v>
      </c>
    </row>
    <row r="81" spans="1:22" ht="13" hidden="1" x14ac:dyDescent="0.3">
      <c r="A81" s="10"/>
      <c r="B81" s="10"/>
      <c r="C81" s="10" t="s">
        <v>43</v>
      </c>
      <c r="D81" s="10" t="s">
        <v>172</v>
      </c>
      <c r="E81" s="10" t="s">
        <v>292</v>
      </c>
      <c r="F81" s="74" t="s">
        <v>49</v>
      </c>
      <c r="G81" s="75">
        <v>0.56740000000000002</v>
      </c>
      <c r="H81" s="79">
        <v>0</v>
      </c>
      <c r="I81" s="86">
        <v>0</v>
      </c>
      <c r="J81" s="86">
        <v>0</v>
      </c>
      <c r="K81" s="88">
        <v>0</v>
      </c>
      <c r="L81" s="89">
        <v>0</v>
      </c>
      <c r="M81" s="89">
        <v>0</v>
      </c>
      <c r="N81" s="89">
        <v>0</v>
      </c>
      <c r="O81" s="89">
        <v>0</v>
      </c>
      <c r="P81" s="89">
        <v>0</v>
      </c>
      <c r="Q81" s="89">
        <v>0</v>
      </c>
      <c r="R81" s="89">
        <v>0</v>
      </c>
      <c r="S81" s="89">
        <v>0</v>
      </c>
      <c r="T81" s="89">
        <v>0</v>
      </c>
      <c r="U81" s="89">
        <v>5.2667999999999999</v>
      </c>
      <c r="V81" s="79">
        <v>14.394600000000001</v>
      </c>
    </row>
    <row r="82" spans="1:22" ht="13" hidden="1" x14ac:dyDescent="0.3">
      <c r="A82" s="10"/>
      <c r="B82" s="10"/>
      <c r="C82" s="10" t="s">
        <v>43</v>
      </c>
      <c r="D82" s="10" t="s">
        <v>172</v>
      </c>
      <c r="E82" s="10" t="s">
        <v>276</v>
      </c>
      <c r="F82" s="74" t="s">
        <v>194</v>
      </c>
      <c r="G82" s="75">
        <v>0</v>
      </c>
      <c r="H82" s="79">
        <v>0</v>
      </c>
      <c r="I82" s="86">
        <v>0</v>
      </c>
      <c r="J82" s="86">
        <v>0</v>
      </c>
      <c r="K82" s="88">
        <v>0</v>
      </c>
      <c r="L82" s="89">
        <v>0</v>
      </c>
      <c r="M82" s="89">
        <v>0</v>
      </c>
      <c r="N82" s="89">
        <v>0</v>
      </c>
      <c r="O82" s="89">
        <v>0</v>
      </c>
      <c r="P82" s="89">
        <v>0</v>
      </c>
      <c r="Q82" s="89">
        <v>0</v>
      </c>
      <c r="R82" s="89">
        <v>0</v>
      </c>
      <c r="S82" s="89">
        <v>0</v>
      </c>
      <c r="T82" s="89">
        <v>0</v>
      </c>
      <c r="U82" s="89">
        <v>0</v>
      </c>
      <c r="V82" s="79">
        <v>0</v>
      </c>
    </row>
    <row r="83" spans="1:22" ht="13" hidden="1" x14ac:dyDescent="0.3">
      <c r="A83" s="10"/>
      <c r="B83" s="10"/>
      <c r="C83" s="10" t="s">
        <v>43</v>
      </c>
      <c r="D83" s="10" t="s">
        <v>172</v>
      </c>
      <c r="E83" s="10" t="s">
        <v>202</v>
      </c>
      <c r="F83" s="74" t="s">
        <v>194</v>
      </c>
      <c r="G83" s="75">
        <v>0</v>
      </c>
      <c r="H83" s="79">
        <v>0</v>
      </c>
      <c r="I83" s="86">
        <v>0</v>
      </c>
      <c r="J83" s="86">
        <v>0</v>
      </c>
      <c r="K83" s="88">
        <v>0</v>
      </c>
      <c r="L83" s="89">
        <v>0</v>
      </c>
      <c r="M83" s="89">
        <v>0</v>
      </c>
      <c r="N83" s="89">
        <v>0</v>
      </c>
      <c r="O83" s="89">
        <v>0</v>
      </c>
      <c r="P83" s="89">
        <v>0</v>
      </c>
      <c r="Q83" s="89">
        <v>0</v>
      </c>
      <c r="R83" s="89">
        <v>0</v>
      </c>
      <c r="S83" s="89">
        <v>0</v>
      </c>
      <c r="T83" s="89">
        <v>0</v>
      </c>
      <c r="U83" s="89">
        <v>60.546399999999998</v>
      </c>
      <c r="V83" s="79">
        <v>23.952500000000001</v>
      </c>
    </row>
    <row r="84" spans="1:22" ht="13" hidden="1" x14ac:dyDescent="0.3">
      <c r="A84" s="10"/>
      <c r="B84" s="10"/>
      <c r="C84" s="10" t="s">
        <v>43</v>
      </c>
      <c r="D84" s="10" t="s">
        <v>172</v>
      </c>
      <c r="E84" s="10" t="s">
        <v>200</v>
      </c>
      <c r="F84" s="74" t="s">
        <v>194</v>
      </c>
      <c r="G84" s="75">
        <v>0</v>
      </c>
      <c r="H84" s="79">
        <v>0.5</v>
      </c>
      <c r="I84" s="86">
        <v>0.5</v>
      </c>
      <c r="J84" s="86">
        <v>0</v>
      </c>
      <c r="K84" s="88">
        <v>0</v>
      </c>
      <c r="L84" s="89">
        <v>0</v>
      </c>
      <c r="M84" s="89">
        <v>0</v>
      </c>
      <c r="N84" s="89">
        <v>0</v>
      </c>
      <c r="O84" s="89">
        <v>0</v>
      </c>
      <c r="P84" s="89">
        <v>0</v>
      </c>
      <c r="Q84" s="89">
        <v>0</v>
      </c>
      <c r="R84" s="89">
        <v>0</v>
      </c>
      <c r="S84" s="89">
        <v>0</v>
      </c>
      <c r="T84" s="89">
        <v>0</v>
      </c>
      <c r="U84" s="89">
        <v>31.2515</v>
      </c>
      <c r="V84" s="79">
        <v>7.5829000000000004</v>
      </c>
    </row>
    <row r="85" spans="1:22" ht="13" hidden="1" x14ac:dyDescent="0.3">
      <c r="A85" s="10"/>
      <c r="B85" s="10"/>
      <c r="C85" s="10" t="s">
        <v>43</v>
      </c>
      <c r="D85" s="10" t="s">
        <v>172</v>
      </c>
      <c r="E85" s="10" t="s">
        <v>1056</v>
      </c>
      <c r="F85" s="74" t="s">
        <v>194</v>
      </c>
      <c r="G85" s="75">
        <v>0</v>
      </c>
      <c r="H85" s="79">
        <v>2.1993</v>
      </c>
      <c r="I85" s="86">
        <v>1.3333999999999999</v>
      </c>
      <c r="J85" s="86">
        <v>0</v>
      </c>
      <c r="K85" s="88">
        <v>0</v>
      </c>
      <c r="L85" s="89">
        <v>0</v>
      </c>
      <c r="M85" s="89">
        <v>0</v>
      </c>
      <c r="N85" s="89">
        <v>0</v>
      </c>
      <c r="O85" s="89">
        <v>0</v>
      </c>
      <c r="P85" s="89">
        <v>0</v>
      </c>
      <c r="Q85" s="89">
        <v>0</v>
      </c>
      <c r="R85" s="89">
        <v>0</v>
      </c>
      <c r="S85" s="89">
        <v>0</v>
      </c>
      <c r="T85" s="89">
        <v>0</v>
      </c>
      <c r="U85" s="89">
        <v>1.4863</v>
      </c>
      <c r="V85" s="79">
        <v>14.5441</v>
      </c>
    </row>
    <row r="86" spans="1:22" ht="13" hidden="1" x14ac:dyDescent="0.3">
      <c r="A86" s="10"/>
      <c r="B86" s="10"/>
      <c r="C86" s="10" t="s">
        <v>43</v>
      </c>
      <c r="D86" s="10" t="s">
        <v>172</v>
      </c>
      <c r="E86" s="10" t="s">
        <v>311</v>
      </c>
      <c r="F86" s="74" t="s">
        <v>46</v>
      </c>
      <c r="G86" s="75">
        <v>0</v>
      </c>
      <c r="H86" s="79">
        <v>0</v>
      </c>
      <c r="I86" s="86">
        <v>0</v>
      </c>
      <c r="J86" s="86">
        <v>0</v>
      </c>
      <c r="K86" s="88">
        <v>0</v>
      </c>
      <c r="L86" s="89">
        <v>0</v>
      </c>
      <c r="M86" s="89">
        <v>0</v>
      </c>
      <c r="N86" s="89">
        <v>0</v>
      </c>
      <c r="O86" s="89">
        <v>0</v>
      </c>
      <c r="P86" s="89">
        <v>0</v>
      </c>
      <c r="Q86" s="89">
        <v>0</v>
      </c>
      <c r="R86" s="89">
        <v>0</v>
      </c>
      <c r="S86" s="89">
        <v>0</v>
      </c>
      <c r="T86" s="89">
        <v>0</v>
      </c>
      <c r="U86" s="89">
        <v>50.634500000000003</v>
      </c>
      <c r="V86" s="79">
        <v>0</v>
      </c>
    </row>
    <row r="87" spans="1:22" ht="13" hidden="1" x14ac:dyDescent="0.3">
      <c r="A87" s="10"/>
      <c r="B87" s="10"/>
      <c r="C87" s="10" t="s">
        <v>43</v>
      </c>
      <c r="D87" s="10" t="s">
        <v>172</v>
      </c>
      <c r="E87" s="10" t="s">
        <v>1047</v>
      </c>
      <c r="F87" s="74" t="s">
        <v>40</v>
      </c>
      <c r="G87" s="75">
        <v>0</v>
      </c>
      <c r="H87" s="79">
        <v>0</v>
      </c>
      <c r="I87" s="86">
        <v>0</v>
      </c>
      <c r="J87" s="86">
        <v>0</v>
      </c>
      <c r="K87" s="88">
        <v>0</v>
      </c>
      <c r="L87" s="89">
        <v>0</v>
      </c>
      <c r="M87" s="89">
        <v>0</v>
      </c>
      <c r="N87" s="89">
        <v>0</v>
      </c>
      <c r="O87" s="89">
        <v>0</v>
      </c>
      <c r="P87" s="89">
        <v>0</v>
      </c>
      <c r="Q87" s="89">
        <v>0</v>
      </c>
      <c r="R87" s="89">
        <v>0</v>
      </c>
      <c r="S87" s="89">
        <v>0</v>
      </c>
      <c r="T87" s="89">
        <v>0</v>
      </c>
      <c r="U87" s="89">
        <v>16.7652</v>
      </c>
      <c r="V87" s="79">
        <v>0</v>
      </c>
    </row>
    <row r="88" spans="1:22" ht="13" hidden="1" x14ac:dyDescent="0.3">
      <c r="A88" s="10"/>
      <c r="B88" s="10"/>
      <c r="C88" s="10" t="s">
        <v>43</v>
      </c>
      <c r="D88" s="10" t="s">
        <v>172</v>
      </c>
      <c r="E88" s="10" t="s">
        <v>298</v>
      </c>
      <c r="F88" s="74" t="s">
        <v>49</v>
      </c>
      <c r="G88" s="75">
        <v>0</v>
      </c>
      <c r="H88" s="79">
        <v>0</v>
      </c>
      <c r="I88" s="86">
        <v>0</v>
      </c>
      <c r="J88" s="86">
        <v>0</v>
      </c>
      <c r="K88" s="88">
        <v>0</v>
      </c>
      <c r="L88" s="89">
        <v>0</v>
      </c>
      <c r="M88" s="89">
        <v>0</v>
      </c>
      <c r="N88" s="89">
        <v>0</v>
      </c>
      <c r="O88" s="89">
        <v>0</v>
      </c>
      <c r="P88" s="89">
        <v>0</v>
      </c>
      <c r="Q88" s="89">
        <v>0</v>
      </c>
      <c r="R88" s="89">
        <v>0</v>
      </c>
      <c r="S88" s="89">
        <v>0</v>
      </c>
      <c r="T88" s="89">
        <v>0</v>
      </c>
      <c r="U88" s="89">
        <v>17.1051</v>
      </c>
      <c r="V88" s="79">
        <v>0</v>
      </c>
    </row>
    <row r="89" spans="1:22" ht="13" hidden="1" x14ac:dyDescent="0.3">
      <c r="A89" s="10"/>
      <c r="B89" s="10"/>
      <c r="C89" s="10" t="s">
        <v>43</v>
      </c>
      <c r="D89" s="10" t="s">
        <v>172</v>
      </c>
      <c r="E89" s="10" t="s">
        <v>431</v>
      </c>
      <c r="F89" s="74" t="s">
        <v>194</v>
      </c>
      <c r="G89" s="75">
        <v>0</v>
      </c>
      <c r="H89" s="79">
        <v>0</v>
      </c>
      <c r="I89" s="86">
        <v>0</v>
      </c>
      <c r="J89" s="86">
        <v>0</v>
      </c>
      <c r="K89" s="88">
        <v>0</v>
      </c>
      <c r="L89" s="89">
        <v>0</v>
      </c>
      <c r="M89" s="89">
        <v>0</v>
      </c>
      <c r="N89" s="89">
        <v>0</v>
      </c>
      <c r="O89" s="89">
        <v>0</v>
      </c>
      <c r="P89" s="89">
        <v>0</v>
      </c>
      <c r="Q89" s="89">
        <v>0</v>
      </c>
      <c r="R89" s="89">
        <v>0</v>
      </c>
      <c r="S89" s="89">
        <v>0</v>
      </c>
      <c r="T89" s="89">
        <v>0</v>
      </c>
      <c r="U89" s="89">
        <v>0</v>
      </c>
      <c r="V89" s="79">
        <v>0</v>
      </c>
    </row>
    <row r="90" spans="1:22" ht="13" hidden="1" x14ac:dyDescent="0.3">
      <c r="A90" s="10"/>
      <c r="B90" s="10"/>
      <c r="C90" s="10" t="s">
        <v>43</v>
      </c>
      <c r="D90" s="10" t="s">
        <v>172</v>
      </c>
      <c r="E90" s="10" t="s">
        <v>288</v>
      </c>
      <c r="F90" s="74" t="s">
        <v>49</v>
      </c>
      <c r="G90" s="75">
        <v>0</v>
      </c>
      <c r="H90" s="79">
        <v>0</v>
      </c>
      <c r="I90" s="86">
        <v>0</v>
      </c>
      <c r="J90" s="86">
        <v>0</v>
      </c>
      <c r="K90" s="88">
        <v>0</v>
      </c>
      <c r="L90" s="89">
        <v>0</v>
      </c>
      <c r="M90" s="89">
        <v>0</v>
      </c>
      <c r="N90" s="89">
        <v>0</v>
      </c>
      <c r="O90" s="89">
        <v>0</v>
      </c>
      <c r="P90" s="89">
        <v>0</v>
      </c>
      <c r="Q90" s="89">
        <v>0</v>
      </c>
      <c r="R90" s="89">
        <v>0</v>
      </c>
      <c r="S90" s="89">
        <v>0</v>
      </c>
      <c r="T90" s="89">
        <v>0</v>
      </c>
      <c r="U90" s="89">
        <v>15.411199999999999</v>
      </c>
      <c r="V90" s="79">
        <v>4.5151000000000003</v>
      </c>
    </row>
    <row r="91" spans="1:22" ht="13" hidden="1" x14ac:dyDescent="0.3">
      <c r="A91" s="10"/>
      <c r="B91" s="10"/>
      <c r="C91" s="10" t="s">
        <v>43</v>
      </c>
      <c r="D91" s="10" t="s">
        <v>172</v>
      </c>
      <c r="E91" s="10" t="s">
        <v>293</v>
      </c>
      <c r="F91" s="74" t="s">
        <v>46</v>
      </c>
      <c r="G91" s="75">
        <v>0</v>
      </c>
      <c r="H91" s="79">
        <v>0</v>
      </c>
      <c r="I91" s="86">
        <v>0</v>
      </c>
      <c r="J91" s="86">
        <v>0</v>
      </c>
      <c r="K91" s="88">
        <v>0</v>
      </c>
      <c r="L91" s="89">
        <v>0</v>
      </c>
      <c r="M91" s="89">
        <v>0</v>
      </c>
      <c r="N91" s="89">
        <v>0</v>
      </c>
      <c r="O91" s="89">
        <v>0</v>
      </c>
      <c r="P91" s="89">
        <v>0</v>
      </c>
      <c r="Q91" s="89">
        <v>0</v>
      </c>
      <c r="R91" s="89">
        <v>0</v>
      </c>
      <c r="S91" s="89">
        <v>0</v>
      </c>
      <c r="T91" s="89">
        <v>0</v>
      </c>
      <c r="U91" s="89">
        <v>5.3318000000000003</v>
      </c>
      <c r="V91" s="79">
        <v>0</v>
      </c>
    </row>
    <row r="92" spans="1:22" ht="13" hidden="1" x14ac:dyDescent="0.3">
      <c r="A92" s="10"/>
      <c r="B92" s="10"/>
      <c r="C92" s="10" t="s">
        <v>43</v>
      </c>
      <c r="D92" s="10" t="s">
        <v>172</v>
      </c>
      <c r="E92" s="10" t="s">
        <v>1048</v>
      </c>
      <c r="F92" s="74" t="s">
        <v>194</v>
      </c>
      <c r="G92" s="75">
        <v>0</v>
      </c>
      <c r="H92" s="79">
        <v>0</v>
      </c>
      <c r="I92" s="86">
        <v>0</v>
      </c>
      <c r="J92" s="86">
        <v>0</v>
      </c>
      <c r="K92" s="88">
        <v>0</v>
      </c>
      <c r="L92" s="89">
        <v>0</v>
      </c>
      <c r="M92" s="89">
        <v>0</v>
      </c>
      <c r="N92" s="89">
        <v>0</v>
      </c>
      <c r="O92" s="89">
        <v>0</v>
      </c>
      <c r="P92" s="89">
        <v>0</v>
      </c>
      <c r="Q92" s="89">
        <v>0</v>
      </c>
      <c r="R92" s="89">
        <v>0</v>
      </c>
      <c r="S92" s="89">
        <v>0</v>
      </c>
      <c r="T92" s="89">
        <v>0</v>
      </c>
      <c r="U92" s="89">
        <v>9.5524000000000004</v>
      </c>
      <c r="V92" s="79">
        <v>18.066700000000001</v>
      </c>
    </row>
    <row r="93" spans="1:22" ht="13" hidden="1" x14ac:dyDescent="0.3">
      <c r="A93" s="10"/>
      <c r="B93" s="10"/>
      <c r="C93" s="10" t="s">
        <v>43</v>
      </c>
      <c r="D93" s="10" t="s">
        <v>172</v>
      </c>
      <c r="E93" s="10" t="s">
        <v>400</v>
      </c>
      <c r="F93" s="74" t="s">
        <v>49</v>
      </c>
      <c r="G93" s="75">
        <v>0</v>
      </c>
      <c r="H93" s="79">
        <v>0</v>
      </c>
      <c r="I93" s="86">
        <v>0</v>
      </c>
      <c r="J93" s="86">
        <v>0</v>
      </c>
      <c r="K93" s="88">
        <v>0</v>
      </c>
      <c r="L93" s="89">
        <v>0</v>
      </c>
      <c r="M93" s="89">
        <v>0</v>
      </c>
      <c r="N93" s="89">
        <v>0</v>
      </c>
      <c r="O93" s="89">
        <v>0</v>
      </c>
      <c r="P93" s="89">
        <v>0</v>
      </c>
      <c r="Q93" s="89">
        <v>0</v>
      </c>
      <c r="R93" s="89">
        <v>0</v>
      </c>
      <c r="S93" s="89">
        <v>0</v>
      </c>
      <c r="T93" s="89">
        <v>0</v>
      </c>
      <c r="U93" s="89">
        <v>35.5366</v>
      </c>
      <c r="V93" s="79">
        <v>0</v>
      </c>
    </row>
    <row r="94" spans="1:22" ht="13" hidden="1" x14ac:dyDescent="0.3">
      <c r="A94" s="10"/>
      <c r="B94" s="10"/>
      <c r="C94" s="10" t="s">
        <v>43</v>
      </c>
      <c r="D94" s="10" t="s">
        <v>172</v>
      </c>
      <c r="E94" s="10" t="s">
        <v>201</v>
      </c>
      <c r="F94" s="74" t="s">
        <v>49</v>
      </c>
      <c r="G94" s="75">
        <v>0</v>
      </c>
      <c r="H94" s="79">
        <v>0</v>
      </c>
      <c r="I94" s="86">
        <v>0</v>
      </c>
      <c r="J94" s="86">
        <v>0</v>
      </c>
      <c r="K94" s="88">
        <v>0</v>
      </c>
      <c r="L94" s="89">
        <v>0</v>
      </c>
      <c r="M94" s="89">
        <v>0</v>
      </c>
      <c r="N94" s="89">
        <v>0</v>
      </c>
      <c r="O94" s="89">
        <v>0</v>
      </c>
      <c r="P94" s="89">
        <v>0</v>
      </c>
      <c r="Q94" s="89">
        <v>0</v>
      </c>
      <c r="R94" s="89">
        <v>0</v>
      </c>
      <c r="S94" s="89">
        <v>0</v>
      </c>
      <c r="T94" s="89">
        <v>0</v>
      </c>
      <c r="U94" s="89">
        <v>4.9524999999999997</v>
      </c>
      <c r="V94" s="79">
        <v>0</v>
      </c>
    </row>
    <row r="95" spans="1:22" ht="13" hidden="1" x14ac:dyDescent="0.3">
      <c r="A95" s="10"/>
      <c r="B95" s="10"/>
      <c r="C95" s="10" t="s">
        <v>43</v>
      </c>
      <c r="D95" s="10" t="s">
        <v>172</v>
      </c>
      <c r="E95" s="10" t="s">
        <v>1273</v>
      </c>
      <c r="F95" s="74" t="s">
        <v>194</v>
      </c>
      <c r="G95" s="75">
        <v>1.5341</v>
      </c>
      <c r="H95" s="79">
        <v>1.8673999999999999</v>
      </c>
      <c r="I95" s="86">
        <v>0</v>
      </c>
      <c r="J95" s="86">
        <v>2.6659000000000002</v>
      </c>
      <c r="K95" s="88">
        <v>0</v>
      </c>
      <c r="L95" s="89">
        <v>0</v>
      </c>
      <c r="M95" s="89">
        <v>0</v>
      </c>
      <c r="N95" s="89">
        <v>0</v>
      </c>
      <c r="O95" s="89">
        <v>0</v>
      </c>
      <c r="P95" s="89">
        <v>0</v>
      </c>
      <c r="Q95" s="89">
        <v>0</v>
      </c>
      <c r="R95" s="89">
        <v>0</v>
      </c>
      <c r="S95" s="89">
        <v>0</v>
      </c>
      <c r="T95" s="89">
        <v>0</v>
      </c>
      <c r="U95" s="89">
        <v>0</v>
      </c>
      <c r="V95" s="79">
        <v>2.4739</v>
      </c>
    </row>
    <row r="96" spans="1:22" ht="13" hidden="1" x14ac:dyDescent="0.3">
      <c r="A96" s="10"/>
      <c r="B96" s="10"/>
      <c r="C96" s="10" t="s">
        <v>43</v>
      </c>
      <c r="D96" s="10" t="s">
        <v>172</v>
      </c>
      <c r="E96" s="10" t="s">
        <v>240</v>
      </c>
      <c r="F96" s="74" t="s">
        <v>40</v>
      </c>
      <c r="G96" s="75">
        <v>0</v>
      </c>
      <c r="H96" s="79">
        <v>0</v>
      </c>
      <c r="I96" s="86">
        <v>0</v>
      </c>
      <c r="J96" s="86">
        <v>0</v>
      </c>
      <c r="K96" s="88">
        <v>0</v>
      </c>
      <c r="L96" s="89">
        <v>0</v>
      </c>
      <c r="M96" s="89">
        <v>0</v>
      </c>
      <c r="N96" s="89">
        <v>0</v>
      </c>
      <c r="O96" s="89">
        <v>0</v>
      </c>
      <c r="P96" s="89">
        <v>0</v>
      </c>
      <c r="Q96" s="89">
        <v>0</v>
      </c>
      <c r="R96" s="89">
        <v>0</v>
      </c>
      <c r="S96" s="89">
        <v>0</v>
      </c>
      <c r="T96" s="89">
        <v>0</v>
      </c>
      <c r="U96" s="89">
        <v>85.183400000000006</v>
      </c>
      <c r="V96" s="79">
        <v>24.110800000000001</v>
      </c>
    </row>
    <row r="97" spans="1:22" ht="13" hidden="1" x14ac:dyDescent="0.3">
      <c r="A97" s="10"/>
      <c r="B97" s="10"/>
      <c r="C97" s="10" t="s">
        <v>43</v>
      </c>
      <c r="D97" s="10" t="s">
        <v>172</v>
      </c>
      <c r="E97" s="10" t="s">
        <v>256</v>
      </c>
      <c r="F97" s="74" t="s">
        <v>49</v>
      </c>
      <c r="G97" s="75">
        <v>0</v>
      </c>
      <c r="H97" s="79">
        <v>0</v>
      </c>
      <c r="I97" s="86">
        <v>0</v>
      </c>
      <c r="J97" s="86">
        <v>0</v>
      </c>
      <c r="K97" s="88">
        <v>0</v>
      </c>
      <c r="L97" s="89">
        <v>0</v>
      </c>
      <c r="M97" s="89">
        <v>0</v>
      </c>
      <c r="N97" s="89">
        <v>0</v>
      </c>
      <c r="O97" s="89">
        <v>0</v>
      </c>
      <c r="P97" s="89">
        <v>0</v>
      </c>
      <c r="Q97" s="89">
        <v>0</v>
      </c>
      <c r="R97" s="89">
        <v>0</v>
      </c>
      <c r="S97" s="89">
        <v>0</v>
      </c>
      <c r="T97" s="89">
        <v>0</v>
      </c>
      <c r="U97" s="89">
        <v>26.919599999999999</v>
      </c>
      <c r="V97" s="79">
        <v>0</v>
      </c>
    </row>
    <row r="98" spans="1:22" ht="13" hidden="1" x14ac:dyDescent="0.3">
      <c r="A98" s="10"/>
      <c r="B98" s="10"/>
      <c r="C98" s="10" t="s">
        <v>43</v>
      </c>
      <c r="D98" s="10" t="s">
        <v>172</v>
      </c>
      <c r="E98" s="10" t="s">
        <v>1270</v>
      </c>
      <c r="F98" s="74" t="s">
        <v>194</v>
      </c>
      <c r="G98" s="75">
        <v>0.21879999999999999</v>
      </c>
      <c r="H98" s="79">
        <v>0.4506</v>
      </c>
      <c r="I98" s="86">
        <v>1.6679999999999999</v>
      </c>
      <c r="J98" s="86">
        <v>2.2353999999999998</v>
      </c>
      <c r="K98" s="88">
        <v>0.18770000000000001</v>
      </c>
      <c r="L98" s="89">
        <v>0</v>
      </c>
      <c r="M98" s="89">
        <v>0.96930000000000005</v>
      </c>
      <c r="N98" s="89">
        <v>0</v>
      </c>
      <c r="O98" s="89">
        <v>0</v>
      </c>
      <c r="P98" s="89">
        <v>0</v>
      </c>
      <c r="Q98" s="89">
        <v>0</v>
      </c>
      <c r="R98" s="89">
        <v>0</v>
      </c>
      <c r="S98" s="89">
        <v>0</v>
      </c>
      <c r="T98" s="89">
        <v>0</v>
      </c>
      <c r="U98" s="89">
        <v>0</v>
      </c>
      <c r="V98" s="79">
        <v>28.495000000000001</v>
      </c>
    </row>
    <row r="99" spans="1:22" ht="13" hidden="1" x14ac:dyDescent="0.3">
      <c r="A99" s="10"/>
      <c r="B99" s="10"/>
      <c r="C99" s="10" t="s">
        <v>43</v>
      </c>
      <c r="D99" s="10" t="s">
        <v>172</v>
      </c>
      <c r="E99" s="10" t="s">
        <v>1272</v>
      </c>
      <c r="F99" s="74" t="s">
        <v>194</v>
      </c>
      <c r="G99" s="75">
        <v>1.3008</v>
      </c>
      <c r="H99" s="79">
        <v>2.2841</v>
      </c>
      <c r="I99" s="86">
        <v>2.5514999999999999</v>
      </c>
      <c r="J99" s="86">
        <v>5.6037999999999997</v>
      </c>
      <c r="K99" s="88">
        <v>4.6711999999999998</v>
      </c>
      <c r="L99" s="89">
        <v>2.5068000000000001</v>
      </c>
      <c r="M99" s="89">
        <v>4.125</v>
      </c>
      <c r="N99" s="89">
        <v>7.9939999999999998</v>
      </c>
      <c r="O99" s="89">
        <v>1.9630000000000001</v>
      </c>
      <c r="P99" s="89">
        <v>1.9630000000000001</v>
      </c>
      <c r="Q99" s="89">
        <v>1.9630000000000001</v>
      </c>
      <c r="R99" s="89">
        <v>1.9630000000000001</v>
      </c>
      <c r="S99" s="89">
        <v>0</v>
      </c>
      <c r="T99" s="89">
        <v>0</v>
      </c>
      <c r="U99" s="89">
        <v>0</v>
      </c>
      <c r="V99" s="79">
        <v>8.3970000000000002</v>
      </c>
    </row>
    <row r="100" spans="1:22" ht="13" hidden="1" x14ac:dyDescent="0.3">
      <c r="A100" s="10"/>
      <c r="B100" s="10"/>
      <c r="C100" s="10" t="s">
        <v>43</v>
      </c>
      <c r="D100" s="10" t="s">
        <v>172</v>
      </c>
      <c r="E100" s="10" t="s">
        <v>1344</v>
      </c>
      <c r="F100" s="74" t="s">
        <v>49</v>
      </c>
      <c r="G100" s="75">
        <v>0</v>
      </c>
      <c r="H100" s="79">
        <v>0</v>
      </c>
      <c r="I100" s="86">
        <v>0</v>
      </c>
      <c r="J100" s="86">
        <v>0</v>
      </c>
      <c r="K100" s="88">
        <v>0</v>
      </c>
      <c r="L100" s="89">
        <v>0</v>
      </c>
      <c r="M100" s="89">
        <v>0</v>
      </c>
      <c r="N100" s="89">
        <v>0</v>
      </c>
      <c r="O100" s="89">
        <v>0</v>
      </c>
      <c r="P100" s="89">
        <v>0</v>
      </c>
      <c r="Q100" s="89">
        <v>0</v>
      </c>
      <c r="R100" s="89">
        <v>0</v>
      </c>
      <c r="S100" s="89">
        <v>0</v>
      </c>
      <c r="T100" s="89">
        <v>0</v>
      </c>
      <c r="U100" s="89">
        <v>0</v>
      </c>
      <c r="V100" s="79">
        <v>0</v>
      </c>
    </row>
    <row r="101" spans="1:22" ht="13" hidden="1" x14ac:dyDescent="0.3">
      <c r="A101" s="10"/>
      <c r="B101" s="10"/>
      <c r="C101" s="10" t="s">
        <v>43</v>
      </c>
      <c r="D101" s="10" t="s">
        <v>172</v>
      </c>
      <c r="E101" s="10" t="s">
        <v>439</v>
      </c>
      <c r="F101" s="74" t="s">
        <v>49</v>
      </c>
      <c r="G101" s="75">
        <v>0</v>
      </c>
      <c r="H101" s="79">
        <v>0</v>
      </c>
      <c r="I101" s="86">
        <v>0</v>
      </c>
      <c r="J101" s="86">
        <v>0</v>
      </c>
      <c r="K101" s="88">
        <v>0</v>
      </c>
      <c r="L101" s="89">
        <v>0</v>
      </c>
      <c r="M101" s="89">
        <v>0</v>
      </c>
      <c r="N101" s="89">
        <v>0</v>
      </c>
      <c r="O101" s="89">
        <v>0</v>
      </c>
      <c r="P101" s="89">
        <v>0</v>
      </c>
      <c r="Q101" s="89">
        <v>0</v>
      </c>
      <c r="R101" s="89">
        <v>0</v>
      </c>
      <c r="S101" s="89">
        <v>0</v>
      </c>
      <c r="T101" s="89">
        <v>0</v>
      </c>
      <c r="U101" s="89">
        <v>60.897300000000001</v>
      </c>
      <c r="V101" s="79">
        <v>0</v>
      </c>
    </row>
    <row r="102" spans="1:22" ht="13" hidden="1" x14ac:dyDescent="0.3">
      <c r="A102" s="10"/>
      <c r="B102" s="10"/>
      <c r="C102" s="10" t="s">
        <v>43</v>
      </c>
      <c r="D102" s="10" t="s">
        <v>172</v>
      </c>
      <c r="E102" s="10" t="s">
        <v>253</v>
      </c>
      <c r="F102" s="74" t="s">
        <v>40</v>
      </c>
      <c r="G102" s="75">
        <v>0</v>
      </c>
      <c r="H102" s="79">
        <v>0</v>
      </c>
      <c r="I102" s="86">
        <v>0</v>
      </c>
      <c r="J102" s="86">
        <v>0</v>
      </c>
      <c r="K102" s="88">
        <v>0</v>
      </c>
      <c r="L102" s="89">
        <v>0</v>
      </c>
      <c r="M102" s="89">
        <v>0</v>
      </c>
      <c r="N102" s="89">
        <v>0</v>
      </c>
      <c r="O102" s="89">
        <v>0</v>
      </c>
      <c r="P102" s="89">
        <v>0</v>
      </c>
      <c r="Q102" s="89">
        <v>0</v>
      </c>
      <c r="R102" s="89">
        <v>0</v>
      </c>
      <c r="S102" s="89">
        <v>0</v>
      </c>
      <c r="T102" s="89">
        <v>0</v>
      </c>
      <c r="U102" s="89">
        <v>0</v>
      </c>
      <c r="V102" s="79">
        <v>0</v>
      </c>
    </row>
    <row r="103" spans="1:22" ht="13" hidden="1" x14ac:dyDescent="0.3">
      <c r="A103" s="10"/>
      <c r="B103" s="10"/>
      <c r="C103" s="10" t="s">
        <v>43</v>
      </c>
      <c r="D103" s="10" t="s">
        <v>172</v>
      </c>
      <c r="E103" s="10" t="s">
        <v>300</v>
      </c>
      <c r="F103" s="74" t="s">
        <v>46</v>
      </c>
      <c r="G103" s="75">
        <v>0</v>
      </c>
      <c r="H103" s="79">
        <v>0</v>
      </c>
      <c r="I103" s="86">
        <v>0</v>
      </c>
      <c r="J103" s="86">
        <v>0</v>
      </c>
      <c r="K103" s="88">
        <v>0</v>
      </c>
      <c r="L103" s="89">
        <v>0</v>
      </c>
      <c r="M103" s="89">
        <v>0</v>
      </c>
      <c r="N103" s="89">
        <v>0</v>
      </c>
      <c r="O103" s="89">
        <v>0</v>
      </c>
      <c r="P103" s="89">
        <v>0</v>
      </c>
      <c r="Q103" s="89">
        <v>0</v>
      </c>
      <c r="R103" s="89">
        <v>0</v>
      </c>
      <c r="S103" s="89">
        <v>0</v>
      </c>
      <c r="T103" s="89">
        <v>0</v>
      </c>
      <c r="U103" s="89">
        <v>0</v>
      </c>
      <c r="V103" s="79">
        <v>0</v>
      </c>
    </row>
    <row r="104" spans="1:22" ht="13" hidden="1" x14ac:dyDescent="0.3">
      <c r="A104" s="10"/>
      <c r="B104" s="10"/>
      <c r="C104" s="10" t="s">
        <v>43</v>
      </c>
      <c r="D104" s="10" t="s">
        <v>172</v>
      </c>
      <c r="E104" s="10" t="s">
        <v>296</v>
      </c>
      <c r="F104" s="74" t="s">
        <v>49</v>
      </c>
      <c r="G104" s="75">
        <v>0</v>
      </c>
      <c r="H104" s="79">
        <v>0</v>
      </c>
      <c r="I104" s="86">
        <v>0</v>
      </c>
      <c r="J104" s="86">
        <v>0</v>
      </c>
      <c r="K104" s="88">
        <v>0</v>
      </c>
      <c r="L104" s="89">
        <v>0</v>
      </c>
      <c r="M104" s="89">
        <v>0</v>
      </c>
      <c r="N104" s="89">
        <v>0</v>
      </c>
      <c r="O104" s="89">
        <v>0</v>
      </c>
      <c r="P104" s="89">
        <v>0</v>
      </c>
      <c r="Q104" s="89">
        <v>0</v>
      </c>
      <c r="R104" s="89">
        <v>0</v>
      </c>
      <c r="S104" s="89">
        <v>0</v>
      </c>
      <c r="T104" s="89">
        <v>0</v>
      </c>
      <c r="U104" s="89">
        <v>0</v>
      </c>
      <c r="V104" s="79">
        <v>0</v>
      </c>
    </row>
    <row r="105" spans="1:22" ht="13" hidden="1" x14ac:dyDescent="0.3">
      <c r="A105" s="10"/>
      <c r="B105" s="10"/>
      <c r="C105" s="10" t="s">
        <v>43</v>
      </c>
      <c r="D105" s="10" t="s">
        <v>172</v>
      </c>
      <c r="E105" s="10" t="s">
        <v>387</v>
      </c>
      <c r="F105" s="74" t="s">
        <v>49</v>
      </c>
      <c r="G105" s="75">
        <v>0</v>
      </c>
      <c r="H105" s="79">
        <v>0</v>
      </c>
      <c r="I105" s="86">
        <v>0</v>
      </c>
      <c r="J105" s="86">
        <v>0</v>
      </c>
      <c r="K105" s="88">
        <v>0</v>
      </c>
      <c r="L105" s="89">
        <v>0</v>
      </c>
      <c r="M105" s="89">
        <v>0</v>
      </c>
      <c r="N105" s="89">
        <v>0</v>
      </c>
      <c r="O105" s="89">
        <v>0</v>
      </c>
      <c r="P105" s="89">
        <v>0</v>
      </c>
      <c r="Q105" s="89">
        <v>0</v>
      </c>
      <c r="R105" s="89">
        <v>0</v>
      </c>
      <c r="S105" s="89">
        <v>0</v>
      </c>
      <c r="T105" s="89">
        <v>0</v>
      </c>
      <c r="U105" s="89">
        <v>0</v>
      </c>
      <c r="V105" s="79">
        <v>0</v>
      </c>
    </row>
    <row r="106" spans="1:22" ht="13" hidden="1" x14ac:dyDescent="0.3">
      <c r="A106" s="10"/>
      <c r="B106" s="10"/>
      <c r="C106" s="10" t="s">
        <v>43</v>
      </c>
      <c r="D106" s="10" t="s">
        <v>172</v>
      </c>
      <c r="E106" s="10" t="s">
        <v>291</v>
      </c>
      <c r="F106" s="74" t="s">
        <v>49</v>
      </c>
      <c r="G106" s="75">
        <v>0</v>
      </c>
      <c r="H106" s="79">
        <v>0</v>
      </c>
      <c r="I106" s="86">
        <v>0</v>
      </c>
      <c r="J106" s="86">
        <v>0</v>
      </c>
      <c r="K106" s="88">
        <v>0</v>
      </c>
      <c r="L106" s="89">
        <v>0</v>
      </c>
      <c r="M106" s="89">
        <v>0</v>
      </c>
      <c r="N106" s="89">
        <v>0</v>
      </c>
      <c r="O106" s="89">
        <v>0</v>
      </c>
      <c r="P106" s="89">
        <v>0</v>
      </c>
      <c r="Q106" s="89">
        <v>0</v>
      </c>
      <c r="R106" s="89">
        <v>0</v>
      </c>
      <c r="S106" s="89">
        <v>0</v>
      </c>
      <c r="T106" s="89">
        <v>0</v>
      </c>
      <c r="U106" s="89">
        <v>20.8584</v>
      </c>
      <c r="V106" s="79">
        <v>0</v>
      </c>
    </row>
    <row r="107" spans="1:22" ht="13" hidden="1" x14ac:dyDescent="0.3">
      <c r="A107" s="10"/>
      <c r="B107" s="10"/>
      <c r="C107" s="10" t="s">
        <v>43</v>
      </c>
      <c r="D107" s="10" t="s">
        <v>172</v>
      </c>
      <c r="E107" s="10" t="s">
        <v>1035</v>
      </c>
      <c r="F107" s="74" t="s">
        <v>194</v>
      </c>
      <c r="G107" s="75">
        <v>0</v>
      </c>
      <c r="H107" s="79">
        <v>0</v>
      </c>
      <c r="I107" s="86">
        <v>0</v>
      </c>
      <c r="J107" s="86">
        <v>0</v>
      </c>
      <c r="K107" s="88">
        <v>0</v>
      </c>
      <c r="L107" s="89">
        <v>0</v>
      </c>
      <c r="M107" s="89">
        <v>0</v>
      </c>
      <c r="N107" s="89">
        <v>0</v>
      </c>
      <c r="O107" s="89">
        <v>0</v>
      </c>
      <c r="P107" s="89">
        <v>0</v>
      </c>
      <c r="Q107" s="89">
        <v>0</v>
      </c>
      <c r="R107" s="89">
        <v>0</v>
      </c>
      <c r="S107" s="89">
        <v>0</v>
      </c>
      <c r="T107" s="89">
        <v>0</v>
      </c>
      <c r="U107" s="89">
        <v>4</v>
      </c>
      <c r="V107" s="79">
        <v>0</v>
      </c>
    </row>
    <row r="108" spans="1:22" ht="13" hidden="1" x14ac:dyDescent="0.3">
      <c r="A108" s="10"/>
      <c r="B108" s="10"/>
      <c r="C108" s="10" t="s">
        <v>43</v>
      </c>
      <c r="D108" s="10" t="s">
        <v>172</v>
      </c>
      <c r="E108" s="10" t="s">
        <v>283</v>
      </c>
      <c r="F108" s="74" t="s">
        <v>49</v>
      </c>
      <c r="G108" s="75">
        <v>0</v>
      </c>
      <c r="H108" s="79">
        <v>0</v>
      </c>
      <c r="I108" s="86">
        <v>0</v>
      </c>
      <c r="J108" s="86">
        <v>0</v>
      </c>
      <c r="K108" s="88">
        <v>0</v>
      </c>
      <c r="L108" s="89">
        <v>0</v>
      </c>
      <c r="M108" s="89">
        <v>0</v>
      </c>
      <c r="N108" s="89">
        <v>0</v>
      </c>
      <c r="O108" s="89">
        <v>0</v>
      </c>
      <c r="P108" s="89">
        <v>0</v>
      </c>
      <c r="Q108" s="89">
        <v>0</v>
      </c>
      <c r="R108" s="89">
        <v>0</v>
      </c>
      <c r="S108" s="89">
        <v>0</v>
      </c>
      <c r="T108" s="89">
        <v>0</v>
      </c>
      <c r="U108" s="89">
        <v>4.0545999999999998</v>
      </c>
      <c r="V108" s="79">
        <v>0</v>
      </c>
    </row>
    <row r="109" spans="1:22" ht="13" hidden="1" x14ac:dyDescent="0.3">
      <c r="A109" s="10"/>
      <c r="B109" s="10"/>
      <c r="C109" s="10" t="s">
        <v>43</v>
      </c>
      <c r="D109" s="10" t="s">
        <v>172</v>
      </c>
      <c r="E109" s="10" t="s">
        <v>285</v>
      </c>
      <c r="F109" s="74" t="s">
        <v>40</v>
      </c>
      <c r="G109" s="75">
        <v>3.1151</v>
      </c>
      <c r="H109" s="79">
        <v>9.6302000000000003</v>
      </c>
      <c r="I109" s="86">
        <v>10.780099999999999</v>
      </c>
      <c r="J109" s="86">
        <v>11.430099999999999</v>
      </c>
      <c r="K109" s="88">
        <v>13.030799999999999</v>
      </c>
      <c r="L109" s="89">
        <v>18.796700000000001</v>
      </c>
      <c r="M109" s="89">
        <v>24.179200000000002</v>
      </c>
      <c r="N109" s="89">
        <v>29.012499999999999</v>
      </c>
      <c r="O109" s="89">
        <v>31.6632</v>
      </c>
      <c r="P109" s="89">
        <v>31.6632</v>
      </c>
      <c r="Q109" s="89">
        <v>31.6632</v>
      </c>
      <c r="R109" s="89">
        <v>31.6632</v>
      </c>
      <c r="S109" s="89">
        <v>0</v>
      </c>
      <c r="T109" s="89">
        <v>0</v>
      </c>
      <c r="U109" s="89">
        <v>58.311399999999999</v>
      </c>
      <c r="V109" s="79">
        <v>59.733699999999999</v>
      </c>
    </row>
    <row r="110" spans="1:22" ht="13" hidden="1" x14ac:dyDescent="0.3">
      <c r="A110" s="10"/>
      <c r="B110" s="10"/>
      <c r="C110" s="10" t="s">
        <v>43</v>
      </c>
      <c r="D110" s="10" t="s">
        <v>172</v>
      </c>
      <c r="E110" s="10" t="s">
        <v>315</v>
      </c>
      <c r="F110" s="74" t="s">
        <v>49</v>
      </c>
      <c r="G110" s="75">
        <v>0</v>
      </c>
      <c r="H110" s="79">
        <v>0</v>
      </c>
      <c r="I110" s="86">
        <v>0</v>
      </c>
      <c r="J110" s="86">
        <v>0</v>
      </c>
      <c r="K110" s="88">
        <v>0</v>
      </c>
      <c r="L110" s="89">
        <v>0</v>
      </c>
      <c r="M110" s="89">
        <v>0</v>
      </c>
      <c r="N110" s="89">
        <v>0</v>
      </c>
      <c r="O110" s="89">
        <v>0</v>
      </c>
      <c r="P110" s="89">
        <v>0</v>
      </c>
      <c r="Q110" s="89">
        <v>0</v>
      </c>
      <c r="R110" s="89">
        <v>0</v>
      </c>
      <c r="S110" s="89">
        <v>0</v>
      </c>
      <c r="T110" s="89">
        <v>0</v>
      </c>
      <c r="U110" s="89">
        <v>0</v>
      </c>
      <c r="V110" s="79">
        <v>0</v>
      </c>
    </row>
    <row r="111" spans="1:22" ht="13" hidden="1" x14ac:dyDescent="0.3">
      <c r="A111" s="10"/>
      <c r="B111" s="10"/>
      <c r="C111" s="10" t="s">
        <v>43</v>
      </c>
      <c r="D111" s="10" t="s">
        <v>172</v>
      </c>
      <c r="E111" s="10" t="s">
        <v>1268</v>
      </c>
      <c r="F111" s="74" t="s">
        <v>46</v>
      </c>
      <c r="G111" s="75">
        <v>0</v>
      </c>
      <c r="H111" s="79">
        <v>0</v>
      </c>
      <c r="I111" s="86">
        <v>0</v>
      </c>
      <c r="J111" s="86">
        <v>0</v>
      </c>
      <c r="K111" s="88">
        <v>0</v>
      </c>
      <c r="L111" s="89">
        <v>0</v>
      </c>
      <c r="M111" s="89">
        <v>0</v>
      </c>
      <c r="N111" s="89">
        <v>0</v>
      </c>
      <c r="O111" s="89">
        <v>0</v>
      </c>
      <c r="P111" s="89">
        <v>0</v>
      </c>
      <c r="Q111" s="89">
        <v>0</v>
      </c>
      <c r="R111" s="89">
        <v>0</v>
      </c>
      <c r="S111" s="89">
        <v>0</v>
      </c>
      <c r="T111" s="89">
        <v>0</v>
      </c>
      <c r="U111" s="89">
        <v>0</v>
      </c>
      <c r="V111" s="79">
        <v>19.5808</v>
      </c>
    </row>
    <row r="112" spans="1:22" ht="13" x14ac:dyDescent="0.3">
      <c r="A112" s="10"/>
      <c r="B112" s="10"/>
      <c r="C112" s="10" t="s">
        <v>43</v>
      </c>
      <c r="D112" s="10" t="s">
        <v>206</v>
      </c>
      <c r="E112" s="10" t="s">
        <v>747</v>
      </c>
      <c r="F112" s="74" t="s">
        <v>46</v>
      </c>
      <c r="G112" s="75">
        <v>4.7991999999999999</v>
      </c>
      <c r="H112" s="79">
        <v>12.3476</v>
      </c>
      <c r="I112" s="86">
        <v>17.263500000000001</v>
      </c>
      <c r="J112" s="86">
        <v>23.2301</v>
      </c>
      <c r="K112" s="88">
        <v>28.8293</v>
      </c>
      <c r="L112" s="89">
        <v>51.943399999999997</v>
      </c>
      <c r="M112" s="89">
        <v>65.791799999999995</v>
      </c>
      <c r="N112" s="89">
        <v>74.074299999999994</v>
      </c>
      <c r="O112" s="89">
        <v>87.806799999999996</v>
      </c>
      <c r="P112" s="89">
        <v>90.7727</v>
      </c>
      <c r="Q112" s="89">
        <v>96.021900000000002</v>
      </c>
      <c r="R112" s="89">
        <v>100.5196</v>
      </c>
      <c r="S112" s="89">
        <v>102.2696</v>
      </c>
      <c r="T112" s="89">
        <v>107.2529</v>
      </c>
      <c r="U112" s="89">
        <v>104.0591</v>
      </c>
      <c r="V112" s="79">
        <v>74.108999999999995</v>
      </c>
    </row>
    <row r="113" spans="1:22" ht="13" x14ac:dyDescent="0.3">
      <c r="A113" s="10"/>
      <c r="B113" s="10"/>
      <c r="C113" s="10" t="s">
        <v>43</v>
      </c>
      <c r="D113" s="10" t="s">
        <v>206</v>
      </c>
      <c r="E113" s="10" t="s">
        <v>341</v>
      </c>
      <c r="F113" s="74" t="s">
        <v>49</v>
      </c>
      <c r="G113" s="75">
        <v>6.0991999999999997</v>
      </c>
      <c r="H113" s="79">
        <v>10.9802</v>
      </c>
      <c r="I113" s="86">
        <v>15.012</v>
      </c>
      <c r="J113" s="86">
        <v>18.1264</v>
      </c>
      <c r="K113" s="88">
        <v>21.792999999999999</v>
      </c>
      <c r="L113" s="89">
        <v>37.407899999999998</v>
      </c>
      <c r="M113" s="89">
        <v>42.972999999999999</v>
      </c>
      <c r="N113" s="89">
        <v>49.055500000000002</v>
      </c>
      <c r="O113" s="89">
        <v>58.953099999999999</v>
      </c>
      <c r="P113" s="89">
        <v>61.802300000000002</v>
      </c>
      <c r="Q113" s="89">
        <v>66.184100000000001</v>
      </c>
      <c r="R113" s="89">
        <v>70.066599999999994</v>
      </c>
      <c r="S113" s="89">
        <v>72.282499999999999</v>
      </c>
      <c r="T113" s="89">
        <v>75.764300000000006</v>
      </c>
      <c r="U113" s="89">
        <v>83.632800000000003</v>
      </c>
      <c r="V113" s="79">
        <v>96.500699999999995</v>
      </c>
    </row>
    <row r="114" spans="1:22" ht="13" x14ac:dyDescent="0.3">
      <c r="A114" s="10"/>
      <c r="B114" s="10"/>
      <c r="C114" s="10" t="s">
        <v>43</v>
      </c>
      <c r="D114" s="10" t="s">
        <v>206</v>
      </c>
      <c r="E114" s="10" t="s">
        <v>312</v>
      </c>
      <c r="F114" s="74" t="s">
        <v>49</v>
      </c>
      <c r="G114" s="75">
        <v>8.7492000000000001</v>
      </c>
      <c r="H114" s="79">
        <v>13.9643</v>
      </c>
      <c r="I114" s="86">
        <v>14.1143</v>
      </c>
      <c r="J114" s="86">
        <v>15.6317</v>
      </c>
      <c r="K114" s="88">
        <v>18.930900000000001</v>
      </c>
      <c r="L114" s="89">
        <v>27.111899999999999</v>
      </c>
      <c r="M114" s="89">
        <v>33.3611</v>
      </c>
      <c r="N114" s="89">
        <v>41.644399999999997</v>
      </c>
      <c r="O114" s="89">
        <v>53.308700000000002</v>
      </c>
      <c r="P114" s="89">
        <v>56.874600000000001</v>
      </c>
      <c r="Q114" s="89">
        <v>58.507899999999999</v>
      </c>
      <c r="R114" s="89">
        <v>62.490400000000001</v>
      </c>
      <c r="S114" s="89">
        <v>63.507800000000003</v>
      </c>
      <c r="T114" s="89">
        <v>67.255499999999998</v>
      </c>
      <c r="U114" s="89">
        <v>63.643000000000001</v>
      </c>
      <c r="V114" s="79">
        <v>68.385900000000007</v>
      </c>
    </row>
    <row r="115" spans="1:22" ht="13" x14ac:dyDescent="0.3">
      <c r="A115" s="10"/>
      <c r="B115" s="10"/>
      <c r="C115" s="10" t="s">
        <v>43</v>
      </c>
      <c r="D115" s="10" t="s">
        <v>206</v>
      </c>
      <c r="E115" s="10" t="s">
        <v>767</v>
      </c>
      <c r="F115" s="74" t="s">
        <v>46</v>
      </c>
      <c r="G115" s="75">
        <v>4.7157</v>
      </c>
      <c r="H115" s="79">
        <v>10.3307</v>
      </c>
      <c r="I115" s="86">
        <v>13.596500000000001</v>
      </c>
      <c r="J115" s="86">
        <v>17.663</v>
      </c>
      <c r="K115" s="88">
        <v>20.6128</v>
      </c>
      <c r="L115" s="89">
        <v>36.042999999999999</v>
      </c>
      <c r="M115" s="89">
        <v>43.0246</v>
      </c>
      <c r="N115" s="89">
        <v>50.1736</v>
      </c>
      <c r="O115" s="89">
        <v>55.370399999999997</v>
      </c>
      <c r="P115" s="89">
        <v>56.186300000000003</v>
      </c>
      <c r="Q115" s="89">
        <v>57.218800000000002</v>
      </c>
      <c r="R115" s="89">
        <v>57.952100000000002</v>
      </c>
      <c r="S115" s="89">
        <v>59.817999999999998</v>
      </c>
      <c r="T115" s="89">
        <v>63.1678</v>
      </c>
      <c r="U115" s="89">
        <v>63.31</v>
      </c>
      <c r="V115" s="79">
        <v>26.688500000000001</v>
      </c>
    </row>
    <row r="116" spans="1:22" ht="13" x14ac:dyDescent="0.3">
      <c r="A116" s="10"/>
      <c r="B116" s="10"/>
      <c r="C116" s="10" t="s">
        <v>43</v>
      </c>
      <c r="D116" s="10" t="s">
        <v>206</v>
      </c>
      <c r="E116" s="10" t="s">
        <v>766</v>
      </c>
      <c r="F116" s="74" t="s">
        <v>46</v>
      </c>
      <c r="G116" s="75">
        <v>2.1318000000000001</v>
      </c>
      <c r="H116" s="79">
        <v>8.0142000000000007</v>
      </c>
      <c r="I116" s="86">
        <v>11.5967</v>
      </c>
      <c r="J116" s="86">
        <v>14.7959</v>
      </c>
      <c r="K116" s="88">
        <v>17.995799999999999</v>
      </c>
      <c r="L116" s="89">
        <v>31.759799999999998</v>
      </c>
      <c r="M116" s="89">
        <v>34.808900000000001</v>
      </c>
      <c r="N116" s="89">
        <v>42.605600000000003</v>
      </c>
      <c r="O116" s="89">
        <v>48.003900000000002</v>
      </c>
      <c r="P116" s="89">
        <v>48.003900000000002</v>
      </c>
      <c r="Q116" s="89">
        <v>51.203800000000001</v>
      </c>
      <c r="R116" s="89">
        <v>51.203800000000001</v>
      </c>
      <c r="S116" s="89">
        <v>52.303699999999999</v>
      </c>
      <c r="T116" s="89">
        <v>53.819600000000001</v>
      </c>
      <c r="U116" s="89">
        <v>50.419800000000002</v>
      </c>
      <c r="V116" s="79">
        <v>61.845599999999997</v>
      </c>
    </row>
    <row r="117" spans="1:22" ht="13" x14ac:dyDescent="0.3">
      <c r="A117" s="10"/>
      <c r="B117" s="10"/>
      <c r="C117" s="10" t="s">
        <v>43</v>
      </c>
      <c r="D117" s="10" t="s">
        <v>206</v>
      </c>
      <c r="E117" s="10" t="s">
        <v>369</v>
      </c>
      <c r="F117" s="74" t="s">
        <v>49</v>
      </c>
      <c r="G117" s="75">
        <v>0</v>
      </c>
      <c r="H117" s="79">
        <v>0</v>
      </c>
      <c r="I117" s="86">
        <v>1.0832999999999999</v>
      </c>
      <c r="J117" s="86">
        <v>2.0333000000000001</v>
      </c>
      <c r="K117" s="88">
        <v>4.0332999999999997</v>
      </c>
      <c r="L117" s="89">
        <v>15.9635</v>
      </c>
      <c r="M117" s="89">
        <v>21.294499999999999</v>
      </c>
      <c r="N117" s="89">
        <v>26.1755</v>
      </c>
      <c r="O117" s="89">
        <v>35.707299999999996</v>
      </c>
      <c r="P117" s="89">
        <v>39.373199999999997</v>
      </c>
      <c r="Q117" s="89">
        <v>42.704999999999998</v>
      </c>
      <c r="R117" s="89">
        <v>46.286799999999999</v>
      </c>
      <c r="S117" s="89">
        <v>48.002699999999997</v>
      </c>
      <c r="T117" s="89">
        <v>50.368600000000001</v>
      </c>
      <c r="U117" s="89">
        <v>67.601299999999995</v>
      </c>
      <c r="V117" s="79">
        <v>58.737499999999997</v>
      </c>
    </row>
    <row r="118" spans="1:22" ht="13" x14ac:dyDescent="0.3">
      <c r="A118" s="10"/>
      <c r="B118" s="10"/>
      <c r="C118" s="10" t="s">
        <v>43</v>
      </c>
      <c r="D118" s="10" t="s">
        <v>206</v>
      </c>
      <c r="E118" s="10" t="s">
        <v>740</v>
      </c>
      <c r="F118" s="74" t="s">
        <v>46</v>
      </c>
      <c r="G118" s="75">
        <v>0</v>
      </c>
      <c r="H118" s="79">
        <v>0</v>
      </c>
      <c r="I118" s="86">
        <v>2</v>
      </c>
      <c r="J118" s="86">
        <v>4.8318000000000003</v>
      </c>
      <c r="K118" s="88">
        <v>7.8318000000000003</v>
      </c>
      <c r="L118" s="89">
        <v>20.165099999999999</v>
      </c>
      <c r="M118" s="89">
        <v>24.165099999999999</v>
      </c>
      <c r="N118" s="89">
        <v>35.148400000000002</v>
      </c>
      <c r="O118" s="89">
        <v>40.398400000000002</v>
      </c>
      <c r="P118" s="89">
        <v>41.398400000000002</v>
      </c>
      <c r="Q118" s="89">
        <v>46.514299999999999</v>
      </c>
      <c r="R118" s="89">
        <v>46.514299999999999</v>
      </c>
      <c r="S118" s="89">
        <v>47.780200000000001</v>
      </c>
      <c r="T118" s="89">
        <v>49.780200000000001</v>
      </c>
      <c r="U118" s="89">
        <v>63.797899999999998</v>
      </c>
      <c r="V118" s="79">
        <v>98.014799999999994</v>
      </c>
    </row>
    <row r="119" spans="1:22" ht="13" x14ac:dyDescent="0.3">
      <c r="A119" s="10"/>
      <c r="B119" s="10"/>
      <c r="C119" s="10" t="s">
        <v>43</v>
      </c>
      <c r="D119" s="10" t="s">
        <v>206</v>
      </c>
      <c r="E119" s="10" t="s">
        <v>1296</v>
      </c>
      <c r="F119" s="74" t="s">
        <v>46</v>
      </c>
      <c r="G119" s="75">
        <v>0.68330000000000002</v>
      </c>
      <c r="H119" s="79">
        <v>4.4476000000000004</v>
      </c>
      <c r="I119" s="86">
        <v>8.0968</v>
      </c>
      <c r="J119" s="86">
        <v>9.3133999999999997</v>
      </c>
      <c r="K119" s="88">
        <v>10.6126</v>
      </c>
      <c r="L119" s="89">
        <v>22.609200000000001</v>
      </c>
      <c r="M119" s="89">
        <v>29.291599999999999</v>
      </c>
      <c r="N119" s="89">
        <v>39.954999999999998</v>
      </c>
      <c r="O119" s="89">
        <v>44.404200000000003</v>
      </c>
      <c r="P119" s="89">
        <v>44.404200000000003</v>
      </c>
      <c r="Q119" s="89">
        <v>49.17</v>
      </c>
      <c r="R119" s="89">
        <v>49.17</v>
      </c>
      <c r="S119" s="89">
        <v>49.17</v>
      </c>
      <c r="T119" s="89">
        <v>49.17</v>
      </c>
      <c r="U119" s="89">
        <v>0</v>
      </c>
      <c r="V119" s="79">
        <v>15.2782</v>
      </c>
    </row>
    <row r="120" spans="1:22" ht="13" x14ac:dyDescent="0.3">
      <c r="A120" s="10"/>
      <c r="B120" s="10"/>
      <c r="C120" s="10" t="s">
        <v>43</v>
      </c>
      <c r="D120" s="10" t="s">
        <v>206</v>
      </c>
      <c r="E120" s="10" t="s">
        <v>287</v>
      </c>
      <c r="F120" s="74" t="s">
        <v>49</v>
      </c>
      <c r="G120" s="75">
        <v>5.5007000000000001</v>
      </c>
      <c r="H120" s="79">
        <v>12.9832</v>
      </c>
      <c r="I120" s="86">
        <v>15.9491</v>
      </c>
      <c r="J120" s="86">
        <v>18.399100000000001</v>
      </c>
      <c r="K120" s="88">
        <v>19.914999999999999</v>
      </c>
      <c r="L120" s="89">
        <v>26.2301</v>
      </c>
      <c r="M120" s="89">
        <v>31.8278</v>
      </c>
      <c r="N120" s="89">
        <v>35.161099999999998</v>
      </c>
      <c r="O120" s="89">
        <v>39.5944</v>
      </c>
      <c r="P120" s="89">
        <v>40.861800000000002</v>
      </c>
      <c r="Q120" s="89">
        <v>41.460299999999997</v>
      </c>
      <c r="R120" s="89">
        <v>45.359499999999997</v>
      </c>
      <c r="S120" s="89">
        <v>47.125399999999999</v>
      </c>
      <c r="T120" s="89">
        <v>48.7087</v>
      </c>
      <c r="U120" s="89">
        <v>46.239600000000003</v>
      </c>
      <c r="V120" s="79">
        <v>52.406999999999996</v>
      </c>
    </row>
    <row r="121" spans="1:22" ht="13" x14ac:dyDescent="0.3">
      <c r="A121" s="10"/>
      <c r="B121" s="10"/>
      <c r="C121" s="10" t="s">
        <v>43</v>
      </c>
      <c r="D121" s="10" t="s">
        <v>206</v>
      </c>
      <c r="E121" s="10" t="s">
        <v>229</v>
      </c>
      <c r="F121" s="74" t="s">
        <v>49</v>
      </c>
      <c r="G121" s="75">
        <v>4.7159000000000004</v>
      </c>
      <c r="H121" s="79">
        <v>9.8150999999999993</v>
      </c>
      <c r="I121" s="86">
        <v>11.047599999999999</v>
      </c>
      <c r="J121" s="86">
        <v>14.465</v>
      </c>
      <c r="K121" s="88">
        <v>15.664999999999999</v>
      </c>
      <c r="L121" s="89">
        <v>21.2134</v>
      </c>
      <c r="M121" s="89">
        <v>23.88</v>
      </c>
      <c r="N121" s="89">
        <v>29.861799999999999</v>
      </c>
      <c r="O121" s="89">
        <v>39.759399999999999</v>
      </c>
      <c r="P121" s="89">
        <v>41.176099999999998</v>
      </c>
      <c r="Q121" s="89">
        <v>42.892000000000003</v>
      </c>
      <c r="R121" s="89">
        <v>44.475299999999997</v>
      </c>
      <c r="S121" s="89">
        <v>44.591999999999999</v>
      </c>
      <c r="T121" s="89">
        <v>46.341999999999999</v>
      </c>
      <c r="U121" s="89">
        <v>41.076500000000003</v>
      </c>
      <c r="V121" s="79">
        <v>47.077800000000003</v>
      </c>
    </row>
    <row r="122" spans="1:22" ht="13" x14ac:dyDescent="0.3">
      <c r="A122" s="10"/>
      <c r="B122" s="10"/>
      <c r="C122" s="10" t="s">
        <v>43</v>
      </c>
      <c r="D122" s="10" t="s">
        <v>206</v>
      </c>
      <c r="E122" s="10" t="s">
        <v>379</v>
      </c>
      <c r="F122" s="74" t="s">
        <v>49</v>
      </c>
      <c r="G122" s="75">
        <v>5.9150999999999998</v>
      </c>
      <c r="H122" s="79">
        <v>11.030200000000001</v>
      </c>
      <c r="I122" s="86">
        <v>14.313499999999999</v>
      </c>
      <c r="J122" s="86">
        <v>15.530099999999999</v>
      </c>
      <c r="K122" s="88">
        <v>16.830100000000002</v>
      </c>
      <c r="L122" s="89">
        <v>18.012599999999999</v>
      </c>
      <c r="M122" s="89">
        <v>24.011800000000001</v>
      </c>
      <c r="N122" s="89">
        <v>28.876200000000001</v>
      </c>
      <c r="O122" s="89">
        <v>37.007199999999997</v>
      </c>
      <c r="P122" s="89">
        <v>38.5246</v>
      </c>
      <c r="Q122" s="89">
        <v>41.290500000000002</v>
      </c>
      <c r="R122" s="89">
        <v>43.822299999999998</v>
      </c>
      <c r="S122" s="89">
        <v>43.938200000000002</v>
      </c>
      <c r="T122" s="89">
        <v>45.604100000000003</v>
      </c>
      <c r="U122" s="89">
        <v>31.320599999999999</v>
      </c>
      <c r="V122" s="79">
        <v>43.612000000000002</v>
      </c>
    </row>
    <row r="123" spans="1:22" ht="13" x14ac:dyDescent="0.3">
      <c r="A123" s="10"/>
      <c r="B123" s="10"/>
      <c r="C123" s="10" t="s">
        <v>43</v>
      </c>
      <c r="D123" s="10" t="s">
        <v>206</v>
      </c>
      <c r="E123" s="10" t="s">
        <v>255</v>
      </c>
      <c r="F123" s="74" t="s">
        <v>49</v>
      </c>
      <c r="G123" s="75">
        <v>5.7999000000000001</v>
      </c>
      <c r="H123" s="79">
        <v>10.4809</v>
      </c>
      <c r="I123" s="86">
        <v>12.763400000000001</v>
      </c>
      <c r="J123" s="86">
        <v>13.3642</v>
      </c>
      <c r="K123" s="88">
        <v>14.530099999999999</v>
      </c>
      <c r="L123" s="89">
        <v>18.479299999999999</v>
      </c>
      <c r="M123" s="89">
        <v>22.992799999999999</v>
      </c>
      <c r="N123" s="89">
        <v>28.241199999999999</v>
      </c>
      <c r="O123" s="89">
        <v>37.070700000000002</v>
      </c>
      <c r="P123" s="89">
        <v>38.720700000000001</v>
      </c>
      <c r="Q123" s="89">
        <v>41.2699</v>
      </c>
      <c r="R123" s="89">
        <v>43.419899999999998</v>
      </c>
      <c r="S123" s="89">
        <v>45.053199999999997</v>
      </c>
      <c r="T123" s="89">
        <v>45.370600000000003</v>
      </c>
      <c r="U123" s="89">
        <v>63.422899999999998</v>
      </c>
      <c r="V123" s="79">
        <v>71.5471</v>
      </c>
    </row>
    <row r="124" spans="1:22" ht="13" x14ac:dyDescent="0.3">
      <c r="A124" s="10"/>
      <c r="B124" s="10"/>
      <c r="C124" s="10" t="s">
        <v>43</v>
      </c>
      <c r="D124" s="10" t="s">
        <v>206</v>
      </c>
      <c r="E124" s="10" t="s">
        <v>773</v>
      </c>
      <c r="F124" s="74" t="s">
        <v>46</v>
      </c>
      <c r="G124" s="75">
        <v>1.4166000000000001</v>
      </c>
      <c r="H124" s="79">
        <v>2.5331999999999999</v>
      </c>
      <c r="I124" s="86">
        <v>2.5331999999999999</v>
      </c>
      <c r="J124" s="86">
        <v>3.7324000000000002</v>
      </c>
      <c r="K124" s="88">
        <v>3.7324000000000002</v>
      </c>
      <c r="L124" s="89">
        <v>21.825700000000001</v>
      </c>
      <c r="M124" s="89">
        <v>26.257200000000001</v>
      </c>
      <c r="N124" s="89">
        <v>31.356200000000001</v>
      </c>
      <c r="O124" s="89">
        <v>37.187600000000003</v>
      </c>
      <c r="P124" s="89">
        <v>37.370100000000001</v>
      </c>
      <c r="Q124" s="89">
        <v>39.636000000000003</v>
      </c>
      <c r="R124" s="89">
        <v>41.052500000000002</v>
      </c>
      <c r="S124" s="89">
        <v>42.385800000000003</v>
      </c>
      <c r="T124" s="89">
        <v>44.750799999999998</v>
      </c>
      <c r="U124" s="89">
        <v>45.909300000000002</v>
      </c>
      <c r="V124" s="79">
        <v>70.47</v>
      </c>
    </row>
    <row r="125" spans="1:22" ht="13" x14ac:dyDescent="0.3">
      <c r="A125" s="10"/>
      <c r="B125" s="10"/>
      <c r="C125" s="10" t="s">
        <v>43</v>
      </c>
      <c r="D125" s="10" t="s">
        <v>206</v>
      </c>
      <c r="E125" s="10" t="s">
        <v>760</v>
      </c>
      <c r="F125" s="74" t="s">
        <v>46</v>
      </c>
      <c r="G125" s="75">
        <v>3.2999000000000001</v>
      </c>
      <c r="H125" s="79">
        <v>8.3823000000000008</v>
      </c>
      <c r="I125" s="86">
        <v>10.898099999999999</v>
      </c>
      <c r="J125" s="86">
        <v>14.597300000000001</v>
      </c>
      <c r="K125" s="88">
        <v>17.8306</v>
      </c>
      <c r="L125" s="89">
        <v>18.658999999999999</v>
      </c>
      <c r="M125" s="89">
        <v>22.524799999999999</v>
      </c>
      <c r="N125" s="89">
        <v>30.3565</v>
      </c>
      <c r="O125" s="89">
        <v>39.039000000000001</v>
      </c>
      <c r="P125" s="89">
        <v>40.004899999999999</v>
      </c>
      <c r="Q125" s="89">
        <v>40.004899999999999</v>
      </c>
      <c r="R125" s="89">
        <v>41.004899999999999</v>
      </c>
      <c r="S125" s="89">
        <v>42.4208</v>
      </c>
      <c r="T125" s="89">
        <v>43.4208</v>
      </c>
      <c r="U125" s="89">
        <v>61.787999999999997</v>
      </c>
      <c r="V125" s="79">
        <v>70.365600000000001</v>
      </c>
    </row>
    <row r="126" spans="1:22" ht="13" x14ac:dyDescent="0.3">
      <c r="A126" s="10"/>
      <c r="B126" s="10"/>
      <c r="C126" s="10" t="s">
        <v>43</v>
      </c>
      <c r="D126" s="10" t="s">
        <v>206</v>
      </c>
      <c r="E126" s="10" t="s">
        <v>778</v>
      </c>
      <c r="F126" s="74" t="s">
        <v>46</v>
      </c>
      <c r="G126" s="75">
        <v>2.3491</v>
      </c>
      <c r="H126" s="79">
        <v>3.4649999999999999</v>
      </c>
      <c r="I126" s="86">
        <v>5.1981000000000002</v>
      </c>
      <c r="J126" s="86">
        <v>8.8140000000000001</v>
      </c>
      <c r="K126" s="88">
        <v>10.229900000000001</v>
      </c>
      <c r="L126" s="89">
        <v>18.9954</v>
      </c>
      <c r="M126" s="89">
        <v>22.245200000000001</v>
      </c>
      <c r="N126" s="89">
        <v>26.9434</v>
      </c>
      <c r="O126" s="89">
        <v>32.290900000000001</v>
      </c>
      <c r="P126" s="89">
        <v>35.040100000000002</v>
      </c>
      <c r="Q126" s="89">
        <v>37.056699999999999</v>
      </c>
      <c r="R126" s="89">
        <v>39.223199999999999</v>
      </c>
      <c r="S126" s="89">
        <v>39.5565</v>
      </c>
      <c r="T126" s="89">
        <v>42.971600000000002</v>
      </c>
      <c r="U126" s="89">
        <v>60.246099999999998</v>
      </c>
      <c r="V126" s="79">
        <v>62.5152</v>
      </c>
    </row>
    <row r="127" spans="1:22" ht="13" x14ac:dyDescent="0.3">
      <c r="A127" s="10"/>
      <c r="B127" s="10"/>
      <c r="C127" s="10" t="s">
        <v>43</v>
      </c>
      <c r="D127" s="10" t="s">
        <v>206</v>
      </c>
      <c r="E127" s="10" t="s">
        <v>212</v>
      </c>
      <c r="F127" s="74" t="s">
        <v>49</v>
      </c>
      <c r="G127" s="75">
        <v>3.9157999999999999</v>
      </c>
      <c r="H127" s="79">
        <v>9.7467000000000006</v>
      </c>
      <c r="I127" s="86">
        <v>11.68</v>
      </c>
      <c r="J127" s="86">
        <v>15.496600000000001</v>
      </c>
      <c r="K127" s="88">
        <v>20.1966</v>
      </c>
      <c r="L127" s="89">
        <v>25.063199999999998</v>
      </c>
      <c r="M127" s="89">
        <v>27.0609</v>
      </c>
      <c r="N127" s="89">
        <v>30.477499999999999</v>
      </c>
      <c r="O127" s="89">
        <v>34.157800000000002</v>
      </c>
      <c r="P127" s="89">
        <v>36.724400000000003</v>
      </c>
      <c r="Q127" s="89">
        <v>38.0077</v>
      </c>
      <c r="R127" s="89">
        <v>40.374299999999998</v>
      </c>
      <c r="S127" s="89">
        <v>41.190199999999997</v>
      </c>
      <c r="T127" s="89">
        <v>41.706099999999999</v>
      </c>
      <c r="U127" s="89">
        <v>40.645800000000001</v>
      </c>
      <c r="V127" s="79">
        <v>74.934100000000001</v>
      </c>
    </row>
    <row r="128" spans="1:22" ht="13" x14ac:dyDescent="0.3">
      <c r="A128" s="10"/>
      <c r="B128" s="10"/>
      <c r="C128" s="10" t="s">
        <v>43</v>
      </c>
      <c r="D128" s="10" t="s">
        <v>206</v>
      </c>
      <c r="E128" s="10" t="s">
        <v>738</v>
      </c>
      <c r="F128" s="74" t="s">
        <v>46</v>
      </c>
      <c r="G128" s="75">
        <v>0</v>
      </c>
      <c r="H128" s="79">
        <v>1.6333</v>
      </c>
      <c r="I128" s="86">
        <v>2.2492000000000001</v>
      </c>
      <c r="J128" s="86">
        <v>2.2492000000000001</v>
      </c>
      <c r="K128" s="88">
        <v>2.2492000000000001</v>
      </c>
      <c r="L128" s="89">
        <v>12.512600000000001</v>
      </c>
      <c r="M128" s="89">
        <v>18.3934</v>
      </c>
      <c r="N128" s="89">
        <v>22.1751</v>
      </c>
      <c r="O128" s="89">
        <v>30.572500000000002</v>
      </c>
      <c r="P128" s="89">
        <v>31.072500000000002</v>
      </c>
      <c r="Q128" s="89">
        <v>35.588999999999999</v>
      </c>
      <c r="R128" s="89">
        <v>37.538899999999998</v>
      </c>
      <c r="S128" s="89">
        <v>39.971400000000003</v>
      </c>
      <c r="T128" s="89">
        <v>40.471400000000003</v>
      </c>
      <c r="U128" s="89">
        <v>69.0167</v>
      </c>
      <c r="V128" s="79">
        <v>45.2119</v>
      </c>
    </row>
    <row r="129" spans="1:22" ht="13" x14ac:dyDescent="0.3">
      <c r="A129" s="10"/>
      <c r="B129" s="10"/>
      <c r="C129" s="10" t="s">
        <v>43</v>
      </c>
      <c r="D129" s="10" t="s">
        <v>206</v>
      </c>
      <c r="E129" s="10" t="s">
        <v>213</v>
      </c>
      <c r="F129" s="74" t="s">
        <v>49</v>
      </c>
      <c r="G129" s="75">
        <v>6.6158000000000001</v>
      </c>
      <c r="H129" s="79">
        <v>14.365</v>
      </c>
      <c r="I129" s="86">
        <v>15.6983</v>
      </c>
      <c r="J129" s="86">
        <v>17.6983</v>
      </c>
      <c r="K129" s="88">
        <v>22.4649</v>
      </c>
      <c r="L129" s="89">
        <v>39.6648</v>
      </c>
      <c r="M129" s="89">
        <v>39.6648</v>
      </c>
      <c r="N129" s="89">
        <v>39.6648</v>
      </c>
      <c r="O129" s="89">
        <v>35.5974</v>
      </c>
      <c r="P129" s="89">
        <v>38.613300000000002</v>
      </c>
      <c r="Q129" s="89">
        <v>39.114100000000001</v>
      </c>
      <c r="R129" s="89">
        <v>40.630000000000003</v>
      </c>
      <c r="S129" s="89">
        <v>39.113399999999999</v>
      </c>
      <c r="T129" s="89">
        <v>40.363300000000002</v>
      </c>
      <c r="U129" s="89">
        <v>76.535300000000007</v>
      </c>
      <c r="V129" s="79">
        <v>90.779499999999999</v>
      </c>
    </row>
    <row r="130" spans="1:22" ht="13" x14ac:dyDescent="0.3">
      <c r="A130" s="10"/>
      <c r="B130" s="10"/>
      <c r="C130" s="10" t="s">
        <v>43</v>
      </c>
      <c r="D130" s="10" t="s">
        <v>206</v>
      </c>
      <c r="E130" s="10" t="s">
        <v>733</v>
      </c>
      <c r="F130" s="74" t="s">
        <v>46</v>
      </c>
      <c r="G130" s="75">
        <v>2.9659</v>
      </c>
      <c r="H130" s="79">
        <v>8.5658999999999992</v>
      </c>
      <c r="I130" s="86">
        <v>11.565899999999999</v>
      </c>
      <c r="J130" s="86">
        <v>14.549200000000001</v>
      </c>
      <c r="K130" s="88">
        <v>17.549199999999999</v>
      </c>
      <c r="L130" s="89">
        <v>27.0166</v>
      </c>
      <c r="M130" s="89">
        <v>31.0166</v>
      </c>
      <c r="N130" s="89">
        <v>30.033300000000001</v>
      </c>
      <c r="O130" s="89">
        <v>34.033299999999997</v>
      </c>
      <c r="P130" s="89">
        <v>35.033299999999997</v>
      </c>
      <c r="Q130" s="89">
        <v>40.016599999999997</v>
      </c>
      <c r="R130" s="89">
        <v>40.016599999999997</v>
      </c>
      <c r="S130" s="89">
        <v>40.016599999999997</v>
      </c>
      <c r="T130" s="89">
        <v>40.016599999999997</v>
      </c>
      <c r="U130" s="89">
        <v>56.735999999999997</v>
      </c>
      <c r="V130" s="79">
        <v>57.183900000000001</v>
      </c>
    </row>
    <row r="131" spans="1:22" ht="13" x14ac:dyDescent="0.3">
      <c r="A131" s="10"/>
      <c r="B131" s="10"/>
      <c r="C131" s="10" t="s">
        <v>43</v>
      </c>
      <c r="D131" s="10" t="s">
        <v>206</v>
      </c>
      <c r="E131" s="10" t="s">
        <v>765</v>
      </c>
      <c r="F131" s="74" t="s">
        <v>46</v>
      </c>
      <c r="G131" s="75">
        <v>1.0992</v>
      </c>
      <c r="H131" s="79">
        <v>2.0983999999999998</v>
      </c>
      <c r="I131" s="86">
        <v>4.0980999999999996</v>
      </c>
      <c r="J131" s="86">
        <v>8.7314000000000007</v>
      </c>
      <c r="K131" s="88">
        <v>12.114599999999999</v>
      </c>
      <c r="L131" s="89">
        <v>23.9922</v>
      </c>
      <c r="M131" s="89">
        <v>28.4739</v>
      </c>
      <c r="N131" s="89">
        <v>32.2881</v>
      </c>
      <c r="O131" s="89">
        <v>35.820599999999999</v>
      </c>
      <c r="P131" s="89">
        <v>37.703899999999997</v>
      </c>
      <c r="Q131" s="89">
        <v>37.703899999999997</v>
      </c>
      <c r="R131" s="89">
        <v>37.703899999999997</v>
      </c>
      <c r="S131" s="89">
        <v>37.703899999999997</v>
      </c>
      <c r="T131" s="89">
        <v>39.552300000000002</v>
      </c>
      <c r="U131" s="89">
        <v>36.324599999999997</v>
      </c>
      <c r="V131" s="79">
        <v>38.682299999999998</v>
      </c>
    </row>
    <row r="132" spans="1:22" ht="13" x14ac:dyDescent="0.3">
      <c r="A132" s="10"/>
      <c r="B132" s="10"/>
      <c r="C132" s="10" t="s">
        <v>43</v>
      </c>
      <c r="D132" s="10" t="s">
        <v>206</v>
      </c>
      <c r="E132" s="10" t="s">
        <v>1231</v>
      </c>
      <c r="F132" s="74" t="s">
        <v>194</v>
      </c>
      <c r="G132" s="75">
        <v>4.7</v>
      </c>
      <c r="H132" s="79">
        <v>6.2150999999999996</v>
      </c>
      <c r="I132" s="86">
        <v>8.1651000000000007</v>
      </c>
      <c r="J132" s="86">
        <v>7.5324999999999998</v>
      </c>
      <c r="K132" s="88">
        <v>8.0665999999999993</v>
      </c>
      <c r="L132" s="89">
        <v>13.2006</v>
      </c>
      <c r="M132" s="89">
        <v>17.298300000000001</v>
      </c>
      <c r="N132" s="89">
        <v>22.1142</v>
      </c>
      <c r="O132" s="89">
        <v>30.245200000000001</v>
      </c>
      <c r="P132" s="89">
        <v>31.762599999999999</v>
      </c>
      <c r="Q132" s="89">
        <v>34.494399999999999</v>
      </c>
      <c r="R132" s="89">
        <v>36.976199999999999</v>
      </c>
      <c r="S132" s="89">
        <v>37.092100000000002</v>
      </c>
      <c r="T132" s="89">
        <v>37.060299999999998</v>
      </c>
      <c r="U132" s="89">
        <v>0</v>
      </c>
      <c r="V132" s="79">
        <v>41.392099999999999</v>
      </c>
    </row>
    <row r="133" spans="1:22" ht="13" x14ac:dyDescent="0.3">
      <c r="A133" s="10"/>
      <c r="B133" s="10"/>
      <c r="C133" s="10" t="s">
        <v>43</v>
      </c>
      <c r="D133" s="10" t="s">
        <v>206</v>
      </c>
      <c r="E133" s="10" t="s">
        <v>1247</v>
      </c>
      <c r="F133" s="74" t="s">
        <v>194</v>
      </c>
      <c r="G133" s="75">
        <v>6.1818</v>
      </c>
      <c r="H133" s="79">
        <v>9.5961999999999996</v>
      </c>
      <c r="I133" s="86">
        <v>9.1796000000000006</v>
      </c>
      <c r="J133" s="86">
        <v>8.8454999999999995</v>
      </c>
      <c r="K133" s="88">
        <v>9.6128999999999998</v>
      </c>
      <c r="L133" s="89">
        <v>17.044599999999999</v>
      </c>
      <c r="M133" s="89">
        <v>19.761199999999999</v>
      </c>
      <c r="N133" s="89">
        <v>24.861899999999999</v>
      </c>
      <c r="O133" s="89">
        <v>29.510400000000001</v>
      </c>
      <c r="P133" s="89">
        <v>31.3445</v>
      </c>
      <c r="Q133" s="89">
        <v>33.577800000000003</v>
      </c>
      <c r="R133" s="89">
        <v>36.127000000000002</v>
      </c>
      <c r="S133" s="89">
        <v>36.459600000000002</v>
      </c>
      <c r="T133" s="89">
        <v>36.775500000000001</v>
      </c>
      <c r="U133" s="89">
        <v>0</v>
      </c>
      <c r="V133" s="79">
        <v>54.4178</v>
      </c>
    </row>
    <row r="134" spans="1:22" ht="13" x14ac:dyDescent="0.3">
      <c r="A134" s="10"/>
      <c r="B134" s="10"/>
      <c r="C134" s="10" t="s">
        <v>43</v>
      </c>
      <c r="D134" s="10" t="s">
        <v>206</v>
      </c>
      <c r="E134" s="10" t="s">
        <v>744</v>
      </c>
      <c r="F134" s="74" t="s">
        <v>46</v>
      </c>
      <c r="G134" s="75">
        <v>0</v>
      </c>
      <c r="H134" s="79">
        <v>0</v>
      </c>
      <c r="I134" s="86">
        <v>0</v>
      </c>
      <c r="J134" s="86">
        <v>0</v>
      </c>
      <c r="K134" s="88">
        <v>3.2833000000000001</v>
      </c>
      <c r="L134" s="89">
        <v>17.349900000000002</v>
      </c>
      <c r="M134" s="89">
        <v>21.6173</v>
      </c>
      <c r="N134" s="89">
        <v>28.3855</v>
      </c>
      <c r="O134" s="89">
        <v>34.034799999999997</v>
      </c>
      <c r="P134" s="89">
        <v>35.918100000000003</v>
      </c>
      <c r="Q134" s="89">
        <v>30.618099999999998</v>
      </c>
      <c r="R134" s="89">
        <v>30.7681</v>
      </c>
      <c r="S134" s="89">
        <v>34.083300000000001</v>
      </c>
      <c r="T134" s="89">
        <v>36.065899999999999</v>
      </c>
      <c r="U134" s="89">
        <v>52.935400000000001</v>
      </c>
      <c r="V134" s="79">
        <v>71.64</v>
      </c>
    </row>
    <row r="135" spans="1:22" ht="13" x14ac:dyDescent="0.3">
      <c r="A135" s="10"/>
      <c r="B135" s="10"/>
      <c r="C135" s="10" t="s">
        <v>43</v>
      </c>
      <c r="D135" s="10" t="s">
        <v>206</v>
      </c>
      <c r="E135" s="10" t="s">
        <v>1116</v>
      </c>
      <c r="F135" s="74" t="s">
        <v>46</v>
      </c>
      <c r="G135" s="75">
        <v>3.0158</v>
      </c>
      <c r="H135" s="79">
        <v>6.4317000000000002</v>
      </c>
      <c r="I135" s="86">
        <v>8.4634</v>
      </c>
      <c r="J135" s="86">
        <v>10.412599999999999</v>
      </c>
      <c r="K135" s="88">
        <v>13.1958</v>
      </c>
      <c r="L135" s="89">
        <v>18.424299999999999</v>
      </c>
      <c r="M135" s="89">
        <v>22.672699999999999</v>
      </c>
      <c r="N135" s="89">
        <v>25.556699999999999</v>
      </c>
      <c r="O135" s="89">
        <v>29.422599999999999</v>
      </c>
      <c r="P135" s="89">
        <v>30.756599999999999</v>
      </c>
      <c r="Q135" s="89">
        <v>32.189100000000003</v>
      </c>
      <c r="R135" s="89">
        <v>32.872399999999999</v>
      </c>
      <c r="S135" s="89">
        <v>34.0383</v>
      </c>
      <c r="T135" s="89">
        <v>36.021500000000003</v>
      </c>
      <c r="U135" s="89">
        <v>0</v>
      </c>
      <c r="V135" s="79">
        <v>40.7866</v>
      </c>
    </row>
    <row r="136" spans="1:22" ht="13" x14ac:dyDescent="0.3">
      <c r="A136" s="10"/>
      <c r="B136" s="10"/>
      <c r="C136" s="10" t="s">
        <v>43</v>
      </c>
      <c r="D136" s="10" t="s">
        <v>206</v>
      </c>
      <c r="E136" s="10" t="s">
        <v>1239</v>
      </c>
      <c r="F136" s="74" t="s">
        <v>40</v>
      </c>
      <c r="G136" s="75">
        <v>6.9484000000000004</v>
      </c>
      <c r="H136" s="79">
        <v>15.1279</v>
      </c>
      <c r="I136" s="86">
        <v>15.795299999999999</v>
      </c>
      <c r="J136" s="86">
        <v>13.962</v>
      </c>
      <c r="K136" s="88">
        <v>14.5946</v>
      </c>
      <c r="L136" s="89">
        <v>16.774799999999999</v>
      </c>
      <c r="M136" s="89">
        <v>18.642199999999999</v>
      </c>
      <c r="N136" s="89">
        <v>26.524699999999999</v>
      </c>
      <c r="O136" s="89">
        <v>29.507300000000001</v>
      </c>
      <c r="P136" s="89">
        <v>29.840599999999998</v>
      </c>
      <c r="Q136" s="89">
        <v>28.840599999999998</v>
      </c>
      <c r="R136" s="89">
        <v>31.073899999999998</v>
      </c>
      <c r="S136" s="89">
        <v>32.0398</v>
      </c>
      <c r="T136" s="89">
        <v>34.754899999999999</v>
      </c>
      <c r="U136" s="89">
        <v>0</v>
      </c>
      <c r="V136" s="79">
        <v>41.3245</v>
      </c>
    </row>
    <row r="137" spans="1:22" ht="13" x14ac:dyDescent="0.3">
      <c r="A137" s="10"/>
      <c r="B137" s="10"/>
      <c r="C137" s="10" t="s">
        <v>43</v>
      </c>
      <c r="D137" s="10" t="s">
        <v>206</v>
      </c>
      <c r="E137" s="10" t="s">
        <v>1289</v>
      </c>
      <c r="F137" s="74" t="s">
        <v>40</v>
      </c>
      <c r="G137" s="75">
        <v>5.9992000000000001</v>
      </c>
      <c r="H137" s="79">
        <v>9.6151</v>
      </c>
      <c r="I137" s="86">
        <v>9.0151000000000003</v>
      </c>
      <c r="J137" s="86">
        <v>12.798400000000001</v>
      </c>
      <c r="K137" s="88">
        <v>14.831</v>
      </c>
      <c r="L137" s="89">
        <v>23.180099999999999</v>
      </c>
      <c r="M137" s="89">
        <v>21.912700000000001</v>
      </c>
      <c r="N137" s="89">
        <v>24.5945</v>
      </c>
      <c r="O137" s="89">
        <v>29.992899999999999</v>
      </c>
      <c r="P137" s="89">
        <v>32.526200000000003</v>
      </c>
      <c r="Q137" s="89">
        <v>31.9436</v>
      </c>
      <c r="R137" s="89">
        <v>34.193600000000004</v>
      </c>
      <c r="S137" s="89">
        <v>33.493600000000001</v>
      </c>
      <c r="T137" s="89">
        <v>33.326900000000002</v>
      </c>
      <c r="U137" s="89">
        <v>0</v>
      </c>
      <c r="V137" s="79">
        <v>23.281500000000001</v>
      </c>
    </row>
    <row r="138" spans="1:22" ht="13" x14ac:dyDescent="0.3">
      <c r="A138" s="10"/>
      <c r="B138" s="10"/>
      <c r="C138" s="10" t="s">
        <v>43</v>
      </c>
      <c r="D138" s="10" t="s">
        <v>206</v>
      </c>
      <c r="E138" s="10" t="s">
        <v>752</v>
      </c>
      <c r="F138" s="74" t="s">
        <v>40</v>
      </c>
      <c r="G138" s="75">
        <v>1.5</v>
      </c>
      <c r="H138" s="79">
        <v>3.5167000000000002</v>
      </c>
      <c r="I138" s="86">
        <v>5.9173999999999998</v>
      </c>
      <c r="J138" s="86">
        <v>8.9174000000000007</v>
      </c>
      <c r="K138" s="88">
        <v>9.8840000000000003</v>
      </c>
      <c r="L138" s="89">
        <v>19.994399999999999</v>
      </c>
      <c r="M138" s="89">
        <v>21.9421</v>
      </c>
      <c r="N138" s="89">
        <v>27.7928</v>
      </c>
      <c r="O138" s="89">
        <v>29.808700000000002</v>
      </c>
      <c r="P138" s="89">
        <v>29.808700000000002</v>
      </c>
      <c r="Q138" s="89">
        <v>30.926100000000002</v>
      </c>
      <c r="R138" s="89">
        <v>30.926100000000002</v>
      </c>
      <c r="S138" s="89">
        <v>31.610199999999999</v>
      </c>
      <c r="T138" s="89">
        <v>32.5261</v>
      </c>
      <c r="U138" s="89">
        <v>11.3691</v>
      </c>
      <c r="V138" s="79">
        <v>12.8825</v>
      </c>
    </row>
    <row r="139" spans="1:22" ht="13" x14ac:dyDescent="0.3">
      <c r="A139" s="10"/>
      <c r="B139" s="10"/>
      <c r="C139" s="10" t="s">
        <v>43</v>
      </c>
      <c r="D139" s="10" t="s">
        <v>206</v>
      </c>
      <c r="E139" s="10" t="s">
        <v>414</v>
      </c>
      <c r="F139" s="74" t="s">
        <v>49</v>
      </c>
      <c r="G139" s="75">
        <v>3.9992000000000001</v>
      </c>
      <c r="H139" s="79">
        <v>9.0484000000000009</v>
      </c>
      <c r="I139" s="86">
        <v>10.4635</v>
      </c>
      <c r="J139" s="86">
        <v>13.196</v>
      </c>
      <c r="K139" s="88">
        <v>12.761900000000001</v>
      </c>
      <c r="L139" s="89">
        <v>13.994400000000001</v>
      </c>
      <c r="M139" s="89">
        <v>14.542899999999999</v>
      </c>
      <c r="N139" s="89">
        <v>17.558800000000002</v>
      </c>
      <c r="O139" s="89">
        <v>23.742100000000001</v>
      </c>
      <c r="P139" s="89">
        <v>26.1754</v>
      </c>
      <c r="Q139" s="89">
        <v>27.442</v>
      </c>
      <c r="R139" s="89">
        <v>29.757899999999999</v>
      </c>
      <c r="S139" s="89">
        <v>30.523800000000001</v>
      </c>
      <c r="T139" s="89">
        <v>31.9238</v>
      </c>
      <c r="U139" s="89">
        <v>57.637900000000002</v>
      </c>
      <c r="V139" s="79">
        <v>45.901600000000002</v>
      </c>
    </row>
    <row r="140" spans="1:22" ht="13" x14ac:dyDescent="0.3">
      <c r="A140" s="10"/>
      <c r="B140" s="10"/>
      <c r="C140" s="10" t="s">
        <v>43</v>
      </c>
      <c r="D140" s="10" t="s">
        <v>206</v>
      </c>
      <c r="E140" s="10" t="s">
        <v>1227</v>
      </c>
      <c r="F140" s="74" t="s">
        <v>194</v>
      </c>
      <c r="G140" s="75">
        <v>3.9817999999999998</v>
      </c>
      <c r="H140" s="79">
        <v>10.2136</v>
      </c>
      <c r="I140" s="86">
        <v>10.2136</v>
      </c>
      <c r="J140" s="86">
        <v>12.7128</v>
      </c>
      <c r="K140" s="88">
        <v>14.446899999999999</v>
      </c>
      <c r="L140" s="89">
        <v>20.694600000000001</v>
      </c>
      <c r="M140" s="89">
        <v>22.327200000000001</v>
      </c>
      <c r="N140" s="89">
        <v>24.4772</v>
      </c>
      <c r="O140" s="89">
        <v>26.959099999999999</v>
      </c>
      <c r="P140" s="89">
        <v>29.425699999999999</v>
      </c>
      <c r="Q140" s="89">
        <v>27.9772</v>
      </c>
      <c r="R140" s="89">
        <v>28.2605</v>
      </c>
      <c r="S140" s="89">
        <v>29.310500000000001</v>
      </c>
      <c r="T140" s="89">
        <v>31.4756</v>
      </c>
      <c r="U140" s="89">
        <v>0</v>
      </c>
      <c r="V140" s="79">
        <v>35.8048</v>
      </c>
    </row>
    <row r="141" spans="1:22" ht="13" x14ac:dyDescent="0.3">
      <c r="A141" s="10"/>
      <c r="B141" s="10"/>
      <c r="C141" s="10" t="s">
        <v>43</v>
      </c>
      <c r="D141" s="10" t="s">
        <v>206</v>
      </c>
      <c r="E141" s="10" t="s">
        <v>758</v>
      </c>
      <c r="F141" s="74" t="s">
        <v>46</v>
      </c>
      <c r="G141" s="75">
        <v>1.5659000000000001</v>
      </c>
      <c r="H141" s="79">
        <v>4.0651000000000002</v>
      </c>
      <c r="I141" s="86">
        <v>5.431</v>
      </c>
      <c r="J141" s="86">
        <v>6.9135</v>
      </c>
      <c r="K141" s="88">
        <v>8.4953000000000003</v>
      </c>
      <c r="L141" s="89">
        <v>17.404900000000001</v>
      </c>
      <c r="M141" s="89">
        <v>20.371400000000001</v>
      </c>
      <c r="N141" s="89">
        <v>25.984100000000002</v>
      </c>
      <c r="O141" s="89">
        <v>30.797599999999999</v>
      </c>
      <c r="P141" s="89">
        <v>31.3476</v>
      </c>
      <c r="Q141" s="89">
        <v>31.3476</v>
      </c>
      <c r="R141" s="89">
        <v>31.3476</v>
      </c>
      <c r="S141" s="89">
        <v>31.3476</v>
      </c>
      <c r="T141" s="89">
        <v>31.3476</v>
      </c>
      <c r="U141" s="89">
        <v>45.467300000000002</v>
      </c>
      <c r="V141" s="79">
        <v>42.930399999999999</v>
      </c>
    </row>
    <row r="142" spans="1:22" ht="13" x14ac:dyDescent="0.3">
      <c r="A142" s="10"/>
      <c r="B142" s="10"/>
      <c r="C142" s="10" t="s">
        <v>43</v>
      </c>
      <c r="D142" s="10" t="s">
        <v>206</v>
      </c>
      <c r="E142" s="10" t="s">
        <v>748</v>
      </c>
      <c r="F142" s="74" t="s">
        <v>46</v>
      </c>
      <c r="G142" s="75">
        <v>2.0476999999999999</v>
      </c>
      <c r="H142" s="79">
        <v>4.4142999999999999</v>
      </c>
      <c r="I142" s="86">
        <v>6.5800999999999998</v>
      </c>
      <c r="J142" s="86">
        <v>7.1959999999999997</v>
      </c>
      <c r="K142" s="88">
        <v>10.4777</v>
      </c>
      <c r="L142" s="89">
        <v>12.0442</v>
      </c>
      <c r="M142" s="89">
        <v>14.8767</v>
      </c>
      <c r="N142" s="89">
        <v>16.791799999999999</v>
      </c>
      <c r="O142" s="89">
        <v>22.107500000000002</v>
      </c>
      <c r="P142" s="89">
        <v>22.94</v>
      </c>
      <c r="Q142" s="89">
        <v>24.689900000000002</v>
      </c>
      <c r="R142" s="89">
        <v>25.5898</v>
      </c>
      <c r="S142" s="89">
        <v>26.4557</v>
      </c>
      <c r="T142" s="89">
        <v>29.3215</v>
      </c>
      <c r="U142" s="89">
        <v>55.633299999999998</v>
      </c>
      <c r="V142" s="79">
        <v>67.548900000000003</v>
      </c>
    </row>
    <row r="143" spans="1:22" ht="13" x14ac:dyDescent="0.3">
      <c r="A143" s="10"/>
      <c r="B143" s="10"/>
      <c r="C143" s="10" t="s">
        <v>43</v>
      </c>
      <c r="D143" s="10" t="s">
        <v>206</v>
      </c>
      <c r="E143" s="10" t="s">
        <v>792</v>
      </c>
      <c r="F143" s="74" t="s">
        <v>46</v>
      </c>
      <c r="G143" s="75">
        <v>4.6992000000000003</v>
      </c>
      <c r="H143" s="79">
        <v>2.8151000000000002</v>
      </c>
      <c r="I143" s="86">
        <v>5.9318</v>
      </c>
      <c r="J143" s="86">
        <v>6.6166999999999998</v>
      </c>
      <c r="K143" s="88">
        <v>10.316700000000001</v>
      </c>
      <c r="L143" s="89">
        <v>8.4818999999999996</v>
      </c>
      <c r="M143" s="89">
        <v>13.3986</v>
      </c>
      <c r="N143" s="89">
        <v>21.199400000000001</v>
      </c>
      <c r="O143" s="89">
        <v>22.285</v>
      </c>
      <c r="P143" s="89">
        <v>23.368300000000001</v>
      </c>
      <c r="Q143" s="89">
        <v>24.5198</v>
      </c>
      <c r="R143" s="89">
        <v>25.285699999999999</v>
      </c>
      <c r="S143" s="89">
        <v>29.052399999999999</v>
      </c>
      <c r="T143" s="89">
        <v>28.835799999999999</v>
      </c>
      <c r="U143" s="89">
        <v>24.2075</v>
      </c>
      <c r="V143" s="79">
        <v>55.098599999999998</v>
      </c>
    </row>
    <row r="144" spans="1:22" ht="13" x14ac:dyDescent="0.3">
      <c r="A144" s="10"/>
      <c r="B144" s="10"/>
      <c r="C144" s="10" t="s">
        <v>43</v>
      </c>
      <c r="D144" s="10" t="s">
        <v>206</v>
      </c>
      <c r="E144" s="10" t="s">
        <v>1223</v>
      </c>
      <c r="F144" s="74" t="s">
        <v>40</v>
      </c>
      <c r="G144" s="75">
        <v>3.6341000000000001</v>
      </c>
      <c r="H144" s="79">
        <v>6.6014999999999997</v>
      </c>
      <c r="I144" s="86">
        <v>7.8014999999999999</v>
      </c>
      <c r="J144" s="86">
        <v>5.1863999999999999</v>
      </c>
      <c r="K144" s="88">
        <v>8.8864000000000001</v>
      </c>
      <c r="L144" s="89">
        <v>5.8871000000000002</v>
      </c>
      <c r="M144" s="89">
        <v>10.652100000000001</v>
      </c>
      <c r="N144" s="89">
        <v>13.401300000000001</v>
      </c>
      <c r="O144" s="89">
        <v>19.117000000000001</v>
      </c>
      <c r="P144" s="89">
        <v>20.6829</v>
      </c>
      <c r="Q144" s="89">
        <v>23.233499999999999</v>
      </c>
      <c r="R144" s="89">
        <v>25.5334</v>
      </c>
      <c r="S144" s="89">
        <v>25.916699999999999</v>
      </c>
      <c r="T144" s="89">
        <v>24.934100000000001</v>
      </c>
      <c r="U144" s="89">
        <v>0</v>
      </c>
      <c r="V144" s="79">
        <v>36.1203</v>
      </c>
    </row>
    <row r="145" spans="1:22" ht="13" x14ac:dyDescent="0.3">
      <c r="A145" s="10"/>
      <c r="B145" s="10"/>
      <c r="C145" s="10" t="s">
        <v>43</v>
      </c>
      <c r="D145" s="10" t="s">
        <v>206</v>
      </c>
      <c r="E145" s="10" t="s">
        <v>1246</v>
      </c>
      <c r="F145" s="74" t="s">
        <v>194</v>
      </c>
      <c r="G145" s="75">
        <v>3.9142999999999999</v>
      </c>
      <c r="H145" s="79">
        <v>6.4976000000000003</v>
      </c>
      <c r="I145" s="86">
        <v>7.8627000000000002</v>
      </c>
      <c r="J145" s="86">
        <v>7.8967999999999998</v>
      </c>
      <c r="K145" s="88">
        <v>10.780900000000001</v>
      </c>
      <c r="L145" s="89">
        <v>13.896800000000001</v>
      </c>
      <c r="M145" s="89">
        <v>15.629300000000001</v>
      </c>
      <c r="N145" s="89">
        <v>11.495200000000001</v>
      </c>
      <c r="O145" s="89">
        <v>17.343599999999999</v>
      </c>
      <c r="P145" s="89">
        <v>19.909500000000001</v>
      </c>
      <c r="Q145" s="89">
        <v>23.058</v>
      </c>
      <c r="R145" s="89">
        <v>23.7239</v>
      </c>
      <c r="S145" s="89">
        <v>23.4572</v>
      </c>
      <c r="T145" s="89">
        <v>22.758700000000001</v>
      </c>
      <c r="U145" s="89">
        <v>0</v>
      </c>
      <c r="V145" s="79">
        <v>51.907800000000002</v>
      </c>
    </row>
    <row r="146" spans="1:22" ht="13" x14ac:dyDescent="0.3">
      <c r="A146" s="10"/>
      <c r="B146" s="10"/>
      <c r="C146" s="10" t="s">
        <v>43</v>
      </c>
      <c r="D146" s="10" t="s">
        <v>206</v>
      </c>
      <c r="E146" s="10" t="s">
        <v>228</v>
      </c>
      <c r="F146" s="74" t="s">
        <v>49</v>
      </c>
      <c r="G146" s="75">
        <v>2.3174000000000001</v>
      </c>
      <c r="H146" s="79">
        <v>4.9992000000000001</v>
      </c>
      <c r="I146" s="86">
        <v>5.3151000000000002</v>
      </c>
      <c r="J146" s="86">
        <v>6.0976999999999997</v>
      </c>
      <c r="K146" s="88">
        <v>5.5651000000000002</v>
      </c>
      <c r="L146" s="89">
        <v>13.0143</v>
      </c>
      <c r="M146" s="89">
        <v>12.131</v>
      </c>
      <c r="N146" s="89">
        <v>13.2151</v>
      </c>
      <c r="O146" s="89">
        <v>14.7469</v>
      </c>
      <c r="P146" s="89">
        <v>16.696899999999999</v>
      </c>
      <c r="Q146" s="89">
        <v>19.596900000000002</v>
      </c>
      <c r="R146" s="89">
        <v>21.512799999999999</v>
      </c>
      <c r="S146" s="89">
        <v>20.696899999999999</v>
      </c>
      <c r="T146" s="89">
        <v>21.280200000000001</v>
      </c>
      <c r="U146" s="89">
        <v>47.875599999999999</v>
      </c>
      <c r="V146" s="79">
        <v>40.694200000000002</v>
      </c>
    </row>
    <row r="147" spans="1:22" ht="13" x14ac:dyDescent="0.3">
      <c r="A147" s="10"/>
      <c r="B147" s="10"/>
      <c r="C147" s="10" t="s">
        <v>43</v>
      </c>
      <c r="D147" s="10" t="s">
        <v>206</v>
      </c>
      <c r="E147" s="10" t="s">
        <v>1290</v>
      </c>
      <c r="F147" s="74" t="s">
        <v>46</v>
      </c>
      <c r="G147" s="75">
        <v>0</v>
      </c>
      <c r="H147" s="79">
        <v>0</v>
      </c>
      <c r="I147" s="86">
        <v>0</v>
      </c>
      <c r="J147" s="86">
        <v>0</v>
      </c>
      <c r="K147" s="88">
        <v>8.2699999999999996E-2</v>
      </c>
      <c r="L147" s="89">
        <v>9.8975000000000009</v>
      </c>
      <c r="M147" s="89">
        <v>10.68</v>
      </c>
      <c r="N147" s="89">
        <v>15.246600000000001</v>
      </c>
      <c r="O147" s="89">
        <v>17.263999999999999</v>
      </c>
      <c r="P147" s="89">
        <v>17.263999999999999</v>
      </c>
      <c r="Q147" s="89">
        <v>19.164000000000001</v>
      </c>
      <c r="R147" s="89">
        <v>18.963999999999999</v>
      </c>
      <c r="S147" s="89">
        <v>18.480699999999999</v>
      </c>
      <c r="T147" s="89">
        <v>18.947399999999998</v>
      </c>
      <c r="U147" s="89">
        <v>0</v>
      </c>
      <c r="V147" s="79">
        <v>8.1336999999999993</v>
      </c>
    </row>
    <row r="148" spans="1:22" ht="13" x14ac:dyDescent="0.3">
      <c r="A148" s="10"/>
      <c r="B148" s="10"/>
      <c r="C148" s="10" t="s">
        <v>43</v>
      </c>
      <c r="D148" s="10" t="s">
        <v>206</v>
      </c>
      <c r="E148" s="10" t="s">
        <v>1232</v>
      </c>
      <c r="F148" s="74" t="s">
        <v>194</v>
      </c>
      <c r="G148" s="75">
        <v>0</v>
      </c>
      <c r="H148" s="79">
        <v>0</v>
      </c>
      <c r="I148" s="86">
        <v>0</v>
      </c>
      <c r="J148" s="86">
        <v>0</v>
      </c>
      <c r="K148" s="88">
        <v>0</v>
      </c>
      <c r="L148" s="89">
        <v>0.58099999999999996</v>
      </c>
      <c r="M148" s="89">
        <v>9.5634999999999994</v>
      </c>
      <c r="N148" s="89">
        <v>9.2453000000000003</v>
      </c>
      <c r="O148" s="89">
        <v>14.193</v>
      </c>
      <c r="P148" s="89">
        <v>14.193</v>
      </c>
      <c r="Q148" s="89">
        <v>14.7104</v>
      </c>
      <c r="R148" s="89">
        <v>17.077000000000002</v>
      </c>
      <c r="S148" s="89">
        <v>18.077000000000002</v>
      </c>
      <c r="T148" s="89">
        <v>18.876999999999999</v>
      </c>
      <c r="U148" s="89">
        <v>0</v>
      </c>
      <c r="V148" s="79">
        <v>32.709600000000002</v>
      </c>
    </row>
    <row r="149" spans="1:22" ht="13" x14ac:dyDescent="0.3">
      <c r="A149" s="10"/>
      <c r="B149" s="10"/>
      <c r="C149" s="10" t="s">
        <v>43</v>
      </c>
      <c r="D149" s="10" t="s">
        <v>206</v>
      </c>
      <c r="E149" s="10" t="s">
        <v>1307</v>
      </c>
      <c r="F149" s="74" t="s">
        <v>49</v>
      </c>
      <c r="G149" s="75">
        <v>4.6833</v>
      </c>
      <c r="H149" s="79">
        <v>8.1824999999999992</v>
      </c>
      <c r="I149" s="86">
        <v>10.9984</v>
      </c>
      <c r="J149" s="86">
        <v>14.4802</v>
      </c>
      <c r="K149" s="88">
        <v>14.7628</v>
      </c>
      <c r="L149" s="89">
        <v>10.5961</v>
      </c>
      <c r="M149" s="89">
        <v>8.3142999999999994</v>
      </c>
      <c r="N149" s="89">
        <v>12.530900000000001</v>
      </c>
      <c r="O149" s="89">
        <v>13.283200000000001</v>
      </c>
      <c r="P149" s="89">
        <v>14.666499999999999</v>
      </c>
      <c r="Q149" s="89">
        <v>15.0006</v>
      </c>
      <c r="R149" s="89">
        <v>17.116499999999998</v>
      </c>
      <c r="S149" s="89">
        <v>16.6006</v>
      </c>
      <c r="T149" s="89">
        <v>17.500599999999999</v>
      </c>
      <c r="U149" s="89">
        <v>0</v>
      </c>
      <c r="V149" s="79">
        <v>17.860299999999999</v>
      </c>
    </row>
    <row r="150" spans="1:22" ht="13" x14ac:dyDescent="0.3">
      <c r="A150" s="10"/>
      <c r="B150" s="10"/>
      <c r="C150" s="10" t="s">
        <v>43</v>
      </c>
      <c r="D150" s="10" t="s">
        <v>206</v>
      </c>
      <c r="E150" s="10" t="s">
        <v>1241</v>
      </c>
      <c r="F150" s="74" t="s">
        <v>40</v>
      </c>
      <c r="G150" s="75">
        <v>3.3992</v>
      </c>
      <c r="H150" s="79">
        <v>1.7999000000000001</v>
      </c>
      <c r="I150" s="86">
        <v>2.8172999999999999</v>
      </c>
      <c r="J150" s="86">
        <v>0.48549999999999999</v>
      </c>
      <c r="K150" s="88">
        <v>0</v>
      </c>
      <c r="L150" s="89">
        <v>0.93479999999999996</v>
      </c>
      <c r="M150" s="89">
        <v>0.153</v>
      </c>
      <c r="N150" s="89">
        <v>2.6688999999999998</v>
      </c>
      <c r="O150" s="89">
        <v>9.6537000000000006</v>
      </c>
      <c r="P150" s="89">
        <v>12.0703</v>
      </c>
      <c r="Q150" s="89">
        <v>11.2536</v>
      </c>
      <c r="R150" s="89">
        <v>15.002800000000001</v>
      </c>
      <c r="S150" s="89">
        <v>11.502800000000001</v>
      </c>
      <c r="T150" s="89">
        <v>10.7195</v>
      </c>
      <c r="U150" s="89">
        <v>0</v>
      </c>
      <c r="V150" s="79">
        <v>27.5762</v>
      </c>
    </row>
    <row r="151" spans="1:22" ht="13" x14ac:dyDescent="0.3">
      <c r="A151" s="10"/>
      <c r="B151" s="10"/>
      <c r="C151" s="10" t="s">
        <v>43</v>
      </c>
      <c r="D151" s="10" t="s">
        <v>206</v>
      </c>
      <c r="E151" s="10" t="s">
        <v>1352</v>
      </c>
      <c r="F151" s="74" t="s">
        <v>40</v>
      </c>
      <c r="G151" s="75">
        <v>2.0165999999999999</v>
      </c>
      <c r="H151" s="79">
        <v>2.1316999999999999</v>
      </c>
      <c r="I151" s="86">
        <v>2.5308999999999999</v>
      </c>
      <c r="J151" s="86">
        <v>3.3990999999999998</v>
      </c>
      <c r="K151" s="88">
        <v>5.1490999999999998</v>
      </c>
      <c r="L151" s="89">
        <v>10.399100000000001</v>
      </c>
      <c r="M151" s="89">
        <v>9.7506000000000004</v>
      </c>
      <c r="N151" s="89">
        <v>12.068</v>
      </c>
      <c r="O151" s="89">
        <v>13.2028</v>
      </c>
      <c r="P151" s="89">
        <v>13.7202</v>
      </c>
      <c r="Q151" s="89">
        <v>14.619400000000001</v>
      </c>
      <c r="R151" s="89">
        <v>16.153500000000001</v>
      </c>
      <c r="S151" s="89">
        <v>13.036899999999999</v>
      </c>
      <c r="T151" s="89">
        <v>9.5709999999999997</v>
      </c>
      <c r="U151" s="89">
        <v>0</v>
      </c>
      <c r="V151" s="79">
        <v>0</v>
      </c>
    </row>
    <row r="152" spans="1:22" ht="13" x14ac:dyDescent="0.3">
      <c r="A152" s="10"/>
      <c r="B152" s="10"/>
      <c r="C152" s="10" t="s">
        <v>43</v>
      </c>
      <c r="D152" s="10" t="s">
        <v>206</v>
      </c>
      <c r="E152" s="10" t="s">
        <v>802</v>
      </c>
      <c r="F152" s="74" t="s">
        <v>46</v>
      </c>
      <c r="G152" s="75">
        <v>0.1</v>
      </c>
      <c r="H152" s="79">
        <v>0.53180000000000005</v>
      </c>
      <c r="I152" s="86">
        <v>0.63100000000000001</v>
      </c>
      <c r="J152" s="86">
        <v>0.68100000000000005</v>
      </c>
      <c r="K152" s="88">
        <v>0.78100000000000003</v>
      </c>
      <c r="L152" s="89">
        <v>4.7451999999999996</v>
      </c>
      <c r="M152" s="89">
        <v>4.8602999999999996</v>
      </c>
      <c r="N152" s="89">
        <v>6.9737</v>
      </c>
      <c r="O152" s="89">
        <v>7.7888000000000002</v>
      </c>
      <c r="P152" s="89">
        <v>8.4720999999999993</v>
      </c>
      <c r="Q152" s="89">
        <v>8.4720999999999993</v>
      </c>
      <c r="R152" s="89">
        <v>9.1053999999999995</v>
      </c>
      <c r="S152" s="89">
        <v>9.1053999999999995</v>
      </c>
      <c r="T152" s="89">
        <v>9.1554000000000002</v>
      </c>
      <c r="U152" s="89">
        <v>54.921599999999998</v>
      </c>
      <c r="V152" s="79">
        <v>30.357500000000002</v>
      </c>
    </row>
    <row r="153" spans="1:22" ht="13" x14ac:dyDescent="0.3">
      <c r="A153" s="10"/>
      <c r="B153" s="10"/>
      <c r="C153" s="10" t="s">
        <v>43</v>
      </c>
      <c r="D153" s="10" t="s">
        <v>206</v>
      </c>
      <c r="E153" s="10" t="s">
        <v>1398</v>
      </c>
      <c r="F153" s="74" t="s">
        <v>194</v>
      </c>
      <c r="G153" s="75">
        <v>0</v>
      </c>
      <c r="H153" s="79">
        <v>0</v>
      </c>
      <c r="I153" s="86">
        <v>0</v>
      </c>
      <c r="J153" s="86">
        <v>0</v>
      </c>
      <c r="K153" s="88">
        <v>0</v>
      </c>
      <c r="L153" s="89">
        <v>1.3673999999999999</v>
      </c>
      <c r="M153" s="89">
        <v>0</v>
      </c>
      <c r="N153" s="89">
        <v>1.4348000000000001</v>
      </c>
      <c r="O153" s="89">
        <v>2.6863000000000001</v>
      </c>
      <c r="P153" s="89">
        <v>5.0195999999999996</v>
      </c>
      <c r="Q153" s="89">
        <v>7.3529</v>
      </c>
      <c r="R153" s="89">
        <v>8.5029000000000003</v>
      </c>
      <c r="S153" s="89">
        <v>6.7695999999999996</v>
      </c>
      <c r="T153" s="89">
        <v>7.4355000000000002</v>
      </c>
      <c r="U153" s="89">
        <v>0</v>
      </c>
      <c r="V153" s="79">
        <v>0</v>
      </c>
    </row>
    <row r="154" spans="1:22" ht="13" x14ac:dyDescent="0.3">
      <c r="A154" s="10"/>
      <c r="B154" s="10"/>
      <c r="C154" s="10" t="s">
        <v>43</v>
      </c>
      <c r="D154" s="10" t="s">
        <v>206</v>
      </c>
      <c r="E154" s="10" t="s">
        <v>1456</v>
      </c>
      <c r="F154" s="74" t="s">
        <v>49</v>
      </c>
      <c r="G154" s="75">
        <v>0</v>
      </c>
      <c r="H154" s="79">
        <v>0</v>
      </c>
      <c r="I154" s="86">
        <v>0</v>
      </c>
      <c r="J154" s="86">
        <v>0</v>
      </c>
      <c r="K154" s="88">
        <v>0</v>
      </c>
      <c r="L154" s="89">
        <v>0</v>
      </c>
      <c r="M154" s="89">
        <v>0</v>
      </c>
      <c r="N154" s="89">
        <v>0</v>
      </c>
      <c r="O154" s="89">
        <v>0</v>
      </c>
      <c r="P154" s="89">
        <v>0.6159</v>
      </c>
      <c r="Q154" s="89">
        <v>1.9492</v>
      </c>
      <c r="R154" s="89">
        <v>5.0810000000000004</v>
      </c>
      <c r="S154" s="89">
        <v>6.1969000000000003</v>
      </c>
      <c r="T154" s="89">
        <v>6.7142999999999997</v>
      </c>
      <c r="U154" s="89">
        <v>0</v>
      </c>
      <c r="V154" s="79">
        <v>0</v>
      </c>
    </row>
    <row r="155" spans="1:22" ht="13" x14ac:dyDescent="0.3">
      <c r="A155" s="10"/>
      <c r="B155" s="10"/>
      <c r="C155" s="10" t="s">
        <v>43</v>
      </c>
      <c r="D155" s="10" t="s">
        <v>206</v>
      </c>
      <c r="E155" s="10" t="s">
        <v>215</v>
      </c>
      <c r="F155" s="74" t="s">
        <v>49</v>
      </c>
      <c r="G155" s="75">
        <v>0</v>
      </c>
      <c r="H155" s="79">
        <v>0</v>
      </c>
      <c r="I155" s="86">
        <v>0</v>
      </c>
      <c r="J155" s="86">
        <v>0</v>
      </c>
      <c r="K155" s="88">
        <v>0</v>
      </c>
      <c r="L155" s="89">
        <v>0</v>
      </c>
      <c r="M155" s="89">
        <v>0</v>
      </c>
      <c r="N155" s="89">
        <v>0</v>
      </c>
      <c r="O155" s="89">
        <v>0</v>
      </c>
      <c r="P155" s="89">
        <v>0</v>
      </c>
      <c r="Q155" s="89">
        <v>0.91739999999999999</v>
      </c>
      <c r="R155" s="89">
        <v>4.4992000000000001</v>
      </c>
      <c r="S155" s="89">
        <v>6.2659000000000002</v>
      </c>
      <c r="T155" s="89">
        <v>5.85</v>
      </c>
      <c r="U155" s="89">
        <v>0</v>
      </c>
      <c r="V155" s="79">
        <v>0</v>
      </c>
    </row>
    <row r="156" spans="1:22" ht="13" x14ac:dyDescent="0.3">
      <c r="A156" s="10"/>
      <c r="B156" s="10"/>
      <c r="C156" s="10" t="s">
        <v>43</v>
      </c>
      <c r="D156" s="10" t="s">
        <v>206</v>
      </c>
      <c r="E156" s="10" t="s">
        <v>810</v>
      </c>
      <c r="F156" s="74" t="s">
        <v>40</v>
      </c>
      <c r="G156" s="75">
        <v>4.6658999999999997</v>
      </c>
      <c r="H156" s="79">
        <v>9.2317999999999998</v>
      </c>
      <c r="I156" s="86">
        <v>8.8158999999999992</v>
      </c>
      <c r="J156" s="86">
        <v>10.8825</v>
      </c>
      <c r="K156" s="88">
        <v>7.4809999999999999</v>
      </c>
      <c r="L156" s="89">
        <v>14.6318</v>
      </c>
      <c r="M156" s="89">
        <v>10.716699999999999</v>
      </c>
      <c r="N156" s="89">
        <v>13.8667</v>
      </c>
      <c r="O156" s="89">
        <v>17.749199999999998</v>
      </c>
      <c r="P156" s="89">
        <v>4.9492000000000003</v>
      </c>
      <c r="Q156" s="89">
        <v>0</v>
      </c>
      <c r="R156" s="89">
        <v>0</v>
      </c>
      <c r="S156" s="89">
        <v>0</v>
      </c>
      <c r="T156" s="89">
        <v>3.7484000000000002</v>
      </c>
      <c r="U156" s="89">
        <v>0</v>
      </c>
      <c r="V156" s="79">
        <v>49.421599999999998</v>
      </c>
    </row>
    <row r="157" spans="1:22" ht="13" x14ac:dyDescent="0.3">
      <c r="A157" s="10"/>
      <c r="B157" s="10"/>
      <c r="C157" s="10" t="s">
        <v>43</v>
      </c>
      <c r="D157" s="10" t="s">
        <v>206</v>
      </c>
      <c r="E157" s="10" t="s">
        <v>316</v>
      </c>
      <c r="F157" s="74" t="s">
        <v>49</v>
      </c>
      <c r="G157" s="75">
        <v>1.1317999999999999</v>
      </c>
      <c r="H157" s="79">
        <v>2.6665999999999999</v>
      </c>
      <c r="I157" s="86">
        <v>1.7165999999999999</v>
      </c>
      <c r="J157" s="86">
        <v>0</v>
      </c>
      <c r="K157" s="88">
        <v>0</v>
      </c>
      <c r="L157" s="89">
        <v>1.7363</v>
      </c>
      <c r="M157" s="89">
        <v>0</v>
      </c>
      <c r="N157" s="89">
        <v>0</v>
      </c>
      <c r="O157" s="89">
        <v>0</v>
      </c>
      <c r="P157" s="89">
        <v>0</v>
      </c>
      <c r="Q157" s="89">
        <v>0</v>
      </c>
      <c r="R157" s="89">
        <v>0</v>
      </c>
      <c r="S157" s="89">
        <v>0</v>
      </c>
      <c r="T157" s="89">
        <v>1.3168</v>
      </c>
      <c r="U157" s="89">
        <v>13.4322</v>
      </c>
      <c r="V157" s="79">
        <v>11.8651</v>
      </c>
    </row>
    <row r="158" spans="1:22" ht="13" hidden="1" x14ac:dyDescent="0.3">
      <c r="A158" s="10"/>
      <c r="B158" s="10"/>
      <c r="C158" s="10" t="s">
        <v>43</v>
      </c>
      <c r="D158" s="10" t="s">
        <v>206</v>
      </c>
      <c r="E158" s="10" t="s">
        <v>302</v>
      </c>
      <c r="F158" s="74" t="s">
        <v>49</v>
      </c>
      <c r="G158" s="75">
        <v>0</v>
      </c>
      <c r="H158" s="79">
        <v>0</v>
      </c>
      <c r="I158" s="86">
        <v>0.11509999999999999</v>
      </c>
      <c r="J158" s="86">
        <v>0</v>
      </c>
      <c r="K158" s="88">
        <v>1.2665999999999999</v>
      </c>
      <c r="L158" s="89">
        <v>0</v>
      </c>
      <c r="M158" s="89">
        <v>0</v>
      </c>
      <c r="N158" s="89">
        <v>0</v>
      </c>
      <c r="O158" s="89">
        <v>0</v>
      </c>
      <c r="P158" s="89">
        <v>0</v>
      </c>
      <c r="Q158" s="89">
        <v>0</v>
      </c>
      <c r="R158" s="89">
        <v>0</v>
      </c>
      <c r="S158" s="89">
        <v>0</v>
      </c>
      <c r="T158" s="89">
        <v>0</v>
      </c>
      <c r="U158" s="89">
        <v>20.030899999999999</v>
      </c>
      <c r="V158" s="79">
        <v>29.118600000000001</v>
      </c>
    </row>
    <row r="159" spans="1:22" ht="13" hidden="1" x14ac:dyDescent="0.3">
      <c r="A159" s="10"/>
      <c r="B159" s="10"/>
      <c r="C159" s="10" t="s">
        <v>43</v>
      </c>
      <c r="D159" s="10" t="s">
        <v>206</v>
      </c>
      <c r="E159" s="10" t="s">
        <v>817</v>
      </c>
      <c r="F159" s="74" t="s">
        <v>46</v>
      </c>
      <c r="G159" s="75">
        <v>0</v>
      </c>
      <c r="H159" s="79">
        <v>0</v>
      </c>
      <c r="I159" s="86">
        <v>0</v>
      </c>
      <c r="J159" s="86">
        <v>0</v>
      </c>
      <c r="K159" s="88">
        <v>0.3024</v>
      </c>
      <c r="L159" s="89">
        <v>0</v>
      </c>
      <c r="M159" s="89">
        <v>1.5045999999999999</v>
      </c>
      <c r="N159" s="89">
        <v>1.5045999999999999</v>
      </c>
      <c r="O159" s="89">
        <v>0</v>
      </c>
      <c r="P159" s="89">
        <v>0</v>
      </c>
      <c r="Q159" s="89">
        <v>0</v>
      </c>
      <c r="R159" s="89">
        <v>0</v>
      </c>
      <c r="S159" s="89">
        <v>0</v>
      </c>
      <c r="T159" s="89">
        <v>0</v>
      </c>
      <c r="U159" s="89">
        <v>7.4673999999999996</v>
      </c>
      <c r="V159" s="79">
        <v>17.593399999999999</v>
      </c>
    </row>
    <row r="160" spans="1:22" ht="13" hidden="1" x14ac:dyDescent="0.3">
      <c r="A160" s="10"/>
      <c r="B160" s="10"/>
      <c r="C160" s="10" t="s">
        <v>43</v>
      </c>
      <c r="D160" s="10" t="s">
        <v>206</v>
      </c>
      <c r="E160" s="10" t="s">
        <v>207</v>
      </c>
      <c r="F160" s="74" t="s">
        <v>49</v>
      </c>
      <c r="G160" s="75">
        <v>0</v>
      </c>
      <c r="H160" s="79">
        <v>0</v>
      </c>
      <c r="I160" s="86">
        <v>0</v>
      </c>
      <c r="J160" s="86">
        <v>0</v>
      </c>
      <c r="K160" s="88">
        <v>0</v>
      </c>
      <c r="L160" s="89">
        <v>0</v>
      </c>
      <c r="M160" s="89">
        <v>0</v>
      </c>
      <c r="N160" s="89">
        <v>0</v>
      </c>
      <c r="O160" s="89">
        <v>0</v>
      </c>
      <c r="P160" s="89">
        <v>0</v>
      </c>
      <c r="Q160" s="89">
        <v>0</v>
      </c>
      <c r="R160" s="89">
        <v>0</v>
      </c>
      <c r="S160" s="89">
        <v>0</v>
      </c>
      <c r="T160" s="89">
        <v>0</v>
      </c>
      <c r="U160" s="89">
        <v>15.5238</v>
      </c>
      <c r="V160" s="79">
        <v>0</v>
      </c>
    </row>
    <row r="161" spans="1:22" ht="13" hidden="1" x14ac:dyDescent="0.3">
      <c r="A161" s="10"/>
      <c r="B161" s="10"/>
      <c r="C161" s="10" t="s">
        <v>43</v>
      </c>
      <c r="D161" s="10" t="s">
        <v>206</v>
      </c>
      <c r="E161" s="10" t="s">
        <v>1261</v>
      </c>
      <c r="F161" s="74" t="s">
        <v>46</v>
      </c>
      <c r="G161" s="75">
        <v>0.65</v>
      </c>
      <c r="H161" s="79">
        <v>3.2507999999999999</v>
      </c>
      <c r="I161" s="86">
        <v>3.4508000000000001</v>
      </c>
      <c r="J161" s="86">
        <v>5.9667000000000003</v>
      </c>
      <c r="K161" s="88">
        <v>6.9840999999999998</v>
      </c>
      <c r="L161" s="89">
        <v>0</v>
      </c>
      <c r="M161" s="89">
        <v>0</v>
      </c>
      <c r="N161" s="89">
        <v>0</v>
      </c>
      <c r="O161" s="89">
        <v>0</v>
      </c>
      <c r="P161" s="89">
        <v>0</v>
      </c>
      <c r="Q161" s="89">
        <v>0</v>
      </c>
      <c r="R161" s="89">
        <v>0</v>
      </c>
      <c r="S161" s="89">
        <v>0</v>
      </c>
      <c r="T161" s="89">
        <v>0</v>
      </c>
      <c r="U161" s="89">
        <v>0</v>
      </c>
      <c r="V161" s="79">
        <v>17.676100000000002</v>
      </c>
    </row>
    <row r="162" spans="1:22" ht="13" hidden="1" x14ac:dyDescent="0.3">
      <c r="A162" s="10"/>
      <c r="B162" s="10"/>
      <c r="C162" s="10" t="s">
        <v>43</v>
      </c>
      <c r="D162" s="10" t="s">
        <v>206</v>
      </c>
      <c r="E162" s="10" t="s">
        <v>297</v>
      </c>
      <c r="F162" s="74" t="s">
        <v>49</v>
      </c>
      <c r="G162" s="75">
        <v>0</v>
      </c>
      <c r="H162" s="79">
        <v>0</v>
      </c>
      <c r="I162" s="86">
        <v>0</v>
      </c>
      <c r="J162" s="86">
        <v>0</v>
      </c>
      <c r="K162" s="88">
        <v>0</v>
      </c>
      <c r="L162" s="89">
        <v>0</v>
      </c>
      <c r="M162" s="89">
        <v>0</v>
      </c>
      <c r="N162" s="89">
        <v>0</v>
      </c>
      <c r="O162" s="89">
        <v>0</v>
      </c>
      <c r="P162" s="89">
        <v>0</v>
      </c>
      <c r="Q162" s="89">
        <v>0</v>
      </c>
      <c r="R162" s="89">
        <v>0</v>
      </c>
      <c r="S162" s="89">
        <v>0</v>
      </c>
      <c r="T162" s="89">
        <v>0</v>
      </c>
      <c r="U162" s="89">
        <v>12.0205</v>
      </c>
      <c r="V162" s="79">
        <v>16.1798</v>
      </c>
    </row>
    <row r="163" spans="1:22" ht="13" hidden="1" x14ac:dyDescent="0.3">
      <c r="A163" s="10"/>
      <c r="B163" s="10"/>
      <c r="C163" s="10" t="s">
        <v>43</v>
      </c>
      <c r="D163" s="10" t="s">
        <v>206</v>
      </c>
      <c r="E163" s="10" t="s">
        <v>366</v>
      </c>
      <c r="F163" s="74" t="s">
        <v>49</v>
      </c>
      <c r="G163" s="75">
        <v>0</v>
      </c>
      <c r="H163" s="79">
        <v>0</v>
      </c>
      <c r="I163" s="86">
        <v>0</v>
      </c>
      <c r="J163" s="86">
        <v>0</v>
      </c>
      <c r="K163" s="88">
        <v>0</v>
      </c>
      <c r="L163" s="89">
        <v>0</v>
      </c>
      <c r="M163" s="89">
        <v>0</v>
      </c>
      <c r="N163" s="89">
        <v>0</v>
      </c>
      <c r="O163" s="89">
        <v>0</v>
      </c>
      <c r="P163" s="89">
        <v>0</v>
      </c>
      <c r="Q163" s="89">
        <v>0</v>
      </c>
      <c r="R163" s="89">
        <v>0</v>
      </c>
      <c r="S163" s="89">
        <v>0</v>
      </c>
      <c r="T163" s="89">
        <v>0</v>
      </c>
      <c r="U163" s="89">
        <v>60.843499999999999</v>
      </c>
      <c r="V163" s="79">
        <v>0</v>
      </c>
    </row>
    <row r="164" spans="1:22" ht="13" hidden="1" x14ac:dyDescent="0.3">
      <c r="A164" s="10"/>
      <c r="B164" s="10"/>
      <c r="C164" s="10" t="s">
        <v>43</v>
      </c>
      <c r="D164" s="10" t="s">
        <v>206</v>
      </c>
      <c r="E164" s="10" t="s">
        <v>330</v>
      </c>
      <c r="F164" s="74" t="s">
        <v>49</v>
      </c>
      <c r="G164" s="75">
        <v>0</v>
      </c>
      <c r="H164" s="79">
        <v>0</v>
      </c>
      <c r="I164" s="86">
        <v>0</v>
      </c>
      <c r="J164" s="86">
        <v>0</v>
      </c>
      <c r="K164" s="88">
        <v>0</v>
      </c>
      <c r="L164" s="89">
        <v>0</v>
      </c>
      <c r="M164" s="89">
        <v>0</v>
      </c>
      <c r="N164" s="89">
        <v>0</v>
      </c>
      <c r="O164" s="89">
        <v>0</v>
      </c>
      <c r="P164" s="89">
        <v>0</v>
      </c>
      <c r="Q164" s="89">
        <v>0</v>
      </c>
      <c r="R164" s="89">
        <v>0</v>
      </c>
      <c r="S164" s="89">
        <v>0</v>
      </c>
      <c r="T164" s="89">
        <v>0</v>
      </c>
      <c r="U164" s="89">
        <v>0</v>
      </c>
      <c r="V164" s="79">
        <v>0</v>
      </c>
    </row>
    <row r="165" spans="1:22" ht="13" hidden="1" x14ac:dyDescent="0.3">
      <c r="A165" s="10"/>
      <c r="B165" s="10"/>
      <c r="C165" s="10" t="s">
        <v>43</v>
      </c>
      <c r="D165" s="10" t="s">
        <v>206</v>
      </c>
      <c r="E165" s="10" t="s">
        <v>260</v>
      </c>
      <c r="F165" s="74" t="s">
        <v>49</v>
      </c>
      <c r="G165" s="75">
        <v>2.5832999999999999</v>
      </c>
      <c r="H165" s="79">
        <v>2.8332999999999999</v>
      </c>
      <c r="I165" s="86">
        <v>2.8332999999999999</v>
      </c>
      <c r="J165" s="86">
        <v>1.25</v>
      </c>
      <c r="K165" s="88">
        <v>1.25</v>
      </c>
      <c r="L165" s="89">
        <v>0</v>
      </c>
      <c r="M165" s="89">
        <v>0</v>
      </c>
      <c r="N165" s="89">
        <v>0</v>
      </c>
      <c r="O165" s="89">
        <v>0</v>
      </c>
      <c r="P165" s="89">
        <v>0</v>
      </c>
      <c r="Q165" s="89">
        <v>0</v>
      </c>
      <c r="R165" s="89">
        <v>0</v>
      </c>
      <c r="S165" s="89">
        <v>0</v>
      </c>
      <c r="T165" s="89">
        <v>0</v>
      </c>
      <c r="U165" s="89">
        <v>17.667300000000001</v>
      </c>
      <c r="V165" s="79">
        <v>14.1233</v>
      </c>
    </row>
    <row r="166" spans="1:22" ht="13" hidden="1" x14ac:dyDescent="0.3">
      <c r="A166" s="10"/>
      <c r="B166" s="10"/>
      <c r="C166" s="10" t="s">
        <v>43</v>
      </c>
      <c r="D166" s="10" t="s">
        <v>206</v>
      </c>
      <c r="E166" s="10" t="s">
        <v>275</v>
      </c>
      <c r="F166" s="74" t="s">
        <v>49</v>
      </c>
      <c r="G166" s="75">
        <v>0</v>
      </c>
      <c r="H166" s="79">
        <v>0</v>
      </c>
      <c r="I166" s="86">
        <v>0</v>
      </c>
      <c r="J166" s="86">
        <v>0</v>
      </c>
      <c r="K166" s="88">
        <v>0</v>
      </c>
      <c r="L166" s="89">
        <v>0</v>
      </c>
      <c r="M166" s="89">
        <v>0</v>
      </c>
      <c r="N166" s="89">
        <v>0</v>
      </c>
      <c r="O166" s="89">
        <v>0</v>
      </c>
      <c r="P166" s="89">
        <v>0</v>
      </c>
      <c r="Q166" s="89">
        <v>0</v>
      </c>
      <c r="R166" s="89">
        <v>0</v>
      </c>
      <c r="S166" s="89">
        <v>0</v>
      </c>
      <c r="T166" s="89">
        <v>0</v>
      </c>
      <c r="U166" s="89">
        <v>28.932400000000001</v>
      </c>
      <c r="V166" s="79">
        <v>0</v>
      </c>
    </row>
    <row r="167" spans="1:22" ht="13" hidden="1" x14ac:dyDescent="0.3">
      <c r="A167" s="10"/>
      <c r="B167" s="10"/>
      <c r="C167" s="10" t="s">
        <v>43</v>
      </c>
      <c r="D167" s="10" t="s">
        <v>206</v>
      </c>
      <c r="E167" s="10" t="s">
        <v>746</v>
      </c>
      <c r="F167" s="74" t="s">
        <v>40</v>
      </c>
      <c r="G167" s="75">
        <v>0</v>
      </c>
      <c r="H167" s="79">
        <v>0</v>
      </c>
      <c r="I167" s="86">
        <v>0</v>
      </c>
      <c r="J167" s="86">
        <v>0</v>
      </c>
      <c r="K167" s="88">
        <v>0</v>
      </c>
      <c r="L167" s="89">
        <v>0</v>
      </c>
      <c r="M167" s="89">
        <v>0</v>
      </c>
      <c r="N167" s="89">
        <v>0</v>
      </c>
      <c r="O167" s="89">
        <v>0</v>
      </c>
      <c r="P167" s="89">
        <v>0</v>
      </c>
      <c r="Q167" s="89">
        <v>0</v>
      </c>
      <c r="R167" s="89">
        <v>0</v>
      </c>
      <c r="S167" s="89">
        <v>0</v>
      </c>
      <c r="T167" s="89">
        <v>0</v>
      </c>
      <c r="U167" s="89">
        <v>0</v>
      </c>
      <c r="V167" s="79">
        <v>0</v>
      </c>
    </row>
    <row r="168" spans="1:22" ht="13" hidden="1" x14ac:dyDescent="0.3">
      <c r="A168" s="10"/>
      <c r="B168" s="10"/>
      <c r="C168" s="10" t="s">
        <v>43</v>
      </c>
      <c r="D168" s="10" t="s">
        <v>206</v>
      </c>
      <c r="E168" s="10" t="s">
        <v>223</v>
      </c>
      <c r="F168" s="74" t="s">
        <v>49</v>
      </c>
      <c r="G168" s="75">
        <v>0</v>
      </c>
      <c r="H168" s="79">
        <v>0</v>
      </c>
      <c r="I168" s="86">
        <v>0</v>
      </c>
      <c r="J168" s="86">
        <v>0</v>
      </c>
      <c r="K168" s="88">
        <v>0</v>
      </c>
      <c r="L168" s="89">
        <v>0</v>
      </c>
      <c r="M168" s="89">
        <v>0</v>
      </c>
      <c r="N168" s="89">
        <v>0</v>
      </c>
      <c r="O168" s="89">
        <v>0</v>
      </c>
      <c r="P168" s="89">
        <v>0</v>
      </c>
      <c r="Q168" s="89">
        <v>0</v>
      </c>
      <c r="R168" s="89">
        <v>0</v>
      </c>
      <c r="S168" s="89">
        <v>0</v>
      </c>
      <c r="T168" s="89">
        <v>0</v>
      </c>
      <c r="U168" s="89">
        <v>0</v>
      </c>
      <c r="V168" s="79">
        <v>0</v>
      </c>
    </row>
    <row r="169" spans="1:22" ht="13" hidden="1" x14ac:dyDescent="0.3">
      <c r="A169" s="10"/>
      <c r="B169" s="10"/>
      <c r="C169" s="10" t="s">
        <v>43</v>
      </c>
      <c r="D169" s="10" t="s">
        <v>206</v>
      </c>
      <c r="E169" s="10" t="s">
        <v>809</v>
      </c>
      <c r="F169" s="74" t="s">
        <v>46</v>
      </c>
      <c r="G169" s="75">
        <v>0</v>
      </c>
      <c r="H169" s="79">
        <v>0</v>
      </c>
      <c r="I169" s="86">
        <v>0</v>
      </c>
      <c r="J169" s="86">
        <v>0</v>
      </c>
      <c r="K169" s="88">
        <v>0</v>
      </c>
      <c r="L169" s="89">
        <v>0</v>
      </c>
      <c r="M169" s="89">
        <v>0</v>
      </c>
      <c r="N169" s="89">
        <v>0</v>
      </c>
      <c r="O169" s="89">
        <v>0</v>
      </c>
      <c r="P169" s="89">
        <v>0</v>
      </c>
      <c r="Q169" s="89">
        <v>0</v>
      </c>
      <c r="R169" s="89">
        <v>0</v>
      </c>
      <c r="S169" s="89">
        <v>0</v>
      </c>
      <c r="T169" s="89">
        <v>0</v>
      </c>
      <c r="U169" s="89">
        <v>89.621399999999994</v>
      </c>
      <c r="V169" s="79">
        <v>0</v>
      </c>
    </row>
    <row r="170" spans="1:22" ht="13" hidden="1" x14ac:dyDescent="0.3">
      <c r="A170" s="10"/>
      <c r="B170" s="10"/>
      <c r="C170" s="10" t="s">
        <v>43</v>
      </c>
      <c r="D170" s="10" t="s">
        <v>206</v>
      </c>
      <c r="E170" s="10" t="s">
        <v>394</v>
      </c>
      <c r="F170" s="74" t="s">
        <v>49</v>
      </c>
      <c r="G170" s="75">
        <v>4.0317999999999996</v>
      </c>
      <c r="H170" s="79">
        <v>7.6477000000000004</v>
      </c>
      <c r="I170" s="86">
        <v>7.0476999999999999</v>
      </c>
      <c r="J170" s="86">
        <v>7.2317999999999998</v>
      </c>
      <c r="K170" s="88">
        <v>0</v>
      </c>
      <c r="L170" s="89">
        <v>0</v>
      </c>
      <c r="M170" s="89">
        <v>0</v>
      </c>
      <c r="N170" s="89">
        <v>0</v>
      </c>
      <c r="O170" s="89">
        <v>0.2787</v>
      </c>
      <c r="P170" s="89">
        <v>0</v>
      </c>
      <c r="Q170" s="89">
        <v>0</v>
      </c>
      <c r="R170" s="89">
        <v>0</v>
      </c>
      <c r="S170" s="89">
        <v>0</v>
      </c>
      <c r="T170" s="89">
        <v>0</v>
      </c>
      <c r="U170" s="89">
        <v>10.9457</v>
      </c>
      <c r="V170" s="79">
        <v>1.3479000000000001</v>
      </c>
    </row>
    <row r="171" spans="1:22" ht="13" hidden="1" x14ac:dyDescent="0.3">
      <c r="A171" s="10"/>
      <c r="B171" s="10"/>
      <c r="C171" s="10" t="s">
        <v>43</v>
      </c>
      <c r="D171" s="10" t="s">
        <v>206</v>
      </c>
      <c r="E171" s="10" t="s">
        <v>741</v>
      </c>
      <c r="F171" s="74" t="s">
        <v>40</v>
      </c>
      <c r="G171" s="75">
        <v>0</v>
      </c>
      <c r="H171" s="79">
        <v>0</v>
      </c>
      <c r="I171" s="86">
        <v>0</v>
      </c>
      <c r="J171" s="86">
        <v>0</v>
      </c>
      <c r="K171" s="88">
        <v>0</v>
      </c>
      <c r="L171" s="89">
        <v>0</v>
      </c>
      <c r="M171" s="89">
        <v>0</v>
      </c>
      <c r="N171" s="89">
        <v>0</v>
      </c>
      <c r="O171" s="89">
        <v>0</v>
      </c>
      <c r="P171" s="89">
        <v>0</v>
      </c>
      <c r="Q171" s="89">
        <v>0</v>
      </c>
      <c r="R171" s="89">
        <v>0</v>
      </c>
      <c r="S171" s="89">
        <v>0</v>
      </c>
      <c r="T171" s="89">
        <v>0</v>
      </c>
      <c r="U171" s="89">
        <v>0</v>
      </c>
      <c r="V171" s="79">
        <v>0</v>
      </c>
    </row>
    <row r="172" spans="1:22" ht="13" hidden="1" x14ac:dyDescent="0.3">
      <c r="A172" s="10"/>
      <c r="B172" s="10"/>
      <c r="C172" s="10" t="s">
        <v>43</v>
      </c>
      <c r="D172" s="10" t="s">
        <v>206</v>
      </c>
      <c r="E172" s="10" t="s">
        <v>1071</v>
      </c>
      <c r="F172" s="74" t="s">
        <v>46</v>
      </c>
      <c r="G172" s="75">
        <v>0</v>
      </c>
      <c r="H172" s="79">
        <v>0</v>
      </c>
      <c r="I172" s="86">
        <v>0</v>
      </c>
      <c r="J172" s="86">
        <v>0</v>
      </c>
      <c r="K172" s="88">
        <v>0</v>
      </c>
      <c r="L172" s="89">
        <v>0</v>
      </c>
      <c r="M172" s="89">
        <v>0</v>
      </c>
      <c r="N172" s="89">
        <v>0</v>
      </c>
      <c r="O172" s="89">
        <v>0</v>
      </c>
      <c r="P172" s="89">
        <v>0</v>
      </c>
      <c r="Q172" s="89">
        <v>0</v>
      </c>
      <c r="R172" s="89">
        <v>0</v>
      </c>
      <c r="S172" s="89">
        <v>0</v>
      </c>
      <c r="T172" s="89">
        <v>0</v>
      </c>
      <c r="U172" s="89">
        <v>12.1953</v>
      </c>
      <c r="V172" s="79">
        <v>0</v>
      </c>
    </row>
    <row r="173" spans="1:22" ht="13" hidden="1" x14ac:dyDescent="0.3">
      <c r="A173" s="10"/>
      <c r="B173" s="10"/>
      <c r="C173" s="10" t="s">
        <v>43</v>
      </c>
      <c r="D173" s="10" t="s">
        <v>206</v>
      </c>
      <c r="E173" s="10" t="s">
        <v>808</v>
      </c>
      <c r="F173" s="74" t="s">
        <v>46</v>
      </c>
      <c r="G173" s="75">
        <v>1.3</v>
      </c>
      <c r="H173" s="79">
        <v>0.63339999999999996</v>
      </c>
      <c r="I173" s="86">
        <v>0.61670000000000003</v>
      </c>
      <c r="J173" s="86">
        <v>0.93420000000000003</v>
      </c>
      <c r="K173" s="88">
        <v>3.2494000000000001</v>
      </c>
      <c r="L173" s="89">
        <v>13.086499999999999</v>
      </c>
      <c r="M173" s="89">
        <v>14.5532</v>
      </c>
      <c r="N173" s="89">
        <v>0</v>
      </c>
      <c r="O173" s="89">
        <v>0</v>
      </c>
      <c r="P173" s="89">
        <v>0</v>
      </c>
      <c r="Q173" s="89">
        <v>0</v>
      </c>
      <c r="R173" s="89">
        <v>0</v>
      </c>
      <c r="S173" s="89">
        <v>0</v>
      </c>
      <c r="T173" s="89">
        <v>0</v>
      </c>
      <c r="U173" s="89">
        <v>36.500500000000002</v>
      </c>
      <c r="V173" s="79">
        <v>49.843899999999998</v>
      </c>
    </row>
    <row r="174" spans="1:22" ht="13" hidden="1" x14ac:dyDescent="0.3">
      <c r="A174" s="10"/>
      <c r="B174" s="10"/>
      <c r="C174" s="10" t="s">
        <v>43</v>
      </c>
      <c r="D174" s="10" t="s">
        <v>206</v>
      </c>
      <c r="E174" s="10" t="s">
        <v>818</v>
      </c>
      <c r="F174" s="74" t="s">
        <v>46</v>
      </c>
      <c r="G174" s="75">
        <v>1.2833000000000001</v>
      </c>
      <c r="H174" s="79">
        <v>1.6666000000000001</v>
      </c>
      <c r="I174" s="86">
        <v>3.1158000000000001</v>
      </c>
      <c r="J174" s="86">
        <v>4.6158000000000001</v>
      </c>
      <c r="K174" s="88">
        <v>7.7649999999999997</v>
      </c>
      <c r="L174" s="89">
        <v>0</v>
      </c>
      <c r="M174" s="89">
        <v>0</v>
      </c>
      <c r="N174" s="89">
        <v>0</v>
      </c>
      <c r="O174" s="89">
        <v>0</v>
      </c>
      <c r="P174" s="89">
        <v>0</v>
      </c>
      <c r="Q174" s="89">
        <v>0</v>
      </c>
      <c r="R174" s="89">
        <v>0</v>
      </c>
      <c r="S174" s="89">
        <v>0</v>
      </c>
      <c r="T174" s="89">
        <v>0</v>
      </c>
      <c r="U174" s="89">
        <v>49.337299999999999</v>
      </c>
      <c r="V174" s="79">
        <v>33.218000000000004</v>
      </c>
    </row>
    <row r="175" spans="1:22" ht="13" hidden="1" x14ac:dyDescent="0.3">
      <c r="A175" s="10"/>
      <c r="B175" s="10"/>
      <c r="C175" s="10" t="s">
        <v>43</v>
      </c>
      <c r="D175" s="10" t="s">
        <v>206</v>
      </c>
      <c r="E175" s="10" t="s">
        <v>801</v>
      </c>
      <c r="F175" s="74" t="s">
        <v>46</v>
      </c>
      <c r="G175" s="75">
        <v>1.1999</v>
      </c>
      <c r="H175" s="79">
        <v>2.7324999999999999</v>
      </c>
      <c r="I175" s="86">
        <v>4.3491999999999997</v>
      </c>
      <c r="J175" s="86">
        <v>4.95</v>
      </c>
      <c r="K175" s="88">
        <v>5.6158999999999999</v>
      </c>
      <c r="L175" s="89">
        <v>4.3983999999999996</v>
      </c>
      <c r="M175" s="89">
        <v>7.2816999999999998</v>
      </c>
      <c r="N175" s="89">
        <v>1.6325000000000001</v>
      </c>
      <c r="O175" s="89">
        <v>0</v>
      </c>
      <c r="P175" s="89">
        <v>0</v>
      </c>
      <c r="Q175" s="89">
        <v>0</v>
      </c>
      <c r="R175" s="89">
        <v>0</v>
      </c>
      <c r="S175" s="89">
        <v>0</v>
      </c>
      <c r="T175" s="89">
        <v>0</v>
      </c>
      <c r="U175" s="89">
        <v>31.482199999999999</v>
      </c>
      <c r="V175" s="79">
        <v>23.7971</v>
      </c>
    </row>
    <row r="176" spans="1:22" ht="13" hidden="1" x14ac:dyDescent="0.3">
      <c r="A176" s="10"/>
      <c r="B176" s="10"/>
      <c r="C176" s="10" t="s">
        <v>43</v>
      </c>
      <c r="D176" s="10" t="s">
        <v>206</v>
      </c>
      <c r="E176" s="10" t="s">
        <v>814</v>
      </c>
      <c r="F176" s="74" t="s">
        <v>46</v>
      </c>
      <c r="G176" s="75">
        <v>0</v>
      </c>
      <c r="H176" s="79">
        <v>0</v>
      </c>
      <c r="I176" s="86">
        <v>0</v>
      </c>
      <c r="J176" s="86">
        <v>0</v>
      </c>
      <c r="K176" s="88">
        <v>0</v>
      </c>
      <c r="L176" s="89">
        <v>0</v>
      </c>
      <c r="M176" s="89">
        <v>0</v>
      </c>
      <c r="N176" s="89">
        <v>0</v>
      </c>
      <c r="O176" s="89">
        <v>0</v>
      </c>
      <c r="P176" s="89">
        <v>0</v>
      </c>
      <c r="Q176" s="89">
        <v>0</v>
      </c>
      <c r="R176" s="89">
        <v>0</v>
      </c>
      <c r="S176" s="89">
        <v>0</v>
      </c>
      <c r="T176" s="89">
        <v>0</v>
      </c>
      <c r="U176" s="89">
        <v>66.762299999999996</v>
      </c>
      <c r="V176" s="79">
        <v>0</v>
      </c>
    </row>
    <row r="177" spans="1:22" ht="13" hidden="1" x14ac:dyDescent="0.3">
      <c r="A177" s="10"/>
      <c r="B177" s="10"/>
      <c r="C177" s="10" t="s">
        <v>43</v>
      </c>
      <c r="D177" s="10" t="s">
        <v>206</v>
      </c>
      <c r="E177" s="10" t="s">
        <v>787</v>
      </c>
      <c r="F177" s="74" t="s">
        <v>46</v>
      </c>
      <c r="G177" s="75">
        <v>0</v>
      </c>
      <c r="H177" s="79">
        <v>0</v>
      </c>
      <c r="I177" s="86">
        <v>0</v>
      </c>
      <c r="J177" s="86">
        <v>0</v>
      </c>
      <c r="K177" s="88">
        <v>0</v>
      </c>
      <c r="L177" s="89">
        <v>0</v>
      </c>
      <c r="M177" s="89">
        <v>0</v>
      </c>
      <c r="N177" s="89">
        <v>0</v>
      </c>
      <c r="O177" s="89">
        <v>0</v>
      </c>
      <c r="P177" s="89">
        <v>0</v>
      </c>
      <c r="Q177" s="89">
        <v>0</v>
      </c>
      <c r="R177" s="89">
        <v>0</v>
      </c>
      <c r="S177" s="89">
        <v>0</v>
      </c>
      <c r="T177" s="89">
        <v>0</v>
      </c>
      <c r="U177" s="89">
        <v>34.898600000000002</v>
      </c>
      <c r="V177" s="79">
        <v>0</v>
      </c>
    </row>
    <row r="178" spans="1:22" ht="13" hidden="1" x14ac:dyDescent="0.3">
      <c r="A178" s="10"/>
      <c r="B178" s="10"/>
      <c r="C178" s="10" t="s">
        <v>43</v>
      </c>
      <c r="D178" s="10" t="s">
        <v>206</v>
      </c>
      <c r="E178" s="10" t="s">
        <v>303</v>
      </c>
      <c r="F178" s="74" t="s">
        <v>49</v>
      </c>
      <c r="G178" s="75">
        <v>0</v>
      </c>
      <c r="H178" s="79">
        <v>0</v>
      </c>
      <c r="I178" s="86">
        <v>0</v>
      </c>
      <c r="J178" s="86">
        <v>0</v>
      </c>
      <c r="K178" s="88">
        <v>0</v>
      </c>
      <c r="L178" s="89">
        <v>0</v>
      </c>
      <c r="M178" s="89">
        <v>0</v>
      </c>
      <c r="N178" s="89">
        <v>0</v>
      </c>
      <c r="O178" s="89">
        <v>0</v>
      </c>
      <c r="P178" s="89">
        <v>0</v>
      </c>
      <c r="Q178" s="89">
        <v>0</v>
      </c>
      <c r="R178" s="89">
        <v>0</v>
      </c>
      <c r="S178" s="89">
        <v>0</v>
      </c>
      <c r="T178" s="89">
        <v>0</v>
      </c>
      <c r="U178" s="89">
        <v>33.531700000000001</v>
      </c>
      <c r="V178" s="79">
        <v>17.102900000000002</v>
      </c>
    </row>
    <row r="179" spans="1:22" ht="13" hidden="1" x14ac:dyDescent="0.3">
      <c r="A179" s="10"/>
      <c r="B179" s="10"/>
      <c r="C179" s="10" t="s">
        <v>43</v>
      </c>
      <c r="D179" s="10" t="s">
        <v>206</v>
      </c>
      <c r="E179" s="10" t="s">
        <v>205</v>
      </c>
      <c r="F179" s="74" t="s">
        <v>49</v>
      </c>
      <c r="G179" s="75">
        <v>0</v>
      </c>
      <c r="H179" s="79">
        <v>0</v>
      </c>
      <c r="I179" s="86">
        <v>0</v>
      </c>
      <c r="J179" s="86">
        <v>0</v>
      </c>
      <c r="K179" s="88">
        <v>0</v>
      </c>
      <c r="L179" s="89">
        <v>0</v>
      </c>
      <c r="M179" s="89">
        <v>0</v>
      </c>
      <c r="N179" s="89">
        <v>0</v>
      </c>
      <c r="O179" s="89">
        <v>0</v>
      </c>
      <c r="P179" s="89">
        <v>0</v>
      </c>
      <c r="Q179" s="89">
        <v>0</v>
      </c>
      <c r="R179" s="89">
        <v>0</v>
      </c>
      <c r="S179" s="89">
        <v>0</v>
      </c>
      <c r="T179" s="89">
        <v>0</v>
      </c>
      <c r="U179" s="89">
        <v>0</v>
      </c>
      <c r="V179" s="79">
        <v>0</v>
      </c>
    </row>
    <row r="180" spans="1:22" ht="13" hidden="1" x14ac:dyDescent="0.3">
      <c r="A180" s="10"/>
      <c r="B180" s="10"/>
      <c r="C180" s="10" t="s">
        <v>43</v>
      </c>
      <c r="D180" s="10" t="s">
        <v>206</v>
      </c>
      <c r="E180" s="10" t="s">
        <v>286</v>
      </c>
      <c r="F180" s="74" t="s">
        <v>49</v>
      </c>
      <c r="G180" s="75">
        <v>0.1341</v>
      </c>
      <c r="H180" s="79">
        <v>0.41820000000000002</v>
      </c>
      <c r="I180" s="86">
        <v>0</v>
      </c>
      <c r="J180" s="86">
        <v>0</v>
      </c>
      <c r="K180" s="88">
        <v>0</v>
      </c>
      <c r="L180" s="89">
        <v>0</v>
      </c>
      <c r="M180" s="89">
        <v>0</v>
      </c>
      <c r="N180" s="89">
        <v>0</v>
      </c>
      <c r="O180" s="89">
        <v>0</v>
      </c>
      <c r="P180" s="89">
        <v>0</v>
      </c>
      <c r="Q180" s="89">
        <v>0</v>
      </c>
      <c r="R180" s="89">
        <v>0</v>
      </c>
      <c r="S180" s="89">
        <v>0</v>
      </c>
      <c r="T180" s="89">
        <v>0</v>
      </c>
      <c r="U180" s="89">
        <v>19.627500000000001</v>
      </c>
      <c r="V180" s="79">
        <v>25.2545</v>
      </c>
    </row>
    <row r="181" spans="1:22" ht="13" hidden="1" x14ac:dyDescent="0.3">
      <c r="A181" s="10"/>
      <c r="B181" s="10"/>
      <c r="C181" s="10" t="s">
        <v>43</v>
      </c>
      <c r="D181" s="10" t="s">
        <v>206</v>
      </c>
      <c r="E181" s="10" t="s">
        <v>759</v>
      </c>
      <c r="F181" s="74" t="s">
        <v>46</v>
      </c>
      <c r="G181" s="75">
        <v>0</v>
      </c>
      <c r="H181" s="79">
        <v>0</v>
      </c>
      <c r="I181" s="86">
        <v>0</v>
      </c>
      <c r="J181" s="86">
        <v>0</v>
      </c>
      <c r="K181" s="88">
        <v>0</v>
      </c>
      <c r="L181" s="89">
        <v>0</v>
      </c>
      <c r="M181" s="89">
        <v>0</v>
      </c>
      <c r="N181" s="89">
        <v>0</v>
      </c>
      <c r="O181" s="89">
        <v>0</v>
      </c>
      <c r="P181" s="89">
        <v>0</v>
      </c>
      <c r="Q181" s="89">
        <v>0</v>
      </c>
      <c r="R181" s="89">
        <v>0</v>
      </c>
      <c r="S181" s="89">
        <v>0</v>
      </c>
      <c r="T181" s="89">
        <v>0</v>
      </c>
      <c r="U181" s="89">
        <v>25.323599999999999</v>
      </c>
      <c r="V181" s="79">
        <v>0</v>
      </c>
    </row>
    <row r="182" spans="1:22" ht="13" hidden="1" x14ac:dyDescent="0.3">
      <c r="A182" s="10"/>
      <c r="B182" s="10"/>
      <c r="C182" s="10" t="s">
        <v>43</v>
      </c>
      <c r="D182" s="10" t="s">
        <v>206</v>
      </c>
      <c r="E182" s="10" t="s">
        <v>1090</v>
      </c>
      <c r="F182" s="74" t="s">
        <v>49</v>
      </c>
      <c r="G182" s="75">
        <v>0</v>
      </c>
      <c r="H182" s="79">
        <v>0</v>
      </c>
      <c r="I182" s="86">
        <v>0</v>
      </c>
      <c r="J182" s="86">
        <v>0</v>
      </c>
      <c r="K182" s="88">
        <v>0</v>
      </c>
      <c r="L182" s="89">
        <v>0</v>
      </c>
      <c r="M182" s="89">
        <v>0</v>
      </c>
      <c r="N182" s="89">
        <v>0</v>
      </c>
      <c r="O182" s="89">
        <v>0</v>
      </c>
      <c r="P182" s="89">
        <v>0</v>
      </c>
      <c r="Q182" s="89">
        <v>0</v>
      </c>
      <c r="R182" s="89">
        <v>0</v>
      </c>
      <c r="S182" s="89">
        <v>0</v>
      </c>
      <c r="T182" s="89">
        <v>0</v>
      </c>
      <c r="U182" s="89">
        <v>0.4</v>
      </c>
      <c r="V182" s="79">
        <v>0</v>
      </c>
    </row>
    <row r="183" spans="1:22" ht="13" hidden="1" x14ac:dyDescent="0.3">
      <c r="A183" s="10"/>
      <c r="B183" s="10"/>
      <c r="C183" s="10" t="s">
        <v>43</v>
      </c>
      <c r="D183" s="10" t="s">
        <v>206</v>
      </c>
      <c r="E183" s="10" t="s">
        <v>1253</v>
      </c>
      <c r="F183" s="74" t="s">
        <v>194</v>
      </c>
      <c r="G183" s="75">
        <v>7.0998999999999999</v>
      </c>
      <c r="H183" s="79">
        <v>12.2491</v>
      </c>
      <c r="I183" s="86">
        <v>14.1968</v>
      </c>
      <c r="J183" s="86">
        <v>15.6968</v>
      </c>
      <c r="K183" s="88">
        <v>16.113499999999998</v>
      </c>
      <c r="L183" s="89">
        <v>0</v>
      </c>
      <c r="M183" s="89">
        <v>0</v>
      </c>
      <c r="N183" s="89">
        <v>0</v>
      </c>
      <c r="O183" s="89">
        <v>0</v>
      </c>
      <c r="P183" s="89">
        <v>0</v>
      </c>
      <c r="Q183" s="89">
        <v>0</v>
      </c>
      <c r="R183" s="89">
        <v>0</v>
      </c>
      <c r="S183" s="89">
        <v>0</v>
      </c>
      <c r="T183" s="89">
        <v>0</v>
      </c>
      <c r="U183" s="89">
        <v>0</v>
      </c>
      <c r="V183" s="79">
        <v>24.037400000000002</v>
      </c>
    </row>
    <row r="184" spans="1:22" ht="13" hidden="1" x14ac:dyDescent="0.3">
      <c r="A184" s="10"/>
      <c r="B184" s="10"/>
      <c r="C184" s="10" t="s">
        <v>43</v>
      </c>
      <c r="D184" s="10" t="s">
        <v>206</v>
      </c>
      <c r="E184" s="10" t="s">
        <v>1224</v>
      </c>
      <c r="F184" s="74" t="s">
        <v>194</v>
      </c>
      <c r="G184" s="75">
        <v>2.6818</v>
      </c>
      <c r="H184" s="79">
        <v>5.9477000000000002</v>
      </c>
      <c r="I184" s="86">
        <v>4.7644000000000002</v>
      </c>
      <c r="J184" s="86">
        <v>1.8977999999999999</v>
      </c>
      <c r="K184" s="88">
        <v>0</v>
      </c>
      <c r="L184" s="89">
        <v>0</v>
      </c>
      <c r="M184" s="89">
        <v>0</v>
      </c>
      <c r="N184" s="89">
        <v>0</v>
      </c>
      <c r="O184" s="89">
        <v>0</v>
      </c>
      <c r="P184" s="89">
        <v>0</v>
      </c>
      <c r="Q184" s="89">
        <v>0</v>
      </c>
      <c r="R184" s="89">
        <v>0</v>
      </c>
      <c r="S184" s="89">
        <v>0</v>
      </c>
      <c r="T184" s="89">
        <v>0</v>
      </c>
      <c r="U184" s="89">
        <v>0</v>
      </c>
      <c r="V184" s="79">
        <v>27.575500000000002</v>
      </c>
    </row>
    <row r="185" spans="1:22" ht="13" hidden="1" x14ac:dyDescent="0.3">
      <c r="A185" s="10"/>
      <c r="B185" s="10"/>
      <c r="C185" s="10" t="s">
        <v>43</v>
      </c>
      <c r="D185" s="10" t="s">
        <v>206</v>
      </c>
      <c r="E185" s="10" t="s">
        <v>815</v>
      </c>
      <c r="F185" s="74" t="s">
        <v>46</v>
      </c>
      <c r="G185" s="75">
        <v>4.9490999999999996</v>
      </c>
      <c r="H185" s="79">
        <v>7.6989999999999998</v>
      </c>
      <c r="I185" s="86">
        <v>13.2308</v>
      </c>
      <c r="J185" s="86">
        <v>19.329999999999998</v>
      </c>
      <c r="K185" s="88">
        <v>21.3292</v>
      </c>
      <c r="L185" s="89">
        <v>35.542499999999997</v>
      </c>
      <c r="M185" s="89">
        <v>38.692399999999999</v>
      </c>
      <c r="N185" s="89">
        <v>39.508299999999998</v>
      </c>
      <c r="O185" s="89">
        <v>0</v>
      </c>
      <c r="P185" s="89">
        <v>0</v>
      </c>
      <c r="Q185" s="89">
        <v>0</v>
      </c>
      <c r="R185" s="89">
        <v>0</v>
      </c>
      <c r="S185" s="89">
        <v>0</v>
      </c>
      <c r="T185" s="89">
        <v>0</v>
      </c>
      <c r="U185" s="89">
        <v>83.981499999999997</v>
      </c>
      <c r="V185" s="79">
        <v>64.146699999999996</v>
      </c>
    </row>
    <row r="186" spans="1:22" ht="13" hidden="1" x14ac:dyDescent="0.3">
      <c r="A186" s="10"/>
      <c r="B186" s="10"/>
      <c r="C186" s="10" t="s">
        <v>43</v>
      </c>
      <c r="D186" s="10" t="s">
        <v>206</v>
      </c>
      <c r="E186" s="10" t="s">
        <v>1118</v>
      </c>
      <c r="F186" s="74" t="s">
        <v>46</v>
      </c>
      <c r="G186" s="75">
        <v>3.7475999999999998</v>
      </c>
      <c r="H186" s="79">
        <v>7.3127000000000004</v>
      </c>
      <c r="I186" s="86">
        <v>8.5444999999999993</v>
      </c>
      <c r="J186" s="86">
        <v>10.4437</v>
      </c>
      <c r="K186" s="88">
        <v>11.276199999999999</v>
      </c>
      <c r="L186" s="89">
        <v>0</v>
      </c>
      <c r="M186" s="89">
        <v>0</v>
      </c>
      <c r="N186" s="89">
        <v>0</v>
      </c>
      <c r="O186" s="89">
        <v>0</v>
      </c>
      <c r="P186" s="89">
        <v>0</v>
      </c>
      <c r="Q186" s="89">
        <v>0</v>
      </c>
      <c r="R186" s="89">
        <v>0</v>
      </c>
      <c r="S186" s="89">
        <v>0</v>
      </c>
      <c r="T186" s="89">
        <v>0</v>
      </c>
      <c r="U186" s="89">
        <v>0</v>
      </c>
      <c r="V186" s="79">
        <v>34.384399999999999</v>
      </c>
    </row>
    <row r="187" spans="1:22" ht="13" x14ac:dyDescent="0.3">
      <c r="A187" s="10"/>
      <c r="B187" s="10"/>
      <c r="C187" s="10" t="s">
        <v>43</v>
      </c>
      <c r="D187" s="10" t="s">
        <v>107</v>
      </c>
      <c r="E187" s="10" t="s">
        <v>182</v>
      </c>
      <c r="F187" s="74" t="s">
        <v>46</v>
      </c>
      <c r="G187" s="75">
        <v>1.1992</v>
      </c>
      <c r="H187" s="79">
        <v>8.75</v>
      </c>
      <c r="I187" s="86">
        <v>12.817399999999999</v>
      </c>
      <c r="J187" s="86">
        <v>15.466699999999999</v>
      </c>
      <c r="K187" s="88">
        <v>17.366700000000002</v>
      </c>
      <c r="L187" s="89">
        <v>37.247</v>
      </c>
      <c r="M187" s="89">
        <v>45.881</v>
      </c>
      <c r="N187" s="89">
        <v>52.679499999999997</v>
      </c>
      <c r="O187" s="89">
        <v>63.446300000000001</v>
      </c>
      <c r="P187" s="89">
        <v>64.630399999999995</v>
      </c>
      <c r="Q187" s="89">
        <v>68.596299999999999</v>
      </c>
      <c r="R187" s="89">
        <v>71.730400000000003</v>
      </c>
      <c r="S187" s="89">
        <v>74.097800000000007</v>
      </c>
      <c r="T187" s="89">
        <v>76.931100000000001</v>
      </c>
      <c r="U187" s="89">
        <v>77.528800000000004</v>
      </c>
      <c r="V187" s="79">
        <v>54.182600000000001</v>
      </c>
    </row>
    <row r="188" spans="1:22" ht="13" x14ac:dyDescent="0.3">
      <c r="A188" s="10"/>
      <c r="B188" s="10"/>
      <c r="C188" s="10" t="s">
        <v>43</v>
      </c>
      <c r="D188" s="10" t="s">
        <v>107</v>
      </c>
      <c r="E188" s="10" t="s">
        <v>199</v>
      </c>
      <c r="F188" s="74" t="s">
        <v>49</v>
      </c>
      <c r="G188" s="75">
        <v>5.3491999999999997</v>
      </c>
      <c r="H188" s="79">
        <v>11.6976</v>
      </c>
      <c r="I188" s="86">
        <v>13.015000000000001</v>
      </c>
      <c r="J188" s="86">
        <v>11.8658</v>
      </c>
      <c r="K188" s="88">
        <v>14.5824</v>
      </c>
      <c r="L188" s="89">
        <v>29.064900000000002</v>
      </c>
      <c r="M188" s="89">
        <v>33.963299999999997</v>
      </c>
      <c r="N188" s="89">
        <v>35.880000000000003</v>
      </c>
      <c r="O188" s="89">
        <v>43.897399999999998</v>
      </c>
      <c r="P188" s="89">
        <v>47.430700000000002</v>
      </c>
      <c r="Q188" s="89">
        <v>53.314</v>
      </c>
      <c r="R188" s="89">
        <v>59.079900000000002</v>
      </c>
      <c r="S188" s="89">
        <v>61.079900000000002</v>
      </c>
      <c r="T188" s="89">
        <v>66.829899999999995</v>
      </c>
      <c r="U188" s="89">
        <v>53.313400000000001</v>
      </c>
      <c r="V188" s="79">
        <v>36.743699999999997</v>
      </c>
    </row>
    <row r="189" spans="1:22" ht="13" x14ac:dyDescent="0.3">
      <c r="A189" s="10"/>
      <c r="B189" s="10"/>
      <c r="C189" s="10" t="s">
        <v>43</v>
      </c>
      <c r="D189" s="10" t="s">
        <v>107</v>
      </c>
      <c r="E189" s="10" t="s">
        <v>210</v>
      </c>
      <c r="F189" s="74" t="s">
        <v>46</v>
      </c>
      <c r="G189" s="75">
        <v>5.9817999999999998</v>
      </c>
      <c r="H189" s="79">
        <v>7.9484000000000004</v>
      </c>
      <c r="I189" s="86">
        <v>10.3809</v>
      </c>
      <c r="J189" s="86">
        <v>12.8627</v>
      </c>
      <c r="K189" s="88">
        <v>14.3619</v>
      </c>
      <c r="L189" s="89">
        <v>32.007800000000003</v>
      </c>
      <c r="M189" s="89">
        <v>37.023699999999998</v>
      </c>
      <c r="N189" s="89">
        <v>37.972099999999998</v>
      </c>
      <c r="O189" s="89">
        <v>44.788499999999999</v>
      </c>
      <c r="P189" s="89">
        <v>46.8703</v>
      </c>
      <c r="Q189" s="89">
        <v>51.802</v>
      </c>
      <c r="R189" s="89">
        <v>54.7179</v>
      </c>
      <c r="S189" s="89">
        <v>56.333799999999997</v>
      </c>
      <c r="T189" s="89">
        <v>60.966299999999997</v>
      </c>
      <c r="U189" s="89">
        <v>53.0246</v>
      </c>
      <c r="V189" s="79">
        <v>44.001199999999997</v>
      </c>
    </row>
    <row r="190" spans="1:22" ht="13" x14ac:dyDescent="0.3">
      <c r="A190" s="10"/>
      <c r="B190" s="10"/>
      <c r="C190" s="10" t="s">
        <v>43</v>
      </c>
      <c r="D190" s="10" t="s">
        <v>107</v>
      </c>
      <c r="E190" s="10" t="s">
        <v>1206</v>
      </c>
      <c r="F190" s="74" t="s">
        <v>46</v>
      </c>
      <c r="G190" s="75">
        <v>1.4325000000000001</v>
      </c>
      <c r="H190" s="79">
        <v>8.6808999999999994</v>
      </c>
      <c r="I190" s="86">
        <v>12.278600000000001</v>
      </c>
      <c r="J190" s="86">
        <v>14.794499999999999</v>
      </c>
      <c r="K190" s="88">
        <v>18.760400000000001</v>
      </c>
      <c r="L190" s="89">
        <v>30.3232</v>
      </c>
      <c r="M190" s="89">
        <v>36.657200000000003</v>
      </c>
      <c r="N190" s="89">
        <v>40.023099999999999</v>
      </c>
      <c r="O190" s="89">
        <v>48.722999999999999</v>
      </c>
      <c r="P190" s="89">
        <v>48.923000000000002</v>
      </c>
      <c r="Q190" s="89">
        <v>51.588900000000002</v>
      </c>
      <c r="R190" s="89">
        <v>55.305500000000002</v>
      </c>
      <c r="S190" s="89">
        <v>56.904800000000002</v>
      </c>
      <c r="T190" s="89">
        <v>59.988100000000003</v>
      </c>
      <c r="U190" s="89">
        <v>0</v>
      </c>
      <c r="V190" s="79">
        <v>49.038699999999999</v>
      </c>
    </row>
    <row r="191" spans="1:22" ht="13" x14ac:dyDescent="0.3">
      <c r="A191" s="10"/>
      <c r="B191" s="10"/>
      <c r="C191" s="10" t="s">
        <v>43</v>
      </c>
      <c r="D191" s="10" t="s">
        <v>107</v>
      </c>
      <c r="E191" s="10" t="s">
        <v>186</v>
      </c>
      <c r="F191" s="74" t="s">
        <v>40</v>
      </c>
      <c r="G191" s="75">
        <v>3.4651000000000001</v>
      </c>
      <c r="H191" s="79">
        <v>9.5794999999999995</v>
      </c>
      <c r="I191" s="86">
        <v>12.8613</v>
      </c>
      <c r="J191" s="86">
        <v>18.293099999999999</v>
      </c>
      <c r="K191" s="88">
        <v>20.0105</v>
      </c>
      <c r="L191" s="89">
        <v>34.792200000000001</v>
      </c>
      <c r="M191" s="89">
        <v>41.658099999999997</v>
      </c>
      <c r="N191" s="89">
        <v>47.0747</v>
      </c>
      <c r="O191" s="89">
        <v>50.860300000000002</v>
      </c>
      <c r="P191" s="89">
        <v>51.260300000000001</v>
      </c>
      <c r="Q191" s="89">
        <v>52.4754</v>
      </c>
      <c r="R191" s="89">
        <v>56.075400000000002</v>
      </c>
      <c r="S191" s="89">
        <v>55.942100000000003</v>
      </c>
      <c r="T191" s="89">
        <v>57.792099999999998</v>
      </c>
      <c r="U191" s="89">
        <v>27.372399999999999</v>
      </c>
      <c r="V191" s="79">
        <v>41.065199999999997</v>
      </c>
    </row>
    <row r="192" spans="1:22" ht="13" x14ac:dyDescent="0.3">
      <c r="A192" s="10"/>
      <c r="B192" s="10"/>
      <c r="C192" s="10" t="s">
        <v>43</v>
      </c>
      <c r="D192" s="10" t="s">
        <v>107</v>
      </c>
      <c r="E192" s="10" t="s">
        <v>221</v>
      </c>
      <c r="F192" s="74" t="s">
        <v>49</v>
      </c>
      <c r="G192" s="75">
        <v>5.7808000000000002</v>
      </c>
      <c r="H192" s="79">
        <v>14.7799</v>
      </c>
      <c r="I192" s="86">
        <v>8.1132000000000009</v>
      </c>
      <c r="J192" s="86">
        <v>13.6129</v>
      </c>
      <c r="K192" s="88">
        <v>14.7128</v>
      </c>
      <c r="L192" s="89">
        <v>25.827500000000001</v>
      </c>
      <c r="M192" s="89">
        <v>36.944299999999998</v>
      </c>
      <c r="N192" s="89">
        <v>45.526899999999998</v>
      </c>
      <c r="O192" s="89">
        <v>59.826000000000001</v>
      </c>
      <c r="P192" s="89">
        <v>62.657800000000002</v>
      </c>
      <c r="Q192" s="89">
        <v>68.007000000000005</v>
      </c>
      <c r="R192" s="89">
        <v>69.640299999999996</v>
      </c>
      <c r="S192" s="89">
        <v>62.622900000000001</v>
      </c>
      <c r="T192" s="89">
        <v>57.003999999999998</v>
      </c>
      <c r="U192" s="89">
        <v>37.7973</v>
      </c>
      <c r="V192" s="79">
        <v>56.115400000000001</v>
      </c>
    </row>
    <row r="193" spans="1:22" ht="13" x14ac:dyDescent="0.3">
      <c r="A193" s="10"/>
      <c r="B193" s="10"/>
      <c r="C193" s="10" t="s">
        <v>43</v>
      </c>
      <c r="D193" s="10" t="s">
        <v>107</v>
      </c>
      <c r="E193" s="10" t="s">
        <v>197</v>
      </c>
      <c r="F193" s="74" t="s">
        <v>46</v>
      </c>
      <c r="G193" s="75">
        <v>0</v>
      </c>
      <c r="H193" s="79">
        <v>0</v>
      </c>
      <c r="I193" s="86">
        <v>1.7333000000000001</v>
      </c>
      <c r="J193" s="86">
        <v>3.7999000000000001</v>
      </c>
      <c r="K193" s="88">
        <v>8.2998999999999992</v>
      </c>
      <c r="L193" s="89">
        <v>22.147300000000001</v>
      </c>
      <c r="M193" s="89">
        <v>28.713200000000001</v>
      </c>
      <c r="N193" s="89">
        <v>28.511600000000001</v>
      </c>
      <c r="O193" s="89">
        <v>40.194899999999997</v>
      </c>
      <c r="P193" s="89">
        <v>41.244100000000003</v>
      </c>
      <c r="Q193" s="89">
        <v>45.91</v>
      </c>
      <c r="R193" s="89">
        <v>47.592500000000001</v>
      </c>
      <c r="S193" s="89">
        <v>49.175800000000002</v>
      </c>
      <c r="T193" s="89">
        <v>51.592399999999998</v>
      </c>
      <c r="U193" s="89">
        <v>70.829400000000007</v>
      </c>
      <c r="V193" s="79">
        <v>63.914099999999998</v>
      </c>
    </row>
    <row r="194" spans="1:22" ht="13" x14ac:dyDescent="0.3">
      <c r="A194" s="10"/>
      <c r="B194" s="10"/>
      <c r="C194" s="10" t="s">
        <v>43</v>
      </c>
      <c r="D194" s="10" t="s">
        <v>107</v>
      </c>
      <c r="E194" s="10" t="s">
        <v>1211</v>
      </c>
      <c r="F194" s="74" t="s">
        <v>46</v>
      </c>
      <c r="G194" s="75">
        <v>2.2999999999999998</v>
      </c>
      <c r="H194" s="79">
        <v>8.1151</v>
      </c>
      <c r="I194" s="86">
        <v>12.0143</v>
      </c>
      <c r="J194" s="86">
        <v>14.563499999999999</v>
      </c>
      <c r="K194" s="88">
        <v>18.5627</v>
      </c>
      <c r="L194" s="89">
        <v>25.790500000000002</v>
      </c>
      <c r="M194" s="89">
        <v>33.938200000000002</v>
      </c>
      <c r="N194" s="89">
        <v>36.087400000000002</v>
      </c>
      <c r="O194" s="89">
        <v>43.217500000000001</v>
      </c>
      <c r="P194" s="89">
        <v>43.383400000000002</v>
      </c>
      <c r="Q194" s="89">
        <v>44.598500000000001</v>
      </c>
      <c r="R194" s="89">
        <v>46.763599999999997</v>
      </c>
      <c r="S194" s="89">
        <v>48.012799999999999</v>
      </c>
      <c r="T194" s="89">
        <v>49.811999999999998</v>
      </c>
      <c r="U194" s="89">
        <v>0</v>
      </c>
      <c r="V194" s="79">
        <v>57.165799999999997</v>
      </c>
    </row>
    <row r="195" spans="1:22" ht="13" x14ac:dyDescent="0.3">
      <c r="A195" s="10"/>
      <c r="B195" s="10"/>
      <c r="C195" s="10" t="s">
        <v>43</v>
      </c>
      <c r="D195" s="10" t="s">
        <v>107</v>
      </c>
      <c r="E195" s="10" t="s">
        <v>196</v>
      </c>
      <c r="F195" s="74" t="s">
        <v>46</v>
      </c>
      <c r="G195" s="75">
        <v>2.2158000000000002</v>
      </c>
      <c r="H195" s="79">
        <v>8.0164000000000009</v>
      </c>
      <c r="I195" s="86">
        <v>9.8829999999999991</v>
      </c>
      <c r="J195" s="86">
        <v>11.583</v>
      </c>
      <c r="K195" s="88">
        <v>16.765599999999999</v>
      </c>
      <c r="L195" s="89">
        <v>27.382200000000001</v>
      </c>
      <c r="M195" s="89">
        <v>35.864699999999999</v>
      </c>
      <c r="N195" s="89">
        <v>40.4131</v>
      </c>
      <c r="O195" s="89">
        <v>40.01</v>
      </c>
      <c r="P195" s="89">
        <v>38.56</v>
      </c>
      <c r="Q195" s="89">
        <v>42.493299999999998</v>
      </c>
      <c r="R195" s="89">
        <v>41.275100000000002</v>
      </c>
      <c r="S195" s="89">
        <v>43.125100000000003</v>
      </c>
      <c r="T195" s="89">
        <v>46.841000000000001</v>
      </c>
      <c r="U195" s="89">
        <v>18.2683</v>
      </c>
      <c r="V195" s="79">
        <v>43.810600000000001</v>
      </c>
    </row>
    <row r="196" spans="1:22" ht="13" x14ac:dyDescent="0.3">
      <c r="A196" s="10"/>
      <c r="B196" s="10"/>
      <c r="C196" s="10" t="s">
        <v>43</v>
      </c>
      <c r="D196" s="10" t="s">
        <v>107</v>
      </c>
      <c r="E196" s="10" t="s">
        <v>179</v>
      </c>
      <c r="F196" s="74" t="s">
        <v>46</v>
      </c>
      <c r="G196" s="75">
        <v>4.7317999999999998</v>
      </c>
      <c r="H196" s="79">
        <v>12.2136</v>
      </c>
      <c r="I196" s="86">
        <v>16.211300000000001</v>
      </c>
      <c r="J196" s="86">
        <v>20.160499999999999</v>
      </c>
      <c r="K196" s="88">
        <v>21.577100000000002</v>
      </c>
      <c r="L196" s="89">
        <v>14.408099999999999</v>
      </c>
      <c r="M196" s="89">
        <v>17.2256</v>
      </c>
      <c r="N196" s="89">
        <v>26.7089</v>
      </c>
      <c r="O196" s="89">
        <v>34.393000000000001</v>
      </c>
      <c r="P196" s="89">
        <v>35.626300000000001</v>
      </c>
      <c r="Q196" s="89">
        <v>40.061100000000003</v>
      </c>
      <c r="R196" s="89">
        <v>40.226300000000002</v>
      </c>
      <c r="S196" s="89">
        <v>40.226300000000002</v>
      </c>
      <c r="T196" s="89">
        <v>43.826300000000003</v>
      </c>
      <c r="U196" s="89">
        <v>62.720799999999997</v>
      </c>
      <c r="V196" s="79">
        <v>67.448099999999997</v>
      </c>
    </row>
    <row r="197" spans="1:22" ht="13" x14ac:dyDescent="0.3">
      <c r="A197" s="10"/>
      <c r="B197" s="10"/>
      <c r="C197" s="10" t="s">
        <v>43</v>
      </c>
      <c r="D197" s="10" t="s">
        <v>107</v>
      </c>
      <c r="E197" s="10" t="s">
        <v>348</v>
      </c>
      <c r="F197" s="74" t="s">
        <v>49</v>
      </c>
      <c r="G197" s="75">
        <v>0</v>
      </c>
      <c r="H197" s="79">
        <v>0</v>
      </c>
      <c r="I197" s="86">
        <v>0</v>
      </c>
      <c r="J197" s="86">
        <v>0</v>
      </c>
      <c r="K197" s="88">
        <v>0</v>
      </c>
      <c r="L197" s="89">
        <v>11.945399999999999</v>
      </c>
      <c r="M197" s="89">
        <v>18.679400000000001</v>
      </c>
      <c r="N197" s="89">
        <v>24.143699999999999</v>
      </c>
      <c r="O197" s="89">
        <v>33.591299999999997</v>
      </c>
      <c r="P197" s="89">
        <v>36.324599999999997</v>
      </c>
      <c r="Q197" s="89">
        <v>38.4253</v>
      </c>
      <c r="R197" s="89">
        <v>40.491900000000001</v>
      </c>
      <c r="S197" s="89">
        <v>41.8919</v>
      </c>
      <c r="T197" s="89">
        <v>42.724499999999999</v>
      </c>
      <c r="U197" s="89">
        <v>90.162800000000004</v>
      </c>
      <c r="V197" s="79">
        <v>58.273099999999999</v>
      </c>
    </row>
    <row r="198" spans="1:22" ht="13" x14ac:dyDescent="0.3">
      <c r="A198" s="10"/>
      <c r="B198" s="10"/>
      <c r="C198" s="10" t="s">
        <v>43</v>
      </c>
      <c r="D198" s="10" t="s">
        <v>107</v>
      </c>
      <c r="E198" s="10" t="s">
        <v>334</v>
      </c>
      <c r="F198" s="74" t="s">
        <v>194</v>
      </c>
      <c r="G198" s="75">
        <v>2.2484000000000002</v>
      </c>
      <c r="H198" s="79">
        <v>6.9134000000000002</v>
      </c>
      <c r="I198" s="86">
        <v>8.48</v>
      </c>
      <c r="J198" s="86">
        <v>11.113200000000001</v>
      </c>
      <c r="K198" s="88">
        <v>14.6457</v>
      </c>
      <c r="L198" s="89">
        <v>19.246200000000002</v>
      </c>
      <c r="M198" s="89">
        <v>25.627099999999999</v>
      </c>
      <c r="N198" s="89">
        <v>28.4937</v>
      </c>
      <c r="O198" s="89">
        <v>33.091200000000001</v>
      </c>
      <c r="P198" s="89">
        <v>33.358600000000003</v>
      </c>
      <c r="Q198" s="89">
        <v>35.124400000000001</v>
      </c>
      <c r="R198" s="89">
        <v>39.640900000000002</v>
      </c>
      <c r="S198" s="89">
        <v>38.908299999999997</v>
      </c>
      <c r="T198" s="89">
        <v>40.208199999999998</v>
      </c>
      <c r="U198" s="89">
        <v>16.1935</v>
      </c>
      <c r="V198" s="79">
        <v>0</v>
      </c>
    </row>
    <row r="199" spans="1:22" ht="13" x14ac:dyDescent="0.3">
      <c r="A199" s="10"/>
      <c r="B199" s="10"/>
      <c r="C199" s="10" t="s">
        <v>43</v>
      </c>
      <c r="D199" s="10" t="s">
        <v>107</v>
      </c>
      <c r="E199" s="10" t="s">
        <v>208</v>
      </c>
      <c r="F199" s="74" t="s">
        <v>46</v>
      </c>
      <c r="G199" s="75">
        <v>3.3</v>
      </c>
      <c r="H199" s="79">
        <v>5.9825999999999997</v>
      </c>
      <c r="I199" s="86">
        <v>9.3985000000000003</v>
      </c>
      <c r="J199" s="86">
        <v>12.665900000000001</v>
      </c>
      <c r="K199" s="88">
        <v>16.3492</v>
      </c>
      <c r="L199" s="89">
        <v>30.964300000000001</v>
      </c>
      <c r="M199" s="89">
        <v>37.149900000000002</v>
      </c>
      <c r="N199" s="89">
        <v>38.101399999999998</v>
      </c>
      <c r="O199" s="89">
        <v>37.1188</v>
      </c>
      <c r="P199" s="89">
        <v>34.535499999999999</v>
      </c>
      <c r="Q199" s="89">
        <v>36.035499999999999</v>
      </c>
      <c r="R199" s="89">
        <v>38.153700000000001</v>
      </c>
      <c r="S199" s="89">
        <v>38.121899999999997</v>
      </c>
      <c r="T199" s="89">
        <v>39.621899999999997</v>
      </c>
      <c r="U199" s="89">
        <v>30.140699999999999</v>
      </c>
      <c r="V199" s="79">
        <v>37.840699999999998</v>
      </c>
    </row>
    <row r="200" spans="1:22" ht="13" x14ac:dyDescent="0.3">
      <c r="A200" s="10"/>
      <c r="B200" s="10"/>
      <c r="C200" s="10" t="s">
        <v>43</v>
      </c>
      <c r="D200" s="10" t="s">
        <v>107</v>
      </c>
      <c r="E200" s="10" t="s">
        <v>203</v>
      </c>
      <c r="F200" s="74" t="s">
        <v>46</v>
      </c>
      <c r="G200" s="75">
        <v>0</v>
      </c>
      <c r="H200" s="79">
        <v>0.31430000000000002</v>
      </c>
      <c r="I200" s="86">
        <v>1.0143</v>
      </c>
      <c r="J200" s="86">
        <v>4.7801</v>
      </c>
      <c r="K200" s="88">
        <v>6.8118999999999996</v>
      </c>
      <c r="L200" s="89">
        <v>16.376000000000001</v>
      </c>
      <c r="M200" s="89">
        <v>22.424399999999999</v>
      </c>
      <c r="N200" s="89">
        <v>27.722799999999999</v>
      </c>
      <c r="O200" s="89">
        <v>36.087800000000001</v>
      </c>
      <c r="P200" s="89">
        <v>36.137799999999999</v>
      </c>
      <c r="Q200" s="89">
        <v>37.020299999999999</v>
      </c>
      <c r="R200" s="89">
        <v>36.618000000000002</v>
      </c>
      <c r="S200" s="89">
        <v>37.651299999999999</v>
      </c>
      <c r="T200" s="89">
        <v>39.450499999999998</v>
      </c>
      <c r="U200" s="89">
        <v>47.036299999999997</v>
      </c>
      <c r="V200" s="79">
        <v>64.000799999999998</v>
      </c>
    </row>
    <row r="201" spans="1:22" ht="13" x14ac:dyDescent="0.3">
      <c r="A201" s="10"/>
      <c r="B201" s="10"/>
      <c r="C201" s="10" t="s">
        <v>43</v>
      </c>
      <c r="D201" s="10" t="s">
        <v>107</v>
      </c>
      <c r="E201" s="10" t="s">
        <v>236</v>
      </c>
      <c r="F201" s="74" t="s">
        <v>49</v>
      </c>
      <c r="G201" s="75">
        <v>8.9483999999999995</v>
      </c>
      <c r="H201" s="79">
        <v>17.6981</v>
      </c>
      <c r="I201" s="86">
        <v>20.914000000000001</v>
      </c>
      <c r="J201" s="86">
        <v>25.0458</v>
      </c>
      <c r="K201" s="88">
        <v>30.377400000000002</v>
      </c>
      <c r="L201" s="89">
        <v>30.994399999999999</v>
      </c>
      <c r="M201" s="89">
        <v>39.173900000000003</v>
      </c>
      <c r="N201" s="89">
        <v>43.389699999999998</v>
      </c>
      <c r="O201" s="89">
        <v>25.022300000000001</v>
      </c>
      <c r="P201" s="89">
        <v>27.488199999999999</v>
      </c>
      <c r="Q201" s="89">
        <v>31.587399999999999</v>
      </c>
      <c r="R201" s="89">
        <v>36.435699999999997</v>
      </c>
      <c r="S201" s="89">
        <v>36.984900000000003</v>
      </c>
      <c r="T201" s="89">
        <v>39.434899999999999</v>
      </c>
      <c r="U201" s="89">
        <v>94.389399999999995</v>
      </c>
      <c r="V201" s="79">
        <v>61.206499999999998</v>
      </c>
    </row>
    <row r="202" spans="1:22" ht="13" x14ac:dyDescent="0.3">
      <c r="A202" s="10"/>
      <c r="B202" s="10"/>
      <c r="C202" s="10" t="s">
        <v>43</v>
      </c>
      <c r="D202" s="10" t="s">
        <v>107</v>
      </c>
      <c r="E202" s="10" t="s">
        <v>261</v>
      </c>
      <c r="F202" s="74" t="s">
        <v>49</v>
      </c>
      <c r="G202" s="75">
        <v>2.6825000000000001</v>
      </c>
      <c r="H202" s="79">
        <v>4.6166</v>
      </c>
      <c r="I202" s="86">
        <v>6.6158000000000001</v>
      </c>
      <c r="J202" s="86">
        <v>12.396800000000001</v>
      </c>
      <c r="K202" s="88">
        <v>13.7127</v>
      </c>
      <c r="L202" s="89">
        <v>17.010300000000001</v>
      </c>
      <c r="M202" s="89">
        <v>19.191400000000002</v>
      </c>
      <c r="N202" s="89">
        <v>22.840599999999998</v>
      </c>
      <c r="O202" s="89">
        <v>25.639800000000001</v>
      </c>
      <c r="P202" s="89">
        <v>27.239699999999999</v>
      </c>
      <c r="Q202" s="89">
        <v>30.4556</v>
      </c>
      <c r="R202" s="89">
        <v>33.869900000000001</v>
      </c>
      <c r="S202" s="89">
        <v>35.269100000000002</v>
      </c>
      <c r="T202" s="89">
        <v>38.8675</v>
      </c>
      <c r="U202" s="89">
        <v>46.964300000000001</v>
      </c>
      <c r="V202" s="79">
        <v>24.091899999999999</v>
      </c>
    </row>
    <row r="203" spans="1:22" ht="13" x14ac:dyDescent="0.3">
      <c r="A203" s="10"/>
      <c r="B203" s="10"/>
      <c r="C203" s="10" t="s">
        <v>43</v>
      </c>
      <c r="D203" s="10" t="s">
        <v>107</v>
      </c>
      <c r="E203" s="10" t="s">
        <v>217</v>
      </c>
      <c r="F203" s="74" t="s">
        <v>40</v>
      </c>
      <c r="G203" s="75">
        <v>3.8976999999999999</v>
      </c>
      <c r="H203" s="79">
        <v>7.8954000000000004</v>
      </c>
      <c r="I203" s="86">
        <v>8.7779000000000007</v>
      </c>
      <c r="J203" s="86">
        <v>13.5589</v>
      </c>
      <c r="K203" s="88">
        <v>15.624700000000001</v>
      </c>
      <c r="L203" s="89">
        <v>24.0214</v>
      </c>
      <c r="M203" s="89">
        <v>18.219100000000001</v>
      </c>
      <c r="N203" s="89">
        <v>21.4008</v>
      </c>
      <c r="O203" s="89">
        <v>26.1648</v>
      </c>
      <c r="P203" s="89">
        <v>25.930700000000002</v>
      </c>
      <c r="Q203" s="89">
        <v>28.296399999999998</v>
      </c>
      <c r="R203" s="89">
        <v>31.0289</v>
      </c>
      <c r="S203" s="89">
        <v>32.6447</v>
      </c>
      <c r="T203" s="89">
        <v>37.310400000000001</v>
      </c>
      <c r="U203" s="89">
        <v>69.474900000000005</v>
      </c>
      <c r="V203" s="79">
        <v>60.548999999999999</v>
      </c>
    </row>
    <row r="204" spans="1:22" ht="13" x14ac:dyDescent="0.3">
      <c r="A204" s="10"/>
      <c r="B204" s="10"/>
      <c r="C204" s="10" t="s">
        <v>43</v>
      </c>
      <c r="D204" s="10" t="s">
        <v>107</v>
      </c>
      <c r="E204" s="10" t="s">
        <v>345</v>
      </c>
      <c r="F204" s="74" t="s">
        <v>49</v>
      </c>
      <c r="G204" s="75">
        <v>5.0339999999999998</v>
      </c>
      <c r="H204" s="79">
        <v>5.1332000000000004</v>
      </c>
      <c r="I204" s="86">
        <v>7.5491000000000001</v>
      </c>
      <c r="J204" s="86">
        <v>9.0150000000000006</v>
      </c>
      <c r="K204" s="88">
        <v>10.5642</v>
      </c>
      <c r="L204" s="89">
        <v>12.276199999999999</v>
      </c>
      <c r="M204" s="89">
        <v>17.907900000000001</v>
      </c>
      <c r="N204" s="89">
        <v>22.823799999999999</v>
      </c>
      <c r="O204" s="89">
        <v>27.735900000000001</v>
      </c>
      <c r="P204" s="89">
        <v>30.767700000000001</v>
      </c>
      <c r="Q204" s="89">
        <v>36.050199999999997</v>
      </c>
      <c r="R204" s="89">
        <v>38.183500000000002</v>
      </c>
      <c r="S204" s="89">
        <v>39.931899999999999</v>
      </c>
      <c r="T204" s="89">
        <v>36.497900000000001</v>
      </c>
      <c r="U204" s="89">
        <v>59.308</v>
      </c>
      <c r="V204" s="79">
        <v>55.2074</v>
      </c>
    </row>
    <row r="205" spans="1:22" ht="13" x14ac:dyDescent="0.3">
      <c r="A205" s="10"/>
      <c r="B205" s="10"/>
      <c r="C205" s="10" t="s">
        <v>43</v>
      </c>
      <c r="D205" s="10" t="s">
        <v>107</v>
      </c>
      <c r="E205" s="10" t="s">
        <v>116</v>
      </c>
      <c r="F205" s="74" t="s">
        <v>40</v>
      </c>
      <c r="G205" s="75">
        <v>9.1668000000000003</v>
      </c>
      <c r="H205" s="79">
        <v>17.9176</v>
      </c>
      <c r="I205" s="86">
        <v>22.784300000000002</v>
      </c>
      <c r="J205" s="86">
        <v>23.067699999999999</v>
      </c>
      <c r="K205" s="88">
        <v>20.852599999999999</v>
      </c>
      <c r="L205" s="89">
        <v>29.121700000000001</v>
      </c>
      <c r="M205" s="89">
        <v>30.2654</v>
      </c>
      <c r="N205" s="89">
        <v>28.4298</v>
      </c>
      <c r="O205" s="89">
        <v>32.325800000000001</v>
      </c>
      <c r="P205" s="89">
        <v>30.825800000000001</v>
      </c>
      <c r="Q205" s="89">
        <v>31.8584</v>
      </c>
      <c r="R205" s="89">
        <v>31.5243</v>
      </c>
      <c r="S205" s="89">
        <v>32.290900000000001</v>
      </c>
      <c r="T205" s="89">
        <v>33.890700000000002</v>
      </c>
      <c r="U205" s="89">
        <v>5.4469000000000003</v>
      </c>
      <c r="V205" s="79">
        <v>33.7119</v>
      </c>
    </row>
    <row r="206" spans="1:22" ht="13" x14ac:dyDescent="0.3">
      <c r="A206" s="10"/>
      <c r="B206" s="10"/>
      <c r="C206" s="10" t="s">
        <v>43</v>
      </c>
      <c r="D206" s="10" t="s">
        <v>107</v>
      </c>
      <c r="E206" s="10" t="s">
        <v>243</v>
      </c>
      <c r="F206" s="74" t="s">
        <v>49</v>
      </c>
      <c r="G206" s="75">
        <v>7.6830999999999996</v>
      </c>
      <c r="H206" s="79">
        <v>13.9815</v>
      </c>
      <c r="I206" s="86">
        <v>16.381499999999999</v>
      </c>
      <c r="J206" s="86">
        <v>22.913900000000002</v>
      </c>
      <c r="K206" s="88">
        <v>23.447099999999999</v>
      </c>
      <c r="L206" s="89">
        <v>32.262</v>
      </c>
      <c r="M206" s="89">
        <v>35.281999999999996</v>
      </c>
      <c r="N206" s="89">
        <v>23.3813</v>
      </c>
      <c r="O206" s="89">
        <v>23.600300000000001</v>
      </c>
      <c r="P206" s="89">
        <v>26.766999999999999</v>
      </c>
      <c r="Q206" s="89">
        <v>29.9344</v>
      </c>
      <c r="R206" s="89">
        <v>32.201799999999999</v>
      </c>
      <c r="S206" s="89">
        <v>32.251800000000003</v>
      </c>
      <c r="T206" s="89">
        <v>33.152500000000003</v>
      </c>
      <c r="U206" s="89">
        <v>39.391800000000003</v>
      </c>
      <c r="V206" s="79">
        <v>55.665399999999998</v>
      </c>
    </row>
    <row r="207" spans="1:22" ht="13" x14ac:dyDescent="0.3">
      <c r="A207" s="10"/>
      <c r="B207" s="10"/>
      <c r="C207" s="10" t="s">
        <v>43</v>
      </c>
      <c r="D207" s="10" t="s">
        <v>107</v>
      </c>
      <c r="E207" s="10" t="s">
        <v>190</v>
      </c>
      <c r="F207" s="74" t="s">
        <v>46</v>
      </c>
      <c r="G207" s="75">
        <v>2.8666999999999998</v>
      </c>
      <c r="H207" s="79">
        <v>6.0826000000000002</v>
      </c>
      <c r="I207" s="86">
        <v>9.6667000000000005</v>
      </c>
      <c r="J207" s="86">
        <v>12.081099999999999</v>
      </c>
      <c r="K207" s="88">
        <v>14.295500000000001</v>
      </c>
      <c r="L207" s="89">
        <v>12.2273</v>
      </c>
      <c r="M207" s="89">
        <v>19.1251</v>
      </c>
      <c r="N207" s="89">
        <v>23.841799999999999</v>
      </c>
      <c r="O207" s="89">
        <v>29.7911</v>
      </c>
      <c r="P207" s="89">
        <v>30.856999999999999</v>
      </c>
      <c r="Q207" s="89">
        <v>31.3903</v>
      </c>
      <c r="R207" s="89">
        <v>31.738800000000001</v>
      </c>
      <c r="S207" s="89">
        <v>32.038800000000002</v>
      </c>
      <c r="T207" s="89">
        <v>31.356200000000001</v>
      </c>
      <c r="U207" s="89">
        <v>63.011000000000003</v>
      </c>
      <c r="V207" s="79">
        <v>7.8250999999999999</v>
      </c>
    </row>
    <row r="208" spans="1:22" ht="13" x14ac:dyDescent="0.3">
      <c r="A208" s="10"/>
      <c r="B208" s="10"/>
      <c r="C208" s="10" t="s">
        <v>43</v>
      </c>
      <c r="D208" s="10" t="s">
        <v>107</v>
      </c>
      <c r="E208" s="10" t="s">
        <v>1257</v>
      </c>
      <c r="F208" s="74" t="s">
        <v>194</v>
      </c>
      <c r="G208" s="75">
        <v>3.4340999999999999</v>
      </c>
      <c r="H208" s="79">
        <v>8.0333000000000006</v>
      </c>
      <c r="I208" s="86">
        <v>10.3832</v>
      </c>
      <c r="J208" s="86">
        <v>11.5847</v>
      </c>
      <c r="K208" s="88">
        <v>12.799799999999999</v>
      </c>
      <c r="L208" s="89">
        <v>18.482199999999999</v>
      </c>
      <c r="M208" s="89">
        <v>22.243500000000001</v>
      </c>
      <c r="N208" s="89">
        <v>23.341899999999999</v>
      </c>
      <c r="O208" s="89">
        <v>25.8047</v>
      </c>
      <c r="P208" s="89">
        <v>26.603899999999999</v>
      </c>
      <c r="Q208" s="89">
        <v>28.086400000000001</v>
      </c>
      <c r="R208" s="89">
        <v>29.2515</v>
      </c>
      <c r="S208" s="89">
        <v>30.000699999999998</v>
      </c>
      <c r="T208" s="89">
        <v>30.400600000000001</v>
      </c>
      <c r="U208" s="89">
        <v>0</v>
      </c>
      <c r="V208" s="79">
        <v>8.3794000000000004</v>
      </c>
    </row>
    <row r="209" spans="1:22" ht="13" x14ac:dyDescent="0.3">
      <c r="A209" s="10"/>
      <c r="B209" s="10"/>
      <c r="C209" s="10" t="s">
        <v>43</v>
      </c>
      <c r="D209" s="10" t="s">
        <v>107</v>
      </c>
      <c r="E209" s="10" t="s">
        <v>445</v>
      </c>
      <c r="F209" s="74" t="s">
        <v>49</v>
      </c>
      <c r="G209" s="75">
        <v>1.6644000000000001</v>
      </c>
      <c r="H209" s="79">
        <v>1.8627</v>
      </c>
      <c r="I209" s="86">
        <v>3.0785999999999998</v>
      </c>
      <c r="J209" s="86">
        <v>6.3103999999999996</v>
      </c>
      <c r="K209" s="88">
        <v>8.9428999999999998</v>
      </c>
      <c r="L209" s="89">
        <v>14.239000000000001</v>
      </c>
      <c r="M209" s="89">
        <v>17.373799999999999</v>
      </c>
      <c r="N209" s="89">
        <v>18.741199999999999</v>
      </c>
      <c r="O209" s="89">
        <v>22.409400000000002</v>
      </c>
      <c r="P209" s="89">
        <v>24.1435</v>
      </c>
      <c r="Q209" s="89">
        <v>23.409400000000002</v>
      </c>
      <c r="R209" s="89">
        <v>26.941800000000001</v>
      </c>
      <c r="S209" s="89">
        <v>26.591799999999999</v>
      </c>
      <c r="T209" s="89">
        <v>29.107700000000001</v>
      </c>
      <c r="U209" s="89">
        <v>17.407699999999998</v>
      </c>
      <c r="V209" s="79">
        <v>21.840900000000001</v>
      </c>
    </row>
    <row r="210" spans="1:22" ht="13" x14ac:dyDescent="0.3">
      <c r="A210" s="10"/>
      <c r="B210" s="10"/>
      <c r="C210" s="10" t="s">
        <v>43</v>
      </c>
      <c r="D210" s="10" t="s">
        <v>107</v>
      </c>
      <c r="E210" s="10" t="s">
        <v>1259</v>
      </c>
      <c r="F210" s="74" t="s">
        <v>194</v>
      </c>
      <c r="G210" s="75">
        <v>4.0824999999999996</v>
      </c>
      <c r="H210" s="79">
        <v>3.5657999999999999</v>
      </c>
      <c r="I210" s="86">
        <v>5.7317</v>
      </c>
      <c r="J210" s="86">
        <v>4.8316999999999997</v>
      </c>
      <c r="K210" s="88">
        <v>6.3316999999999997</v>
      </c>
      <c r="L210" s="89">
        <v>5.5445000000000002</v>
      </c>
      <c r="M210" s="89">
        <v>10.724</v>
      </c>
      <c r="N210" s="89">
        <v>14.8725</v>
      </c>
      <c r="O210" s="89">
        <v>19.9694</v>
      </c>
      <c r="P210" s="89">
        <v>20.869399999999999</v>
      </c>
      <c r="Q210" s="89">
        <v>27.935199999999998</v>
      </c>
      <c r="R210" s="89">
        <v>29.668500000000002</v>
      </c>
      <c r="S210" s="89">
        <v>31.3843</v>
      </c>
      <c r="T210" s="89">
        <v>28.350999999999999</v>
      </c>
      <c r="U210" s="89">
        <v>0</v>
      </c>
      <c r="V210" s="79">
        <v>18.412500000000001</v>
      </c>
    </row>
    <row r="211" spans="1:22" ht="13" x14ac:dyDescent="0.3">
      <c r="A211" s="10"/>
      <c r="B211" s="10"/>
      <c r="C211" s="10" t="s">
        <v>43</v>
      </c>
      <c r="D211" s="10" t="s">
        <v>107</v>
      </c>
      <c r="E211" s="10" t="s">
        <v>209</v>
      </c>
      <c r="F211" s="74" t="s">
        <v>46</v>
      </c>
      <c r="G211" s="75">
        <v>4.4166999999999996</v>
      </c>
      <c r="H211" s="79">
        <v>6.0152000000000001</v>
      </c>
      <c r="I211" s="86">
        <v>6.0152000000000001</v>
      </c>
      <c r="J211" s="86">
        <v>6.2984999999999998</v>
      </c>
      <c r="K211" s="88">
        <v>7.1143999999999998</v>
      </c>
      <c r="L211" s="89">
        <v>6.6143999999999998</v>
      </c>
      <c r="M211" s="89">
        <v>12.7303</v>
      </c>
      <c r="N211" s="89">
        <v>12.1485</v>
      </c>
      <c r="O211" s="89">
        <v>21.216699999999999</v>
      </c>
      <c r="P211" s="89">
        <v>20.933399999999999</v>
      </c>
      <c r="Q211" s="89">
        <v>23.0501</v>
      </c>
      <c r="R211" s="89">
        <v>24.234200000000001</v>
      </c>
      <c r="S211" s="89">
        <v>25.984200000000001</v>
      </c>
      <c r="T211" s="89">
        <v>27.351600000000001</v>
      </c>
      <c r="U211" s="89">
        <v>19.2529</v>
      </c>
      <c r="V211" s="79">
        <v>14.0868</v>
      </c>
    </row>
    <row r="212" spans="1:22" ht="13" x14ac:dyDescent="0.3">
      <c r="A212" s="10"/>
      <c r="B212" s="10"/>
      <c r="C212" s="10" t="s">
        <v>43</v>
      </c>
      <c r="D212" s="10" t="s">
        <v>107</v>
      </c>
      <c r="E212" s="10" t="s">
        <v>1248</v>
      </c>
      <c r="F212" s="74" t="s">
        <v>194</v>
      </c>
      <c r="G212" s="75">
        <v>6.0324</v>
      </c>
      <c r="H212" s="79">
        <v>11.132400000000001</v>
      </c>
      <c r="I212" s="86">
        <v>14.514099999999999</v>
      </c>
      <c r="J212" s="86">
        <v>20.147300000000001</v>
      </c>
      <c r="K212" s="88">
        <v>21.263200000000001</v>
      </c>
      <c r="L212" s="89">
        <v>18.029599999999999</v>
      </c>
      <c r="M212" s="89">
        <v>21.731400000000001</v>
      </c>
      <c r="N212" s="89">
        <v>22.648800000000001</v>
      </c>
      <c r="O212" s="89">
        <v>24.6496</v>
      </c>
      <c r="P212" s="89">
        <v>27.7163</v>
      </c>
      <c r="Q212" s="89">
        <v>30.366299999999999</v>
      </c>
      <c r="R212" s="89">
        <v>31.1663</v>
      </c>
      <c r="S212" s="89">
        <v>30.7837</v>
      </c>
      <c r="T212" s="89">
        <v>25.851099999999999</v>
      </c>
      <c r="U212" s="89">
        <v>0</v>
      </c>
      <c r="V212" s="79">
        <v>23.661799999999999</v>
      </c>
    </row>
    <row r="213" spans="1:22" ht="13" x14ac:dyDescent="0.3">
      <c r="A213" s="10"/>
      <c r="B213" s="10"/>
      <c r="C213" s="10" t="s">
        <v>43</v>
      </c>
      <c r="D213" s="10" t="s">
        <v>107</v>
      </c>
      <c r="E213" s="10" t="s">
        <v>120</v>
      </c>
      <c r="F213" s="74" t="s">
        <v>40</v>
      </c>
      <c r="G213" s="75">
        <v>1.0659000000000001</v>
      </c>
      <c r="H213" s="79">
        <v>1.0659000000000001</v>
      </c>
      <c r="I213" s="86">
        <v>3.1825000000000001</v>
      </c>
      <c r="J213" s="86">
        <v>4.8982999999999999</v>
      </c>
      <c r="K213" s="88">
        <v>3.6475</v>
      </c>
      <c r="L213" s="89">
        <v>8.1445000000000007</v>
      </c>
      <c r="M213" s="89">
        <v>15.526999999999999</v>
      </c>
      <c r="N213" s="89">
        <v>14.7104</v>
      </c>
      <c r="O213" s="89">
        <v>16.927900000000001</v>
      </c>
      <c r="P213" s="89">
        <v>17.977900000000002</v>
      </c>
      <c r="Q213" s="89">
        <v>20.762</v>
      </c>
      <c r="R213" s="89">
        <v>21.896100000000001</v>
      </c>
      <c r="S213" s="89">
        <v>23.562000000000001</v>
      </c>
      <c r="T213" s="89">
        <v>22.944600000000001</v>
      </c>
      <c r="U213" s="89">
        <v>44.867400000000004</v>
      </c>
      <c r="V213" s="79">
        <v>18.2988</v>
      </c>
    </row>
    <row r="214" spans="1:22" ht="13" x14ac:dyDescent="0.3">
      <c r="A214" s="10"/>
      <c r="B214" s="10"/>
      <c r="C214" s="10" t="s">
        <v>43</v>
      </c>
      <c r="D214" s="10" t="s">
        <v>107</v>
      </c>
      <c r="E214" s="10" t="s">
        <v>139</v>
      </c>
      <c r="F214" s="74" t="s">
        <v>46</v>
      </c>
      <c r="G214" s="75">
        <v>2.8157999999999999</v>
      </c>
      <c r="H214" s="79">
        <v>6.6148999999999996</v>
      </c>
      <c r="I214" s="86">
        <v>8.0306999999999995</v>
      </c>
      <c r="J214" s="86">
        <v>6.9298999999999999</v>
      </c>
      <c r="K214" s="88">
        <v>9.3306000000000004</v>
      </c>
      <c r="L214" s="89">
        <v>15.8462</v>
      </c>
      <c r="M214" s="89">
        <v>19.427900000000001</v>
      </c>
      <c r="N214" s="89">
        <v>19.427900000000001</v>
      </c>
      <c r="O214" s="89">
        <v>19.427900000000001</v>
      </c>
      <c r="P214" s="89">
        <v>19.427900000000001</v>
      </c>
      <c r="Q214" s="89">
        <v>19.427900000000001</v>
      </c>
      <c r="R214" s="89">
        <v>19.427900000000001</v>
      </c>
      <c r="S214" s="89">
        <v>19.427900000000001</v>
      </c>
      <c r="T214" s="89">
        <v>22.777699999999999</v>
      </c>
      <c r="U214" s="89">
        <v>56.247500000000002</v>
      </c>
      <c r="V214" s="79">
        <v>47.357199999999999</v>
      </c>
    </row>
    <row r="215" spans="1:22" ht="13" x14ac:dyDescent="0.3">
      <c r="A215" s="10"/>
      <c r="B215" s="10"/>
      <c r="C215" s="10" t="s">
        <v>43</v>
      </c>
      <c r="D215" s="10" t="s">
        <v>107</v>
      </c>
      <c r="E215" s="10" t="s">
        <v>1220</v>
      </c>
      <c r="F215" s="74" t="s">
        <v>194</v>
      </c>
      <c r="G215" s="75">
        <v>1.5818000000000001</v>
      </c>
      <c r="H215" s="79">
        <v>4.5831999999999997</v>
      </c>
      <c r="I215" s="86">
        <v>6.0664999999999996</v>
      </c>
      <c r="J215" s="86">
        <v>7.0164999999999997</v>
      </c>
      <c r="K215" s="88">
        <v>7.1157000000000004</v>
      </c>
      <c r="L215" s="89">
        <v>14.1966</v>
      </c>
      <c r="M215" s="89">
        <v>15.2601</v>
      </c>
      <c r="N215" s="89">
        <v>17.474399999999999</v>
      </c>
      <c r="O215" s="89">
        <v>19.657599999999999</v>
      </c>
      <c r="P215" s="89">
        <v>21.090900000000001</v>
      </c>
      <c r="Q215" s="89">
        <v>22.023399999999999</v>
      </c>
      <c r="R215" s="89">
        <v>23.155899999999999</v>
      </c>
      <c r="S215" s="89">
        <v>22.7392</v>
      </c>
      <c r="T215" s="89">
        <v>22.1892</v>
      </c>
      <c r="U215" s="89">
        <v>0</v>
      </c>
      <c r="V215" s="79">
        <v>13.791399999999999</v>
      </c>
    </row>
    <row r="216" spans="1:22" ht="13" x14ac:dyDescent="0.3">
      <c r="A216" s="10"/>
      <c r="B216" s="10"/>
      <c r="C216" s="10" t="s">
        <v>43</v>
      </c>
      <c r="D216" s="10" t="s">
        <v>107</v>
      </c>
      <c r="E216" s="10" t="s">
        <v>125</v>
      </c>
      <c r="F216" s="74" t="s">
        <v>40</v>
      </c>
      <c r="G216" s="75">
        <v>2.6492</v>
      </c>
      <c r="H216" s="79">
        <v>4.6135000000000002</v>
      </c>
      <c r="I216" s="86">
        <v>6.5800999999999998</v>
      </c>
      <c r="J216" s="86">
        <v>7.6127000000000002</v>
      </c>
      <c r="K216" s="88">
        <v>8.7786000000000008</v>
      </c>
      <c r="L216" s="89">
        <v>3.5445000000000002</v>
      </c>
      <c r="M216" s="89">
        <v>9.5443999999999996</v>
      </c>
      <c r="N216" s="89">
        <v>14.3103</v>
      </c>
      <c r="O216" s="89">
        <v>14.9603</v>
      </c>
      <c r="P216" s="89">
        <v>15.0603</v>
      </c>
      <c r="Q216" s="89">
        <v>16.759499999999999</v>
      </c>
      <c r="R216" s="89">
        <v>18.025400000000001</v>
      </c>
      <c r="S216" s="89">
        <v>19.1754</v>
      </c>
      <c r="T216" s="89">
        <v>21.775400000000001</v>
      </c>
      <c r="U216" s="89">
        <v>54.368200000000002</v>
      </c>
      <c r="V216" s="79">
        <v>37.462400000000002</v>
      </c>
    </row>
    <row r="217" spans="1:22" ht="13" x14ac:dyDescent="0.3">
      <c r="A217" s="10"/>
      <c r="B217" s="10"/>
      <c r="C217" s="10" t="s">
        <v>43</v>
      </c>
      <c r="D217" s="10" t="s">
        <v>107</v>
      </c>
      <c r="E217" s="10" t="s">
        <v>1240</v>
      </c>
      <c r="F217" s="74" t="s">
        <v>194</v>
      </c>
      <c r="G217" s="75">
        <v>0</v>
      </c>
      <c r="H217" s="79">
        <v>0</v>
      </c>
      <c r="I217" s="86">
        <v>0</v>
      </c>
      <c r="J217" s="86">
        <v>1.1976</v>
      </c>
      <c r="K217" s="88">
        <v>2.9285999999999999</v>
      </c>
      <c r="L217" s="89">
        <v>8.0594999999999999</v>
      </c>
      <c r="M217" s="89">
        <v>6.0785</v>
      </c>
      <c r="N217" s="89">
        <v>9.1274999999999995</v>
      </c>
      <c r="O217" s="89">
        <v>10.823600000000001</v>
      </c>
      <c r="P217" s="89">
        <v>10.822900000000001</v>
      </c>
      <c r="Q217" s="89">
        <v>12.053900000000001</v>
      </c>
      <c r="R217" s="89">
        <v>13.670500000000001</v>
      </c>
      <c r="S217" s="89">
        <v>15.069699999999999</v>
      </c>
      <c r="T217" s="89">
        <v>19.436199999999999</v>
      </c>
      <c r="U217" s="89">
        <v>0</v>
      </c>
      <c r="V217" s="79">
        <v>11.1783</v>
      </c>
    </row>
    <row r="218" spans="1:22" ht="13" x14ac:dyDescent="0.3">
      <c r="A218" s="10"/>
      <c r="B218" s="10"/>
      <c r="C218" s="10" t="s">
        <v>43</v>
      </c>
      <c r="D218" s="10" t="s">
        <v>107</v>
      </c>
      <c r="E218" s="10" t="s">
        <v>174</v>
      </c>
      <c r="F218" s="74" t="s">
        <v>40</v>
      </c>
      <c r="G218" s="75">
        <v>1.7826</v>
      </c>
      <c r="H218" s="79">
        <v>6.8493000000000004</v>
      </c>
      <c r="I218" s="86">
        <v>7.2484999999999999</v>
      </c>
      <c r="J218" s="86">
        <v>12.0349</v>
      </c>
      <c r="K218" s="88">
        <v>15.4842</v>
      </c>
      <c r="L218" s="89">
        <v>14.5009</v>
      </c>
      <c r="M218" s="89">
        <v>14.253299999999999</v>
      </c>
      <c r="N218" s="89">
        <v>15.087400000000001</v>
      </c>
      <c r="O218" s="89">
        <v>15.605600000000001</v>
      </c>
      <c r="P218" s="89">
        <v>16.6723</v>
      </c>
      <c r="Q218" s="89">
        <v>17.238199999999999</v>
      </c>
      <c r="R218" s="89">
        <v>16.740500000000001</v>
      </c>
      <c r="S218" s="89">
        <v>16.0913</v>
      </c>
      <c r="T218" s="89">
        <v>18.408000000000001</v>
      </c>
      <c r="U218" s="89">
        <v>59.381300000000003</v>
      </c>
      <c r="V218" s="79">
        <v>41.297800000000002</v>
      </c>
    </row>
    <row r="219" spans="1:22" ht="13" x14ac:dyDescent="0.3">
      <c r="A219" s="10"/>
      <c r="B219" s="10"/>
      <c r="C219" s="10" t="s">
        <v>43</v>
      </c>
      <c r="D219" s="10" t="s">
        <v>107</v>
      </c>
      <c r="E219" s="10" t="s">
        <v>180</v>
      </c>
      <c r="F219" s="74" t="s">
        <v>46</v>
      </c>
      <c r="G219" s="75">
        <v>1.6316999999999999</v>
      </c>
      <c r="H219" s="79">
        <v>3.2119</v>
      </c>
      <c r="I219" s="86">
        <v>3.9944000000000002</v>
      </c>
      <c r="J219" s="86">
        <v>6.0277000000000003</v>
      </c>
      <c r="K219" s="88">
        <v>7.2110000000000003</v>
      </c>
      <c r="L219" s="89">
        <v>7.5275999999999996</v>
      </c>
      <c r="M219" s="89">
        <v>8.6608000000000001</v>
      </c>
      <c r="N219" s="89">
        <v>9.7273999999999994</v>
      </c>
      <c r="O219" s="89">
        <v>13.2417</v>
      </c>
      <c r="P219" s="89">
        <v>13.3409</v>
      </c>
      <c r="Q219" s="89">
        <v>15.2742</v>
      </c>
      <c r="R219" s="89">
        <v>16.039300000000001</v>
      </c>
      <c r="S219" s="89">
        <v>16.205200000000001</v>
      </c>
      <c r="T219" s="89">
        <v>18.2211</v>
      </c>
      <c r="U219" s="89">
        <v>16.337499999999999</v>
      </c>
      <c r="V219" s="79">
        <v>28.910599999999999</v>
      </c>
    </row>
    <row r="220" spans="1:22" ht="13" x14ac:dyDescent="0.3">
      <c r="A220" s="10"/>
      <c r="B220" s="10"/>
      <c r="C220" s="10" t="s">
        <v>43</v>
      </c>
      <c r="D220" s="10" t="s">
        <v>107</v>
      </c>
      <c r="E220" s="10" t="s">
        <v>370</v>
      </c>
      <c r="F220" s="74" t="s">
        <v>40</v>
      </c>
      <c r="G220" s="75">
        <v>3.5331999999999999</v>
      </c>
      <c r="H220" s="79">
        <v>6.1657000000000002</v>
      </c>
      <c r="I220" s="86">
        <v>8.1648999999999994</v>
      </c>
      <c r="J220" s="86">
        <v>8.4807000000000006</v>
      </c>
      <c r="K220" s="88">
        <v>9.6298999999999992</v>
      </c>
      <c r="L220" s="89">
        <v>11.9457</v>
      </c>
      <c r="M220" s="89">
        <v>14.2807</v>
      </c>
      <c r="N220" s="89">
        <v>14.7133</v>
      </c>
      <c r="O220" s="89">
        <v>16.28</v>
      </c>
      <c r="P220" s="89">
        <v>17.245899999999999</v>
      </c>
      <c r="Q220" s="89">
        <v>18.396599999999999</v>
      </c>
      <c r="R220" s="89">
        <v>19.230699999999999</v>
      </c>
      <c r="S220" s="89">
        <v>18.031500000000001</v>
      </c>
      <c r="T220" s="89">
        <v>17.647400000000001</v>
      </c>
      <c r="U220" s="89">
        <v>16.6555</v>
      </c>
      <c r="V220" s="79">
        <v>8.7622999999999998</v>
      </c>
    </row>
    <row r="221" spans="1:22" ht="13" x14ac:dyDescent="0.3">
      <c r="A221" s="10"/>
      <c r="B221" s="10"/>
      <c r="C221" s="10" t="s">
        <v>43</v>
      </c>
      <c r="D221" s="10" t="s">
        <v>107</v>
      </c>
      <c r="E221" s="10" t="s">
        <v>117</v>
      </c>
      <c r="F221" s="74" t="s">
        <v>40</v>
      </c>
      <c r="G221" s="75">
        <v>0</v>
      </c>
      <c r="H221" s="79">
        <v>0</v>
      </c>
      <c r="I221" s="86">
        <v>0</v>
      </c>
      <c r="J221" s="86">
        <v>0</v>
      </c>
      <c r="K221" s="88">
        <v>0</v>
      </c>
      <c r="L221" s="89">
        <v>1.8768</v>
      </c>
      <c r="M221" s="89">
        <v>4.2435</v>
      </c>
      <c r="N221" s="89">
        <v>5.4093999999999998</v>
      </c>
      <c r="O221" s="89">
        <v>8.0244999999999997</v>
      </c>
      <c r="P221" s="89">
        <v>7.5579000000000001</v>
      </c>
      <c r="Q221" s="89">
        <v>11.8238</v>
      </c>
      <c r="R221" s="89">
        <v>14.1897</v>
      </c>
      <c r="S221" s="89">
        <v>15.723000000000001</v>
      </c>
      <c r="T221" s="89">
        <v>17.456299999999999</v>
      </c>
      <c r="U221" s="89">
        <v>26.2913</v>
      </c>
      <c r="V221" s="79">
        <v>16.604199999999999</v>
      </c>
    </row>
    <row r="222" spans="1:22" ht="13" x14ac:dyDescent="0.3">
      <c r="A222" s="10"/>
      <c r="B222" s="10"/>
      <c r="C222" s="10" t="s">
        <v>43</v>
      </c>
      <c r="D222" s="10" t="s">
        <v>107</v>
      </c>
      <c r="E222" s="10" t="s">
        <v>1234</v>
      </c>
      <c r="F222" s="74" t="s">
        <v>46</v>
      </c>
      <c r="G222" s="75">
        <v>0.8</v>
      </c>
      <c r="H222" s="79">
        <v>3.0158999999999998</v>
      </c>
      <c r="I222" s="86">
        <v>3.7332999999999998</v>
      </c>
      <c r="J222" s="86">
        <v>7.0347999999999997</v>
      </c>
      <c r="K222" s="88">
        <v>8.2681000000000004</v>
      </c>
      <c r="L222" s="89">
        <v>14.566599999999999</v>
      </c>
      <c r="M222" s="89">
        <v>14.318899999999999</v>
      </c>
      <c r="N222" s="89">
        <v>15.3371</v>
      </c>
      <c r="O222" s="89">
        <v>17.837800000000001</v>
      </c>
      <c r="P222" s="89">
        <v>16.955300000000001</v>
      </c>
      <c r="Q222" s="89">
        <v>17.4727</v>
      </c>
      <c r="R222" s="89">
        <v>17.322700000000001</v>
      </c>
      <c r="S222" s="89">
        <v>17.322700000000001</v>
      </c>
      <c r="T222" s="89">
        <v>17.322700000000001</v>
      </c>
      <c r="U222" s="89">
        <v>0</v>
      </c>
      <c r="V222" s="79">
        <v>39.877200000000002</v>
      </c>
    </row>
    <row r="223" spans="1:22" ht="13" x14ac:dyDescent="0.3">
      <c r="A223" s="10"/>
      <c r="B223" s="10"/>
      <c r="C223" s="10" t="s">
        <v>43</v>
      </c>
      <c r="D223" s="10" t="s">
        <v>107</v>
      </c>
      <c r="E223" s="10" t="s">
        <v>178</v>
      </c>
      <c r="F223" s="74" t="s">
        <v>40</v>
      </c>
      <c r="G223" s="75">
        <v>2.9506999999999999</v>
      </c>
      <c r="H223" s="79">
        <v>5.1673999999999998</v>
      </c>
      <c r="I223" s="86">
        <v>9.1333000000000002</v>
      </c>
      <c r="J223" s="86">
        <v>8.7674000000000003</v>
      </c>
      <c r="K223" s="88">
        <v>13.7189</v>
      </c>
      <c r="L223" s="89">
        <v>7.8682999999999996</v>
      </c>
      <c r="M223" s="89">
        <v>12.684200000000001</v>
      </c>
      <c r="N223" s="89">
        <v>13.084199999999999</v>
      </c>
      <c r="O223" s="89">
        <v>1.3684000000000001</v>
      </c>
      <c r="P223" s="89">
        <v>1.3684000000000001</v>
      </c>
      <c r="Q223" s="89">
        <v>1.3684000000000001</v>
      </c>
      <c r="R223" s="89">
        <v>10.1343</v>
      </c>
      <c r="S223" s="89">
        <v>14.117599999999999</v>
      </c>
      <c r="T223" s="89">
        <v>15.951700000000001</v>
      </c>
      <c r="U223" s="89">
        <v>52.011800000000001</v>
      </c>
      <c r="V223" s="79">
        <v>46.052399999999999</v>
      </c>
    </row>
    <row r="224" spans="1:22" ht="13" x14ac:dyDescent="0.3">
      <c r="A224" s="10"/>
      <c r="B224" s="10"/>
      <c r="C224" s="10" t="s">
        <v>43</v>
      </c>
      <c r="D224" s="10" t="s">
        <v>107</v>
      </c>
      <c r="E224" s="10" t="s">
        <v>1278</v>
      </c>
      <c r="F224" s="74" t="s">
        <v>40</v>
      </c>
      <c r="G224" s="75">
        <v>0</v>
      </c>
      <c r="H224" s="79">
        <v>0</v>
      </c>
      <c r="I224" s="86">
        <v>0</v>
      </c>
      <c r="J224" s="86">
        <v>0</v>
      </c>
      <c r="K224" s="88">
        <v>0</v>
      </c>
      <c r="L224" s="89">
        <v>0.61029999999999995</v>
      </c>
      <c r="M224" s="89">
        <v>1.9088000000000001</v>
      </c>
      <c r="N224" s="89">
        <v>5.0731000000000002</v>
      </c>
      <c r="O224" s="89">
        <v>7.4706000000000001</v>
      </c>
      <c r="P224" s="89">
        <v>9.5023999999999997</v>
      </c>
      <c r="Q224" s="89">
        <v>11.0501</v>
      </c>
      <c r="R224" s="89">
        <v>11.449199999999999</v>
      </c>
      <c r="S224" s="89">
        <v>12.799200000000001</v>
      </c>
      <c r="T224" s="89">
        <v>14.564299999999999</v>
      </c>
      <c r="U224" s="89">
        <v>0</v>
      </c>
      <c r="V224" s="79">
        <v>13.260400000000001</v>
      </c>
    </row>
    <row r="225" spans="1:22" ht="13" x14ac:dyDescent="0.3">
      <c r="A225" s="10"/>
      <c r="B225" s="10"/>
      <c r="C225" s="10" t="s">
        <v>43</v>
      </c>
      <c r="D225" s="10" t="s">
        <v>107</v>
      </c>
      <c r="E225" s="10" t="s">
        <v>1258</v>
      </c>
      <c r="F225" s="74" t="s">
        <v>194</v>
      </c>
      <c r="G225" s="75">
        <v>0.5333</v>
      </c>
      <c r="H225" s="79">
        <v>2.6991999999999998</v>
      </c>
      <c r="I225" s="86">
        <v>3.7984</v>
      </c>
      <c r="J225" s="86">
        <v>5.1475999999999997</v>
      </c>
      <c r="K225" s="88">
        <v>4.6809000000000003</v>
      </c>
      <c r="L225" s="89">
        <v>15.795</v>
      </c>
      <c r="M225" s="89">
        <v>18.3291</v>
      </c>
      <c r="N225" s="89">
        <v>23.062200000000001</v>
      </c>
      <c r="O225" s="89">
        <v>11.997</v>
      </c>
      <c r="P225" s="89">
        <v>11.997</v>
      </c>
      <c r="Q225" s="89">
        <v>13.6295</v>
      </c>
      <c r="R225" s="89">
        <v>15.045400000000001</v>
      </c>
      <c r="S225" s="89">
        <v>15.045400000000001</v>
      </c>
      <c r="T225" s="89">
        <v>14.543900000000001</v>
      </c>
      <c r="U225" s="89">
        <v>0</v>
      </c>
      <c r="V225" s="79">
        <v>18.945799999999998</v>
      </c>
    </row>
    <row r="226" spans="1:22" ht="13" x14ac:dyDescent="0.3">
      <c r="A226" s="10"/>
      <c r="B226" s="10"/>
      <c r="C226" s="10" t="s">
        <v>43</v>
      </c>
      <c r="D226" s="10" t="s">
        <v>107</v>
      </c>
      <c r="E226" s="10" t="s">
        <v>192</v>
      </c>
      <c r="F226" s="74" t="s">
        <v>46</v>
      </c>
      <c r="G226" s="75">
        <v>0</v>
      </c>
      <c r="H226" s="79">
        <v>3.2334000000000001</v>
      </c>
      <c r="I226" s="86">
        <v>4.0993000000000004</v>
      </c>
      <c r="J226" s="86">
        <v>5.9817999999999998</v>
      </c>
      <c r="K226" s="88">
        <v>6.5159000000000002</v>
      </c>
      <c r="L226" s="89">
        <v>12.099299999999999</v>
      </c>
      <c r="M226" s="89">
        <v>15.9849</v>
      </c>
      <c r="N226" s="89">
        <v>11.285600000000001</v>
      </c>
      <c r="O226" s="89">
        <v>11.3522</v>
      </c>
      <c r="P226" s="89">
        <v>10.3856</v>
      </c>
      <c r="Q226" s="89">
        <v>11.753</v>
      </c>
      <c r="R226" s="89">
        <v>11.1053</v>
      </c>
      <c r="S226" s="89">
        <v>10.821999999999999</v>
      </c>
      <c r="T226" s="89">
        <v>13.589399999999999</v>
      </c>
      <c r="U226" s="89">
        <v>22.865200000000002</v>
      </c>
      <c r="V226" s="79">
        <v>19.290199999999999</v>
      </c>
    </row>
    <row r="227" spans="1:22" ht="13" x14ac:dyDescent="0.3">
      <c r="A227" s="10"/>
      <c r="B227" s="10"/>
      <c r="C227" s="10" t="s">
        <v>43</v>
      </c>
      <c r="D227" s="10" t="s">
        <v>107</v>
      </c>
      <c r="E227" s="10" t="s">
        <v>1293</v>
      </c>
      <c r="F227" s="74" t="s">
        <v>49</v>
      </c>
      <c r="G227" s="75">
        <v>0</v>
      </c>
      <c r="H227" s="79">
        <v>0</v>
      </c>
      <c r="I227" s="86">
        <v>0.1159</v>
      </c>
      <c r="J227" s="86">
        <v>1.8976999999999999</v>
      </c>
      <c r="K227" s="88">
        <v>5.0801999999999996</v>
      </c>
      <c r="L227" s="89">
        <v>7.5785999999999998</v>
      </c>
      <c r="M227" s="89">
        <v>10.776999999999999</v>
      </c>
      <c r="N227" s="89">
        <v>14.110300000000001</v>
      </c>
      <c r="O227" s="89">
        <v>18.9754</v>
      </c>
      <c r="P227" s="89">
        <v>18.9754</v>
      </c>
      <c r="Q227" s="89">
        <v>11.642099999999999</v>
      </c>
      <c r="R227" s="89">
        <v>11.642099999999999</v>
      </c>
      <c r="S227" s="89">
        <v>11.642099999999999</v>
      </c>
      <c r="T227" s="89">
        <v>13.2072</v>
      </c>
      <c r="U227" s="89">
        <v>0</v>
      </c>
      <c r="V227" s="79">
        <v>7.0134999999999996</v>
      </c>
    </row>
    <row r="228" spans="1:22" ht="13" x14ac:dyDescent="0.3">
      <c r="A228" s="10"/>
      <c r="B228" s="10"/>
      <c r="C228" s="10" t="s">
        <v>43</v>
      </c>
      <c r="D228" s="10" t="s">
        <v>107</v>
      </c>
      <c r="E228" s="10" t="s">
        <v>344</v>
      </c>
      <c r="F228" s="74" t="s">
        <v>49</v>
      </c>
      <c r="G228" s="75">
        <v>2.5158</v>
      </c>
      <c r="H228" s="79">
        <v>3.5634000000000001</v>
      </c>
      <c r="I228" s="86">
        <v>4.5808</v>
      </c>
      <c r="J228" s="86">
        <v>5.1132999999999997</v>
      </c>
      <c r="K228" s="88">
        <v>5.8457999999999997</v>
      </c>
      <c r="L228" s="89">
        <v>12.6607</v>
      </c>
      <c r="M228" s="89">
        <v>12.7759</v>
      </c>
      <c r="N228" s="89">
        <v>12.3093</v>
      </c>
      <c r="O228" s="89">
        <v>12.8956</v>
      </c>
      <c r="P228" s="89">
        <v>11.6449</v>
      </c>
      <c r="Q228" s="89">
        <v>12.360799999999999</v>
      </c>
      <c r="R228" s="89">
        <v>12.5449</v>
      </c>
      <c r="S228" s="89">
        <v>12.0464</v>
      </c>
      <c r="T228" s="89">
        <v>11.963100000000001</v>
      </c>
      <c r="U228" s="89">
        <v>15.702400000000001</v>
      </c>
      <c r="V228" s="79">
        <v>2.0371000000000001</v>
      </c>
    </row>
    <row r="229" spans="1:22" ht="13" x14ac:dyDescent="0.3">
      <c r="A229" s="10"/>
      <c r="B229" s="10"/>
      <c r="C229" s="10" t="s">
        <v>43</v>
      </c>
      <c r="D229" s="10" t="s">
        <v>107</v>
      </c>
      <c r="E229" s="10" t="s">
        <v>198</v>
      </c>
      <c r="F229" s="74" t="s">
        <v>40</v>
      </c>
      <c r="G229" s="75">
        <v>2.5348000000000002</v>
      </c>
      <c r="H229" s="79">
        <v>3.9870000000000001</v>
      </c>
      <c r="I229" s="86">
        <v>4.6870000000000003</v>
      </c>
      <c r="J229" s="86">
        <v>5.7702999999999998</v>
      </c>
      <c r="K229" s="88">
        <v>8.9877000000000002</v>
      </c>
      <c r="L229" s="89">
        <v>4.7422000000000004</v>
      </c>
      <c r="M229" s="89">
        <v>5.0747</v>
      </c>
      <c r="N229" s="89">
        <v>5.5921000000000003</v>
      </c>
      <c r="O229" s="89">
        <v>7.8236999999999997</v>
      </c>
      <c r="P229" s="89">
        <v>4.4911000000000003</v>
      </c>
      <c r="Q229" s="89">
        <v>3.7410000000000001</v>
      </c>
      <c r="R229" s="89">
        <v>4.0743</v>
      </c>
      <c r="S229" s="89">
        <v>4.2408999999999999</v>
      </c>
      <c r="T229" s="89">
        <v>6.3067000000000002</v>
      </c>
      <c r="U229" s="89">
        <v>60.800199999999997</v>
      </c>
      <c r="V229" s="79">
        <v>22.569400000000002</v>
      </c>
    </row>
    <row r="230" spans="1:22" ht="13" x14ac:dyDescent="0.3">
      <c r="A230" s="10"/>
      <c r="B230" s="10"/>
      <c r="C230" s="10" t="s">
        <v>43</v>
      </c>
      <c r="D230" s="10" t="s">
        <v>107</v>
      </c>
      <c r="E230" s="10" t="s">
        <v>346</v>
      </c>
      <c r="F230" s="74" t="s">
        <v>49</v>
      </c>
      <c r="G230" s="75">
        <v>0.48320000000000002</v>
      </c>
      <c r="H230" s="79">
        <v>0.34749999999999998</v>
      </c>
      <c r="I230" s="86">
        <v>0.29899999999999999</v>
      </c>
      <c r="J230" s="86">
        <v>1.0147999999999999</v>
      </c>
      <c r="K230" s="88">
        <v>1.7473000000000001</v>
      </c>
      <c r="L230" s="89">
        <v>5.4957000000000003</v>
      </c>
      <c r="M230" s="89">
        <v>5.6275000000000004</v>
      </c>
      <c r="N230" s="89">
        <v>5.0094000000000003</v>
      </c>
      <c r="O230" s="89">
        <v>6.3616000000000001</v>
      </c>
      <c r="P230" s="89">
        <v>5.1109</v>
      </c>
      <c r="Q230" s="89">
        <v>5.8434999999999997</v>
      </c>
      <c r="R230" s="89">
        <v>4.8109999999999999</v>
      </c>
      <c r="S230" s="89">
        <v>4.3784000000000001</v>
      </c>
      <c r="T230" s="89">
        <v>3.5451000000000001</v>
      </c>
      <c r="U230" s="89">
        <v>18.352</v>
      </c>
      <c r="V230" s="79">
        <v>0.35680000000000001</v>
      </c>
    </row>
    <row r="231" spans="1:22" ht="13" x14ac:dyDescent="0.3">
      <c r="A231" s="10"/>
      <c r="B231" s="10"/>
      <c r="C231" s="10" t="s">
        <v>43</v>
      </c>
      <c r="D231" s="10" t="s">
        <v>107</v>
      </c>
      <c r="E231" s="10" t="s">
        <v>147</v>
      </c>
      <c r="F231" s="74" t="s">
        <v>46</v>
      </c>
      <c r="G231" s="75">
        <v>0</v>
      </c>
      <c r="H231" s="79">
        <v>2.3197000000000001</v>
      </c>
      <c r="I231" s="86">
        <v>3.2364000000000002</v>
      </c>
      <c r="J231" s="86">
        <v>8.9364000000000008</v>
      </c>
      <c r="K231" s="88">
        <v>10.654500000000001</v>
      </c>
      <c r="L231" s="89">
        <v>3.3212000000000002</v>
      </c>
      <c r="M231" s="89">
        <v>3.3212000000000002</v>
      </c>
      <c r="N231" s="89">
        <v>3.3212000000000002</v>
      </c>
      <c r="O231" s="89">
        <v>2.8893</v>
      </c>
      <c r="P231" s="89">
        <v>2.5051999999999999</v>
      </c>
      <c r="Q231" s="89">
        <v>4.0225999999999997</v>
      </c>
      <c r="R231" s="89">
        <v>3.4211</v>
      </c>
      <c r="S231" s="89">
        <v>2.2376999999999998</v>
      </c>
      <c r="T231" s="89">
        <v>3.1718000000000002</v>
      </c>
      <c r="U231" s="89">
        <v>40.5364</v>
      </c>
      <c r="V231" s="79">
        <v>0</v>
      </c>
    </row>
    <row r="232" spans="1:22" ht="13" x14ac:dyDescent="0.3">
      <c r="A232" s="10"/>
      <c r="B232" s="10"/>
      <c r="C232" s="10" t="s">
        <v>43</v>
      </c>
      <c r="D232" s="10" t="s">
        <v>107</v>
      </c>
      <c r="E232" s="10" t="s">
        <v>307</v>
      </c>
      <c r="F232" s="74" t="s">
        <v>194</v>
      </c>
      <c r="G232" s="75">
        <v>0</v>
      </c>
      <c r="H232" s="79">
        <v>0</v>
      </c>
      <c r="I232" s="86">
        <v>0</v>
      </c>
      <c r="J232" s="86">
        <v>0</v>
      </c>
      <c r="K232" s="88">
        <v>0</v>
      </c>
      <c r="L232" s="89">
        <v>0</v>
      </c>
      <c r="M232" s="89">
        <v>0</v>
      </c>
      <c r="N232" s="89">
        <v>1.974</v>
      </c>
      <c r="O232" s="89">
        <v>3.2412999999999998</v>
      </c>
      <c r="P232" s="89">
        <v>0</v>
      </c>
      <c r="Q232" s="89">
        <v>0</v>
      </c>
      <c r="R232" s="89">
        <v>0</v>
      </c>
      <c r="S232" s="89">
        <v>1.0728</v>
      </c>
      <c r="T232" s="89">
        <v>1.9219999999999999</v>
      </c>
      <c r="U232" s="89">
        <v>4.3429000000000002</v>
      </c>
      <c r="V232" s="79">
        <v>0</v>
      </c>
    </row>
    <row r="233" spans="1:22" ht="13" x14ac:dyDescent="0.3">
      <c r="A233" s="10"/>
      <c r="B233" s="10"/>
      <c r="C233" s="10" t="s">
        <v>43</v>
      </c>
      <c r="D233" s="10" t="s">
        <v>107</v>
      </c>
      <c r="E233" s="10" t="s">
        <v>434</v>
      </c>
      <c r="F233" s="74" t="s">
        <v>49</v>
      </c>
      <c r="G233" s="75">
        <v>0</v>
      </c>
      <c r="H233" s="79">
        <v>0</v>
      </c>
      <c r="I233" s="86">
        <v>0</v>
      </c>
      <c r="J233" s="86">
        <v>0</v>
      </c>
      <c r="K233" s="88">
        <v>0</v>
      </c>
      <c r="L233" s="89">
        <v>2.7166999999999999</v>
      </c>
      <c r="M233" s="89">
        <v>5.1841999999999997</v>
      </c>
      <c r="N233" s="89">
        <v>4.4516999999999998</v>
      </c>
      <c r="O233" s="89">
        <v>6.9016999999999999</v>
      </c>
      <c r="P233" s="89">
        <v>6.9016999999999999</v>
      </c>
      <c r="Q233" s="89">
        <v>8.3017000000000003</v>
      </c>
      <c r="R233" s="89">
        <v>8.5358000000000001</v>
      </c>
      <c r="S233" s="89">
        <v>8.0525000000000002</v>
      </c>
      <c r="T233" s="89">
        <v>1.7366999999999999</v>
      </c>
      <c r="U233" s="89">
        <v>21.723700000000001</v>
      </c>
      <c r="V233" s="79">
        <v>2.339</v>
      </c>
    </row>
    <row r="234" spans="1:22" ht="13" x14ac:dyDescent="0.3">
      <c r="A234" s="10"/>
      <c r="B234" s="10"/>
      <c r="C234" s="10" t="s">
        <v>43</v>
      </c>
      <c r="D234" s="10" t="s">
        <v>107</v>
      </c>
      <c r="E234" s="10" t="s">
        <v>1255</v>
      </c>
      <c r="F234" s="74" t="s">
        <v>194</v>
      </c>
      <c r="G234" s="75">
        <v>0</v>
      </c>
      <c r="H234" s="79">
        <v>0.54910000000000003</v>
      </c>
      <c r="I234" s="86">
        <v>0</v>
      </c>
      <c r="J234" s="86">
        <v>0</v>
      </c>
      <c r="K234" s="88">
        <v>0</v>
      </c>
      <c r="L234" s="89">
        <v>0</v>
      </c>
      <c r="M234" s="89">
        <v>0</v>
      </c>
      <c r="N234" s="89">
        <v>0</v>
      </c>
      <c r="O234" s="89">
        <v>0</v>
      </c>
      <c r="P234" s="89">
        <v>0</v>
      </c>
      <c r="Q234" s="89">
        <v>0</v>
      </c>
      <c r="R234" s="89">
        <v>0</v>
      </c>
      <c r="S234" s="89">
        <v>0</v>
      </c>
      <c r="T234" s="89">
        <v>1.3648</v>
      </c>
      <c r="U234" s="89">
        <v>0</v>
      </c>
      <c r="V234" s="79">
        <v>0</v>
      </c>
    </row>
    <row r="235" spans="1:22" ht="13" x14ac:dyDescent="0.3">
      <c r="A235" s="10"/>
      <c r="B235" s="10"/>
      <c r="C235" s="10" t="s">
        <v>43</v>
      </c>
      <c r="D235" s="10" t="s">
        <v>107</v>
      </c>
      <c r="E235" s="10" t="s">
        <v>211</v>
      </c>
      <c r="F235" s="74" t="s">
        <v>46</v>
      </c>
      <c r="G235" s="75">
        <v>0</v>
      </c>
      <c r="H235" s="79">
        <v>0</v>
      </c>
      <c r="I235" s="86">
        <v>0</v>
      </c>
      <c r="J235" s="86">
        <v>0</v>
      </c>
      <c r="K235" s="88">
        <v>0</v>
      </c>
      <c r="L235" s="89">
        <v>0</v>
      </c>
      <c r="M235" s="89">
        <v>0</v>
      </c>
      <c r="N235" s="89">
        <v>0.25</v>
      </c>
      <c r="O235" s="89">
        <v>0</v>
      </c>
      <c r="P235" s="89">
        <v>0</v>
      </c>
      <c r="Q235" s="89">
        <v>0</v>
      </c>
      <c r="R235" s="89">
        <v>0</v>
      </c>
      <c r="S235" s="89">
        <v>0</v>
      </c>
      <c r="T235" s="89">
        <v>0.51590000000000003</v>
      </c>
      <c r="U235" s="89">
        <v>0</v>
      </c>
      <c r="V235" s="79">
        <v>0</v>
      </c>
    </row>
    <row r="236" spans="1:22" ht="13" hidden="1" x14ac:dyDescent="0.3">
      <c r="A236" s="10"/>
      <c r="B236" s="10"/>
      <c r="C236" s="10" t="s">
        <v>43</v>
      </c>
      <c r="D236" s="10" t="s">
        <v>107</v>
      </c>
      <c r="E236" s="10" t="s">
        <v>214</v>
      </c>
      <c r="F236" s="74" t="s">
        <v>40</v>
      </c>
      <c r="G236" s="75">
        <v>3.15</v>
      </c>
      <c r="H236" s="79">
        <v>5.7817999999999996</v>
      </c>
      <c r="I236" s="86">
        <v>6.5818000000000003</v>
      </c>
      <c r="J236" s="86">
        <v>9.2998999999999992</v>
      </c>
      <c r="K236" s="88">
        <v>10.417299999999999</v>
      </c>
      <c r="L236" s="89">
        <v>4.9173999999999998</v>
      </c>
      <c r="M236" s="89">
        <v>9.3507999999999996</v>
      </c>
      <c r="N236" s="89">
        <v>10.551500000000001</v>
      </c>
      <c r="O236" s="89">
        <v>13.153</v>
      </c>
      <c r="P236" s="89">
        <v>12.437099999999999</v>
      </c>
      <c r="Q236" s="89">
        <v>12.8871</v>
      </c>
      <c r="R236" s="89">
        <v>13.803000000000001</v>
      </c>
      <c r="S236" s="89">
        <v>13.803000000000001</v>
      </c>
      <c r="T236" s="89">
        <v>0</v>
      </c>
      <c r="U236" s="89">
        <v>49.197899999999997</v>
      </c>
      <c r="V236" s="79">
        <v>13.144</v>
      </c>
    </row>
    <row r="237" spans="1:22" ht="13" hidden="1" x14ac:dyDescent="0.3">
      <c r="A237" s="10"/>
      <c r="B237" s="10"/>
      <c r="C237" s="10" t="s">
        <v>43</v>
      </c>
      <c r="D237" s="10" t="s">
        <v>107</v>
      </c>
      <c r="E237" s="10" t="s">
        <v>204</v>
      </c>
      <c r="F237" s="74" t="s">
        <v>194</v>
      </c>
      <c r="G237" s="75">
        <v>0</v>
      </c>
      <c r="H237" s="79">
        <v>0.73560000000000003</v>
      </c>
      <c r="I237" s="86">
        <v>0</v>
      </c>
      <c r="J237" s="86">
        <v>0</v>
      </c>
      <c r="K237" s="88">
        <v>0</v>
      </c>
      <c r="L237" s="89">
        <v>0</v>
      </c>
      <c r="M237" s="89">
        <v>0</v>
      </c>
      <c r="N237" s="89">
        <v>0</v>
      </c>
      <c r="O237" s="89">
        <v>2.7149999999999999</v>
      </c>
      <c r="P237" s="89">
        <v>3.4809000000000001</v>
      </c>
      <c r="Q237" s="89">
        <v>2.9975999999999998</v>
      </c>
      <c r="R237" s="89">
        <v>0</v>
      </c>
      <c r="S237" s="89">
        <v>0</v>
      </c>
      <c r="T237" s="89">
        <v>0</v>
      </c>
      <c r="U237" s="89">
        <v>10.779400000000001</v>
      </c>
      <c r="V237" s="79">
        <v>11.378399999999999</v>
      </c>
    </row>
    <row r="238" spans="1:22" ht="13" hidden="1" x14ac:dyDescent="0.3">
      <c r="A238" s="10"/>
      <c r="B238" s="10"/>
      <c r="C238" s="10" t="s">
        <v>43</v>
      </c>
      <c r="D238" s="10" t="s">
        <v>107</v>
      </c>
      <c r="E238" s="10" t="s">
        <v>123</v>
      </c>
      <c r="F238" s="74" t="s">
        <v>46</v>
      </c>
      <c r="G238" s="75">
        <v>0</v>
      </c>
      <c r="H238" s="79">
        <v>0</v>
      </c>
      <c r="I238" s="86">
        <v>0</v>
      </c>
      <c r="J238" s="86">
        <v>0</v>
      </c>
      <c r="K238" s="88">
        <v>0</v>
      </c>
      <c r="L238" s="89">
        <v>0</v>
      </c>
      <c r="M238" s="89">
        <v>0</v>
      </c>
      <c r="N238" s="89">
        <v>0</v>
      </c>
      <c r="O238" s="89">
        <v>0</v>
      </c>
      <c r="P238" s="89">
        <v>0</v>
      </c>
      <c r="Q238" s="89">
        <v>0</v>
      </c>
      <c r="R238" s="89">
        <v>0</v>
      </c>
      <c r="S238" s="89">
        <v>0</v>
      </c>
      <c r="T238" s="89">
        <v>0</v>
      </c>
      <c r="U238" s="89">
        <v>0</v>
      </c>
      <c r="V238" s="79">
        <v>0</v>
      </c>
    </row>
    <row r="239" spans="1:22" ht="13" hidden="1" x14ac:dyDescent="0.3">
      <c r="A239" s="10"/>
      <c r="B239" s="10"/>
      <c r="C239" s="10" t="s">
        <v>43</v>
      </c>
      <c r="D239" s="10" t="s">
        <v>107</v>
      </c>
      <c r="E239" s="10" t="s">
        <v>1021</v>
      </c>
      <c r="F239" s="74" t="s">
        <v>46</v>
      </c>
      <c r="G239" s="75">
        <v>0</v>
      </c>
      <c r="H239" s="79">
        <v>0</v>
      </c>
      <c r="I239" s="86">
        <v>0</v>
      </c>
      <c r="J239" s="86">
        <v>0</v>
      </c>
      <c r="K239" s="88">
        <v>0</v>
      </c>
      <c r="L239" s="89">
        <v>0</v>
      </c>
      <c r="M239" s="89">
        <v>0</v>
      </c>
      <c r="N239" s="89">
        <v>0</v>
      </c>
      <c r="O239" s="89">
        <v>0</v>
      </c>
      <c r="P239" s="89">
        <v>0</v>
      </c>
      <c r="Q239" s="89">
        <v>0</v>
      </c>
      <c r="R239" s="89">
        <v>0</v>
      </c>
      <c r="S239" s="89">
        <v>0</v>
      </c>
      <c r="T239" s="89">
        <v>0</v>
      </c>
      <c r="U239" s="89">
        <v>0</v>
      </c>
      <c r="V239" s="79">
        <v>0</v>
      </c>
    </row>
    <row r="240" spans="1:22" ht="13" hidden="1" x14ac:dyDescent="0.3">
      <c r="A240" s="10"/>
      <c r="B240" s="10"/>
      <c r="C240" s="10" t="s">
        <v>43</v>
      </c>
      <c r="D240" s="10" t="s">
        <v>107</v>
      </c>
      <c r="E240" s="10" t="s">
        <v>127</v>
      </c>
      <c r="F240" s="74" t="s">
        <v>40</v>
      </c>
      <c r="G240" s="75">
        <v>1.9333</v>
      </c>
      <c r="H240" s="79">
        <v>0</v>
      </c>
      <c r="I240" s="86">
        <v>0</v>
      </c>
      <c r="J240" s="86">
        <v>0</v>
      </c>
      <c r="K240" s="88">
        <v>2.2645</v>
      </c>
      <c r="L240" s="89">
        <v>0</v>
      </c>
      <c r="M240" s="89">
        <v>0</v>
      </c>
      <c r="N240" s="89">
        <v>0</v>
      </c>
      <c r="O240" s="89">
        <v>0</v>
      </c>
      <c r="P240" s="89">
        <v>0</v>
      </c>
      <c r="Q240" s="89">
        <v>0</v>
      </c>
      <c r="R240" s="89">
        <v>0</v>
      </c>
      <c r="S240" s="89">
        <v>0</v>
      </c>
      <c r="T240" s="89">
        <v>0</v>
      </c>
      <c r="U240" s="89">
        <v>0</v>
      </c>
      <c r="V240" s="79">
        <v>31.9862</v>
      </c>
    </row>
    <row r="241" spans="1:22" ht="13" hidden="1" x14ac:dyDescent="0.3">
      <c r="A241" s="10"/>
      <c r="B241" s="10"/>
      <c r="C241" s="10" t="s">
        <v>43</v>
      </c>
      <c r="D241" s="10" t="s">
        <v>107</v>
      </c>
      <c r="E241" s="10" t="s">
        <v>155</v>
      </c>
      <c r="F241" s="74" t="s">
        <v>40</v>
      </c>
      <c r="G241" s="75">
        <v>0</v>
      </c>
      <c r="H241" s="79">
        <v>0</v>
      </c>
      <c r="I241" s="86">
        <v>0</v>
      </c>
      <c r="J241" s="86">
        <v>0</v>
      </c>
      <c r="K241" s="88">
        <v>0</v>
      </c>
      <c r="L241" s="89">
        <v>0</v>
      </c>
      <c r="M241" s="89">
        <v>0</v>
      </c>
      <c r="N241" s="89">
        <v>0</v>
      </c>
      <c r="O241" s="89">
        <v>0</v>
      </c>
      <c r="P241" s="89">
        <v>0</v>
      </c>
      <c r="Q241" s="89">
        <v>0</v>
      </c>
      <c r="R241" s="89">
        <v>0</v>
      </c>
      <c r="S241" s="89">
        <v>0</v>
      </c>
      <c r="T241" s="89">
        <v>0</v>
      </c>
      <c r="U241" s="89">
        <v>53.422199999999997</v>
      </c>
      <c r="V241" s="79">
        <v>0</v>
      </c>
    </row>
    <row r="242" spans="1:22" ht="13" hidden="1" x14ac:dyDescent="0.3">
      <c r="A242" s="10"/>
      <c r="B242" s="10"/>
      <c r="C242" s="10" t="s">
        <v>43</v>
      </c>
      <c r="D242" s="10" t="s">
        <v>107</v>
      </c>
      <c r="E242" s="10" t="s">
        <v>175</v>
      </c>
      <c r="F242" s="74" t="s">
        <v>40</v>
      </c>
      <c r="G242" s="75">
        <v>0</v>
      </c>
      <c r="H242" s="79">
        <v>0</v>
      </c>
      <c r="I242" s="86">
        <v>0</v>
      </c>
      <c r="J242" s="86">
        <v>0</v>
      </c>
      <c r="K242" s="88">
        <v>0</v>
      </c>
      <c r="L242" s="89">
        <v>0</v>
      </c>
      <c r="M242" s="89">
        <v>0</v>
      </c>
      <c r="N242" s="89">
        <v>0</v>
      </c>
      <c r="O242" s="89">
        <v>0</v>
      </c>
      <c r="P242" s="89">
        <v>0</v>
      </c>
      <c r="Q242" s="89">
        <v>0</v>
      </c>
      <c r="R242" s="89">
        <v>0</v>
      </c>
      <c r="S242" s="89">
        <v>0</v>
      </c>
      <c r="T242" s="89">
        <v>0</v>
      </c>
      <c r="U242" s="89">
        <v>28.770900000000001</v>
      </c>
      <c r="V242" s="79">
        <v>0</v>
      </c>
    </row>
    <row r="243" spans="1:22" ht="13" hidden="1" x14ac:dyDescent="0.3">
      <c r="A243" s="10"/>
      <c r="B243" s="10"/>
      <c r="C243" s="10" t="s">
        <v>43</v>
      </c>
      <c r="D243" s="10" t="s">
        <v>107</v>
      </c>
      <c r="E243" s="10" t="s">
        <v>245</v>
      </c>
      <c r="F243" s="74" t="s">
        <v>194</v>
      </c>
      <c r="G243" s="75">
        <v>0</v>
      </c>
      <c r="H243" s="79">
        <v>0</v>
      </c>
      <c r="I243" s="86">
        <v>0</v>
      </c>
      <c r="J243" s="86">
        <v>0</v>
      </c>
      <c r="K243" s="88">
        <v>0</v>
      </c>
      <c r="L243" s="89">
        <v>0</v>
      </c>
      <c r="M243" s="89">
        <v>0</v>
      </c>
      <c r="N243" s="89">
        <v>0</v>
      </c>
      <c r="O243" s="89">
        <v>0</v>
      </c>
      <c r="P243" s="89">
        <v>0</v>
      </c>
      <c r="Q243" s="89">
        <v>0</v>
      </c>
      <c r="R243" s="89">
        <v>0</v>
      </c>
      <c r="S243" s="89">
        <v>0</v>
      </c>
      <c r="T243" s="89">
        <v>0</v>
      </c>
      <c r="U243" s="89">
        <v>44.365200000000002</v>
      </c>
      <c r="V243" s="79">
        <v>0</v>
      </c>
    </row>
    <row r="244" spans="1:22" ht="13" hidden="1" x14ac:dyDescent="0.3">
      <c r="A244" s="10"/>
      <c r="B244" s="10"/>
      <c r="C244" s="10" t="s">
        <v>43</v>
      </c>
      <c r="D244" s="10" t="s">
        <v>107</v>
      </c>
      <c r="E244" s="10" t="s">
        <v>1019</v>
      </c>
      <c r="F244" s="74" t="s">
        <v>46</v>
      </c>
      <c r="G244" s="75">
        <v>0</v>
      </c>
      <c r="H244" s="79">
        <v>0</v>
      </c>
      <c r="I244" s="86">
        <v>0</v>
      </c>
      <c r="J244" s="86">
        <v>0</v>
      </c>
      <c r="K244" s="88">
        <v>0</v>
      </c>
      <c r="L244" s="89">
        <v>0</v>
      </c>
      <c r="M244" s="89">
        <v>0</v>
      </c>
      <c r="N244" s="89">
        <v>0</v>
      </c>
      <c r="O244" s="89">
        <v>0</v>
      </c>
      <c r="P244" s="89">
        <v>0</v>
      </c>
      <c r="Q244" s="89">
        <v>0</v>
      </c>
      <c r="R244" s="89">
        <v>0</v>
      </c>
      <c r="S244" s="89">
        <v>0</v>
      </c>
      <c r="T244" s="89">
        <v>0</v>
      </c>
      <c r="U244" s="89">
        <v>0</v>
      </c>
      <c r="V244" s="79">
        <v>0</v>
      </c>
    </row>
    <row r="245" spans="1:22" ht="13" hidden="1" x14ac:dyDescent="0.3">
      <c r="A245" s="10"/>
      <c r="B245" s="10"/>
      <c r="C245" s="10" t="s">
        <v>43</v>
      </c>
      <c r="D245" s="10" t="s">
        <v>107</v>
      </c>
      <c r="E245" s="10" t="s">
        <v>173</v>
      </c>
      <c r="F245" s="74" t="s">
        <v>49</v>
      </c>
      <c r="G245" s="75">
        <v>0</v>
      </c>
      <c r="H245" s="79">
        <v>0</v>
      </c>
      <c r="I245" s="86">
        <v>0</v>
      </c>
      <c r="J245" s="86">
        <v>0</v>
      </c>
      <c r="K245" s="88">
        <v>0</v>
      </c>
      <c r="L245" s="89">
        <v>0</v>
      </c>
      <c r="M245" s="89">
        <v>0</v>
      </c>
      <c r="N245" s="89">
        <v>0</v>
      </c>
      <c r="O245" s="89">
        <v>0</v>
      </c>
      <c r="P245" s="89">
        <v>0</v>
      </c>
      <c r="Q245" s="89">
        <v>0</v>
      </c>
      <c r="R245" s="89">
        <v>0</v>
      </c>
      <c r="S245" s="89">
        <v>0</v>
      </c>
      <c r="T245" s="89">
        <v>0</v>
      </c>
      <c r="U245" s="89">
        <v>14.1281</v>
      </c>
      <c r="V245" s="79">
        <v>0.73099999999999998</v>
      </c>
    </row>
    <row r="246" spans="1:22" ht="13" hidden="1" x14ac:dyDescent="0.3">
      <c r="A246" s="10"/>
      <c r="B246" s="10"/>
      <c r="C246" s="10" t="s">
        <v>43</v>
      </c>
      <c r="D246" s="10" t="s">
        <v>107</v>
      </c>
      <c r="E246" s="10" t="s">
        <v>226</v>
      </c>
      <c r="F246" s="74" t="s">
        <v>49</v>
      </c>
      <c r="G246" s="75">
        <v>0</v>
      </c>
      <c r="H246" s="79">
        <v>0</v>
      </c>
      <c r="I246" s="86">
        <v>0</v>
      </c>
      <c r="J246" s="86">
        <v>0</v>
      </c>
      <c r="K246" s="88">
        <v>0</v>
      </c>
      <c r="L246" s="89">
        <v>0</v>
      </c>
      <c r="M246" s="89">
        <v>0</v>
      </c>
      <c r="N246" s="89">
        <v>0</v>
      </c>
      <c r="O246" s="89">
        <v>0</v>
      </c>
      <c r="P246" s="89">
        <v>0</v>
      </c>
      <c r="Q246" s="89">
        <v>0</v>
      </c>
      <c r="R246" s="89">
        <v>0</v>
      </c>
      <c r="S246" s="89">
        <v>0</v>
      </c>
      <c r="T246" s="89">
        <v>0</v>
      </c>
      <c r="U246" s="89">
        <v>0</v>
      </c>
      <c r="V246" s="79">
        <v>0</v>
      </c>
    </row>
    <row r="247" spans="1:22" ht="13" hidden="1" x14ac:dyDescent="0.3">
      <c r="A247" s="10"/>
      <c r="B247" s="10"/>
      <c r="C247" s="10" t="s">
        <v>43</v>
      </c>
      <c r="D247" s="10" t="s">
        <v>107</v>
      </c>
      <c r="E247" s="10" t="s">
        <v>993</v>
      </c>
      <c r="F247" s="74" t="s">
        <v>49</v>
      </c>
      <c r="G247" s="75">
        <v>0.16589999999999999</v>
      </c>
      <c r="H247" s="79">
        <v>1.1826000000000001</v>
      </c>
      <c r="I247" s="86">
        <v>1.0159</v>
      </c>
      <c r="J247" s="86">
        <v>3.1E-2</v>
      </c>
      <c r="K247" s="88">
        <v>0</v>
      </c>
      <c r="L247" s="89">
        <v>0</v>
      </c>
      <c r="M247" s="89">
        <v>0</v>
      </c>
      <c r="N247" s="89">
        <v>0</v>
      </c>
      <c r="O247" s="89">
        <v>0</v>
      </c>
      <c r="P247" s="89">
        <v>0</v>
      </c>
      <c r="Q247" s="89">
        <v>0</v>
      </c>
      <c r="R247" s="89">
        <v>0</v>
      </c>
      <c r="S247" s="89">
        <v>0</v>
      </c>
      <c r="T247" s="89">
        <v>0</v>
      </c>
      <c r="U247" s="89">
        <v>4.6403999999999996</v>
      </c>
      <c r="V247" s="79">
        <v>8.6739999999999995</v>
      </c>
    </row>
    <row r="248" spans="1:22" ht="13" hidden="1" x14ac:dyDescent="0.3">
      <c r="A248" s="10"/>
      <c r="B248" s="10"/>
      <c r="C248" s="10" t="s">
        <v>43</v>
      </c>
      <c r="D248" s="10" t="s">
        <v>107</v>
      </c>
      <c r="E248" s="10" t="s">
        <v>224</v>
      </c>
      <c r="F248" s="74" t="s">
        <v>49</v>
      </c>
      <c r="G248" s="75">
        <v>0</v>
      </c>
      <c r="H248" s="79">
        <v>0</v>
      </c>
      <c r="I248" s="86">
        <v>0</v>
      </c>
      <c r="J248" s="86">
        <v>0</v>
      </c>
      <c r="K248" s="88">
        <v>0</v>
      </c>
      <c r="L248" s="89">
        <v>0</v>
      </c>
      <c r="M248" s="89">
        <v>0</v>
      </c>
      <c r="N248" s="89">
        <v>0</v>
      </c>
      <c r="O248" s="89">
        <v>0</v>
      </c>
      <c r="P248" s="89">
        <v>0</v>
      </c>
      <c r="Q248" s="89">
        <v>0</v>
      </c>
      <c r="R248" s="89">
        <v>0</v>
      </c>
      <c r="S248" s="89">
        <v>0</v>
      </c>
      <c r="T248" s="89">
        <v>0</v>
      </c>
      <c r="U248" s="89">
        <v>13.323700000000001</v>
      </c>
      <c r="V248" s="79">
        <v>36.267099999999999</v>
      </c>
    </row>
    <row r="249" spans="1:22" ht="13" hidden="1" x14ac:dyDescent="0.3">
      <c r="A249" s="10"/>
      <c r="B249" s="10"/>
      <c r="C249" s="10" t="s">
        <v>43</v>
      </c>
      <c r="D249" s="10" t="s">
        <v>107</v>
      </c>
      <c r="E249" s="10" t="s">
        <v>308</v>
      </c>
      <c r="F249" s="74" t="s">
        <v>194</v>
      </c>
      <c r="G249" s="75">
        <v>0</v>
      </c>
      <c r="H249" s="79">
        <v>0</v>
      </c>
      <c r="I249" s="86">
        <v>0</v>
      </c>
      <c r="J249" s="86">
        <v>0</v>
      </c>
      <c r="K249" s="88">
        <v>0</v>
      </c>
      <c r="L249" s="89">
        <v>0</v>
      </c>
      <c r="M249" s="89">
        <v>0</v>
      </c>
      <c r="N249" s="89">
        <v>0</v>
      </c>
      <c r="O249" s="89">
        <v>0</v>
      </c>
      <c r="P249" s="89">
        <v>0</v>
      </c>
      <c r="Q249" s="89">
        <v>0</v>
      </c>
      <c r="R249" s="89">
        <v>0</v>
      </c>
      <c r="S249" s="89">
        <v>0</v>
      </c>
      <c r="T249" s="89">
        <v>0</v>
      </c>
      <c r="U249" s="89">
        <v>0</v>
      </c>
      <c r="V249" s="79">
        <v>7.0799000000000003</v>
      </c>
    </row>
    <row r="250" spans="1:22" ht="13" hidden="1" x14ac:dyDescent="0.3">
      <c r="A250" s="10"/>
      <c r="B250" s="10"/>
      <c r="C250" s="10" t="s">
        <v>43</v>
      </c>
      <c r="D250" s="10" t="s">
        <v>107</v>
      </c>
      <c r="E250" s="10" t="s">
        <v>391</v>
      </c>
      <c r="F250" s="74" t="s">
        <v>49</v>
      </c>
      <c r="G250" s="75">
        <v>2.0992000000000002</v>
      </c>
      <c r="H250" s="79">
        <v>1.7802</v>
      </c>
      <c r="I250" s="86">
        <v>3.2793999999999999</v>
      </c>
      <c r="J250" s="86">
        <v>2.1294</v>
      </c>
      <c r="K250" s="88">
        <v>5.1618000000000004</v>
      </c>
      <c r="L250" s="89">
        <v>12.4436</v>
      </c>
      <c r="M250" s="89">
        <v>14.1761</v>
      </c>
      <c r="N250" s="89">
        <v>17.3919</v>
      </c>
      <c r="O250" s="89">
        <v>11.3079</v>
      </c>
      <c r="P250" s="89">
        <v>11.3079</v>
      </c>
      <c r="Q250" s="89">
        <v>11.757899999999999</v>
      </c>
      <c r="R250" s="89">
        <v>0</v>
      </c>
      <c r="S250" s="89">
        <v>0</v>
      </c>
      <c r="T250" s="89">
        <v>0</v>
      </c>
      <c r="U250" s="89">
        <v>0</v>
      </c>
      <c r="V250" s="79">
        <v>0</v>
      </c>
    </row>
    <row r="251" spans="1:22" ht="13" hidden="1" x14ac:dyDescent="0.3">
      <c r="A251" s="10"/>
      <c r="B251" s="10"/>
      <c r="C251" s="10" t="s">
        <v>43</v>
      </c>
      <c r="D251" s="10" t="s">
        <v>107</v>
      </c>
      <c r="E251" s="10" t="s">
        <v>381</v>
      </c>
      <c r="F251" s="74" t="s">
        <v>49</v>
      </c>
      <c r="G251" s="75">
        <v>0</v>
      </c>
      <c r="H251" s="79">
        <v>0</v>
      </c>
      <c r="I251" s="86">
        <v>0</v>
      </c>
      <c r="J251" s="86">
        <v>0</v>
      </c>
      <c r="K251" s="88">
        <v>0</v>
      </c>
      <c r="L251" s="89">
        <v>0</v>
      </c>
      <c r="M251" s="89">
        <v>0</v>
      </c>
      <c r="N251" s="89">
        <v>0</v>
      </c>
      <c r="O251" s="89">
        <v>0</v>
      </c>
      <c r="P251" s="89">
        <v>0</v>
      </c>
      <c r="Q251" s="89">
        <v>0</v>
      </c>
      <c r="R251" s="89">
        <v>0</v>
      </c>
      <c r="S251" s="89">
        <v>0</v>
      </c>
      <c r="T251" s="89">
        <v>0</v>
      </c>
      <c r="U251" s="89">
        <v>0</v>
      </c>
      <c r="V251" s="79">
        <v>0</v>
      </c>
    </row>
    <row r="252" spans="1:22" ht="13" hidden="1" x14ac:dyDescent="0.3">
      <c r="A252" s="10"/>
      <c r="B252" s="10"/>
      <c r="C252" s="10" t="s">
        <v>43</v>
      </c>
      <c r="D252" s="10" t="s">
        <v>107</v>
      </c>
      <c r="E252" s="10" t="s">
        <v>1020</v>
      </c>
      <c r="F252" s="74" t="s">
        <v>46</v>
      </c>
      <c r="G252" s="75">
        <v>0</v>
      </c>
      <c r="H252" s="79">
        <v>0</v>
      </c>
      <c r="I252" s="86">
        <v>0</v>
      </c>
      <c r="J252" s="86">
        <v>0</v>
      </c>
      <c r="K252" s="88">
        <v>0</v>
      </c>
      <c r="L252" s="89">
        <v>0</v>
      </c>
      <c r="M252" s="89">
        <v>0</v>
      </c>
      <c r="N252" s="89">
        <v>0</v>
      </c>
      <c r="O252" s="89">
        <v>0</v>
      </c>
      <c r="P252" s="89">
        <v>0</v>
      </c>
      <c r="Q252" s="89">
        <v>0</v>
      </c>
      <c r="R252" s="89">
        <v>0</v>
      </c>
      <c r="S252" s="89">
        <v>0</v>
      </c>
      <c r="T252" s="89">
        <v>0</v>
      </c>
      <c r="U252" s="89">
        <v>0</v>
      </c>
      <c r="V252" s="79">
        <v>0</v>
      </c>
    </row>
    <row r="253" spans="1:22" ht="13" hidden="1" x14ac:dyDescent="0.3">
      <c r="A253" s="10"/>
      <c r="B253" s="10"/>
      <c r="C253" s="10" t="s">
        <v>43</v>
      </c>
      <c r="D253" s="10" t="s">
        <v>107</v>
      </c>
      <c r="E253" s="10" t="s">
        <v>405</v>
      </c>
      <c r="F253" s="74" t="s">
        <v>49</v>
      </c>
      <c r="G253" s="75">
        <v>0</v>
      </c>
      <c r="H253" s="79">
        <v>0</v>
      </c>
      <c r="I253" s="86">
        <v>0</v>
      </c>
      <c r="J253" s="86">
        <v>0</v>
      </c>
      <c r="K253" s="88">
        <v>0</v>
      </c>
      <c r="L253" s="89">
        <v>0</v>
      </c>
      <c r="M253" s="89">
        <v>0</v>
      </c>
      <c r="N253" s="89">
        <v>0</v>
      </c>
      <c r="O253" s="89">
        <v>0</v>
      </c>
      <c r="P253" s="89">
        <v>0</v>
      </c>
      <c r="Q253" s="89">
        <v>0</v>
      </c>
      <c r="R253" s="89">
        <v>0</v>
      </c>
      <c r="S253" s="89">
        <v>0</v>
      </c>
      <c r="T253" s="89">
        <v>0</v>
      </c>
      <c r="U253" s="89">
        <v>76.102699999999999</v>
      </c>
      <c r="V253" s="79">
        <v>0.24990000000000001</v>
      </c>
    </row>
    <row r="254" spans="1:22" ht="13" hidden="1" x14ac:dyDescent="0.3">
      <c r="A254" s="10"/>
      <c r="B254" s="10"/>
      <c r="C254" s="10" t="s">
        <v>43</v>
      </c>
      <c r="D254" s="10" t="s">
        <v>107</v>
      </c>
      <c r="E254" s="10" t="s">
        <v>304</v>
      </c>
      <c r="F254" s="74" t="s">
        <v>194</v>
      </c>
      <c r="G254" s="75">
        <v>0</v>
      </c>
      <c r="H254" s="79">
        <v>2.1133999999999999</v>
      </c>
      <c r="I254" s="86">
        <v>1.8967000000000001</v>
      </c>
      <c r="J254" s="86">
        <v>1.5134000000000001</v>
      </c>
      <c r="K254" s="88">
        <v>0</v>
      </c>
      <c r="L254" s="89">
        <v>0</v>
      </c>
      <c r="M254" s="89">
        <v>0</v>
      </c>
      <c r="N254" s="89">
        <v>0</v>
      </c>
      <c r="O254" s="89">
        <v>0</v>
      </c>
      <c r="P254" s="89">
        <v>0</v>
      </c>
      <c r="Q254" s="89">
        <v>0</v>
      </c>
      <c r="R254" s="89">
        <v>0</v>
      </c>
      <c r="S254" s="89">
        <v>0</v>
      </c>
      <c r="T254" s="89">
        <v>0</v>
      </c>
      <c r="U254" s="89">
        <v>0</v>
      </c>
      <c r="V254" s="79">
        <v>0</v>
      </c>
    </row>
    <row r="255" spans="1:22" ht="13" hidden="1" x14ac:dyDescent="0.3">
      <c r="A255" s="10"/>
      <c r="B255" s="10"/>
      <c r="C255" s="10" t="s">
        <v>43</v>
      </c>
      <c r="D255" s="10" t="s">
        <v>107</v>
      </c>
      <c r="E255" s="10" t="s">
        <v>425</v>
      </c>
      <c r="F255" s="74" t="s">
        <v>49</v>
      </c>
      <c r="G255" s="75">
        <v>0</v>
      </c>
      <c r="H255" s="79">
        <v>0.24940000000000001</v>
      </c>
      <c r="I255" s="86">
        <v>0</v>
      </c>
      <c r="J255" s="86">
        <v>0</v>
      </c>
      <c r="K255" s="88">
        <v>0</v>
      </c>
      <c r="L255" s="89">
        <v>0</v>
      </c>
      <c r="M255" s="89">
        <v>3.9836</v>
      </c>
      <c r="N255" s="89">
        <v>0</v>
      </c>
      <c r="O255" s="89">
        <v>0</v>
      </c>
      <c r="P255" s="89">
        <v>0</v>
      </c>
      <c r="Q255" s="89">
        <v>0</v>
      </c>
      <c r="R255" s="89">
        <v>0</v>
      </c>
      <c r="S255" s="89">
        <v>0</v>
      </c>
      <c r="T255" s="89">
        <v>0</v>
      </c>
      <c r="U255" s="89">
        <v>55.698799999999999</v>
      </c>
      <c r="V255" s="79">
        <v>6.3273999999999999</v>
      </c>
    </row>
    <row r="256" spans="1:22" ht="13" hidden="1" x14ac:dyDescent="0.3">
      <c r="A256" s="10"/>
      <c r="B256" s="10"/>
      <c r="C256" s="10" t="s">
        <v>43</v>
      </c>
      <c r="D256" s="10" t="s">
        <v>107</v>
      </c>
      <c r="E256" s="10" t="s">
        <v>1237</v>
      </c>
      <c r="F256" s="74" t="s">
        <v>194</v>
      </c>
      <c r="G256" s="75">
        <v>0</v>
      </c>
      <c r="H256" s="79">
        <v>0</v>
      </c>
      <c r="I256" s="86">
        <v>0</v>
      </c>
      <c r="J256" s="86">
        <v>0</v>
      </c>
      <c r="K256" s="88">
        <v>0</v>
      </c>
      <c r="L256" s="89">
        <v>5.9545000000000003</v>
      </c>
      <c r="M256" s="89">
        <v>9.7371999999999996</v>
      </c>
      <c r="N256" s="89">
        <v>8.0713000000000008</v>
      </c>
      <c r="O256" s="89">
        <v>7.2842000000000002</v>
      </c>
      <c r="P256" s="89">
        <v>7.1016000000000004</v>
      </c>
      <c r="Q256" s="89">
        <v>0</v>
      </c>
      <c r="R256" s="89">
        <v>0</v>
      </c>
      <c r="S256" s="89">
        <v>0</v>
      </c>
      <c r="T256" s="89">
        <v>0</v>
      </c>
      <c r="U256" s="89">
        <v>0</v>
      </c>
      <c r="V256" s="79">
        <v>4.9446000000000003</v>
      </c>
    </row>
    <row r="257" spans="1:22" ht="13" hidden="1" x14ac:dyDescent="0.3">
      <c r="A257" s="10"/>
      <c r="B257" s="10"/>
      <c r="C257" s="10" t="s">
        <v>43</v>
      </c>
      <c r="D257" s="10" t="s">
        <v>107</v>
      </c>
      <c r="E257" s="10" t="s">
        <v>985</v>
      </c>
      <c r="F257" s="74" t="s">
        <v>46</v>
      </c>
      <c r="G257" s="75">
        <v>0.86509999999999998</v>
      </c>
      <c r="H257" s="79">
        <v>1.1651</v>
      </c>
      <c r="I257" s="86">
        <v>1.1983999999999999</v>
      </c>
      <c r="J257" s="86">
        <v>0</v>
      </c>
      <c r="K257" s="88">
        <v>0</v>
      </c>
      <c r="L257" s="89">
        <v>0</v>
      </c>
      <c r="M257" s="89">
        <v>0</v>
      </c>
      <c r="N257" s="89">
        <v>0</v>
      </c>
      <c r="O257" s="89">
        <v>0</v>
      </c>
      <c r="P257" s="89">
        <v>0</v>
      </c>
      <c r="Q257" s="89">
        <v>0</v>
      </c>
      <c r="R257" s="89">
        <v>0</v>
      </c>
      <c r="S257" s="89">
        <v>0</v>
      </c>
      <c r="T257" s="89">
        <v>0</v>
      </c>
      <c r="U257" s="89">
        <v>0</v>
      </c>
      <c r="V257" s="79">
        <v>0</v>
      </c>
    </row>
    <row r="258" spans="1:22" ht="13" hidden="1" x14ac:dyDescent="0.3">
      <c r="A258" s="10"/>
      <c r="B258" s="10"/>
      <c r="C258" s="10" t="s">
        <v>43</v>
      </c>
      <c r="D258" s="10" t="s">
        <v>107</v>
      </c>
      <c r="E258" s="10" t="s">
        <v>1031</v>
      </c>
      <c r="F258" s="74" t="s">
        <v>46</v>
      </c>
      <c r="G258" s="75">
        <v>0</v>
      </c>
      <c r="H258" s="79">
        <v>0</v>
      </c>
      <c r="I258" s="86">
        <v>0</v>
      </c>
      <c r="J258" s="86">
        <v>0</v>
      </c>
      <c r="K258" s="88">
        <v>0</v>
      </c>
      <c r="L258" s="89">
        <v>0</v>
      </c>
      <c r="M258" s="89">
        <v>0</v>
      </c>
      <c r="N258" s="89">
        <v>0</v>
      </c>
      <c r="O258" s="89">
        <v>0</v>
      </c>
      <c r="P258" s="89">
        <v>0</v>
      </c>
      <c r="Q258" s="89">
        <v>0</v>
      </c>
      <c r="R258" s="89">
        <v>0</v>
      </c>
      <c r="S258" s="89">
        <v>0</v>
      </c>
      <c r="T258" s="89">
        <v>0</v>
      </c>
      <c r="U258" s="89">
        <v>0</v>
      </c>
      <c r="V258" s="79">
        <v>0</v>
      </c>
    </row>
    <row r="259" spans="1:22" ht="13" hidden="1" x14ac:dyDescent="0.3">
      <c r="A259" s="10"/>
      <c r="B259" s="10"/>
      <c r="C259" s="10" t="s">
        <v>43</v>
      </c>
      <c r="D259" s="10" t="s">
        <v>107</v>
      </c>
      <c r="E259" s="10" t="s">
        <v>1017</v>
      </c>
      <c r="F259" s="74" t="s">
        <v>46</v>
      </c>
      <c r="G259" s="75">
        <v>0</v>
      </c>
      <c r="H259" s="79">
        <v>0</v>
      </c>
      <c r="I259" s="86">
        <v>0</v>
      </c>
      <c r="J259" s="86">
        <v>0</v>
      </c>
      <c r="K259" s="88">
        <v>0</v>
      </c>
      <c r="L259" s="89">
        <v>0</v>
      </c>
      <c r="M259" s="89">
        <v>0</v>
      </c>
      <c r="N259" s="89">
        <v>0</v>
      </c>
      <c r="O259" s="89">
        <v>0</v>
      </c>
      <c r="P259" s="89">
        <v>0</v>
      </c>
      <c r="Q259" s="89">
        <v>0</v>
      </c>
      <c r="R259" s="89">
        <v>0</v>
      </c>
      <c r="S259" s="89">
        <v>0</v>
      </c>
      <c r="T259" s="89">
        <v>0</v>
      </c>
      <c r="U259" s="89">
        <v>0</v>
      </c>
      <c r="V259" s="79">
        <v>0</v>
      </c>
    </row>
    <row r="260" spans="1:22" ht="13" hidden="1" x14ac:dyDescent="0.3">
      <c r="A260" s="10"/>
      <c r="B260" s="10"/>
      <c r="C260" s="10" t="s">
        <v>43</v>
      </c>
      <c r="D260" s="10" t="s">
        <v>107</v>
      </c>
      <c r="E260" s="10" t="s">
        <v>282</v>
      </c>
      <c r="F260" s="74" t="s">
        <v>49</v>
      </c>
      <c r="G260" s="75">
        <v>0</v>
      </c>
      <c r="H260" s="79">
        <v>0</v>
      </c>
      <c r="I260" s="86">
        <v>0</v>
      </c>
      <c r="J260" s="86">
        <v>0</v>
      </c>
      <c r="K260" s="88">
        <v>0</v>
      </c>
      <c r="L260" s="89">
        <v>0</v>
      </c>
      <c r="M260" s="89">
        <v>0</v>
      </c>
      <c r="N260" s="89">
        <v>0</v>
      </c>
      <c r="O260" s="89">
        <v>0</v>
      </c>
      <c r="P260" s="89">
        <v>0</v>
      </c>
      <c r="Q260" s="89">
        <v>0</v>
      </c>
      <c r="R260" s="89">
        <v>0</v>
      </c>
      <c r="S260" s="89">
        <v>0</v>
      </c>
      <c r="T260" s="89">
        <v>0</v>
      </c>
      <c r="U260" s="89">
        <v>0</v>
      </c>
      <c r="V260" s="79">
        <v>0</v>
      </c>
    </row>
    <row r="261" spans="1:22" ht="13" hidden="1" x14ac:dyDescent="0.3">
      <c r="A261" s="10"/>
      <c r="B261" s="10"/>
      <c r="C261" s="10" t="s">
        <v>43</v>
      </c>
      <c r="D261" s="10" t="s">
        <v>107</v>
      </c>
      <c r="E261" s="10" t="s">
        <v>195</v>
      </c>
      <c r="F261" s="74" t="s">
        <v>49</v>
      </c>
      <c r="G261" s="75">
        <v>0</v>
      </c>
      <c r="H261" s="79">
        <v>0</v>
      </c>
      <c r="I261" s="86">
        <v>0</v>
      </c>
      <c r="J261" s="86">
        <v>0</v>
      </c>
      <c r="K261" s="88">
        <v>0</v>
      </c>
      <c r="L261" s="89">
        <v>0</v>
      </c>
      <c r="M261" s="89">
        <v>0</v>
      </c>
      <c r="N261" s="89">
        <v>0</v>
      </c>
      <c r="O261" s="89">
        <v>0</v>
      </c>
      <c r="P261" s="89">
        <v>0</v>
      </c>
      <c r="Q261" s="89">
        <v>0</v>
      </c>
      <c r="R261" s="89">
        <v>0</v>
      </c>
      <c r="S261" s="89">
        <v>0</v>
      </c>
      <c r="T261" s="89">
        <v>0</v>
      </c>
      <c r="U261" s="89">
        <v>0</v>
      </c>
      <c r="V261" s="79">
        <v>0</v>
      </c>
    </row>
    <row r="262" spans="1:22" ht="13" hidden="1" x14ac:dyDescent="0.3">
      <c r="A262" s="10"/>
      <c r="B262" s="10"/>
      <c r="C262" s="10" t="s">
        <v>43</v>
      </c>
      <c r="D262" s="10" t="s">
        <v>107</v>
      </c>
      <c r="E262" s="10" t="s">
        <v>1050</v>
      </c>
      <c r="F262" s="74" t="s">
        <v>49</v>
      </c>
      <c r="G262" s="75">
        <v>0</v>
      </c>
      <c r="H262" s="79">
        <v>0</v>
      </c>
      <c r="I262" s="86">
        <v>0</v>
      </c>
      <c r="J262" s="86">
        <v>0</v>
      </c>
      <c r="K262" s="88">
        <v>0</v>
      </c>
      <c r="L262" s="89">
        <v>0</v>
      </c>
      <c r="M262" s="89">
        <v>0</v>
      </c>
      <c r="N262" s="89">
        <v>0</v>
      </c>
      <c r="O262" s="89">
        <v>0</v>
      </c>
      <c r="P262" s="89">
        <v>0</v>
      </c>
      <c r="Q262" s="89">
        <v>0</v>
      </c>
      <c r="R262" s="89">
        <v>0</v>
      </c>
      <c r="S262" s="89">
        <v>0</v>
      </c>
      <c r="T262" s="89">
        <v>0</v>
      </c>
      <c r="U262" s="89">
        <v>8.5360999999999994</v>
      </c>
      <c r="V262" s="79">
        <v>0</v>
      </c>
    </row>
    <row r="263" spans="1:22" ht="13" hidden="1" x14ac:dyDescent="0.3">
      <c r="A263" s="10"/>
      <c r="B263" s="10"/>
      <c r="C263" s="10" t="s">
        <v>43</v>
      </c>
      <c r="D263" s="10" t="s">
        <v>107</v>
      </c>
      <c r="E263" s="10" t="s">
        <v>193</v>
      </c>
      <c r="F263" s="74" t="s">
        <v>194</v>
      </c>
      <c r="G263" s="75">
        <v>0</v>
      </c>
      <c r="H263" s="79">
        <v>0</v>
      </c>
      <c r="I263" s="86">
        <v>0</v>
      </c>
      <c r="J263" s="86">
        <v>0</v>
      </c>
      <c r="K263" s="88">
        <v>0</v>
      </c>
      <c r="L263" s="89">
        <v>0</v>
      </c>
      <c r="M263" s="89">
        <v>0</v>
      </c>
      <c r="N263" s="89">
        <v>0</v>
      </c>
      <c r="O263" s="89">
        <v>0</v>
      </c>
      <c r="P263" s="89">
        <v>0</v>
      </c>
      <c r="Q263" s="89">
        <v>0</v>
      </c>
      <c r="R263" s="89">
        <v>0</v>
      </c>
      <c r="S263" s="89">
        <v>0</v>
      </c>
      <c r="T263" s="89">
        <v>0</v>
      </c>
      <c r="U263" s="89">
        <v>0</v>
      </c>
      <c r="V263" s="79">
        <v>0</v>
      </c>
    </row>
    <row r="264" spans="1:22" ht="13" hidden="1" x14ac:dyDescent="0.3">
      <c r="A264" s="10"/>
      <c r="B264" s="10"/>
      <c r="C264" s="10" t="s">
        <v>43</v>
      </c>
      <c r="D264" s="10" t="s">
        <v>107</v>
      </c>
      <c r="E264" s="10" t="s">
        <v>111</v>
      </c>
      <c r="F264" s="74" t="s">
        <v>40</v>
      </c>
      <c r="G264" s="75">
        <v>0</v>
      </c>
      <c r="H264" s="79">
        <v>0</v>
      </c>
      <c r="I264" s="86">
        <v>0</v>
      </c>
      <c r="J264" s="86">
        <v>0</v>
      </c>
      <c r="K264" s="88">
        <v>0</v>
      </c>
      <c r="L264" s="89">
        <v>0</v>
      </c>
      <c r="M264" s="89">
        <v>0</v>
      </c>
      <c r="N264" s="89">
        <v>0</v>
      </c>
      <c r="O264" s="89">
        <v>0</v>
      </c>
      <c r="P264" s="89">
        <v>0</v>
      </c>
      <c r="Q264" s="89">
        <v>0</v>
      </c>
      <c r="R264" s="89">
        <v>0</v>
      </c>
      <c r="S264" s="89">
        <v>0</v>
      </c>
      <c r="T264" s="89">
        <v>0</v>
      </c>
      <c r="U264" s="89">
        <v>27.306799999999999</v>
      </c>
      <c r="V264" s="79">
        <v>0</v>
      </c>
    </row>
    <row r="265" spans="1:22" ht="13" hidden="1" x14ac:dyDescent="0.3">
      <c r="A265" s="10"/>
      <c r="B265" s="10"/>
      <c r="C265" s="10" t="s">
        <v>43</v>
      </c>
      <c r="D265" s="10" t="s">
        <v>107</v>
      </c>
      <c r="E265" s="10" t="s">
        <v>1215</v>
      </c>
      <c r="F265" s="74" t="s">
        <v>46</v>
      </c>
      <c r="G265" s="75">
        <v>1.3492</v>
      </c>
      <c r="H265" s="79">
        <v>9.0975000000000001</v>
      </c>
      <c r="I265" s="86">
        <v>9.1481999999999992</v>
      </c>
      <c r="J265" s="86">
        <v>10.415699999999999</v>
      </c>
      <c r="K265" s="88">
        <v>12.1656</v>
      </c>
      <c r="L265" s="89">
        <v>16.463999999999999</v>
      </c>
      <c r="M265" s="89">
        <v>16.463999999999999</v>
      </c>
      <c r="N265" s="89">
        <v>16.463999999999999</v>
      </c>
      <c r="O265" s="89">
        <v>0</v>
      </c>
      <c r="P265" s="89">
        <v>0</v>
      </c>
      <c r="Q265" s="89">
        <v>0</v>
      </c>
      <c r="R265" s="89">
        <v>0</v>
      </c>
      <c r="S265" s="89">
        <v>0</v>
      </c>
      <c r="T265" s="89">
        <v>0</v>
      </c>
      <c r="U265" s="89">
        <v>0</v>
      </c>
      <c r="V265" s="79">
        <v>39.722200000000001</v>
      </c>
    </row>
    <row r="266" spans="1:22" ht="13" hidden="1" x14ac:dyDescent="0.3">
      <c r="A266" s="10"/>
      <c r="B266" s="10"/>
      <c r="C266" s="10" t="s">
        <v>43</v>
      </c>
      <c r="D266" s="10" t="s">
        <v>107</v>
      </c>
      <c r="E266" s="10" t="s">
        <v>188</v>
      </c>
      <c r="F266" s="74" t="s">
        <v>46</v>
      </c>
      <c r="G266" s="75">
        <v>0</v>
      </c>
      <c r="H266" s="79">
        <v>0</v>
      </c>
      <c r="I266" s="86">
        <v>0</v>
      </c>
      <c r="J266" s="86">
        <v>0</v>
      </c>
      <c r="K266" s="88">
        <v>0</v>
      </c>
      <c r="L266" s="89">
        <v>0</v>
      </c>
      <c r="M266" s="89">
        <v>0</v>
      </c>
      <c r="N266" s="89">
        <v>0</v>
      </c>
      <c r="O266" s="89">
        <v>0</v>
      </c>
      <c r="P266" s="89">
        <v>0</v>
      </c>
      <c r="Q266" s="89">
        <v>0</v>
      </c>
      <c r="R266" s="89">
        <v>0</v>
      </c>
      <c r="S266" s="89">
        <v>0</v>
      </c>
      <c r="T266" s="89">
        <v>0</v>
      </c>
      <c r="U266" s="89">
        <v>0</v>
      </c>
      <c r="V266" s="79">
        <v>0</v>
      </c>
    </row>
    <row r="267" spans="1:22" ht="13" hidden="1" x14ac:dyDescent="0.3">
      <c r="A267" s="10"/>
      <c r="B267" s="10"/>
      <c r="C267" s="10" t="s">
        <v>43</v>
      </c>
      <c r="D267" s="10" t="s">
        <v>107</v>
      </c>
      <c r="E267" s="10" t="s">
        <v>290</v>
      </c>
      <c r="F267" s="74" t="s">
        <v>194</v>
      </c>
      <c r="G267" s="75">
        <v>0</v>
      </c>
      <c r="H267" s="79">
        <v>2.3309000000000002</v>
      </c>
      <c r="I267" s="86">
        <v>4.0301</v>
      </c>
      <c r="J267" s="86">
        <v>6.1124999999999998</v>
      </c>
      <c r="K267" s="88">
        <v>9.2456999999999994</v>
      </c>
      <c r="L267" s="89">
        <v>13.828200000000001</v>
      </c>
      <c r="M267" s="89">
        <v>11.727399999999999</v>
      </c>
      <c r="N267" s="89">
        <v>9.9940999999999995</v>
      </c>
      <c r="O267" s="89">
        <v>1.7266999999999999</v>
      </c>
      <c r="P267" s="89">
        <v>0</v>
      </c>
      <c r="Q267" s="89">
        <v>0</v>
      </c>
      <c r="R267" s="89">
        <v>0</v>
      </c>
      <c r="S267" s="89">
        <v>0</v>
      </c>
      <c r="T267" s="89">
        <v>0</v>
      </c>
      <c r="U267" s="89">
        <v>38.927500000000002</v>
      </c>
      <c r="V267" s="79">
        <v>0</v>
      </c>
    </row>
    <row r="268" spans="1:22" ht="13" hidden="1" x14ac:dyDescent="0.3">
      <c r="A268" s="10"/>
      <c r="B268" s="10"/>
      <c r="C268" s="10" t="s">
        <v>43</v>
      </c>
      <c r="D268" s="10" t="s">
        <v>107</v>
      </c>
      <c r="E268" s="10" t="s">
        <v>1205</v>
      </c>
      <c r="F268" s="74" t="s">
        <v>49</v>
      </c>
      <c r="G268" s="75">
        <v>0</v>
      </c>
      <c r="H268" s="79">
        <v>0</v>
      </c>
      <c r="I268" s="86">
        <v>0</v>
      </c>
      <c r="J268" s="86">
        <v>0</v>
      </c>
      <c r="K268" s="88">
        <v>0</v>
      </c>
      <c r="L268" s="89">
        <v>0</v>
      </c>
      <c r="M268" s="89">
        <v>0</v>
      </c>
      <c r="N268" s="89">
        <v>0</v>
      </c>
      <c r="O268" s="89">
        <v>0</v>
      </c>
      <c r="P268" s="89">
        <v>0</v>
      </c>
      <c r="Q268" s="89">
        <v>0</v>
      </c>
      <c r="R268" s="89">
        <v>0</v>
      </c>
      <c r="S268" s="89">
        <v>0</v>
      </c>
      <c r="T268" s="89">
        <v>0</v>
      </c>
      <c r="U268" s="89">
        <v>0</v>
      </c>
      <c r="V268" s="79">
        <v>0</v>
      </c>
    </row>
    <row r="269" spans="1:22" ht="13" hidden="1" x14ac:dyDescent="0.3">
      <c r="A269" s="10"/>
      <c r="B269" s="10"/>
      <c r="C269" s="10" t="s">
        <v>43</v>
      </c>
      <c r="D269" s="10" t="s">
        <v>107</v>
      </c>
      <c r="E269" s="10" t="s">
        <v>185</v>
      </c>
      <c r="F269" s="74" t="s">
        <v>49</v>
      </c>
      <c r="G269" s="75">
        <v>0</v>
      </c>
      <c r="H269" s="79">
        <v>0</v>
      </c>
      <c r="I269" s="86">
        <v>0</v>
      </c>
      <c r="J269" s="86">
        <v>0</v>
      </c>
      <c r="K269" s="88">
        <v>0</v>
      </c>
      <c r="L269" s="89">
        <v>0</v>
      </c>
      <c r="M269" s="89">
        <v>0</v>
      </c>
      <c r="N269" s="89">
        <v>0</v>
      </c>
      <c r="O269" s="89">
        <v>0</v>
      </c>
      <c r="P269" s="89">
        <v>0</v>
      </c>
      <c r="Q269" s="89">
        <v>0</v>
      </c>
      <c r="R269" s="89">
        <v>0</v>
      </c>
      <c r="S269" s="89">
        <v>0</v>
      </c>
      <c r="T269" s="89">
        <v>0</v>
      </c>
      <c r="U269" s="89">
        <v>49.928699999999999</v>
      </c>
      <c r="V269" s="79">
        <v>0</v>
      </c>
    </row>
    <row r="270" spans="1:22" ht="13" hidden="1" x14ac:dyDescent="0.3">
      <c r="A270" s="10"/>
      <c r="B270" s="10"/>
      <c r="C270" s="10" t="s">
        <v>43</v>
      </c>
      <c r="D270" s="10" t="s">
        <v>107</v>
      </c>
      <c r="E270" s="10" t="s">
        <v>216</v>
      </c>
      <c r="F270" s="74" t="s">
        <v>46</v>
      </c>
      <c r="G270" s="75">
        <v>0</v>
      </c>
      <c r="H270" s="79">
        <v>0</v>
      </c>
      <c r="I270" s="86">
        <v>0</v>
      </c>
      <c r="J270" s="86">
        <v>0</v>
      </c>
      <c r="K270" s="88">
        <v>0</v>
      </c>
      <c r="L270" s="89">
        <v>0</v>
      </c>
      <c r="M270" s="89">
        <v>0</v>
      </c>
      <c r="N270" s="89">
        <v>0</v>
      </c>
      <c r="O270" s="89">
        <v>0</v>
      </c>
      <c r="P270" s="89">
        <v>0</v>
      </c>
      <c r="Q270" s="89">
        <v>0</v>
      </c>
      <c r="R270" s="89">
        <v>0</v>
      </c>
      <c r="S270" s="89">
        <v>0</v>
      </c>
      <c r="T270" s="89">
        <v>0</v>
      </c>
      <c r="U270" s="89">
        <v>0</v>
      </c>
      <c r="V270" s="79">
        <v>0</v>
      </c>
    </row>
    <row r="271" spans="1:22" ht="13" hidden="1" x14ac:dyDescent="0.3">
      <c r="A271" s="10"/>
      <c r="B271" s="10"/>
      <c r="C271" s="10" t="s">
        <v>43</v>
      </c>
      <c r="D271" s="10" t="s">
        <v>107</v>
      </c>
      <c r="E271" s="10" t="s">
        <v>106</v>
      </c>
      <c r="F271" s="74" t="s">
        <v>46</v>
      </c>
      <c r="G271" s="75">
        <v>0.3826</v>
      </c>
      <c r="H271" s="79">
        <v>0.93179999999999996</v>
      </c>
      <c r="I271" s="86">
        <v>0.44919999999999999</v>
      </c>
      <c r="J271" s="86">
        <v>0.78339999999999999</v>
      </c>
      <c r="K271" s="88">
        <v>3.0493000000000001</v>
      </c>
      <c r="L271" s="89">
        <v>0</v>
      </c>
      <c r="M271" s="89">
        <v>0</v>
      </c>
      <c r="N271" s="89">
        <v>0</v>
      </c>
      <c r="O271" s="89">
        <v>0</v>
      </c>
      <c r="P271" s="89">
        <v>0</v>
      </c>
      <c r="Q271" s="89">
        <v>0</v>
      </c>
      <c r="R271" s="89">
        <v>0</v>
      </c>
      <c r="S271" s="89">
        <v>0</v>
      </c>
      <c r="T271" s="89">
        <v>0</v>
      </c>
      <c r="U271" s="89">
        <v>2.5752999999999999</v>
      </c>
      <c r="V271" s="79">
        <v>9.1626999999999992</v>
      </c>
    </row>
    <row r="272" spans="1:22" ht="13" hidden="1" x14ac:dyDescent="0.3">
      <c r="A272" s="10"/>
      <c r="B272" s="10"/>
      <c r="C272" s="10" t="s">
        <v>43</v>
      </c>
      <c r="D272" s="10" t="s">
        <v>107</v>
      </c>
      <c r="E272" s="10" t="s">
        <v>232</v>
      </c>
      <c r="F272" s="74" t="s">
        <v>49</v>
      </c>
      <c r="G272" s="75">
        <v>0</v>
      </c>
      <c r="H272" s="79">
        <v>0</v>
      </c>
      <c r="I272" s="86">
        <v>0</v>
      </c>
      <c r="J272" s="86">
        <v>0</v>
      </c>
      <c r="K272" s="88">
        <v>0</v>
      </c>
      <c r="L272" s="89">
        <v>0</v>
      </c>
      <c r="M272" s="89">
        <v>0</v>
      </c>
      <c r="N272" s="89">
        <v>0</v>
      </c>
      <c r="O272" s="89">
        <v>0</v>
      </c>
      <c r="P272" s="89">
        <v>0</v>
      </c>
      <c r="Q272" s="89">
        <v>0</v>
      </c>
      <c r="R272" s="89">
        <v>0</v>
      </c>
      <c r="S272" s="89">
        <v>0</v>
      </c>
      <c r="T272" s="89">
        <v>0</v>
      </c>
      <c r="U272" s="89">
        <v>0</v>
      </c>
      <c r="V272" s="79">
        <v>10.9208</v>
      </c>
    </row>
    <row r="273" spans="1:22" ht="13" hidden="1" x14ac:dyDescent="0.3">
      <c r="A273" s="10"/>
      <c r="B273" s="10"/>
      <c r="C273" s="10" t="s">
        <v>43</v>
      </c>
      <c r="D273" s="10" t="s">
        <v>107</v>
      </c>
      <c r="E273" s="10" t="s">
        <v>983</v>
      </c>
      <c r="F273" s="74" t="s">
        <v>40</v>
      </c>
      <c r="G273" s="75">
        <v>0</v>
      </c>
      <c r="H273" s="79">
        <v>0</v>
      </c>
      <c r="I273" s="86">
        <v>0</v>
      </c>
      <c r="J273" s="86">
        <v>0</v>
      </c>
      <c r="K273" s="88">
        <v>0</v>
      </c>
      <c r="L273" s="89">
        <v>0</v>
      </c>
      <c r="M273" s="89">
        <v>0</v>
      </c>
      <c r="N273" s="89">
        <v>0</v>
      </c>
      <c r="O273" s="89">
        <v>0</v>
      </c>
      <c r="P273" s="89">
        <v>0</v>
      </c>
      <c r="Q273" s="89">
        <v>0</v>
      </c>
      <c r="R273" s="89">
        <v>0</v>
      </c>
      <c r="S273" s="89">
        <v>0</v>
      </c>
      <c r="T273" s="89">
        <v>0</v>
      </c>
      <c r="U273" s="89">
        <v>0</v>
      </c>
      <c r="V273" s="79">
        <v>0</v>
      </c>
    </row>
    <row r="274" spans="1:22" ht="13" hidden="1" x14ac:dyDescent="0.3">
      <c r="A274" s="10"/>
      <c r="B274" s="10"/>
      <c r="C274" s="10" t="s">
        <v>43</v>
      </c>
      <c r="D274" s="10" t="s">
        <v>107</v>
      </c>
      <c r="E274" s="10" t="s">
        <v>1010</v>
      </c>
      <c r="F274" s="74" t="s">
        <v>46</v>
      </c>
      <c r="G274" s="75">
        <v>0</v>
      </c>
      <c r="H274" s="79">
        <v>0.43490000000000001</v>
      </c>
      <c r="I274" s="86">
        <v>6.7500000000000004E-2</v>
      </c>
      <c r="J274" s="86">
        <v>0.41760000000000003</v>
      </c>
      <c r="K274" s="88">
        <v>5.3199999999999997E-2</v>
      </c>
      <c r="L274" s="89">
        <v>0</v>
      </c>
      <c r="M274" s="89">
        <v>0.99029999999999996</v>
      </c>
      <c r="N274" s="89">
        <v>1.8569</v>
      </c>
      <c r="O274" s="89">
        <v>1.31</v>
      </c>
      <c r="P274" s="89">
        <v>1.0426</v>
      </c>
      <c r="Q274" s="89">
        <v>1.0426</v>
      </c>
      <c r="R274" s="89">
        <v>0</v>
      </c>
      <c r="S274" s="89">
        <v>0</v>
      </c>
      <c r="T274" s="89">
        <v>0</v>
      </c>
      <c r="U274" s="89">
        <v>0</v>
      </c>
      <c r="V274" s="79">
        <v>0</v>
      </c>
    </row>
    <row r="275" spans="1:22" ht="13" hidden="1" x14ac:dyDescent="0.3">
      <c r="A275" s="10"/>
      <c r="B275" s="10"/>
      <c r="C275" s="10" t="s">
        <v>43</v>
      </c>
      <c r="D275" s="10" t="s">
        <v>107</v>
      </c>
      <c r="E275" s="10" t="s">
        <v>432</v>
      </c>
      <c r="F275" s="74" t="s">
        <v>194</v>
      </c>
      <c r="G275" s="75">
        <v>0</v>
      </c>
      <c r="H275" s="79">
        <v>0</v>
      </c>
      <c r="I275" s="86">
        <v>0</v>
      </c>
      <c r="J275" s="86">
        <v>0</v>
      </c>
      <c r="K275" s="88">
        <v>0</v>
      </c>
      <c r="L275" s="89">
        <v>0</v>
      </c>
      <c r="M275" s="89">
        <v>0</v>
      </c>
      <c r="N275" s="89">
        <v>0</v>
      </c>
      <c r="O275" s="89">
        <v>0</v>
      </c>
      <c r="P275" s="89">
        <v>0</v>
      </c>
      <c r="Q275" s="89">
        <v>0</v>
      </c>
      <c r="R275" s="89">
        <v>0</v>
      </c>
      <c r="S275" s="89">
        <v>0</v>
      </c>
      <c r="T275" s="89">
        <v>0</v>
      </c>
      <c r="U275" s="89">
        <v>13.3827</v>
      </c>
      <c r="V275" s="79">
        <v>4.9809000000000001</v>
      </c>
    </row>
    <row r="276" spans="1:22" ht="13" hidden="1" x14ac:dyDescent="0.3">
      <c r="A276" s="10"/>
      <c r="B276" s="10"/>
      <c r="C276" s="10" t="s">
        <v>43</v>
      </c>
      <c r="D276" s="10" t="s">
        <v>107</v>
      </c>
      <c r="E276" s="10" t="s">
        <v>133</v>
      </c>
      <c r="F276" s="74" t="s">
        <v>46</v>
      </c>
      <c r="G276" s="75">
        <v>0</v>
      </c>
      <c r="H276" s="79">
        <v>0</v>
      </c>
      <c r="I276" s="86">
        <v>0</v>
      </c>
      <c r="J276" s="86">
        <v>0</v>
      </c>
      <c r="K276" s="88">
        <v>0</v>
      </c>
      <c r="L276" s="89">
        <v>0</v>
      </c>
      <c r="M276" s="89">
        <v>0</v>
      </c>
      <c r="N276" s="89">
        <v>0</v>
      </c>
      <c r="O276" s="89">
        <v>0</v>
      </c>
      <c r="P276" s="89">
        <v>0</v>
      </c>
      <c r="Q276" s="89">
        <v>0</v>
      </c>
      <c r="R276" s="89">
        <v>0</v>
      </c>
      <c r="S276" s="89">
        <v>0</v>
      </c>
      <c r="T276" s="89">
        <v>0</v>
      </c>
      <c r="U276" s="89">
        <v>23.927499999999998</v>
      </c>
      <c r="V276" s="79">
        <v>0</v>
      </c>
    </row>
    <row r="277" spans="1:22" ht="13" hidden="1" x14ac:dyDescent="0.3">
      <c r="A277" s="10"/>
      <c r="B277" s="10"/>
      <c r="C277" s="10" t="s">
        <v>43</v>
      </c>
      <c r="D277" s="10" t="s">
        <v>107</v>
      </c>
      <c r="E277" s="10" t="s">
        <v>265</v>
      </c>
      <c r="F277" s="74" t="s">
        <v>49</v>
      </c>
      <c r="G277" s="75">
        <v>0</v>
      </c>
      <c r="H277" s="79">
        <v>0</v>
      </c>
      <c r="I277" s="86">
        <v>0</v>
      </c>
      <c r="J277" s="86">
        <v>0</v>
      </c>
      <c r="K277" s="88">
        <v>0</v>
      </c>
      <c r="L277" s="89">
        <v>0</v>
      </c>
      <c r="M277" s="89">
        <v>0</v>
      </c>
      <c r="N277" s="89">
        <v>0</v>
      </c>
      <c r="O277" s="89">
        <v>0</v>
      </c>
      <c r="P277" s="89">
        <v>0</v>
      </c>
      <c r="Q277" s="89">
        <v>0</v>
      </c>
      <c r="R277" s="89">
        <v>0</v>
      </c>
      <c r="S277" s="89">
        <v>0</v>
      </c>
      <c r="T277" s="89">
        <v>0</v>
      </c>
      <c r="U277" s="89">
        <v>13.6488</v>
      </c>
      <c r="V277" s="79">
        <v>0</v>
      </c>
    </row>
    <row r="278" spans="1:22" ht="13" x14ac:dyDescent="0.3">
      <c r="A278" s="10"/>
      <c r="B278" s="10"/>
      <c r="C278" s="10" t="s">
        <v>43</v>
      </c>
      <c r="D278" s="10" t="s">
        <v>184</v>
      </c>
      <c r="E278" s="10" t="s">
        <v>1087</v>
      </c>
      <c r="F278" s="74" t="s">
        <v>46</v>
      </c>
      <c r="G278" s="75">
        <v>5.1981999999999999</v>
      </c>
      <c r="H278" s="79">
        <v>14.4963</v>
      </c>
      <c r="I278" s="86">
        <v>18.696000000000002</v>
      </c>
      <c r="J278" s="86">
        <v>24.261700000000001</v>
      </c>
      <c r="K278" s="88">
        <v>31.576699999999999</v>
      </c>
      <c r="L278" s="89">
        <v>48.919199999999996</v>
      </c>
      <c r="M278" s="89">
        <v>58.666400000000003</v>
      </c>
      <c r="N278" s="89">
        <v>66.213999999999999</v>
      </c>
      <c r="O278" s="89">
        <v>77.828000000000003</v>
      </c>
      <c r="P278" s="89">
        <v>80.476399999999998</v>
      </c>
      <c r="Q278" s="89">
        <v>85.542100000000005</v>
      </c>
      <c r="R278" s="89">
        <v>89.325299999999999</v>
      </c>
      <c r="S278" s="89">
        <v>92.640299999999996</v>
      </c>
      <c r="T278" s="89">
        <v>96.156000000000006</v>
      </c>
      <c r="U278" s="89">
        <v>1.5900000000000001E-2</v>
      </c>
      <c r="V278" s="79">
        <v>47.569000000000003</v>
      </c>
    </row>
    <row r="279" spans="1:22" ht="13" x14ac:dyDescent="0.3">
      <c r="A279" s="10"/>
      <c r="B279" s="10"/>
      <c r="C279" s="10" t="s">
        <v>43</v>
      </c>
      <c r="D279" s="10" t="s">
        <v>184</v>
      </c>
      <c r="E279" s="10" t="s">
        <v>183</v>
      </c>
      <c r="F279" s="74" t="s">
        <v>49</v>
      </c>
      <c r="G279" s="75">
        <v>5.0308000000000002</v>
      </c>
      <c r="H279" s="79">
        <v>10.847200000000001</v>
      </c>
      <c r="I279" s="86">
        <v>15.913600000000001</v>
      </c>
      <c r="J279" s="86">
        <v>21.5793</v>
      </c>
      <c r="K279" s="88">
        <v>26.378499999999999</v>
      </c>
      <c r="L279" s="89">
        <v>41.875100000000003</v>
      </c>
      <c r="M279" s="89">
        <v>51.590400000000002</v>
      </c>
      <c r="N279" s="89">
        <v>55.772799999999997</v>
      </c>
      <c r="O279" s="89">
        <v>64.136799999999994</v>
      </c>
      <c r="P279" s="89">
        <v>67.236000000000004</v>
      </c>
      <c r="Q279" s="89">
        <v>69.066900000000004</v>
      </c>
      <c r="R279" s="89">
        <v>72.481899999999996</v>
      </c>
      <c r="S279" s="89">
        <v>74.114400000000003</v>
      </c>
      <c r="T279" s="89">
        <v>75.496799999999993</v>
      </c>
      <c r="U279" s="89">
        <v>21.288399999999999</v>
      </c>
      <c r="V279" s="79">
        <v>73.769000000000005</v>
      </c>
    </row>
    <row r="280" spans="1:22" ht="13" x14ac:dyDescent="0.3">
      <c r="A280" s="10"/>
      <c r="B280" s="10"/>
      <c r="C280" s="10" t="s">
        <v>43</v>
      </c>
      <c r="D280" s="10" t="s">
        <v>184</v>
      </c>
      <c r="E280" s="10" t="s">
        <v>1037</v>
      </c>
      <c r="F280" s="74" t="s">
        <v>49</v>
      </c>
      <c r="G280" s="75">
        <v>2.6316999999999999</v>
      </c>
      <c r="H280" s="79">
        <v>7.0641999999999996</v>
      </c>
      <c r="I280" s="86">
        <v>8.3808000000000007</v>
      </c>
      <c r="J280" s="86">
        <v>11.248200000000001</v>
      </c>
      <c r="K280" s="88">
        <v>15.847300000000001</v>
      </c>
      <c r="L280" s="89">
        <v>25.329599999999999</v>
      </c>
      <c r="M280" s="89">
        <v>32.7453</v>
      </c>
      <c r="N280" s="89">
        <v>38.611899999999999</v>
      </c>
      <c r="O280" s="89">
        <v>53.358400000000003</v>
      </c>
      <c r="P280" s="89">
        <v>56.890999999999998</v>
      </c>
      <c r="Q280" s="89">
        <v>61.023499999999999</v>
      </c>
      <c r="R280" s="89">
        <v>65.656700000000001</v>
      </c>
      <c r="S280" s="89">
        <v>69.088499999999996</v>
      </c>
      <c r="T280" s="89">
        <v>74.254400000000004</v>
      </c>
      <c r="U280" s="89">
        <v>0</v>
      </c>
      <c r="V280" s="79">
        <v>82.2273</v>
      </c>
    </row>
    <row r="281" spans="1:22" ht="13" x14ac:dyDescent="0.3">
      <c r="A281" s="10"/>
      <c r="B281" s="10"/>
      <c r="C281" s="10" t="s">
        <v>43</v>
      </c>
      <c r="D281" s="10" t="s">
        <v>184</v>
      </c>
      <c r="E281" s="10" t="s">
        <v>396</v>
      </c>
      <c r="F281" s="74" t="s">
        <v>46</v>
      </c>
      <c r="G281" s="75">
        <v>4.1155999999999997</v>
      </c>
      <c r="H281" s="79">
        <v>8.6141000000000005</v>
      </c>
      <c r="I281" s="86">
        <v>12.129899999999999</v>
      </c>
      <c r="J281" s="86">
        <v>15.9276</v>
      </c>
      <c r="K281" s="88">
        <v>20.975300000000001</v>
      </c>
      <c r="L281" s="89">
        <v>37.139400000000002</v>
      </c>
      <c r="M281" s="89">
        <v>44.4377</v>
      </c>
      <c r="N281" s="89">
        <v>46.936900000000001</v>
      </c>
      <c r="O281" s="89">
        <v>54.967799999999997</v>
      </c>
      <c r="P281" s="89">
        <v>55.499600000000001</v>
      </c>
      <c r="Q281" s="89">
        <v>58.847999999999999</v>
      </c>
      <c r="R281" s="89">
        <v>62.3812</v>
      </c>
      <c r="S281" s="89">
        <v>65.997100000000003</v>
      </c>
      <c r="T281" s="89">
        <v>68.662899999999993</v>
      </c>
      <c r="U281" s="89">
        <v>43.068300000000001</v>
      </c>
      <c r="V281" s="79">
        <v>62.948300000000003</v>
      </c>
    </row>
    <row r="282" spans="1:22" ht="13" x14ac:dyDescent="0.3">
      <c r="A282" s="10"/>
      <c r="B282" s="10"/>
      <c r="C282" s="10" t="s">
        <v>43</v>
      </c>
      <c r="D282" s="10" t="s">
        <v>184</v>
      </c>
      <c r="E282" s="10" t="s">
        <v>1096</v>
      </c>
      <c r="F282" s="74" t="s">
        <v>49</v>
      </c>
      <c r="G282" s="75">
        <v>4.4165999999999999</v>
      </c>
      <c r="H282" s="79">
        <v>12.0998</v>
      </c>
      <c r="I282" s="86">
        <v>13.999000000000001</v>
      </c>
      <c r="J282" s="86">
        <v>16.616399999999999</v>
      </c>
      <c r="K282" s="88">
        <v>22.265599999999999</v>
      </c>
      <c r="L282" s="89">
        <v>39.813800000000001</v>
      </c>
      <c r="M282" s="89">
        <v>48.143999999999998</v>
      </c>
      <c r="N282" s="89">
        <v>49.578800000000001</v>
      </c>
      <c r="O282" s="89">
        <v>56.0931</v>
      </c>
      <c r="P282" s="89">
        <v>59.2423</v>
      </c>
      <c r="Q282" s="89">
        <v>59.642299999999999</v>
      </c>
      <c r="R282" s="89">
        <v>64.157399999999996</v>
      </c>
      <c r="S282" s="89">
        <v>67.389200000000002</v>
      </c>
      <c r="T282" s="89">
        <v>66.139200000000002</v>
      </c>
      <c r="U282" s="89">
        <v>0.72729999999999995</v>
      </c>
      <c r="V282" s="79">
        <v>83.533900000000003</v>
      </c>
    </row>
    <row r="283" spans="1:22" ht="13" x14ac:dyDescent="0.3">
      <c r="A283" s="10"/>
      <c r="B283" s="10"/>
      <c r="C283" s="10" t="s">
        <v>43</v>
      </c>
      <c r="D283" s="10" t="s">
        <v>184</v>
      </c>
      <c r="E283" s="10" t="s">
        <v>1349</v>
      </c>
      <c r="F283" s="74" t="s">
        <v>46</v>
      </c>
      <c r="G283" s="75">
        <v>2.9832999999999998</v>
      </c>
      <c r="H283" s="79">
        <v>11.164999999999999</v>
      </c>
      <c r="I283" s="86">
        <v>14.2135</v>
      </c>
      <c r="J283" s="86">
        <v>18.2301</v>
      </c>
      <c r="K283" s="88">
        <v>23.479299999999999</v>
      </c>
      <c r="L283" s="89">
        <v>40.7134</v>
      </c>
      <c r="M283" s="89">
        <v>47.996699999999997</v>
      </c>
      <c r="N283" s="89">
        <v>50.596699999999998</v>
      </c>
      <c r="O283" s="89">
        <v>59.044499999999999</v>
      </c>
      <c r="P283" s="89">
        <v>59.994500000000002</v>
      </c>
      <c r="Q283" s="89">
        <v>62.4452</v>
      </c>
      <c r="R283" s="89">
        <v>66.461799999999997</v>
      </c>
      <c r="S283" s="89">
        <v>69.777699999999996</v>
      </c>
      <c r="T283" s="89">
        <v>64.995099999999994</v>
      </c>
      <c r="U283" s="89">
        <v>0</v>
      </c>
      <c r="V283" s="79">
        <v>0</v>
      </c>
    </row>
    <row r="284" spans="1:22" ht="13" x14ac:dyDescent="0.3">
      <c r="A284" s="10"/>
      <c r="B284" s="10"/>
      <c r="C284" s="10" t="s">
        <v>43</v>
      </c>
      <c r="D284" s="10" t="s">
        <v>184</v>
      </c>
      <c r="E284" s="10" t="s">
        <v>390</v>
      </c>
      <c r="F284" s="74" t="s">
        <v>46</v>
      </c>
      <c r="G284" s="75">
        <v>9.0333000000000006</v>
      </c>
      <c r="H284" s="79">
        <v>17.517399999999999</v>
      </c>
      <c r="I284" s="86">
        <v>21.351500000000001</v>
      </c>
      <c r="J284" s="86">
        <v>25.717400000000001</v>
      </c>
      <c r="K284" s="88">
        <v>29.7681</v>
      </c>
      <c r="L284" s="89">
        <v>36.6083</v>
      </c>
      <c r="M284" s="89">
        <v>44.2727</v>
      </c>
      <c r="N284" s="89">
        <v>50.888599999999997</v>
      </c>
      <c r="O284" s="89">
        <v>55.190199999999997</v>
      </c>
      <c r="P284" s="89">
        <v>55.922800000000002</v>
      </c>
      <c r="Q284" s="89">
        <v>60.372799999999998</v>
      </c>
      <c r="R284" s="89">
        <v>55.8902</v>
      </c>
      <c r="S284" s="89">
        <v>59.724299999999999</v>
      </c>
      <c r="T284" s="89">
        <v>63.756100000000004</v>
      </c>
      <c r="U284" s="89">
        <v>40.561399999999999</v>
      </c>
      <c r="V284" s="79">
        <v>60.379800000000003</v>
      </c>
    </row>
    <row r="285" spans="1:22" ht="13" x14ac:dyDescent="0.3">
      <c r="A285" s="10"/>
      <c r="B285" s="10"/>
      <c r="C285" s="10" t="s">
        <v>43</v>
      </c>
      <c r="D285" s="10" t="s">
        <v>184</v>
      </c>
      <c r="E285" s="10" t="s">
        <v>392</v>
      </c>
      <c r="F285" s="74" t="s">
        <v>46</v>
      </c>
      <c r="G285" s="75">
        <v>4.3182</v>
      </c>
      <c r="H285" s="79">
        <v>13.1023</v>
      </c>
      <c r="I285" s="86">
        <v>16.119</v>
      </c>
      <c r="J285" s="86">
        <v>20.985700000000001</v>
      </c>
      <c r="K285" s="88">
        <v>25.968299999999999</v>
      </c>
      <c r="L285" s="89">
        <v>39.0334</v>
      </c>
      <c r="M285" s="89">
        <v>44.933399999999999</v>
      </c>
      <c r="N285" s="89">
        <v>51.200899999999997</v>
      </c>
      <c r="O285" s="89">
        <v>51.300199999999997</v>
      </c>
      <c r="P285" s="89">
        <v>53.200200000000002</v>
      </c>
      <c r="Q285" s="89">
        <v>56.300199999999997</v>
      </c>
      <c r="R285" s="89">
        <v>59.584299999999999</v>
      </c>
      <c r="S285" s="89">
        <v>61.566899999999997</v>
      </c>
      <c r="T285" s="89">
        <v>62.831299999999999</v>
      </c>
      <c r="U285" s="89">
        <v>65.259699999999995</v>
      </c>
      <c r="V285" s="79">
        <v>60.691200000000002</v>
      </c>
    </row>
    <row r="286" spans="1:22" ht="13" x14ac:dyDescent="0.3">
      <c r="A286" s="10"/>
      <c r="B286" s="10"/>
      <c r="C286" s="10" t="s">
        <v>43</v>
      </c>
      <c r="D286" s="10" t="s">
        <v>184</v>
      </c>
      <c r="E286" s="10" t="s">
        <v>1254</v>
      </c>
      <c r="F286" s="74" t="s">
        <v>194</v>
      </c>
      <c r="G286" s="75">
        <v>1.2151000000000001</v>
      </c>
      <c r="H286" s="79">
        <v>4.1134000000000004</v>
      </c>
      <c r="I286" s="86">
        <v>5.7633999999999999</v>
      </c>
      <c r="J286" s="86">
        <v>7.9618000000000002</v>
      </c>
      <c r="K286" s="88">
        <v>9.2117000000000004</v>
      </c>
      <c r="L286" s="89">
        <v>18.043099999999999</v>
      </c>
      <c r="M286" s="89">
        <v>22.491399999999999</v>
      </c>
      <c r="N286" s="89">
        <v>27.589600000000001</v>
      </c>
      <c r="O286" s="89">
        <v>39.5045</v>
      </c>
      <c r="P286" s="89">
        <v>43.337699999999998</v>
      </c>
      <c r="Q286" s="89">
        <v>48.087499999999999</v>
      </c>
      <c r="R286" s="89">
        <v>53.853999999999999</v>
      </c>
      <c r="S286" s="89">
        <v>56.570599999999999</v>
      </c>
      <c r="T286" s="89">
        <v>60.668300000000002</v>
      </c>
      <c r="U286" s="89">
        <v>0</v>
      </c>
      <c r="V286" s="79">
        <v>33.0411</v>
      </c>
    </row>
    <row r="287" spans="1:22" ht="13" x14ac:dyDescent="0.3">
      <c r="A287" s="10"/>
      <c r="B287" s="10"/>
      <c r="C287" s="10" t="s">
        <v>43</v>
      </c>
      <c r="D287" s="10" t="s">
        <v>184</v>
      </c>
      <c r="E287" s="10" t="s">
        <v>399</v>
      </c>
      <c r="F287" s="74" t="s">
        <v>46</v>
      </c>
      <c r="G287" s="75">
        <v>5.4977</v>
      </c>
      <c r="H287" s="79">
        <v>11.430199999999999</v>
      </c>
      <c r="I287" s="86">
        <v>13.428699999999999</v>
      </c>
      <c r="J287" s="86">
        <v>17.877199999999998</v>
      </c>
      <c r="K287" s="88">
        <v>22.494599999999998</v>
      </c>
      <c r="L287" s="89">
        <v>46.3643</v>
      </c>
      <c r="M287" s="89">
        <v>53.682400000000001</v>
      </c>
      <c r="N287" s="89">
        <v>53.682400000000001</v>
      </c>
      <c r="O287" s="89">
        <v>55.299799999999998</v>
      </c>
      <c r="P287" s="89">
        <v>55.299799999999998</v>
      </c>
      <c r="Q287" s="89">
        <v>55.299799999999998</v>
      </c>
      <c r="R287" s="89">
        <v>55.299799999999998</v>
      </c>
      <c r="S287" s="89">
        <v>55.299799999999998</v>
      </c>
      <c r="T287" s="89">
        <v>57.633099999999999</v>
      </c>
      <c r="U287" s="89">
        <v>48.780200000000001</v>
      </c>
      <c r="V287" s="79">
        <v>97.6387</v>
      </c>
    </row>
    <row r="288" spans="1:22" ht="13" x14ac:dyDescent="0.3">
      <c r="A288" s="10"/>
      <c r="B288" s="10"/>
      <c r="C288" s="10" t="s">
        <v>43</v>
      </c>
      <c r="D288" s="10" t="s">
        <v>184</v>
      </c>
      <c r="E288" s="10" t="s">
        <v>389</v>
      </c>
      <c r="F288" s="74" t="s">
        <v>46</v>
      </c>
      <c r="G288" s="75">
        <v>5.5481999999999996</v>
      </c>
      <c r="H288" s="79">
        <v>7.5805999999999996</v>
      </c>
      <c r="I288" s="86">
        <v>11.363</v>
      </c>
      <c r="J288" s="86">
        <v>16.078099999999999</v>
      </c>
      <c r="K288" s="88">
        <v>18.211400000000001</v>
      </c>
      <c r="L288" s="89">
        <v>33.155900000000003</v>
      </c>
      <c r="M288" s="89">
        <v>38.752699999999997</v>
      </c>
      <c r="N288" s="89">
        <v>40.0518</v>
      </c>
      <c r="O288" s="89">
        <v>48.899900000000002</v>
      </c>
      <c r="P288" s="89">
        <v>50.749899999999997</v>
      </c>
      <c r="Q288" s="89">
        <v>52.765799999999999</v>
      </c>
      <c r="R288" s="89">
        <v>53.965800000000002</v>
      </c>
      <c r="S288" s="89">
        <v>54.299100000000003</v>
      </c>
      <c r="T288" s="89">
        <v>54.032400000000003</v>
      </c>
      <c r="U288" s="89">
        <v>33.383400000000002</v>
      </c>
      <c r="V288" s="79">
        <v>16.702400000000001</v>
      </c>
    </row>
    <row r="289" spans="1:22" ht="13" x14ac:dyDescent="0.3">
      <c r="A289" s="10"/>
      <c r="B289" s="10"/>
      <c r="C289" s="10" t="s">
        <v>43</v>
      </c>
      <c r="D289" s="10" t="s">
        <v>184</v>
      </c>
      <c r="E289" s="10" t="s">
        <v>397</v>
      </c>
      <c r="F289" s="74" t="s">
        <v>40</v>
      </c>
      <c r="G289" s="75">
        <v>6.3483999999999998</v>
      </c>
      <c r="H289" s="79">
        <v>11.3794</v>
      </c>
      <c r="I289" s="86">
        <v>14.412000000000001</v>
      </c>
      <c r="J289" s="86">
        <v>15.112</v>
      </c>
      <c r="K289" s="88">
        <v>18.111999999999998</v>
      </c>
      <c r="L289" s="89">
        <v>33.360399999999998</v>
      </c>
      <c r="M289" s="89">
        <v>38.093000000000004</v>
      </c>
      <c r="N289" s="89">
        <v>40.892200000000003</v>
      </c>
      <c r="O289" s="89">
        <v>38.460299999999997</v>
      </c>
      <c r="P289" s="89">
        <v>40.493600000000001</v>
      </c>
      <c r="Q289" s="89">
        <v>43.210999999999999</v>
      </c>
      <c r="R289" s="89">
        <v>45.928400000000003</v>
      </c>
      <c r="S289" s="89">
        <v>49.095100000000002</v>
      </c>
      <c r="T289" s="89">
        <v>51.894300000000001</v>
      </c>
      <c r="U289" s="89">
        <v>47.1828</v>
      </c>
      <c r="V289" s="79">
        <v>33.377200000000002</v>
      </c>
    </row>
    <row r="290" spans="1:22" ht="13" x14ac:dyDescent="0.3">
      <c r="A290" s="10"/>
      <c r="B290" s="10"/>
      <c r="C290" s="10" t="s">
        <v>43</v>
      </c>
      <c r="D290" s="10" t="s">
        <v>184</v>
      </c>
      <c r="E290" s="10" t="s">
        <v>408</v>
      </c>
      <c r="F290" s="74" t="s">
        <v>46</v>
      </c>
      <c r="G290" s="75">
        <v>4.8648999999999996</v>
      </c>
      <c r="H290" s="79">
        <v>9.8815000000000008</v>
      </c>
      <c r="I290" s="86">
        <v>13.164099999999999</v>
      </c>
      <c r="J290" s="86">
        <v>16.747399999999999</v>
      </c>
      <c r="K290" s="88">
        <v>19.329999999999998</v>
      </c>
      <c r="L290" s="89">
        <v>25.6951</v>
      </c>
      <c r="M290" s="89">
        <v>29.779199999999999</v>
      </c>
      <c r="N290" s="89">
        <v>31.1951</v>
      </c>
      <c r="O290" s="89">
        <v>39.844099999999997</v>
      </c>
      <c r="P290" s="89">
        <v>39.844099999999997</v>
      </c>
      <c r="Q290" s="89">
        <v>43.327399999999997</v>
      </c>
      <c r="R290" s="89">
        <v>45.312199999999997</v>
      </c>
      <c r="S290" s="89">
        <v>46.628100000000003</v>
      </c>
      <c r="T290" s="89">
        <v>48.477200000000003</v>
      </c>
      <c r="U290" s="89">
        <v>22.481400000000001</v>
      </c>
      <c r="V290" s="79">
        <v>15.4537</v>
      </c>
    </row>
    <row r="291" spans="1:22" ht="13" x14ac:dyDescent="0.3">
      <c r="A291" s="10"/>
      <c r="B291" s="10"/>
      <c r="C291" s="10" t="s">
        <v>43</v>
      </c>
      <c r="D291" s="10" t="s">
        <v>184</v>
      </c>
      <c r="E291" s="10" t="s">
        <v>1111</v>
      </c>
      <c r="F291" s="74" t="s">
        <v>40</v>
      </c>
      <c r="G291" s="75">
        <v>3.6507999999999998</v>
      </c>
      <c r="H291" s="79">
        <v>5.0842000000000001</v>
      </c>
      <c r="I291" s="86">
        <v>7.8167999999999997</v>
      </c>
      <c r="J291" s="86">
        <v>11.6342</v>
      </c>
      <c r="K291" s="88">
        <v>15.2357</v>
      </c>
      <c r="L291" s="89">
        <v>27.8078</v>
      </c>
      <c r="M291" s="89">
        <v>35.490499999999997</v>
      </c>
      <c r="N291" s="89">
        <v>40.707900000000002</v>
      </c>
      <c r="O291" s="89">
        <v>47.341299999999997</v>
      </c>
      <c r="P291" s="89">
        <v>47.341299999999997</v>
      </c>
      <c r="Q291" s="89">
        <v>47.341299999999997</v>
      </c>
      <c r="R291" s="89">
        <v>47.341299999999997</v>
      </c>
      <c r="S291" s="89">
        <v>48.941299999999998</v>
      </c>
      <c r="T291" s="89">
        <v>48.342799999999997</v>
      </c>
      <c r="U291" s="89">
        <v>0.72729999999999995</v>
      </c>
      <c r="V291" s="79">
        <v>39.409700000000001</v>
      </c>
    </row>
    <row r="292" spans="1:22" ht="13" x14ac:dyDescent="0.3">
      <c r="A292" s="10"/>
      <c r="B292" s="10"/>
      <c r="C292" s="10" t="s">
        <v>43</v>
      </c>
      <c r="D292" s="10" t="s">
        <v>184</v>
      </c>
      <c r="E292" s="10" t="s">
        <v>409</v>
      </c>
      <c r="F292" s="74" t="s">
        <v>46</v>
      </c>
      <c r="G292" s="75">
        <v>5.3975999999999997</v>
      </c>
      <c r="H292" s="79">
        <v>9.9117999999999995</v>
      </c>
      <c r="I292" s="86">
        <v>13.4427</v>
      </c>
      <c r="J292" s="86">
        <v>14.4411</v>
      </c>
      <c r="K292" s="88">
        <v>14.4411</v>
      </c>
      <c r="L292" s="89">
        <v>22.840900000000001</v>
      </c>
      <c r="M292" s="89">
        <v>26.420300000000001</v>
      </c>
      <c r="N292" s="89">
        <v>29.101299999999998</v>
      </c>
      <c r="O292" s="89">
        <v>35.015599999999999</v>
      </c>
      <c r="P292" s="89">
        <v>37.715600000000002</v>
      </c>
      <c r="Q292" s="89">
        <v>38.8322</v>
      </c>
      <c r="R292" s="89">
        <v>38.8322</v>
      </c>
      <c r="S292" s="89">
        <v>40.498100000000001</v>
      </c>
      <c r="T292" s="89">
        <v>44.380600000000001</v>
      </c>
      <c r="U292" s="89">
        <v>39.734699999999997</v>
      </c>
      <c r="V292" s="79">
        <v>28.573799999999999</v>
      </c>
    </row>
    <row r="293" spans="1:22" ht="13" x14ac:dyDescent="0.3">
      <c r="A293" s="10"/>
      <c r="B293" s="10"/>
      <c r="C293" s="10" t="s">
        <v>43</v>
      </c>
      <c r="D293" s="10" t="s">
        <v>184</v>
      </c>
      <c r="E293" s="10" t="s">
        <v>1324</v>
      </c>
      <c r="F293" s="74" t="s">
        <v>46</v>
      </c>
      <c r="G293" s="75">
        <v>4.6498999999999997</v>
      </c>
      <c r="H293" s="79">
        <v>14.051299999999999</v>
      </c>
      <c r="I293" s="86">
        <v>17.3187</v>
      </c>
      <c r="J293" s="86">
        <v>22.601900000000001</v>
      </c>
      <c r="K293" s="88">
        <v>29.301100000000002</v>
      </c>
      <c r="L293" s="89">
        <v>44.729599999999998</v>
      </c>
      <c r="M293" s="89">
        <v>48.812100000000001</v>
      </c>
      <c r="N293" s="89">
        <v>52.080300000000001</v>
      </c>
      <c r="O293" s="89">
        <v>42.847099999999998</v>
      </c>
      <c r="P293" s="89">
        <v>43.747100000000003</v>
      </c>
      <c r="Q293" s="89">
        <v>43.597099999999998</v>
      </c>
      <c r="R293" s="89">
        <v>43.597099999999998</v>
      </c>
      <c r="S293" s="89">
        <v>43.597099999999998</v>
      </c>
      <c r="T293" s="89">
        <v>43.597099999999998</v>
      </c>
      <c r="U293" s="89">
        <v>0</v>
      </c>
      <c r="V293" s="79">
        <v>3.0348999999999999</v>
      </c>
    </row>
    <row r="294" spans="1:22" ht="13" x14ac:dyDescent="0.3">
      <c r="A294" s="10"/>
      <c r="B294" s="10"/>
      <c r="C294" s="10" t="s">
        <v>43</v>
      </c>
      <c r="D294" s="10" t="s">
        <v>184</v>
      </c>
      <c r="E294" s="10" t="s">
        <v>395</v>
      </c>
      <c r="F294" s="74" t="s">
        <v>46</v>
      </c>
      <c r="G294" s="75">
        <v>8.2321000000000009</v>
      </c>
      <c r="H294" s="79">
        <v>12.4788</v>
      </c>
      <c r="I294" s="86">
        <v>14.8612</v>
      </c>
      <c r="J294" s="86">
        <v>19.375499999999999</v>
      </c>
      <c r="K294" s="88">
        <v>22.7239</v>
      </c>
      <c r="L294" s="89">
        <v>22.889800000000001</v>
      </c>
      <c r="M294" s="89">
        <v>22.889800000000001</v>
      </c>
      <c r="N294" s="89">
        <v>22.889800000000001</v>
      </c>
      <c r="O294" s="89">
        <v>29.571300000000001</v>
      </c>
      <c r="P294" s="89">
        <v>29.571300000000001</v>
      </c>
      <c r="Q294" s="89">
        <v>33.269599999999997</v>
      </c>
      <c r="R294" s="89">
        <v>36.701999999999998</v>
      </c>
      <c r="S294" s="89">
        <v>40.184399999999997</v>
      </c>
      <c r="T294" s="89">
        <v>42.2502</v>
      </c>
      <c r="U294" s="89">
        <v>53.009799999999998</v>
      </c>
      <c r="V294" s="79">
        <v>46.8371</v>
      </c>
    </row>
    <row r="295" spans="1:22" ht="13" x14ac:dyDescent="0.3">
      <c r="A295" s="10"/>
      <c r="B295" s="10"/>
      <c r="C295" s="10" t="s">
        <v>43</v>
      </c>
      <c r="D295" s="10" t="s">
        <v>184</v>
      </c>
      <c r="E295" s="10" t="s">
        <v>1430</v>
      </c>
      <c r="F295" s="74" t="s">
        <v>49</v>
      </c>
      <c r="G295" s="75">
        <v>0</v>
      </c>
      <c r="H295" s="79">
        <v>0</v>
      </c>
      <c r="I295" s="86">
        <v>0</v>
      </c>
      <c r="J295" s="86">
        <v>0</v>
      </c>
      <c r="K295" s="88">
        <v>0</v>
      </c>
      <c r="L295" s="89">
        <v>0</v>
      </c>
      <c r="M295" s="89">
        <v>0</v>
      </c>
      <c r="N295" s="89">
        <v>5.7805999999999997</v>
      </c>
      <c r="O295" s="89">
        <v>10.996499999999999</v>
      </c>
      <c r="P295" s="89">
        <v>14.063000000000001</v>
      </c>
      <c r="Q295" s="89">
        <v>22.878900000000002</v>
      </c>
      <c r="R295" s="89">
        <v>28.312100000000001</v>
      </c>
      <c r="S295" s="89">
        <v>31.994599999999998</v>
      </c>
      <c r="T295" s="89">
        <v>37.077100000000002</v>
      </c>
      <c r="U295" s="89">
        <v>0</v>
      </c>
      <c r="V295" s="79">
        <v>0</v>
      </c>
    </row>
    <row r="296" spans="1:22" ht="13" x14ac:dyDescent="0.3">
      <c r="A296" s="10"/>
      <c r="B296" s="10"/>
      <c r="C296" s="10" t="s">
        <v>43</v>
      </c>
      <c r="D296" s="10" t="s">
        <v>184</v>
      </c>
      <c r="E296" s="10" t="s">
        <v>320</v>
      </c>
      <c r="F296" s="74" t="s">
        <v>49</v>
      </c>
      <c r="G296" s="75">
        <v>1.5658000000000001</v>
      </c>
      <c r="H296" s="79">
        <v>5.6306000000000003</v>
      </c>
      <c r="I296" s="86">
        <v>6.4957000000000003</v>
      </c>
      <c r="J296" s="86">
        <v>8.8440999999999992</v>
      </c>
      <c r="K296" s="88">
        <v>10.442500000000001</v>
      </c>
      <c r="L296" s="89">
        <v>18.807300000000001</v>
      </c>
      <c r="M296" s="89">
        <v>22.722200000000001</v>
      </c>
      <c r="N296" s="89">
        <v>24.1206</v>
      </c>
      <c r="O296" s="89">
        <v>26.203800000000001</v>
      </c>
      <c r="P296" s="89">
        <v>28.653700000000001</v>
      </c>
      <c r="Q296" s="89">
        <v>31.252099999999999</v>
      </c>
      <c r="R296" s="89">
        <v>32.034500000000001</v>
      </c>
      <c r="S296" s="89">
        <v>33.516300000000001</v>
      </c>
      <c r="T296" s="89">
        <v>35.3996</v>
      </c>
      <c r="U296" s="89">
        <v>23.7926</v>
      </c>
      <c r="V296" s="79">
        <v>43.099200000000003</v>
      </c>
    </row>
    <row r="297" spans="1:22" ht="13" x14ac:dyDescent="0.3">
      <c r="A297" s="10"/>
      <c r="B297" s="10"/>
      <c r="C297" s="10" t="s">
        <v>43</v>
      </c>
      <c r="D297" s="10" t="s">
        <v>184</v>
      </c>
      <c r="E297" s="10" t="s">
        <v>440</v>
      </c>
      <c r="F297" s="74" t="s">
        <v>49</v>
      </c>
      <c r="G297" s="75">
        <v>0</v>
      </c>
      <c r="H297" s="79">
        <v>1.1167</v>
      </c>
      <c r="I297" s="86">
        <v>1.9500999999999999</v>
      </c>
      <c r="J297" s="86">
        <v>1.0008999999999999</v>
      </c>
      <c r="K297" s="88">
        <v>0.91749999999999998</v>
      </c>
      <c r="L297" s="89">
        <v>8.5152999999999999</v>
      </c>
      <c r="M297" s="89">
        <v>8.8796999999999997</v>
      </c>
      <c r="N297" s="89">
        <v>14.828200000000001</v>
      </c>
      <c r="O297" s="89">
        <v>20.675899999999999</v>
      </c>
      <c r="P297" s="89">
        <v>23.325900000000001</v>
      </c>
      <c r="Q297" s="89">
        <v>25.958500000000001</v>
      </c>
      <c r="R297" s="89">
        <v>28.7911</v>
      </c>
      <c r="S297" s="89">
        <v>30.2729</v>
      </c>
      <c r="T297" s="89">
        <v>33.971400000000003</v>
      </c>
      <c r="U297" s="89">
        <v>19.276599999999998</v>
      </c>
      <c r="V297" s="79">
        <v>41.7042</v>
      </c>
    </row>
    <row r="298" spans="1:22" ht="13" x14ac:dyDescent="0.3">
      <c r="A298" s="10"/>
      <c r="B298" s="10"/>
      <c r="C298" s="10" t="s">
        <v>43</v>
      </c>
      <c r="D298" s="10" t="s">
        <v>184</v>
      </c>
      <c r="E298" s="10" t="s">
        <v>373</v>
      </c>
      <c r="F298" s="74" t="s">
        <v>49</v>
      </c>
      <c r="G298" s="75">
        <v>0</v>
      </c>
      <c r="H298" s="79">
        <v>0</v>
      </c>
      <c r="I298" s="86">
        <v>0</v>
      </c>
      <c r="J298" s="86">
        <v>0</v>
      </c>
      <c r="K298" s="88">
        <v>1.5832999999999999</v>
      </c>
      <c r="L298" s="89">
        <v>7.9158999999999997</v>
      </c>
      <c r="M298" s="89">
        <v>10.214399999999999</v>
      </c>
      <c r="N298" s="89">
        <v>13.997</v>
      </c>
      <c r="O298" s="89">
        <v>23.578700000000001</v>
      </c>
      <c r="P298" s="89">
        <v>27.196000000000002</v>
      </c>
      <c r="Q298" s="89">
        <v>29.1983</v>
      </c>
      <c r="R298" s="89">
        <v>32.149000000000001</v>
      </c>
      <c r="S298" s="89">
        <v>33.432299999999998</v>
      </c>
      <c r="T298" s="89">
        <v>32.783799999999999</v>
      </c>
      <c r="U298" s="89">
        <v>0</v>
      </c>
      <c r="V298" s="79">
        <v>6.6136999999999997</v>
      </c>
    </row>
    <row r="299" spans="1:22" ht="13" x14ac:dyDescent="0.3">
      <c r="A299" s="10"/>
      <c r="B299" s="10"/>
      <c r="C299" s="10" t="s">
        <v>43</v>
      </c>
      <c r="D299" s="10" t="s">
        <v>184</v>
      </c>
      <c r="E299" s="10" t="s">
        <v>1243</v>
      </c>
      <c r="F299" s="74" t="s">
        <v>194</v>
      </c>
      <c r="G299" s="75">
        <v>1.8484</v>
      </c>
      <c r="H299" s="79">
        <v>3.9157000000000002</v>
      </c>
      <c r="I299" s="86">
        <v>6.8975</v>
      </c>
      <c r="J299" s="86">
        <v>10.2126</v>
      </c>
      <c r="K299" s="88">
        <v>10.2126</v>
      </c>
      <c r="L299" s="89">
        <v>17.0944</v>
      </c>
      <c r="M299" s="89">
        <v>24.243400000000001</v>
      </c>
      <c r="N299" s="89">
        <v>24.594200000000001</v>
      </c>
      <c r="O299" s="89">
        <v>27.813199999999998</v>
      </c>
      <c r="P299" s="89">
        <v>28.879100000000001</v>
      </c>
      <c r="Q299" s="89">
        <v>29.613199999999999</v>
      </c>
      <c r="R299" s="89">
        <v>31.129899999999999</v>
      </c>
      <c r="S299" s="89">
        <v>31.614000000000001</v>
      </c>
      <c r="T299" s="89">
        <v>30.546600000000002</v>
      </c>
      <c r="U299" s="89">
        <v>0</v>
      </c>
      <c r="V299" s="79">
        <v>31.711600000000001</v>
      </c>
    </row>
    <row r="300" spans="1:22" ht="13" x14ac:dyDescent="0.3">
      <c r="A300" s="10"/>
      <c r="B300" s="10"/>
      <c r="C300" s="10" t="s">
        <v>43</v>
      </c>
      <c r="D300" s="10" t="s">
        <v>184</v>
      </c>
      <c r="E300" s="10" t="s">
        <v>1222</v>
      </c>
      <c r="F300" s="74" t="s">
        <v>194</v>
      </c>
      <c r="G300" s="75">
        <v>0</v>
      </c>
      <c r="H300" s="79">
        <v>0</v>
      </c>
      <c r="I300" s="86">
        <v>0</v>
      </c>
      <c r="J300" s="86">
        <v>0</v>
      </c>
      <c r="K300" s="88">
        <v>3.08</v>
      </c>
      <c r="L300" s="89">
        <v>9.7455999999999996</v>
      </c>
      <c r="M300" s="89">
        <v>7.6485000000000003</v>
      </c>
      <c r="N300" s="89">
        <v>12.031599999999999</v>
      </c>
      <c r="O300" s="89">
        <v>17.979900000000001</v>
      </c>
      <c r="P300" s="89">
        <v>20.362400000000001</v>
      </c>
      <c r="Q300" s="89">
        <v>22.3124</v>
      </c>
      <c r="R300" s="89">
        <v>24.029800000000002</v>
      </c>
      <c r="S300" s="89">
        <v>25.246400000000001</v>
      </c>
      <c r="T300" s="89">
        <v>29.0122</v>
      </c>
      <c r="U300" s="89">
        <v>0</v>
      </c>
      <c r="V300" s="79">
        <v>15.211499999999999</v>
      </c>
    </row>
    <row r="301" spans="1:22" ht="13" x14ac:dyDescent="0.3">
      <c r="A301" s="10"/>
      <c r="B301" s="10"/>
      <c r="C301" s="10" t="s">
        <v>43</v>
      </c>
      <c r="D301" s="10" t="s">
        <v>184</v>
      </c>
      <c r="E301" s="10" t="s">
        <v>257</v>
      </c>
      <c r="F301" s="74" t="s">
        <v>49</v>
      </c>
      <c r="G301" s="75">
        <v>1.381</v>
      </c>
      <c r="H301" s="79">
        <v>5.8300999999999998</v>
      </c>
      <c r="I301" s="86">
        <v>6.9619</v>
      </c>
      <c r="J301" s="86">
        <v>8.73</v>
      </c>
      <c r="K301" s="88">
        <v>11.495100000000001</v>
      </c>
      <c r="L301" s="89">
        <v>20.840299999999999</v>
      </c>
      <c r="M301" s="89">
        <v>23.2559</v>
      </c>
      <c r="N301" s="89">
        <v>24.6877</v>
      </c>
      <c r="O301" s="89">
        <v>27.6694</v>
      </c>
      <c r="P301" s="89">
        <v>27.6694</v>
      </c>
      <c r="Q301" s="89">
        <v>28.835999999999999</v>
      </c>
      <c r="R301" s="89">
        <v>28.835999999999999</v>
      </c>
      <c r="S301" s="89">
        <v>28.835999999999999</v>
      </c>
      <c r="T301" s="89">
        <v>28.835999999999999</v>
      </c>
      <c r="U301" s="89">
        <v>18.914000000000001</v>
      </c>
      <c r="V301" s="79">
        <v>37.826500000000003</v>
      </c>
    </row>
    <row r="302" spans="1:22" ht="13" x14ac:dyDescent="0.3">
      <c r="A302" s="10"/>
      <c r="B302" s="10"/>
      <c r="C302" s="10" t="s">
        <v>43</v>
      </c>
      <c r="D302" s="10" t="s">
        <v>184</v>
      </c>
      <c r="E302" s="10" t="s">
        <v>1252</v>
      </c>
      <c r="F302" s="74" t="s">
        <v>40</v>
      </c>
      <c r="G302" s="75">
        <v>0</v>
      </c>
      <c r="H302" s="79">
        <v>0</v>
      </c>
      <c r="I302" s="86">
        <v>0.1023</v>
      </c>
      <c r="J302" s="86">
        <v>1.6039000000000001</v>
      </c>
      <c r="K302" s="88">
        <v>6.7698</v>
      </c>
      <c r="L302" s="89">
        <v>20.737200000000001</v>
      </c>
      <c r="M302" s="89">
        <v>16.422799999999999</v>
      </c>
      <c r="N302" s="89">
        <v>19.322800000000001</v>
      </c>
      <c r="O302" s="89">
        <v>22.606200000000001</v>
      </c>
      <c r="P302" s="89">
        <v>23.105399999999999</v>
      </c>
      <c r="Q302" s="89">
        <v>24.088699999999999</v>
      </c>
      <c r="R302" s="89">
        <v>25.087900000000001</v>
      </c>
      <c r="S302" s="89">
        <v>27.071200000000001</v>
      </c>
      <c r="T302" s="89">
        <v>28.189399999999999</v>
      </c>
      <c r="U302" s="89">
        <v>0</v>
      </c>
      <c r="V302" s="79">
        <v>8.8897999999999993</v>
      </c>
    </row>
    <row r="303" spans="1:22" ht="13" x14ac:dyDescent="0.3">
      <c r="A303" s="10"/>
      <c r="B303" s="10"/>
      <c r="C303" s="10" t="s">
        <v>43</v>
      </c>
      <c r="D303" s="10" t="s">
        <v>184</v>
      </c>
      <c r="E303" s="10" t="s">
        <v>407</v>
      </c>
      <c r="F303" s="74" t="s">
        <v>46</v>
      </c>
      <c r="G303" s="75">
        <v>0</v>
      </c>
      <c r="H303" s="79">
        <v>0</v>
      </c>
      <c r="I303" s="86">
        <v>0</v>
      </c>
      <c r="J303" s="86">
        <v>0</v>
      </c>
      <c r="K303" s="88">
        <v>2.4651000000000001</v>
      </c>
      <c r="L303" s="89">
        <v>13.2476</v>
      </c>
      <c r="M303" s="89">
        <v>14.896800000000001</v>
      </c>
      <c r="N303" s="89">
        <v>13.9476</v>
      </c>
      <c r="O303" s="89">
        <v>14.545999999999999</v>
      </c>
      <c r="P303" s="89">
        <v>14.545999999999999</v>
      </c>
      <c r="Q303" s="89">
        <v>14.795999999999999</v>
      </c>
      <c r="R303" s="89">
        <v>16.328600000000002</v>
      </c>
      <c r="S303" s="89">
        <v>15.5794</v>
      </c>
      <c r="T303" s="89">
        <v>18.244499999999999</v>
      </c>
      <c r="U303" s="89">
        <v>31.283899999999999</v>
      </c>
      <c r="V303" s="79">
        <v>35.707700000000003</v>
      </c>
    </row>
    <row r="304" spans="1:22" ht="13" x14ac:dyDescent="0.3">
      <c r="A304" s="10"/>
      <c r="B304" s="10"/>
      <c r="C304" s="10" t="s">
        <v>43</v>
      </c>
      <c r="D304" s="10" t="s">
        <v>184</v>
      </c>
      <c r="E304" s="10" t="s">
        <v>1429</v>
      </c>
      <c r="F304" s="74" t="s">
        <v>194</v>
      </c>
      <c r="G304" s="75">
        <v>0</v>
      </c>
      <c r="H304" s="79">
        <v>0</v>
      </c>
      <c r="I304" s="86">
        <v>0</v>
      </c>
      <c r="J304" s="86">
        <v>0</v>
      </c>
      <c r="K304" s="88">
        <v>0</v>
      </c>
      <c r="L304" s="89">
        <v>0</v>
      </c>
      <c r="M304" s="89">
        <v>0</v>
      </c>
      <c r="N304" s="89">
        <v>9.2992000000000008</v>
      </c>
      <c r="O304" s="89">
        <v>11.7143</v>
      </c>
      <c r="P304" s="89">
        <v>10.164300000000001</v>
      </c>
      <c r="Q304" s="89">
        <v>10.296900000000001</v>
      </c>
      <c r="R304" s="89">
        <v>14.295199999999999</v>
      </c>
      <c r="S304" s="89">
        <v>17.1951</v>
      </c>
      <c r="T304" s="89">
        <v>16.960999999999999</v>
      </c>
      <c r="U304" s="89">
        <v>0</v>
      </c>
      <c r="V304" s="79">
        <v>0</v>
      </c>
    </row>
    <row r="305" spans="1:22" ht="13" x14ac:dyDescent="0.3">
      <c r="A305" s="10"/>
      <c r="B305" s="10"/>
      <c r="C305" s="10" t="s">
        <v>43</v>
      </c>
      <c r="D305" s="10" t="s">
        <v>184</v>
      </c>
      <c r="E305" s="10" t="s">
        <v>1109</v>
      </c>
      <c r="F305" s="74" t="s">
        <v>46</v>
      </c>
      <c r="G305" s="75">
        <v>2.6642000000000001</v>
      </c>
      <c r="H305" s="79">
        <v>2.8308</v>
      </c>
      <c r="I305" s="86">
        <v>3.5291999999999999</v>
      </c>
      <c r="J305" s="86">
        <v>4.5768000000000004</v>
      </c>
      <c r="K305" s="88">
        <v>5.3925999999999998</v>
      </c>
      <c r="L305" s="89">
        <v>8.5059000000000005</v>
      </c>
      <c r="M305" s="89">
        <v>7.3369</v>
      </c>
      <c r="N305" s="89">
        <v>6.8361000000000001</v>
      </c>
      <c r="O305" s="89">
        <v>8.42</v>
      </c>
      <c r="P305" s="89">
        <v>8.3865999999999996</v>
      </c>
      <c r="Q305" s="89">
        <v>10.101699999999999</v>
      </c>
      <c r="R305" s="89">
        <v>11.7508</v>
      </c>
      <c r="S305" s="89">
        <v>13.700699999999999</v>
      </c>
      <c r="T305" s="89">
        <v>13.917299999999999</v>
      </c>
      <c r="U305" s="89">
        <v>0.72729999999999995</v>
      </c>
      <c r="V305" s="79">
        <v>30.4986</v>
      </c>
    </row>
    <row r="306" spans="1:22" ht="13" x14ac:dyDescent="0.3">
      <c r="A306" s="10"/>
      <c r="B306" s="10"/>
      <c r="C306" s="10" t="s">
        <v>43</v>
      </c>
      <c r="D306" s="10" t="s">
        <v>184</v>
      </c>
      <c r="E306" s="10" t="s">
        <v>1380</v>
      </c>
      <c r="F306" s="74" t="s">
        <v>49</v>
      </c>
      <c r="G306" s="75">
        <v>0</v>
      </c>
      <c r="H306" s="79">
        <v>0</v>
      </c>
      <c r="I306" s="86">
        <v>0</v>
      </c>
      <c r="J306" s="86">
        <v>0</v>
      </c>
      <c r="K306" s="88">
        <v>3.3300000000000003E-2</v>
      </c>
      <c r="L306" s="89">
        <v>12.929399999999999</v>
      </c>
      <c r="M306" s="89">
        <v>5.5785</v>
      </c>
      <c r="N306" s="89">
        <v>9.7268000000000008</v>
      </c>
      <c r="O306" s="89">
        <v>9.2273999999999994</v>
      </c>
      <c r="P306" s="89">
        <v>9.2273999999999994</v>
      </c>
      <c r="Q306" s="89">
        <v>10.8607</v>
      </c>
      <c r="R306" s="89">
        <v>13.476599999999999</v>
      </c>
      <c r="S306" s="89">
        <v>13.476599999999999</v>
      </c>
      <c r="T306" s="89">
        <v>13.476599999999999</v>
      </c>
      <c r="U306" s="89">
        <v>0</v>
      </c>
      <c r="V306" s="79">
        <v>0</v>
      </c>
    </row>
    <row r="307" spans="1:22" ht="13" x14ac:dyDescent="0.3">
      <c r="A307" s="10"/>
      <c r="B307" s="10"/>
      <c r="C307" s="10" t="s">
        <v>43</v>
      </c>
      <c r="D307" s="10" t="s">
        <v>184</v>
      </c>
      <c r="E307" s="10" t="s">
        <v>406</v>
      </c>
      <c r="F307" s="74" t="s">
        <v>46</v>
      </c>
      <c r="G307" s="75">
        <v>0.76429999999999998</v>
      </c>
      <c r="H307" s="79">
        <v>0</v>
      </c>
      <c r="I307" s="86">
        <v>0</v>
      </c>
      <c r="J307" s="86">
        <v>0</v>
      </c>
      <c r="K307" s="88">
        <v>2.3593000000000002</v>
      </c>
      <c r="L307" s="89">
        <v>2.3734999999999999</v>
      </c>
      <c r="M307" s="89">
        <v>2.5392000000000001</v>
      </c>
      <c r="N307" s="89">
        <v>5.1041999999999996</v>
      </c>
      <c r="O307" s="89">
        <v>2.6526999999999998</v>
      </c>
      <c r="P307" s="89">
        <v>2.6526999999999998</v>
      </c>
      <c r="Q307" s="89">
        <v>6.101</v>
      </c>
      <c r="R307" s="89">
        <v>6.5000999999999998</v>
      </c>
      <c r="S307" s="89">
        <v>7.6159999999999997</v>
      </c>
      <c r="T307" s="89">
        <v>11.048500000000001</v>
      </c>
      <c r="U307" s="89">
        <v>24.825299999999999</v>
      </c>
      <c r="V307" s="79">
        <v>18.534500000000001</v>
      </c>
    </row>
    <row r="308" spans="1:22" ht="13" x14ac:dyDescent="0.3">
      <c r="A308" s="10"/>
      <c r="B308" s="10"/>
      <c r="C308" s="10" t="s">
        <v>43</v>
      </c>
      <c r="D308" s="10" t="s">
        <v>184</v>
      </c>
      <c r="E308" s="10" t="s">
        <v>1219</v>
      </c>
      <c r="F308" s="74" t="s">
        <v>194</v>
      </c>
      <c r="G308" s="75">
        <v>0.53259999999999996</v>
      </c>
      <c r="H308" s="79">
        <v>4.1325000000000003</v>
      </c>
      <c r="I308" s="86">
        <v>4.7491000000000003</v>
      </c>
      <c r="J308" s="86">
        <v>5.2824</v>
      </c>
      <c r="K308" s="88">
        <v>5.0823999999999998</v>
      </c>
      <c r="L308" s="89">
        <v>6.8997999999999999</v>
      </c>
      <c r="M308" s="89">
        <v>7.7823000000000002</v>
      </c>
      <c r="N308" s="89">
        <v>7.7823000000000002</v>
      </c>
      <c r="O308" s="89">
        <v>10.7829</v>
      </c>
      <c r="P308" s="89">
        <v>10.7829</v>
      </c>
      <c r="Q308" s="89">
        <v>10.7829</v>
      </c>
      <c r="R308" s="89">
        <v>10.7829</v>
      </c>
      <c r="S308" s="89">
        <v>10.7829</v>
      </c>
      <c r="T308" s="89">
        <v>10.7829</v>
      </c>
      <c r="U308" s="89">
        <v>0</v>
      </c>
      <c r="V308" s="79">
        <v>15.742000000000001</v>
      </c>
    </row>
    <row r="309" spans="1:22" ht="13" x14ac:dyDescent="0.3">
      <c r="A309" s="10"/>
      <c r="B309" s="10"/>
      <c r="C309" s="10" t="s">
        <v>43</v>
      </c>
      <c r="D309" s="10" t="s">
        <v>184</v>
      </c>
      <c r="E309" s="10" t="s">
        <v>1367</v>
      </c>
      <c r="F309" s="74" t="s">
        <v>49</v>
      </c>
      <c r="G309" s="75">
        <v>0</v>
      </c>
      <c r="H309" s="79">
        <v>0.41510000000000002</v>
      </c>
      <c r="I309" s="86">
        <v>0</v>
      </c>
      <c r="J309" s="86">
        <v>0</v>
      </c>
      <c r="K309" s="88">
        <v>9.6799999999999997E-2</v>
      </c>
      <c r="L309" s="89">
        <v>0</v>
      </c>
      <c r="M309" s="89">
        <v>1.9774</v>
      </c>
      <c r="N309" s="89">
        <v>0.71</v>
      </c>
      <c r="O309" s="89">
        <v>2.8105000000000002</v>
      </c>
      <c r="P309" s="89">
        <v>3.4603999999999999</v>
      </c>
      <c r="Q309" s="89">
        <v>5.8929</v>
      </c>
      <c r="R309" s="89">
        <v>6.6094999999999997</v>
      </c>
      <c r="S309" s="89">
        <v>7.3087</v>
      </c>
      <c r="T309" s="89">
        <v>10.0252</v>
      </c>
      <c r="U309" s="89">
        <v>0</v>
      </c>
      <c r="V309" s="79">
        <v>0</v>
      </c>
    </row>
    <row r="310" spans="1:22" ht="13" x14ac:dyDescent="0.3">
      <c r="A310" s="10"/>
      <c r="B310" s="10"/>
      <c r="C310" s="10" t="s">
        <v>43</v>
      </c>
      <c r="D310" s="10" t="s">
        <v>184</v>
      </c>
      <c r="E310" s="10" t="s">
        <v>358</v>
      </c>
      <c r="F310" s="74" t="s">
        <v>49</v>
      </c>
      <c r="G310" s="75">
        <v>2.6006999999999998</v>
      </c>
      <c r="H310" s="79">
        <v>8.5831999999999997</v>
      </c>
      <c r="I310" s="86">
        <v>9.4156999999999993</v>
      </c>
      <c r="J310" s="86">
        <v>9.2332000000000001</v>
      </c>
      <c r="K310" s="88">
        <v>9.5831999999999997</v>
      </c>
      <c r="L310" s="89">
        <v>9.4521999999999995</v>
      </c>
      <c r="M310" s="89">
        <v>7.5220000000000002</v>
      </c>
      <c r="N310" s="89">
        <v>6.2901999999999996</v>
      </c>
      <c r="O310" s="89">
        <v>3.5916999999999999</v>
      </c>
      <c r="P310" s="89">
        <v>1.9092</v>
      </c>
      <c r="Q310" s="89">
        <v>3.4592000000000001</v>
      </c>
      <c r="R310" s="89">
        <v>4.6924999999999999</v>
      </c>
      <c r="S310" s="89">
        <v>4.5766</v>
      </c>
      <c r="T310" s="89">
        <v>7.8090999999999999</v>
      </c>
      <c r="U310" s="89">
        <v>22.9</v>
      </c>
      <c r="V310" s="79">
        <v>19.6297</v>
      </c>
    </row>
    <row r="311" spans="1:22" ht="13" x14ac:dyDescent="0.3">
      <c r="A311" s="10"/>
      <c r="B311" s="10"/>
      <c r="C311" s="10" t="s">
        <v>43</v>
      </c>
      <c r="D311" s="10" t="s">
        <v>184</v>
      </c>
      <c r="E311" s="10" t="s">
        <v>1441</v>
      </c>
      <c r="F311" s="74" t="s">
        <v>194</v>
      </c>
      <c r="G311" s="75">
        <v>0</v>
      </c>
      <c r="H311" s="79">
        <v>0</v>
      </c>
      <c r="I311" s="86">
        <v>0</v>
      </c>
      <c r="J311" s="86">
        <v>0</v>
      </c>
      <c r="K311" s="88">
        <v>0</v>
      </c>
      <c r="L311" s="89">
        <v>0</v>
      </c>
      <c r="M311" s="89">
        <v>0</v>
      </c>
      <c r="N311" s="89">
        <v>0</v>
      </c>
      <c r="O311" s="89">
        <v>3.6798999999999999</v>
      </c>
      <c r="P311" s="89">
        <v>3.5640000000000001</v>
      </c>
      <c r="Q311" s="89">
        <v>5.3973000000000004</v>
      </c>
      <c r="R311" s="89">
        <v>4.2154999999999996</v>
      </c>
      <c r="S311" s="89">
        <v>3.5488</v>
      </c>
      <c r="T311" s="89">
        <v>6.6828000000000003</v>
      </c>
      <c r="U311" s="89">
        <v>0</v>
      </c>
      <c r="V311" s="79">
        <v>0</v>
      </c>
    </row>
    <row r="312" spans="1:22" ht="13" x14ac:dyDescent="0.3">
      <c r="A312" s="10"/>
      <c r="B312" s="10"/>
      <c r="C312" s="10" t="s">
        <v>43</v>
      </c>
      <c r="D312" s="10" t="s">
        <v>184</v>
      </c>
      <c r="E312" s="10" t="s">
        <v>1040</v>
      </c>
      <c r="F312" s="74" t="s">
        <v>49</v>
      </c>
      <c r="G312" s="75">
        <v>0.23319999999999999</v>
      </c>
      <c r="H312" s="79">
        <v>0</v>
      </c>
      <c r="I312" s="86">
        <v>0</v>
      </c>
      <c r="J312" s="86">
        <v>0.19980000000000001</v>
      </c>
      <c r="K312" s="88">
        <v>0</v>
      </c>
      <c r="L312" s="89">
        <v>0</v>
      </c>
      <c r="M312" s="89">
        <v>0</v>
      </c>
      <c r="N312" s="89">
        <v>0</v>
      </c>
      <c r="O312" s="89">
        <v>1.2623</v>
      </c>
      <c r="P312" s="89">
        <v>3.7115</v>
      </c>
      <c r="Q312" s="89">
        <v>5.7447999999999997</v>
      </c>
      <c r="R312" s="89">
        <v>5.5448000000000004</v>
      </c>
      <c r="S312" s="89">
        <v>5.5781000000000001</v>
      </c>
      <c r="T312" s="89">
        <v>5.5948000000000002</v>
      </c>
      <c r="U312" s="89">
        <v>7.4958</v>
      </c>
      <c r="V312" s="79">
        <v>14.8202</v>
      </c>
    </row>
    <row r="313" spans="1:22" ht="13" x14ac:dyDescent="0.3">
      <c r="A313" s="10"/>
      <c r="B313" s="10"/>
      <c r="C313" s="10" t="s">
        <v>43</v>
      </c>
      <c r="D313" s="10" t="s">
        <v>184</v>
      </c>
      <c r="E313" s="10" t="s">
        <v>306</v>
      </c>
      <c r="F313" s="74" t="s">
        <v>49</v>
      </c>
      <c r="G313" s="75">
        <v>0</v>
      </c>
      <c r="H313" s="79">
        <v>0</v>
      </c>
      <c r="I313" s="86">
        <v>0.3952</v>
      </c>
      <c r="J313" s="86">
        <v>0.64359999999999995</v>
      </c>
      <c r="K313" s="88">
        <v>0</v>
      </c>
      <c r="L313" s="89">
        <v>0</v>
      </c>
      <c r="M313" s="89">
        <v>0</v>
      </c>
      <c r="N313" s="89">
        <v>0</v>
      </c>
      <c r="O313" s="89">
        <v>0</v>
      </c>
      <c r="P313" s="89">
        <v>0</v>
      </c>
      <c r="Q313" s="89">
        <v>0</v>
      </c>
      <c r="R313" s="89">
        <v>1.2726999999999999</v>
      </c>
      <c r="S313" s="89">
        <v>4.4893000000000001</v>
      </c>
      <c r="T313" s="89">
        <v>5.5050999999999997</v>
      </c>
      <c r="U313" s="89">
        <v>20.102799999999998</v>
      </c>
      <c r="V313" s="79">
        <v>0</v>
      </c>
    </row>
    <row r="314" spans="1:22" ht="13" hidden="1" x14ac:dyDescent="0.3">
      <c r="A314" s="10"/>
      <c r="B314" s="10"/>
      <c r="C314" s="10" t="s">
        <v>43</v>
      </c>
      <c r="D314" s="10" t="s">
        <v>184</v>
      </c>
      <c r="E314" s="10" t="s">
        <v>1230</v>
      </c>
      <c r="F314" s="74" t="s">
        <v>194</v>
      </c>
      <c r="G314" s="75">
        <v>0</v>
      </c>
      <c r="H314" s="79">
        <v>0</v>
      </c>
      <c r="I314" s="86">
        <v>0</v>
      </c>
      <c r="J314" s="86">
        <v>0</v>
      </c>
      <c r="K314" s="88">
        <v>0</v>
      </c>
      <c r="L314" s="89">
        <v>0</v>
      </c>
      <c r="M314" s="89">
        <v>0</v>
      </c>
      <c r="N314" s="89">
        <v>0</v>
      </c>
      <c r="O314" s="89">
        <v>0</v>
      </c>
      <c r="P314" s="89">
        <v>0</v>
      </c>
      <c r="Q314" s="89">
        <v>0</v>
      </c>
      <c r="R314" s="89">
        <v>0</v>
      </c>
      <c r="S314" s="89">
        <v>0</v>
      </c>
      <c r="T314" s="89">
        <v>0</v>
      </c>
      <c r="U314" s="89">
        <v>0</v>
      </c>
      <c r="V314" s="79">
        <v>4.2451999999999996</v>
      </c>
    </row>
    <row r="315" spans="1:22" ht="13" hidden="1" x14ac:dyDescent="0.3">
      <c r="A315" s="10"/>
      <c r="B315" s="10"/>
      <c r="C315" s="10" t="s">
        <v>43</v>
      </c>
      <c r="D315" s="10" t="s">
        <v>184</v>
      </c>
      <c r="E315" s="10" t="s">
        <v>1039</v>
      </c>
      <c r="F315" s="74" t="s">
        <v>49</v>
      </c>
      <c r="G315" s="75">
        <v>1.2317</v>
      </c>
      <c r="H315" s="79">
        <v>3.2465999999999999</v>
      </c>
      <c r="I315" s="86">
        <v>4.4623999999999997</v>
      </c>
      <c r="J315" s="86">
        <v>2.4790999999999999</v>
      </c>
      <c r="K315" s="88">
        <v>1.9782999999999999</v>
      </c>
      <c r="L315" s="89">
        <v>0</v>
      </c>
      <c r="M315" s="89">
        <v>0</v>
      </c>
      <c r="N315" s="89">
        <v>0</v>
      </c>
      <c r="O315" s="89">
        <v>0</v>
      </c>
      <c r="P315" s="89">
        <v>0</v>
      </c>
      <c r="Q315" s="89">
        <v>0</v>
      </c>
      <c r="R315" s="89">
        <v>0</v>
      </c>
      <c r="S315" s="89">
        <v>0</v>
      </c>
      <c r="T315" s="89">
        <v>0</v>
      </c>
      <c r="U315" s="89">
        <v>0.61370000000000002</v>
      </c>
      <c r="V315" s="79">
        <v>43.041400000000003</v>
      </c>
    </row>
    <row r="316" spans="1:22" ht="13" hidden="1" x14ac:dyDescent="0.3">
      <c r="A316" s="10"/>
      <c r="B316" s="10"/>
      <c r="C316" s="10" t="s">
        <v>43</v>
      </c>
      <c r="D316" s="10" t="s">
        <v>184</v>
      </c>
      <c r="E316" s="10" t="s">
        <v>401</v>
      </c>
      <c r="F316" s="74" t="s">
        <v>46</v>
      </c>
      <c r="G316" s="75">
        <v>0</v>
      </c>
      <c r="H316" s="79">
        <v>0</v>
      </c>
      <c r="I316" s="86">
        <v>1.0793999999999999</v>
      </c>
      <c r="J316" s="86">
        <v>3.8624999999999998</v>
      </c>
      <c r="K316" s="88">
        <v>6.8616999999999999</v>
      </c>
      <c r="L316" s="89">
        <v>0</v>
      </c>
      <c r="M316" s="89">
        <v>0</v>
      </c>
      <c r="N316" s="89">
        <v>0</v>
      </c>
      <c r="O316" s="89">
        <v>0</v>
      </c>
      <c r="P316" s="89">
        <v>0</v>
      </c>
      <c r="Q316" s="89">
        <v>0</v>
      </c>
      <c r="R316" s="89">
        <v>0</v>
      </c>
      <c r="S316" s="89">
        <v>0</v>
      </c>
      <c r="T316" s="89">
        <v>0</v>
      </c>
      <c r="U316" s="89">
        <v>0</v>
      </c>
      <c r="V316" s="79">
        <v>0</v>
      </c>
    </row>
    <row r="317" spans="1:22" ht="13" hidden="1" x14ac:dyDescent="0.3">
      <c r="A317" s="10"/>
      <c r="B317" s="10"/>
      <c r="C317" s="10" t="s">
        <v>43</v>
      </c>
      <c r="D317" s="10" t="s">
        <v>184</v>
      </c>
      <c r="E317" s="10" t="s">
        <v>289</v>
      </c>
      <c r="F317" s="74" t="s">
        <v>49</v>
      </c>
      <c r="G317" s="75">
        <v>0</v>
      </c>
      <c r="H317" s="79">
        <v>0</v>
      </c>
      <c r="I317" s="86">
        <v>0</v>
      </c>
      <c r="J317" s="86">
        <v>0</v>
      </c>
      <c r="K317" s="88">
        <v>0</v>
      </c>
      <c r="L317" s="89">
        <v>0</v>
      </c>
      <c r="M317" s="89">
        <v>0</v>
      </c>
      <c r="N317" s="89">
        <v>0</v>
      </c>
      <c r="O317" s="89">
        <v>0</v>
      </c>
      <c r="P317" s="89">
        <v>0</v>
      </c>
      <c r="Q317" s="89">
        <v>0</v>
      </c>
      <c r="R317" s="89">
        <v>0</v>
      </c>
      <c r="S317" s="89">
        <v>0</v>
      </c>
      <c r="T317" s="89">
        <v>0</v>
      </c>
      <c r="U317" s="89">
        <v>0</v>
      </c>
      <c r="V317" s="79">
        <v>5.6445999999999996</v>
      </c>
    </row>
    <row r="318" spans="1:22" ht="13" hidden="1" x14ac:dyDescent="0.3">
      <c r="A318" s="10"/>
      <c r="B318" s="10"/>
      <c r="C318" s="10" t="s">
        <v>43</v>
      </c>
      <c r="D318" s="10" t="s">
        <v>184</v>
      </c>
      <c r="E318" s="10" t="s">
        <v>301</v>
      </c>
      <c r="F318" s="74" t="s">
        <v>49</v>
      </c>
      <c r="G318" s="75">
        <v>0</v>
      </c>
      <c r="H318" s="79">
        <v>0</v>
      </c>
      <c r="I318" s="86">
        <v>0</v>
      </c>
      <c r="J318" s="86">
        <v>0</v>
      </c>
      <c r="K318" s="88">
        <v>0</v>
      </c>
      <c r="L318" s="89">
        <v>0</v>
      </c>
      <c r="M318" s="89">
        <v>0</v>
      </c>
      <c r="N318" s="89">
        <v>0</v>
      </c>
      <c r="O318" s="89">
        <v>0</v>
      </c>
      <c r="P318" s="89">
        <v>0</v>
      </c>
      <c r="Q318" s="89">
        <v>0</v>
      </c>
      <c r="R318" s="89">
        <v>0</v>
      </c>
      <c r="S318" s="89">
        <v>0</v>
      </c>
      <c r="T318" s="89">
        <v>0</v>
      </c>
      <c r="U318" s="89">
        <v>24.595400000000001</v>
      </c>
      <c r="V318" s="79">
        <v>28.096499999999999</v>
      </c>
    </row>
    <row r="319" spans="1:22" ht="13" hidden="1" x14ac:dyDescent="0.3">
      <c r="A319" s="10"/>
      <c r="B319" s="10"/>
      <c r="C319" s="10" t="s">
        <v>43</v>
      </c>
      <c r="D319" s="10" t="s">
        <v>184</v>
      </c>
      <c r="E319" s="10" t="s">
        <v>1461</v>
      </c>
      <c r="F319" s="74" t="s">
        <v>194</v>
      </c>
      <c r="G319" s="75">
        <v>0</v>
      </c>
      <c r="H319" s="79">
        <v>0</v>
      </c>
      <c r="I319" s="86">
        <v>0</v>
      </c>
      <c r="J319" s="86">
        <v>0</v>
      </c>
      <c r="K319" s="88">
        <v>0</v>
      </c>
      <c r="L319" s="89">
        <v>0</v>
      </c>
      <c r="M319" s="89">
        <v>0</v>
      </c>
      <c r="N319" s="89">
        <v>0</v>
      </c>
      <c r="O319" s="89">
        <v>0</v>
      </c>
      <c r="P319" s="89">
        <v>0</v>
      </c>
      <c r="Q319" s="89">
        <v>0.29980000000000001</v>
      </c>
      <c r="R319" s="89">
        <v>1.2482</v>
      </c>
      <c r="S319" s="89">
        <v>0</v>
      </c>
      <c r="T319" s="89">
        <v>0</v>
      </c>
      <c r="U319" s="89">
        <v>0</v>
      </c>
      <c r="V319" s="79">
        <v>0</v>
      </c>
    </row>
    <row r="320" spans="1:22" ht="13" hidden="1" x14ac:dyDescent="0.3">
      <c r="A320" s="10"/>
      <c r="B320" s="10"/>
      <c r="C320" s="10" t="s">
        <v>43</v>
      </c>
      <c r="D320" s="10" t="s">
        <v>184</v>
      </c>
      <c r="E320" s="10" t="s">
        <v>284</v>
      </c>
      <c r="F320" s="74" t="s">
        <v>49</v>
      </c>
      <c r="G320" s="75">
        <v>0</v>
      </c>
      <c r="H320" s="79">
        <v>0</v>
      </c>
      <c r="I320" s="86">
        <v>0</v>
      </c>
      <c r="J320" s="86">
        <v>0</v>
      </c>
      <c r="K320" s="88">
        <v>0</v>
      </c>
      <c r="L320" s="89">
        <v>0</v>
      </c>
      <c r="M320" s="89">
        <v>0</v>
      </c>
      <c r="N320" s="89">
        <v>0</v>
      </c>
      <c r="O320" s="89">
        <v>0</v>
      </c>
      <c r="P320" s="89">
        <v>0</v>
      </c>
      <c r="Q320" s="89">
        <v>0</v>
      </c>
      <c r="R320" s="89">
        <v>0</v>
      </c>
      <c r="S320" s="89">
        <v>0</v>
      </c>
      <c r="T320" s="89">
        <v>0</v>
      </c>
      <c r="U320" s="89">
        <v>67.0184</v>
      </c>
      <c r="V320" s="79">
        <v>39.006</v>
      </c>
    </row>
    <row r="321" spans="1:22" ht="13" hidden="1" x14ac:dyDescent="0.3">
      <c r="A321" s="10"/>
      <c r="B321" s="10"/>
      <c r="C321" s="10" t="s">
        <v>43</v>
      </c>
      <c r="D321" s="10" t="s">
        <v>184</v>
      </c>
      <c r="E321" s="10" t="s">
        <v>1084</v>
      </c>
      <c r="F321" s="74" t="s">
        <v>49</v>
      </c>
      <c r="G321" s="75">
        <v>1.85</v>
      </c>
      <c r="H321" s="79">
        <v>3.3166000000000002</v>
      </c>
      <c r="I321" s="86">
        <v>4.4173999999999998</v>
      </c>
      <c r="J321" s="86">
        <v>5.3151999999999999</v>
      </c>
      <c r="K321" s="88">
        <v>7.4310999999999998</v>
      </c>
      <c r="L321" s="89">
        <v>12.217599999999999</v>
      </c>
      <c r="M321" s="89">
        <v>14.9184</v>
      </c>
      <c r="N321" s="89">
        <v>14.9184</v>
      </c>
      <c r="O321" s="89">
        <v>14.9184</v>
      </c>
      <c r="P321" s="89">
        <v>14.9184</v>
      </c>
      <c r="Q321" s="89">
        <v>14.9184</v>
      </c>
      <c r="R321" s="89">
        <v>14.9184</v>
      </c>
      <c r="S321" s="89">
        <v>0</v>
      </c>
      <c r="T321" s="89">
        <v>0</v>
      </c>
      <c r="U321" s="89">
        <v>3.7326000000000001</v>
      </c>
      <c r="V321" s="79">
        <v>37.379199999999997</v>
      </c>
    </row>
    <row r="322" spans="1:22" ht="13" hidden="1" x14ac:dyDescent="0.3">
      <c r="A322" s="10"/>
      <c r="B322" s="10"/>
      <c r="C322" s="10" t="s">
        <v>43</v>
      </c>
      <c r="D322" s="10" t="s">
        <v>184</v>
      </c>
      <c r="E322" s="10" t="s">
        <v>398</v>
      </c>
      <c r="F322" s="74" t="s">
        <v>49</v>
      </c>
      <c r="G322" s="75">
        <v>0</v>
      </c>
      <c r="H322" s="79">
        <v>0</v>
      </c>
      <c r="I322" s="86">
        <v>0</v>
      </c>
      <c r="J322" s="86">
        <v>0</v>
      </c>
      <c r="K322" s="88">
        <v>0</v>
      </c>
      <c r="L322" s="89">
        <v>0</v>
      </c>
      <c r="M322" s="89">
        <v>0</v>
      </c>
      <c r="N322" s="89">
        <v>0</v>
      </c>
      <c r="O322" s="89">
        <v>0</v>
      </c>
      <c r="P322" s="89">
        <v>0</v>
      </c>
      <c r="Q322" s="89">
        <v>0</v>
      </c>
      <c r="R322" s="89">
        <v>0</v>
      </c>
      <c r="S322" s="89">
        <v>0</v>
      </c>
      <c r="T322" s="89">
        <v>0</v>
      </c>
      <c r="U322" s="89">
        <v>0</v>
      </c>
      <c r="V322" s="79">
        <v>0</v>
      </c>
    </row>
    <row r="323" spans="1:22" ht="13" hidden="1" x14ac:dyDescent="0.3">
      <c r="A323" s="10"/>
      <c r="B323" s="10"/>
      <c r="C323" s="10" t="s">
        <v>43</v>
      </c>
      <c r="D323" s="10" t="s">
        <v>184</v>
      </c>
      <c r="E323" s="10" t="s">
        <v>404</v>
      </c>
      <c r="F323" s="74" t="s">
        <v>46</v>
      </c>
      <c r="G323" s="75">
        <v>0</v>
      </c>
      <c r="H323" s="79">
        <v>0</v>
      </c>
      <c r="I323" s="86">
        <v>0</v>
      </c>
      <c r="J323" s="86">
        <v>0</v>
      </c>
      <c r="K323" s="88">
        <v>0</v>
      </c>
      <c r="L323" s="89">
        <v>0</v>
      </c>
      <c r="M323" s="89">
        <v>0</v>
      </c>
      <c r="N323" s="89">
        <v>0</v>
      </c>
      <c r="O323" s="89">
        <v>0</v>
      </c>
      <c r="P323" s="89">
        <v>0</v>
      </c>
      <c r="Q323" s="89">
        <v>0</v>
      </c>
      <c r="R323" s="89">
        <v>0</v>
      </c>
      <c r="S323" s="89">
        <v>0</v>
      </c>
      <c r="T323" s="89">
        <v>0</v>
      </c>
      <c r="U323" s="89">
        <v>58.218699999999998</v>
      </c>
      <c r="V323" s="79">
        <v>41.6813</v>
      </c>
    </row>
    <row r="324" spans="1:22" ht="13" hidden="1" x14ac:dyDescent="0.3">
      <c r="A324" s="10"/>
      <c r="B324" s="10"/>
      <c r="C324" s="10" t="s">
        <v>43</v>
      </c>
      <c r="D324" s="10" t="s">
        <v>184</v>
      </c>
      <c r="E324" s="10" t="s">
        <v>446</v>
      </c>
      <c r="F324" s="74" t="s">
        <v>49</v>
      </c>
      <c r="G324" s="75">
        <v>0</v>
      </c>
      <c r="H324" s="79">
        <v>0</v>
      </c>
      <c r="I324" s="86">
        <v>0</v>
      </c>
      <c r="J324" s="86">
        <v>0</v>
      </c>
      <c r="K324" s="88">
        <v>0</v>
      </c>
      <c r="L324" s="89">
        <v>0</v>
      </c>
      <c r="M324" s="89">
        <v>0</v>
      </c>
      <c r="N324" s="89">
        <v>0</v>
      </c>
      <c r="O324" s="89">
        <v>0</v>
      </c>
      <c r="P324" s="89">
        <v>0</v>
      </c>
      <c r="Q324" s="89">
        <v>0</v>
      </c>
      <c r="R324" s="89">
        <v>0</v>
      </c>
      <c r="S324" s="89">
        <v>0</v>
      </c>
      <c r="T324" s="89">
        <v>0</v>
      </c>
      <c r="U324" s="89">
        <v>29.992699999999999</v>
      </c>
      <c r="V324" s="79">
        <v>23.517800000000001</v>
      </c>
    </row>
    <row r="325" spans="1:22" ht="13" hidden="1" x14ac:dyDescent="0.3">
      <c r="A325" s="10"/>
      <c r="B325" s="10"/>
      <c r="C325" s="10" t="s">
        <v>43</v>
      </c>
      <c r="D325" s="10" t="s">
        <v>184</v>
      </c>
      <c r="E325" s="10" t="s">
        <v>1119</v>
      </c>
      <c r="F325" s="74" t="s">
        <v>40</v>
      </c>
      <c r="G325" s="75">
        <v>0</v>
      </c>
      <c r="H325" s="79">
        <v>0</v>
      </c>
      <c r="I325" s="86">
        <v>0</v>
      </c>
      <c r="J325" s="86">
        <v>0</v>
      </c>
      <c r="K325" s="88">
        <v>0</v>
      </c>
      <c r="L325" s="89">
        <v>0</v>
      </c>
      <c r="M325" s="89">
        <v>0</v>
      </c>
      <c r="N325" s="89">
        <v>0</v>
      </c>
      <c r="O325" s="89">
        <v>0</v>
      </c>
      <c r="P325" s="89">
        <v>0</v>
      </c>
      <c r="Q325" s="89">
        <v>0</v>
      </c>
      <c r="R325" s="89">
        <v>0</v>
      </c>
      <c r="S325" s="89">
        <v>0</v>
      </c>
      <c r="T325" s="89">
        <v>0</v>
      </c>
      <c r="U325" s="89">
        <v>0</v>
      </c>
      <c r="V325" s="79">
        <v>0</v>
      </c>
    </row>
    <row r="326" spans="1:22" ht="13" hidden="1" x14ac:dyDescent="0.3">
      <c r="A326" s="10"/>
      <c r="B326" s="10"/>
      <c r="C326" s="10" t="s">
        <v>43</v>
      </c>
      <c r="D326" s="10" t="s">
        <v>184</v>
      </c>
      <c r="E326" s="10" t="s">
        <v>1235</v>
      </c>
      <c r="F326" s="74" t="s">
        <v>194</v>
      </c>
      <c r="G326" s="75">
        <v>3.8999000000000001</v>
      </c>
      <c r="H326" s="79">
        <v>10.7316</v>
      </c>
      <c r="I326" s="86">
        <v>12.148999999999999</v>
      </c>
      <c r="J326" s="86">
        <v>16.548100000000002</v>
      </c>
      <c r="K326" s="88">
        <v>21.6797</v>
      </c>
      <c r="L326" s="89">
        <v>24.2456</v>
      </c>
      <c r="M326" s="89">
        <v>24.2456</v>
      </c>
      <c r="N326" s="89">
        <v>24.2456</v>
      </c>
      <c r="O326" s="89">
        <v>0</v>
      </c>
      <c r="P326" s="89">
        <v>0</v>
      </c>
      <c r="Q326" s="89">
        <v>0</v>
      </c>
      <c r="R326" s="89">
        <v>0</v>
      </c>
      <c r="S326" s="89">
        <v>0</v>
      </c>
      <c r="T326" s="89">
        <v>0</v>
      </c>
      <c r="U326" s="89">
        <v>0</v>
      </c>
      <c r="V326" s="79">
        <v>29.271799999999999</v>
      </c>
    </row>
    <row r="327" spans="1:22" ht="13" x14ac:dyDescent="0.3">
      <c r="A327" s="10"/>
      <c r="B327" s="10"/>
      <c r="C327" s="10" t="s">
        <v>43</v>
      </c>
      <c r="D327" s="10" t="s">
        <v>99</v>
      </c>
      <c r="E327" s="10" t="s">
        <v>222</v>
      </c>
      <c r="F327" s="74" t="s">
        <v>194</v>
      </c>
      <c r="G327" s="75">
        <v>7.3324999999999996</v>
      </c>
      <c r="H327" s="79">
        <v>16.2666</v>
      </c>
      <c r="I327" s="86">
        <v>19.9817</v>
      </c>
      <c r="J327" s="86">
        <v>26.1983</v>
      </c>
      <c r="K327" s="88">
        <v>32.664200000000001</v>
      </c>
      <c r="L327" s="89">
        <v>47.615000000000002</v>
      </c>
      <c r="M327" s="89">
        <v>56.581600000000002</v>
      </c>
      <c r="N327" s="89">
        <v>60.880899999999997</v>
      </c>
      <c r="O327" s="89">
        <v>73.630099999999999</v>
      </c>
      <c r="P327" s="89">
        <v>74.463399999999993</v>
      </c>
      <c r="Q327" s="89">
        <v>79.429299999999998</v>
      </c>
      <c r="R327" s="89">
        <v>84.479299999999995</v>
      </c>
      <c r="S327" s="89">
        <v>89.729299999999995</v>
      </c>
      <c r="T327" s="89">
        <v>93.6126</v>
      </c>
      <c r="U327" s="89">
        <v>91.566199999999995</v>
      </c>
      <c r="V327" s="79">
        <v>108.50149999999999</v>
      </c>
    </row>
    <row r="328" spans="1:22" ht="13" x14ac:dyDescent="0.3">
      <c r="A328" s="10"/>
      <c r="B328" s="10"/>
      <c r="C328" s="10" t="s">
        <v>43</v>
      </c>
      <c r="D328" s="10" t="s">
        <v>99</v>
      </c>
      <c r="E328" s="10" t="s">
        <v>375</v>
      </c>
      <c r="F328" s="74" t="s">
        <v>40</v>
      </c>
      <c r="G328" s="75">
        <v>3.75</v>
      </c>
      <c r="H328" s="79">
        <v>12.5</v>
      </c>
      <c r="I328" s="86">
        <v>16.197700000000001</v>
      </c>
      <c r="J328" s="86">
        <v>22.563600000000001</v>
      </c>
      <c r="K328" s="88">
        <v>28.563600000000001</v>
      </c>
      <c r="L328" s="89">
        <v>51.613599999999998</v>
      </c>
      <c r="M328" s="89">
        <v>56.429499999999997</v>
      </c>
      <c r="N328" s="89">
        <v>56.429499999999997</v>
      </c>
      <c r="O328" s="89">
        <v>56.429499999999997</v>
      </c>
      <c r="P328" s="89">
        <v>56.429499999999997</v>
      </c>
      <c r="Q328" s="89">
        <v>61.345399999999998</v>
      </c>
      <c r="R328" s="89">
        <v>66.511300000000006</v>
      </c>
      <c r="S328" s="89">
        <v>71.977199999999996</v>
      </c>
      <c r="T328" s="89">
        <v>75.843100000000007</v>
      </c>
      <c r="U328" s="89">
        <v>70.641400000000004</v>
      </c>
      <c r="V328" s="79">
        <v>0</v>
      </c>
    </row>
    <row r="329" spans="1:22" ht="13" x14ac:dyDescent="0.3">
      <c r="A329" s="10"/>
      <c r="B329" s="10"/>
      <c r="C329" s="10" t="s">
        <v>43</v>
      </c>
      <c r="D329" s="10" t="s">
        <v>99</v>
      </c>
      <c r="E329" s="10" t="s">
        <v>385</v>
      </c>
      <c r="F329" s="74" t="s">
        <v>46</v>
      </c>
      <c r="G329" s="75">
        <v>6.7484999999999999</v>
      </c>
      <c r="H329" s="79">
        <v>9.2158999999999995</v>
      </c>
      <c r="I329" s="86">
        <v>11.081799999999999</v>
      </c>
      <c r="J329" s="86">
        <v>12.547700000000001</v>
      </c>
      <c r="K329" s="88">
        <v>17.814299999999999</v>
      </c>
      <c r="L329" s="89">
        <v>32.996000000000002</v>
      </c>
      <c r="M329" s="89">
        <v>41.258800000000001</v>
      </c>
      <c r="N329" s="89">
        <v>46.674599999999998</v>
      </c>
      <c r="O329" s="89">
        <v>52.856400000000001</v>
      </c>
      <c r="P329" s="89">
        <v>54.739699999999999</v>
      </c>
      <c r="Q329" s="89">
        <v>60.122199999999999</v>
      </c>
      <c r="R329" s="89">
        <v>58.506300000000003</v>
      </c>
      <c r="S329" s="89">
        <v>67.172899999999998</v>
      </c>
      <c r="T329" s="89">
        <v>71.438800000000001</v>
      </c>
      <c r="U329" s="89">
        <v>86.625200000000007</v>
      </c>
      <c r="V329" s="79">
        <v>92.777699999999996</v>
      </c>
    </row>
    <row r="330" spans="1:22" ht="13" x14ac:dyDescent="0.3">
      <c r="A330" s="10"/>
      <c r="B330" s="10"/>
      <c r="C330" s="10" t="s">
        <v>43</v>
      </c>
      <c r="D330" s="10" t="s">
        <v>99</v>
      </c>
      <c r="E330" s="10" t="s">
        <v>305</v>
      </c>
      <c r="F330" s="74" t="s">
        <v>49</v>
      </c>
      <c r="G330" s="75">
        <v>2.4666000000000001</v>
      </c>
      <c r="H330" s="79">
        <v>9.9323999999999995</v>
      </c>
      <c r="I330" s="86">
        <v>10.797499999999999</v>
      </c>
      <c r="J330" s="86">
        <v>16.2149</v>
      </c>
      <c r="K330" s="88">
        <v>18.614899999999999</v>
      </c>
      <c r="L330" s="89">
        <v>30.2285</v>
      </c>
      <c r="M330" s="89">
        <v>38.461100000000002</v>
      </c>
      <c r="N330" s="89">
        <v>42.9437</v>
      </c>
      <c r="O330" s="89">
        <v>55.393700000000003</v>
      </c>
      <c r="P330" s="89">
        <v>55.393700000000003</v>
      </c>
      <c r="Q330" s="89">
        <v>58.7104</v>
      </c>
      <c r="R330" s="89">
        <v>59.343000000000004</v>
      </c>
      <c r="S330" s="89">
        <v>61.393000000000001</v>
      </c>
      <c r="T330" s="89">
        <v>64.858099999999993</v>
      </c>
      <c r="U330" s="89">
        <v>66.260099999999994</v>
      </c>
      <c r="V330" s="79">
        <v>44.095999999999997</v>
      </c>
    </row>
    <row r="331" spans="1:22" ht="13" x14ac:dyDescent="0.3">
      <c r="A331" s="10"/>
      <c r="B331" s="10"/>
      <c r="C331" s="10" t="s">
        <v>43</v>
      </c>
      <c r="D331" s="10" t="s">
        <v>99</v>
      </c>
      <c r="E331" s="10" t="s">
        <v>323</v>
      </c>
      <c r="F331" s="74" t="s">
        <v>40</v>
      </c>
      <c r="G331" s="75">
        <v>3.9165999999999999</v>
      </c>
      <c r="H331" s="79">
        <v>7.0157999999999996</v>
      </c>
      <c r="I331" s="86">
        <v>8.3976000000000006</v>
      </c>
      <c r="J331" s="86">
        <v>14.7143</v>
      </c>
      <c r="K331" s="88">
        <v>19.714300000000001</v>
      </c>
      <c r="L331" s="89">
        <v>19.714300000000001</v>
      </c>
      <c r="M331" s="89">
        <v>23.714300000000001</v>
      </c>
      <c r="N331" s="89">
        <v>32.713500000000003</v>
      </c>
      <c r="O331" s="89">
        <v>46.045299999999997</v>
      </c>
      <c r="P331" s="89">
        <v>50.045299999999997</v>
      </c>
      <c r="Q331" s="89">
        <v>51.7119</v>
      </c>
      <c r="R331" s="89">
        <v>56.011899999999997</v>
      </c>
      <c r="S331" s="89">
        <v>60.011899999999997</v>
      </c>
      <c r="T331" s="89">
        <v>64.011899999999997</v>
      </c>
      <c r="U331" s="89">
        <v>84.154200000000003</v>
      </c>
      <c r="V331" s="79">
        <v>92.109700000000004</v>
      </c>
    </row>
    <row r="332" spans="1:22" ht="13" x14ac:dyDescent="0.3">
      <c r="A332" s="10"/>
      <c r="B332" s="10"/>
      <c r="C332" s="10" t="s">
        <v>43</v>
      </c>
      <c r="D332" s="10" t="s">
        <v>99</v>
      </c>
      <c r="E332" s="10" t="s">
        <v>436</v>
      </c>
      <c r="F332" s="74" t="s">
        <v>49</v>
      </c>
      <c r="G332" s="75">
        <v>3.1143999999999998</v>
      </c>
      <c r="H332" s="79">
        <v>4.3803000000000001</v>
      </c>
      <c r="I332" s="86">
        <v>5.8461999999999996</v>
      </c>
      <c r="J332" s="86">
        <v>8.6953999999999994</v>
      </c>
      <c r="K332" s="88">
        <v>10.962</v>
      </c>
      <c r="L332" s="89">
        <v>24.091000000000001</v>
      </c>
      <c r="M332" s="89">
        <v>30.072700000000001</v>
      </c>
      <c r="N332" s="89">
        <v>33.440100000000001</v>
      </c>
      <c r="O332" s="89">
        <v>43.773099999999999</v>
      </c>
      <c r="P332" s="89">
        <v>44.538200000000003</v>
      </c>
      <c r="Q332" s="89">
        <v>47.721499999999999</v>
      </c>
      <c r="R332" s="89">
        <v>49.470700000000001</v>
      </c>
      <c r="S332" s="89">
        <v>51.370699999999999</v>
      </c>
      <c r="T332" s="89">
        <v>55.653199999999998</v>
      </c>
      <c r="U332" s="89">
        <v>54.730800000000002</v>
      </c>
      <c r="V332" s="79">
        <v>44.953600000000002</v>
      </c>
    </row>
    <row r="333" spans="1:22" ht="13" x14ac:dyDescent="0.3">
      <c r="A333" s="10"/>
      <c r="B333" s="10"/>
      <c r="C333" s="10" t="s">
        <v>43</v>
      </c>
      <c r="D333" s="10" t="s">
        <v>99</v>
      </c>
      <c r="E333" s="10" t="s">
        <v>386</v>
      </c>
      <c r="F333" s="74" t="s">
        <v>46</v>
      </c>
      <c r="G333" s="75">
        <v>2.0007000000000001</v>
      </c>
      <c r="H333" s="79">
        <v>5.1999000000000004</v>
      </c>
      <c r="I333" s="86">
        <v>5.6498999999999997</v>
      </c>
      <c r="J333" s="86">
        <v>10.7324</v>
      </c>
      <c r="K333" s="88">
        <v>14.2142</v>
      </c>
      <c r="L333" s="89">
        <v>16.5944</v>
      </c>
      <c r="M333" s="89">
        <v>21.343599999999999</v>
      </c>
      <c r="N333" s="89">
        <v>24.0943</v>
      </c>
      <c r="O333" s="89">
        <v>34.325200000000002</v>
      </c>
      <c r="P333" s="89">
        <v>33.859299999999998</v>
      </c>
      <c r="Q333" s="89">
        <v>36.858499999999999</v>
      </c>
      <c r="R333" s="89">
        <v>39.458500000000001</v>
      </c>
      <c r="S333" s="89">
        <v>40.441800000000001</v>
      </c>
      <c r="T333" s="89">
        <v>44.841000000000001</v>
      </c>
      <c r="U333" s="89">
        <v>64.570499999999996</v>
      </c>
      <c r="V333" s="79">
        <v>66.472700000000003</v>
      </c>
    </row>
    <row r="334" spans="1:22" ht="13" x14ac:dyDescent="0.3">
      <c r="A334" s="10"/>
      <c r="B334" s="10"/>
      <c r="C334" s="10" t="s">
        <v>43</v>
      </c>
      <c r="D334" s="10" t="s">
        <v>99</v>
      </c>
      <c r="E334" s="10" t="s">
        <v>1393</v>
      </c>
      <c r="F334" s="74" t="s">
        <v>194</v>
      </c>
      <c r="G334" s="75">
        <v>0</v>
      </c>
      <c r="H334" s="79">
        <v>0</v>
      </c>
      <c r="I334" s="86">
        <v>0</v>
      </c>
      <c r="J334" s="86">
        <v>0</v>
      </c>
      <c r="K334" s="88">
        <v>0</v>
      </c>
      <c r="L334" s="89">
        <v>15.704700000000001</v>
      </c>
      <c r="M334" s="89">
        <v>13.219099999999999</v>
      </c>
      <c r="N334" s="89">
        <v>20.8032</v>
      </c>
      <c r="O334" s="89">
        <v>31.1372</v>
      </c>
      <c r="P334" s="89">
        <v>33.769799999999996</v>
      </c>
      <c r="Q334" s="89">
        <v>33.421300000000002</v>
      </c>
      <c r="R334" s="89">
        <v>36.437899999999999</v>
      </c>
      <c r="S334" s="89">
        <v>38.837899999999998</v>
      </c>
      <c r="T334" s="89">
        <v>40.820500000000003</v>
      </c>
      <c r="U334" s="89">
        <v>0</v>
      </c>
      <c r="V334" s="79">
        <v>0</v>
      </c>
    </row>
    <row r="335" spans="1:22" ht="13" x14ac:dyDescent="0.3">
      <c r="A335" s="10"/>
      <c r="B335" s="10"/>
      <c r="C335" s="10" t="s">
        <v>43</v>
      </c>
      <c r="D335" s="10" t="s">
        <v>99</v>
      </c>
      <c r="E335" s="10" t="s">
        <v>98</v>
      </c>
      <c r="F335" s="74" t="s">
        <v>49</v>
      </c>
      <c r="G335" s="75">
        <v>4.3658000000000001</v>
      </c>
      <c r="H335" s="79">
        <v>5.8817000000000004</v>
      </c>
      <c r="I335" s="86">
        <v>7.0975999999999999</v>
      </c>
      <c r="J335" s="86">
        <v>8.2967999999999993</v>
      </c>
      <c r="K335" s="88">
        <v>8.8126999999999995</v>
      </c>
      <c r="L335" s="89">
        <v>8.4413999999999998</v>
      </c>
      <c r="M335" s="89">
        <v>14.0905</v>
      </c>
      <c r="N335" s="89">
        <v>14.990500000000001</v>
      </c>
      <c r="O335" s="89">
        <v>19.253299999999999</v>
      </c>
      <c r="P335" s="89">
        <v>19.503299999999999</v>
      </c>
      <c r="Q335" s="89">
        <v>22.636600000000001</v>
      </c>
      <c r="R335" s="89">
        <v>24.469200000000001</v>
      </c>
      <c r="S335" s="89">
        <v>25.5351</v>
      </c>
      <c r="T335" s="89">
        <v>28.0351</v>
      </c>
      <c r="U335" s="89">
        <v>10.458500000000001</v>
      </c>
      <c r="V335" s="79">
        <v>30.696999999999999</v>
      </c>
    </row>
    <row r="336" spans="1:22" ht="13" x14ac:dyDescent="0.3">
      <c r="A336" s="10"/>
      <c r="B336" s="10"/>
      <c r="C336" s="10" t="s">
        <v>43</v>
      </c>
      <c r="D336" s="10" t="s">
        <v>99</v>
      </c>
      <c r="E336" s="10" t="s">
        <v>361</v>
      </c>
      <c r="F336" s="74" t="s">
        <v>49</v>
      </c>
      <c r="G336" s="75">
        <v>5.85</v>
      </c>
      <c r="H336" s="79">
        <v>12.3</v>
      </c>
      <c r="I336" s="86">
        <v>10.450799999999999</v>
      </c>
      <c r="J336" s="86">
        <v>12.085599999999999</v>
      </c>
      <c r="K336" s="88">
        <v>12.7182</v>
      </c>
      <c r="L336" s="89">
        <v>11.7515</v>
      </c>
      <c r="M336" s="89">
        <v>19.302299999999999</v>
      </c>
      <c r="N336" s="89">
        <v>19.318999999999999</v>
      </c>
      <c r="O336" s="89">
        <v>25.437200000000001</v>
      </c>
      <c r="P336" s="89">
        <v>25.770600000000002</v>
      </c>
      <c r="Q336" s="89">
        <v>26.3047</v>
      </c>
      <c r="R336" s="89">
        <v>20.0214</v>
      </c>
      <c r="S336" s="89">
        <v>20.0214</v>
      </c>
      <c r="T336" s="89">
        <v>23.688099999999999</v>
      </c>
      <c r="U336" s="89">
        <v>54.748199999999997</v>
      </c>
      <c r="V336" s="79">
        <v>92.081999999999994</v>
      </c>
    </row>
    <row r="337" spans="1:22" ht="13" x14ac:dyDescent="0.3">
      <c r="A337" s="10"/>
      <c r="B337" s="10"/>
      <c r="C337" s="10" t="s">
        <v>43</v>
      </c>
      <c r="D337" s="10" t="s">
        <v>99</v>
      </c>
      <c r="E337" s="10" t="s">
        <v>314</v>
      </c>
      <c r="F337" s="74" t="s">
        <v>49</v>
      </c>
      <c r="G337" s="75">
        <v>0</v>
      </c>
      <c r="H337" s="79">
        <v>0</v>
      </c>
      <c r="I337" s="86">
        <v>0</v>
      </c>
      <c r="J337" s="86">
        <v>0</v>
      </c>
      <c r="K337" s="88">
        <v>0</v>
      </c>
      <c r="L337" s="89">
        <v>0</v>
      </c>
      <c r="M337" s="89">
        <v>0</v>
      </c>
      <c r="N337" s="89">
        <v>0</v>
      </c>
      <c r="O337" s="89">
        <v>3.0464000000000002</v>
      </c>
      <c r="P337" s="89">
        <v>2.8622999999999998</v>
      </c>
      <c r="Q337" s="89">
        <v>6.2614999999999998</v>
      </c>
      <c r="R337" s="89">
        <v>8.7455999999999996</v>
      </c>
      <c r="S337" s="89">
        <v>8.7455999999999996</v>
      </c>
      <c r="T337" s="89">
        <v>9.7956000000000003</v>
      </c>
      <c r="U337" s="89">
        <v>33.357300000000002</v>
      </c>
      <c r="V337" s="79">
        <v>21.842099999999999</v>
      </c>
    </row>
    <row r="338" spans="1:22" ht="13" x14ac:dyDescent="0.3">
      <c r="A338" s="10"/>
      <c r="B338" s="10"/>
      <c r="C338" s="10" t="s">
        <v>43</v>
      </c>
      <c r="D338" s="10" t="s">
        <v>99</v>
      </c>
      <c r="E338" s="10" t="s">
        <v>430</v>
      </c>
      <c r="F338" s="74" t="s">
        <v>49</v>
      </c>
      <c r="G338" s="75">
        <v>4.2332999999999998</v>
      </c>
      <c r="H338" s="79">
        <v>4.9000000000000004</v>
      </c>
      <c r="I338" s="86">
        <v>3.8681999999999999</v>
      </c>
      <c r="J338" s="86">
        <v>6.0849000000000002</v>
      </c>
      <c r="K338" s="88">
        <v>4.2872000000000003</v>
      </c>
      <c r="L338" s="89">
        <v>0</v>
      </c>
      <c r="M338" s="89">
        <v>2.4238</v>
      </c>
      <c r="N338" s="89">
        <v>0</v>
      </c>
      <c r="O338" s="89">
        <v>3.6898</v>
      </c>
      <c r="P338" s="89">
        <v>1.5906</v>
      </c>
      <c r="Q338" s="89">
        <v>2.0914000000000001</v>
      </c>
      <c r="R338" s="89">
        <v>2.2254999999999998</v>
      </c>
      <c r="S338" s="89">
        <v>3.6421999999999999</v>
      </c>
      <c r="T338" s="89">
        <v>3.3262999999999998</v>
      </c>
      <c r="U338" s="89">
        <v>12.3911</v>
      </c>
      <c r="V338" s="79">
        <v>34.955100000000002</v>
      </c>
    </row>
    <row r="339" spans="1:22" ht="13" hidden="1" x14ac:dyDescent="0.3">
      <c r="A339" s="10"/>
      <c r="B339" s="10"/>
      <c r="C339" s="10" t="s">
        <v>43</v>
      </c>
      <c r="D339" s="10" t="s">
        <v>99</v>
      </c>
      <c r="E339" s="10" t="s">
        <v>378</v>
      </c>
      <c r="F339" s="74" t="s">
        <v>46</v>
      </c>
      <c r="G339" s="75">
        <v>0</v>
      </c>
      <c r="H339" s="79">
        <v>0</v>
      </c>
      <c r="I339" s="86">
        <v>0</v>
      </c>
      <c r="J339" s="86">
        <v>0</v>
      </c>
      <c r="K339" s="88">
        <v>0</v>
      </c>
      <c r="L339" s="89">
        <v>0</v>
      </c>
      <c r="M339" s="89">
        <v>0</v>
      </c>
      <c r="N339" s="89">
        <v>0</v>
      </c>
      <c r="O339" s="89">
        <v>0</v>
      </c>
      <c r="P339" s="89">
        <v>0</v>
      </c>
      <c r="Q339" s="89">
        <v>0</v>
      </c>
      <c r="R339" s="89">
        <v>0</v>
      </c>
      <c r="S339" s="89">
        <v>0</v>
      </c>
      <c r="T339" s="89">
        <v>0.22650000000000001</v>
      </c>
      <c r="U339" s="89">
        <v>28.218599999999999</v>
      </c>
      <c r="V339" s="79">
        <v>23.0471</v>
      </c>
    </row>
    <row r="340" spans="1:22" ht="13" hidden="1" x14ac:dyDescent="0.3">
      <c r="A340" s="10"/>
      <c r="B340" s="10"/>
      <c r="C340" s="10" t="s">
        <v>43</v>
      </c>
      <c r="D340" s="10" t="s">
        <v>99</v>
      </c>
      <c r="E340" s="10" t="s">
        <v>383</v>
      </c>
      <c r="F340" s="74" t="s">
        <v>46</v>
      </c>
      <c r="G340" s="75">
        <v>3.0507</v>
      </c>
      <c r="H340" s="79">
        <v>1.5174000000000001</v>
      </c>
      <c r="I340" s="86">
        <v>0.51819999999999999</v>
      </c>
      <c r="J340" s="86">
        <v>0.51819999999999999</v>
      </c>
      <c r="K340" s="88">
        <v>0.7349</v>
      </c>
      <c r="L340" s="89">
        <v>0</v>
      </c>
      <c r="M340" s="89">
        <v>0</v>
      </c>
      <c r="N340" s="89">
        <v>0</v>
      </c>
      <c r="O340" s="89">
        <v>0</v>
      </c>
      <c r="P340" s="89">
        <v>0</v>
      </c>
      <c r="Q340" s="89">
        <v>0</v>
      </c>
      <c r="R340" s="89">
        <v>0</v>
      </c>
      <c r="S340" s="89">
        <v>0</v>
      </c>
      <c r="T340" s="89">
        <v>0</v>
      </c>
      <c r="U340" s="89">
        <v>12.6911</v>
      </c>
      <c r="V340" s="79">
        <v>0</v>
      </c>
    </row>
    <row r="341" spans="1:22" ht="13" hidden="1" x14ac:dyDescent="0.3">
      <c r="A341" s="10"/>
      <c r="B341" s="10"/>
      <c r="C341" s="10" t="s">
        <v>43</v>
      </c>
      <c r="D341" s="10" t="s">
        <v>99</v>
      </c>
      <c r="E341" s="10" t="s">
        <v>262</v>
      </c>
      <c r="F341" s="74" t="s">
        <v>49</v>
      </c>
      <c r="G341" s="75">
        <v>8.3400000000000002E-2</v>
      </c>
      <c r="H341" s="79">
        <v>1.0167999999999999</v>
      </c>
      <c r="I341" s="86">
        <v>0.60089999999999999</v>
      </c>
      <c r="J341" s="86">
        <v>0</v>
      </c>
      <c r="K341" s="88">
        <v>0.65029999999999999</v>
      </c>
      <c r="L341" s="89">
        <v>0</v>
      </c>
      <c r="M341" s="89">
        <v>0</v>
      </c>
      <c r="N341" s="89">
        <v>0</v>
      </c>
      <c r="O341" s="89">
        <v>0</v>
      </c>
      <c r="P341" s="89">
        <v>0</v>
      </c>
      <c r="Q341" s="89">
        <v>0</v>
      </c>
      <c r="R341" s="89">
        <v>0</v>
      </c>
      <c r="S341" s="89">
        <v>0</v>
      </c>
      <c r="T341" s="89">
        <v>0</v>
      </c>
      <c r="U341" s="89">
        <v>17.531300000000002</v>
      </c>
      <c r="V341" s="79">
        <v>16.1889</v>
      </c>
    </row>
    <row r="342" spans="1:22" ht="13" hidden="1" x14ac:dyDescent="0.3">
      <c r="A342" s="10"/>
      <c r="B342" s="10"/>
      <c r="C342" s="10" t="s">
        <v>43</v>
      </c>
      <c r="D342" s="10" t="s">
        <v>99</v>
      </c>
      <c r="E342" s="10" t="s">
        <v>989</v>
      </c>
      <c r="F342" s="74" t="s">
        <v>49</v>
      </c>
      <c r="G342" s="75">
        <v>4.4508000000000001</v>
      </c>
      <c r="H342" s="79">
        <v>3.7683</v>
      </c>
      <c r="I342" s="86">
        <v>0.41909999999999997</v>
      </c>
      <c r="J342" s="86">
        <v>0</v>
      </c>
      <c r="K342" s="88">
        <v>0</v>
      </c>
      <c r="L342" s="89">
        <v>0</v>
      </c>
      <c r="M342" s="89">
        <v>0</v>
      </c>
      <c r="N342" s="89">
        <v>0</v>
      </c>
      <c r="O342" s="89">
        <v>0</v>
      </c>
      <c r="P342" s="89">
        <v>0</v>
      </c>
      <c r="Q342" s="89">
        <v>0</v>
      </c>
      <c r="R342" s="89">
        <v>0</v>
      </c>
      <c r="S342" s="89">
        <v>0</v>
      </c>
      <c r="T342" s="89">
        <v>0</v>
      </c>
      <c r="U342" s="89">
        <v>5.1639999999999997</v>
      </c>
      <c r="V342" s="79">
        <v>63.462699999999998</v>
      </c>
    </row>
    <row r="343" spans="1:22" ht="13" hidden="1" x14ac:dyDescent="0.3">
      <c r="A343" s="10"/>
      <c r="B343" s="10"/>
      <c r="C343" s="10" t="s">
        <v>43</v>
      </c>
      <c r="D343" s="10" t="s">
        <v>99</v>
      </c>
      <c r="E343" s="10" t="s">
        <v>1012</v>
      </c>
      <c r="F343" s="74" t="s">
        <v>49</v>
      </c>
      <c r="G343" s="75">
        <v>0</v>
      </c>
      <c r="H343" s="79">
        <v>0</v>
      </c>
      <c r="I343" s="86">
        <v>0</v>
      </c>
      <c r="J343" s="86">
        <v>0</v>
      </c>
      <c r="K343" s="88">
        <v>0</v>
      </c>
      <c r="L343" s="89">
        <v>0</v>
      </c>
      <c r="M343" s="89">
        <v>0</v>
      </c>
      <c r="N343" s="89">
        <v>0</v>
      </c>
      <c r="O343" s="89">
        <v>0</v>
      </c>
      <c r="P343" s="89">
        <v>0</v>
      </c>
      <c r="Q343" s="89">
        <v>0</v>
      </c>
      <c r="R343" s="89">
        <v>0</v>
      </c>
      <c r="S343" s="89">
        <v>0</v>
      </c>
      <c r="T343" s="89">
        <v>0</v>
      </c>
      <c r="U343" s="89">
        <v>0</v>
      </c>
      <c r="V343" s="79">
        <v>0</v>
      </c>
    </row>
    <row r="344" spans="1:22" ht="13" hidden="1" x14ac:dyDescent="0.3">
      <c r="A344" s="10"/>
      <c r="B344" s="10"/>
      <c r="C344" s="10" t="s">
        <v>43</v>
      </c>
      <c r="D344" s="10" t="s">
        <v>99</v>
      </c>
      <c r="E344" s="10" t="s">
        <v>1022</v>
      </c>
      <c r="F344" s="74" t="s">
        <v>49</v>
      </c>
      <c r="G344" s="75">
        <v>0</v>
      </c>
      <c r="H344" s="79">
        <v>0</v>
      </c>
      <c r="I344" s="86">
        <v>0</v>
      </c>
      <c r="J344" s="86">
        <v>0</v>
      </c>
      <c r="K344" s="88">
        <v>0</v>
      </c>
      <c r="L344" s="89">
        <v>0</v>
      </c>
      <c r="M344" s="89">
        <v>0</v>
      </c>
      <c r="N344" s="89">
        <v>0</v>
      </c>
      <c r="O344" s="89">
        <v>0</v>
      </c>
      <c r="P344" s="89">
        <v>0</v>
      </c>
      <c r="Q344" s="89">
        <v>0</v>
      </c>
      <c r="R344" s="89">
        <v>0</v>
      </c>
      <c r="S344" s="89">
        <v>0</v>
      </c>
      <c r="T344" s="89">
        <v>0</v>
      </c>
      <c r="U344" s="89">
        <v>0</v>
      </c>
      <c r="V344" s="79">
        <v>0</v>
      </c>
    </row>
    <row r="345" spans="1:22" ht="13" hidden="1" x14ac:dyDescent="0.3">
      <c r="A345" s="10"/>
      <c r="B345" s="10"/>
      <c r="C345" s="10" t="s">
        <v>43</v>
      </c>
      <c r="D345" s="10" t="s">
        <v>99</v>
      </c>
      <c r="E345" s="10" t="s">
        <v>444</v>
      </c>
      <c r="F345" s="74" t="s">
        <v>194</v>
      </c>
      <c r="G345" s="75">
        <v>0</v>
      </c>
      <c r="H345" s="79">
        <v>0</v>
      </c>
      <c r="I345" s="86">
        <v>0</v>
      </c>
      <c r="J345" s="86">
        <v>0</v>
      </c>
      <c r="K345" s="88">
        <v>0</v>
      </c>
      <c r="L345" s="89">
        <v>0</v>
      </c>
      <c r="M345" s="89">
        <v>0</v>
      </c>
      <c r="N345" s="89">
        <v>0</v>
      </c>
      <c r="O345" s="89">
        <v>0</v>
      </c>
      <c r="P345" s="89">
        <v>0</v>
      </c>
      <c r="Q345" s="89">
        <v>0</v>
      </c>
      <c r="R345" s="89">
        <v>0</v>
      </c>
      <c r="S345" s="89">
        <v>0</v>
      </c>
      <c r="T345" s="89">
        <v>0</v>
      </c>
      <c r="U345" s="89">
        <v>50.290700000000001</v>
      </c>
      <c r="V345" s="79">
        <v>0</v>
      </c>
    </row>
    <row r="346" spans="1:22" ht="13" hidden="1" x14ac:dyDescent="0.3">
      <c r="A346" s="10"/>
      <c r="B346" s="10"/>
      <c r="C346" s="10" t="s">
        <v>43</v>
      </c>
      <c r="D346" s="10" t="s">
        <v>99</v>
      </c>
      <c r="E346" s="10" t="s">
        <v>382</v>
      </c>
      <c r="F346" s="74" t="s">
        <v>46</v>
      </c>
      <c r="G346" s="75">
        <v>0</v>
      </c>
      <c r="H346" s="79">
        <v>0</v>
      </c>
      <c r="I346" s="86">
        <v>0</v>
      </c>
      <c r="J346" s="86">
        <v>0</v>
      </c>
      <c r="K346" s="88">
        <v>0</v>
      </c>
      <c r="L346" s="89">
        <v>0</v>
      </c>
      <c r="M346" s="89">
        <v>0</v>
      </c>
      <c r="N346" s="89">
        <v>0</v>
      </c>
      <c r="O346" s="89">
        <v>0</v>
      </c>
      <c r="P346" s="89">
        <v>0</v>
      </c>
      <c r="Q346" s="89">
        <v>0</v>
      </c>
      <c r="R346" s="89">
        <v>0</v>
      </c>
      <c r="S346" s="89">
        <v>0</v>
      </c>
      <c r="T346" s="89">
        <v>0</v>
      </c>
      <c r="U346" s="89">
        <v>70.454700000000003</v>
      </c>
      <c r="V346" s="79">
        <v>79.167500000000004</v>
      </c>
    </row>
    <row r="347" spans="1:22" ht="13" x14ac:dyDescent="0.3">
      <c r="A347" s="10"/>
      <c r="B347" s="10"/>
      <c r="C347" s="10" t="s">
        <v>43</v>
      </c>
      <c r="D347" s="10" t="s">
        <v>177</v>
      </c>
      <c r="E347" s="10" t="s">
        <v>836</v>
      </c>
      <c r="F347" s="74" t="s">
        <v>46</v>
      </c>
      <c r="G347" s="75">
        <v>3.2159</v>
      </c>
      <c r="H347" s="79">
        <v>14.6136</v>
      </c>
      <c r="I347" s="86">
        <v>18.779499999999999</v>
      </c>
      <c r="J347" s="86">
        <v>15.8954</v>
      </c>
      <c r="K347" s="88">
        <v>21.7605</v>
      </c>
      <c r="L347" s="89">
        <v>43.893900000000002</v>
      </c>
      <c r="M347" s="89">
        <v>51.780299999999997</v>
      </c>
      <c r="N347" s="89">
        <v>58.529600000000002</v>
      </c>
      <c r="O347" s="89">
        <v>72.064400000000006</v>
      </c>
      <c r="P347" s="89">
        <v>74.931100000000001</v>
      </c>
      <c r="Q347" s="89">
        <v>80.180400000000006</v>
      </c>
      <c r="R347" s="89">
        <v>84.096299999999999</v>
      </c>
      <c r="S347" s="89">
        <v>87.895600000000002</v>
      </c>
      <c r="T347" s="89">
        <v>92.494100000000003</v>
      </c>
      <c r="U347" s="89">
        <v>69.464299999999994</v>
      </c>
      <c r="V347" s="79">
        <v>91.871300000000005</v>
      </c>
    </row>
    <row r="348" spans="1:22" ht="13" x14ac:dyDescent="0.3">
      <c r="A348" s="10"/>
      <c r="B348" s="10"/>
      <c r="C348" s="10" t="s">
        <v>43</v>
      </c>
      <c r="D348" s="10" t="s">
        <v>177</v>
      </c>
      <c r="E348" s="10" t="s">
        <v>1374</v>
      </c>
      <c r="F348" s="74" t="s">
        <v>46</v>
      </c>
      <c r="G348" s="75">
        <v>0</v>
      </c>
      <c r="H348" s="79">
        <v>0</v>
      </c>
      <c r="I348" s="86">
        <v>0.2175</v>
      </c>
      <c r="J348" s="86">
        <v>2.1507999999999998</v>
      </c>
      <c r="K348" s="88">
        <v>5.9682000000000004</v>
      </c>
      <c r="L348" s="89">
        <v>22.331700000000001</v>
      </c>
      <c r="M348" s="89">
        <v>31.664100000000001</v>
      </c>
      <c r="N348" s="89">
        <v>35.963900000000002</v>
      </c>
      <c r="O348" s="89">
        <v>43.7956</v>
      </c>
      <c r="P348" s="89">
        <v>43.261499999999998</v>
      </c>
      <c r="Q348" s="89">
        <v>45.711399999999998</v>
      </c>
      <c r="R348" s="89">
        <v>47.362099999999998</v>
      </c>
      <c r="S348" s="89">
        <v>50.178600000000003</v>
      </c>
      <c r="T348" s="89">
        <v>52.045999999999999</v>
      </c>
      <c r="U348" s="89">
        <v>0</v>
      </c>
      <c r="V348" s="79">
        <v>0</v>
      </c>
    </row>
    <row r="349" spans="1:22" ht="13" x14ac:dyDescent="0.3">
      <c r="A349" s="10"/>
      <c r="B349" s="10"/>
      <c r="C349" s="10" t="s">
        <v>43</v>
      </c>
      <c r="D349" s="10" t="s">
        <v>177</v>
      </c>
      <c r="E349" s="10" t="s">
        <v>835</v>
      </c>
      <c r="F349" s="74" t="s">
        <v>46</v>
      </c>
      <c r="G349" s="75">
        <v>0.98399999999999999</v>
      </c>
      <c r="H349" s="79">
        <v>2.6831</v>
      </c>
      <c r="I349" s="86">
        <v>3.8330000000000002</v>
      </c>
      <c r="J349" s="86">
        <v>7.0002000000000004</v>
      </c>
      <c r="K349" s="88">
        <v>9.6994000000000007</v>
      </c>
      <c r="L349" s="89">
        <v>16.499199999999998</v>
      </c>
      <c r="M349" s="89">
        <v>20.098299999999998</v>
      </c>
      <c r="N349" s="89">
        <v>22.430099999999999</v>
      </c>
      <c r="O349" s="89">
        <v>33.344299999999997</v>
      </c>
      <c r="P349" s="89">
        <v>33.0443</v>
      </c>
      <c r="Q349" s="89">
        <v>37.043500000000002</v>
      </c>
      <c r="R349" s="89">
        <v>34.360100000000003</v>
      </c>
      <c r="S349" s="89">
        <v>36.892699999999998</v>
      </c>
      <c r="T349" s="89">
        <v>40.540399999999998</v>
      </c>
      <c r="U349" s="89">
        <v>22.259799999999998</v>
      </c>
      <c r="V349" s="79">
        <v>24.1173</v>
      </c>
    </row>
    <row r="350" spans="1:22" ht="13" x14ac:dyDescent="0.3">
      <c r="A350" s="10"/>
      <c r="B350" s="10"/>
      <c r="C350" s="10" t="s">
        <v>43</v>
      </c>
      <c r="D350" s="10" t="s">
        <v>177</v>
      </c>
      <c r="E350" s="10" t="s">
        <v>281</v>
      </c>
      <c r="F350" s="74" t="s">
        <v>49</v>
      </c>
      <c r="G350" s="75">
        <v>0</v>
      </c>
      <c r="H350" s="79">
        <v>0</v>
      </c>
      <c r="I350" s="86">
        <v>0</v>
      </c>
      <c r="J350" s="86">
        <v>0.89659999999999995</v>
      </c>
      <c r="K350" s="88">
        <v>5.1298000000000004</v>
      </c>
      <c r="L350" s="89">
        <v>13.7446</v>
      </c>
      <c r="M350" s="89">
        <v>17.893699999999999</v>
      </c>
      <c r="N350" s="89">
        <v>21.057300000000001</v>
      </c>
      <c r="O350" s="89">
        <v>25.0413</v>
      </c>
      <c r="P350" s="89">
        <v>25.0413</v>
      </c>
      <c r="Q350" s="89">
        <v>25.391300000000001</v>
      </c>
      <c r="R350" s="89">
        <v>26.223800000000001</v>
      </c>
      <c r="S350" s="89">
        <v>26.290500000000002</v>
      </c>
      <c r="T350" s="89">
        <v>26.523800000000001</v>
      </c>
      <c r="U350" s="89">
        <v>34.994900000000001</v>
      </c>
      <c r="V350" s="79">
        <v>23.410900000000002</v>
      </c>
    </row>
    <row r="351" spans="1:22" ht="13" x14ac:dyDescent="0.3">
      <c r="A351" s="10"/>
      <c r="B351" s="10"/>
      <c r="C351" s="10" t="s">
        <v>43</v>
      </c>
      <c r="D351" s="10" t="s">
        <v>177</v>
      </c>
      <c r="E351" s="10" t="s">
        <v>176</v>
      </c>
      <c r="F351" s="74" t="s">
        <v>49</v>
      </c>
      <c r="G351" s="75">
        <v>0</v>
      </c>
      <c r="H351" s="79">
        <v>0</v>
      </c>
      <c r="I351" s="86">
        <v>0</v>
      </c>
      <c r="J351" s="86">
        <v>0</v>
      </c>
      <c r="K351" s="88">
        <v>8.3299999999999999E-2</v>
      </c>
      <c r="L351" s="89">
        <v>9.5632999999999999</v>
      </c>
      <c r="M351" s="89">
        <v>11.5297</v>
      </c>
      <c r="N351" s="89">
        <v>14.2629</v>
      </c>
      <c r="O351" s="89">
        <v>16.295400000000001</v>
      </c>
      <c r="P351" s="89">
        <v>15.661300000000001</v>
      </c>
      <c r="Q351" s="89">
        <v>17.926400000000001</v>
      </c>
      <c r="R351" s="89">
        <v>19.258900000000001</v>
      </c>
      <c r="S351" s="89">
        <v>20.3247</v>
      </c>
      <c r="T351" s="89">
        <v>22.290500000000002</v>
      </c>
      <c r="U351" s="89">
        <v>6.1448</v>
      </c>
      <c r="V351" s="79">
        <v>14.302199999999999</v>
      </c>
    </row>
    <row r="352" spans="1:22" ht="13" x14ac:dyDescent="0.3">
      <c r="A352" s="10"/>
      <c r="B352" s="10"/>
      <c r="C352" s="10" t="s">
        <v>43</v>
      </c>
      <c r="D352" s="10" t="s">
        <v>177</v>
      </c>
      <c r="E352" s="10" t="s">
        <v>853</v>
      </c>
      <c r="F352" s="74" t="s">
        <v>46</v>
      </c>
      <c r="G352" s="75">
        <v>0</v>
      </c>
      <c r="H352" s="79">
        <v>4.1162999999999998</v>
      </c>
      <c r="I352" s="86">
        <v>5.8654999999999999</v>
      </c>
      <c r="J352" s="86">
        <v>7.9985999999999997</v>
      </c>
      <c r="K352" s="88">
        <v>9.7469999999999999</v>
      </c>
      <c r="L352" s="89">
        <v>10.893599999999999</v>
      </c>
      <c r="M352" s="89">
        <v>15.276</v>
      </c>
      <c r="N352" s="89">
        <v>15.276</v>
      </c>
      <c r="O352" s="89">
        <v>16.241900000000001</v>
      </c>
      <c r="P352" s="89">
        <v>16.241900000000001</v>
      </c>
      <c r="Q352" s="89">
        <v>16.241900000000001</v>
      </c>
      <c r="R352" s="89">
        <v>16.241900000000001</v>
      </c>
      <c r="S352" s="89">
        <v>16.241900000000001</v>
      </c>
      <c r="T352" s="89">
        <v>17.957000000000001</v>
      </c>
      <c r="U352" s="89">
        <v>55.935499999999998</v>
      </c>
      <c r="V352" s="79">
        <v>76.047899999999998</v>
      </c>
    </row>
    <row r="353" spans="1:22" ht="13" x14ac:dyDescent="0.3">
      <c r="A353" s="10"/>
      <c r="B353" s="10"/>
      <c r="C353" s="10" t="s">
        <v>43</v>
      </c>
      <c r="D353" s="10" t="s">
        <v>177</v>
      </c>
      <c r="E353" s="10" t="s">
        <v>376</v>
      </c>
      <c r="F353" s="74" t="s">
        <v>49</v>
      </c>
      <c r="G353" s="75">
        <v>2.0991</v>
      </c>
      <c r="H353" s="79">
        <v>1.6665000000000001</v>
      </c>
      <c r="I353" s="86">
        <v>3.7322000000000002</v>
      </c>
      <c r="J353" s="86">
        <v>4.7807000000000004</v>
      </c>
      <c r="K353" s="88">
        <v>6.9139999999999997</v>
      </c>
      <c r="L353" s="89">
        <v>10.345700000000001</v>
      </c>
      <c r="M353" s="89">
        <v>10.345700000000001</v>
      </c>
      <c r="N353" s="89">
        <v>10.345700000000001</v>
      </c>
      <c r="O353" s="89">
        <v>12.7502</v>
      </c>
      <c r="P353" s="89">
        <v>13.832700000000001</v>
      </c>
      <c r="Q353" s="89">
        <v>15.832700000000001</v>
      </c>
      <c r="R353" s="89">
        <v>13.7653</v>
      </c>
      <c r="S353" s="89">
        <v>14.7478</v>
      </c>
      <c r="T353" s="89">
        <v>16.779499999999999</v>
      </c>
      <c r="U353" s="89">
        <v>4.5797999999999996</v>
      </c>
      <c r="V353" s="79">
        <v>9.9612999999999996</v>
      </c>
    </row>
    <row r="354" spans="1:22" ht="13" x14ac:dyDescent="0.3">
      <c r="A354" s="10"/>
      <c r="B354" s="10"/>
      <c r="C354" s="10" t="s">
        <v>43</v>
      </c>
      <c r="D354" s="10" t="s">
        <v>177</v>
      </c>
      <c r="E354" s="10" t="s">
        <v>1454</v>
      </c>
      <c r="F354" s="74" t="s">
        <v>46</v>
      </c>
      <c r="G354" s="75">
        <v>0</v>
      </c>
      <c r="H354" s="79">
        <v>0</v>
      </c>
      <c r="I354" s="86">
        <v>0</v>
      </c>
      <c r="J354" s="86">
        <v>0</v>
      </c>
      <c r="K354" s="88">
        <v>0</v>
      </c>
      <c r="L354" s="89">
        <v>0</v>
      </c>
      <c r="M354" s="89">
        <v>0</v>
      </c>
      <c r="N354" s="89">
        <v>0</v>
      </c>
      <c r="O354" s="89">
        <v>0</v>
      </c>
      <c r="P354" s="89">
        <v>0.71589999999999998</v>
      </c>
      <c r="Q354" s="89">
        <v>4.9324000000000003</v>
      </c>
      <c r="R354" s="89">
        <v>8.2157</v>
      </c>
      <c r="S354" s="89">
        <v>8.1815999999999995</v>
      </c>
      <c r="T354" s="89">
        <v>12.298999999999999</v>
      </c>
      <c r="U354" s="89">
        <v>0</v>
      </c>
      <c r="V354" s="79">
        <v>0</v>
      </c>
    </row>
    <row r="355" spans="1:22" ht="13" x14ac:dyDescent="0.3">
      <c r="A355" s="10"/>
      <c r="B355" s="10"/>
      <c r="C355" s="10" t="s">
        <v>43</v>
      </c>
      <c r="D355" s="10" t="s">
        <v>177</v>
      </c>
      <c r="E355" s="10" t="s">
        <v>824</v>
      </c>
      <c r="F355" s="74" t="s">
        <v>40</v>
      </c>
      <c r="G355" s="75">
        <v>3.9847999999999999</v>
      </c>
      <c r="H355" s="79">
        <v>4.1658999999999997</v>
      </c>
      <c r="I355" s="86">
        <v>5.4158999999999997</v>
      </c>
      <c r="J355" s="86">
        <v>8.0492000000000008</v>
      </c>
      <c r="K355" s="88">
        <v>9.6166</v>
      </c>
      <c r="L355" s="89">
        <v>17.480899999999998</v>
      </c>
      <c r="M355" s="89">
        <v>15.647600000000001</v>
      </c>
      <c r="N355" s="89">
        <v>17.230899999999998</v>
      </c>
      <c r="O355" s="89">
        <v>11.2658</v>
      </c>
      <c r="P355" s="89">
        <v>11.3658</v>
      </c>
      <c r="Q355" s="89">
        <v>12.048999999999999</v>
      </c>
      <c r="R355" s="89">
        <v>10.8323</v>
      </c>
      <c r="S355" s="89">
        <v>11.115600000000001</v>
      </c>
      <c r="T355" s="89">
        <v>11.531499999999999</v>
      </c>
      <c r="U355" s="89">
        <v>27.254999999999999</v>
      </c>
      <c r="V355" s="79">
        <v>0</v>
      </c>
    </row>
    <row r="356" spans="1:22" ht="13" x14ac:dyDescent="0.3">
      <c r="A356" s="10"/>
      <c r="B356" s="10"/>
      <c r="C356" s="10" t="s">
        <v>43</v>
      </c>
      <c r="D356" s="10" t="s">
        <v>177</v>
      </c>
      <c r="E356" s="10" t="s">
        <v>189</v>
      </c>
      <c r="F356" s="74" t="s">
        <v>49</v>
      </c>
      <c r="G356" s="75">
        <v>0</v>
      </c>
      <c r="H356" s="79">
        <v>2.0832000000000002</v>
      </c>
      <c r="I356" s="86">
        <v>3.2824</v>
      </c>
      <c r="J356" s="86">
        <v>7.7323000000000004</v>
      </c>
      <c r="K356" s="88">
        <v>2.8005</v>
      </c>
      <c r="L356" s="89">
        <v>4.7351999999999999</v>
      </c>
      <c r="M356" s="89">
        <v>4.2511000000000001</v>
      </c>
      <c r="N356" s="89">
        <v>5.5510999999999999</v>
      </c>
      <c r="O356" s="89">
        <v>7.4821</v>
      </c>
      <c r="P356" s="89">
        <v>8.9320000000000004</v>
      </c>
      <c r="Q356" s="89">
        <v>10.315300000000001</v>
      </c>
      <c r="R356" s="89">
        <v>10.1645</v>
      </c>
      <c r="S356" s="89">
        <v>10.680400000000001</v>
      </c>
      <c r="T356" s="89">
        <v>8.9977999999999998</v>
      </c>
      <c r="U356" s="89">
        <v>7.3261000000000003</v>
      </c>
      <c r="V356" s="79">
        <v>0</v>
      </c>
    </row>
    <row r="357" spans="1:22" ht="13" x14ac:dyDescent="0.3">
      <c r="A357" s="10"/>
      <c r="B357" s="10"/>
      <c r="C357" s="10" t="s">
        <v>43</v>
      </c>
      <c r="D357" s="10" t="s">
        <v>177</v>
      </c>
      <c r="E357" s="10" t="s">
        <v>1082</v>
      </c>
      <c r="F357" s="74" t="s">
        <v>46</v>
      </c>
      <c r="G357" s="75">
        <v>0</v>
      </c>
      <c r="H357" s="79">
        <v>0</v>
      </c>
      <c r="I357" s="86">
        <v>0</v>
      </c>
      <c r="J357" s="86">
        <v>0</v>
      </c>
      <c r="K357" s="88">
        <v>0.59750000000000003</v>
      </c>
      <c r="L357" s="89">
        <v>4.8125</v>
      </c>
      <c r="M357" s="89">
        <v>7.0277000000000003</v>
      </c>
      <c r="N357" s="89">
        <v>5.6102999999999996</v>
      </c>
      <c r="O357" s="89">
        <v>5.9071999999999996</v>
      </c>
      <c r="P357" s="89">
        <v>5.9071999999999996</v>
      </c>
      <c r="Q357" s="89">
        <v>5.9071999999999996</v>
      </c>
      <c r="R357" s="89">
        <v>4.0898000000000003</v>
      </c>
      <c r="S357" s="89">
        <v>4.4057000000000004</v>
      </c>
      <c r="T357" s="89">
        <v>4.2397999999999998</v>
      </c>
      <c r="U357" s="89">
        <v>6.6500000000000004E-2</v>
      </c>
      <c r="V357" s="79">
        <v>21.2303</v>
      </c>
    </row>
    <row r="358" spans="1:22" ht="13" x14ac:dyDescent="0.3">
      <c r="A358" s="10"/>
      <c r="B358" s="10"/>
      <c r="C358" s="10" t="s">
        <v>43</v>
      </c>
      <c r="D358" s="10" t="s">
        <v>177</v>
      </c>
      <c r="E358" s="10" t="s">
        <v>1221</v>
      </c>
      <c r="F358" s="74" t="s">
        <v>194</v>
      </c>
      <c r="G358" s="75">
        <v>3.0499000000000001</v>
      </c>
      <c r="H358" s="79">
        <v>4.8817000000000004</v>
      </c>
      <c r="I358" s="86">
        <v>6.7316000000000003</v>
      </c>
      <c r="J358" s="86">
        <v>8.4981000000000009</v>
      </c>
      <c r="K358" s="88">
        <v>9.9313000000000002</v>
      </c>
      <c r="L358" s="89">
        <v>12.813700000000001</v>
      </c>
      <c r="M358" s="89">
        <v>12.313000000000001</v>
      </c>
      <c r="N358" s="89">
        <v>11.913</v>
      </c>
      <c r="O358" s="89">
        <v>0.43130000000000002</v>
      </c>
      <c r="P358" s="89">
        <v>0.33210000000000001</v>
      </c>
      <c r="Q358" s="89">
        <v>1.4827999999999999</v>
      </c>
      <c r="R358" s="89">
        <v>3.3813</v>
      </c>
      <c r="S358" s="89">
        <v>3.5487000000000002</v>
      </c>
      <c r="T358" s="89">
        <v>3.4169</v>
      </c>
      <c r="U358" s="89">
        <v>0</v>
      </c>
      <c r="V358" s="79">
        <v>6.4142000000000001</v>
      </c>
    </row>
    <row r="359" spans="1:22" ht="13" x14ac:dyDescent="0.3">
      <c r="A359" s="10"/>
      <c r="B359" s="10"/>
      <c r="C359" s="10" t="s">
        <v>43</v>
      </c>
      <c r="D359" s="10" t="s">
        <v>177</v>
      </c>
      <c r="E359" s="10" t="s">
        <v>848</v>
      </c>
      <c r="F359" s="74" t="s">
        <v>46</v>
      </c>
      <c r="G359" s="75">
        <v>0</v>
      </c>
      <c r="H359" s="79">
        <v>0.17949999999999999</v>
      </c>
      <c r="I359" s="86">
        <v>3.1945999999999999</v>
      </c>
      <c r="J359" s="86">
        <v>3.0438000000000001</v>
      </c>
      <c r="K359" s="88">
        <v>4.5597000000000003</v>
      </c>
      <c r="L359" s="89">
        <v>0</v>
      </c>
      <c r="M359" s="89">
        <v>5.9071999999999996</v>
      </c>
      <c r="N359" s="89">
        <v>4.5412999999999997</v>
      </c>
      <c r="O359" s="89">
        <v>3.7063999999999999</v>
      </c>
      <c r="P359" s="89">
        <v>2.8586999999999998</v>
      </c>
      <c r="Q359" s="89">
        <v>2.8586999999999998</v>
      </c>
      <c r="R359" s="89">
        <v>3.1419999999999999</v>
      </c>
      <c r="S359" s="89">
        <v>3.1419999999999999</v>
      </c>
      <c r="T359" s="89">
        <v>3.1419999999999999</v>
      </c>
      <c r="U359" s="89">
        <v>68.549499999999995</v>
      </c>
      <c r="V359" s="79">
        <v>65.698999999999998</v>
      </c>
    </row>
    <row r="360" spans="1:22" ht="13" x14ac:dyDescent="0.3">
      <c r="A360" s="10"/>
      <c r="B360" s="10"/>
      <c r="C360" s="10" t="s">
        <v>43</v>
      </c>
      <c r="D360" s="10" t="s">
        <v>177</v>
      </c>
      <c r="E360" s="10" t="s">
        <v>1285</v>
      </c>
      <c r="F360" s="74" t="s">
        <v>46</v>
      </c>
      <c r="G360" s="75">
        <v>0</v>
      </c>
      <c r="H360" s="79">
        <v>0</v>
      </c>
      <c r="I360" s="86">
        <v>0</v>
      </c>
      <c r="J360" s="86">
        <v>0</v>
      </c>
      <c r="K360" s="88">
        <v>0.1166</v>
      </c>
      <c r="L360" s="89">
        <v>0</v>
      </c>
      <c r="M360" s="89">
        <v>9.6000000000000002E-2</v>
      </c>
      <c r="N360" s="89">
        <v>1.7786</v>
      </c>
      <c r="O360" s="89">
        <v>1.2430000000000001</v>
      </c>
      <c r="P360" s="89">
        <v>1.7937000000000001</v>
      </c>
      <c r="Q360" s="89">
        <v>2.9777999999999998</v>
      </c>
      <c r="R360" s="89">
        <v>3.3111999999999999</v>
      </c>
      <c r="S360" s="89">
        <v>2.9771000000000001</v>
      </c>
      <c r="T360" s="89">
        <v>1.1944999999999999</v>
      </c>
      <c r="U360" s="89">
        <v>0</v>
      </c>
      <c r="V360" s="79">
        <v>4.8323</v>
      </c>
    </row>
    <row r="361" spans="1:22" ht="13" hidden="1" x14ac:dyDescent="0.3">
      <c r="A361" s="10"/>
      <c r="B361" s="10"/>
      <c r="C361" s="10" t="s">
        <v>43</v>
      </c>
      <c r="D361" s="10" t="s">
        <v>177</v>
      </c>
      <c r="E361" s="10" t="s">
        <v>295</v>
      </c>
      <c r="F361" s="74" t="s">
        <v>49</v>
      </c>
      <c r="G361" s="75">
        <v>0</v>
      </c>
      <c r="H361" s="79">
        <v>0</v>
      </c>
      <c r="I361" s="86">
        <v>0</v>
      </c>
      <c r="J361" s="86">
        <v>0</v>
      </c>
      <c r="K361" s="88">
        <v>0</v>
      </c>
      <c r="L361" s="89">
        <v>0</v>
      </c>
      <c r="M361" s="89">
        <v>0</v>
      </c>
      <c r="N361" s="89">
        <v>0</v>
      </c>
      <c r="O361" s="89">
        <v>0</v>
      </c>
      <c r="P361" s="89">
        <v>0</v>
      </c>
      <c r="Q361" s="89">
        <v>0</v>
      </c>
      <c r="R361" s="89">
        <v>0</v>
      </c>
      <c r="S361" s="89">
        <v>0</v>
      </c>
      <c r="T361" s="89">
        <v>0</v>
      </c>
      <c r="U361" s="89">
        <v>7.0303000000000004</v>
      </c>
      <c r="V361" s="79">
        <v>38.193199999999997</v>
      </c>
    </row>
    <row r="362" spans="1:22" ht="13" hidden="1" x14ac:dyDescent="0.3">
      <c r="A362" s="10"/>
      <c r="B362" s="10"/>
      <c r="C362" s="10" t="s">
        <v>43</v>
      </c>
      <c r="D362" s="10" t="s">
        <v>177</v>
      </c>
      <c r="E362" s="10" t="s">
        <v>1075</v>
      </c>
      <c r="F362" s="74" t="s">
        <v>46</v>
      </c>
      <c r="G362" s="75">
        <v>0</v>
      </c>
      <c r="H362" s="79">
        <v>0</v>
      </c>
      <c r="I362" s="86">
        <v>0</v>
      </c>
      <c r="J362" s="86">
        <v>0</v>
      </c>
      <c r="K362" s="88">
        <v>2.3990999999999998</v>
      </c>
      <c r="L362" s="89">
        <v>3.7315</v>
      </c>
      <c r="M362" s="89">
        <v>6.7995999999999999</v>
      </c>
      <c r="N362" s="89">
        <v>9.8100000000000007E-2</v>
      </c>
      <c r="O362" s="89">
        <v>1.9821</v>
      </c>
      <c r="P362" s="89">
        <v>1.9821</v>
      </c>
      <c r="Q362" s="89">
        <v>0</v>
      </c>
      <c r="R362" s="89">
        <v>0</v>
      </c>
      <c r="S362" s="89">
        <v>0</v>
      </c>
      <c r="T362" s="89">
        <v>0</v>
      </c>
      <c r="U362" s="89">
        <v>2.3325</v>
      </c>
      <c r="V362" s="79">
        <v>44.903700000000001</v>
      </c>
    </row>
    <row r="363" spans="1:22" ht="13" hidden="1" x14ac:dyDescent="0.3">
      <c r="A363" s="10"/>
      <c r="B363" s="10"/>
      <c r="C363" s="10" t="s">
        <v>43</v>
      </c>
      <c r="D363" s="10" t="s">
        <v>177</v>
      </c>
      <c r="E363" s="10" t="s">
        <v>988</v>
      </c>
      <c r="F363" s="74" t="s">
        <v>46</v>
      </c>
      <c r="G363" s="75">
        <v>0</v>
      </c>
      <c r="H363" s="79">
        <v>0</v>
      </c>
      <c r="I363" s="86">
        <v>0</v>
      </c>
      <c r="J363" s="86">
        <v>0.93410000000000004</v>
      </c>
      <c r="K363" s="88">
        <v>1.1000000000000001</v>
      </c>
      <c r="L363" s="89">
        <v>0.66520000000000001</v>
      </c>
      <c r="M363" s="89">
        <v>0</v>
      </c>
      <c r="N363" s="89">
        <v>0.14929999999999999</v>
      </c>
      <c r="O363" s="89">
        <v>0.78120000000000001</v>
      </c>
      <c r="P363" s="89">
        <v>0</v>
      </c>
      <c r="Q363" s="89">
        <v>0</v>
      </c>
      <c r="R363" s="89">
        <v>0</v>
      </c>
      <c r="S363" s="89">
        <v>0</v>
      </c>
      <c r="T363" s="89">
        <v>0</v>
      </c>
      <c r="U363" s="89">
        <v>1.4891000000000001</v>
      </c>
      <c r="V363" s="79">
        <v>0</v>
      </c>
    </row>
    <row r="364" spans="1:22" ht="13" hidden="1" x14ac:dyDescent="0.3">
      <c r="A364" s="10"/>
      <c r="B364" s="10"/>
      <c r="C364" s="10" t="s">
        <v>43</v>
      </c>
      <c r="D364" s="10" t="s">
        <v>177</v>
      </c>
      <c r="E364" s="10" t="s">
        <v>855</v>
      </c>
      <c r="F364" s="79" t="s">
        <v>40</v>
      </c>
      <c r="G364" s="79">
        <v>0</v>
      </c>
      <c r="H364" s="79">
        <v>0</v>
      </c>
      <c r="I364" s="86">
        <v>0</v>
      </c>
      <c r="J364" s="86">
        <v>0</v>
      </c>
      <c r="K364" s="88">
        <v>0</v>
      </c>
      <c r="L364" s="89">
        <v>0</v>
      </c>
      <c r="M364" s="89">
        <v>0</v>
      </c>
      <c r="N364" s="89">
        <v>0</v>
      </c>
      <c r="O364" s="89">
        <v>0</v>
      </c>
      <c r="P364" s="89">
        <v>0</v>
      </c>
      <c r="Q364" s="89">
        <v>0</v>
      </c>
      <c r="R364" s="89">
        <v>0</v>
      </c>
      <c r="S364" s="89">
        <v>0</v>
      </c>
      <c r="T364" s="89">
        <v>0</v>
      </c>
      <c r="U364" s="89">
        <v>0</v>
      </c>
      <c r="V364" s="79">
        <v>0</v>
      </c>
    </row>
    <row r="365" spans="1:22" ht="13" hidden="1" x14ac:dyDescent="0.3">
      <c r="A365" s="10"/>
      <c r="B365" s="10"/>
      <c r="C365" s="10" t="s">
        <v>43</v>
      </c>
      <c r="D365" s="10" t="s">
        <v>177</v>
      </c>
      <c r="E365" s="10" t="s">
        <v>849</v>
      </c>
      <c r="F365" s="79" t="s">
        <v>40</v>
      </c>
      <c r="G365" s="79">
        <v>0</v>
      </c>
      <c r="H365" s="79">
        <v>0</v>
      </c>
      <c r="I365" s="86">
        <v>0</v>
      </c>
      <c r="J365" s="86">
        <v>0</v>
      </c>
      <c r="K365" s="88">
        <v>0</v>
      </c>
      <c r="L365" s="89">
        <v>0</v>
      </c>
      <c r="M365" s="89">
        <v>0</v>
      </c>
      <c r="N365" s="89">
        <v>0</v>
      </c>
      <c r="O365" s="89">
        <v>0</v>
      </c>
      <c r="P365" s="89">
        <v>0</v>
      </c>
      <c r="Q365" s="89">
        <v>0</v>
      </c>
      <c r="R365" s="89">
        <v>0</v>
      </c>
      <c r="S365" s="89">
        <v>0</v>
      </c>
      <c r="T365" s="89">
        <v>0</v>
      </c>
      <c r="U365" s="89">
        <v>34.708199999999998</v>
      </c>
      <c r="V365" s="79">
        <v>0</v>
      </c>
    </row>
    <row r="366" spans="1:22" ht="13" hidden="1" x14ac:dyDescent="0.3">
      <c r="A366" s="10"/>
      <c r="B366" s="10"/>
      <c r="C366" s="10" t="s">
        <v>43</v>
      </c>
      <c r="D366" s="10" t="s">
        <v>177</v>
      </c>
      <c r="E366" s="10" t="s">
        <v>838</v>
      </c>
      <c r="F366" s="79" t="s">
        <v>40</v>
      </c>
      <c r="G366" s="79">
        <v>0</v>
      </c>
      <c r="H366" s="79">
        <v>0</v>
      </c>
      <c r="I366" s="86">
        <v>0</v>
      </c>
      <c r="J366" s="86">
        <v>0</v>
      </c>
      <c r="K366" s="88">
        <v>0</v>
      </c>
      <c r="L366" s="89">
        <v>0</v>
      </c>
      <c r="M366" s="89">
        <v>0</v>
      </c>
      <c r="N366" s="89">
        <v>0</v>
      </c>
      <c r="O366" s="89">
        <v>0</v>
      </c>
      <c r="P366" s="89">
        <v>0</v>
      </c>
      <c r="Q366" s="89">
        <v>0</v>
      </c>
      <c r="R366" s="89">
        <v>0</v>
      </c>
      <c r="S366" s="89">
        <v>0</v>
      </c>
      <c r="T366" s="89">
        <v>0</v>
      </c>
      <c r="U366" s="89">
        <v>18.178000000000001</v>
      </c>
      <c r="V366" s="79">
        <v>0</v>
      </c>
    </row>
    <row r="367" spans="1:22" ht="13" hidden="1" x14ac:dyDescent="0.3">
      <c r="A367" s="10"/>
      <c r="B367" s="10"/>
      <c r="C367" s="10" t="s">
        <v>43</v>
      </c>
      <c r="D367" s="10" t="s">
        <v>177</v>
      </c>
      <c r="E367" s="10" t="s">
        <v>843</v>
      </c>
      <c r="F367" s="79" t="s">
        <v>46</v>
      </c>
      <c r="G367" s="79">
        <v>0</v>
      </c>
      <c r="H367" s="79">
        <v>0</v>
      </c>
      <c r="I367" s="86">
        <v>0</v>
      </c>
      <c r="J367" s="86">
        <v>0</v>
      </c>
      <c r="K367" s="88">
        <v>0</v>
      </c>
      <c r="L367" s="89">
        <v>0</v>
      </c>
      <c r="M367" s="89">
        <v>0</v>
      </c>
      <c r="N367" s="89">
        <v>0</v>
      </c>
      <c r="O367" s="89">
        <v>0</v>
      </c>
      <c r="P367" s="89">
        <v>0</v>
      </c>
      <c r="Q367" s="89">
        <v>0</v>
      </c>
      <c r="R367" s="89">
        <v>0</v>
      </c>
      <c r="S367" s="89">
        <v>0</v>
      </c>
      <c r="T367" s="89">
        <v>0</v>
      </c>
      <c r="U367" s="89">
        <v>23.3049</v>
      </c>
      <c r="V367" s="79">
        <v>0</v>
      </c>
    </row>
    <row r="368" spans="1:22" ht="13" hidden="1" x14ac:dyDescent="0.3">
      <c r="A368" s="10"/>
      <c r="B368" s="10"/>
      <c r="C368" s="10" t="s">
        <v>43</v>
      </c>
      <c r="D368" s="10" t="s">
        <v>177</v>
      </c>
      <c r="E368" s="10" t="s">
        <v>372</v>
      </c>
      <c r="F368" s="79" t="s">
        <v>49</v>
      </c>
      <c r="G368" s="79">
        <v>0.98329999999999995</v>
      </c>
      <c r="H368" s="79">
        <v>0.48409999999999997</v>
      </c>
      <c r="I368" s="86">
        <v>1.1000000000000001</v>
      </c>
      <c r="J368" s="86">
        <v>0.76659999999999995</v>
      </c>
      <c r="K368" s="88">
        <v>0.76659999999999995</v>
      </c>
      <c r="L368" s="89">
        <v>0</v>
      </c>
      <c r="M368" s="89">
        <v>0</v>
      </c>
      <c r="N368" s="89">
        <v>0</v>
      </c>
      <c r="O368" s="89">
        <v>0</v>
      </c>
      <c r="P368" s="89">
        <v>0</v>
      </c>
      <c r="Q368" s="89">
        <v>0</v>
      </c>
      <c r="R368" s="89">
        <v>0</v>
      </c>
      <c r="S368" s="89">
        <v>0</v>
      </c>
      <c r="T368" s="89">
        <v>0</v>
      </c>
      <c r="U368" s="89">
        <v>0</v>
      </c>
      <c r="V368" s="79">
        <v>0</v>
      </c>
    </row>
    <row r="369" spans="1:22" ht="13" hidden="1" x14ac:dyDescent="0.3">
      <c r="A369" s="10"/>
      <c r="B369" s="10"/>
      <c r="C369" s="10" t="s">
        <v>43</v>
      </c>
      <c r="D369" s="10" t="s">
        <v>177</v>
      </c>
      <c r="E369" s="10" t="s">
        <v>191</v>
      </c>
      <c r="F369" s="79" t="s">
        <v>49</v>
      </c>
      <c r="G369" s="79">
        <v>0</v>
      </c>
      <c r="H369" s="79">
        <v>0</v>
      </c>
      <c r="I369" s="86">
        <v>0</v>
      </c>
      <c r="J369" s="86">
        <v>0</v>
      </c>
      <c r="K369" s="88">
        <v>0</v>
      </c>
      <c r="L369" s="89">
        <v>0</v>
      </c>
      <c r="M369" s="89">
        <v>0</v>
      </c>
      <c r="N369" s="89">
        <v>0</v>
      </c>
      <c r="O369" s="89">
        <v>0</v>
      </c>
      <c r="P369" s="89">
        <v>0</v>
      </c>
      <c r="Q369" s="89">
        <v>0</v>
      </c>
      <c r="R369" s="89">
        <v>0</v>
      </c>
      <c r="S369" s="89">
        <v>0</v>
      </c>
      <c r="T369" s="89">
        <v>0</v>
      </c>
      <c r="U369" s="89">
        <v>0</v>
      </c>
      <c r="V369" s="79">
        <v>0</v>
      </c>
    </row>
    <row r="370" spans="1:22" ht="13" hidden="1" x14ac:dyDescent="0.3">
      <c r="A370" s="10"/>
      <c r="B370" s="10"/>
      <c r="C370" s="10" t="s">
        <v>43</v>
      </c>
      <c r="D370" s="10" t="s">
        <v>177</v>
      </c>
      <c r="E370" s="10" t="s">
        <v>997</v>
      </c>
      <c r="F370" s="79" t="s">
        <v>40</v>
      </c>
      <c r="G370" s="79">
        <v>0</v>
      </c>
      <c r="H370" s="79">
        <v>0</v>
      </c>
      <c r="I370" s="86">
        <v>0</v>
      </c>
      <c r="J370" s="86">
        <v>0</v>
      </c>
      <c r="K370" s="88">
        <v>0</v>
      </c>
      <c r="L370" s="89">
        <v>0</v>
      </c>
      <c r="M370" s="89">
        <v>0</v>
      </c>
      <c r="N370" s="89">
        <v>0</v>
      </c>
      <c r="O370" s="89">
        <v>0</v>
      </c>
      <c r="P370" s="89">
        <v>0</v>
      </c>
      <c r="Q370" s="89">
        <v>0</v>
      </c>
      <c r="R370" s="89">
        <v>0</v>
      </c>
      <c r="S370" s="89">
        <v>0</v>
      </c>
      <c r="T370" s="89">
        <v>0</v>
      </c>
      <c r="U370" s="89">
        <v>0</v>
      </c>
      <c r="V370" s="79">
        <v>0</v>
      </c>
    </row>
    <row r="371" spans="1:22" ht="13" hidden="1" x14ac:dyDescent="0.3">
      <c r="A371" s="10"/>
      <c r="B371" s="10"/>
      <c r="C371" s="10" t="s">
        <v>43</v>
      </c>
      <c r="D371" s="10" t="s">
        <v>177</v>
      </c>
      <c r="E371" s="10" t="s">
        <v>363</v>
      </c>
      <c r="F371" s="79" t="s">
        <v>49</v>
      </c>
      <c r="G371" s="79">
        <v>1.4483999999999999</v>
      </c>
      <c r="H371" s="79">
        <v>0</v>
      </c>
      <c r="I371" s="86">
        <v>0.78159999999999996</v>
      </c>
      <c r="J371" s="86">
        <v>2.6154999999999999</v>
      </c>
      <c r="K371" s="88">
        <v>1.3653999999999999</v>
      </c>
      <c r="L371" s="89">
        <v>3.4129</v>
      </c>
      <c r="M371" s="89">
        <v>0</v>
      </c>
      <c r="N371" s="89">
        <v>0</v>
      </c>
      <c r="O371" s="89">
        <v>0</v>
      </c>
      <c r="P371" s="89">
        <v>0</v>
      </c>
      <c r="Q371" s="89">
        <v>0</v>
      </c>
      <c r="R371" s="89">
        <v>0</v>
      </c>
      <c r="S371" s="89">
        <v>0</v>
      </c>
      <c r="T371" s="89">
        <v>0</v>
      </c>
      <c r="U371" s="89">
        <v>42.0154</v>
      </c>
      <c r="V371" s="79">
        <v>0</v>
      </c>
    </row>
    <row r="372" spans="1:22" ht="13" hidden="1" x14ac:dyDescent="0.3">
      <c r="A372" s="10"/>
      <c r="B372" s="10"/>
      <c r="C372" s="10" t="s">
        <v>43</v>
      </c>
      <c r="D372" s="10" t="s">
        <v>177</v>
      </c>
      <c r="E372" s="10" t="s">
        <v>384</v>
      </c>
      <c r="F372" s="79" t="s">
        <v>49</v>
      </c>
      <c r="G372" s="79">
        <v>0.93100000000000005</v>
      </c>
      <c r="H372" s="79">
        <v>0</v>
      </c>
      <c r="I372" s="86">
        <v>0.36409999999999998</v>
      </c>
      <c r="J372" s="86">
        <v>2.0632000000000001</v>
      </c>
      <c r="K372" s="88">
        <v>1.6456999999999999</v>
      </c>
      <c r="L372" s="89">
        <v>7.8606999999999996</v>
      </c>
      <c r="M372" s="89">
        <v>0</v>
      </c>
      <c r="N372" s="89">
        <v>0</v>
      </c>
      <c r="O372" s="89">
        <v>0</v>
      </c>
      <c r="P372" s="89">
        <v>0</v>
      </c>
      <c r="Q372" s="89">
        <v>0</v>
      </c>
      <c r="R372" s="89">
        <v>0</v>
      </c>
      <c r="S372" s="89">
        <v>0</v>
      </c>
      <c r="T372" s="89">
        <v>0</v>
      </c>
      <c r="U372" s="89">
        <v>44.650100000000002</v>
      </c>
      <c r="V372" s="79">
        <v>26.196300000000001</v>
      </c>
    </row>
    <row r="373" spans="1:22" ht="13" hidden="1" x14ac:dyDescent="0.3">
      <c r="A373" s="10"/>
      <c r="B373" s="10"/>
      <c r="C373" s="10" t="s">
        <v>43</v>
      </c>
      <c r="D373" s="10" t="s">
        <v>177</v>
      </c>
      <c r="E373" s="10" t="s">
        <v>1002</v>
      </c>
      <c r="F373" s="88" t="s">
        <v>49</v>
      </c>
      <c r="G373" s="88">
        <v>0</v>
      </c>
      <c r="H373" s="88">
        <v>0.16500000000000001</v>
      </c>
      <c r="I373" s="88">
        <v>0</v>
      </c>
      <c r="J373" s="88">
        <v>0</v>
      </c>
      <c r="K373" s="88">
        <v>0</v>
      </c>
      <c r="L373" s="89">
        <v>0</v>
      </c>
      <c r="M373" s="89">
        <v>0</v>
      </c>
      <c r="N373" s="89">
        <v>0</v>
      </c>
      <c r="O373" s="89">
        <v>0</v>
      </c>
      <c r="P373" s="89">
        <v>0</v>
      </c>
      <c r="Q373" s="89">
        <v>0</v>
      </c>
      <c r="R373" s="89">
        <v>0</v>
      </c>
      <c r="S373" s="89">
        <v>0</v>
      </c>
      <c r="T373" s="89">
        <v>0</v>
      </c>
      <c r="U373" s="89">
        <v>0</v>
      </c>
      <c r="V373" s="88">
        <v>0</v>
      </c>
    </row>
    <row r="374" spans="1:22" ht="13" hidden="1" x14ac:dyDescent="0.3">
      <c r="A374" s="10"/>
      <c r="B374" s="10"/>
      <c r="C374" s="10" t="s">
        <v>43</v>
      </c>
      <c r="D374" s="10" t="s">
        <v>177</v>
      </c>
      <c r="E374" s="10" t="s">
        <v>831</v>
      </c>
      <c r="F374" s="88" t="s">
        <v>46</v>
      </c>
      <c r="G374" s="88">
        <v>1.284</v>
      </c>
      <c r="H374" s="88">
        <v>2.6490999999999998</v>
      </c>
      <c r="I374" s="88">
        <v>3.3982999999999999</v>
      </c>
      <c r="J374" s="88">
        <v>5.4314999999999998</v>
      </c>
      <c r="K374" s="88">
        <v>5.4981</v>
      </c>
      <c r="L374" s="89">
        <v>0</v>
      </c>
      <c r="M374" s="89">
        <v>0</v>
      </c>
      <c r="N374" s="89">
        <v>0</v>
      </c>
      <c r="O374" s="89">
        <v>0</v>
      </c>
      <c r="P374" s="89">
        <v>0</v>
      </c>
      <c r="Q374" s="89">
        <v>0</v>
      </c>
      <c r="R374" s="89">
        <v>0</v>
      </c>
      <c r="S374" s="89">
        <v>0</v>
      </c>
      <c r="T374" s="89">
        <v>0</v>
      </c>
      <c r="U374" s="89">
        <v>10.96</v>
      </c>
      <c r="V374" s="88">
        <v>18.404199999999999</v>
      </c>
    </row>
    <row r="375" spans="1:22" ht="13" hidden="1" x14ac:dyDescent="0.3">
      <c r="A375" s="10"/>
      <c r="B375" s="10"/>
      <c r="C375" s="10" t="s">
        <v>43</v>
      </c>
      <c r="D375" s="10" t="s">
        <v>177</v>
      </c>
      <c r="E375" s="10" t="s">
        <v>1304</v>
      </c>
      <c r="F375" s="88" t="s">
        <v>194</v>
      </c>
      <c r="G375" s="88">
        <v>0</v>
      </c>
      <c r="H375" s="88">
        <v>0</v>
      </c>
      <c r="I375" s="88">
        <v>0</v>
      </c>
      <c r="J375" s="88">
        <v>0</v>
      </c>
      <c r="K375" s="88">
        <v>0</v>
      </c>
      <c r="L375" s="89">
        <v>0</v>
      </c>
      <c r="M375" s="89">
        <v>0</v>
      </c>
      <c r="N375" s="89">
        <v>0</v>
      </c>
      <c r="O375" s="89">
        <v>0</v>
      </c>
      <c r="P375" s="89">
        <v>0</v>
      </c>
      <c r="Q375" s="89">
        <v>0</v>
      </c>
      <c r="R375" s="89">
        <v>0</v>
      </c>
      <c r="S375" s="89">
        <v>0</v>
      </c>
      <c r="T375" s="89">
        <v>0</v>
      </c>
      <c r="U375" s="89">
        <v>0</v>
      </c>
      <c r="V375" s="88">
        <v>6.0816999999999997</v>
      </c>
    </row>
    <row r="376" spans="1:22" ht="13" hidden="1" x14ac:dyDescent="0.3">
      <c r="A376" s="10"/>
      <c r="B376" s="10"/>
      <c r="C376" s="10" t="s">
        <v>43</v>
      </c>
      <c r="D376" s="10" t="s">
        <v>177</v>
      </c>
      <c r="E376" s="10" t="s">
        <v>830</v>
      </c>
      <c r="F376" s="89" t="s">
        <v>46</v>
      </c>
      <c r="G376" s="89">
        <v>0</v>
      </c>
      <c r="H376" s="89">
        <v>0</v>
      </c>
      <c r="I376" s="89">
        <v>0</v>
      </c>
      <c r="J376" s="89">
        <v>0</v>
      </c>
      <c r="K376" s="89">
        <v>0</v>
      </c>
      <c r="L376" s="89">
        <v>0</v>
      </c>
      <c r="M376" s="89">
        <v>0</v>
      </c>
      <c r="N376" s="89">
        <v>0</v>
      </c>
      <c r="O376" s="89">
        <v>0</v>
      </c>
      <c r="P376" s="89">
        <v>0</v>
      </c>
      <c r="Q376" s="89">
        <v>0</v>
      </c>
      <c r="R376" s="89">
        <v>0</v>
      </c>
      <c r="S376" s="89">
        <v>0</v>
      </c>
      <c r="T376" s="89">
        <v>0</v>
      </c>
      <c r="U376" s="89">
        <v>7.3113999999999999</v>
      </c>
      <c r="V376" s="89">
        <v>0</v>
      </c>
    </row>
    <row r="377" spans="1:22" ht="13" hidden="1" x14ac:dyDescent="0.3">
      <c r="A377" s="10"/>
      <c r="B377" s="10"/>
      <c r="C377" s="10" t="s">
        <v>43</v>
      </c>
      <c r="D377" s="10" t="s">
        <v>177</v>
      </c>
      <c r="E377" s="10" t="s">
        <v>231</v>
      </c>
      <c r="F377" s="89" t="s">
        <v>49</v>
      </c>
      <c r="G377" s="89">
        <v>2.9666000000000001</v>
      </c>
      <c r="H377" s="89">
        <v>5.5816999999999997</v>
      </c>
      <c r="I377" s="89">
        <v>5.5816999999999997</v>
      </c>
      <c r="J377" s="89">
        <v>5.5816999999999997</v>
      </c>
      <c r="K377" s="89">
        <v>5.5816999999999997</v>
      </c>
      <c r="L377" s="89">
        <v>5.5816999999999997</v>
      </c>
      <c r="M377" s="89">
        <v>4.3977000000000004</v>
      </c>
      <c r="N377" s="89">
        <v>4.7796000000000003</v>
      </c>
      <c r="O377" s="89">
        <v>0</v>
      </c>
      <c r="P377" s="89">
        <v>0</v>
      </c>
      <c r="Q377" s="89">
        <v>0</v>
      </c>
      <c r="R377" s="89">
        <v>0</v>
      </c>
      <c r="S377" s="89">
        <v>0</v>
      </c>
      <c r="T377" s="89">
        <v>0</v>
      </c>
      <c r="U377" s="89">
        <v>19.781600000000001</v>
      </c>
      <c r="V377" s="89">
        <v>10.1248</v>
      </c>
    </row>
    <row r="378" spans="1:22" ht="13" x14ac:dyDescent="0.3">
      <c r="A378" s="10"/>
      <c r="B378" s="10"/>
      <c r="C378" s="10" t="s">
        <v>43</v>
      </c>
      <c r="D378" s="10" t="s">
        <v>234</v>
      </c>
      <c r="E378" s="10" t="s">
        <v>367</v>
      </c>
      <c r="F378" s="89" t="s">
        <v>46</v>
      </c>
      <c r="G378" s="89">
        <v>0</v>
      </c>
      <c r="H378" s="89">
        <v>5.0991</v>
      </c>
      <c r="I378" s="89">
        <v>10.5983</v>
      </c>
      <c r="J378" s="89">
        <v>13.264200000000001</v>
      </c>
      <c r="K378" s="89">
        <v>19.430099999999999</v>
      </c>
      <c r="L378" s="89">
        <v>31.278600000000001</v>
      </c>
      <c r="M378" s="89">
        <v>42.028500000000001</v>
      </c>
      <c r="N378" s="89">
        <v>47.710999999999999</v>
      </c>
      <c r="O378" s="89">
        <v>60.475200000000001</v>
      </c>
      <c r="P378" s="89">
        <v>62.891800000000003</v>
      </c>
      <c r="Q378" s="89">
        <v>67.359200000000001</v>
      </c>
      <c r="R378" s="89">
        <v>72.225099999999998</v>
      </c>
      <c r="S378" s="89">
        <v>76.122799999999998</v>
      </c>
      <c r="T378" s="89">
        <v>74.789400000000001</v>
      </c>
      <c r="U378" s="89">
        <v>91.1798</v>
      </c>
      <c r="V378" s="89">
        <v>63.832500000000003</v>
      </c>
    </row>
    <row r="379" spans="1:22" ht="13" x14ac:dyDescent="0.3">
      <c r="A379" s="10"/>
      <c r="B379" s="10"/>
      <c r="C379" s="10" t="s">
        <v>43</v>
      </c>
      <c r="D379" s="10" t="s">
        <v>234</v>
      </c>
      <c r="E379" s="10" t="s">
        <v>380</v>
      </c>
      <c r="F379" s="89" t="s">
        <v>49</v>
      </c>
      <c r="G379" s="89">
        <v>6.0484</v>
      </c>
      <c r="H379" s="89">
        <v>6.0468999999999999</v>
      </c>
      <c r="I379" s="89">
        <v>8.4308999999999994</v>
      </c>
      <c r="J379" s="89">
        <v>11.130100000000001</v>
      </c>
      <c r="K379" s="89">
        <v>16.363399999999999</v>
      </c>
      <c r="L379" s="89">
        <v>26.7623</v>
      </c>
      <c r="M379" s="89">
        <v>30.712900000000001</v>
      </c>
      <c r="N379" s="89">
        <v>36.062100000000001</v>
      </c>
      <c r="O379" s="89">
        <v>40.161999999999999</v>
      </c>
      <c r="P379" s="89">
        <v>42.878599999999999</v>
      </c>
      <c r="Q379" s="89">
        <v>43.944499999999998</v>
      </c>
      <c r="R379" s="89">
        <v>44.495100000000001</v>
      </c>
      <c r="S379" s="89">
        <v>47.576900000000002</v>
      </c>
      <c r="T379" s="89">
        <v>47.860199999999999</v>
      </c>
      <c r="U379" s="89">
        <v>40.892299999999999</v>
      </c>
      <c r="V379" s="89">
        <v>14.7583</v>
      </c>
    </row>
    <row r="380" spans="1:22" ht="13" x14ac:dyDescent="0.3">
      <c r="A380" s="10"/>
      <c r="B380" s="10"/>
      <c r="C380" s="10" t="s">
        <v>43</v>
      </c>
      <c r="D380" s="10" t="s">
        <v>234</v>
      </c>
      <c r="E380" s="10" t="s">
        <v>357</v>
      </c>
      <c r="F380" s="89" t="s">
        <v>40</v>
      </c>
      <c r="G380" s="89">
        <v>1.9</v>
      </c>
      <c r="H380" s="89">
        <v>8.5817999999999994</v>
      </c>
      <c r="I380" s="89">
        <v>10.3477</v>
      </c>
      <c r="J380" s="89">
        <v>10.7136</v>
      </c>
      <c r="K380" s="89">
        <v>15.1128</v>
      </c>
      <c r="L380" s="89">
        <v>25.814</v>
      </c>
      <c r="M380" s="89">
        <v>29.647400000000001</v>
      </c>
      <c r="N380" s="89">
        <v>24.395900000000001</v>
      </c>
      <c r="O380" s="89">
        <v>32.5458</v>
      </c>
      <c r="P380" s="89">
        <v>32.929900000000004</v>
      </c>
      <c r="Q380" s="89">
        <v>34.579099999999997</v>
      </c>
      <c r="R380" s="89">
        <v>36.962400000000002</v>
      </c>
      <c r="S380" s="89">
        <v>38.278300000000002</v>
      </c>
      <c r="T380" s="89">
        <v>39.026699999999998</v>
      </c>
      <c r="U380" s="89">
        <v>79.826300000000003</v>
      </c>
      <c r="V380" s="89">
        <v>42.71</v>
      </c>
    </row>
    <row r="381" spans="1:22" ht="13" x14ac:dyDescent="0.3">
      <c r="A381" s="10"/>
      <c r="B381" s="10"/>
      <c r="C381" s="10" t="s">
        <v>43</v>
      </c>
      <c r="D381" s="10" t="s">
        <v>234</v>
      </c>
      <c r="E381" s="10" t="s">
        <v>360</v>
      </c>
      <c r="F381" s="89" t="s">
        <v>46</v>
      </c>
      <c r="G381" s="89">
        <v>2.0173999999999999</v>
      </c>
      <c r="H381" s="89">
        <v>4.0007000000000001</v>
      </c>
      <c r="I381" s="89">
        <v>4.0007000000000001</v>
      </c>
      <c r="J381" s="89">
        <v>3.9506999999999999</v>
      </c>
      <c r="K381" s="89">
        <v>3.9506999999999999</v>
      </c>
      <c r="L381" s="89">
        <v>3.9506999999999999</v>
      </c>
      <c r="M381" s="89">
        <v>9.1998999999999995</v>
      </c>
      <c r="N381" s="89">
        <v>12.266500000000001</v>
      </c>
      <c r="O381" s="89">
        <v>21.264199999999999</v>
      </c>
      <c r="P381" s="89">
        <v>21.014199999999999</v>
      </c>
      <c r="Q381" s="89">
        <v>22.047499999999999</v>
      </c>
      <c r="R381" s="89">
        <v>25.546700000000001</v>
      </c>
      <c r="S381" s="89">
        <v>25.546700000000001</v>
      </c>
      <c r="T381" s="89">
        <v>29.263300000000001</v>
      </c>
      <c r="U381" s="89">
        <v>56.645699999999998</v>
      </c>
      <c r="V381" s="89">
        <v>25.828499999999998</v>
      </c>
    </row>
    <row r="382" spans="1:22" ht="13" x14ac:dyDescent="0.3">
      <c r="A382" s="10"/>
      <c r="B382" s="10"/>
      <c r="C382" s="10" t="s">
        <v>43</v>
      </c>
      <c r="D382" s="10" t="s">
        <v>234</v>
      </c>
      <c r="E382" s="10" t="s">
        <v>371</v>
      </c>
      <c r="F382" s="89" t="s">
        <v>46</v>
      </c>
      <c r="G382" s="89">
        <v>5.0991999999999997</v>
      </c>
      <c r="H382" s="89">
        <v>5.6977000000000002</v>
      </c>
      <c r="I382" s="89">
        <v>11.5954</v>
      </c>
      <c r="J382" s="89">
        <v>12.179500000000001</v>
      </c>
      <c r="K382" s="89">
        <v>15.295400000000001</v>
      </c>
      <c r="L382" s="89">
        <v>10.159800000000001</v>
      </c>
      <c r="M382" s="89">
        <v>10.2409</v>
      </c>
      <c r="N382" s="89">
        <v>13.3575</v>
      </c>
      <c r="O382" s="89">
        <v>20.455100000000002</v>
      </c>
      <c r="P382" s="89">
        <v>20.9377</v>
      </c>
      <c r="Q382" s="89">
        <v>24.2195</v>
      </c>
      <c r="R382" s="89">
        <v>25.4695</v>
      </c>
      <c r="S382" s="89">
        <v>26.8521</v>
      </c>
      <c r="T382" s="89">
        <v>28.067299999999999</v>
      </c>
      <c r="U382" s="89">
        <v>47.007800000000003</v>
      </c>
      <c r="V382" s="89">
        <v>60.120699999999999</v>
      </c>
    </row>
    <row r="383" spans="1:22" ht="13" x14ac:dyDescent="0.3">
      <c r="A383" s="10"/>
      <c r="B383" s="10"/>
      <c r="C383" s="10" t="s">
        <v>43</v>
      </c>
      <c r="D383" s="10" t="s">
        <v>234</v>
      </c>
      <c r="E383" s="10" t="s">
        <v>365</v>
      </c>
      <c r="F383" s="89" t="s">
        <v>49</v>
      </c>
      <c r="G383" s="89">
        <v>2.8332999999999999</v>
      </c>
      <c r="H383" s="89">
        <v>10.6976</v>
      </c>
      <c r="I383" s="89">
        <v>14.280900000000001</v>
      </c>
      <c r="J383" s="89">
        <v>13.0802</v>
      </c>
      <c r="K383" s="89">
        <v>15.8476</v>
      </c>
      <c r="L383" s="89">
        <v>17.093800000000002</v>
      </c>
      <c r="M383" s="89">
        <v>15.9923</v>
      </c>
      <c r="N383" s="89">
        <v>15.6104</v>
      </c>
      <c r="O383" s="89">
        <v>20.194299999999998</v>
      </c>
      <c r="P383" s="89">
        <v>21.4102</v>
      </c>
      <c r="Q383" s="89">
        <v>22.126000000000001</v>
      </c>
      <c r="R383" s="89">
        <v>22.209199999999999</v>
      </c>
      <c r="S383" s="89">
        <v>25.374199999999998</v>
      </c>
      <c r="T383" s="89">
        <v>24.0075</v>
      </c>
      <c r="U383" s="89">
        <v>17.215299999999999</v>
      </c>
      <c r="V383" s="89">
        <v>22.8049</v>
      </c>
    </row>
    <row r="384" spans="1:22" ht="13" x14ac:dyDescent="0.3">
      <c r="A384" s="10"/>
      <c r="B384" s="10"/>
      <c r="C384" s="10" t="s">
        <v>43</v>
      </c>
      <c r="D384" s="10" t="s">
        <v>234</v>
      </c>
      <c r="E384" s="10" t="s">
        <v>1298</v>
      </c>
      <c r="F384" s="89" t="s">
        <v>49</v>
      </c>
      <c r="G384" s="89">
        <v>4.9339000000000004</v>
      </c>
      <c r="H384" s="89">
        <v>8.1997</v>
      </c>
      <c r="I384" s="89">
        <v>10.6663</v>
      </c>
      <c r="J384" s="89">
        <v>11.3322</v>
      </c>
      <c r="K384" s="89">
        <v>4.8480999999999996</v>
      </c>
      <c r="L384" s="89">
        <v>15.044</v>
      </c>
      <c r="M384" s="89">
        <v>14.3249</v>
      </c>
      <c r="N384" s="89">
        <v>14.7233</v>
      </c>
      <c r="O384" s="89">
        <v>19.473199999999999</v>
      </c>
      <c r="P384" s="89">
        <v>19.772400000000001</v>
      </c>
      <c r="Q384" s="89">
        <v>17.721599999999999</v>
      </c>
      <c r="R384" s="89">
        <v>21.1873</v>
      </c>
      <c r="S384" s="89">
        <v>20.919899999999998</v>
      </c>
      <c r="T384" s="89">
        <v>19.368200000000002</v>
      </c>
      <c r="U384" s="89">
        <v>0</v>
      </c>
      <c r="V384" s="89">
        <v>14.196899999999999</v>
      </c>
    </row>
    <row r="385" spans="1:22" ht="13" x14ac:dyDescent="0.3">
      <c r="A385" s="10"/>
      <c r="B385" s="10"/>
      <c r="C385" s="10" t="s">
        <v>43</v>
      </c>
      <c r="D385" s="10" t="s">
        <v>234</v>
      </c>
      <c r="E385" s="10" t="s">
        <v>359</v>
      </c>
      <c r="F385" s="89" t="s">
        <v>46</v>
      </c>
      <c r="G385" s="89">
        <v>2.85</v>
      </c>
      <c r="H385" s="89">
        <v>5.5833000000000004</v>
      </c>
      <c r="I385" s="89">
        <v>7.8985000000000003</v>
      </c>
      <c r="J385" s="89">
        <v>8.8484999999999996</v>
      </c>
      <c r="K385" s="89">
        <v>12.815899999999999</v>
      </c>
      <c r="L385" s="89">
        <v>15.332599999999999</v>
      </c>
      <c r="M385" s="89">
        <v>15.300800000000001</v>
      </c>
      <c r="N385" s="89">
        <v>15.300800000000001</v>
      </c>
      <c r="O385" s="89">
        <v>15.300800000000001</v>
      </c>
      <c r="P385" s="89">
        <v>15.300800000000001</v>
      </c>
      <c r="Q385" s="89">
        <v>15.300800000000001</v>
      </c>
      <c r="R385" s="89">
        <v>15.300800000000001</v>
      </c>
      <c r="S385" s="89">
        <v>15.300800000000001</v>
      </c>
      <c r="T385" s="89">
        <v>15.2341</v>
      </c>
      <c r="U385" s="89">
        <v>59.656399999999998</v>
      </c>
      <c r="V385" s="89">
        <v>22.8019</v>
      </c>
    </row>
    <row r="386" spans="1:22" ht="13" hidden="1" x14ac:dyDescent="0.3">
      <c r="A386" s="10"/>
      <c r="B386" s="10"/>
      <c r="C386" s="10" t="s">
        <v>43</v>
      </c>
      <c r="D386" s="10" t="s">
        <v>234</v>
      </c>
      <c r="E386" s="10" t="s">
        <v>233</v>
      </c>
      <c r="F386" s="89" t="s">
        <v>49</v>
      </c>
      <c r="G386" s="89">
        <v>0.84919999999999995</v>
      </c>
      <c r="H386" s="89">
        <v>4.9809999999999999</v>
      </c>
      <c r="I386" s="89">
        <v>3.681</v>
      </c>
      <c r="J386" s="89">
        <v>3.7143000000000002</v>
      </c>
      <c r="K386" s="89">
        <v>5.1627999999999998</v>
      </c>
      <c r="L386" s="89">
        <v>0</v>
      </c>
      <c r="M386" s="89">
        <v>0</v>
      </c>
      <c r="N386" s="89">
        <v>0</v>
      </c>
      <c r="O386" s="89">
        <v>0</v>
      </c>
      <c r="P386" s="89">
        <v>0</v>
      </c>
      <c r="Q386" s="89">
        <v>0</v>
      </c>
      <c r="R386" s="89">
        <v>0</v>
      </c>
      <c r="S386" s="89">
        <v>0</v>
      </c>
      <c r="T386" s="89">
        <v>0</v>
      </c>
      <c r="U386" s="89">
        <v>2.9308000000000001</v>
      </c>
      <c r="V386" s="89">
        <v>15.398</v>
      </c>
    </row>
    <row r="387" spans="1:22" ht="13" hidden="1" x14ac:dyDescent="0.3">
      <c r="A387" s="10"/>
      <c r="B387" s="10"/>
      <c r="C387" s="10" t="s">
        <v>43</v>
      </c>
      <c r="D387" s="10" t="s">
        <v>234</v>
      </c>
      <c r="E387" s="10" t="s">
        <v>299</v>
      </c>
      <c r="F387" s="89" t="s">
        <v>49</v>
      </c>
      <c r="G387" s="89">
        <v>0</v>
      </c>
      <c r="H387" s="89">
        <v>0</v>
      </c>
      <c r="I387" s="89">
        <v>0</v>
      </c>
      <c r="J387" s="89">
        <v>0</v>
      </c>
      <c r="K387" s="89">
        <v>0</v>
      </c>
      <c r="L387" s="89">
        <v>0</v>
      </c>
      <c r="M387" s="89">
        <v>0</v>
      </c>
      <c r="N387" s="89">
        <v>0</v>
      </c>
      <c r="O387" s="89">
        <v>0</v>
      </c>
      <c r="P387" s="89">
        <v>0</v>
      </c>
      <c r="Q387" s="89">
        <v>0</v>
      </c>
      <c r="R387" s="89">
        <v>0</v>
      </c>
      <c r="S387" s="89">
        <v>0</v>
      </c>
      <c r="T387" s="89">
        <v>0</v>
      </c>
      <c r="U387" s="89">
        <v>28.037700000000001</v>
      </c>
      <c r="V387" s="89">
        <v>0</v>
      </c>
    </row>
    <row r="388" spans="1:22" ht="13" hidden="1" x14ac:dyDescent="0.3">
      <c r="A388" s="10"/>
      <c r="B388" s="10"/>
      <c r="C388" s="10" t="s">
        <v>43</v>
      </c>
      <c r="D388" s="10" t="s">
        <v>234</v>
      </c>
      <c r="E388" s="10" t="s">
        <v>362</v>
      </c>
      <c r="F388" s="89" t="s">
        <v>49</v>
      </c>
      <c r="G388" s="89">
        <v>0</v>
      </c>
      <c r="H388" s="89">
        <v>0</v>
      </c>
      <c r="I388" s="89">
        <v>0</v>
      </c>
      <c r="J388" s="89">
        <v>0</v>
      </c>
      <c r="K388" s="89">
        <v>0</v>
      </c>
      <c r="L388" s="89">
        <v>0</v>
      </c>
      <c r="M388" s="89">
        <v>0</v>
      </c>
      <c r="N388" s="89">
        <v>0</v>
      </c>
      <c r="O388" s="89">
        <v>0</v>
      </c>
      <c r="P388" s="89">
        <v>0</v>
      </c>
      <c r="Q388" s="89">
        <v>0</v>
      </c>
      <c r="R388" s="89">
        <v>0</v>
      </c>
      <c r="S388" s="89">
        <v>0</v>
      </c>
      <c r="T388" s="89">
        <v>0</v>
      </c>
      <c r="U388" s="89">
        <v>0</v>
      </c>
      <c r="V388" s="89">
        <v>0</v>
      </c>
    </row>
    <row r="389" spans="1:22" ht="13" x14ac:dyDescent="0.3">
      <c r="A389" s="12" t="s">
        <v>1062</v>
      </c>
      <c r="B389" s="12"/>
      <c r="C389" s="12"/>
      <c r="D389" s="12"/>
      <c r="E389" s="12"/>
      <c r="F389" s="13"/>
      <c r="G389" s="13">
        <v>653.04269999999963</v>
      </c>
      <c r="H389" s="13">
        <v>1399.3517999999999</v>
      </c>
      <c r="I389" s="13">
        <v>1759.8013000000001</v>
      </c>
      <c r="J389" s="13">
        <v>2201.4087000000004</v>
      </c>
      <c r="K389" s="13">
        <v>2713.2840000000001</v>
      </c>
      <c r="L389" s="13">
        <v>4239.2964000000029</v>
      </c>
      <c r="M389" s="13">
        <v>5102.8545000000031</v>
      </c>
      <c r="N389" s="13">
        <v>5737.6134000000038</v>
      </c>
      <c r="O389" s="13">
        <v>6666.3924000000034</v>
      </c>
      <c r="P389" s="13">
        <v>6849.7271000000019</v>
      </c>
      <c r="Q389" s="13">
        <v>7297.8612999999987</v>
      </c>
      <c r="R389" s="13">
        <v>7659.5859000000037</v>
      </c>
      <c r="S389" s="13">
        <v>7862.2788000000028</v>
      </c>
      <c r="T389" s="13">
        <v>8202.2169999999987</v>
      </c>
      <c r="U389" s="13">
        <v>9568.4581000000035</v>
      </c>
      <c r="V389" s="13">
        <v>9598.9551999999967</v>
      </c>
    </row>
  </sheetData>
  <autoFilter ref="A24:W389" xr:uid="{37FC05FC-E743-4985-8CCE-7E80D697435E}">
    <filterColumn colId="19">
      <filters>
        <filter val="1"/>
        <filter val="10"/>
        <filter val="106"/>
        <filter val="107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4"/>
        <filter val="55"/>
        <filter val="56"/>
        <filter val="57"/>
        <filter val="58"/>
        <filter val="6"/>
        <filter val="60"/>
        <filter val="61"/>
        <filter val="62"/>
        <filter val="63"/>
        <filter val="64"/>
        <filter val="65"/>
        <filter val="66"/>
        <filter val="67"/>
        <filter val="69"/>
        <filter val="7"/>
        <filter val="71"/>
        <filter val="73"/>
        <filter val="74"/>
        <filter val="75"/>
        <filter val="76"/>
        <filter val="77"/>
        <filter val="78"/>
        <filter val="79"/>
        <filter val="8"/>
        <filter val="8.202"/>
        <filter val="81"/>
        <filter val="83"/>
        <filter val="85"/>
        <filter val="9"/>
        <filter val="92"/>
        <filter val="94"/>
        <filter val="96"/>
        <filter val="98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7F5E2-1D23-4C84-8B7C-1F709A7A1901}">
  <sheetPr filterMode="1"/>
  <dimension ref="A2:W287"/>
  <sheetViews>
    <sheetView showGridLines="0" topLeftCell="F3" workbookViewId="0">
      <selection activeCell="W7" sqref="W7"/>
    </sheetView>
  </sheetViews>
  <sheetFormatPr defaultRowHeight="12.5" x14ac:dyDescent="0.25"/>
  <cols>
    <col min="1" max="1" width="12.7265625" bestFit="1" customWidth="1"/>
    <col min="2" max="2" width="15.1796875" bestFit="1" customWidth="1"/>
    <col min="4" max="4" width="23" bestFit="1" customWidth="1"/>
    <col min="5" max="5" width="30.90625" bestFit="1" customWidth="1"/>
    <col min="6" max="6" width="16.7265625" style="8" customWidth="1"/>
    <col min="7" max="8" width="6.54296875" bestFit="1" customWidth="1"/>
    <col min="9" max="12" width="6.08984375" bestFit="1" customWidth="1"/>
    <col min="13" max="18" width="6.453125" bestFit="1" customWidth="1"/>
    <col min="19" max="19" width="6.6328125" bestFit="1" customWidth="1"/>
    <col min="20" max="20" width="7.54296875" customWidth="1"/>
    <col min="21" max="22" width="11.1796875" customWidth="1"/>
  </cols>
  <sheetData>
    <row r="2" spans="1:23" ht="13" x14ac:dyDescent="0.3">
      <c r="A2" s="11" t="s">
        <v>1064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3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7</v>
      </c>
      <c r="E3" s="139" t="s">
        <v>0</v>
      </c>
      <c r="F3" s="135" t="s">
        <v>1</v>
      </c>
      <c r="G3" s="135" t="s">
        <v>1362</v>
      </c>
      <c r="H3" s="135" t="s">
        <v>1370</v>
      </c>
      <c r="I3" s="135" t="s">
        <v>1379</v>
      </c>
      <c r="J3" s="135" t="s">
        <v>1378</v>
      </c>
      <c r="K3" s="135" t="s">
        <v>1386</v>
      </c>
      <c r="L3" s="135" t="s">
        <v>1407</v>
      </c>
      <c r="M3" s="135" t="s">
        <v>1416</v>
      </c>
      <c r="N3" s="135" t="s">
        <v>1434</v>
      </c>
      <c r="O3" s="135" t="s">
        <v>1452</v>
      </c>
      <c r="P3" s="135" t="s">
        <v>1457</v>
      </c>
      <c r="Q3" s="135" t="s">
        <v>1463</v>
      </c>
      <c r="R3" s="135" t="s">
        <v>1470</v>
      </c>
      <c r="S3" s="135" t="s">
        <v>1475</v>
      </c>
      <c r="T3" s="135" t="s">
        <v>1488</v>
      </c>
      <c r="U3" s="138" t="s">
        <v>1471</v>
      </c>
      <c r="V3" s="138" t="s">
        <v>1472</v>
      </c>
      <c r="W3" s="136" t="s">
        <v>1203</v>
      </c>
    </row>
    <row r="4" spans="1:23" s="20" customFormat="1" ht="13" x14ac:dyDescent="0.3">
      <c r="A4" s="18" t="s">
        <v>981</v>
      </c>
      <c r="B4" s="18" t="s">
        <v>1063</v>
      </c>
      <c r="C4" s="18" t="s">
        <v>33</v>
      </c>
      <c r="D4" s="18" t="s">
        <v>170</v>
      </c>
      <c r="E4" s="18" t="s">
        <v>424</v>
      </c>
      <c r="F4" s="81" t="s">
        <v>83</v>
      </c>
      <c r="G4" s="19">
        <v>4.4824999999999999</v>
      </c>
      <c r="H4" s="19">
        <v>12.3134</v>
      </c>
      <c r="I4" s="19">
        <v>6.2126999999999999</v>
      </c>
      <c r="J4" s="19">
        <v>0</v>
      </c>
      <c r="K4" s="19">
        <v>0</v>
      </c>
      <c r="L4" s="19">
        <v>0</v>
      </c>
      <c r="M4" s="19">
        <v>2.5329000000000002</v>
      </c>
      <c r="N4" s="19">
        <v>12.532400000000001</v>
      </c>
      <c r="O4" s="19">
        <v>0</v>
      </c>
      <c r="P4" s="19">
        <v>0</v>
      </c>
      <c r="Q4" s="19">
        <v>0</v>
      </c>
      <c r="R4" s="19">
        <v>16.28</v>
      </c>
      <c r="S4" s="19">
        <v>16.28</v>
      </c>
      <c r="T4" s="19">
        <v>17.579999999999998</v>
      </c>
      <c r="U4" s="19">
        <v>16.2761</v>
      </c>
      <c r="V4" s="19">
        <v>7.8952</v>
      </c>
      <c r="W4" s="77" t="s">
        <v>1500</v>
      </c>
    </row>
    <row r="5" spans="1:23" s="20" customFormat="1" ht="13" x14ac:dyDescent="0.3">
      <c r="A5" s="18"/>
      <c r="B5" s="18"/>
      <c r="C5" s="18" t="s">
        <v>33</v>
      </c>
      <c r="D5" s="18" t="s">
        <v>170</v>
      </c>
      <c r="E5" s="18" t="s">
        <v>864</v>
      </c>
      <c r="F5" s="81" t="s">
        <v>83</v>
      </c>
      <c r="G5" s="19">
        <v>0</v>
      </c>
      <c r="H5" s="19">
        <v>1.1506000000000001</v>
      </c>
      <c r="I5" s="19">
        <v>1.8991</v>
      </c>
      <c r="J5" s="19">
        <v>0</v>
      </c>
      <c r="K5" s="19">
        <v>0</v>
      </c>
      <c r="L5" s="19">
        <v>6.2977999999999996</v>
      </c>
      <c r="M5" s="19">
        <v>11.647</v>
      </c>
      <c r="N5" s="19">
        <v>12.846299999999999</v>
      </c>
      <c r="O5" s="19">
        <v>0</v>
      </c>
      <c r="P5" s="19">
        <v>0</v>
      </c>
      <c r="Q5" s="19">
        <v>0</v>
      </c>
      <c r="R5" s="19">
        <v>11.034800000000001</v>
      </c>
      <c r="S5" s="19">
        <v>11.201499999999999</v>
      </c>
      <c r="T5" s="19">
        <v>8.2507000000000001</v>
      </c>
      <c r="U5" s="19">
        <v>1.0722</v>
      </c>
      <c r="V5" s="19">
        <v>1.1048</v>
      </c>
      <c r="W5" s="77" t="s">
        <v>1493</v>
      </c>
    </row>
    <row r="6" spans="1:23" s="20" customFormat="1" ht="13" x14ac:dyDescent="0.3">
      <c r="A6" s="18"/>
      <c r="B6" s="18"/>
      <c r="C6" s="18" t="s">
        <v>33</v>
      </c>
      <c r="D6" s="18" t="s">
        <v>170</v>
      </c>
      <c r="E6" s="18" t="s">
        <v>427</v>
      </c>
      <c r="F6" s="81" t="s">
        <v>83</v>
      </c>
      <c r="G6" s="19">
        <v>0</v>
      </c>
      <c r="H6" s="19">
        <v>3.2854999999999999</v>
      </c>
      <c r="I6" s="19">
        <v>3.6520999999999999</v>
      </c>
      <c r="J6" s="19">
        <v>4.2506000000000004</v>
      </c>
      <c r="K6" s="19">
        <v>3.7324999999999999</v>
      </c>
      <c r="L6" s="19">
        <v>0.7167</v>
      </c>
      <c r="M6" s="19">
        <v>0</v>
      </c>
      <c r="N6" s="19">
        <v>0</v>
      </c>
      <c r="O6" s="19">
        <v>0</v>
      </c>
      <c r="P6" s="19">
        <v>0</v>
      </c>
      <c r="Q6" s="19">
        <v>4.8500000000000001E-2</v>
      </c>
      <c r="R6" s="19">
        <v>2.0318000000000001</v>
      </c>
      <c r="S6" s="19">
        <v>1.8985000000000001</v>
      </c>
      <c r="T6" s="19">
        <v>3.5470000000000002</v>
      </c>
      <c r="U6" s="19">
        <v>17.071100000000001</v>
      </c>
      <c r="V6" s="19">
        <v>0</v>
      </c>
      <c r="W6" s="77" t="s">
        <v>1501</v>
      </c>
    </row>
    <row r="7" spans="1:23" s="20" customFormat="1" ht="13" x14ac:dyDescent="0.3">
      <c r="A7" s="18"/>
      <c r="B7" s="18"/>
      <c r="C7" s="18" t="s">
        <v>33</v>
      </c>
      <c r="D7" s="18" t="s">
        <v>35</v>
      </c>
      <c r="E7" s="18" t="s">
        <v>95</v>
      </c>
      <c r="F7" s="81" t="s">
        <v>83</v>
      </c>
      <c r="G7" s="19">
        <v>5.7832999999999997</v>
      </c>
      <c r="H7" s="19">
        <v>3.5667</v>
      </c>
      <c r="I7" s="19">
        <v>4.7182000000000004</v>
      </c>
      <c r="J7" s="19">
        <v>3.7189999999999999</v>
      </c>
      <c r="K7" s="19">
        <v>3.919</v>
      </c>
      <c r="L7" s="19">
        <v>3.1379000000000001</v>
      </c>
      <c r="M7" s="19">
        <v>5.7870999999999997</v>
      </c>
      <c r="N7" s="19">
        <v>8.7226999999999997</v>
      </c>
      <c r="O7" s="19">
        <v>0</v>
      </c>
      <c r="P7" s="19">
        <v>0</v>
      </c>
      <c r="Q7" s="19">
        <v>0</v>
      </c>
      <c r="R7" s="19">
        <v>17.2818</v>
      </c>
      <c r="S7" s="19">
        <v>19.165099999999999</v>
      </c>
      <c r="T7" s="19">
        <v>16.915099999999999</v>
      </c>
      <c r="U7" s="19">
        <v>51.466900000000003</v>
      </c>
      <c r="V7" s="19">
        <v>3.5575000000000001</v>
      </c>
      <c r="W7" s="77" t="s">
        <v>1494</v>
      </c>
    </row>
    <row r="8" spans="1:23" s="20" customFormat="1" ht="13" x14ac:dyDescent="0.3">
      <c r="A8" s="18"/>
      <c r="B8" s="18"/>
      <c r="C8" s="18" t="s">
        <v>33</v>
      </c>
      <c r="D8" s="18" t="s">
        <v>35</v>
      </c>
      <c r="E8" s="18" t="s">
        <v>693</v>
      </c>
      <c r="F8" s="81" t="s">
        <v>83</v>
      </c>
      <c r="G8" s="19">
        <v>2.1484999999999999</v>
      </c>
      <c r="H8" s="19">
        <v>0</v>
      </c>
      <c r="I8" s="19">
        <v>0</v>
      </c>
      <c r="J8" s="19">
        <v>0</v>
      </c>
      <c r="K8" s="19">
        <v>0</v>
      </c>
      <c r="L8" s="19">
        <v>0.71179999999999999</v>
      </c>
      <c r="M8" s="19">
        <v>3.1436999999999999</v>
      </c>
      <c r="N8" s="19">
        <v>2.1421000000000001</v>
      </c>
      <c r="O8" s="19">
        <v>0</v>
      </c>
      <c r="P8" s="19">
        <v>0</v>
      </c>
      <c r="Q8" s="19">
        <v>0</v>
      </c>
      <c r="R8" s="19">
        <v>6.1783000000000001</v>
      </c>
      <c r="S8" s="19">
        <v>8.0774000000000008</v>
      </c>
      <c r="T8" s="19">
        <v>8.1933000000000007</v>
      </c>
      <c r="U8" s="19">
        <v>3.1507999999999998</v>
      </c>
      <c r="V8" s="19">
        <v>0</v>
      </c>
      <c r="W8" s="77" t="s">
        <v>1495</v>
      </c>
    </row>
    <row r="9" spans="1:23" s="20" customFormat="1" ht="13" x14ac:dyDescent="0.3">
      <c r="A9" s="18"/>
      <c r="B9" s="18"/>
      <c r="C9" s="18" t="s">
        <v>33</v>
      </c>
      <c r="D9" s="18" t="s">
        <v>516</v>
      </c>
      <c r="E9" s="18" t="s">
        <v>795</v>
      </c>
      <c r="F9" s="81" t="s">
        <v>220</v>
      </c>
      <c r="G9" s="19">
        <v>4.2999000000000001</v>
      </c>
      <c r="H9" s="19">
        <v>14.030799999999999</v>
      </c>
      <c r="I9" s="19">
        <v>17.0808</v>
      </c>
      <c r="J9" s="19">
        <v>11.9308</v>
      </c>
      <c r="K9" s="19">
        <v>15.030799999999999</v>
      </c>
      <c r="L9" s="19">
        <v>25.9773</v>
      </c>
      <c r="M9" s="19">
        <v>22.227399999999999</v>
      </c>
      <c r="N9" s="19">
        <v>20.276599999999998</v>
      </c>
      <c r="O9" s="19">
        <v>0</v>
      </c>
      <c r="P9" s="19">
        <v>0</v>
      </c>
      <c r="Q9" s="19">
        <v>0</v>
      </c>
      <c r="R9" s="19">
        <v>17.7257</v>
      </c>
      <c r="S9" s="19">
        <v>21.025700000000001</v>
      </c>
      <c r="T9" s="19">
        <v>15.3924</v>
      </c>
      <c r="U9" s="19">
        <v>0.83560000000000001</v>
      </c>
      <c r="V9" s="19">
        <v>0</v>
      </c>
      <c r="W9" s="77" t="s">
        <v>1502</v>
      </c>
    </row>
    <row r="10" spans="1:23" s="20" customFormat="1" ht="13" x14ac:dyDescent="0.3">
      <c r="A10" s="18"/>
      <c r="B10" s="18"/>
      <c r="C10" s="18" t="s">
        <v>33</v>
      </c>
      <c r="D10" s="18" t="s">
        <v>499</v>
      </c>
      <c r="E10" s="18" t="s">
        <v>663</v>
      </c>
      <c r="F10" s="81" t="s">
        <v>83</v>
      </c>
      <c r="G10" s="19">
        <v>3.5310000000000001</v>
      </c>
      <c r="H10" s="19">
        <v>4.0294999999999996</v>
      </c>
      <c r="I10" s="19">
        <v>5.7135999999999996</v>
      </c>
      <c r="J10" s="19">
        <v>6.0788000000000002</v>
      </c>
      <c r="K10" s="19">
        <v>5.7294999999999998</v>
      </c>
      <c r="L10" s="19">
        <v>0</v>
      </c>
      <c r="M10" s="19">
        <v>1.9137</v>
      </c>
      <c r="N10" s="19">
        <v>4.4287999999999998</v>
      </c>
      <c r="O10" s="19">
        <v>0</v>
      </c>
      <c r="P10" s="19">
        <v>0</v>
      </c>
      <c r="Q10" s="19">
        <v>0</v>
      </c>
      <c r="R10" s="19">
        <v>5.0651000000000002</v>
      </c>
      <c r="S10" s="19">
        <v>5.9809999999999999</v>
      </c>
      <c r="T10" s="19">
        <v>6.8810000000000002</v>
      </c>
      <c r="U10" s="19">
        <v>46.376800000000003</v>
      </c>
      <c r="V10" s="19">
        <v>9.6929999999999996</v>
      </c>
      <c r="W10" s="77" t="s">
        <v>1496</v>
      </c>
    </row>
    <row r="11" spans="1:23" s="20" customFormat="1" ht="13" x14ac:dyDescent="0.3">
      <c r="A11" s="18"/>
      <c r="B11" s="18"/>
      <c r="C11" s="18" t="s">
        <v>33</v>
      </c>
      <c r="D11" s="18" t="s">
        <v>166</v>
      </c>
      <c r="E11" s="18" t="s">
        <v>651</v>
      </c>
      <c r="F11" s="81" t="s">
        <v>83</v>
      </c>
      <c r="G11" s="19">
        <v>2.8325999999999998</v>
      </c>
      <c r="H11" s="19">
        <v>2.1507999999999998</v>
      </c>
      <c r="I11" s="19">
        <v>4.8159999999999998</v>
      </c>
      <c r="J11" s="19">
        <v>5.1159999999999997</v>
      </c>
      <c r="K11" s="19">
        <v>8.0342000000000002</v>
      </c>
      <c r="L11" s="19">
        <v>7.7819000000000003</v>
      </c>
      <c r="M11" s="19">
        <v>14.9803</v>
      </c>
      <c r="N11" s="19">
        <v>19.1478</v>
      </c>
      <c r="O11" s="19">
        <v>0</v>
      </c>
      <c r="P11" s="19">
        <v>0</v>
      </c>
      <c r="Q11" s="19">
        <v>0</v>
      </c>
      <c r="R11" s="19">
        <v>8.1265999999999998</v>
      </c>
      <c r="S11" s="19">
        <v>8.1265999999999998</v>
      </c>
      <c r="T11" s="19">
        <v>5.5925000000000002</v>
      </c>
      <c r="U11" s="19">
        <v>11.592700000000001</v>
      </c>
      <c r="V11" s="19">
        <v>8.0215999999999994</v>
      </c>
      <c r="W11" s="77" t="s">
        <v>1517</v>
      </c>
    </row>
    <row r="12" spans="1:23" s="20" customFormat="1" ht="13" x14ac:dyDescent="0.3">
      <c r="A12" s="18"/>
      <c r="B12" s="18"/>
      <c r="C12" s="18" t="s">
        <v>33</v>
      </c>
      <c r="D12" s="18" t="s">
        <v>166</v>
      </c>
      <c r="E12" s="18" t="s">
        <v>672</v>
      </c>
      <c r="F12" s="81" t="s">
        <v>83</v>
      </c>
      <c r="G12" s="19">
        <v>4.0491000000000001</v>
      </c>
      <c r="H12" s="19">
        <v>12.7799</v>
      </c>
      <c r="I12" s="19">
        <v>16.5457</v>
      </c>
      <c r="J12" s="19">
        <v>13.1441</v>
      </c>
      <c r="K12" s="19">
        <v>19.311499999999999</v>
      </c>
      <c r="L12" s="19">
        <v>10.89</v>
      </c>
      <c r="M12" s="19">
        <v>7.4905999999999997</v>
      </c>
      <c r="N12" s="19">
        <v>5.8398000000000003</v>
      </c>
      <c r="O12" s="19">
        <v>0</v>
      </c>
      <c r="P12" s="19">
        <v>0</v>
      </c>
      <c r="Q12" s="19">
        <v>0</v>
      </c>
      <c r="R12" s="19">
        <v>11.82</v>
      </c>
      <c r="S12" s="19">
        <v>14.5199</v>
      </c>
      <c r="T12" s="19">
        <v>0</v>
      </c>
      <c r="U12" s="19">
        <v>3.7671999999999999</v>
      </c>
      <c r="V12" s="19">
        <v>0</v>
      </c>
      <c r="W12" s="77" t="s">
        <v>1497</v>
      </c>
    </row>
    <row r="13" spans="1:23" s="20" customFormat="1" ht="13" x14ac:dyDescent="0.3">
      <c r="A13" s="18"/>
      <c r="B13" s="18"/>
      <c r="C13" s="18" t="s">
        <v>33</v>
      </c>
      <c r="D13" s="18" t="s">
        <v>411</v>
      </c>
      <c r="E13" s="18" t="s">
        <v>828</v>
      </c>
      <c r="F13" s="81" t="s">
        <v>83</v>
      </c>
      <c r="G13" s="19">
        <v>1.2990999999999999</v>
      </c>
      <c r="H13" s="19">
        <v>1.2990999999999999</v>
      </c>
      <c r="I13" s="19">
        <v>1.2990999999999999</v>
      </c>
      <c r="J13" s="19">
        <v>1.2990999999999999</v>
      </c>
      <c r="K13" s="19">
        <v>1.2990999999999999</v>
      </c>
      <c r="L13" s="19">
        <v>0.19980000000000001</v>
      </c>
      <c r="M13" s="19">
        <v>5.8654000000000002</v>
      </c>
      <c r="N13" s="19">
        <v>9.1311999999999998</v>
      </c>
      <c r="O13" s="19">
        <v>0</v>
      </c>
      <c r="P13" s="19">
        <v>0</v>
      </c>
      <c r="Q13" s="19">
        <v>0</v>
      </c>
      <c r="R13" s="19">
        <v>2.4123999999999999</v>
      </c>
      <c r="S13" s="19">
        <v>2.3464999999999998</v>
      </c>
      <c r="T13" s="19">
        <v>3.8956</v>
      </c>
      <c r="U13" s="19">
        <v>34.547600000000003</v>
      </c>
      <c r="V13" s="19">
        <v>8.8343000000000007</v>
      </c>
      <c r="W13" s="77" t="s">
        <v>1498</v>
      </c>
    </row>
    <row r="14" spans="1:23" s="20" customFormat="1" ht="13" x14ac:dyDescent="0.3">
      <c r="A14" s="18"/>
      <c r="B14" s="18"/>
      <c r="C14" s="18" t="s">
        <v>336</v>
      </c>
      <c r="D14" s="18" t="s">
        <v>337</v>
      </c>
      <c r="E14" s="18" t="s">
        <v>1358</v>
      </c>
      <c r="F14" s="81" t="s">
        <v>83</v>
      </c>
      <c r="G14" s="19">
        <v>4.9809000000000001</v>
      </c>
      <c r="H14" s="19">
        <v>7.7808000000000002</v>
      </c>
      <c r="I14" s="19">
        <v>8.6316000000000006</v>
      </c>
      <c r="J14" s="19">
        <v>2.0642</v>
      </c>
      <c r="K14" s="19">
        <v>2.9466999999999999</v>
      </c>
      <c r="L14" s="19">
        <v>15.9451</v>
      </c>
      <c r="M14" s="19">
        <v>9.1783999999999999</v>
      </c>
      <c r="N14" s="19">
        <v>13.844099999999999</v>
      </c>
      <c r="O14" s="19">
        <v>23.4758</v>
      </c>
      <c r="P14" s="19">
        <v>24.459099999999999</v>
      </c>
      <c r="Q14" s="19">
        <v>28.1417</v>
      </c>
      <c r="R14" s="19">
        <v>28.574200000000001</v>
      </c>
      <c r="S14" s="19">
        <v>30.59</v>
      </c>
      <c r="T14" s="19">
        <v>16.2393</v>
      </c>
      <c r="U14" s="19">
        <v>0</v>
      </c>
      <c r="V14" s="19">
        <v>0</v>
      </c>
      <c r="W14" s="77" t="s">
        <v>1503</v>
      </c>
    </row>
    <row r="15" spans="1:23" s="20" customFormat="1" ht="13" x14ac:dyDescent="0.3">
      <c r="A15" s="18"/>
      <c r="B15" s="18"/>
      <c r="C15" s="18" t="s">
        <v>336</v>
      </c>
      <c r="D15" s="18" t="s">
        <v>337</v>
      </c>
      <c r="E15" s="18" t="s">
        <v>796</v>
      </c>
      <c r="F15" s="81" t="s">
        <v>83</v>
      </c>
      <c r="G15" s="19">
        <v>4.6650999999999998</v>
      </c>
      <c r="H15" s="19">
        <v>11.0143</v>
      </c>
      <c r="I15" s="19">
        <v>12.030200000000001</v>
      </c>
      <c r="J15" s="19">
        <v>18.231000000000002</v>
      </c>
      <c r="K15" s="19">
        <v>22.378699999999998</v>
      </c>
      <c r="L15" s="19">
        <v>18.827100000000002</v>
      </c>
      <c r="M15" s="19">
        <v>12.7104</v>
      </c>
      <c r="N15" s="19">
        <v>7.1612</v>
      </c>
      <c r="O15" s="19">
        <v>11.0771</v>
      </c>
      <c r="P15" s="19">
        <v>17.4604</v>
      </c>
      <c r="Q15" s="19">
        <v>15.8271</v>
      </c>
      <c r="R15" s="19">
        <v>11.395300000000001</v>
      </c>
      <c r="S15" s="19">
        <v>10.9961</v>
      </c>
      <c r="T15" s="19">
        <v>12.696099999999999</v>
      </c>
      <c r="U15" s="19">
        <v>0</v>
      </c>
      <c r="V15" s="19">
        <v>9.0144000000000002</v>
      </c>
      <c r="W15" s="77" t="s">
        <v>1499</v>
      </c>
    </row>
    <row r="16" spans="1:23" ht="13" x14ac:dyDescent="0.3">
      <c r="A16" s="12" t="s">
        <v>1062</v>
      </c>
      <c r="B16" s="12"/>
      <c r="C16" s="12"/>
      <c r="D16" s="12"/>
      <c r="E16" s="12"/>
      <c r="F16" s="80"/>
      <c r="G16" s="13">
        <v>38.071999999999996</v>
      </c>
      <c r="H16" s="13">
        <v>73.401399999999981</v>
      </c>
      <c r="I16" s="13">
        <v>82.599099999999993</v>
      </c>
      <c r="J16" s="13">
        <v>65.83359999999999</v>
      </c>
      <c r="K16" s="13">
        <v>82.381999999999991</v>
      </c>
      <c r="L16" s="13">
        <v>90.485399999999984</v>
      </c>
      <c r="M16" s="13">
        <v>97.476899999999986</v>
      </c>
      <c r="N16" s="13">
        <v>116.07299999999998</v>
      </c>
      <c r="O16" s="13">
        <v>34.552900000000001</v>
      </c>
      <c r="P16" s="13">
        <v>41.919499999999999</v>
      </c>
      <c r="Q16" s="13">
        <v>44.017299999999999</v>
      </c>
      <c r="R16" s="13">
        <v>137.92599999999999</v>
      </c>
      <c r="S16" s="13">
        <v>150.20830000000001</v>
      </c>
      <c r="T16" s="13">
        <v>115.18299999999999</v>
      </c>
      <c r="U16" s="13">
        <v>186.15700000000004</v>
      </c>
      <c r="V16" s="13">
        <v>48.120799999999996</v>
      </c>
      <c r="W16" s="54" t="s">
        <v>1466</v>
      </c>
    </row>
    <row r="17" spans="1:23" ht="13" x14ac:dyDescent="0.3">
      <c r="W17" s="54" t="s">
        <v>1469</v>
      </c>
    </row>
    <row r="18" spans="1:23" ht="13" x14ac:dyDescent="0.3">
      <c r="A18" s="11" t="s">
        <v>1064</v>
      </c>
    </row>
    <row r="19" spans="1:23" s="137" customFormat="1" ht="26" x14ac:dyDescent="0.25">
      <c r="A19" s="139" t="s">
        <v>979</v>
      </c>
      <c r="B19" s="139" t="s">
        <v>8</v>
      </c>
      <c r="C19" s="139" t="s">
        <v>5</v>
      </c>
      <c r="D19" s="139" t="s">
        <v>7</v>
      </c>
      <c r="E19" s="139" t="s">
        <v>0</v>
      </c>
      <c r="F19" s="135" t="s">
        <v>1</v>
      </c>
      <c r="G19" s="135" t="s">
        <v>1362</v>
      </c>
      <c r="H19" s="135" t="s">
        <v>1370</v>
      </c>
      <c r="I19" s="135" t="s">
        <v>1379</v>
      </c>
      <c r="J19" s="135" t="s">
        <v>1378</v>
      </c>
      <c r="K19" s="135" t="s">
        <v>1386</v>
      </c>
      <c r="L19" s="135" t="s">
        <v>1407</v>
      </c>
      <c r="M19" s="135" t="s">
        <v>1416</v>
      </c>
      <c r="N19" s="135" t="s">
        <v>1434</v>
      </c>
      <c r="O19" s="135" t="s">
        <v>1452</v>
      </c>
      <c r="P19" s="135" t="s">
        <v>1457</v>
      </c>
      <c r="Q19" s="135" t="s">
        <v>1463</v>
      </c>
      <c r="R19" s="135" t="s">
        <v>1470</v>
      </c>
      <c r="S19" s="135" t="s">
        <v>1475</v>
      </c>
      <c r="T19" s="135" t="s">
        <v>1488</v>
      </c>
      <c r="U19" s="138" t="s">
        <v>1471</v>
      </c>
      <c r="V19" s="138" t="s">
        <v>1472</v>
      </c>
      <c r="W19" s="136" t="s">
        <v>1203</v>
      </c>
    </row>
    <row r="20" spans="1:23" ht="13" x14ac:dyDescent="0.3">
      <c r="A20" s="10" t="s">
        <v>982</v>
      </c>
      <c r="B20" s="10" t="s">
        <v>1063</v>
      </c>
      <c r="C20" s="10" t="s">
        <v>336</v>
      </c>
      <c r="D20" s="10" t="s">
        <v>337</v>
      </c>
      <c r="E20" s="10" t="s">
        <v>730</v>
      </c>
      <c r="F20" s="54" t="s">
        <v>49</v>
      </c>
      <c r="G20" s="74">
        <v>6.7314999999999996</v>
      </c>
      <c r="H20" s="75">
        <v>15.381399999999999</v>
      </c>
      <c r="I20" s="79">
        <v>19.097300000000001</v>
      </c>
      <c r="J20" s="86">
        <v>22.3139</v>
      </c>
      <c r="K20" s="86">
        <v>32.778799999999997</v>
      </c>
      <c r="L20" s="88">
        <v>53.174500000000002</v>
      </c>
      <c r="M20" s="89">
        <v>63.838700000000003</v>
      </c>
      <c r="N20" s="89">
        <v>70.504499999999993</v>
      </c>
      <c r="O20" s="89">
        <v>78.186700000000002</v>
      </c>
      <c r="P20" s="89">
        <v>81.052599999999998</v>
      </c>
      <c r="Q20" s="89">
        <v>85.502499999999998</v>
      </c>
      <c r="R20" s="89">
        <v>90.951599999999999</v>
      </c>
      <c r="S20" s="89">
        <v>94.418199999999999</v>
      </c>
      <c r="T20" s="89">
        <v>95.868099999999998</v>
      </c>
      <c r="U20" s="89">
        <v>78.811099999999996</v>
      </c>
      <c r="V20" s="89">
        <v>63.253500000000003</v>
      </c>
      <c r="W20" s="69" t="s">
        <v>1516</v>
      </c>
    </row>
    <row r="21" spans="1:23" ht="13" x14ac:dyDescent="0.3">
      <c r="A21" s="10"/>
      <c r="B21" s="10"/>
      <c r="C21" s="10" t="s">
        <v>336</v>
      </c>
      <c r="D21" s="10" t="s">
        <v>337</v>
      </c>
      <c r="E21" s="10" t="s">
        <v>665</v>
      </c>
      <c r="F21" s="54" t="s">
        <v>49</v>
      </c>
      <c r="G21" s="74">
        <v>4.3823999999999996</v>
      </c>
      <c r="H21" s="75">
        <v>10.479900000000001</v>
      </c>
      <c r="I21" s="79">
        <v>14.229900000000001</v>
      </c>
      <c r="J21" s="86">
        <v>17.629799999999999</v>
      </c>
      <c r="K21" s="86">
        <v>26.061299999999999</v>
      </c>
      <c r="L21" s="88">
        <v>45.625100000000003</v>
      </c>
      <c r="M21" s="89">
        <v>55.305900000000001</v>
      </c>
      <c r="N21" s="89">
        <v>62.789000000000001</v>
      </c>
      <c r="O21" s="89">
        <v>72.988600000000005</v>
      </c>
      <c r="P21" s="89">
        <v>76.255200000000002</v>
      </c>
      <c r="Q21" s="89">
        <v>80.738299999999995</v>
      </c>
      <c r="R21" s="89">
        <v>85.171400000000006</v>
      </c>
      <c r="S21" s="89">
        <v>87.920599999999993</v>
      </c>
      <c r="T21" s="89">
        <v>89.753900000000002</v>
      </c>
      <c r="U21" s="89">
        <v>77.1434</v>
      </c>
      <c r="V21" s="89">
        <v>70.903300000000002</v>
      </c>
      <c r="W21" s="69" t="s">
        <v>1516</v>
      </c>
    </row>
    <row r="22" spans="1:23" ht="13" x14ac:dyDescent="0.3">
      <c r="A22" s="10"/>
      <c r="B22" s="10"/>
      <c r="C22" s="10" t="s">
        <v>336</v>
      </c>
      <c r="D22" s="10" t="s">
        <v>337</v>
      </c>
      <c r="E22" s="10" t="s">
        <v>839</v>
      </c>
      <c r="F22" s="54" t="s">
        <v>49</v>
      </c>
      <c r="G22" s="74">
        <v>7.4802</v>
      </c>
      <c r="H22" s="75">
        <v>14.777799999999999</v>
      </c>
      <c r="I22" s="79">
        <v>21.9268</v>
      </c>
      <c r="J22" s="86">
        <v>28.741700000000002</v>
      </c>
      <c r="K22" s="86">
        <v>34.006799999999998</v>
      </c>
      <c r="L22" s="88">
        <v>35.922699999999999</v>
      </c>
      <c r="M22" s="89">
        <v>47.738300000000002</v>
      </c>
      <c r="N22" s="89">
        <v>56.601700000000001</v>
      </c>
      <c r="O22" s="89">
        <v>65.667400000000001</v>
      </c>
      <c r="P22" s="89">
        <v>69.166600000000003</v>
      </c>
      <c r="Q22" s="89">
        <v>73.765799999999999</v>
      </c>
      <c r="R22" s="89">
        <v>76.215800000000002</v>
      </c>
      <c r="S22" s="89">
        <v>79.4983</v>
      </c>
      <c r="T22" s="89">
        <v>83.380799999999994</v>
      </c>
      <c r="U22" s="89">
        <v>78.582999999999998</v>
      </c>
      <c r="V22" s="89">
        <v>88.678200000000004</v>
      </c>
      <c r="W22" s="69" t="s">
        <v>1516</v>
      </c>
    </row>
    <row r="23" spans="1:23" ht="13" x14ac:dyDescent="0.3">
      <c r="A23" s="10"/>
      <c r="B23" s="10"/>
      <c r="C23" s="10" t="s">
        <v>336</v>
      </c>
      <c r="D23" s="10" t="s">
        <v>337</v>
      </c>
      <c r="E23" s="10" t="s">
        <v>811</v>
      </c>
      <c r="F23" s="54" t="s">
        <v>49</v>
      </c>
      <c r="G23" s="74">
        <v>1.9174</v>
      </c>
      <c r="H23" s="75">
        <v>7.2831999999999999</v>
      </c>
      <c r="I23" s="79">
        <v>9.5505999999999993</v>
      </c>
      <c r="J23" s="86">
        <v>12.8491</v>
      </c>
      <c r="K23" s="86">
        <v>15.883100000000001</v>
      </c>
      <c r="L23" s="88">
        <v>35.378</v>
      </c>
      <c r="M23" s="89">
        <v>42.275500000000001</v>
      </c>
      <c r="N23" s="89">
        <v>44.257899999999999</v>
      </c>
      <c r="O23" s="89">
        <v>55.004399999999997</v>
      </c>
      <c r="P23" s="89">
        <v>56.637700000000002</v>
      </c>
      <c r="Q23" s="89">
        <v>61.87</v>
      </c>
      <c r="R23" s="89">
        <v>66.369200000000006</v>
      </c>
      <c r="S23" s="89">
        <v>68.202500000000001</v>
      </c>
      <c r="T23" s="89">
        <v>70.335700000000003</v>
      </c>
      <c r="U23" s="89">
        <v>0</v>
      </c>
      <c r="V23" s="89">
        <v>27.8903</v>
      </c>
      <c r="W23" s="69" t="s">
        <v>1516</v>
      </c>
    </row>
    <row r="24" spans="1:23" ht="13" x14ac:dyDescent="0.3">
      <c r="A24" s="18"/>
      <c r="B24" s="10"/>
      <c r="C24" s="10" t="s">
        <v>336</v>
      </c>
      <c r="D24" s="10" t="s">
        <v>337</v>
      </c>
      <c r="E24" s="10" t="s">
        <v>690</v>
      </c>
      <c r="F24" s="54" t="s">
        <v>49</v>
      </c>
      <c r="G24" s="74">
        <v>9.2977000000000007</v>
      </c>
      <c r="H24" s="75">
        <v>17.680199999999999</v>
      </c>
      <c r="I24" s="79">
        <v>19.5961</v>
      </c>
      <c r="J24" s="86">
        <v>23.528600000000001</v>
      </c>
      <c r="K24" s="86">
        <v>34.943600000000004</v>
      </c>
      <c r="L24" s="88">
        <v>35.076900000000002</v>
      </c>
      <c r="M24" s="89">
        <v>35.076900000000002</v>
      </c>
      <c r="N24" s="89">
        <v>35.076900000000002</v>
      </c>
      <c r="O24" s="89">
        <v>54.273600000000002</v>
      </c>
      <c r="P24" s="89">
        <v>54.273600000000002</v>
      </c>
      <c r="Q24" s="89">
        <v>59.871899999999997</v>
      </c>
      <c r="R24" s="89">
        <v>65.604399999999998</v>
      </c>
      <c r="S24" s="89">
        <v>68.769499999999994</v>
      </c>
      <c r="T24" s="89">
        <v>68.769499999999994</v>
      </c>
      <c r="U24" s="89">
        <v>89.691999999999993</v>
      </c>
      <c r="V24" s="89">
        <v>127.31699999999999</v>
      </c>
      <c r="W24" s="69" t="s">
        <v>1516</v>
      </c>
    </row>
    <row r="25" spans="1:23" ht="13" x14ac:dyDescent="0.3">
      <c r="A25" s="10"/>
      <c r="B25" s="10"/>
      <c r="C25" s="10" t="s">
        <v>336</v>
      </c>
      <c r="D25" s="10" t="s">
        <v>337</v>
      </c>
      <c r="E25" s="10" t="s">
        <v>800</v>
      </c>
      <c r="F25" s="54" t="s">
        <v>49</v>
      </c>
      <c r="G25" s="74">
        <v>0</v>
      </c>
      <c r="H25" s="75">
        <v>0</v>
      </c>
      <c r="I25" s="79">
        <v>0</v>
      </c>
      <c r="J25" s="86">
        <v>0</v>
      </c>
      <c r="K25" s="86">
        <v>0</v>
      </c>
      <c r="L25" s="88">
        <v>28.278199999999998</v>
      </c>
      <c r="M25" s="89">
        <v>39.560499999999998</v>
      </c>
      <c r="N25" s="89">
        <v>44.877000000000002</v>
      </c>
      <c r="O25" s="89">
        <v>57.856200000000001</v>
      </c>
      <c r="P25" s="89">
        <v>59.838000000000001</v>
      </c>
      <c r="Q25" s="89">
        <v>63.720500000000001</v>
      </c>
      <c r="R25" s="89">
        <v>66.003699999999995</v>
      </c>
      <c r="S25" s="89">
        <v>67.203699999999998</v>
      </c>
      <c r="T25" s="89">
        <v>67.203699999999998</v>
      </c>
      <c r="U25" s="89">
        <v>69.289500000000004</v>
      </c>
      <c r="V25" s="89">
        <v>102.1491</v>
      </c>
      <c r="W25" s="69" t="s">
        <v>1516</v>
      </c>
    </row>
    <row r="26" spans="1:23" ht="13" x14ac:dyDescent="0.3">
      <c r="A26" s="10"/>
      <c r="B26" s="10"/>
      <c r="C26" s="10" t="s">
        <v>336</v>
      </c>
      <c r="D26" s="10" t="s">
        <v>337</v>
      </c>
      <c r="E26" s="10" t="s">
        <v>1216</v>
      </c>
      <c r="F26" s="54" t="s">
        <v>49</v>
      </c>
      <c r="G26" s="74">
        <v>5.0331000000000001</v>
      </c>
      <c r="H26" s="75">
        <v>11.7479</v>
      </c>
      <c r="I26" s="79">
        <v>15.2478</v>
      </c>
      <c r="J26" s="86">
        <v>19.914300000000001</v>
      </c>
      <c r="K26" s="86">
        <v>22.663399999999999</v>
      </c>
      <c r="L26" s="88">
        <v>35.825699999999998</v>
      </c>
      <c r="M26" s="89">
        <v>40.507399999999997</v>
      </c>
      <c r="N26" s="89">
        <v>43.373199999999997</v>
      </c>
      <c r="O26" s="89">
        <v>51.406100000000002</v>
      </c>
      <c r="P26" s="89">
        <v>51.990200000000002</v>
      </c>
      <c r="Q26" s="89">
        <v>54.1569</v>
      </c>
      <c r="R26" s="89">
        <v>56.206099999999999</v>
      </c>
      <c r="S26" s="89">
        <v>57.372700000000002</v>
      </c>
      <c r="T26" s="89">
        <v>57.038600000000002</v>
      </c>
      <c r="U26" s="89">
        <v>0</v>
      </c>
      <c r="V26" s="89">
        <v>36.448399999999999</v>
      </c>
      <c r="W26" s="69" t="s">
        <v>1516</v>
      </c>
    </row>
    <row r="27" spans="1:23" ht="13" x14ac:dyDescent="0.3">
      <c r="A27" s="10"/>
      <c r="B27" s="10"/>
      <c r="C27" s="10" t="s">
        <v>336</v>
      </c>
      <c r="D27" s="10" t="s">
        <v>337</v>
      </c>
      <c r="E27" s="10" t="s">
        <v>354</v>
      </c>
      <c r="F27" s="54" t="s">
        <v>46</v>
      </c>
      <c r="G27" s="74">
        <v>5.1825999999999999</v>
      </c>
      <c r="H27" s="75">
        <v>7.6493000000000002</v>
      </c>
      <c r="I27" s="79">
        <v>10.766</v>
      </c>
      <c r="J27" s="86">
        <v>15.7479</v>
      </c>
      <c r="K27" s="86">
        <v>19.097799999999999</v>
      </c>
      <c r="L27" s="88">
        <v>33.080399999999997</v>
      </c>
      <c r="M27" s="89">
        <v>42.046999999999997</v>
      </c>
      <c r="N27" s="89">
        <v>42.831800000000001</v>
      </c>
      <c r="O27" s="89">
        <v>44.281799999999997</v>
      </c>
      <c r="P27" s="89">
        <v>47.465200000000003</v>
      </c>
      <c r="Q27" s="89">
        <v>48.215200000000003</v>
      </c>
      <c r="R27" s="89">
        <v>50.515999999999998</v>
      </c>
      <c r="S27" s="89">
        <v>52.881900000000002</v>
      </c>
      <c r="T27" s="89">
        <v>56.781100000000002</v>
      </c>
      <c r="U27" s="89">
        <v>45.694499999999998</v>
      </c>
      <c r="V27" s="89">
        <v>44.3857</v>
      </c>
      <c r="W27" s="69" t="s">
        <v>1516</v>
      </c>
    </row>
    <row r="28" spans="1:23" ht="13" x14ac:dyDescent="0.3">
      <c r="A28" s="10"/>
      <c r="B28" s="10"/>
      <c r="C28" s="10" t="s">
        <v>336</v>
      </c>
      <c r="D28" s="10" t="s">
        <v>337</v>
      </c>
      <c r="E28" s="10" t="s">
        <v>660</v>
      </c>
      <c r="F28" s="54" t="s">
        <v>49</v>
      </c>
      <c r="G28" s="74">
        <v>7.4656000000000002</v>
      </c>
      <c r="H28" s="75">
        <v>16.5471</v>
      </c>
      <c r="I28" s="79">
        <v>19.7454</v>
      </c>
      <c r="J28" s="86">
        <v>21.696100000000001</v>
      </c>
      <c r="K28" s="86">
        <v>27.212599999999998</v>
      </c>
      <c r="L28" s="88">
        <v>35.459299999999999</v>
      </c>
      <c r="M28" s="89">
        <v>40.574199999999998</v>
      </c>
      <c r="N28" s="89">
        <v>42.905900000000003</v>
      </c>
      <c r="O28" s="89">
        <v>46.522399999999998</v>
      </c>
      <c r="P28" s="89">
        <v>45.920900000000003</v>
      </c>
      <c r="Q28" s="89">
        <v>48.052700000000002</v>
      </c>
      <c r="R28" s="89">
        <v>51.3185</v>
      </c>
      <c r="S28" s="89">
        <v>54.966900000000003</v>
      </c>
      <c r="T28" s="89">
        <v>56.734299999999998</v>
      </c>
      <c r="U28" s="89">
        <v>22.4223</v>
      </c>
      <c r="V28" s="89">
        <v>51.875500000000002</v>
      </c>
      <c r="W28" s="69" t="s">
        <v>1516</v>
      </c>
    </row>
    <row r="29" spans="1:23" ht="13" x14ac:dyDescent="0.3">
      <c r="A29" s="10"/>
      <c r="B29" s="10"/>
      <c r="C29" s="10" t="s">
        <v>336</v>
      </c>
      <c r="D29" s="10" t="s">
        <v>337</v>
      </c>
      <c r="E29" s="10" t="s">
        <v>355</v>
      </c>
      <c r="F29" s="54" t="s">
        <v>40</v>
      </c>
      <c r="G29" s="74">
        <v>5.2983000000000002</v>
      </c>
      <c r="H29" s="75">
        <v>12.146699999999999</v>
      </c>
      <c r="I29" s="79">
        <v>15.1799</v>
      </c>
      <c r="J29" s="86">
        <v>18.662400000000002</v>
      </c>
      <c r="K29" s="86">
        <v>19.694199999999999</v>
      </c>
      <c r="L29" s="88">
        <v>31.958200000000001</v>
      </c>
      <c r="M29" s="89">
        <v>37.3718</v>
      </c>
      <c r="N29" s="89">
        <v>38.6051</v>
      </c>
      <c r="O29" s="89">
        <v>44.188299999999998</v>
      </c>
      <c r="P29" s="89">
        <v>44.255699999999997</v>
      </c>
      <c r="Q29" s="89">
        <v>45.404899999999998</v>
      </c>
      <c r="R29" s="89">
        <v>49.869900000000001</v>
      </c>
      <c r="S29" s="89">
        <v>53.5197</v>
      </c>
      <c r="T29" s="89">
        <v>56.536299999999997</v>
      </c>
      <c r="U29" s="89">
        <v>7.0118999999999998</v>
      </c>
      <c r="V29" s="89">
        <v>35.508899999999997</v>
      </c>
      <c r="W29" s="69" t="s">
        <v>1516</v>
      </c>
    </row>
    <row r="30" spans="1:23" ht="13" x14ac:dyDescent="0.3">
      <c r="A30" s="10"/>
      <c r="B30" s="10"/>
      <c r="C30" s="10" t="s">
        <v>336</v>
      </c>
      <c r="D30" s="10" t="s">
        <v>337</v>
      </c>
      <c r="E30" s="10" t="s">
        <v>863</v>
      </c>
      <c r="F30" s="54" t="s">
        <v>49</v>
      </c>
      <c r="G30" s="74">
        <v>4.4825999999999997</v>
      </c>
      <c r="H30" s="75">
        <v>9.6325000000000003</v>
      </c>
      <c r="I30" s="79">
        <v>15.148300000000001</v>
      </c>
      <c r="J30" s="86">
        <v>18.348199999999999</v>
      </c>
      <c r="K30" s="86">
        <v>22.130800000000001</v>
      </c>
      <c r="L30" s="88">
        <v>35.128399999999999</v>
      </c>
      <c r="M30" s="89">
        <v>37.5473</v>
      </c>
      <c r="N30" s="89">
        <v>42.079799999999999</v>
      </c>
      <c r="O30" s="89">
        <v>50.594900000000003</v>
      </c>
      <c r="P30" s="89">
        <v>49.694899999999997</v>
      </c>
      <c r="Q30" s="89">
        <v>54.26</v>
      </c>
      <c r="R30" s="89">
        <v>57.643300000000004</v>
      </c>
      <c r="S30" s="89">
        <v>59.493299999999998</v>
      </c>
      <c r="T30" s="89">
        <v>56.244100000000003</v>
      </c>
      <c r="U30" s="89">
        <v>8.9812999999999992</v>
      </c>
      <c r="V30" s="89">
        <v>27.796900000000001</v>
      </c>
      <c r="W30" s="69" t="s">
        <v>1516</v>
      </c>
    </row>
    <row r="31" spans="1:23" ht="13" x14ac:dyDescent="0.3">
      <c r="A31" s="10"/>
      <c r="B31" s="10"/>
      <c r="C31" s="10" t="s">
        <v>336</v>
      </c>
      <c r="D31" s="10" t="s">
        <v>337</v>
      </c>
      <c r="E31" s="10" t="s">
        <v>745</v>
      </c>
      <c r="F31" s="54" t="s">
        <v>49</v>
      </c>
      <c r="G31" s="74">
        <v>7.5997000000000003</v>
      </c>
      <c r="H31" s="75">
        <v>16.7972</v>
      </c>
      <c r="I31" s="79">
        <v>21.929600000000001</v>
      </c>
      <c r="J31" s="86">
        <v>25.6296</v>
      </c>
      <c r="K31" s="86">
        <v>31.161899999999999</v>
      </c>
      <c r="L31" s="88">
        <v>43.5124</v>
      </c>
      <c r="M31" s="89">
        <v>48.9621</v>
      </c>
      <c r="N31" s="89">
        <v>49.844499999999996</v>
      </c>
      <c r="O31" s="89">
        <v>46.078499999999998</v>
      </c>
      <c r="P31" s="89">
        <v>45.527000000000001</v>
      </c>
      <c r="Q31" s="89">
        <v>47.659500000000001</v>
      </c>
      <c r="R31" s="89">
        <v>50.859400000000001</v>
      </c>
      <c r="S31" s="89">
        <v>54.491900000000001</v>
      </c>
      <c r="T31" s="89">
        <v>55.191800000000001</v>
      </c>
      <c r="U31" s="89">
        <v>25.2029</v>
      </c>
      <c r="V31" s="89">
        <v>61.2181</v>
      </c>
    </row>
    <row r="32" spans="1:23" ht="13" x14ac:dyDescent="0.3">
      <c r="A32" s="10"/>
      <c r="B32" s="10"/>
      <c r="C32" s="10" t="s">
        <v>336</v>
      </c>
      <c r="D32" s="10" t="s">
        <v>337</v>
      </c>
      <c r="E32" s="10" t="s">
        <v>347</v>
      </c>
      <c r="F32" s="54" t="s">
        <v>40</v>
      </c>
      <c r="G32" s="74">
        <v>0</v>
      </c>
      <c r="H32" s="75">
        <v>0</v>
      </c>
      <c r="I32" s="79">
        <v>0</v>
      </c>
      <c r="J32" s="86">
        <v>0</v>
      </c>
      <c r="K32" s="86">
        <v>0.35</v>
      </c>
      <c r="L32" s="88">
        <v>25.197800000000001</v>
      </c>
      <c r="M32" s="89">
        <v>27.429600000000001</v>
      </c>
      <c r="N32" s="89">
        <v>34.796700000000001</v>
      </c>
      <c r="O32" s="89">
        <v>42.375300000000003</v>
      </c>
      <c r="P32" s="89">
        <v>44.224499999999999</v>
      </c>
      <c r="Q32" s="89">
        <v>44.3078</v>
      </c>
      <c r="R32" s="89">
        <v>49.4069</v>
      </c>
      <c r="S32" s="89">
        <v>52.840200000000003</v>
      </c>
      <c r="T32" s="89">
        <v>51.456099999999999</v>
      </c>
      <c r="U32" s="89">
        <v>44.5794</v>
      </c>
      <c r="V32" s="89">
        <v>70.7697</v>
      </c>
    </row>
    <row r="33" spans="1:22" ht="13" x14ac:dyDescent="0.3">
      <c r="A33" s="10"/>
      <c r="B33" s="10"/>
      <c r="C33" s="10" t="s">
        <v>336</v>
      </c>
      <c r="D33" s="10" t="s">
        <v>337</v>
      </c>
      <c r="E33" s="10" t="s">
        <v>994</v>
      </c>
      <c r="F33" s="54" t="s">
        <v>49</v>
      </c>
      <c r="G33" s="74">
        <v>0</v>
      </c>
      <c r="H33" s="75">
        <v>0</v>
      </c>
      <c r="I33" s="79">
        <v>0</v>
      </c>
      <c r="J33" s="86">
        <v>0</v>
      </c>
      <c r="K33" s="86">
        <v>0</v>
      </c>
      <c r="L33" s="88">
        <v>30.5807</v>
      </c>
      <c r="M33" s="89">
        <v>30.5807</v>
      </c>
      <c r="N33" s="89">
        <v>30.5807</v>
      </c>
      <c r="O33" s="89">
        <v>47.997700000000002</v>
      </c>
      <c r="P33" s="89">
        <v>48.197699999999998</v>
      </c>
      <c r="Q33" s="89">
        <v>48.548400000000001</v>
      </c>
      <c r="R33" s="89">
        <v>49.698399999999999</v>
      </c>
      <c r="S33" s="89">
        <v>49.331000000000003</v>
      </c>
      <c r="T33" s="89">
        <v>49.197699999999998</v>
      </c>
      <c r="U33" s="89">
        <v>3.6876000000000002</v>
      </c>
      <c r="V33" s="89">
        <v>44.4666</v>
      </c>
    </row>
    <row r="34" spans="1:22" ht="13" x14ac:dyDescent="0.3">
      <c r="A34" s="10"/>
      <c r="B34" s="10"/>
      <c r="C34" s="10" t="s">
        <v>336</v>
      </c>
      <c r="D34" s="10" t="s">
        <v>337</v>
      </c>
      <c r="E34" s="10" t="s">
        <v>794</v>
      </c>
      <c r="F34" s="54" t="s">
        <v>49</v>
      </c>
      <c r="G34" s="74">
        <v>5.2165999999999997</v>
      </c>
      <c r="H34" s="75">
        <v>5.8825000000000003</v>
      </c>
      <c r="I34" s="79">
        <v>7.9484000000000004</v>
      </c>
      <c r="J34" s="86">
        <v>9.9143000000000008</v>
      </c>
      <c r="K34" s="86">
        <v>16.646699999999999</v>
      </c>
      <c r="L34" s="88">
        <v>22.7439</v>
      </c>
      <c r="M34" s="89">
        <v>30.1937</v>
      </c>
      <c r="N34" s="89">
        <v>29.3111</v>
      </c>
      <c r="O34" s="89">
        <v>43.810099999999998</v>
      </c>
      <c r="P34" s="89">
        <v>43.810099999999998</v>
      </c>
      <c r="Q34" s="89">
        <v>44.044199999999996</v>
      </c>
      <c r="R34" s="89">
        <v>45.610799999999998</v>
      </c>
      <c r="S34" s="89">
        <v>45.610799999999998</v>
      </c>
      <c r="T34" s="89">
        <v>45.610799999999998</v>
      </c>
      <c r="U34" s="89">
        <v>19.111699999999999</v>
      </c>
      <c r="V34" s="89">
        <v>32.997199999999999</v>
      </c>
    </row>
    <row r="35" spans="1:22" ht="13" x14ac:dyDescent="0.3">
      <c r="A35" s="10"/>
      <c r="B35" s="10"/>
      <c r="C35" s="10" t="s">
        <v>336</v>
      </c>
      <c r="D35" s="10" t="s">
        <v>337</v>
      </c>
      <c r="E35" s="10" t="s">
        <v>833</v>
      </c>
      <c r="F35" s="54" t="s">
        <v>49</v>
      </c>
      <c r="G35" s="74">
        <v>0</v>
      </c>
      <c r="H35" s="75">
        <v>0</v>
      </c>
      <c r="I35" s="79">
        <v>0</v>
      </c>
      <c r="J35" s="86">
        <v>0</v>
      </c>
      <c r="K35" s="86">
        <v>0</v>
      </c>
      <c r="L35" s="88">
        <v>27.292200000000001</v>
      </c>
      <c r="M35" s="89">
        <v>27.292200000000001</v>
      </c>
      <c r="N35" s="89">
        <v>27.292200000000001</v>
      </c>
      <c r="O35" s="89">
        <v>36.810099999999998</v>
      </c>
      <c r="P35" s="89">
        <v>36.810099999999998</v>
      </c>
      <c r="Q35" s="89">
        <v>36.810099999999998</v>
      </c>
      <c r="R35" s="89">
        <v>38.977499999999999</v>
      </c>
      <c r="S35" s="89">
        <v>40.409300000000002</v>
      </c>
      <c r="T35" s="89">
        <v>40.5593</v>
      </c>
      <c r="U35" s="89">
        <v>23.711200000000002</v>
      </c>
      <c r="V35" s="89">
        <v>66.022499999999994</v>
      </c>
    </row>
    <row r="36" spans="1:22" ht="13" x14ac:dyDescent="0.3">
      <c r="A36" s="10"/>
      <c r="B36" s="10"/>
      <c r="C36" s="10" t="s">
        <v>336</v>
      </c>
      <c r="D36" s="10" t="s">
        <v>337</v>
      </c>
      <c r="E36" s="10" t="s">
        <v>723</v>
      </c>
      <c r="F36" s="54" t="s">
        <v>49</v>
      </c>
      <c r="G36" s="74">
        <v>2.7158000000000002</v>
      </c>
      <c r="H36" s="75">
        <v>5.9808000000000003</v>
      </c>
      <c r="I36" s="79">
        <v>7.0315000000000003</v>
      </c>
      <c r="J36" s="86">
        <v>8.6654999999999998</v>
      </c>
      <c r="K36" s="86">
        <v>8.9662000000000006</v>
      </c>
      <c r="L36" s="88">
        <v>19.8811</v>
      </c>
      <c r="M36" s="89">
        <v>26.296099999999999</v>
      </c>
      <c r="N36" s="89">
        <v>31.209700000000002</v>
      </c>
      <c r="O36" s="89">
        <v>29.659500000000001</v>
      </c>
      <c r="P36" s="89">
        <v>30.293600000000001</v>
      </c>
      <c r="Q36" s="89">
        <v>32.659500000000001</v>
      </c>
      <c r="R36" s="89">
        <v>34.0428</v>
      </c>
      <c r="S36" s="89">
        <v>38.007800000000003</v>
      </c>
      <c r="T36" s="89">
        <v>39.858499999999999</v>
      </c>
      <c r="U36" s="89">
        <v>0</v>
      </c>
      <c r="V36" s="89">
        <v>26.562200000000001</v>
      </c>
    </row>
    <row r="37" spans="1:22" ht="13" x14ac:dyDescent="0.3">
      <c r="A37" s="10"/>
      <c r="B37" s="10"/>
      <c r="C37" s="10" t="s">
        <v>336</v>
      </c>
      <c r="D37" s="10" t="s">
        <v>337</v>
      </c>
      <c r="E37" s="10" t="s">
        <v>862</v>
      </c>
      <c r="F37" s="54" t="s">
        <v>49</v>
      </c>
      <c r="G37" s="74">
        <v>0</v>
      </c>
      <c r="H37" s="75">
        <v>0</v>
      </c>
      <c r="I37" s="79">
        <v>0</v>
      </c>
      <c r="J37" s="86">
        <v>0</v>
      </c>
      <c r="K37" s="86">
        <v>0</v>
      </c>
      <c r="L37" s="88">
        <v>15.259399999999999</v>
      </c>
      <c r="M37" s="89">
        <v>15.259399999999999</v>
      </c>
      <c r="N37" s="89">
        <v>28.839300000000001</v>
      </c>
      <c r="O37" s="89">
        <v>38.505099999999999</v>
      </c>
      <c r="P37" s="89">
        <v>38.505099999999999</v>
      </c>
      <c r="Q37" s="89">
        <v>38.505099999999999</v>
      </c>
      <c r="R37" s="89">
        <v>38.505099999999999</v>
      </c>
      <c r="S37" s="89">
        <v>38.505099999999999</v>
      </c>
      <c r="T37" s="89">
        <v>38.505099999999999</v>
      </c>
      <c r="U37" s="89">
        <v>15.132400000000001</v>
      </c>
      <c r="V37" s="89">
        <v>69.385000000000005</v>
      </c>
    </row>
    <row r="38" spans="1:22" ht="13" x14ac:dyDescent="0.3">
      <c r="A38" s="10"/>
      <c r="B38" s="10"/>
      <c r="C38" s="10" t="s">
        <v>336</v>
      </c>
      <c r="D38" s="10" t="s">
        <v>337</v>
      </c>
      <c r="E38" s="10" t="s">
        <v>342</v>
      </c>
      <c r="F38" s="54" t="s">
        <v>46</v>
      </c>
      <c r="G38" s="74">
        <v>0.46429999999999999</v>
      </c>
      <c r="H38" s="75">
        <v>3.0468000000000002</v>
      </c>
      <c r="I38" s="79">
        <v>5.8300999999999998</v>
      </c>
      <c r="J38" s="86">
        <v>9.3798999999999992</v>
      </c>
      <c r="K38" s="86">
        <v>10.978999999999999</v>
      </c>
      <c r="L38" s="88">
        <v>13.2424</v>
      </c>
      <c r="M38" s="89">
        <v>23.024799999999999</v>
      </c>
      <c r="N38" s="89">
        <v>26.657299999999999</v>
      </c>
      <c r="O38" s="89">
        <v>31.489699999999999</v>
      </c>
      <c r="P38" s="89">
        <v>33.372900000000001</v>
      </c>
      <c r="Q38" s="89">
        <v>36.1721</v>
      </c>
      <c r="R38" s="89">
        <v>31.038699999999999</v>
      </c>
      <c r="S38" s="89">
        <v>34.038699999999999</v>
      </c>
      <c r="T38" s="89">
        <v>37.5212</v>
      </c>
      <c r="U38" s="89">
        <v>16.601099999999999</v>
      </c>
      <c r="V38" s="89">
        <v>45.249699999999997</v>
      </c>
    </row>
    <row r="39" spans="1:22" ht="13" x14ac:dyDescent="0.3">
      <c r="A39" s="10"/>
      <c r="B39" s="10"/>
      <c r="C39" s="10" t="s">
        <v>336</v>
      </c>
      <c r="D39" s="10" t="s">
        <v>337</v>
      </c>
      <c r="E39" s="10" t="s">
        <v>351</v>
      </c>
      <c r="F39" s="54" t="s">
        <v>46</v>
      </c>
      <c r="G39" s="74">
        <v>1.2</v>
      </c>
      <c r="H39" s="75">
        <v>4.1818</v>
      </c>
      <c r="I39" s="79">
        <v>4.9961000000000002</v>
      </c>
      <c r="J39" s="86">
        <v>8.4444999999999997</v>
      </c>
      <c r="K39" s="86">
        <v>10.543699999999999</v>
      </c>
      <c r="L39" s="88">
        <v>15.8421</v>
      </c>
      <c r="M39" s="89">
        <v>24.439800000000002</v>
      </c>
      <c r="N39" s="89">
        <v>30.953399999999998</v>
      </c>
      <c r="O39" s="89">
        <v>27.087399999999999</v>
      </c>
      <c r="P39" s="89">
        <v>28.537400000000002</v>
      </c>
      <c r="Q39" s="89">
        <v>31.919899999999998</v>
      </c>
      <c r="R39" s="89">
        <v>33.120600000000003</v>
      </c>
      <c r="S39" s="89">
        <v>35.319800000000001</v>
      </c>
      <c r="T39" s="89">
        <v>36.402299999999997</v>
      </c>
      <c r="U39" s="89">
        <v>26.784400000000002</v>
      </c>
      <c r="V39" s="89">
        <v>16.6432</v>
      </c>
    </row>
    <row r="40" spans="1:22" ht="13" x14ac:dyDescent="0.3">
      <c r="A40" s="10"/>
      <c r="B40" s="10"/>
      <c r="C40" s="10" t="s">
        <v>336</v>
      </c>
      <c r="D40" s="10" t="s">
        <v>337</v>
      </c>
      <c r="E40" s="10" t="s">
        <v>1397</v>
      </c>
      <c r="F40" s="54" t="s">
        <v>49</v>
      </c>
      <c r="G40" s="74">
        <v>0</v>
      </c>
      <c r="H40" s="75">
        <v>0</v>
      </c>
      <c r="I40" s="79">
        <v>0</v>
      </c>
      <c r="J40" s="86">
        <v>0</v>
      </c>
      <c r="K40" s="86">
        <v>0</v>
      </c>
      <c r="L40" s="88">
        <v>4.8324999999999996</v>
      </c>
      <c r="M40" s="89">
        <v>8.4481999999999999</v>
      </c>
      <c r="N40" s="89">
        <v>9.5314999999999994</v>
      </c>
      <c r="O40" s="89">
        <v>23.943200000000001</v>
      </c>
      <c r="P40" s="89">
        <v>26.309000000000001</v>
      </c>
      <c r="Q40" s="89">
        <v>27.892299999999999</v>
      </c>
      <c r="R40" s="89">
        <v>30.908899999999999</v>
      </c>
      <c r="S40" s="89">
        <v>32.574800000000003</v>
      </c>
      <c r="T40" s="89">
        <v>35.723199999999999</v>
      </c>
      <c r="U40" s="89">
        <v>0</v>
      </c>
      <c r="V40" s="89">
        <v>0</v>
      </c>
    </row>
    <row r="41" spans="1:22" ht="13" x14ac:dyDescent="0.3">
      <c r="A41" s="10"/>
      <c r="B41" s="10"/>
      <c r="C41" s="10" t="s">
        <v>336</v>
      </c>
      <c r="D41" s="10" t="s">
        <v>337</v>
      </c>
      <c r="E41" s="10" t="s">
        <v>1411</v>
      </c>
      <c r="F41" s="54" t="s">
        <v>49</v>
      </c>
      <c r="G41" s="74">
        <v>0</v>
      </c>
      <c r="H41" s="75">
        <v>0</v>
      </c>
      <c r="I41" s="79">
        <v>0</v>
      </c>
      <c r="J41" s="86">
        <v>0</v>
      </c>
      <c r="K41" s="86">
        <v>0</v>
      </c>
      <c r="L41" s="88">
        <v>0</v>
      </c>
      <c r="M41" s="89">
        <v>0.98329999999999995</v>
      </c>
      <c r="N41" s="89">
        <v>7.1641000000000004</v>
      </c>
      <c r="O41" s="89">
        <v>16.695399999999999</v>
      </c>
      <c r="P41" s="89">
        <v>19.194600000000001</v>
      </c>
      <c r="Q41" s="89">
        <v>24.644300000000001</v>
      </c>
      <c r="R41" s="89">
        <v>27.543500000000002</v>
      </c>
      <c r="S41" s="89">
        <v>30.992599999999999</v>
      </c>
      <c r="T41" s="89">
        <v>35.3249</v>
      </c>
      <c r="U41" s="89">
        <v>0</v>
      </c>
      <c r="V41" s="89">
        <v>0</v>
      </c>
    </row>
    <row r="42" spans="1:22" ht="13" x14ac:dyDescent="0.3">
      <c r="A42" s="10"/>
      <c r="B42" s="10"/>
      <c r="C42" s="10" t="s">
        <v>336</v>
      </c>
      <c r="D42" s="10" t="s">
        <v>337</v>
      </c>
      <c r="E42" s="10" t="s">
        <v>353</v>
      </c>
      <c r="F42" s="54" t="s">
        <v>40</v>
      </c>
      <c r="G42" s="74">
        <v>5.6483999999999996</v>
      </c>
      <c r="H42" s="75">
        <v>11.2149</v>
      </c>
      <c r="I42" s="79">
        <v>11.749700000000001</v>
      </c>
      <c r="J42" s="86">
        <v>13.7988</v>
      </c>
      <c r="K42" s="86">
        <v>13.582100000000001</v>
      </c>
      <c r="L42" s="88">
        <v>18.4971</v>
      </c>
      <c r="M42" s="89">
        <v>16.528099999999998</v>
      </c>
      <c r="N42" s="89">
        <v>20.7591</v>
      </c>
      <c r="O42" s="89">
        <v>22.509699999999999</v>
      </c>
      <c r="P42" s="89">
        <v>24.026299999999999</v>
      </c>
      <c r="Q42" s="89">
        <v>23.4603</v>
      </c>
      <c r="R42" s="89">
        <v>25.3413</v>
      </c>
      <c r="S42" s="89">
        <v>28.540500000000002</v>
      </c>
      <c r="T42" s="89">
        <v>31.257100000000001</v>
      </c>
      <c r="U42" s="89">
        <v>0</v>
      </c>
      <c r="V42" s="89">
        <v>44.3673</v>
      </c>
    </row>
    <row r="43" spans="1:22" ht="13" x14ac:dyDescent="0.3">
      <c r="A43" s="10"/>
      <c r="B43" s="10"/>
      <c r="C43" s="10" t="s">
        <v>336</v>
      </c>
      <c r="D43" s="10" t="s">
        <v>337</v>
      </c>
      <c r="E43" s="10" t="s">
        <v>335</v>
      </c>
      <c r="F43" s="54" t="s">
        <v>46</v>
      </c>
      <c r="G43" s="74">
        <v>2.4167000000000001</v>
      </c>
      <c r="H43" s="75">
        <v>6.4682000000000004</v>
      </c>
      <c r="I43" s="79">
        <v>8.8879000000000001</v>
      </c>
      <c r="J43" s="86">
        <v>9.5538000000000007</v>
      </c>
      <c r="K43" s="86">
        <v>12.319800000000001</v>
      </c>
      <c r="L43" s="88">
        <v>14.102399999999999</v>
      </c>
      <c r="M43" s="89">
        <v>20.571300000000001</v>
      </c>
      <c r="N43" s="89">
        <v>20.571300000000001</v>
      </c>
      <c r="O43" s="89">
        <v>20.571300000000001</v>
      </c>
      <c r="P43" s="89">
        <v>20.571300000000001</v>
      </c>
      <c r="Q43" s="89">
        <v>20.971299999999999</v>
      </c>
      <c r="R43" s="89">
        <v>22.553899999999999</v>
      </c>
      <c r="S43" s="89">
        <v>26.585699999999999</v>
      </c>
      <c r="T43" s="89">
        <v>30.634899999999998</v>
      </c>
      <c r="U43" s="89">
        <v>34.991</v>
      </c>
      <c r="V43" s="89">
        <v>45.119399999999999</v>
      </c>
    </row>
    <row r="44" spans="1:22" ht="13" x14ac:dyDescent="0.3">
      <c r="A44" s="10"/>
      <c r="B44" s="10"/>
      <c r="C44" s="10" t="s">
        <v>336</v>
      </c>
      <c r="D44" s="10" t="s">
        <v>337</v>
      </c>
      <c r="E44" s="10" t="s">
        <v>1283</v>
      </c>
      <c r="F44" s="54" t="s">
        <v>49</v>
      </c>
      <c r="G44" s="74">
        <v>5.2666000000000004</v>
      </c>
      <c r="H44" s="75">
        <v>8.4141999999999992</v>
      </c>
      <c r="I44" s="79">
        <v>12.130699999999999</v>
      </c>
      <c r="J44" s="86">
        <v>17.580500000000001</v>
      </c>
      <c r="K44" s="86">
        <v>20.479700000000001</v>
      </c>
      <c r="L44" s="88">
        <v>31.477900000000002</v>
      </c>
      <c r="M44" s="89">
        <v>32.626399999999997</v>
      </c>
      <c r="N44" s="89">
        <v>32.626399999999997</v>
      </c>
      <c r="O44" s="89">
        <v>25.6264</v>
      </c>
      <c r="P44" s="89">
        <v>25.6264</v>
      </c>
      <c r="Q44" s="89">
        <v>25.6264</v>
      </c>
      <c r="R44" s="89">
        <v>25.6264</v>
      </c>
      <c r="S44" s="89">
        <v>25.6264</v>
      </c>
      <c r="T44" s="89">
        <v>25.6264</v>
      </c>
      <c r="U44" s="89">
        <v>0</v>
      </c>
      <c r="V44" s="89">
        <v>24.547000000000001</v>
      </c>
    </row>
    <row r="45" spans="1:22" ht="13" x14ac:dyDescent="0.3">
      <c r="A45" s="10"/>
      <c r="B45" s="10"/>
      <c r="C45" s="10" t="s">
        <v>336</v>
      </c>
      <c r="D45" s="10" t="s">
        <v>337</v>
      </c>
      <c r="E45" s="10" t="s">
        <v>750</v>
      </c>
      <c r="F45" s="54" t="s">
        <v>49</v>
      </c>
      <c r="G45" s="74">
        <v>0</v>
      </c>
      <c r="H45" s="75">
        <v>0</v>
      </c>
      <c r="I45" s="79">
        <v>4.3007</v>
      </c>
      <c r="J45" s="86">
        <v>7.2013999999999996</v>
      </c>
      <c r="K45" s="86">
        <v>9.9687999999999999</v>
      </c>
      <c r="L45" s="88">
        <v>18.017199999999999</v>
      </c>
      <c r="M45" s="89">
        <v>23.385400000000001</v>
      </c>
      <c r="N45" s="89">
        <v>25.101199999999999</v>
      </c>
      <c r="O45" s="89">
        <v>21.902000000000001</v>
      </c>
      <c r="P45" s="89">
        <v>21.769500000000001</v>
      </c>
      <c r="Q45" s="89">
        <v>21.637699999999999</v>
      </c>
      <c r="R45" s="89">
        <v>21.687799999999999</v>
      </c>
      <c r="S45" s="89">
        <v>24.037800000000001</v>
      </c>
      <c r="T45" s="89">
        <v>23.155200000000001</v>
      </c>
      <c r="U45" s="89">
        <v>17.6813</v>
      </c>
      <c r="V45" s="89">
        <v>4.0513000000000003</v>
      </c>
    </row>
    <row r="46" spans="1:22" ht="13" x14ac:dyDescent="0.3">
      <c r="A46" s="10"/>
      <c r="B46" s="10"/>
      <c r="C46" s="10" t="s">
        <v>336</v>
      </c>
      <c r="D46" s="10" t="s">
        <v>337</v>
      </c>
      <c r="E46" s="10" t="s">
        <v>1415</v>
      </c>
      <c r="F46" s="54" t="s">
        <v>49</v>
      </c>
      <c r="G46" s="74">
        <v>0</v>
      </c>
      <c r="H46" s="75">
        <v>0</v>
      </c>
      <c r="I46" s="79">
        <v>0</v>
      </c>
      <c r="J46" s="86">
        <v>0</v>
      </c>
      <c r="K46" s="86">
        <v>0</v>
      </c>
      <c r="L46" s="88">
        <v>0</v>
      </c>
      <c r="M46" s="89">
        <v>0.2</v>
      </c>
      <c r="N46" s="89">
        <v>5.1308999999999996</v>
      </c>
      <c r="O46" s="89">
        <v>10.229200000000001</v>
      </c>
      <c r="P46" s="89">
        <v>9.6443999999999992</v>
      </c>
      <c r="Q46" s="89">
        <v>9.6285000000000007</v>
      </c>
      <c r="R46" s="89">
        <v>12.7117</v>
      </c>
      <c r="S46" s="89">
        <v>15.0275</v>
      </c>
      <c r="T46" s="89">
        <v>15.694900000000001</v>
      </c>
      <c r="U46" s="89">
        <v>0</v>
      </c>
      <c r="V46" s="89">
        <v>0</v>
      </c>
    </row>
    <row r="47" spans="1:22" ht="13" x14ac:dyDescent="0.3">
      <c r="A47" s="10"/>
      <c r="B47" s="10"/>
      <c r="C47" s="10" t="s">
        <v>336</v>
      </c>
      <c r="D47" s="10" t="s">
        <v>337</v>
      </c>
      <c r="E47" s="10" t="s">
        <v>350</v>
      </c>
      <c r="F47" s="54" t="s">
        <v>40</v>
      </c>
      <c r="G47" s="74">
        <v>0</v>
      </c>
      <c r="H47" s="75">
        <v>0</v>
      </c>
      <c r="I47" s="79">
        <v>0</v>
      </c>
      <c r="J47" s="86">
        <v>0</v>
      </c>
      <c r="K47" s="86">
        <v>0</v>
      </c>
      <c r="L47" s="88">
        <v>9.3431999999999995</v>
      </c>
      <c r="M47" s="89">
        <v>9.3431999999999995</v>
      </c>
      <c r="N47" s="89">
        <v>12.0143</v>
      </c>
      <c r="O47" s="89">
        <v>18.311199999999999</v>
      </c>
      <c r="P47" s="89">
        <v>18.311199999999999</v>
      </c>
      <c r="Q47" s="89">
        <v>18.8445</v>
      </c>
      <c r="R47" s="89">
        <v>16.861899999999999</v>
      </c>
      <c r="S47" s="89">
        <v>11.646000000000001</v>
      </c>
      <c r="T47" s="89">
        <v>11.8634</v>
      </c>
      <c r="U47" s="89">
        <v>19.473600000000001</v>
      </c>
      <c r="V47" s="89">
        <v>22.768699999999999</v>
      </c>
    </row>
    <row r="48" spans="1:22" ht="13" x14ac:dyDescent="0.3">
      <c r="A48" s="10"/>
      <c r="B48" s="10"/>
      <c r="C48" s="10" t="s">
        <v>336</v>
      </c>
      <c r="D48" s="10" t="s">
        <v>337</v>
      </c>
      <c r="E48" s="10" t="s">
        <v>349</v>
      </c>
      <c r="F48" s="54" t="s">
        <v>46</v>
      </c>
      <c r="G48" s="74">
        <v>0</v>
      </c>
      <c r="H48" s="75">
        <v>0.88549999999999995</v>
      </c>
      <c r="I48" s="79">
        <v>1.6036999999999999</v>
      </c>
      <c r="J48" s="86">
        <v>2.4878</v>
      </c>
      <c r="K48" s="86">
        <v>3.9384999999999999</v>
      </c>
      <c r="L48" s="88">
        <v>0</v>
      </c>
      <c r="M48" s="89">
        <v>1.84</v>
      </c>
      <c r="N48" s="89">
        <v>1.84</v>
      </c>
      <c r="O48" s="89">
        <v>1.84</v>
      </c>
      <c r="P48" s="89">
        <v>1.84</v>
      </c>
      <c r="Q48" s="89">
        <v>4.1224999999999996</v>
      </c>
      <c r="R48" s="89">
        <v>5.0891999999999999</v>
      </c>
      <c r="S48" s="89">
        <v>6.8224999999999998</v>
      </c>
      <c r="T48" s="89">
        <v>9.8550000000000004</v>
      </c>
      <c r="U48" s="89">
        <v>5.3301999999999996</v>
      </c>
      <c r="V48" s="89">
        <v>29.665600000000001</v>
      </c>
    </row>
    <row r="49" spans="1:22" ht="13" x14ac:dyDescent="0.3">
      <c r="A49" s="10"/>
      <c r="B49" s="10"/>
      <c r="C49" s="10" t="s">
        <v>336</v>
      </c>
      <c r="D49" s="10" t="s">
        <v>337</v>
      </c>
      <c r="E49" s="10" t="s">
        <v>356</v>
      </c>
      <c r="F49" s="54" t="s">
        <v>46</v>
      </c>
      <c r="G49" s="74">
        <v>2.5991</v>
      </c>
      <c r="H49" s="75">
        <v>7.2481</v>
      </c>
      <c r="I49" s="79">
        <v>9.9971999999999994</v>
      </c>
      <c r="J49" s="86">
        <v>9.8123000000000005</v>
      </c>
      <c r="K49" s="86">
        <v>8.7448999999999995</v>
      </c>
      <c r="L49" s="88">
        <v>0.19420000000000001</v>
      </c>
      <c r="M49" s="89">
        <v>1.5085</v>
      </c>
      <c r="N49" s="89">
        <v>2.7734999999999999</v>
      </c>
      <c r="O49" s="89">
        <v>1.2682</v>
      </c>
      <c r="P49" s="89">
        <v>2.5356000000000001</v>
      </c>
      <c r="Q49" s="89">
        <v>4.3346999999999998</v>
      </c>
      <c r="R49" s="89">
        <v>8.7505000000000006</v>
      </c>
      <c r="S49" s="89">
        <v>8.1504999999999992</v>
      </c>
      <c r="T49" s="89">
        <v>9.5504999999999995</v>
      </c>
      <c r="U49" s="89">
        <v>16.325199999999999</v>
      </c>
      <c r="V49" s="89">
        <v>38.963799999999999</v>
      </c>
    </row>
    <row r="50" spans="1:22" ht="13" x14ac:dyDescent="0.3">
      <c r="A50" s="10"/>
      <c r="B50" s="10"/>
      <c r="C50" s="10" t="s">
        <v>336</v>
      </c>
      <c r="D50" s="10" t="s">
        <v>337</v>
      </c>
      <c r="E50" s="10" t="s">
        <v>1113</v>
      </c>
      <c r="F50" s="54" t="s">
        <v>49</v>
      </c>
      <c r="G50" s="74">
        <v>2.4500000000000002</v>
      </c>
      <c r="H50" s="75">
        <v>9.9322999999999997</v>
      </c>
      <c r="I50" s="79">
        <v>10.5482</v>
      </c>
      <c r="J50" s="86">
        <v>13.263999999999999</v>
      </c>
      <c r="K50" s="86">
        <v>16.1631</v>
      </c>
      <c r="L50" s="88">
        <v>1.7941</v>
      </c>
      <c r="M50" s="89">
        <v>9.5606000000000009</v>
      </c>
      <c r="N50" s="89">
        <v>10.710599999999999</v>
      </c>
      <c r="O50" s="89">
        <v>0</v>
      </c>
      <c r="P50" s="89">
        <v>0</v>
      </c>
      <c r="Q50" s="89">
        <v>0.15590000000000001</v>
      </c>
      <c r="R50" s="89">
        <v>3.6223999999999998</v>
      </c>
      <c r="S50" s="89">
        <v>4.6383000000000001</v>
      </c>
      <c r="T50" s="89">
        <v>4.47</v>
      </c>
      <c r="U50" s="89">
        <v>0</v>
      </c>
      <c r="V50" s="89">
        <v>27.440799999999999</v>
      </c>
    </row>
    <row r="51" spans="1:22" ht="13" hidden="1" x14ac:dyDescent="0.3">
      <c r="A51" s="10"/>
      <c r="B51" s="10"/>
      <c r="C51" s="10" t="s">
        <v>336</v>
      </c>
      <c r="D51" s="10" t="s">
        <v>337</v>
      </c>
      <c r="E51" s="10" t="s">
        <v>673</v>
      </c>
      <c r="F51" s="54" t="s">
        <v>49</v>
      </c>
      <c r="G51" s="74">
        <v>0</v>
      </c>
      <c r="H51" s="75">
        <v>0</v>
      </c>
      <c r="I51" s="79">
        <v>0</v>
      </c>
      <c r="J51" s="86">
        <v>0</v>
      </c>
      <c r="K51" s="86">
        <v>0</v>
      </c>
      <c r="L51" s="88">
        <v>0</v>
      </c>
      <c r="M51" s="89">
        <v>0</v>
      </c>
      <c r="N51" s="89">
        <v>0</v>
      </c>
      <c r="O51" s="89">
        <v>0</v>
      </c>
      <c r="P51" s="89">
        <v>0</v>
      </c>
      <c r="Q51" s="89">
        <v>0</v>
      </c>
      <c r="R51" s="89">
        <v>0</v>
      </c>
      <c r="S51" s="89">
        <v>0</v>
      </c>
      <c r="T51" s="89">
        <v>0</v>
      </c>
      <c r="U51" s="89">
        <v>12.419600000000001</v>
      </c>
      <c r="V51" s="89">
        <v>0</v>
      </c>
    </row>
    <row r="52" spans="1:22" ht="13" hidden="1" x14ac:dyDescent="0.3">
      <c r="A52" s="10"/>
      <c r="B52" s="10"/>
      <c r="C52" s="10" t="s">
        <v>336</v>
      </c>
      <c r="D52" s="10" t="s">
        <v>337</v>
      </c>
      <c r="E52" s="10" t="s">
        <v>812</v>
      </c>
      <c r="F52" s="54" t="s">
        <v>49</v>
      </c>
      <c r="G52" s="74">
        <v>0</v>
      </c>
      <c r="H52" s="75">
        <v>0</v>
      </c>
      <c r="I52" s="79">
        <v>0</v>
      </c>
      <c r="J52" s="86">
        <v>0</v>
      </c>
      <c r="K52" s="86">
        <v>0</v>
      </c>
      <c r="L52" s="88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9">
        <v>0</v>
      </c>
    </row>
    <row r="53" spans="1:22" ht="13" hidden="1" x14ac:dyDescent="0.3">
      <c r="A53" s="10"/>
      <c r="B53" s="10"/>
      <c r="C53" s="10" t="s">
        <v>336</v>
      </c>
      <c r="D53" s="10" t="s">
        <v>337</v>
      </c>
      <c r="E53" s="10" t="s">
        <v>841</v>
      </c>
      <c r="F53" s="54" t="s">
        <v>49</v>
      </c>
      <c r="G53" s="74">
        <v>5.1477000000000004</v>
      </c>
      <c r="H53" s="75">
        <v>12.379300000000001</v>
      </c>
      <c r="I53" s="79">
        <v>16.578299999999999</v>
      </c>
      <c r="J53" s="86">
        <v>20.0456</v>
      </c>
      <c r="K53" s="86">
        <v>18.844799999999999</v>
      </c>
      <c r="L53" s="88">
        <v>21.539899999999999</v>
      </c>
      <c r="M53" s="89">
        <v>25.772300000000001</v>
      </c>
      <c r="N53" s="89">
        <v>25.772300000000001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46.901499999999999</v>
      </c>
      <c r="V53" s="89">
        <v>81.501099999999994</v>
      </c>
    </row>
    <row r="54" spans="1:22" ht="13" hidden="1" x14ac:dyDescent="0.3">
      <c r="A54" s="10"/>
      <c r="B54" s="10"/>
      <c r="C54" s="10" t="s">
        <v>336</v>
      </c>
      <c r="D54" s="10" t="s">
        <v>337</v>
      </c>
      <c r="E54" s="10" t="s">
        <v>803</v>
      </c>
      <c r="F54" s="54" t="s">
        <v>49</v>
      </c>
      <c r="G54" s="74">
        <v>2.3159000000000001</v>
      </c>
      <c r="H54" s="75">
        <v>6.5159000000000002</v>
      </c>
      <c r="I54" s="79">
        <v>8.9817999999999998</v>
      </c>
      <c r="J54" s="86">
        <v>13.030200000000001</v>
      </c>
      <c r="K54" s="86">
        <v>14.4976</v>
      </c>
      <c r="L54" s="88">
        <v>20.494499999999999</v>
      </c>
      <c r="M54" s="89">
        <v>26.775500000000001</v>
      </c>
      <c r="N54" s="89">
        <v>30.0747</v>
      </c>
      <c r="O54" s="89">
        <v>0</v>
      </c>
      <c r="P54" s="89">
        <v>0</v>
      </c>
      <c r="Q54" s="89">
        <v>0</v>
      </c>
      <c r="R54" s="89">
        <v>0</v>
      </c>
      <c r="S54" s="89">
        <v>0</v>
      </c>
      <c r="T54" s="89">
        <v>0</v>
      </c>
      <c r="U54" s="89">
        <v>20.960999999999999</v>
      </c>
      <c r="V54" s="89">
        <v>41.725900000000003</v>
      </c>
    </row>
    <row r="55" spans="1:22" ht="13" hidden="1" x14ac:dyDescent="0.3">
      <c r="A55" s="10"/>
      <c r="B55" s="10"/>
      <c r="C55" s="10" t="s">
        <v>336</v>
      </c>
      <c r="D55" s="10" t="s">
        <v>337</v>
      </c>
      <c r="E55" s="10" t="s">
        <v>1003</v>
      </c>
      <c r="F55" s="54" t="s">
        <v>49</v>
      </c>
      <c r="G55" s="74">
        <v>0</v>
      </c>
      <c r="H55" s="75">
        <v>0</v>
      </c>
      <c r="I55" s="79">
        <v>0</v>
      </c>
      <c r="J55" s="86">
        <v>0</v>
      </c>
      <c r="K55" s="86">
        <v>0</v>
      </c>
      <c r="L55" s="88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0</v>
      </c>
    </row>
    <row r="56" spans="1:22" ht="13" hidden="1" x14ac:dyDescent="0.3">
      <c r="A56" s="10"/>
      <c r="B56" s="10"/>
      <c r="C56" s="10" t="s">
        <v>336</v>
      </c>
      <c r="D56" s="10" t="s">
        <v>337</v>
      </c>
      <c r="E56" s="10" t="s">
        <v>1210</v>
      </c>
      <c r="F56" s="54" t="s">
        <v>49</v>
      </c>
      <c r="G56" s="74">
        <v>0</v>
      </c>
      <c r="H56" s="75">
        <v>0</v>
      </c>
      <c r="I56" s="79">
        <v>0</v>
      </c>
      <c r="J56" s="86">
        <v>0</v>
      </c>
      <c r="K56" s="86">
        <v>0</v>
      </c>
      <c r="L56" s="88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</row>
    <row r="57" spans="1:22" ht="13" hidden="1" x14ac:dyDescent="0.3">
      <c r="A57" s="10"/>
      <c r="B57" s="10"/>
      <c r="C57" s="10" t="s">
        <v>336</v>
      </c>
      <c r="D57" s="10" t="s">
        <v>337</v>
      </c>
      <c r="E57" s="10" t="s">
        <v>764</v>
      </c>
      <c r="F57" s="54" t="s">
        <v>49</v>
      </c>
      <c r="G57" s="74">
        <v>0</v>
      </c>
      <c r="H57" s="75">
        <v>0</v>
      </c>
      <c r="I57" s="79">
        <v>0</v>
      </c>
      <c r="J57" s="86">
        <v>0</v>
      </c>
      <c r="K57" s="86">
        <v>0</v>
      </c>
      <c r="L57" s="88">
        <v>0</v>
      </c>
      <c r="M57" s="89">
        <v>0</v>
      </c>
      <c r="N57" s="89">
        <v>0</v>
      </c>
      <c r="O57" s="89">
        <v>0</v>
      </c>
      <c r="P57" s="89">
        <v>0</v>
      </c>
      <c r="Q57" s="89">
        <v>0</v>
      </c>
      <c r="R57" s="89">
        <v>0</v>
      </c>
      <c r="S57" s="89">
        <v>0</v>
      </c>
      <c r="T57" s="89">
        <v>0</v>
      </c>
      <c r="U57" s="89">
        <v>0</v>
      </c>
      <c r="V57" s="89">
        <v>28.693999999999999</v>
      </c>
    </row>
    <row r="58" spans="1:22" ht="13" hidden="1" x14ac:dyDescent="0.3">
      <c r="A58" s="10"/>
      <c r="B58" s="10"/>
      <c r="C58" s="10" t="s">
        <v>336</v>
      </c>
      <c r="D58" s="10" t="s">
        <v>337</v>
      </c>
      <c r="E58" s="10" t="s">
        <v>826</v>
      </c>
      <c r="F58" s="54" t="s">
        <v>49</v>
      </c>
      <c r="G58" s="74">
        <v>5.4340000000000002</v>
      </c>
      <c r="H58" s="75">
        <v>7.2507000000000001</v>
      </c>
      <c r="I58" s="79">
        <v>8.8513999999999999</v>
      </c>
      <c r="J58" s="86">
        <v>9.9014000000000006</v>
      </c>
      <c r="K58" s="86">
        <v>9.9014000000000006</v>
      </c>
      <c r="L58" s="88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7.9501999999999997</v>
      </c>
      <c r="V58" s="89">
        <v>44.296599999999998</v>
      </c>
    </row>
    <row r="59" spans="1:22" ht="13" hidden="1" x14ac:dyDescent="0.3">
      <c r="A59" s="10"/>
      <c r="B59" s="10"/>
      <c r="C59" s="10" t="s">
        <v>336</v>
      </c>
      <c r="D59" s="10" t="s">
        <v>337</v>
      </c>
      <c r="E59" s="10" t="s">
        <v>1016</v>
      </c>
      <c r="F59" s="54" t="s">
        <v>49</v>
      </c>
      <c r="G59" s="74">
        <v>0</v>
      </c>
      <c r="H59" s="75">
        <v>0</v>
      </c>
      <c r="I59" s="79">
        <v>0</v>
      </c>
      <c r="J59" s="86">
        <v>0</v>
      </c>
      <c r="K59" s="86">
        <v>0</v>
      </c>
      <c r="L59" s="88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0</v>
      </c>
    </row>
    <row r="60" spans="1:22" ht="13" hidden="1" x14ac:dyDescent="0.3">
      <c r="A60" s="10"/>
      <c r="B60" s="10"/>
      <c r="C60" s="10" t="s">
        <v>336</v>
      </c>
      <c r="D60" s="10" t="s">
        <v>337</v>
      </c>
      <c r="E60" s="10" t="s">
        <v>761</v>
      </c>
      <c r="F60" s="54" t="s">
        <v>49</v>
      </c>
      <c r="G60" s="74">
        <v>2.5</v>
      </c>
      <c r="H60" s="75">
        <v>8.3475999999999999</v>
      </c>
      <c r="I60" s="79">
        <v>8.5626999999999995</v>
      </c>
      <c r="J60" s="86">
        <v>11.662599999999999</v>
      </c>
      <c r="K60" s="86">
        <v>14.3103</v>
      </c>
      <c r="L60" s="88">
        <v>0</v>
      </c>
      <c r="M60" s="89">
        <v>0</v>
      </c>
      <c r="N60" s="89">
        <v>0</v>
      </c>
      <c r="O60" s="89">
        <v>0</v>
      </c>
      <c r="P60" s="89">
        <v>0</v>
      </c>
      <c r="Q60" s="89">
        <v>0</v>
      </c>
      <c r="R60" s="89">
        <v>0</v>
      </c>
      <c r="S60" s="89">
        <v>0</v>
      </c>
      <c r="T60" s="89">
        <v>0</v>
      </c>
      <c r="U60" s="89">
        <v>39.996499999999997</v>
      </c>
      <c r="V60" s="89">
        <v>40.866599999999998</v>
      </c>
    </row>
    <row r="61" spans="1:22" ht="13" hidden="1" x14ac:dyDescent="0.3">
      <c r="A61" s="10"/>
      <c r="B61" s="10"/>
      <c r="C61" s="10" t="s">
        <v>336</v>
      </c>
      <c r="D61" s="10" t="s">
        <v>337</v>
      </c>
      <c r="E61" s="10" t="s">
        <v>991</v>
      </c>
      <c r="F61" s="54" t="s">
        <v>49</v>
      </c>
      <c r="G61" s="74">
        <v>0</v>
      </c>
      <c r="H61" s="75">
        <v>0</v>
      </c>
      <c r="I61" s="79">
        <v>0</v>
      </c>
      <c r="J61" s="86">
        <v>0</v>
      </c>
      <c r="K61" s="86">
        <v>0</v>
      </c>
      <c r="L61" s="88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9">
        <v>0.41349999999999998</v>
      </c>
    </row>
    <row r="62" spans="1:22" ht="13" hidden="1" x14ac:dyDescent="0.3">
      <c r="A62" s="10"/>
      <c r="B62" s="10"/>
      <c r="C62" s="10" t="s">
        <v>336</v>
      </c>
      <c r="D62" s="10" t="s">
        <v>337</v>
      </c>
      <c r="E62" s="10" t="s">
        <v>1015</v>
      </c>
      <c r="F62" s="54" t="s">
        <v>49</v>
      </c>
      <c r="G62" s="74">
        <v>0</v>
      </c>
      <c r="H62" s="75">
        <v>0</v>
      </c>
      <c r="I62" s="79">
        <v>0</v>
      </c>
      <c r="J62" s="86">
        <v>0</v>
      </c>
      <c r="K62" s="86">
        <v>0</v>
      </c>
      <c r="L62" s="88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0</v>
      </c>
    </row>
    <row r="63" spans="1:22" ht="13" hidden="1" x14ac:dyDescent="0.3">
      <c r="A63" s="10"/>
      <c r="B63" s="10"/>
      <c r="C63" s="10" t="s">
        <v>336</v>
      </c>
      <c r="D63" s="10" t="s">
        <v>337</v>
      </c>
      <c r="E63" s="10" t="s">
        <v>343</v>
      </c>
      <c r="F63" s="54" t="s">
        <v>46</v>
      </c>
      <c r="G63" s="74">
        <v>0</v>
      </c>
      <c r="H63" s="75">
        <v>2.2483</v>
      </c>
      <c r="I63" s="79">
        <v>0.64749999999999996</v>
      </c>
      <c r="J63" s="86">
        <v>0</v>
      </c>
      <c r="K63" s="86">
        <v>0</v>
      </c>
      <c r="L63" s="88">
        <v>0</v>
      </c>
      <c r="M63" s="89">
        <v>0</v>
      </c>
      <c r="N63" s="89">
        <v>0</v>
      </c>
      <c r="O63" s="89">
        <v>0</v>
      </c>
      <c r="P63" s="89">
        <v>0</v>
      </c>
      <c r="Q63" s="89">
        <v>0</v>
      </c>
      <c r="R63" s="89">
        <v>0</v>
      </c>
      <c r="S63" s="89">
        <v>0</v>
      </c>
      <c r="T63" s="89">
        <v>0</v>
      </c>
      <c r="U63" s="89">
        <v>0</v>
      </c>
      <c r="V63" s="89">
        <v>0</v>
      </c>
    </row>
    <row r="64" spans="1:22" ht="13" hidden="1" x14ac:dyDescent="0.3">
      <c r="A64" s="10"/>
      <c r="B64" s="10"/>
      <c r="C64" s="10" t="s">
        <v>336</v>
      </c>
      <c r="D64" s="10" t="s">
        <v>337</v>
      </c>
      <c r="E64" s="10" t="s">
        <v>731</v>
      </c>
      <c r="F64" s="54" t="s">
        <v>49</v>
      </c>
      <c r="G64" s="74">
        <v>0</v>
      </c>
      <c r="H64" s="75">
        <v>0</v>
      </c>
      <c r="I64" s="79">
        <v>0</v>
      </c>
      <c r="J64" s="86">
        <v>0</v>
      </c>
      <c r="K64" s="86">
        <v>0</v>
      </c>
      <c r="L64" s="88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</row>
    <row r="65" spans="1:22" ht="13" hidden="1" x14ac:dyDescent="0.3">
      <c r="A65" s="10"/>
      <c r="B65" s="10"/>
      <c r="C65" s="10" t="s">
        <v>336</v>
      </c>
      <c r="D65" s="10" t="s">
        <v>337</v>
      </c>
      <c r="E65" s="10" t="s">
        <v>755</v>
      </c>
      <c r="F65" s="54" t="s">
        <v>49</v>
      </c>
      <c r="G65" s="74">
        <v>0</v>
      </c>
      <c r="H65" s="75">
        <v>0</v>
      </c>
      <c r="I65" s="79">
        <v>0</v>
      </c>
      <c r="J65" s="86">
        <v>0</v>
      </c>
      <c r="K65" s="86">
        <v>0</v>
      </c>
      <c r="L65" s="88">
        <v>0</v>
      </c>
      <c r="M65" s="89">
        <v>0</v>
      </c>
      <c r="N65" s="89">
        <v>0</v>
      </c>
      <c r="O65" s="89">
        <v>0</v>
      </c>
      <c r="P65" s="89">
        <v>0</v>
      </c>
      <c r="Q65" s="89">
        <v>0</v>
      </c>
      <c r="R65" s="89">
        <v>0</v>
      </c>
      <c r="S65" s="89">
        <v>0</v>
      </c>
      <c r="T65" s="89">
        <v>0</v>
      </c>
      <c r="U65" s="89">
        <v>0</v>
      </c>
      <c r="V65" s="89">
        <v>0</v>
      </c>
    </row>
    <row r="66" spans="1:22" ht="13" hidden="1" x14ac:dyDescent="0.3">
      <c r="A66" s="10"/>
      <c r="B66" s="10"/>
      <c r="C66" s="10" t="s">
        <v>33</v>
      </c>
      <c r="D66" s="10" t="s">
        <v>35</v>
      </c>
      <c r="E66" s="10" t="s">
        <v>851</v>
      </c>
      <c r="F66" s="54" t="s">
        <v>194</v>
      </c>
      <c r="G66" s="74">
        <v>33.310400000000001</v>
      </c>
      <c r="H66" s="75">
        <v>39.476100000000002</v>
      </c>
      <c r="I66" s="79">
        <v>41.4253</v>
      </c>
      <c r="J66" s="86">
        <v>43.608499999999999</v>
      </c>
      <c r="K66" s="86">
        <v>46.574199999999998</v>
      </c>
      <c r="L66" s="88">
        <v>57.569299999999998</v>
      </c>
      <c r="M66" s="89">
        <v>60.966099999999997</v>
      </c>
      <c r="N66" s="89">
        <v>66.481899999999996</v>
      </c>
      <c r="O66" s="89">
        <v>3.2673000000000001</v>
      </c>
      <c r="P66" s="89">
        <v>5.2831000000000001</v>
      </c>
      <c r="Q66" s="89">
        <v>8.3664000000000005</v>
      </c>
      <c r="R66" s="89">
        <v>8.5663</v>
      </c>
      <c r="S66" s="89">
        <v>11.598800000000001</v>
      </c>
      <c r="T66" s="89">
        <v>15.7645</v>
      </c>
      <c r="U66" s="89">
        <v>16.729199999999999</v>
      </c>
      <c r="V66" s="89">
        <v>22.7622</v>
      </c>
    </row>
    <row r="67" spans="1:22" ht="13" hidden="1" x14ac:dyDescent="0.3">
      <c r="A67" s="10"/>
      <c r="B67" s="10"/>
      <c r="C67" s="10" t="s">
        <v>33</v>
      </c>
      <c r="D67" s="10" t="s">
        <v>35</v>
      </c>
      <c r="E67" s="10" t="s">
        <v>56</v>
      </c>
      <c r="F67" s="54" t="s">
        <v>40</v>
      </c>
      <c r="G67" s="74">
        <v>48.3048</v>
      </c>
      <c r="H67" s="75">
        <v>57.203800000000001</v>
      </c>
      <c r="I67" s="79">
        <v>59.203000000000003</v>
      </c>
      <c r="J67" s="86">
        <v>63.035400000000003</v>
      </c>
      <c r="K67" s="86">
        <v>68.9178</v>
      </c>
      <c r="L67" s="88">
        <v>37.0002</v>
      </c>
      <c r="M67" s="89">
        <v>45.631100000000004</v>
      </c>
      <c r="N67" s="89">
        <v>52.428800000000003</v>
      </c>
      <c r="O67" s="89">
        <v>5.0156999999999998</v>
      </c>
      <c r="P67" s="89">
        <v>6.9156000000000004</v>
      </c>
      <c r="Q67" s="89">
        <v>12.1813</v>
      </c>
      <c r="R67" s="89">
        <v>15.9312</v>
      </c>
      <c r="S67" s="89">
        <v>9.8486999999999991</v>
      </c>
      <c r="T67" s="89">
        <v>14.681900000000001</v>
      </c>
      <c r="U67" s="89">
        <v>8.4315999999999995</v>
      </c>
      <c r="V67" s="89">
        <v>29.442499999999999</v>
      </c>
    </row>
    <row r="68" spans="1:22" ht="13" hidden="1" x14ac:dyDescent="0.3">
      <c r="A68" s="10"/>
      <c r="B68" s="10"/>
      <c r="C68" s="10" t="s">
        <v>33</v>
      </c>
      <c r="D68" s="10" t="s">
        <v>35</v>
      </c>
      <c r="E68" s="10" t="s">
        <v>1251</v>
      </c>
      <c r="F68" s="54" t="s">
        <v>194</v>
      </c>
      <c r="G68" s="74">
        <v>28.0304</v>
      </c>
      <c r="H68" s="75">
        <v>36.5289</v>
      </c>
      <c r="I68" s="79">
        <v>39.228200000000001</v>
      </c>
      <c r="J68" s="86">
        <v>42.145600000000002</v>
      </c>
      <c r="K68" s="86">
        <v>45.712299999999999</v>
      </c>
      <c r="L68" s="88">
        <v>59.510899999999999</v>
      </c>
      <c r="M68" s="89">
        <v>61.794199999999996</v>
      </c>
      <c r="N68" s="89">
        <v>65.127600000000001</v>
      </c>
      <c r="O68" s="89">
        <v>4.7832999999999997</v>
      </c>
      <c r="P68" s="89">
        <v>7.8992000000000004</v>
      </c>
      <c r="Q68" s="89">
        <v>12.881</v>
      </c>
      <c r="R68" s="89">
        <v>16.431699999999999</v>
      </c>
      <c r="S68" s="89">
        <v>11.030200000000001</v>
      </c>
      <c r="T68" s="89">
        <v>14.1968</v>
      </c>
      <c r="U68" s="89">
        <v>0</v>
      </c>
      <c r="V68" s="89">
        <v>19.8978</v>
      </c>
    </row>
    <row r="69" spans="1:22" ht="13" hidden="1" x14ac:dyDescent="0.3">
      <c r="A69" s="10"/>
      <c r="B69" s="10"/>
      <c r="C69" s="10" t="s">
        <v>33</v>
      </c>
      <c r="D69" s="10" t="s">
        <v>35</v>
      </c>
      <c r="E69" s="10" t="s">
        <v>103</v>
      </c>
      <c r="F69" s="54" t="s">
        <v>46</v>
      </c>
      <c r="G69" s="74">
        <v>8.85</v>
      </c>
      <c r="H69" s="75">
        <v>13.1008</v>
      </c>
      <c r="I69" s="79">
        <v>15.682600000000001</v>
      </c>
      <c r="J69" s="86">
        <v>16.999300000000002</v>
      </c>
      <c r="K69" s="86">
        <v>18.2486</v>
      </c>
      <c r="L69" s="88">
        <v>20.9298</v>
      </c>
      <c r="M69" s="89">
        <v>22.629799999999999</v>
      </c>
      <c r="N69" s="89">
        <v>22.629799999999999</v>
      </c>
      <c r="O69" s="89">
        <v>0</v>
      </c>
      <c r="P69" s="89">
        <v>0</v>
      </c>
      <c r="Q69" s="89">
        <v>3.7317999999999998</v>
      </c>
      <c r="R69" s="89">
        <v>8.0159000000000002</v>
      </c>
      <c r="S69" s="89">
        <v>9.8158999999999992</v>
      </c>
      <c r="T69" s="89">
        <v>13.831799999999999</v>
      </c>
      <c r="U69" s="89">
        <v>18.936</v>
      </c>
      <c r="V69" s="89">
        <v>0.56510000000000005</v>
      </c>
    </row>
    <row r="70" spans="1:22" ht="13" hidden="1" x14ac:dyDescent="0.3">
      <c r="A70" s="10"/>
      <c r="B70" s="10"/>
      <c r="C70" s="10" t="s">
        <v>33</v>
      </c>
      <c r="D70" s="10" t="s">
        <v>35</v>
      </c>
      <c r="E70" s="10" t="s">
        <v>1236</v>
      </c>
      <c r="F70" s="54" t="s">
        <v>194</v>
      </c>
      <c r="G70" s="74">
        <v>35.5732</v>
      </c>
      <c r="H70" s="75">
        <v>41.022199999999998</v>
      </c>
      <c r="I70" s="79">
        <v>44.238100000000003</v>
      </c>
      <c r="J70" s="86">
        <v>47.5214</v>
      </c>
      <c r="K70" s="86">
        <v>51.403100000000002</v>
      </c>
      <c r="L70" s="88">
        <v>69.299700000000001</v>
      </c>
      <c r="M70" s="89">
        <v>76.281400000000005</v>
      </c>
      <c r="N70" s="89">
        <v>76.497200000000007</v>
      </c>
      <c r="O70" s="89">
        <v>5.6150000000000002</v>
      </c>
      <c r="P70" s="89">
        <v>9.3315000000000001</v>
      </c>
      <c r="Q70" s="89">
        <v>12.264699999999999</v>
      </c>
      <c r="R70" s="89">
        <v>17.580400000000001</v>
      </c>
      <c r="S70" s="89">
        <v>10.8979</v>
      </c>
      <c r="T70" s="89">
        <v>13.697900000000001</v>
      </c>
      <c r="U70" s="89">
        <v>0</v>
      </c>
      <c r="V70" s="89">
        <v>22.060700000000001</v>
      </c>
    </row>
    <row r="71" spans="1:22" ht="13" hidden="1" x14ac:dyDescent="0.3">
      <c r="A71" s="10"/>
      <c r="B71" s="10"/>
      <c r="C71" s="10" t="s">
        <v>33</v>
      </c>
      <c r="D71" s="10" t="s">
        <v>35</v>
      </c>
      <c r="E71" s="10" t="s">
        <v>1269</v>
      </c>
      <c r="F71" s="54" t="s">
        <v>194</v>
      </c>
      <c r="G71" s="74">
        <v>24.694900000000001</v>
      </c>
      <c r="H71" s="75">
        <v>28.1433</v>
      </c>
      <c r="I71" s="79">
        <v>32.142499999999998</v>
      </c>
      <c r="J71" s="86">
        <v>33.058399999999999</v>
      </c>
      <c r="K71" s="86">
        <v>36.824300000000001</v>
      </c>
      <c r="L71" s="88">
        <v>45.523400000000002</v>
      </c>
      <c r="M71" s="89">
        <v>49.487699999999997</v>
      </c>
      <c r="N71" s="89">
        <v>55.036099999999998</v>
      </c>
      <c r="O71" s="89">
        <v>3.9824999999999999</v>
      </c>
      <c r="P71" s="89">
        <v>7.6158000000000001</v>
      </c>
      <c r="Q71" s="89">
        <v>12.115</v>
      </c>
      <c r="R71" s="89">
        <v>16.796800000000001</v>
      </c>
      <c r="S71" s="89">
        <v>9.8635000000000002</v>
      </c>
      <c r="T71" s="89">
        <v>13.4627</v>
      </c>
      <c r="U71" s="89">
        <v>0</v>
      </c>
      <c r="V71" s="89">
        <v>11.746700000000001</v>
      </c>
    </row>
    <row r="72" spans="1:22" ht="13" hidden="1" x14ac:dyDescent="0.3">
      <c r="A72" s="10"/>
      <c r="B72" s="10"/>
      <c r="C72" s="10" t="s">
        <v>33</v>
      </c>
      <c r="D72" s="10" t="s">
        <v>35</v>
      </c>
      <c r="E72" s="10" t="s">
        <v>87</v>
      </c>
      <c r="F72" s="54" t="s">
        <v>40</v>
      </c>
      <c r="G72" s="74">
        <v>0</v>
      </c>
      <c r="H72" s="75">
        <v>0</v>
      </c>
      <c r="I72" s="79">
        <v>0</v>
      </c>
      <c r="J72" s="86">
        <v>0</v>
      </c>
      <c r="K72" s="86">
        <v>0</v>
      </c>
      <c r="L72" s="88">
        <v>0</v>
      </c>
      <c r="M72" s="89">
        <v>0</v>
      </c>
      <c r="N72" s="89">
        <v>0</v>
      </c>
      <c r="O72" s="89">
        <v>2.3007</v>
      </c>
      <c r="P72" s="89">
        <v>4.2347999999999999</v>
      </c>
      <c r="Q72" s="89">
        <v>8.9847999999999999</v>
      </c>
      <c r="R72" s="89">
        <v>12.083299999999999</v>
      </c>
      <c r="S72" s="89">
        <v>6.6840999999999999</v>
      </c>
      <c r="T72" s="89">
        <v>12.585599999999999</v>
      </c>
      <c r="U72" s="89">
        <v>6.7507000000000001</v>
      </c>
      <c r="V72" s="89">
        <v>0</v>
      </c>
    </row>
    <row r="73" spans="1:22" ht="13" hidden="1" x14ac:dyDescent="0.3">
      <c r="A73" s="10"/>
      <c r="B73" s="10"/>
      <c r="C73" s="10" t="s">
        <v>33</v>
      </c>
      <c r="D73" s="10" t="s">
        <v>35</v>
      </c>
      <c r="E73" s="10" t="s">
        <v>90</v>
      </c>
      <c r="F73" s="54" t="s">
        <v>46</v>
      </c>
      <c r="G73" s="74">
        <v>0</v>
      </c>
      <c r="H73" s="75">
        <v>6.7680999999999996</v>
      </c>
      <c r="I73" s="79">
        <v>11.5014</v>
      </c>
      <c r="J73" s="86">
        <v>14.2681</v>
      </c>
      <c r="K73" s="86">
        <v>16.668099999999999</v>
      </c>
      <c r="L73" s="88">
        <v>9.9166000000000007</v>
      </c>
      <c r="M73" s="89">
        <v>12</v>
      </c>
      <c r="N73" s="89">
        <v>11.4175</v>
      </c>
      <c r="O73" s="89">
        <v>3.5</v>
      </c>
      <c r="P73" s="89">
        <v>7.2832999999999997</v>
      </c>
      <c r="Q73" s="89">
        <v>11.5318</v>
      </c>
      <c r="R73" s="89">
        <v>15.815099999999999</v>
      </c>
      <c r="S73" s="89">
        <v>8.7158999999999995</v>
      </c>
      <c r="T73" s="89">
        <v>12.315099999999999</v>
      </c>
      <c r="U73" s="89">
        <v>11.064399999999999</v>
      </c>
      <c r="V73" s="89">
        <v>0</v>
      </c>
    </row>
    <row r="74" spans="1:22" ht="13" hidden="1" x14ac:dyDescent="0.3">
      <c r="A74" s="10"/>
      <c r="B74" s="10"/>
      <c r="C74" s="10" t="s">
        <v>33</v>
      </c>
      <c r="D74" s="10" t="s">
        <v>35</v>
      </c>
      <c r="E74" s="10" t="s">
        <v>832</v>
      </c>
      <c r="F74" s="54" t="s">
        <v>194</v>
      </c>
      <c r="G74" s="74">
        <v>19.359100000000002</v>
      </c>
      <c r="H74" s="75">
        <v>26.158100000000001</v>
      </c>
      <c r="I74" s="79">
        <v>28.374700000000001</v>
      </c>
      <c r="J74" s="86">
        <v>27.405000000000001</v>
      </c>
      <c r="K74" s="86">
        <v>21.120200000000001</v>
      </c>
      <c r="L74" s="88">
        <v>39.819899999999997</v>
      </c>
      <c r="M74" s="89">
        <v>43.9024</v>
      </c>
      <c r="N74" s="89">
        <v>50.451599999999999</v>
      </c>
      <c r="O74" s="89">
        <v>5.5491000000000001</v>
      </c>
      <c r="P74" s="89">
        <v>7.1824000000000003</v>
      </c>
      <c r="Q74" s="89">
        <v>11.014799999999999</v>
      </c>
      <c r="R74" s="89">
        <v>8.0139999999999993</v>
      </c>
      <c r="S74" s="89">
        <v>9.3139000000000003</v>
      </c>
      <c r="T74" s="89">
        <v>12.2805</v>
      </c>
      <c r="U74" s="89">
        <v>13.414099999999999</v>
      </c>
      <c r="V74" s="89">
        <v>9.3421000000000003</v>
      </c>
    </row>
    <row r="75" spans="1:22" ht="13" hidden="1" x14ac:dyDescent="0.3">
      <c r="A75" s="10"/>
      <c r="B75" s="10"/>
      <c r="C75" s="10" t="s">
        <v>33</v>
      </c>
      <c r="D75" s="10" t="s">
        <v>35</v>
      </c>
      <c r="E75" s="10" t="s">
        <v>847</v>
      </c>
      <c r="F75" s="54" t="s">
        <v>49</v>
      </c>
      <c r="G75" s="74">
        <v>0</v>
      </c>
      <c r="H75" s="75">
        <v>0</v>
      </c>
      <c r="I75" s="79">
        <v>0</v>
      </c>
      <c r="J75" s="86">
        <v>0</v>
      </c>
      <c r="K75" s="86">
        <v>0</v>
      </c>
      <c r="L75" s="88">
        <v>0</v>
      </c>
      <c r="M75" s="89">
        <v>0.28649999999999998</v>
      </c>
      <c r="N75" s="89">
        <v>6.3856000000000002</v>
      </c>
      <c r="O75" s="89">
        <v>3.35</v>
      </c>
      <c r="P75" s="89">
        <v>3.35</v>
      </c>
      <c r="Q75" s="89">
        <v>6.7484999999999999</v>
      </c>
      <c r="R75" s="89">
        <v>8.2143999999999995</v>
      </c>
      <c r="S75" s="89">
        <v>8.1143999999999998</v>
      </c>
      <c r="T75" s="89">
        <v>11.449199999999999</v>
      </c>
      <c r="U75" s="89">
        <v>7.3682999999999996</v>
      </c>
      <c r="V75" s="89">
        <v>0</v>
      </c>
    </row>
    <row r="76" spans="1:22" ht="13" hidden="1" x14ac:dyDescent="0.3">
      <c r="A76" s="10"/>
      <c r="B76" s="10"/>
      <c r="C76" s="10" t="s">
        <v>33</v>
      </c>
      <c r="D76" s="10" t="s">
        <v>35</v>
      </c>
      <c r="E76" s="10" t="s">
        <v>1052</v>
      </c>
      <c r="F76" s="54" t="s">
        <v>194</v>
      </c>
      <c r="G76" s="74">
        <v>7.1349999999999998</v>
      </c>
      <c r="H76" s="75">
        <v>12.849399999999999</v>
      </c>
      <c r="I76" s="79">
        <v>11.948700000000001</v>
      </c>
      <c r="J76" s="86">
        <v>13.983599999999999</v>
      </c>
      <c r="K76" s="86">
        <v>19.8995</v>
      </c>
      <c r="L76" s="88">
        <v>26.213200000000001</v>
      </c>
      <c r="M76" s="89">
        <v>25.177600000000002</v>
      </c>
      <c r="N76" s="89">
        <v>29.8124</v>
      </c>
      <c r="O76" s="89">
        <v>3.0667</v>
      </c>
      <c r="P76" s="89">
        <v>3.0667</v>
      </c>
      <c r="Q76" s="89">
        <v>6.8666999999999998</v>
      </c>
      <c r="R76" s="89">
        <v>8.4319000000000006</v>
      </c>
      <c r="S76" s="89">
        <v>7.4660000000000002</v>
      </c>
      <c r="T76" s="89">
        <v>11.2334</v>
      </c>
      <c r="U76" s="89">
        <v>21.101500000000001</v>
      </c>
      <c r="V76" s="89">
        <v>2.8826000000000001</v>
      </c>
    </row>
    <row r="77" spans="1:22" ht="13" hidden="1" x14ac:dyDescent="0.3">
      <c r="A77" s="10"/>
      <c r="B77" s="10"/>
      <c r="C77" s="10" t="s">
        <v>33</v>
      </c>
      <c r="D77" s="10" t="s">
        <v>35</v>
      </c>
      <c r="E77" s="10" t="s">
        <v>85</v>
      </c>
      <c r="F77" s="54" t="s">
        <v>40</v>
      </c>
      <c r="G77" s="74">
        <v>11.508100000000001</v>
      </c>
      <c r="H77" s="75">
        <v>13.9406</v>
      </c>
      <c r="I77" s="79">
        <v>15.9739</v>
      </c>
      <c r="J77" s="86">
        <v>18.0731</v>
      </c>
      <c r="K77" s="86">
        <v>21.6723</v>
      </c>
      <c r="L77" s="88">
        <v>29.285799999999998</v>
      </c>
      <c r="M77" s="89">
        <v>35.717399999999998</v>
      </c>
      <c r="N77" s="89">
        <v>41.233199999999997</v>
      </c>
      <c r="O77" s="89">
        <v>2.1833</v>
      </c>
      <c r="P77" s="89">
        <v>5.4824999999999999</v>
      </c>
      <c r="Q77" s="89">
        <v>10.2658</v>
      </c>
      <c r="R77" s="89">
        <v>14.032400000000001</v>
      </c>
      <c r="S77" s="89">
        <v>8.6649999999999991</v>
      </c>
      <c r="T77" s="89">
        <v>11.0642</v>
      </c>
      <c r="U77" s="89">
        <v>6.5632999999999999</v>
      </c>
      <c r="V77" s="89">
        <v>5.3960999999999997</v>
      </c>
    </row>
    <row r="78" spans="1:22" ht="13" hidden="1" x14ac:dyDescent="0.3">
      <c r="A78" s="10"/>
      <c r="B78" s="10"/>
      <c r="C78" s="10" t="s">
        <v>33</v>
      </c>
      <c r="D78" s="10" t="s">
        <v>35</v>
      </c>
      <c r="E78" s="10" t="s">
        <v>806</v>
      </c>
      <c r="F78" s="54" t="s">
        <v>479</v>
      </c>
      <c r="G78" s="74">
        <v>23.1965</v>
      </c>
      <c r="H78" s="75">
        <v>26.511500000000002</v>
      </c>
      <c r="I78" s="79">
        <v>28.244700000000002</v>
      </c>
      <c r="J78" s="86">
        <v>34.427</v>
      </c>
      <c r="K78" s="86">
        <v>41.2102</v>
      </c>
      <c r="L78" s="88">
        <v>62.008899999999997</v>
      </c>
      <c r="M78" s="89">
        <v>73.673000000000002</v>
      </c>
      <c r="N78" s="89">
        <v>72.939499999999995</v>
      </c>
      <c r="O78" s="89">
        <v>4.3158000000000003</v>
      </c>
      <c r="P78" s="89">
        <v>6.3648999999999996</v>
      </c>
      <c r="Q78" s="89">
        <v>3.1648000000000001</v>
      </c>
      <c r="R78" s="89">
        <v>6.1146000000000003</v>
      </c>
      <c r="S78" s="89">
        <v>7.9804000000000004</v>
      </c>
      <c r="T78" s="89">
        <v>10.8955</v>
      </c>
      <c r="U78" s="89">
        <v>17.645600000000002</v>
      </c>
      <c r="V78" s="89">
        <v>11.731400000000001</v>
      </c>
    </row>
    <row r="79" spans="1:22" ht="13" hidden="1" x14ac:dyDescent="0.3">
      <c r="A79" s="10"/>
      <c r="B79" s="10"/>
      <c r="C79" s="10" t="s">
        <v>33</v>
      </c>
      <c r="D79" s="10" t="s">
        <v>35</v>
      </c>
      <c r="E79" s="10" t="s">
        <v>104</v>
      </c>
      <c r="F79" s="54" t="s">
        <v>40</v>
      </c>
      <c r="G79" s="74">
        <v>31.010100000000001</v>
      </c>
      <c r="H79" s="75">
        <v>37.041800000000002</v>
      </c>
      <c r="I79" s="79">
        <v>39.257599999999996</v>
      </c>
      <c r="J79" s="86">
        <v>43.789299999999997</v>
      </c>
      <c r="K79" s="86">
        <v>47.655000000000001</v>
      </c>
      <c r="L79" s="88">
        <v>52.1175</v>
      </c>
      <c r="M79" s="89">
        <v>59.1158</v>
      </c>
      <c r="N79" s="89">
        <v>64.131500000000003</v>
      </c>
      <c r="O79" s="89">
        <v>5.0151000000000003</v>
      </c>
      <c r="P79" s="89">
        <v>8.1143000000000001</v>
      </c>
      <c r="Q79" s="89">
        <v>13.180899999999999</v>
      </c>
      <c r="R79" s="89">
        <v>15.5976</v>
      </c>
      <c r="S79" s="89">
        <v>9.0801999999999996</v>
      </c>
      <c r="T79" s="89">
        <v>10.2135</v>
      </c>
      <c r="U79" s="89">
        <v>18.546299999999999</v>
      </c>
      <c r="V79" s="89">
        <v>15.5281</v>
      </c>
    </row>
    <row r="80" spans="1:22" ht="13" hidden="1" x14ac:dyDescent="0.3">
      <c r="A80" s="10"/>
      <c r="B80" s="10"/>
      <c r="C80" s="10" t="s">
        <v>33</v>
      </c>
      <c r="D80" s="10" t="s">
        <v>35</v>
      </c>
      <c r="E80" s="10" t="s">
        <v>64</v>
      </c>
      <c r="F80" s="54" t="s">
        <v>40</v>
      </c>
      <c r="G80" s="74">
        <v>19.496600000000001</v>
      </c>
      <c r="H80" s="75">
        <v>23.046500000000002</v>
      </c>
      <c r="I80" s="79">
        <v>27.6783</v>
      </c>
      <c r="J80" s="86">
        <v>32.758499999999998</v>
      </c>
      <c r="K80" s="86">
        <v>36.7562</v>
      </c>
      <c r="L80" s="88">
        <v>51.153599999999997</v>
      </c>
      <c r="M80" s="89">
        <v>52.901299999999999</v>
      </c>
      <c r="N80" s="89">
        <v>57.717100000000002</v>
      </c>
      <c r="O80" s="89">
        <v>4.234</v>
      </c>
      <c r="P80" s="89">
        <v>7.0831999999999997</v>
      </c>
      <c r="Q80" s="89">
        <v>10.282400000000001</v>
      </c>
      <c r="R80" s="89">
        <v>11.6982</v>
      </c>
      <c r="S80" s="89">
        <v>6.8640999999999996</v>
      </c>
      <c r="T80" s="89">
        <v>9.6974</v>
      </c>
      <c r="U80" s="89">
        <v>18.7986</v>
      </c>
      <c r="V80" s="89">
        <v>10.8142</v>
      </c>
    </row>
    <row r="81" spans="1:22" ht="13" hidden="1" x14ac:dyDescent="0.3">
      <c r="A81" s="10"/>
      <c r="B81" s="10"/>
      <c r="C81" s="10" t="s">
        <v>33</v>
      </c>
      <c r="D81" s="10" t="s">
        <v>35</v>
      </c>
      <c r="E81" s="10" t="s">
        <v>1007</v>
      </c>
      <c r="F81" s="54" t="s">
        <v>49</v>
      </c>
      <c r="G81" s="74">
        <v>11.904299999999999</v>
      </c>
      <c r="H81" s="75">
        <v>20.4361</v>
      </c>
      <c r="I81" s="79">
        <v>21.302099999999999</v>
      </c>
      <c r="J81" s="86">
        <v>28.417999999999999</v>
      </c>
      <c r="K81" s="86">
        <v>30.003599999999999</v>
      </c>
      <c r="L81" s="88">
        <v>45.019399999999997</v>
      </c>
      <c r="M81" s="89">
        <v>49.785200000000003</v>
      </c>
      <c r="N81" s="89">
        <v>55.852600000000002</v>
      </c>
      <c r="O81" s="89">
        <v>5.05</v>
      </c>
      <c r="P81" s="89">
        <v>8.1158999999999999</v>
      </c>
      <c r="Q81" s="89">
        <v>9.35</v>
      </c>
      <c r="R81" s="89">
        <v>5.5826000000000002</v>
      </c>
      <c r="S81" s="89">
        <v>6.7826000000000004</v>
      </c>
      <c r="T81" s="89">
        <v>9.5151000000000003</v>
      </c>
      <c r="U81" s="89">
        <v>7.5697000000000001</v>
      </c>
      <c r="V81" s="89">
        <v>5.9347000000000003</v>
      </c>
    </row>
    <row r="82" spans="1:22" ht="13" hidden="1" x14ac:dyDescent="0.3">
      <c r="A82" s="10"/>
      <c r="B82" s="10"/>
      <c r="C82" s="10" t="s">
        <v>33</v>
      </c>
      <c r="D82" s="10" t="s">
        <v>35</v>
      </c>
      <c r="E82" s="10" t="s">
        <v>45</v>
      </c>
      <c r="F82" s="54" t="s">
        <v>46</v>
      </c>
      <c r="G82" s="74">
        <v>9.0817999999999994</v>
      </c>
      <c r="H82" s="75">
        <v>15.5158</v>
      </c>
      <c r="I82" s="79">
        <v>18.482399999999998</v>
      </c>
      <c r="J82" s="86">
        <v>17.502099999999999</v>
      </c>
      <c r="K82" s="86">
        <v>20.3352</v>
      </c>
      <c r="L82" s="88">
        <v>32.8157</v>
      </c>
      <c r="M82" s="89">
        <v>39.914099999999998</v>
      </c>
      <c r="N82" s="89">
        <v>45.5959</v>
      </c>
      <c r="O82" s="89">
        <v>4.5666000000000002</v>
      </c>
      <c r="P82" s="89">
        <v>6.0166000000000004</v>
      </c>
      <c r="Q82" s="89">
        <v>6.8331999999999997</v>
      </c>
      <c r="R82" s="89">
        <v>11.2316</v>
      </c>
      <c r="S82" s="89">
        <v>7.0308000000000002</v>
      </c>
      <c r="T82" s="89">
        <v>9.3793000000000006</v>
      </c>
      <c r="U82" s="89">
        <v>11.4472</v>
      </c>
      <c r="V82" s="89">
        <v>5.8970000000000002</v>
      </c>
    </row>
    <row r="83" spans="1:22" ht="13" hidden="1" x14ac:dyDescent="0.3">
      <c r="A83" s="10"/>
      <c r="B83" s="10"/>
      <c r="C83" s="10" t="s">
        <v>33</v>
      </c>
      <c r="D83" s="10" t="s">
        <v>35</v>
      </c>
      <c r="E83" s="10" t="s">
        <v>716</v>
      </c>
      <c r="F83" s="54" t="s">
        <v>49</v>
      </c>
      <c r="G83" s="74">
        <v>11.361700000000001</v>
      </c>
      <c r="H83" s="75">
        <v>16.278300000000002</v>
      </c>
      <c r="I83" s="79">
        <v>17.144200000000001</v>
      </c>
      <c r="J83" s="86">
        <v>18.092700000000001</v>
      </c>
      <c r="K83" s="86">
        <v>17.476800000000001</v>
      </c>
      <c r="L83" s="88">
        <v>15.7759</v>
      </c>
      <c r="M83" s="89">
        <v>17.2425</v>
      </c>
      <c r="N83" s="89">
        <v>25.508400000000002</v>
      </c>
      <c r="O83" s="89">
        <v>3.6484999999999999</v>
      </c>
      <c r="P83" s="89">
        <v>7.0651000000000002</v>
      </c>
      <c r="Q83" s="89">
        <v>12.696899999999999</v>
      </c>
      <c r="R83" s="89">
        <v>1.4461999999999999</v>
      </c>
      <c r="S83" s="89">
        <v>4.3461999999999996</v>
      </c>
      <c r="T83" s="89">
        <v>9.1288</v>
      </c>
      <c r="U83" s="89">
        <v>7.4973999999999998</v>
      </c>
      <c r="V83" s="89">
        <v>8.8323</v>
      </c>
    </row>
    <row r="84" spans="1:22" ht="13" hidden="1" x14ac:dyDescent="0.3">
      <c r="A84" s="10"/>
      <c r="B84" s="10"/>
      <c r="C84" s="10" t="s">
        <v>33</v>
      </c>
      <c r="D84" s="10" t="s">
        <v>35</v>
      </c>
      <c r="E84" s="10" t="s">
        <v>742</v>
      </c>
      <c r="F84" s="54" t="s">
        <v>194</v>
      </c>
      <c r="G84" s="74">
        <v>18.4481</v>
      </c>
      <c r="H84" s="75">
        <v>20.497299999999999</v>
      </c>
      <c r="I84" s="79">
        <v>21.963999999999999</v>
      </c>
      <c r="J84" s="86">
        <v>25.313199999999998</v>
      </c>
      <c r="K84" s="86">
        <v>26.463000000000001</v>
      </c>
      <c r="L84" s="88">
        <v>34.263599999999997</v>
      </c>
      <c r="M84" s="89">
        <v>38.229999999999997</v>
      </c>
      <c r="N84" s="89">
        <v>45.612400000000001</v>
      </c>
      <c r="O84" s="89">
        <v>4.7165999999999997</v>
      </c>
      <c r="P84" s="89">
        <v>4.7165999999999997</v>
      </c>
      <c r="Q84" s="89">
        <v>6.8990999999999998</v>
      </c>
      <c r="R84" s="89">
        <v>6.5321999999999996</v>
      </c>
      <c r="S84" s="89">
        <v>6.2980999999999998</v>
      </c>
      <c r="T84" s="89">
        <v>9.0472999999999999</v>
      </c>
      <c r="U84" s="89">
        <v>22.132000000000001</v>
      </c>
      <c r="V84" s="89">
        <v>15.3491</v>
      </c>
    </row>
    <row r="85" spans="1:22" ht="13" hidden="1" x14ac:dyDescent="0.3">
      <c r="A85" s="10"/>
      <c r="B85" s="10"/>
      <c r="C85" s="10" t="s">
        <v>33</v>
      </c>
      <c r="D85" s="10" t="s">
        <v>35</v>
      </c>
      <c r="E85" s="10" t="s">
        <v>720</v>
      </c>
      <c r="F85" s="54" t="s">
        <v>194</v>
      </c>
      <c r="G85" s="74">
        <v>1.6843999999999999</v>
      </c>
      <c r="H85" s="75">
        <v>0.43290000000000001</v>
      </c>
      <c r="I85" s="79">
        <v>0</v>
      </c>
      <c r="J85" s="86">
        <v>0</v>
      </c>
      <c r="K85" s="86">
        <v>0</v>
      </c>
      <c r="L85" s="88">
        <v>0</v>
      </c>
      <c r="M85" s="89">
        <v>0</v>
      </c>
      <c r="N85" s="89">
        <v>0</v>
      </c>
      <c r="O85" s="89">
        <v>1.4174</v>
      </c>
      <c r="P85" s="89">
        <v>1.4174</v>
      </c>
      <c r="Q85" s="89">
        <v>4.7159000000000004</v>
      </c>
      <c r="R85" s="89">
        <v>2.2968999999999999</v>
      </c>
      <c r="S85" s="89">
        <v>3.2635999999999998</v>
      </c>
      <c r="T85" s="89">
        <v>8.1128</v>
      </c>
      <c r="U85" s="89">
        <v>15.843999999999999</v>
      </c>
      <c r="V85" s="89">
        <v>0.75109999999999999</v>
      </c>
    </row>
    <row r="86" spans="1:22" ht="13" hidden="1" x14ac:dyDescent="0.3">
      <c r="A86" s="10"/>
      <c r="B86" s="10"/>
      <c r="C86" s="10" t="s">
        <v>33</v>
      </c>
      <c r="D86" s="10" t="s">
        <v>35</v>
      </c>
      <c r="E86" s="10" t="s">
        <v>1404</v>
      </c>
      <c r="F86" s="54" t="s">
        <v>49</v>
      </c>
      <c r="G86" s="74">
        <v>0</v>
      </c>
      <c r="H86" s="75">
        <v>0</v>
      </c>
      <c r="I86" s="79">
        <v>0</v>
      </c>
      <c r="J86" s="86">
        <v>0</v>
      </c>
      <c r="K86" s="86">
        <v>0</v>
      </c>
      <c r="L86" s="88">
        <v>0.3659</v>
      </c>
      <c r="M86" s="89">
        <v>14.065200000000001</v>
      </c>
      <c r="N86" s="89">
        <v>18.914300000000001</v>
      </c>
      <c r="O86" s="89">
        <v>5.0324999999999998</v>
      </c>
      <c r="P86" s="89">
        <v>5.7499000000000002</v>
      </c>
      <c r="Q86" s="89">
        <v>7.5499000000000001</v>
      </c>
      <c r="R86" s="89">
        <v>2.8990999999999998</v>
      </c>
      <c r="S86" s="89">
        <v>6.5475000000000003</v>
      </c>
      <c r="T86" s="89">
        <v>8.08</v>
      </c>
      <c r="U86" s="89">
        <v>0</v>
      </c>
      <c r="V86" s="89">
        <v>0</v>
      </c>
    </row>
    <row r="87" spans="1:22" ht="13" hidden="1" x14ac:dyDescent="0.3">
      <c r="A87" s="10"/>
      <c r="B87" s="10"/>
      <c r="C87" s="10" t="s">
        <v>33</v>
      </c>
      <c r="D87" s="10" t="s">
        <v>35</v>
      </c>
      <c r="E87" s="10" t="s">
        <v>1265</v>
      </c>
      <c r="F87" s="54" t="s">
        <v>194</v>
      </c>
      <c r="G87" s="74">
        <v>38.160400000000003</v>
      </c>
      <c r="H87" s="75">
        <v>42.076999999999998</v>
      </c>
      <c r="I87" s="79">
        <v>46.5762</v>
      </c>
      <c r="J87" s="86">
        <v>49.0595</v>
      </c>
      <c r="K87" s="86">
        <v>53.525300000000001</v>
      </c>
      <c r="L87" s="88">
        <v>63.105600000000003</v>
      </c>
      <c r="M87" s="89">
        <v>66.438999999999993</v>
      </c>
      <c r="N87" s="89">
        <v>71.290499999999994</v>
      </c>
      <c r="O87" s="89">
        <v>0.76590000000000003</v>
      </c>
      <c r="P87" s="89">
        <v>2.3992</v>
      </c>
      <c r="Q87" s="89">
        <v>6.5484</v>
      </c>
      <c r="R87" s="89">
        <v>10.331</v>
      </c>
      <c r="S87" s="89">
        <v>5.9477000000000002</v>
      </c>
      <c r="T87" s="89">
        <v>7.8651</v>
      </c>
      <c r="U87" s="89">
        <v>0</v>
      </c>
      <c r="V87" s="89">
        <v>24.4453</v>
      </c>
    </row>
    <row r="88" spans="1:22" ht="13" hidden="1" x14ac:dyDescent="0.3">
      <c r="A88" s="10"/>
      <c r="B88" s="10"/>
      <c r="C88" s="10" t="s">
        <v>33</v>
      </c>
      <c r="D88" s="10" t="s">
        <v>35</v>
      </c>
      <c r="E88" s="10" t="s">
        <v>39</v>
      </c>
      <c r="F88" s="54" t="s">
        <v>40</v>
      </c>
      <c r="G88" s="74">
        <v>13.1866</v>
      </c>
      <c r="H88" s="75">
        <v>16.820699999999999</v>
      </c>
      <c r="I88" s="79">
        <v>20.5199</v>
      </c>
      <c r="J88" s="86">
        <v>22.336600000000001</v>
      </c>
      <c r="K88" s="86">
        <v>25.338100000000001</v>
      </c>
      <c r="L88" s="88">
        <v>26.767600000000002</v>
      </c>
      <c r="M88" s="89">
        <v>29.416799999999999</v>
      </c>
      <c r="N88" s="89">
        <v>32.317500000000003</v>
      </c>
      <c r="O88" s="89">
        <v>3.7347999999999999</v>
      </c>
      <c r="P88" s="89">
        <v>5.5674000000000001</v>
      </c>
      <c r="Q88" s="89">
        <v>10.85</v>
      </c>
      <c r="R88" s="89">
        <v>12.7</v>
      </c>
      <c r="S88" s="89">
        <v>8.3826000000000001</v>
      </c>
      <c r="T88" s="89">
        <v>7.6666999999999996</v>
      </c>
      <c r="U88" s="89">
        <v>23.934699999999999</v>
      </c>
      <c r="V88" s="89">
        <v>7.7358000000000002</v>
      </c>
    </row>
    <row r="89" spans="1:22" ht="13" hidden="1" x14ac:dyDescent="0.3">
      <c r="A89" s="10"/>
      <c r="B89" s="10"/>
      <c r="C89" s="10" t="s">
        <v>33</v>
      </c>
      <c r="D89" s="10" t="s">
        <v>35</v>
      </c>
      <c r="E89" s="10" t="s">
        <v>1375</v>
      </c>
      <c r="F89" s="54" t="s">
        <v>194</v>
      </c>
      <c r="G89" s="74">
        <v>0</v>
      </c>
      <c r="H89" s="75">
        <v>0</v>
      </c>
      <c r="I89" s="79">
        <v>0</v>
      </c>
      <c r="J89" s="86">
        <v>1.5</v>
      </c>
      <c r="K89" s="86">
        <v>5.6997999999999998</v>
      </c>
      <c r="L89" s="88">
        <v>20.363099999999999</v>
      </c>
      <c r="M89" s="89">
        <v>25.877400000000002</v>
      </c>
      <c r="N89" s="89">
        <v>31.926600000000001</v>
      </c>
      <c r="O89" s="89">
        <v>1.5659000000000001</v>
      </c>
      <c r="P89" s="89">
        <v>4.6818</v>
      </c>
      <c r="Q89" s="89">
        <v>8.6469000000000005</v>
      </c>
      <c r="R89" s="89">
        <v>3.1301999999999999</v>
      </c>
      <c r="S89" s="89">
        <v>3.0975999999999999</v>
      </c>
      <c r="T89" s="89">
        <v>7.2626999999999997</v>
      </c>
      <c r="U89" s="89">
        <v>0</v>
      </c>
      <c r="V89" s="89">
        <v>0</v>
      </c>
    </row>
    <row r="90" spans="1:22" ht="13" hidden="1" x14ac:dyDescent="0.3">
      <c r="A90" s="10"/>
      <c r="B90" s="10"/>
      <c r="C90" s="10" t="s">
        <v>33</v>
      </c>
      <c r="D90" s="10" t="s">
        <v>35</v>
      </c>
      <c r="E90" s="10" t="s">
        <v>1396</v>
      </c>
      <c r="F90" s="54" t="s">
        <v>194</v>
      </c>
      <c r="G90" s="74">
        <v>0</v>
      </c>
      <c r="H90" s="75">
        <v>0</v>
      </c>
      <c r="I90" s="79">
        <v>0</v>
      </c>
      <c r="J90" s="86">
        <v>0</v>
      </c>
      <c r="K90" s="86">
        <v>0</v>
      </c>
      <c r="L90" s="88">
        <v>5.7007000000000003</v>
      </c>
      <c r="M90" s="89">
        <v>7.6332000000000004</v>
      </c>
      <c r="N90" s="89">
        <v>10.649800000000001</v>
      </c>
      <c r="O90" s="89">
        <v>3.3166000000000002</v>
      </c>
      <c r="P90" s="89">
        <v>6.8658000000000001</v>
      </c>
      <c r="Q90" s="89">
        <v>9.3650000000000002</v>
      </c>
      <c r="R90" s="89">
        <v>10.115</v>
      </c>
      <c r="S90" s="89">
        <v>3.7149999999999999</v>
      </c>
      <c r="T90" s="89">
        <v>6.9991000000000003</v>
      </c>
      <c r="U90" s="89">
        <v>0</v>
      </c>
      <c r="V90" s="89">
        <v>0</v>
      </c>
    </row>
    <row r="91" spans="1:22" ht="13" hidden="1" x14ac:dyDescent="0.3">
      <c r="A91" s="10"/>
      <c r="B91" s="10"/>
      <c r="C91" s="10" t="s">
        <v>33</v>
      </c>
      <c r="D91" s="10" t="s">
        <v>35</v>
      </c>
      <c r="E91" s="10" t="s">
        <v>724</v>
      </c>
      <c r="F91" s="54" t="s">
        <v>49</v>
      </c>
      <c r="G91" s="74">
        <v>28.4452</v>
      </c>
      <c r="H91" s="75">
        <v>22.277000000000001</v>
      </c>
      <c r="I91" s="79">
        <v>20.560400000000001</v>
      </c>
      <c r="J91" s="86">
        <v>22.426300000000001</v>
      </c>
      <c r="K91" s="86">
        <v>26.542200000000001</v>
      </c>
      <c r="L91" s="88">
        <v>38.358800000000002</v>
      </c>
      <c r="M91" s="89">
        <v>42.576999999999998</v>
      </c>
      <c r="N91" s="89">
        <v>48.3095</v>
      </c>
      <c r="O91" s="89">
        <v>1.9</v>
      </c>
      <c r="P91" s="89">
        <v>5.6833</v>
      </c>
      <c r="Q91" s="89">
        <v>9.4984999999999999</v>
      </c>
      <c r="R91" s="89">
        <v>0.78110000000000002</v>
      </c>
      <c r="S91" s="89">
        <v>1.1802999999999999</v>
      </c>
      <c r="T91" s="89">
        <v>5.6802999999999999</v>
      </c>
      <c r="U91" s="89">
        <v>15.0998</v>
      </c>
      <c r="V91" s="89">
        <v>17.545999999999999</v>
      </c>
    </row>
    <row r="92" spans="1:22" ht="13" hidden="1" x14ac:dyDescent="0.3">
      <c r="A92" s="10"/>
      <c r="B92" s="10"/>
      <c r="C92" s="10" t="s">
        <v>33</v>
      </c>
      <c r="D92" s="10" t="s">
        <v>35</v>
      </c>
      <c r="E92" s="10" t="s">
        <v>805</v>
      </c>
      <c r="F92" s="54" t="s">
        <v>194</v>
      </c>
      <c r="G92" s="74">
        <v>6.0951000000000004</v>
      </c>
      <c r="H92" s="75">
        <v>10.7608</v>
      </c>
      <c r="I92" s="79">
        <v>11.31</v>
      </c>
      <c r="J92" s="86">
        <v>12.7774</v>
      </c>
      <c r="K92" s="86">
        <v>12.193199999999999</v>
      </c>
      <c r="L92" s="88">
        <v>18.339300000000001</v>
      </c>
      <c r="M92" s="89">
        <v>19.705200000000001</v>
      </c>
      <c r="N92" s="89">
        <v>19.705200000000001</v>
      </c>
      <c r="O92" s="89">
        <v>0</v>
      </c>
      <c r="P92" s="89">
        <v>0</v>
      </c>
      <c r="Q92" s="89">
        <v>0</v>
      </c>
      <c r="R92" s="89">
        <v>0</v>
      </c>
      <c r="S92" s="89">
        <v>0</v>
      </c>
      <c r="T92" s="89">
        <v>5.4497999999999998</v>
      </c>
      <c r="U92" s="89">
        <v>9.4495000000000005</v>
      </c>
      <c r="V92" s="89">
        <v>4.7302</v>
      </c>
    </row>
    <row r="93" spans="1:22" ht="13" hidden="1" x14ac:dyDescent="0.3">
      <c r="A93" s="10"/>
      <c r="B93" s="10"/>
      <c r="C93" s="10" t="s">
        <v>33</v>
      </c>
      <c r="D93" s="10" t="s">
        <v>35</v>
      </c>
      <c r="E93" s="10" t="s">
        <v>55</v>
      </c>
      <c r="F93" s="54" t="s">
        <v>46</v>
      </c>
      <c r="G93" s="74">
        <v>9.0914000000000001</v>
      </c>
      <c r="H93" s="75">
        <v>15.1065</v>
      </c>
      <c r="I93" s="79">
        <v>17.888300000000001</v>
      </c>
      <c r="J93" s="86">
        <v>23.204799999999999</v>
      </c>
      <c r="K93" s="86">
        <v>24.338100000000001</v>
      </c>
      <c r="L93" s="88">
        <v>18.302499999999998</v>
      </c>
      <c r="M93" s="89">
        <v>24.466000000000001</v>
      </c>
      <c r="N93" s="89">
        <v>29.9817</v>
      </c>
      <c r="O93" s="89">
        <v>2.6825000000000001</v>
      </c>
      <c r="P93" s="89">
        <v>5.7823000000000002</v>
      </c>
      <c r="Q93" s="89">
        <v>8.4306999999999999</v>
      </c>
      <c r="R93" s="89">
        <v>10.130699999999999</v>
      </c>
      <c r="S93" s="89">
        <v>2.7974000000000001</v>
      </c>
      <c r="T93" s="89">
        <v>5.2792000000000003</v>
      </c>
      <c r="U93" s="89">
        <v>12.8094</v>
      </c>
      <c r="V93" s="89">
        <v>7.3783000000000003</v>
      </c>
    </row>
    <row r="94" spans="1:22" ht="13" hidden="1" x14ac:dyDescent="0.3">
      <c r="A94" s="10"/>
      <c r="B94" s="10"/>
      <c r="C94" s="10" t="s">
        <v>33</v>
      </c>
      <c r="D94" s="10" t="s">
        <v>35</v>
      </c>
      <c r="E94" s="10" t="s">
        <v>658</v>
      </c>
      <c r="F94" s="54" t="s">
        <v>49</v>
      </c>
      <c r="G94" s="74">
        <v>13.0753</v>
      </c>
      <c r="H94" s="75">
        <v>16.5562</v>
      </c>
      <c r="I94" s="79">
        <v>16.721299999999999</v>
      </c>
      <c r="J94" s="86">
        <v>20.018899999999999</v>
      </c>
      <c r="K94" s="86">
        <v>20.367999999999999</v>
      </c>
      <c r="L94" s="88">
        <v>27.230599999999999</v>
      </c>
      <c r="M94" s="89">
        <v>27.014500000000002</v>
      </c>
      <c r="N94" s="89">
        <v>27.913699999999999</v>
      </c>
      <c r="O94" s="89">
        <v>2.3332999999999999</v>
      </c>
      <c r="P94" s="89">
        <v>5.6825000000000001</v>
      </c>
      <c r="Q94" s="89">
        <v>7.6475</v>
      </c>
      <c r="R94" s="89">
        <v>1.0967</v>
      </c>
      <c r="S94" s="89">
        <v>2.5792000000000002</v>
      </c>
      <c r="T94" s="89">
        <v>4.4458000000000002</v>
      </c>
      <c r="U94" s="89">
        <v>2.3973</v>
      </c>
      <c r="V94" s="89">
        <v>3.8794</v>
      </c>
    </row>
    <row r="95" spans="1:22" ht="13" hidden="1" x14ac:dyDescent="0.3">
      <c r="A95" s="10"/>
      <c r="B95" s="10"/>
      <c r="C95" s="10" t="s">
        <v>33</v>
      </c>
      <c r="D95" s="10" t="s">
        <v>35</v>
      </c>
      <c r="E95" s="10" t="s">
        <v>1055</v>
      </c>
      <c r="F95" s="54" t="s">
        <v>194</v>
      </c>
      <c r="G95" s="74">
        <v>8.7673000000000005</v>
      </c>
      <c r="H95" s="75">
        <v>7.1508000000000003</v>
      </c>
      <c r="I95" s="79">
        <v>8.8001000000000005</v>
      </c>
      <c r="J95" s="86">
        <v>11.5661</v>
      </c>
      <c r="K95" s="86">
        <v>10.6328</v>
      </c>
      <c r="L95" s="88">
        <v>16.064800000000002</v>
      </c>
      <c r="M95" s="89">
        <v>17.998100000000001</v>
      </c>
      <c r="N95" s="89">
        <v>17.814800000000002</v>
      </c>
      <c r="O95" s="89">
        <v>1.1158999999999999</v>
      </c>
      <c r="P95" s="89">
        <v>3.0485000000000002</v>
      </c>
      <c r="Q95" s="89">
        <v>5.0636999999999999</v>
      </c>
      <c r="R95" s="89">
        <v>0</v>
      </c>
      <c r="S95" s="89">
        <v>0.41299999999999998</v>
      </c>
      <c r="T95" s="89">
        <v>4.0129999999999999</v>
      </c>
      <c r="U95" s="89">
        <v>8.3834</v>
      </c>
      <c r="V95" s="89">
        <v>3.9823</v>
      </c>
    </row>
    <row r="96" spans="1:22" ht="13" hidden="1" x14ac:dyDescent="0.3">
      <c r="A96" s="10"/>
      <c r="B96" s="10"/>
      <c r="C96" s="10" t="s">
        <v>33</v>
      </c>
      <c r="D96" s="10" t="s">
        <v>35</v>
      </c>
      <c r="E96" s="10" t="s">
        <v>88</v>
      </c>
      <c r="F96" s="54" t="s">
        <v>46</v>
      </c>
      <c r="G96" s="74">
        <v>4.9208999999999996</v>
      </c>
      <c r="H96" s="75">
        <v>5.3367000000000004</v>
      </c>
      <c r="I96" s="79">
        <v>6.9366000000000003</v>
      </c>
      <c r="J96" s="86">
        <v>8.1356999999999999</v>
      </c>
      <c r="K96" s="86">
        <v>10.7667</v>
      </c>
      <c r="L96" s="88">
        <v>14.026999999999999</v>
      </c>
      <c r="M96" s="89">
        <v>13.0413</v>
      </c>
      <c r="N96" s="89">
        <v>13.8896</v>
      </c>
      <c r="O96" s="89">
        <v>4.5990000000000002</v>
      </c>
      <c r="P96" s="89">
        <v>8.3813999999999993</v>
      </c>
      <c r="Q96" s="89">
        <v>10.7798</v>
      </c>
      <c r="R96" s="89">
        <v>11.495699999999999</v>
      </c>
      <c r="S96" s="89">
        <v>3.5124</v>
      </c>
      <c r="T96" s="89">
        <v>3.9790000000000001</v>
      </c>
      <c r="U96" s="89">
        <v>0</v>
      </c>
      <c r="V96" s="89">
        <v>8.4084000000000003</v>
      </c>
    </row>
    <row r="97" spans="1:22" ht="13" hidden="1" x14ac:dyDescent="0.3">
      <c r="A97" s="10"/>
      <c r="B97" s="10"/>
      <c r="C97" s="10" t="s">
        <v>33</v>
      </c>
      <c r="D97" s="10" t="s">
        <v>35</v>
      </c>
      <c r="E97" s="10" t="s">
        <v>1238</v>
      </c>
      <c r="F97" s="54" t="s">
        <v>194</v>
      </c>
      <c r="G97" s="74">
        <v>0</v>
      </c>
      <c r="H97" s="75">
        <v>2.6459999999999999</v>
      </c>
      <c r="I97" s="79">
        <v>3.0960000000000001</v>
      </c>
      <c r="J97" s="86">
        <v>3.7465999999999999</v>
      </c>
      <c r="K97" s="86">
        <v>5.6456999999999997</v>
      </c>
      <c r="L97" s="88">
        <v>6.1780999999999997</v>
      </c>
      <c r="M97" s="89">
        <v>5.8273000000000001</v>
      </c>
      <c r="N97" s="89">
        <v>7.4923999999999999</v>
      </c>
      <c r="O97" s="89">
        <v>3.5156999999999998</v>
      </c>
      <c r="P97" s="89">
        <v>6.9316000000000004</v>
      </c>
      <c r="Q97" s="89">
        <v>9.5307999999999993</v>
      </c>
      <c r="R97" s="89">
        <v>10.4815</v>
      </c>
      <c r="S97" s="89">
        <v>2.7982</v>
      </c>
      <c r="T97" s="89">
        <v>3.8155999999999999</v>
      </c>
      <c r="U97" s="89">
        <v>0</v>
      </c>
      <c r="V97" s="89">
        <v>2.1976</v>
      </c>
    </row>
    <row r="98" spans="1:22" ht="13" hidden="1" x14ac:dyDescent="0.3">
      <c r="A98" s="10"/>
      <c r="B98" s="10"/>
      <c r="C98" s="10" t="s">
        <v>33</v>
      </c>
      <c r="D98" s="10" t="s">
        <v>35</v>
      </c>
      <c r="E98" s="10" t="s">
        <v>76</v>
      </c>
      <c r="F98" s="54" t="s">
        <v>40</v>
      </c>
      <c r="G98" s="74">
        <v>0</v>
      </c>
      <c r="H98" s="75">
        <v>0</v>
      </c>
      <c r="I98" s="79">
        <v>0</v>
      </c>
      <c r="J98" s="86">
        <v>0</v>
      </c>
      <c r="K98" s="86">
        <v>0</v>
      </c>
      <c r="L98" s="88">
        <v>0</v>
      </c>
      <c r="M98" s="89">
        <v>0</v>
      </c>
      <c r="N98" s="89">
        <v>0</v>
      </c>
      <c r="O98" s="89">
        <v>2.6181999999999999</v>
      </c>
      <c r="P98" s="89">
        <v>4.9181999999999997</v>
      </c>
      <c r="Q98" s="89">
        <v>8.4681999999999995</v>
      </c>
      <c r="R98" s="89">
        <v>8.0855999999999995</v>
      </c>
      <c r="S98" s="89">
        <v>3.1848999999999998</v>
      </c>
      <c r="T98" s="89">
        <v>3.6175000000000002</v>
      </c>
      <c r="U98" s="89">
        <v>15.55</v>
      </c>
      <c r="V98" s="89">
        <v>6.1167999999999996</v>
      </c>
    </row>
    <row r="99" spans="1:22" ht="13" hidden="1" x14ac:dyDescent="0.3">
      <c r="A99" s="10"/>
      <c r="B99" s="10"/>
      <c r="C99" s="10" t="s">
        <v>33</v>
      </c>
      <c r="D99" s="10" t="s">
        <v>35</v>
      </c>
      <c r="E99" s="10" t="s">
        <v>1413</v>
      </c>
      <c r="F99" s="54" t="s">
        <v>49</v>
      </c>
      <c r="G99" s="74">
        <v>0</v>
      </c>
      <c r="H99" s="75">
        <v>0</v>
      </c>
      <c r="I99" s="79">
        <v>0</v>
      </c>
      <c r="J99" s="86">
        <v>0</v>
      </c>
      <c r="K99" s="86">
        <v>0</v>
      </c>
      <c r="L99" s="88">
        <v>0</v>
      </c>
      <c r="M99" s="89">
        <v>2.5649999999999999</v>
      </c>
      <c r="N99" s="89">
        <v>4.2149999999999999</v>
      </c>
      <c r="O99" s="89">
        <v>1.0666</v>
      </c>
      <c r="P99" s="89">
        <v>1.9999</v>
      </c>
      <c r="Q99" s="89">
        <v>5.0339999999999998</v>
      </c>
      <c r="R99" s="89">
        <v>0.48249999999999998</v>
      </c>
      <c r="S99" s="89">
        <v>1.8984000000000001</v>
      </c>
      <c r="T99" s="89">
        <v>3.1309</v>
      </c>
      <c r="U99" s="89">
        <v>0</v>
      </c>
      <c r="V99" s="89">
        <v>0</v>
      </c>
    </row>
    <row r="100" spans="1:22" ht="13" hidden="1" x14ac:dyDescent="0.3">
      <c r="A100" s="10"/>
      <c r="B100" s="10"/>
      <c r="C100" s="10" t="s">
        <v>33</v>
      </c>
      <c r="D100" s="10" t="s">
        <v>35</v>
      </c>
      <c r="E100" s="10" t="s">
        <v>779</v>
      </c>
      <c r="F100" s="54" t="s">
        <v>49</v>
      </c>
      <c r="G100" s="74">
        <v>11.409800000000001</v>
      </c>
      <c r="H100" s="75">
        <v>14.393800000000001</v>
      </c>
      <c r="I100" s="79">
        <v>17.025600000000001</v>
      </c>
      <c r="J100" s="86">
        <v>9.9596999999999998</v>
      </c>
      <c r="K100" s="86">
        <v>8.2248999999999999</v>
      </c>
      <c r="L100" s="88">
        <v>10.3582</v>
      </c>
      <c r="M100" s="89">
        <v>15.3756</v>
      </c>
      <c r="N100" s="89">
        <v>15.558199999999999</v>
      </c>
      <c r="O100" s="89">
        <v>3.5476999999999999</v>
      </c>
      <c r="P100" s="89">
        <v>0</v>
      </c>
      <c r="Q100" s="89">
        <v>7.9817</v>
      </c>
      <c r="R100" s="89">
        <v>0.9143</v>
      </c>
      <c r="S100" s="89">
        <v>2.6309</v>
      </c>
      <c r="T100" s="89">
        <v>2.8643000000000001</v>
      </c>
      <c r="U100" s="89">
        <v>9.0683000000000007</v>
      </c>
      <c r="V100" s="89">
        <v>3.6128999999999998</v>
      </c>
    </row>
    <row r="101" spans="1:22" ht="13" hidden="1" x14ac:dyDescent="0.3">
      <c r="A101" s="10"/>
      <c r="B101" s="10"/>
      <c r="C101" s="10" t="s">
        <v>33</v>
      </c>
      <c r="D101" s="10" t="s">
        <v>35</v>
      </c>
      <c r="E101" s="10" t="s">
        <v>78</v>
      </c>
      <c r="F101" s="54" t="s">
        <v>40</v>
      </c>
      <c r="G101" s="74">
        <v>19.997800000000002</v>
      </c>
      <c r="H101" s="75">
        <v>24.282599999999999</v>
      </c>
      <c r="I101" s="79">
        <v>28.798500000000001</v>
      </c>
      <c r="J101" s="86">
        <v>32.132599999999996</v>
      </c>
      <c r="K101" s="86">
        <v>36.715899999999998</v>
      </c>
      <c r="L101" s="88">
        <v>52.765900000000002</v>
      </c>
      <c r="M101" s="89">
        <v>61.448500000000003</v>
      </c>
      <c r="N101" s="89">
        <v>65.481800000000007</v>
      </c>
      <c r="O101" s="89">
        <v>3.4674</v>
      </c>
      <c r="P101" s="89">
        <v>6.4006999999999996</v>
      </c>
      <c r="Q101" s="89">
        <v>9.4014000000000006</v>
      </c>
      <c r="R101" s="89">
        <v>10.9514</v>
      </c>
      <c r="S101" s="89">
        <v>0</v>
      </c>
      <c r="T101" s="89">
        <v>2.1347</v>
      </c>
      <c r="U101" s="89">
        <v>21.565200000000001</v>
      </c>
      <c r="V101" s="89">
        <v>15.715199999999999</v>
      </c>
    </row>
    <row r="102" spans="1:22" ht="13" hidden="1" x14ac:dyDescent="0.3">
      <c r="A102" s="10"/>
      <c r="B102" s="10"/>
      <c r="C102" s="10" t="s">
        <v>33</v>
      </c>
      <c r="D102" s="10" t="s">
        <v>35</v>
      </c>
      <c r="E102" s="10" t="s">
        <v>734</v>
      </c>
      <c r="F102" s="54" t="s">
        <v>49</v>
      </c>
      <c r="G102" s="74">
        <v>10.4116</v>
      </c>
      <c r="H102" s="75">
        <v>8.0601000000000003</v>
      </c>
      <c r="I102" s="79">
        <v>9.5419</v>
      </c>
      <c r="J102" s="86">
        <v>3.8426999999999998</v>
      </c>
      <c r="K102" s="86">
        <v>1.9276</v>
      </c>
      <c r="L102" s="88">
        <v>5.4123999999999999</v>
      </c>
      <c r="M102" s="89">
        <v>9.0806000000000004</v>
      </c>
      <c r="N102" s="89">
        <v>9.6161999999999992</v>
      </c>
      <c r="O102" s="89">
        <v>0.98260000000000003</v>
      </c>
      <c r="P102" s="89">
        <v>2.7826</v>
      </c>
      <c r="Q102" s="89">
        <v>4.1985000000000001</v>
      </c>
      <c r="R102" s="89">
        <v>0</v>
      </c>
      <c r="S102" s="89">
        <v>0</v>
      </c>
      <c r="T102" s="89">
        <v>1.4629000000000001</v>
      </c>
      <c r="U102" s="89">
        <v>1.3827</v>
      </c>
      <c r="V102" s="89">
        <v>3.6309</v>
      </c>
    </row>
    <row r="103" spans="1:22" ht="13" hidden="1" x14ac:dyDescent="0.3">
      <c r="A103" s="10"/>
      <c r="B103" s="10"/>
      <c r="C103" s="10" t="s">
        <v>33</v>
      </c>
      <c r="D103" s="10" t="s">
        <v>35</v>
      </c>
      <c r="E103" s="10" t="s">
        <v>100</v>
      </c>
      <c r="F103" s="54" t="s">
        <v>46</v>
      </c>
      <c r="G103" s="74">
        <v>0</v>
      </c>
      <c r="H103" s="75">
        <v>0</v>
      </c>
      <c r="I103" s="79">
        <v>0</v>
      </c>
      <c r="J103" s="86">
        <v>0</v>
      </c>
      <c r="K103" s="86">
        <v>0</v>
      </c>
      <c r="L103" s="88">
        <v>0</v>
      </c>
      <c r="M103" s="89">
        <v>0</v>
      </c>
      <c r="N103" s="89">
        <v>0</v>
      </c>
      <c r="O103" s="89">
        <v>2.65</v>
      </c>
      <c r="P103" s="89">
        <v>4.0999999999999996</v>
      </c>
      <c r="Q103" s="89">
        <v>2.7658999999999998</v>
      </c>
      <c r="R103" s="89">
        <v>7.1650999999999998</v>
      </c>
      <c r="S103" s="89">
        <v>0</v>
      </c>
      <c r="T103" s="89">
        <v>1.3969</v>
      </c>
      <c r="U103" s="89">
        <v>5.2340999999999998</v>
      </c>
      <c r="V103" s="89">
        <v>0</v>
      </c>
    </row>
    <row r="104" spans="1:22" ht="13" hidden="1" x14ac:dyDescent="0.3">
      <c r="A104" s="10"/>
      <c r="B104" s="10"/>
      <c r="C104" s="10" t="s">
        <v>33</v>
      </c>
      <c r="D104" s="10" t="s">
        <v>35</v>
      </c>
      <c r="E104" s="10" t="s">
        <v>999</v>
      </c>
      <c r="F104" s="54" t="s">
        <v>46</v>
      </c>
      <c r="G104" s="74">
        <v>0</v>
      </c>
      <c r="H104" s="75">
        <v>2.4371</v>
      </c>
      <c r="I104" s="79">
        <v>2.7038000000000002</v>
      </c>
      <c r="J104" s="86">
        <v>5.1529999999999996</v>
      </c>
      <c r="K104" s="86">
        <v>8.0855999999999995</v>
      </c>
      <c r="L104" s="88">
        <v>10.068899999999999</v>
      </c>
      <c r="M104" s="89">
        <v>13.070399999999999</v>
      </c>
      <c r="N104" s="89">
        <v>16.321899999999999</v>
      </c>
      <c r="O104" s="89">
        <v>1.1158999999999999</v>
      </c>
      <c r="P104" s="89">
        <v>1.1158999999999999</v>
      </c>
      <c r="Q104" s="89">
        <v>4.8840000000000003</v>
      </c>
      <c r="R104" s="89">
        <v>3.4173</v>
      </c>
      <c r="S104" s="89">
        <v>0</v>
      </c>
      <c r="T104" s="89">
        <v>1.1338999999999999</v>
      </c>
      <c r="U104" s="89">
        <v>8.7810000000000006</v>
      </c>
      <c r="V104" s="89">
        <v>4.0697000000000001</v>
      </c>
    </row>
    <row r="105" spans="1:22" ht="13" hidden="1" x14ac:dyDescent="0.3">
      <c r="A105" s="10"/>
      <c r="B105" s="10"/>
      <c r="C105" s="10" t="s">
        <v>33</v>
      </c>
      <c r="D105" s="10" t="s">
        <v>35</v>
      </c>
      <c r="E105" s="10" t="s">
        <v>94</v>
      </c>
      <c r="F105" s="54" t="s">
        <v>46</v>
      </c>
      <c r="G105" s="74">
        <v>2.9357000000000002</v>
      </c>
      <c r="H105" s="75">
        <v>5.1356000000000002</v>
      </c>
      <c r="I105" s="79">
        <v>9.6530000000000005</v>
      </c>
      <c r="J105" s="86">
        <v>13.568199999999999</v>
      </c>
      <c r="K105" s="86">
        <v>14.601599999999999</v>
      </c>
      <c r="L105" s="88">
        <v>19.970600000000001</v>
      </c>
      <c r="M105" s="89">
        <v>22.5032</v>
      </c>
      <c r="N105" s="89">
        <v>27.885000000000002</v>
      </c>
      <c r="O105" s="89">
        <v>1.6</v>
      </c>
      <c r="P105" s="89">
        <v>3.0333000000000001</v>
      </c>
      <c r="Q105" s="89">
        <v>3.6333000000000002</v>
      </c>
      <c r="R105" s="89">
        <v>6.0324999999999998</v>
      </c>
      <c r="S105" s="89">
        <v>0</v>
      </c>
      <c r="T105" s="89">
        <v>0.3826</v>
      </c>
      <c r="U105" s="89">
        <v>7.6029</v>
      </c>
      <c r="V105" s="89">
        <v>0</v>
      </c>
    </row>
    <row r="106" spans="1:22" ht="13" hidden="1" x14ac:dyDescent="0.3">
      <c r="A106" s="10"/>
      <c r="B106" s="10"/>
      <c r="C106" s="10" t="s">
        <v>33</v>
      </c>
      <c r="D106" s="10" t="s">
        <v>35</v>
      </c>
      <c r="E106" s="10" t="s">
        <v>774</v>
      </c>
      <c r="F106" s="54" t="s">
        <v>194</v>
      </c>
      <c r="G106" s="74">
        <v>0</v>
      </c>
      <c r="H106" s="75">
        <v>0</v>
      </c>
      <c r="I106" s="79">
        <v>0</v>
      </c>
      <c r="J106" s="86">
        <v>0</v>
      </c>
      <c r="K106" s="86">
        <v>0</v>
      </c>
      <c r="L106" s="88">
        <v>0</v>
      </c>
      <c r="M106" s="89">
        <v>0</v>
      </c>
      <c r="N106" s="89">
        <v>0</v>
      </c>
      <c r="O106" s="89">
        <v>0</v>
      </c>
      <c r="P106" s="89">
        <v>0</v>
      </c>
      <c r="Q106" s="89">
        <v>0</v>
      </c>
      <c r="R106" s="89">
        <v>0</v>
      </c>
      <c r="S106" s="89">
        <v>0</v>
      </c>
      <c r="T106" s="89">
        <v>0</v>
      </c>
      <c r="U106" s="89">
        <v>0</v>
      </c>
      <c r="V106" s="89">
        <v>0</v>
      </c>
    </row>
    <row r="107" spans="1:22" ht="13" hidden="1" x14ac:dyDescent="0.3">
      <c r="A107" s="10"/>
      <c r="B107" s="10"/>
      <c r="C107" s="10" t="s">
        <v>33</v>
      </c>
      <c r="D107" s="10" t="s">
        <v>35</v>
      </c>
      <c r="E107" s="10" t="s">
        <v>753</v>
      </c>
      <c r="F107" s="54" t="s">
        <v>479</v>
      </c>
      <c r="G107" s="74">
        <v>0.26640000000000003</v>
      </c>
      <c r="H107" s="75">
        <v>0</v>
      </c>
      <c r="I107" s="79">
        <v>1.9307000000000001</v>
      </c>
      <c r="J107" s="86">
        <v>1.3307</v>
      </c>
      <c r="K107" s="86">
        <v>0</v>
      </c>
      <c r="L107" s="88">
        <v>0</v>
      </c>
      <c r="M107" s="89">
        <v>0</v>
      </c>
      <c r="N107" s="89">
        <v>0</v>
      </c>
      <c r="O107" s="89">
        <v>0</v>
      </c>
      <c r="P107" s="89">
        <v>0</v>
      </c>
      <c r="Q107" s="89">
        <v>2.6501000000000001</v>
      </c>
      <c r="R107" s="89">
        <v>0</v>
      </c>
      <c r="S107" s="89">
        <v>0</v>
      </c>
      <c r="T107" s="89">
        <v>0</v>
      </c>
      <c r="U107" s="89">
        <v>0</v>
      </c>
      <c r="V107" s="89">
        <v>0</v>
      </c>
    </row>
    <row r="108" spans="1:22" ht="13" hidden="1" x14ac:dyDescent="0.3">
      <c r="A108" s="10"/>
      <c r="B108" s="10"/>
      <c r="C108" s="10" t="s">
        <v>33</v>
      </c>
      <c r="D108" s="10" t="s">
        <v>35</v>
      </c>
      <c r="E108" s="10" t="s">
        <v>1256</v>
      </c>
      <c r="F108" s="54" t="s">
        <v>194</v>
      </c>
      <c r="G108" s="74">
        <v>0</v>
      </c>
      <c r="H108" s="75">
        <v>0</v>
      </c>
      <c r="I108" s="79">
        <v>0</v>
      </c>
      <c r="J108" s="86">
        <v>0</v>
      </c>
      <c r="K108" s="86">
        <v>0</v>
      </c>
      <c r="L108" s="88">
        <v>0</v>
      </c>
      <c r="M108" s="89">
        <v>0</v>
      </c>
      <c r="N108" s="89">
        <v>0</v>
      </c>
      <c r="O108" s="89">
        <v>0</v>
      </c>
      <c r="P108" s="89">
        <v>0</v>
      </c>
      <c r="Q108" s="89">
        <v>0</v>
      </c>
      <c r="R108" s="89">
        <v>0</v>
      </c>
      <c r="S108" s="89">
        <v>0</v>
      </c>
      <c r="T108" s="89">
        <v>0</v>
      </c>
      <c r="U108" s="89">
        <v>0</v>
      </c>
      <c r="V108" s="89">
        <v>0</v>
      </c>
    </row>
    <row r="109" spans="1:22" ht="13" hidden="1" x14ac:dyDescent="0.3">
      <c r="A109" s="10"/>
      <c r="B109" s="10"/>
      <c r="C109" s="10" t="s">
        <v>33</v>
      </c>
      <c r="D109" s="10" t="s">
        <v>35</v>
      </c>
      <c r="E109" s="10" t="s">
        <v>1000</v>
      </c>
      <c r="F109" s="54" t="s">
        <v>194</v>
      </c>
      <c r="G109" s="74">
        <v>0</v>
      </c>
      <c r="H109" s="75">
        <v>0</v>
      </c>
      <c r="I109" s="79">
        <v>0</v>
      </c>
      <c r="J109" s="86">
        <v>0</v>
      </c>
      <c r="K109" s="86">
        <v>0</v>
      </c>
      <c r="L109" s="88">
        <v>0</v>
      </c>
      <c r="M109" s="89">
        <v>0</v>
      </c>
      <c r="N109" s="89">
        <v>0</v>
      </c>
      <c r="O109" s="89">
        <v>0</v>
      </c>
      <c r="P109" s="89">
        <v>0</v>
      </c>
      <c r="Q109" s="89">
        <v>0</v>
      </c>
      <c r="R109" s="89">
        <v>0</v>
      </c>
      <c r="S109" s="89">
        <v>0</v>
      </c>
      <c r="T109" s="89">
        <v>0</v>
      </c>
      <c r="U109" s="89">
        <v>13.4801</v>
      </c>
      <c r="V109" s="89">
        <v>0</v>
      </c>
    </row>
    <row r="110" spans="1:22" ht="13" hidden="1" x14ac:dyDescent="0.3">
      <c r="A110" s="10"/>
      <c r="B110" s="10"/>
      <c r="C110" s="10" t="s">
        <v>33</v>
      </c>
      <c r="D110" s="10" t="s">
        <v>35</v>
      </c>
      <c r="E110" s="10" t="s">
        <v>92</v>
      </c>
      <c r="F110" s="54" t="s">
        <v>46</v>
      </c>
      <c r="G110" s="74">
        <v>20.363600000000002</v>
      </c>
      <c r="H110" s="75">
        <v>22.413599999999999</v>
      </c>
      <c r="I110" s="79">
        <v>24.012799999999999</v>
      </c>
      <c r="J110" s="86">
        <v>27.9438</v>
      </c>
      <c r="K110" s="86">
        <v>28.110399999999998</v>
      </c>
      <c r="L110" s="88">
        <v>26.507999999999999</v>
      </c>
      <c r="M110" s="89">
        <v>24.990600000000001</v>
      </c>
      <c r="N110" s="89">
        <v>27.439800000000002</v>
      </c>
      <c r="O110" s="89">
        <v>0.83260000000000001</v>
      </c>
      <c r="P110" s="89">
        <v>0.88180000000000003</v>
      </c>
      <c r="Q110" s="89">
        <v>2.7961999999999998</v>
      </c>
      <c r="R110" s="89">
        <v>6.0785999999999998</v>
      </c>
      <c r="S110" s="89">
        <v>0</v>
      </c>
      <c r="T110" s="89">
        <v>0</v>
      </c>
      <c r="U110" s="89">
        <v>6.3788</v>
      </c>
      <c r="V110" s="89">
        <v>9.5136000000000003</v>
      </c>
    </row>
    <row r="111" spans="1:22" ht="13" hidden="1" x14ac:dyDescent="0.3">
      <c r="A111" s="10"/>
      <c r="B111" s="10"/>
      <c r="C111" s="10" t="s">
        <v>33</v>
      </c>
      <c r="D111" s="10" t="s">
        <v>35</v>
      </c>
      <c r="E111" s="10" t="s">
        <v>743</v>
      </c>
      <c r="F111" s="54" t="s">
        <v>49</v>
      </c>
      <c r="G111" s="74">
        <v>0</v>
      </c>
      <c r="H111" s="75">
        <v>0</v>
      </c>
      <c r="I111" s="79">
        <v>0</v>
      </c>
      <c r="J111" s="86">
        <v>0</v>
      </c>
      <c r="K111" s="86">
        <v>0</v>
      </c>
      <c r="L111" s="88">
        <v>0</v>
      </c>
      <c r="M111" s="89">
        <v>0</v>
      </c>
      <c r="N111" s="89">
        <v>0</v>
      </c>
      <c r="O111" s="89">
        <v>0</v>
      </c>
      <c r="P111" s="89">
        <v>0</v>
      </c>
      <c r="Q111" s="89">
        <v>0</v>
      </c>
      <c r="R111" s="89">
        <v>0</v>
      </c>
      <c r="S111" s="89">
        <v>0</v>
      </c>
      <c r="T111" s="89">
        <v>0</v>
      </c>
      <c r="U111" s="89">
        <v>15.534800000000001</v>
      </c>
      <c r="V111" s="89">
        <v>0</v>
      </c>
    </row>
    <row r="112" spans="1:22" ht="13" hidden="1" x14ac:dyDescent="0.3">
      <c r="A112" s="10"/>
      <c r="B112" s="10"/>
      <c r="C112" s="10" t="s">
        <v>33</v>
      </c>
      <c r="D112" s="10" t="s">
        <v>35</v>
      </c>
      <c r="E112" s="10" t="s">
        <v>845</v>
      </c>
      <c r="F112" s="54" t="s">
        <v>194</v>
      </c>
      <c r="G112" s="74">
        <v>0</v>
      </c>
      <c r="H112" s="75">
        <v>0</v>
      </c>
      <c r="I112" s="79">
        <v>0</v>
      </c>
      <c r="J112" s="86">
        <v>0</v>
      </c>
      <c r="K112" s="86">
        <v>0</v>
      </c>
      <c r="L112" s="88">
        <v>0</v>
      </c>
      <c r="M112" s="89">
        <v>0</v>
      </c>
      <c r="N112" s="89">
        <v>0</v>
      </c>
      <c r="O112" s="89">
        <v>0</v>
      </c>
      <c r="P112" s="89">
        <v>0</v>
      </c>
      <c r="Q112" s="89">
        <v>0</v>
      </c>
      <c r="R112" s="89">
        <v>0</v>
      </c>
      <c r="S112" s="89">
        <v>0</v>
      </c>
      <c r="T112" s="89">
        <v>0</v>
      </c>
      <c r="U112" s="89">
        <v>0</v>
      </c>
      <c r="V112" s="89">
        <v>0</v>
      </c>
    </row>
    <row r="113" spans="1:22" ht="13" hidden="1" x14ac:dyDescent="0.3">
      <c r="A113" s="10"/>
      <c r="B113" s="10"/>
      <c r="C113" s="10" t="s">
        <v>33</v>
      </c>
      <c r="D113" s="10" t="s">
        <v>35</v>
      </c>
      <c r="E113" s="10" t="s">
        <v>797</v>
      </c>
      <c r="F113" s="54" t="s">
        <v>49</v>
      </c>
      <c r="G113" s="74">
        <v>0</v>
      </c>
      <c r="H113" s="75">
        <v>0</v>
      </c>
      <c r="I113" s="79">
        <v>0</v>
      </c>
      <c r="J113" s="86">
        <v>0</v>
      </c>
      <c r="K113" s="86">
        <v>0</v>
      </c>
      <c r="L113" s="88">
        <v>0</v>
      </c>
      <c r="M113" s="89">
        <v>0</v>
      </c>
      <c r="N113" s="89">
        <v>0</v>
      </c>
      <c r="O113" s="89">
        <v>0</v>
      </c>
      <c r="P113" s="89">
        <v>0</v>
      </c>
      <c r="Q113" s="89">
        <v>0</v>
      </c>
      <c r="R113" s="89">
        <v>0</v>
      </c>
      <c r="S113" s="89">
        <v>0</v>
      </c>
      <c r="T113" s="89">
        <v>0</v>
      </c>
      <c r="U113" s="89">
        <v>17.498799999999999</v>
      </c>
      <c r="V113" s="89">
        <v>0</v>
      </c>
    </row>
    <row r="114" spans="1:22" ht="13" hidden="1" x14ac:dyDescent="0.3">
      <c r="A114" s="10"/>
      <c r="B114" s="10"/>
      <c r="C114" s="10" t="s">
        <v>33</v>
      </c>
      <c r="D114" s="10" t="s">
        <v>35</v>
      </c>
      <c r="E114" s="10" t="s">
        <v>1277</v>
      </c>
      <c r="F114" s="54" t="s">
        <v>194</v>
      </c>
      <c r="G114" s="74">
        <v>0</v>
      </c>
      <c r="H114" s="75">
        <v>0.50609999999999999</v>
      </c>
      <c r="I114" s="79">
        <v>4.5052000000000003</v>
      </c>
      <c r="J114" s="86">
        <v>3.7195</v>
      </c>
      <c r="K114" s="86">
        <v>9.0002999999999993</v>
      </c>
      <c r="L114" s="88">
        <v>16.442399999999999</v>
      </c>
      <c r="M114" s="89">
        <v>18.375499999999999</v>
      </c>
      <c r="N114" s="89">
        <v>19.1921</v>
      </c>
      <c r="O114" s="89">
        <v>1.0825</v>
      </c>
      <c r="P114" s="89">
        <v>1.865</v>
      </c>
      <c r="Q114" s="89">
        <v>4.9641999999999999</v>
      </c>
      <c r="R114" s="89">
        <v>0.36270000000000002</v>
      </c>
      <c r="S114" s="89">
        <v>0</v>
      </c>
      <c r="T114" s="89">
        <v>0</v>
      </c>
      <c r="U114" s="89">
        <v>0</v>
      </c>
      <c r="V114" s="89">
        <v>0</v>
      </c>
    </row>
    <row r="115" spans="1:22" ht="13" hidden="1" x14ac:dyDescent="0.3">
      <c r="A115" s="10"/>
      <c r="B115" s="10"/>
      <c r="C115" s="10" t="s">
        <v>33</v>
      </c>
      <c r="D115" s="10" t="s">
        <v>35</v>
      </c>
      <c r="E115" s="10" t="s">
        <v>1025</v>
      </c>
      <c r="F115" s="54" t="s">
        <v>46</v>
      </c>
      <c r="G115" s="74">
        <v>0</v>
      </c>
      <c r="H115" s="75">
        <v>0</v>
      </c>
      <c r="I115" s="79">
        <v>0</v>
      </c>
      <c r="J115" s="86">
        <v>0</v>
      </c>
      <c r="K115" s="86">
        <v>0</v>
      </c>
      <c r="L115" s="88">
        <v>0</v>
      </c>
      <c r="M115" s="89">
        <v>0</v>
      </c>
      <c r="N115" s="89">
        <v>0</v>
      </c>
      <c r="O115" s="89">
        <v>0</v>
      </c>
      <c r="P115" s="89">
        <v>0</v>
      </c>
      <c r="Q115" s="89">
        <v>0</v>
      </c>
      <c r="R115" s="89">
        <v>0</v>
      </c>
      <c r="S115" s="89">
        <v>0</v>
      </c>
      <c r="T115" s="89">
        <v>0</v>
      </c>
      <c r="U115" s="89">
        <v>0</v>
      </c>
      <c r="V115" s="89">
        <v>0</v>
      </c>
    </row>
    <row r="116" spans="1:22" ht="13" hidden="1" x14ac:dyDescent="0.3">
      <c r="A116" s="10"/>
      <c r="B116" s="10"/>
      <c r="C116" s="10" t="s">
        <v>33</v>
      </c>
      <c r="D116" s="10" t="s">
        <v>35</v>
      </c>
      <c r="E116" s="10" t="s">
        <v>681</v>
      </c>
      <c r="F116" s="54" t="s">
        <v>49</v>
      </c>
      <c r="G116" s="74">
        <v>0</v>
      </c>
      <c r="H116" s="75">
        <v>0</v>
      </c>
      <c r="I116" s="79">
        <v>0</v>
      </c>
      <c r="J116" s="86">
        <v>0</v>
      </c>
      <c r="K116" s="86">
        <v>0</v>
      </c>
      <c r="L116" s="88">
        <v>0</v>
      </c>
      <c r="M116" s="89">
        <v>0</v>
      </c>
      <c r="N116" s="89">
        <v>0</v>
      </c>
      <c r="O116" s="89">
        <v>0</v>
      </c>
      <c r="P116" s="89">
        <v>0</v>
      </c>
      <c r="Q116" s="89">
        <v>0</v>
      </c>
      <c r="R116" s="89">
        <v>0</v>
      </c>
      <c r="S116" s="89">
        <v>0</v>
      </c>
      <c r="T116" s="89">
        <v>0</v>
      </c>
      <c r="U116" s="89">
        <v>0</v>
      </c>
      <c r="V116" s="89">
        <v>0</v>
      </c>
    </row>
    <row r="117" spans="1:22" ht="13" hidden="1" x14ac:dyDescent="0.3">
      <c r="A117" s="10"/>
      <c r="B117" s="10"/>
      <c r="C117" s="10" t="s">
        <v>33</v>
      </c>
      <c r="D117" s="10" t="s">
        <v>35</v>
      </c>
      <c r="E117" s="10" t="s">
        <v>62</v>
      </c>
      <c r="F117" s="54" t="s">
        <v>40</v>
      </c>
      <c r="G117" s="74">
        <v>5.1726999999999999</v>
      </c>
      <c r="H117" s="75">
        <v>5.1741999999999999</v>
      </c>
      <c r="I117" s="79">
        <v>5.7558999999999996</v>
      </c>
      <c r="J117" s="86">
        <v>6.2050999999999998</v>
      </c>
      <c r="K117" s="86">
        <v>6.6050000000000004</v>
      </c>
      <c r="L117" s="88">
        <v>3.8834</v>
      </c>
      <c r="M117" s="89">
        <v>7.2808999999999999</v>
      </c>
      <c r="N117" s="89">
        <v>7.0301</v>
      </c>
      <c r="O117" s="89">
        <v>1.4659</v>
      </c>
      <c r="P117" s="89">
        <v>3.2498999999999998</v>
      </c>
      <c r="Q117" s="89">
        <v>5.5823</v>
      </c>
      <c r="R117" s="89">
        <v>4.9489999999999998</v>
      </c>
      <c r="S117" s="89">
        <v>0</v>
      </c>
      <c r="T117" s="89">
        <v>0</v>
      </c>
      <c r="U117" s="89">
        <v>10.3675</v>
      </c>
      <c r="V117" s="89">
        <v>7.9617000000000004</v>
      </c>
    </row>
    <row r="118" spans="1:22" ht="13" hidden="1" x14ac:dyDescent="0.3">
      <c r="A118" s="10"/>
      <c r="B118" s="10"/>
      <c r="C118" s="10" t="s">
        <v>33</v>
      </c>
      <c r="D118" s="10" t="s">
        <v>35</v>
      </c>
      <c r="E118" s="10" t="s">
        <v>68</v>
      </c>
      <c r="F118" s="54" t="s">
        <v>40</v>
      </c>
      <c r="G118" s="74">
        <v>8.4815000000000005</v>
      </c>
      <c r="H118" s="75">
        <v>6.9489000000000001</v>
      </c>
      <c r="I118" s="79">
        <v>6.9489000000000001</v>
      </c>
      <c r="J118" s="86">
        <v>6.9489000000000001</v>
      </c>
      <c r="K118" s="86">
        <v>6.9489000000000001</v>
      </c>
      <c r="L118" s="88">
        <v>9.8797999999999995</v>
      </c>
      <c r="M118" s="89">
        <v>9.8797999999999995</v>
      </c>
      <c r="N118" s="89">
        <v>9.8797999999999995</v>
      </c>
      <c r="O118" s="89">
        <v>0</v>
      </c>
      <c r="P118" s="89">
        <v>0</v>
      </c>
      <c r="Q118" s="89">
        <v>0</v>
      </c>
      <c r="R118" s="89">
        <v>0</v>
      </c>
      <c r="S118" s="89">
        <v>0</v>
      </c>
      <c r="T118" s="89">
        <v>0</v>
      </c>
      <c r="U118" s="89">
        <v>8.0520999999999994</v>
      </c>
      <c r="V118" s="89">
        <v>12.7323</v>
      </c>
    </row>
    <row r="119" spans="1:22" ht="13" hidden="1" x14ac:dyDescent="0.3">
      <c r="A119" s="10"/>
      <c r="B119" s="10"/>
      <c r="C119" s="10" t="s">
        <v>33</v>
      </c>
      <c r="D119" s="10" t="s">
        <v>35</v>
      </c>
      <c r="E119" s="10" t="s">
        <v>675</v>
      </c>
      <c r="F119" s="54" t="s">
        <v>49</v>
      </c>
      <c r="G119" s="74">
        <v>1.5617000000000001</v>
      </c>
      <c r="H119" s="75">
        <v>0</v>
      </c>
      <c r="I119" s="79">
        <v>0</v>
      </c>
      <c r="J119" s="86">
        <v>0</v>
      </c>
      <c r="K119" s="86">
        <v>1.0640000000000001</v>
      </c>
      <c r="L119" s="88">
        <v>3.2282999999999999</v>
      </c>
      <c r="M119" s="89">
        <v>5.2267999999999999</v>
      </c>
      <c r="N119" s="89">
        <v>4.9602000000000004</v>
      </c>
      <c r="O119" s="89">
        <v>1.0817000000000001</v>
      </c>
      <c r="P119" s="89">
        <v>1.7142999999999999</v>
      </c>
      <c r="Q119" s="89">
        <v>7.0801999999999996</v>
      </c>
      <c r="R119" s="89">
        <v>0.83020000000000005</v>
      </c>
      <c r="S119" s="89">
        <v>0</v>
      </c>
      <c r="T119" s="89">
        <v>0</v>
      </c>
      <c r="U119" s="89">
        <v>9.9152000000000005</v>
      </c>
      <c r="V119" s="89">
        <v>0</v>
      </c>
    </row>
    <row r="120" spans="1:22" ht="13" hidden="1" x14ac:dyDescent="0.3">
      <c r="A120" s="10"/>
      <c r="B120" s="10"/>
      <c r="C120" s="10" t="s">
        <v>33</v>
      </c>
      <c r="D120" s="10" t="s">
        <v>35</v>
      </c>
      <c r="E120" s="10" t="s">
        <v>1291</v>
      </c>
      <c r="F120" s="54" t="s">
        <v>46</v>
      </c>
      <c r="G120" s="74">
        <v>10.0069</v>
      </c>
      <c r="H120" s="75">
        <v>13.589499999999999</v>
      </c>
      <c r="I120" s="79">
        <v>14.5395</v>
      </c>
      <c r="J120" s="86">
        <v>13.591100000000001</v>
      </c>
      <c r="K120" s="86">
        <v>13.1419</v>
      </c>
      <c r="L120" s="88">
        <v>14.476100000000001</v>
      </c>
      <c r="M120" s="89">
        <v>15.877700000000001</v>
      </c>
      <c r="N120" s="89">
        <v>18.027699999999999</v>
      </c>
      <c r="O120" s="89">
        <v>2.8</v>
      </c>
      <c r="P120" s="89">
        <v>2.8</v>
      </c>
      <c r="Q120" s="89">
        <v>4.8658999999999999</v>
      </c>
      <c r="R120" s="89">
        <v>5.5659000000000001</v>
      </c>
      <c r="S120" s="89">
        <v>0</v>
      </c>
      <c r="T120" s="89">
        <v>0</v>
      </c>
      <c r="U120" s="89">
        <v>0</v>
      </c>
      <c r="V120" s="89">
        <v>10.6364</v>
      </c>
    </row>
    <row r="121" spans="1:22" ht="13" hidden="1" x14ac:dyDescent="0.3">
      <c r="A121" s="10"/>
      <c r="B121" s="10"/>
      <c r="C121" s="10" t="s">
        <v>33</v>
      </c>
      <c r="D121" s="10" t="s">
        <v>35</v>
      </c>
      <c r="E121" s="10" t="s">
        <v>846</v>
      </c>
      <c r="F121" s="54" t="s">
        <v>194</v>
      </c>
      <c r="G121" s="74">
        <v>0</v>
      </c>
      <c r="H121" s="75">
        <v>0</v>
      </c>
      <c r="I121" s="79">
        <v>0</v>
      </c>
      <c r="J121" s="86">
        <v>0</v>
      </c>
      <c r="K121" s="86">
        <v>0</v>
      </c>
      <c r="L121" s="88">
        <v>0</v>
      </c>
      <c r="M121" s="89">
        <v>0</v>
      </c>
      <c r="N121" s="89">
        <v>0</v>
      </c>
      <c r="O121" s="89">
        <v>0</v>
      </c>
      <c r="P121" s="89">
        <v>2.4150999999999998</v>
      </c>
      <c r="Q121" s="89">
        <v>1.8644000000000001</v>
      </c>
      <c r="R121" s="89">
        <v>0</v>
      </c>
      <c r="S121" s="89">
        <v>0</v>
      </c>
      <c r="T121" s="89">
        <v>0</v>
      </c>
      <c r="U121" s="89">
        <v>3.2021999999999999</v>
      </c>
      <c r="V121" s="89">
        <v>6.0312000000000001</v>
      </c>
    </row>
    <row r="122" spans="1:22" ht="13" hidden="1" x14ac:dyDescent="0.3">
      <c r="A122" s="10"/>
      <c r="B122" s="10"/>
      <c r="C122" s="10" t="s">
        <v>33</v>
      </c>
      <c r="D122" s="10" t="s">
        <v>35</v>
      </c>
      <c r="E122" s="10" t="s">
        <v>706</v>
      </c>
      <c r="F122" s="54" t="s">
        <v>49</v>
      </c>
      <c r="G122" s="74">
        <v>2.5467</v>
      </c>
      <c r="H122" s="75">
        <v>6.8479999999999999</v>
      </c>
      <c r="I122" s="79">
        <v>6.7146999999999997</v>
      </c>
      <c r="J122" s="86">
        <v>4.5155000000000003</v>
      </c>
      <c r="K122" s="86">
        <v>2.9003000000000001</v>
      </c>
      <c r="L122" s="88">
        <v>2.9003000000000001</v>
      </c>
      <c r="M122" s="89">
        <v>3.7677</v>
      </c>
      <c r="N122" s="89">
        <v>9.4667999999999992</v>
      </c>
      <c r="O122" s="89">
        <v>0</v>
      </c>
      <c r="P122" s="89">
        <v>0</v>
      </c>
      <c r="Q122" s="89">
        <v>0</v>
      </c>
      <c r="R122" s="89">
        <v>0</v>
      </c>
      <c r="S122" s="89">
        <v>0</v>
      </c>
      <c r="T122" s="89">
        <v>0</v>
      </c>
      <c r="U122" s="89">
        <v>18.596599999999999</v>
      </c>
      <c r="V122" s="89">
        <v>0</v>
      </c>
    </row>
    <row r="123" spans="1:22" ht="13" hidden="1" x14ac:dyDescent="0.3">
      <c r="A123" s="10"/>
      <c r="B123" s="10"/>
      <c r="C123" s="10" t="s">
        <v>33</v>
      </c>
      <c r="D123" s="10" t="s">
        <v>35</v>
      </c>
      <c r="E123" s="10" t="s">
        <v>54</v>
      </c>
      <c r="F123" s="54" t="s">
        <v>40</v>
      </c>
      <c r="G123" s="74">
        <v>0</v>
      </c>
      <c r="H123" s="75">
        <v>0</v>
      </c>
      <c r="I123" s="79">
        <v>0</v>
      </c>
      <c r="J123" s="86">
        <v>0</v>
      </c>
      <c r="K123" s="86">
        <v>0</v>
      </c>
      <c r="L123" s="88">
        <v>0</v>
      </c>
      <c r="M123" s="89">
        <v>0</v>
      </c>
      <c r="N123" s="89">
        <v>0</v>
      </c>
      <c r="O123" s="89">
        <v>0</v>
      </c>
      <c r="P123" s="89">
        <v>0</v>
      </c>
      <c r="Q123" s="89">
        <v>0</v>
      </c>
      <c r="R123" s="89">
        <v>0</v>
      </c>
      <c r="S123" s="89">
        <v>0</v>
      </c>
      <c r="T123" s="89">
        <v>0</v>
      </c>
      <c r="U123" s="89">
        <v>13.4308</v>
      </c>
      <c r="V123" s="89">
        <v>0</v>
      </c>
    </row>
    <row r="124" spans="1:22" ht="13" hidden="1" x14ac:dyDescent="0.3">
      <c r="A124" s="10"/>
      <c r="B124" s="10"/>
      <c r="C124" s="10" t="s">
        <v>33</v>
      </c>
      <c r="D124" s="10" t="s">
        <v>35</v>
      </c>
      <c r="E124" s="10" t="s">
        <v>89</v>
      </c>
      <c r="F124" s="54" t="s">
        <v>46</v>
      </c>
      <c r="G124" s="74">
        <v>0</v>
      </c>
      <c r="H124" s="75">
        <v>0</v>
      </c>
      <c r="I124" s="79">
        <v>0</v>
      </c>
      <c r="J124" s="86">
        <v>0</v>
      </c>
      <c r="K124" s="86">
        <v>0</v>
      </c>
      <c r="L124" s="88">
        <v>0</v>
      </c>
      <c r="M124" s="89">
        <v>0</v>
      </c>
      <c r="N124" s="89">
        <v>0</v>
      </c>
      <c r="O124" s="89">
        <v>0.73329999999999995</v>
      </c>
      <c r="P124" s="89">
        <v>0</v>
      </c>
      <c r="Q124" s="89">
        <v>0</v>
      </c>
      <c r="R124" s="89">
        <v>0</v>
      </c>
      <c r="S124" s="89">
        <v>0</v>
      </c>
      <c r="T124" s="89">
        <v>0</v>
      </c>
      <c r="U124" s="89">
        <v>0</v>
      </c>
      <c r="V124" s="89">
        <v>0</v>
      </c>
    </row>
    <row r="125" spans="1:22" ht="13" hidden="1" x14ac:dyDescent="0.3">
      <c r="A125" s="10"/>
      <c r="B125" s="10"/>
      <c r="C125" s="10" t="s">
        <v>33</v>
      </c>
      <c r="D125" s="10" t="s">
        <v>35</v>
      </c>
      <c r="E125" s="10" t="s">
        <v>1027</v>
      </c>
      <c r="F125" s="54" t="s">
        <v>46</v>
      </c>
      <c r="G125" s="74">
        <v>0</v>
      </c>
      <c r="H125" s="75">
        <v>0</v>
      </c>
      <c r="I125" s="79">
        <v>0</v>
      </c>
      <c r="J125" s="86">
        <v>0</v>
      </c>
      <c r="K125" s="86">
        <v>0</v>
      </c>
      <c r="L125" s="88">
        <v>0</v>
      </c>
      <c r="M125" s="89">
        <v>0</v>
      </c>
      <c r="N125" s="89">
        <v>0</v>
      </c>
      <c r="O125" s="89">
        <v>0</v>
      </c>
      <c r="P125" s="89">
        <v>0</v>
      </c>
      <c r="Q125" s="89">
        <v>0</v>
      </c>
      <c r="R125" s="89">
        <v>0</v>
      </c>
      <c r="S125" s="89">
        <v>0</v>
      </c>
      <c r="T125" s="89">
        <v>0</v>
      </c>
      <c r="U125" s="89">
        <v>0</v>
      </c>
      <c r="V125" s="89">
        <v>0</v>
      </c>
    </row>
    <row r="126" spans="1:22" ht="13" hidden="1" x14ac:dyDescent="0.3">
      <c r="A126" s="10"/>
      <c r="B126" s="10"/>
      <c r="C126" s="10" t="s">
        <v>33</v>
      </c>
      <c r="D126" s="10" t="s">
        <v>35</v>
      </c>
      <c r="E126" s="10" t="s">
        <v>688</v>
      </c>
      <c r="F126" s="54" t="s">
        <v>194</v>
      </c>
      <c r="G126" s="74">
        <v>0</v>
      </c>
      <c r="H126" s="75">
        <v>0</v>
      </c>
      <c r="I126" s="79">
        <v>0</v>
      </c>
      <c r="J126" s="86">
        <v>0</v>
      </c>
      <c r="K126" s="86">
        <v>0</v>
      </c>
      <c r="L126" s="88">
        <v>0</v>
      </c>
      <c r="M126" s="89">
        <v>0</v>
      </c>
      <c r="N126" s="89">
        <v>0</v>
      </c>
      <c r="O126" s="89">
        <v>1.4659</v>
      </c>
      <c r="P126" s="89">
        <v>1.4659</v>
      </c>
      <c r="Q126" s="89">
        <v>3.1977000000000002</v>
      </c>
      <c r="R126" s="89">
        <v>0</v>
      </c>
      <c r="S126" s="89">
        <v>0</v>
      </c>
      <c r="T126" s="89">
        <v>0</v>
      </c>
      <c r="U126" s="89">
        <v>4.5670999999999999</v>
      </c>
      <c r="V126" s="89">
        <v>0</v>
      </c>
    </row>
    <row r="127" spans="1:22" ht="13" hidden="1" x14ac:dyDescent="0.3">
      <c r="A127" s="10"/>
      <c r="B127" s="10"/>
      <c r="C127" s="10" t="s">
        <v>33</v>
      </c>
      <c r="D127" s="10" t="s">
        <v>35</v>
      </c>
      <c r="E127" s="10" t="s">
        <v>1384</v>
      </c>
      <c r="F127" s="54" t="s">
        <v>46</v>
      </c>
      <c r="G127" s="74">
        <v>0</v>
      </c>
      <c r="H127" s="75">
        <v>0</v>
      </c>
      <c r="I127" s="79">
        <v>0</v>
      </c>
      <c r="J127" s="86">
        <v>0</v>
      </c>
      <c r="K127" s="86">
        <v>0.53190000000000004</v>
      </c>
      <c r="L127" s="88">
        <v>12.348000000000001</v>
      </c>
      <c r="M127" s="89">
        <v>16.296500000000002</v>
      </c>
      <c r="N127" s="89">
        <v>21.078299999999999</v>
      </c>
      <c r="O127" s="89">
        <v>0</v>
      </c>
      <c r="P127" s="89">
        <v>0</v>
      </c>
      <c r="Q127" s="89">
        <v>0</v>
      </c>
      <c r="R127" s="89">
        <v>0</v>
      </c>
      <c r="S127" s="89">
        <v>0</v>
      </c>
      <c r="T127" s="89">
        <v>0</v>
      </c>
      <c r="U127" s="89">
        <v>0</v>
      </c>
      <c r="V127" s="89">
        <v>0</v>
      </c>
    </row>
    <row r="128" spans="1:22" ht="13" hidden="1" x14ac:dyDescent="0.3">
      <c r="A128" s="10"/>
      <c r="B128" s="10"/>
      <c r="C128" s="10" t="s">
        <v>33</v>
      </c>
      <c r="D128" s="10" t="s">
        <v>35</v>
      </c>
      <c r="E128" s="10" t="s">
        <v>1226</v>
      </c>
      <c r="F128" s="54" t="s">
        <v>194</v>
      </c>
      <c r="G128" s="74">
        <v>8.9664000000000001</v>
      </c>
      <c r="H128" s="75">
        <v>10.164899999999999</v>
      </c>
      <c r="I128" s="79">
        <v>9.4831000000000003</v>
      </c>
      <c r="J128" s="86">
        <v>10.7172</v>
      </c>
      <c r="K128" s="86">
        <v>11.901300000000001</v>
      </c>
      <c r="L128" s="88">
        <v>18.4377</v>
      </c>
      <c r="M128" s="89">
        <v>21.887699999999999</v>
      </c>
      <c r="N128" s="89">
        <v>25.255099999999999</v>
      </c>
      <c r="O128" s="89">
        <v>2.2833000000000001</v>
      </c>
      <c r="P128" s="89">
        <v>4.8324999999999996</v>
      </c>
      <c r="Q128" s="89">
        <v>5.7984</v>
      </c>
      <c r="R128" s="89">
        <v>6.1984000000000004</v>
      </c>
      <c r="S128" s="89">
        <v>0</v>
      </c>
      <c r="T128" s="89">
        <v>0</v>
      </c>
      <c r="U128" s="89">
        <v>0</v>
      </c>
      <c r="V128" s="89">
        <v>4.3967999999999998</v>
      </c>
    </row>
    <row r="129" spans="1:22" ht="13" hidden="1" x14ac:dyDescent="0.3">
      <c r="A129" s="10"/>
      <c r="B129" s="10"/>
      <c r="C129" s="10" t="s">
        <v>33</v>
      </c>
      <c r="D129" s="10" t="s">
        <v>35</v>
      </c>
      <c r="E129" s="10" t="s">
        <v>859</v>
      </c>
      <c r="F129" s="54" t="s">
        <v>479</v>
      </c>
      <c r="G129" s="74">
        <v>2.2684000000000002</v>
      </c>
      <c r="H129" s="75">
        <v>2.5017</v>
      </c>
      <c r="I129" s="79">
        <v>3.0009000000000001</v>
      </c>
      <c r="J129" s="86">
        <v>6.4835000000000003</v>
      </c>
      <c r="K129" s="86">
        <v>6.0842999999999998</v>
      </c>
      <c r="L129" s="88">
        <v>10.2677</v>
      </c>
      <c r="M129" s="89">
        <v>14.235099999999999</v>
      </c>
      <c r="N129" s="89">
        <v>13.904</v>
      </c>
      <c r="O129" s="89">
        <v>0</v>
      </c>
      <c r="P129" s="89">
        <v>0.79769999999999996</v>
      </c>
      <c r="Q129" s="89">
        <v>0</v>
      </c>
      <c r="R129" s="89">
        <v>0</v>
      </c>
      <c r="S129" s="89">
        <v>0</v>
      </c>
      <c r="T129" s="89">
        <v>0</v>
      </c>
      <c r="U129" s="89">
        <v>4.4804000000000004</v>
      </c>
      <c r="V129" s="89">
        <v>0</v>
      </c>
    </row>
    <row r="130" spans="1:22" ht="13" hidden="1" x14ac:dyDescent="0.3">
      <c r="A130" s="10"/>
      <c r="B130" s="10"/>
      <c r="C130" s="10" t="s">
        <v>33</v>
      </c>
      <c r="D130" s="10" t="s">
        <v>35</v>
      </c>
      <c r="E130" s="10" t="s">
        <v>101</v>
      </c>
      <c r="F130" s="54" t="s">
        <v>46</v>
      </c>
      <c r="G130" s="74">
        <v>24.276399999999999</v>
      </c>
      <c r="H130" s="75">
        <v>27.891500000000001</v>
      </c>
      <c r="I130" s="79">
        <v>29.291399999999999</v>
      </c>
      <c r="J130" s="86">
        <v>30.474599999999999</v>
      </c>
      <c r="K130" s="86">
        <v>34.224600000000002</v>
      </c>
      <c r="L130" s="88">
        <v>24.738900000000001</v>
      </c>
      <c r="M130" s="89">
        <v>28.304600000000001</v>
      </c>
      <c r="N130" s="89">
        <v>31.8538</v>
      </c>
      <c r="O130" s="89">
        <v>0</v>
      </c>
      <c r="P130" s="89">
        <v>0</v>
      </c>
      <c r="Q130" s="89">
        <v>0</v>
      </c>
      <c r="R130" s="89">
        <v>0</v>
      </c>
      <c r="S130" s="89">
        <v>0</v>
      </c>
      <c r="T130" s="89">
        <v>0</v>
      </c>
      <c r="U130" s="89">
        <v>12.095599999999999</v>
      </c>
      <c r="V130" s="89">
        <v>11.8291</v>
      </c>
    </row>
    <row r="131" spans="1:22" ht="13" hidden="1" x14ac:dyDescent="0.3">
      <c r="A131" s="10"/>
      <c r="B131" s="10"/>
      <c r="C131" s="10" t="s">
        <v>33</v>
      </c>
      <c r="D131" s="10" t="s">
        <v>35</v>
      </c>
      <c r="E131" s="10" t="s">
        <v>1225</v>
      </c>
      <c r="F131" s="54" t="s">
        <v>194</v>
      </c>
      <c r="G131" s="74">
        <v>7.5697000000000001</v>
      </c>
      <c r="H131" s="75">
        <v>11.2212</v>
      </c>
      <c r="I131" s="79">
        <v>9.8712</v>
      </c>
      <c r="J131" s="86">
        <v>7.6879999999999997</v>
      </c>
      <c r="K131" s="86">
        <v>3.8563000000000001</v>
      </c>
      <c r="L131" s="88">
        <v>0.34139999999999998</v>
      </c>
      <c r="M131" s="89">
        <v>0</v>
      </c>
      <c r="N131" s="89">
        <v>2.9247000000000001</v>
      </c>
      <c r="O131" s="89">
        <v>0.2341</v>
      </c>
      <c r="P131" s="89">
        <v>0.2341</v>
      </c>
      <c r="Q131" s="89">
        <v>1.2841</v>
      </c>
      <c r="R131" s="89">
        <v>0</v>
      </c>
      <c r="S131" s="89">
        <v>0</v>
      </c>
      <c r="T131" s="89">
        <v>0</v>
      </c>
      <c r="U131" s="89">
        <v>0</v>
      </c>
      <c r="V131" s="89">
        <v>3.0849000000000002</v>
      </c>
    </row>
    <row r="132" spans="1:22" ht="13" hidden="1" x14ac:dyDescent="0.3">
      <c r="A132" s="10"/>
      <c r="B132" s="10"/>
      <c r="C132" s="10" t="s">
        <v>33</v>
      </c>
      <c r="D132" s="10" t="s">
        <v>35</v>
      </c>
      <c r="E132" s="10" t="s">
        <v>1267</v>
      </c>
      <c r="F132" s="54" t="s">
        <v>46</v>
      </c>
      <c r="G132" s="74">
        <v>0</v>
      </c>
      <c r="H132" s="75">
        <v>0</v>
      </c>
      <c r="I132" s="79">
        <v>0</v>
      </c>
      <c r="J132" s="86">
        <v>0</v>
      </c>
      <c r="K132" s="86">
        <v>0</v>
      </c>
      <c r="L132" s="88">
        <v>0</v>
      </c>
      <c r="M132" s="89">
        <v>0</v>
      </c>
      <c r="N132" s="89">
        <v>0</v>
      </c>
      <c r="O132" s="89">
        <v>0</v>
      </c>
      <c r="P132" s="89">
        <v>0</v>
      </c>
      <c r="Q132" s="89">
        <v>0</v>
      </c>
      <c r="R132" s="89">
        <v>0</v>
      </c>
      <c r="S132" s="89">
        <v>0</v>
      </c>
      <c r="T132" s="89">
        <v>0</v>
      </c>
      <c r="U132" s="89">
        <v>0</v>
      </c>
      <c r="V132" s="89">
        <v>0</v>
      </c>
    </row>
    <row r="133" spans="1:22" ht="13" hidden="1" x14ac:dyDescent="0.3">
      <c r="A133" s="10"/>
      <c r="B133" s="10"/>
      <c r="C133" s="10" t="s">
        <v>33</v>
      </c>
      <c r="D133" s="10" t="s">
        <v>516</v>
      </c>
      <c r="E133" s="10" t="s">
        <v>669</v>
      </c>
      <c r="F133" s="54" t="s">
        <v>194</v>
      </c>
      <c r="G133" s="74">
        <v>28.677</v>
      </c>
      <c r="H133" s="75">
        <v>34.226199999999999</v>
      </c>
      <c r="I133" s="79">
        <v>37.892800000000001</v>
      </c>
      <c r="J133" s="86">
        <v>42.242800000000003</v>
      </c>
      <c r="K133" s="86">
        <v>45.676099999999998</v>
      </c>
      <c r="L133" s="88">
        <v>58.1252</v>
      </c>
      <c r="M133" s="89">
        <v>64.742599999999996</v>
      </c>
      <c r="N133" s="89">
        <v>73.790300000000002</v>
      </c>
      <c r="O133" s="89">
        <v>5.2159000000000004</v>
      </c>
      <c r="P133" s="89">
        <v>8.9318000000000008</v>
      </c>
      <c r="Q133" s="89">
        <v>12.6485</v>
      </c>
      <c r="R133" s="89">
        <v>15.0159</v>
      </c>
      <c r="S133" s="89">
        <v>18.2651</v>
      </c>
      <c r="T133" s="89">
        <v>23.015000000000001</v>
      </c>
      <c r="U133" s="89">
        <v>15.352</v>
      </c>
      <c r="V133" s="89">
        <v>14.446099999999999</v>
      </c>
    </row>
    <row r="134" spans="1:22" ht="13" hidden="1" x14ac:dyDescent="0.3">
      <c r="A134" s="10"/>
      <c r="B134" s="10"/>
      <c r="C134" s="10" t="s">
        <v>33</v>
      </c>
      <c r="D134" s="10" t="s">
        <v>516</v>
      </c>
      <c r="E134" s="10" t="s">
        <v>708</v>
      </c>
      <c r="F134" s="54" t="s">
        <v>49</v>
      </c>
      <c r="G134" s="74">
        <v>21.507200000000001</v>
      </c>
      <c r="H134" s="75">
        <v>29.5397</v>
      </c>
      <c r="I134" s="79">
        <v>31.472999999999999</v>
      </c>
      <c r="J134" s="86">
        <v>36.656300000000002</v>
      </c>
      <c r="K134" s="86">
        <v>41.588099999999997</v>
      </c>
      <c r="L134" s="88">
        <v>56.369700000000002</v>
      </c>
      <c r="M134" s="89">
        <v>59.052199999999999</v>
      </c>
      <c r="N134" s="89">
        <v>64.784700000000001</v>
      </c>
      <c r="O134" s="89">
        <v>4.2824999999999998</v>
      </c>
      <c r="P134" s="89">
        <v>6.7157999999999998</v>
      </c>
      <c r="Q134" s="89">
        <v>11.415699999999999</v>
      </c>
      <c r="R134" s="89">
        <v>15.8308</v>
      </c>
      <c r="S134" s="89">
        <v>18.0641</v>
      </c>
      <c r="T134" s="89">
        <v>21.8459</v>
      </c>
      <c r="U134" s="89">
        <v>16.8963</v>
      </c>
      <c r="V134" s="89">
        <v>10.311199999999999</v>
      </c>
    </row>
    <row r="135" spans="1:22" ht="13" hidden="1" x14ac:dyDescent="0.3">
      <c r="A135" s="10"/>
      <c r="B135" s="10"/>
      <c r="C135" s="10" t="s">
        <v>33</v>
      </c>
      <c r="D135" s="10" t="s">
        <v>516</v>
      </c>
      <c r="E135" s="10" t="s">
        <v>674</v>
      </c>
      <c r="F135" s="54" t="s">
        <v>49</v>
      </c>
      <c r="G135" s="74">
        <v>43.809699999999999</v>
      </c>
      <c r="H135" s="75">
        <v>52.491399999999999</v>
      </c>
      <c r="I135" s="79">
        <v>55.558</v>
      </c>
      <c r="J135" s="86">
        <v>61.406399999999998</v>
      </c>
      <c r="K135" s="86">
        <v>67.8215</v>
      </c>
      <c r="L135" s="88">
        <v>81.222200000000001</v>
      </c>
      <c r="M135" s="89">
        <v>88.222099999999998</v>
      </c>
      <c r="N135" s="89">
        <v>97.504599999999996</v>
      </c>
      <c r="O135" s="89">
        <v>5.4992000000000001</v>
      </c>
      <c r="P135" s="89">
        <v>9.4491999999999994</v>
      </c>
      <c r="Q135" s="89">
        <v>11.3992</v>
      </c>
      <c r="R135" s="89">
        <v>13.9825</v>
      </c>
      <c r="S135" s="89">
        <v>17.131699999999999</v>
      </c>
      <c r="T135" s="89">
        <v>21.648299999999999</v>
      </c>
      <c r="U135" s="89">
        <v>19.002300000000002</v>
      </c>
      <c r="V135" s="89">
        <v>28.995999999999999</v>
      </c>
    </row>
    <row r="136" spans="1:22" ht="13" hidden="1" x14ac:dyDescent="0.3">
      <c r="A136" s="10"/>
      <c r="B136" s="10"/>
      <c r="C136" s="10" t="s">
        <v>33</v>
      </c>
      <c r="D136" s="10" t="s">
        <v>516</v>
      </c>
      <c r="E136" s="10" t="s">
        <v>1339</v>
      </c>
      <c r="F136" s="54" t="s">
        <v>49</v>
      </c>
      <c r="G136" s="74">
        <v>5.3769999999999998</v>
      </c>
      <c r="H136" s="75">
        <v>5.3769999999999998</v>
      </c>
      <c r="I136" s="79">
        <v>15.0549</v>
      </c>
      <c r="J136" s="86">
        <v>15.0549</v>
      </c>
      <c r="K136" s="86">
        <v>15.0549</v>
      </c>
      <c r="L136" s="88">
        <v>21.4344</v>
      </c>
      <c r="M136" s="89">
        <v>27.3003</v>
      </c>
      <c r="N136" s="89">
        <v>35.233600000000003</v>
      </c>
      <c r="O136" s="89">
        <v>4.4492000000000003</v>
      </c>
      <c r="P136" s="89">
        <v>6.4150999999999998</v>
      </c>
      <c r="Q136" s="89">
        <v>11.915100000000001</v>
      </c>
      <c r="R136" s="89">
        <v>14.481</v>
      </c>
      <c r="S136" s="89">
        <v>17.4969</v>
      </c>
      <c r="T136" s="89">
        <v>21.546900000000001</v>
      </c>
      <c r="U136" s="89">
        <v>0</v>
      </c>
      <c r="V136" s="89">
        <v>0</v>
      </c>
    </row>
    <row r="137" spans="1:22" ht="13" hidden="1" x14ac:dyDescent="0.3">
      <c r="A137" s="10"/>
      <c r="B137" s="10"/>
      <c r="C137" s="10" t="s">
        <v>33</v>
      </c>
      <c r="D137" s="10" t="s">
        <v>516</v>
      </c>
      <c r="E137" s="10" t="s">
        <v>703</v>
      </c>
      <c r="F137" s="54" t="s">
        <v>40</v>
      </c>
      <c r="G137" s="74">
        <v>19.779900000000001</v>
      </c>
      <c r="H137" s="75">
        <v>22.7117</v>
      </c>
      <c r="I137" s="79">
        <v>23.760899999999999</v>
      </c>
      <c r="J137" s="86">
        <v>26.1601</v>
      </c>
      <c r="K137" s="86">
        <v>28.7942</v>
      </c>
      <c r="L137" s="88">
        <v>42.21</v>
      </c>
      <c r="M137" s="89">
        <v>44.925899999999999</v>
      </c>
      <c r="N137" s="89">
        <v>49.959200000000003</v>
      </c>
      <c r="O137" s="89">
        <v>2.6818</v>
      </c>
      <c r="P137" s="89">
        <v>5.3817000000000004</v>
      </c>
      <c r="Q137" s="89">
        <v>8.9149999999999991</v>
      </c>
      <c r="R137" s="89">
        <v>10.565</v>
      </c>
      <c r="S137" s="89">
        <v>11.965</v>
      </c>
      <c r="T137" s="89">
        <v>16.4483</v>
      </c>
      <c r="U137" s="89">
        <v>17.378399999999999</v>
      </c>
      <c r="V137" s="89">
        <v>9.2800999999999991</v>
      </c>
    </row>
    <row r="138" spans="1:22" ht="13" hidden="1" x14ac:dyDescent="0.3">
      <c r="A138" s="10"/>
      <c r="B138" s="10"/>
      <c r="C138" s="10" t="s">
        <v>33</v>
      </c>
      <c r="D138" s="10" t="s">
        <v>516</v>
      </c>
      <c r="E138" s="10" t="s">
        <v>691</v>
      </c>
      <c r="F138" s="54" t="s">
        <v>49</v>
      </c>
      <c r="G138" s="74">
        <v>0</v>
      </c>
      <c r="H138" s="75">
        <v>5.2899000000000003</v>
      </c>
      <c r="I138" s="79">
        <v>7.5731999999999999</v>
      </c>
      <c r="J138" s="86">
        <v>11.022399999999999</v>
      </c>
      <c r="K138" s="86">
        <v>14.754899999999999</v>
      </c>
      <c r="L138" s="88">
        <v>13.9018</v>
      </c>
      <c r="M138" s="89">
        <v>18.3843</v>
      </c>
      <c r="N138" s="89">
        <v>24.413</v>
      </c>
      <c r="O138" s="89">
        <v>2.8159000000000001</v>
      </c>
      <c r="P138" s="89">
        <v>4.1818</v>
      </c>
      <c r="Q138" s="89">
        <v>9.2818000000000005</v>
      </c>
      <c r="R138" s="89">
        <v>10.546900000000001</v>
      </c>
      <c r="S138" s="89">
        <v>12.646100000000001</v>
      </c>
      <c r="T138" s="89">
        <v>15.5953</v>
      </c>
      <c r="U138" s="89">
        <v>16.614799999999999</v>
      </c>
      <c r="V138" s="89">
        <v>0</v>
      </c>
    </row>
    <row r="139" spans="1:22" ht="13" hidden="1" x14ac:dyDescent="0.3">
      <c r="A139" s="10"/>
      <c r="B139" s="10"/>
      <c r="C139" s="10" t="s">
        <v>33</v>
      </c>
      <c r="D139" s="10" t="s">
        <v>516</v>
      </c>
      <c r="E139" s="10" t="s">
        <v>702</v>
      </c>
      <c r="F139" s="54" t="s">
        <v>40</v>
      </c>
      <c r="G139" s="74">
        <v>30.9618</v>
      </c>
      <c r="H139" s="75">
        <v>37.178400000000003</v>
      </c>
      <c r="I139" s="79">
        <v>40.578299999999999</v>
      </c>
      <c r="J139" s="86">
        <v>40.477499999999999</v>
      </c>
      <c r="K139" s="86">
        <v>41.527500000000003</v>
      </c>
      <c r="L139" s="88">
        <v>49.0411</v>
      </c>
      <c r="M139" s="89">
        <v>49.4895</v>
      </c>
      <c r="N139" s="89">
        <v>51.238700000000001</v>
      </c>
      <c r="O139" s="89">
        <v>3.5659000000000001</v>
      </c>
      <c r="P139" s="89">
        <v>5.3658999999999999</v>
      </c>
      <c r="Q139" s="89">
        <v>8.8491999999999997</v>
      </c>
      <c r="R139" s="89">
        <v>9.5159000000000002</v>
      </c>
      <c r="S139" s="89">
        <v>11.049899999999999</v>
      </c>
      <c r="T139" s="89">
        <v>14.7498</v>
      </c>
      <c r="U139" s="89">
        <v>13.748900000000001</v>
      </c>
      <c r="V139" s="89">
        <v>23.88</v>
      </c>
    </row>
    <row r="140" spans="1:22" ht="13" hidden="1" x14ac:dyDescent="0.3">
      <c r="A140" s="10"/>
      <c r="B140" s="10"/>
      <c r="C140" s="10" t="s">
        <v>33</v>
      </c>
      <c r="D140" s="10" t="s">
        <v>516</v>
      </c>
      <c r="E140" s="10" t="s">
        <v>696</v>
      </c>
      <c r="F140" s="54" t="s">
        <v>49</v>
      </c>
      <c r="G140" s="74">
        <v>24.477</v>
      </c>
      <c r="H140" s="75">
        <v>27.908799999999999</v>
      </c>
      <c r="I140" s="79">
        <v>31.342099999999999</v>
      </c>
      <c r="J140" s="86">
        <v>37.2746</v>
      </c>
      <c r="K140" s="86">
        <v>41.991199999999999</v>
      </c>
      <c r="L140" s="88">
        <v>51.0244</v>
      </c>
      <c r="M140" s="89">
        <v>53.2577</v>
      </c>
      <c r="N140" s="89">
        <v>58.574300000000001</v>
      </c>
      <c r="O140" s="89">
        <v>4.7651000000000003</v>
      </c>
      <c r="P140" s="89">
        <v>6.8143000000000002</v>
      </c>
      <c r="Q140" s="89">
        <v>9.5309000000000008</v>
      </c>
      <c r="R140" s="89">
        <v>10.4468</v>
      </c>
      <c r="S140" s="89">
        <v>12.763400000000001</v>
      </c>
      <c r="T140" s="89">
        <v>14.5808</v>
      </c>
      <c r="U140" s="89">
        <v>3.2521</v>
      </c>
      <c r="V140" s="89">
        <v>16.146100000000001</v>
      </c>
    </row>
    <row r="141" spans="1:22" ht="13" hidden="1" x14ac:dyDescent="0.3">
      <c r="A141" s="10"/>
      <c r="B141" s="10"/>
      <c r="C141" s="10" t="s">
        <v>33</v>
      </c>
      <c r="D141" s="10" t="s">
        <v>516</v>
      </c>
      <c r="E141" s="10" t="s">
        <v>783</v>
      </c>
      <c r="F141" s="54" t="s">
        <v>49</v>
      </c>
      <c r="G141" s="74">
        <v>30.124700000000001</v>
      </c>
      <c r="H141" s="75">
        <v>34.740499999999997</v>
      </c>
      <c r="I141" s="79">
        <v>36.939700000000002</v>
      </c>
      <c r="J141" s="86">
        <v>40.1556</v>
      </c>
      <c r="K141" s="86">
        <v>45.321399999999997</v>
      </c>
      <c r="L141" s="88">
        <v>53.572000000000003</v>
      </c>
      <c r="M141" s="89">
        <v>58.0182</v>
      </c>
      <c r="N141" s="89">
        <v>64.300700000000006</v>
      </c>
      <c r="O141" s="89">
        <v>3.5977000000000001</v>
      </c>
      <c r="P141" s="89">
        <v>7.1295000000000002</v>
      </c>
      <c r="Q141" s="89">
        <v>11.0128</v>
      </c>
      <c r="R141" s="89">
        <v>12.296900000000001</v>
      </c>
      <c r="S141" s="89">
        <v>13.3302</v>
      </c>
      <c r="T141" s="89">
        <v>13.3302</v>
      </c>
      <c r="U141" s="89">
        <v>15.6456</v>
      </c>
      <c r="V141" s="89">
        <v>17.395299999999999</v>
      </c>
    </row>
    <row r="142" spans="1:22" ht="13" hidden="1" x14ac:dyDescent="0.3">
      <c r="A142" s="10"/>
      <c r="B142" s="10"/>
      <c r="C142" s="10" t="s">
        <v>33</v>
      </c>
      <c r="D142" s="10" t="s">
        <v>516</v>
      </c>
      <c r="E142" s="10" t="s">
        <v>711</v>
      </c>
      <c r="F142" s="54" t="s">
        <v>194</v>
      </c>
      <c r="G142" s="74">
        <v>20.875599999999999</v>
      </c>
      <c r="H142" s="75">
        <v>25.489899999999999</v>
      </c>
      <c r="I142" s="79">
        <v>28.721699999999998</v>
      </c>
      <c r="J142" s="86">
        <v>31.6724</v>
      </c>
      <c r="K142" s="86">
        <v>34.054200000000002</v>
      </c>
      <c r="L142" s="88">
        <v>44.769199999999998</v>
      </c>
      <c r="M142" s="89">
        <v>48.234299999999998</v>
      </c>
      <c r="N142" s="89">
        <v>53.700899999999997</v>
      </c>
      <c r="O142" s="89">
        <v>3.7818000000000001</v>
      </c>
      <c r="P142" s="89">
        <v>6.1151</v>
      </c>
      <c r="Q142" s="89">
        <v>10.2143</v>
      </c>
      <c r="R142" s="89">
        <v>10.696099999999999</v>
      </c>
      <c r="S142" s="89">
        <v>13.012</v>
      </c>
      <c r="T142" s="89">
        <v>13.012</v>
      </c>
      <c r="U142" s="89">
        <v>11.880599999999999</v>
      </c>
      <c r="V142" s="89">
        <v>10.8954</v>
      </c>
    </row>
    <row r="143" spans="1:22" ht="13" hidden="1" x14ac:dyDescent="0.3">
      <c r="A143" s="10"/>
      <c r="B143" s="10"/>
      <c r="C143" s="10" t="s">
        <v>33</v>
      </c>
      <c r="D143" s="10" t="s">
        <v>516</v>
      </c>
      <c r="E143" s="10" t="s">
        <v>865</v>
      </c>
      <c r="F143" s="54" t="s">
        <v>194</v>
      </c>
      <c r="G143" s="74">
        <v>30.163</v>
      </c>
      <c r="H143" s="75">
        <v>37.812199999999997</v>
      </c>
      <c r="I143" s="79">
        <v>40.579599999999999</v>
      </c>
      <c r="J143" s="86">
        <v>45.461399999999998</v>
      </c>
      <c r="K143" s="86">
        <v>46.012900000000002</v>
      </c>
      <c r="L143" s="88">
        <v>51.262799999999999</v>
      </c>
      <c r="M143" s="89">
        <v>57.3279</v>
      </c>
      <c r="N143" s="89">
        <v>65.343000000000004</v>
      </c>
      <c r="O143" s="89">
        <v>3.7324999999999999</v>
      </c>
      <c r="P143" s="89">
        <v>0.61580000000000001</v>
      </c>
      <c r="Q143" s="89">
        <v>4.1817000000000002</v>
      </c>
      <c r="R143" s="89">
        <v>6.4324000000000003</v>
      </c>
      <c r="S143" s="89">
        <v>9.3650000000000002</v>
      </c>
      <c r="T143" s="89">
        <v>12.715</v>
      </c>
      <c r="U143" s="89">
        <v>14.0151</v>
      </c>
      <c r="V143" s="89">
        <v>20.681100000000001</v>
      </c>
    </row>
    <row r="144" spans="1:22" ht="13" hidden="1" x14ac:dyDescent="0.3">
      <c r="A144" s="10"/>
      <c r="B144" s="10"/>
      <c r="C144" s="10" t="s">
        <v>33</v>
      </c>
      <c r="D144" s="10" t="s">
        <v>516</v>
      </c>
      <c r="E144" s="10" t="s">
        <v>781</v>
      </c>
      <c r="F144" s="54" t="s">
        <v>194</v>
      </c>
      <c r="G144" s="74">
        <v>45.492899999999999</v>
      </c>
      <c r="H144" s="75">
        <v>54.575400000000002</v>
      </c>
      <c r="I144" s="79">
        <v>55.675400000000003</v>
      </c>
      <c r="J144" s="86">
        <v>59.074599999999997</v>
      </c>
      <c r="K144" s="86">
        <v>61.540500000000002</v>
      </c>
      <c r="L144" s="88">
        <v>68.288700000000006</v>
      </c>
      <c r="M144" s="89">
        <v>71.187100000000001</v>
      </c>
      <c r="N144" s="89">
        <v>76.536299999999997</v>
      </c>
      <c r="O144" s="89">
        <v>1.9492</v>
      </c>
      <c r="P144" s="89">
        <v>2.5325000000000002</v>
      </c>
      <c r="Q144" s="89">
        <v>4.4984000000000002</v>
      </c>
      <c r="R144" s="89">
        <v>7.1961000000000004</v>
      </c>
      <c r="S144" s="89">
        <v>7.1961000000000004</v>
      </c>
      <c r="T144" s="89">
        <v>10.762700000000001</v>
      </c>
      <c r="U144" s="89">
        <v>13.5314</v>
      </c>
      <c r="V144" s="89">
        <v>28.846</v>
      </c>
    </row>
    <row r="145" spans="1:22" ht="13" hidden="1" x14ac:dyDescent="0.3">
      <c r="A145" s="10"/>
      <c r="B145" s="10"/>
      <c r="C145" s="10" t="s">
        <v>33</v>
      </c>
      <c r="D145" s="10" t="s">
        <v>516</v>
      </c>
      <c r="E145" s="10" t="s">
        <v>721</v>
      </c>
      <c r="F145" s="54" t="s">
        <v>49</v>
      </c>
      <c r="G145" s="74">
        <v>6.7111999999999998</v>
      </c>
      <c r="H145" s="75">
        <v>6.7111999999999998</v>
      </c>
      <c r="I145" s="79">
        <v>6.7111999999999998</v>
      </c>
      <c r="J145" s="86">
        <v>9.4270999999999994</v>
      </c>
      <c r="K145" s="86">
        <v>12.561199999999999</v>
      </c>
      <c r="L145" s="88">
        <v>11.0588</v>
      </c>
      <c r="M145" s="89">
        <v>13.876200000000001</v>
      </c>
      <c r="N145" s="89">
        <v>18.4254</v>
      </c>
      <c r="O145" s="89">
        <v>2.4333</v>
      </c>
      <c r="P145" s="89">
        <v>4.4832999999999998</v>
      </c>
      <c r="Q145" s="89">
        <v>5.8491999999999997</v>
      </c>
      <c r="R145" s="89">
        <v>8.0991999999999997</v>
      </c>
      <c r="S145" s="89">
        <v>8.9151000000000007</v>
      </c>
      <c r="T145" s="89">
        <v>10.398400000000001</v>
      </c>
      <c r="U145" s="89">
        <v>1.6325000000000001</v>
      </c>
      <c r="V145" s="89">
        <v>6.7111999999999998</v>
      </c>
    </row>
    <row r="146" spans="1:22" ht="13" hidden="1" x14ac:dyDescent="0.3">
      <c r="A146" s="10"/>
      <c r="B146" s="10"/>
      <c r="C146" s="10" t="s">
        <v>33</v>
      </c>
      <c r="D146" s="10" t="s">
        <v>516</v>
      </c>
      <c r="E146" s="10" t="s">
        <v>844</v>
      </c>
      <c r="F146" s="54" t="s">
        <v>49</v>
      </c>
      <c r="G146" s="74">
        <v>13.081099999999999</v>
      </c>
      <c r="H146" s="75">
        <v>18.5136</v>
      </c>
      <c r="I146" s="79">
        <v>18.2136</v>
      </c>
      <c r="J146" s="86">
        <v>20.145399999999999</v>
      </c>
      <c r="K146" s="86">
        <v>22.412800000000001</v>
      </c>
      <c r="L146" s="88">
        <v>36.461100000000002</v>
      </c>
      <c r="M146" s="89">
        <v>39.645099999999999</v>
      </c>
      <c r="N146" s="89">
        <v>45.493499999999997</v>
      </c>
      <c r="O146" s="89">
        <v>0</v>
      </c>
      <c r="P146" s="89">
        <v>0</v>
      </c>
      <c r="Q146" s="89">
        <v>0.23330000000000001</v>
      </c>
      <c r="R146" s="89">
        <v>1.9325000000000001</v>
      </c>
      <c r="S146" s="89">
        <v>5.2157999999999998</v>
      </c>
      <c r="T146" s="89">
        <v>9.8650000000000002</v>
      </c>
      <c r="U146" s="89">
        <v>9.6487999999999996</v>
      </c>
      <c r="V146" s="89">
        <v>6.0144000000000002</v>
      </c>
    </row>
    <row r="147" spans="1:22" ht="13" hidden="1" x14ac:dyDescent="0.3">
      <c r="A147" s="10"/>
      <c r="B147" s="10"/>
      <c r="C147" s="10" t="s">
        <v>33</v>
      </c>
      <c r="D147" s="10" t="s">
        <v>516</v>
      </c>
      <c r="E147" s="10" t="s">
        <v>780</v>
      </c>
      <c r="F147" s="54" t="s">
        <v>194</v>
      </c>
      <c r="G147" s="74">
        <v>16.413399999999999</v>
      </c>
      <c r="H147" s="75">
        <v>19.3459</v>
      </c>
      <c r="I147" s="79">
        <v>20.279199999999999</v>
      </c>
      <c r="J147" s="86">
        <v>22.279199999999999</v>
      </c>
      <c r="K147" s="86">
        <v>24.179200000000002</v>
      </c>
      <c r="L147" s="88">
        <v>38.341799999999999</v>
      </c>
      <c r="M147" s="89">
        <v>41.040999999999997</v>
      </c>
      <c r="N147" s="89">
        <v>44.174300000000002</v>
      </c>
      <c r="O147" s="89">
        <v>0.5</v>
      </c>
      <c r="P147" s="89">
        <v>2.2999999999999998</v>
      </c>
      <c r="Q147" s="89">
        <v>4.2659000000000002</v>
      </c>
      <c r="R147" s="89">
        <v>5</v>
      </c>
      <c r="S147" s="89">
        <v>5.7332999999999998</v>
      </c>
      <c r="T147" s="89">
        <v>9.6151</v>
      </c>
      <c r="U147" s="89">
        <v>2.2505999999999999</v>
      </c>
      <c r="V147" s="89">
        <v>8.4824999999999999</v>
      </c>
    </row>
    <row r="148" spans="1:22" ht="13" hidden="1" x14ac:dyDescent="0.3">
      <c r="A148" s="10"/>
      <c r="B148" s="10"/>
      <c r="C148" s="10" t="s">
        <v>33</v>
      </c>
      <c r="D148" s="10" t="s">
        <v>516</v>
      </c>
      <c r="E148" s="10" t="s">
        <v>857</v>
      </c>
      <c r="F148" s="54" t="s">
        <v>194</v>
      </c>
      <c r="G148" s="74">
        <v>26.048300000000001</v>
      </c>
      <c r="H148" s="75">
        <v>34.045999999999999</v>
      </c>
      <c r="I148" s="79">
        <v>34.045999999999999</v>
      </c>
      <c r="J148" s="86">
        <v>39.494399999999999</v>
      </c>
      <c r="K148" s="86">
        <v>43.110300000000002</v>
      </c>
      <c r="L148" s="88">
        <v>58.159599999999998</v>
      </c>
      <c r="M148" s="89">
        <v>61.192900000000002</v>
      </c>
      <c r="N148" s="89">
        <v>66.858800000000002</v>
      </c>
      <c r="O148" s="89">
        <v>0</v>
      </c>
      <c r="P148" s="89">
        <v>1.2</v>
      </c>
      <c r="Q148" s="89">
        <v>4.8992000000000004</v>
      </c>
      <c r="R148" s="89">
        <v>3.5817999999999999</v>
      </c>
      <c r="S148" s="89">
        <v>4.3476999999999997</v>
      </c>
      <c r="T148" s="89">
        <v>7.6468999999999996</v>
      </c>
      <c r="U148" s="89">
        <v>10.119</v>
      </c>
      <c r="V148" s="89">
        <v>16.030899999999999</v>
      </c>
    </row>
    <row r="149" spans="1:22" ht="13" hidden="1" x14ac:dyDescent="0.3">
      <c r="A149" s="10"/>
      <c r="B149" s="10"/>
      <c r="C149" s="10" t="s">
        <v>33</v>
      </c>
      <c r="D149" s="10" t="s">
        <v>516</v>
      </c>
      <c r="E149" s="10" t="s">
        <v>700</v>
      </c>
      <c r="F149" s="54" t="s">
        <v>46</v>
      </c>
      <c r="G149" s="74">
        <v>2.3975</v>
      </c>
      <c r="H149" s="75">
        <v>2.0808</v>
      </c>
      <c r="I149" s="79">
        <v>5.63</v>
      </c>
      <c r="J149" s="86">
        <v>8.0951000000000004</v>
      </c>
      <c r="K149" s="86">
        <v>8.8117999999999999</v>
      </c>
      <c r="L149" s="88">
        <v>9.8261000000000003</v>
      </c>
      <c r="M149" s="89">
        <v>11.6768</v>
      </c>
      <c r="N149" s="89">
        <v>13.0768</v>
      </c>
      <c r="O149" s="89">
        <v>0</v>
      </c>
      <c r="P149" s="89">
        <v>0</v>
      </c>
      <c r="Q149" s="89">
        <v>1.7499</v>
      </c>
      <c r="R149" s="89">
        <v>4.1158000000000001</v>
      </c>
      <c r="S149" s="89">
        <v>7.0157999999999996</v>
      </c>
      <c r="T149" s="89">
        <v>7.1825000000000001</v>
      </c>
      <c r="U149" s="89">
        <v>0</v>
      </c>
      <c r="V149" s="89">
        <v>6.0793999999999997</v>
      </c>
    </row>
    <row r="150" spans="1:22" ht="13" hidden="1" x14ac:dyDescent="0.3">
      <c r="A150" s="10"/>
      <c r="B150" s="10"/>
      <c r="C150" s="10" t="s">
        <v>33</v>
      </c>
      <c r="D150" s="10" t="s">
        <v>516</v>
      </c>
      <c r="E150" s="10" t="s">
        <v>771</v>
      </c>
      <c r="F150" s="54" t="s">
        <v>194</v>
      </c>
      <c r="G150" s="74">
        <v>16.3127</v>
      </c>
      <c r="H150" s="75">
        <v>18.163399999999999</v>
      </c>
      <c r="I150" s="79">
        <v>20.879200000000001</v>
      </c>
      <c r="J150" s="86">
        <v>24.694199999999999</v>
      </c>
      <c r="K150" s="86">
        <v>26.1616</v>
      </c>
      <c r="L150" s="88">
        <v>26.344000000000001</v>
      </c>
      <c r="M150" s="89">
        <v>26.193300000000001</v>
      </c>
      <c r="N150" s="89">
        <v>26.226600000000001</v>
      </c>
      <c r="O150" s="89">
        <v>4.1833</v>
      </c>
      <c r="P150" s="89">
        <v>5.6166</v>
      </c>
      <c r="Q150" s="89">
        <v>7.7324000000000002</v>
      </c>
      <c r="R150" s="89">
        <v>10.4649</v>
      </c>
      <c r="S150" s="89">
        <v>3.4657</v>
      </c>
      <c r="T150" s="89">
        <v>5.3483000000000001</v>
      </c>
      <c r="U150" s="89">
        <v>13.3157</v>
      </c>
      <c r="V150" s="89">
        <v>7.5983999999999998</v>
      </c>
    </row>
    <row r="151" spans="1:22" ht="13" hidden="1" x14ac:dyDescent="0.3">
      <c r="A151" s="10"/>
      <c r="B151" s="10"/>
      <c r="C151" s="10" t="s">
        <v>33</v>
      </c>
      <c r="D151" s="10" t="s">
        <v>516</v>
      </c>
      <c r="E151" s="10" t="s">
        <v>704</v>
      </c>
      <c r="F151" s="54" t="s">
        <v>49</v>
      </c>
      <c r="G151" s="74">
        <v>21.123899999999999</v>
      </c>
      <c r="H151" s="75">
        <v>28.373799999999999</v>
      </c>
      <c r="I151" s="79">
        <v>30.623000000000001</v>
      </c>
      <c r="J151" s="86">
        <v>33.1389</v>
      </c>
      <c r="K151" s="86">
        <v>35.672199999999997</v>
      </c>
      <c r="L151" s="88">
        <v>36.818300000000001</v>
      </c>
      <c r="M151" s="89">
        <v>40.116</v>
      </c>
      <c r="N151" s="89">
        <v>40.116</v>
      </c>
      <c r="O151" s="89">
        <v>0</v>
      </c>
      <c r="P151" s="89">
        <v>0</v>
      </c>
      <c r="Q151" s="89">
        <v>0</v>
      </c>
      <c r="R151" s="89">
        <v>0</v>
      </c>
      <c r="S151" s="89">
        <v>0</v>
      </c>
      <c r="T151" s="89">
        <v>3.9659</v>
      </c>
      <c r="U151" s="89">
        <v>10.8948</v>
      </c>
      <c r="V151" s="89">
        <v>12.026300000000001</v>
      </c>
    </row>
    <row r="152" spans="1:22" ht="13" hidden="1" x14ac:dyDescent="0.3">
      <c r="A152" s="10"/>
      <c r="B152" s="10"/>
      <c r="C152" s="10" t="s">
        <v>33</v>
      </c>
      <c r="D152" s="10" t="s">
        <v>516</v>
      </c>
      <c r="E152" s="10" t="s">
        <v>798</v>
      </c>
      <c r="F152" s="54" t="s">
        <v>194</v>
      </c>
      <c r="G152" s="74">
        <v>12.8241</v>
      </c>
      <c r="H152" s="75">
        <v>17.0382</v>
      </c>
      <c r="I152" s="79">
        <v>20.085899999999999</v>
      </c>
      <c r="J152" s="86">
        <v>21.0168</v>
      </c>
      <c r="K152" s="86">
        <v>19.965199999999999</v>
      </c>
      <c r="L152" s="88">
        <v>23.393000000000001</v>
      </c>
      <c r="M152" s="89">
        <v>29.288900000000002</v>
      </c>
      <c r="N152" s="89">
        <v>29.971299999999999</v>
      </c>
      <c r="O152" s="89">
        <v>3.3317000000000001</v>
      </c>
      <c r="P152" s="89">
        <v>2.8801999999999999</v>
      </c>
      <c r="Q152" s="89">
        <v>6.3959999999999999</v>
      </c>
      <c r="R152" s="89">
        <v>0</v>
      </c>
      <c r="S152" s="89">
        <v>1.1102000000000001</v>
      </c>
      <c r="T152" s="89">
        <v>1.5933999999999999</v>
      </c>
      <c r="U152" s="89">
        <v>11.678699999999999</v>
      </c>
      <c r="V152" s="89">
        <v>3.7282999999999999</v>
      </c>
    </row>
    <row r="153" spans="1:22" ht="13" hidden="1" x14ac:dyDescent="0.3">
      <c r="A153" s="10"/>
      <c r="B153" s="10"/>
      <c r="C153" s="10" t="s">
        <v>33</v>
      </c>
      <c r="D153" s="10" t="s">
        <v>516</v>
      </c>
      <c r="E153" s="10" t="s">
        <v>701</v>
      </c>
      <c r="F153" s="54" t="s">
        <v>46</v>
      </c>
      <c r="G153" s="74">
        <v>0</v>
      </c>
      <c r="H153" s="75">
        <v>0</v>
      </c>
      <c r="I153" s="79">
        <v>2.4279000000000002</v>
      </c>
      <c r="J153" s="86">
        <v>1.6445000000000001</v>
      </c>
      <c r="K153" s="86">
        <v>3.9769999999999999</v>
      </c>
      <c r="L153" s="88">
        <v>0</v>
      </c>
      <c r="M153" s="89">
        <v>0</v>
      </c>
      <c r="N153" s="89">
        <v>0</v>
      </c>
      <c r="O153" s="89">
        <v>0</v>
      </c>
      <c r="P153" s="89">
        <v>0.28249999999999997</v>
      </c>
      <c r="Q153" s="89">
        <v>0</v>
      </c>
      <c r="R153" s="89">
        <v>0</v>
      </c>
      <c r="S153" s="89">
        <v>0</v>
      </c>
      <c r="T153" s="89">
        <v>0.99739999999999995</v>
      </c>
      <c r="U153" s="89">
        <v>0</v>
      </c>
      <c r="V153" s="89">
        <v>0</v>
      </c>
    </row>
    <row r="154" spans="1:22" ht="13" hidden="1" x14ac:dyDescent="0.3">
      <c r="A154" s="10"/>
      <c r="B154" s="10"/>
      <c r="C154" s="10" t="s">
        <v>33</v>
      </c>
      <c r="D154" s="10" t="s">
        <v>516</v>
      </c>
      <c r="E154" s="10" t="s">
        <v>667</v>
      </c>
      <c r="F154" s="54" t="s">
        <v>49</v>
      </c>
      <c r="G154" s="74">
        <v>0</v>
      </c>
      <c r="H154" s="75">
        <v>0</v>
      </c>
      <c r="I154" s="79">
        <v>0</v>
      </c>
      <c r="J154" s="86">
        <v>0</v>
      </c>
      <c r="K154" s="86">
        <v>0</v>
      </c>
      <c r="L154" s="88">
        <v>0</v>
      </c>
      <c r="M154" s="89">
        <v>0</v>
      </c>
      <c r="N154" s="89">
        <v>0</v>
      </c>
      <c r="O154" s="89">
        <v>0</v>
      </c>
      <c r="P154" s="89">
        <v>0</v>
      </c>
      <c r="Q154" s="89">
        <v>0</v>
      </c>
      <c r="R154" s="89">
        <v>0</v>
      </c>
      <c r="S154" s="89">
        <v>0</v>
      </c>
      <c r="T154" s="89">
        <v>0</v>
      </c>
      <c r="U154" s="89">
        <v>0</v>
      </c>
      <c r="V154" s="89">
        <v>0</v>
      </c>
    </row>
    <row r="155" spans="1:22" ht="13" hidden="1" x14ac:dyDescent="0.3">
      <c r="A155" s="10"/>
      <c r="B155" s="10"/>
      <c r="C155" s="10" t="s">
        <v>33</v>
      </c>
      <c r="D155" s="10" t="s">
        <v>516</v>
      </c>
      <c r="E155" s="10" t="s">
        <v>1067</v>
      </c>
      <c r="F155" s="54" t="s">
        <v>46</v>
      </c>
      <c r="G155" s="74">
        <v>0</v>
      </c>
      <c r="H155" s="75">
        <v>0</v>
      </c>
      <c r="I155" s="79">
        <v>0</v>
      </c>
      <c r="J155" s="86">
        <v>0</v>
      </c>
      <c r="K155" s="86">
        <v>0</v>
      </c>
      <c r="L155" s="88">
        <v>0</v>
      </c>
      <c r="M155" s="89">
        <v>0</v>
      </c>
      <c r="N155" s="89">
        <v>0</v>
      </c>
      <c r="O155" s="89">
        <v>0</v>
      </c>
      <c r="P155" s="89">
        <v>0</v>
      </c>
      <c r="Q155" s="89">
        <v>0</v>
      </c>
      <c r="R155" s="89">
        <v>0</v>
      </c>
      <c r="S155" s="89">
        <v>0</v>
      </c>
      <c r="T155" s="89">
        <v>0</v>
      </c>
      <c r="U155" s="89">
        <v>0</v>
      </c>
      <c r="V155" s="89">
        <v>0</v>
      </c>
    </row>
    <row r="156" spans="1:22" ht="13" hidden="1" x14ac:dyDescent="0.3">
      <c r="A156" s="10"/>
      <c r="B156" s="10"/>
      <c r="C156" s="10" t="s">
        <v>33</v>
      </c>
      <c r="D156" s="10" t="s">
        <v>516</v>
      </c>
      <c r="E156" s="10" t="s">
        <v>854</v>
      </c>
      <c r="F156" s="54" t="s">
        <v>49</v>
      </c>
      <c r="G156" s="74">
        <v>26.709499999999998</v>
      </c>
      <c r="H156" s="75">
        <v>30.924600000000002</v>
      </c>
      <c r="I156" s="79">
        <v>33.957900000000002</v>
      </c>
      <c r="J156" s="86">
        <v>37.906399999999998</v>
      </c>
      <c r="K156" s="86">
        <v>42.290399999999998</v>
      </c>
      <c r="L156" s="88">
        <v>19.339700000000001</v>
      </c>
      <c r="M156" s="89">
        <v>19.639700000000001</v>
      </c>
      <c r="N156" s="89">
        <v>19.639700000000001</v>
      </c>
      <c r="O156" s="89">
        <v>0</v>
      </c>
      <c r="P156" s="89">
        <v>0</v>
      </c>
      <c r="Q156" s="89">
        <v>0</v>
      </c>
      <c r="R156" s="89">
        <v>0</v>
      </c>
      <c r="S156" s="89">
        <v>0</v>
      </c>
      <c r="T156" s="89">
        <v>0</v>
      </c>
      <c r="U156" s="89">
        <v>15.4633</v>
      </c>
      <c r="V156" s="89">
        <v>13.877800000000001</v>
      </c>
    </row>
    <row r="157" spans="1:22" ht="13" hidden="1" x14ac:dyDescent="0.3">
      <c r="A157" s="10"/>
      <c r="B157" s="10"/>
      <c r="C157" s="10" t="s">
        <v>33</v>
      </c>
      <c r="D157" s="10" t="s">
        <v>516</v>
      </c>
      <c r="E157" s="10" t="s">
        <v>842</v>
      </c>
      <c r="F157" s="54" t="s">
        <v>194</v>
      </c>
      <c r="G157" s="74">
        <v>32.71</v>
      </c>
      <c r="H157" s="75">
        <v>37.957599999999999</v>
      </c>
      <c r="I157" s="79">
        <v>40.3401</v>
      </c>
      <c r="J157" s="86">
        <v>43.156700000000001</v>
      </c>
      <c r="K157" s="86">
        <v>48.787700000000001</v>
      </c>
      <c r="L157" s="88">
        <v>56.967100000000002</v>
      </c>
      <c r="M157" s="89">
        <v>60.017099999999999</v>
      </c>
      <c r="N157" s="89">
        <v>63.9163</v>
      </c>
      <c r="O157" s="89">
        <v>0</v>
      </c>
      <c r="P157" s="89">
        <v>0</v>
      </c>
      <c r="Q157" s="89">
        <v>0</v>
      </c>
      <c r="R157" s="89">
        <v>0</v>
      </c>
      <c r="S157" s="89">
        <v>0</v>
      </c>
      <c r="T157" s="89">
        <v>0</v>
      </c>
      <c r="U157" s="89">
        <v>0</v>
      </c>
      <c r="V157" s="89">
        <v>20.5624</v>
      </c>
    </row>
    <row r="158" spans="1:22" ht="13" hidden="1" x14ac:dyDescent="0.3">
      <c r="A158" s="10"/>
      <c r="B158" s="10"/>
      <c r="C158" s="10" t="s">
        <v>33</v>
      </c>
      <c r="D158" s="10" t="s">
        <v>516</v>
      </c>
      <c r="E158" s="10" t="s">
        <v>1209</v>
      </c>
      <c r="F158" s="54" t="s">
        <v>49</v>
      </c>
      <c r="G158" s="74">
        <v>0</v>
      </c>
      <c r="H158" s="75">
        <v>0</v>
      </c>
      <c r="I158" s="79">
        <v>0</v>
      </c>
      <c r="J158" s="86">
        <v>0</v>
      </c>
      <c r="K158" s="86">
        <v>0</v>
      </c>
      <c r="L158" s="88">
        <v>0</v>
      </c>
      <c r="M158" s="89">
        <v>0</v>
      </c>
      <c r="N158" s="89">
        <v>0</v>
      </c>
      <c r="O158" s="89">
        <v>0</v>
      </c>
      <c r="P158" s="89">
        <v>0</v>
      </c>
      <c r="Q158" s="89">
        <v>0</v>
      </c>
      <c r="R158" s="89">
        <v>0</v>
      </c>
      <c r="S158" s="89">
        <v>0</v>
      </c>
      <c r="T158" s="89">
        <v>0</v>
      </c>
      <c r="U158" s="89">
        <v>0</v>
      </c>
      <c r="V158" s="89">
        <v>0</v>
      </c>
    </row>
    <row r="159" spans="1:22" ht="13" hidden="1" x14ac:dyDescent="0.3">
      <c r="A159" s="10"/>
      <c r="B159" s="10"/>
      <c r="C159" s="10" t="s">
        <v>33</v>
      </c>
      <c r="D159" s="10" t="s">
        <v>170</v>
      </c>
      <c r="E159" s="10" t="s">
        <v>788</v>
      </c>
      <c r="F159" s="54" t="s">
        <v>49</v>
      </c>
      <c r="G159" s="74">
        <v>29.135000000000002</v>
      </c>
      <c r="H159" s="75">
        <v>33.204599999999999</v>
      </c>
      <c r="I159" s="79">
        <v>35.3538</v>
      </c>
      <c r="J159" s="86">
        <v>41.337200000000003</v>
      </c>
      <c r="K159" s="86">
        <v>46.153199999999998</v>
      </c>
      <c r="L159" s="88">
        <v>59.938800000000001</v>
      </c>
      <c r="M159" s="89">
        <v>65.155500000000004</v>
      </c>
      <c r="N159" s="89">
        <v>69.805499999999995</v>
      </c>
      <c r="O159" s="89">
        <v>3.9333999999999998</v>
      </c>
      <c r="P159" s="89">
        <v>5.8000999999999996</v>
      </c>
      <c r="Q159" s="89">
        <v>10.3842</v>
      </c>
      <c r="R159" s="89">
        <v>13.334199999999999</v>
      </c>
      <c r="S159" s="89">
        <v>8.6676000000000002</v>
      </c>
      <c r="T159" s="89">
        <v>12.967599999999999</v>
      </c>
      <c r="U159" s="89">
        <v>0</v>
      </c>
      <c r="V159" s="89">
        <v>17.965199999999999</v>
      </c>
    </row>
    <row r="160" spans="1:22" ht="13" hidden="1" x14ac:dyDescent="0.3">
      <c r="A160" s="10"/>
      <c r="B160" s="10"/>
      <c r="C160" s="10" t="s">
        <v>33</v>
      </c>
      <c r="D160" s="10" t="s">
        <v>170</v>
      </c>
      <c r="E160" s="10" t="s">
        <v>421</v>
      </c>
      <c r="F160" s="54" t="s">
        <v>46</v>
      </c>
      <c r="G160" s="74">
        <v>47.134700000000002</v>
      </c>
      <c r="H160" s="75">
        <v>57.233199999999997</v>
      </c>
      <c r="I160" s="79">
        <v>62.164999999999999</v>
      </c>
      <c r="J160" s="86">
        <v>66.980900000000005</v>
      </c>
      <c r="K160" s="86">
        <v>70.430899999999994</v>
      </c>
      <c r="L160" s="88">
        <v>94.994500000000002</v>
      </c>
      <c r="M160" s="89">
        <v>102.9271</v>
      </c>
      <c r="N160" s="89">
        <v>106.9271</v>
      </c>
      <c r="O160" s="89">
        <v>5.4984999999999999</v>
      </c>
      <c r="P160" s="89">
        <v>7.8326000000000002</v>
      </c>
      <c r="Q160" s="89">
        <v>12.0985</v>
      </c>
      <c r="R160" s="89">
        <v>15.0326</v>
      </c>
      <c r="S160" s="89">
        <v>16.098500000000001</v>
      </c>
      <c r="T160" s="89">
        <v>11.314399999999999</v>
      </c>
      <c r="U160" s="89">
        <v>32.418300000000002</v>
      </c>
      <c r="V160" s="89">
        <v>24.3507</v>
      </c>
    </row>
    <row r="161" spans="1:22" ht="13" hidden="1" x14ac:dyDescent="0.3">
      <c r="A161" s="10"/>
      <c r="B161" s="10"/>
      <c r="C161" s="10" t="s">
        <v>33</v>
      </c>
      <c r="D161" s="10" t="s">
        <v>170</v>
      </c>
      <c r="E161" s="10" t="s">
        <v>429</v>
      </c>
      <c r="F161" s="54" t="s">
        <v>46</v>
      </c>
      <c r="G161" s="74">
        <v>4.8327</v>
      </c>
      <c r="H161" s="75">
        <v>4.8327</v>
      </c>
      <c r="I161" s="79">
        <v>4.8327</v>
      </c>
      <c r="J161" s="86">
        <v>7.2812000000000001</v>
      </c>
      <c r="K161" s="86">
        <v>11.198600000000001</v>
      </c>
      <c r="L161" s="88">
        <v>13.469200000000001</v>
      </c>
      <c r="M161" s="89">
        <v>22.07</v>
      </c>
      <c r="N161" s="89">
        <v>21.2715</v>
      </c>
      <c r="O161" s="89">
        <v>5.2515000000000001</v>
      </c>
      <c r="P161" s="89">
        <v>8.1348000000000003</v>
      </c>
      <c r="Q161" s="89">
        <v>9.6847999999999992</v>
      </c>
      <c r="R161" s="89">
        <v>9.1847999999999992</v>
      </c>
      <c r="S161" s="89">
        <v>13.8348</v>
      </c>
      <c r="T161" s="89">
        <v>10.535600000000001</v>
      </c>
      <c r="U161" s="89">
        <v>12.7531</v>
      </c>
      <c r="V161" s="89">
        <v>4.8327</v>
      </c>
    </row>
    <row r="162" spans="1:22" ht="13" hidden="1" x14ac:dyDescent="0.3">
      <c r="A162" s="10"/>
      <c r="B162" s="10"/>
      <c r="C162" s="10" t="s">
        <v>33</v>
      </c>
      <c r="D162" s="10" t="s">
        <v>170</v>
      </c>
      <c r="E162" s="10" t="s">
        <v>695</v>
      </c>
      <c r="F162" s="54" t="s">
        <v>49</v>
      </c>
      <c r="G162" s="74">
        <v>26.3492</v>
      </c>
      <c r="H162" s="75">
        <v>31.7652</v>
      </c>
      <c r="I162" s="79">
        <v>35.549300000000002</v>
      </c>
      <c r="J162" s="86">
        <v>35.516800000000003</v>
      </c>
      <c r="K162" s="86">
        <v>37.333500000000001</v>
      </c>
      <c r="L162" s="88">
        <v>48.351100000000002</v>
      </c>
      <c r="M162" s="89">
        <v>51.601100000000002</v>
      </c>
      <c r="N162" s="89">
        <v>53.252600000000001</v>
      </c>
      <c r="O162" s="89">
        <v>3.3167</v>
      </c>
      <c r="P162" s="89">
        <v>3.8666999999999998</v>
      </c>
      <c r="Q162" s="89">
        <v>6.4667000000000003</v>
      </c>
      <c r="R162" s="89">
        <v>1.2515000000000001</v>
      </c>
      <c r="S162" s="89">
        <v>5.0682</v>
      </c>
      <c r="T162" s="89">
        <v>10.452999999999999</v>
      </c>
      <c r="U162" s="89">
        <v>18.301600000000001</v>
      </c>
      <c r="V162" s="89">
        <v>11.8985</v>
      </c>
    </row>
    <row r="163" spans="1:22" ht="13" hidden="1" x14ac:dyDescent="0.3">
      <c r="A163" s="10"/>
      <c r="B163" s="10"/>
      <c r="C163" s="10" t="s">
        <v>33</v>
      </c>
      <c r="D163" s="10" t="s">
        <v>170</v>
      </c>
      <c r="E163" s="10" t="s">
        <v>825</v>
      </c>
      <c r="F163" s="54" t="s">
        <v>49</v>
      </c>
      <c r="G163" s="74">
        <v>32.296799999999998</v>
      </c>
      <c r="H163" s="75">
        <v>7.8127000000000004</v>
      </c>
      <c r="I163" s="79">
        <v>11.911099999999999</v>
      </c>
      <c r="J163" s="86">
        <v>13.4444</v>
      </c>
      <c r="K163" s="86">
        <v>13.4444</v>
      </c>
      <c r="L163" s="88">
        <v>6.8110999999999997</v>
      </c>
      <c r="M163" s="89">
        <v>8.7277000000000005</v>
      </c>
      <c r="N163" s="89">
        <v>8.1951000000000001</v>
      </c>
      <c r="O163" s="89">
        <v>7.85</v>
      </c>
      <c r="P163" s="89">
        <v>1.6166</v>
      </c>
      <c r="Q163" s="89">
        <v>0</v>
      </c>
      <c r="R163" s="89">
        <v>2.5981999999999998</v>
      </c>
      <c r="S163" s="89">
        <v>5.9648000000000003</v>
      </c>
      <c r="T163" s="89">
        <v>10.1972</v>
      </c>
      <c r="U163" s="89">
        <v>25.514199999999999</v>
      </c>
      <c r="V163" s="89">
        <v>26.6477</v>
      </c>
    </row>
    <row r="164" spans="1:22" ht="13" hidden="1" x14ac:dyDescent="0.3">
      <c r="A164" s="10"/>
      <c r="B164" s="10"/>
      <c r="C164" s="10" t="s">
        <v>33</v>
      </c>
      <c r="D164" s="10" t="s">
        <v>170</v>
      </c>
      <c r="E164" s="10" t="s">
        <v>1295</v>
      </c>
      <c r="F164" s="54" t="s">
        <v>194</v>
      </c>
      <c r="G164" s="74">
        <v>30.334199999999999</v>
      </c>
      <c r="H164" s="75">
        <v>35.966099999999997</v>
      </c>
      <c r="I164" s="79">
        <v>37.6828</v>
      </c>
      <c r="J164" s="86">
        <v>42.865499999999997</v>
      </c>
      <c r="K164" s="86">
        <v>46.582999999999998</v>
      </c>
      <c r="L164" s="88">
        <v>55.118000000000002</v>
      </c>
      <c r="M164" s="89">
        <v>60.049900000000001</v>
      </c>
      <c r="N164" s="89">
        <v>64.799199999999999</v>
      </c>
      <c r="O164" s="89">
        <v>3.3167</v>
      </c>
      <c r="P164" s="89">
        <v>5.4340999999999999</v>
      </c>
      <c r="Q164" s="89">
        <v>1.0674999999999999</v>
      </c>
      <c r="R164" s="89">
        <v>4.8000999999999996</v>
      </c>
      <c r="S164" s="89">
        <v>5.9668000000000001</v>
      </c>
      <c r="T164" s="89">
        <v>10.1501</v>
      </c>
      <c r="U164" s="89">
        <v>0</v>
      </c>
      <c r="V164" s="89">
        <v>10.536300000000001</v>
      </c>
    </row>
    <row r="165" spans="1:22" ht="13" hidden="1" x14ac:dyDescent="0.3">
      <c r="A165" s="10"/>
      <c r="B165" s="10"/>
      <c r="C165" s="10" t="s">
        <v>33</v>
      </c>
      <c r="D165" s="10" t="s">
        <v>170</v>
      </c>
      <c r="E165" s="10" t="s">
        <v>428</v>
      </c>
      <c r="F165" s="54" t="s">
        <v>40</v>
      </c>
      <c r="G165" s="74">
        <v>29.5871</v>
      </c>
      <c r="H165" s="75">
        <v>28.156099999999999</v>
      </c>
      <c r="I165" s="79">
        <v>30.573499999999999</v>
      </c>
      <c r="J165" s="86">
        <v>33.490099999999998</v>
      </c>
      <c r="K165" s="86">
        <v>38.956800000000001</v>
      </c>
      <c r="L165" s="88">
        <v>55.106000000000002</v>
      </c>
      <c r="M165" s="89">
        <v>64.988500000000002</v>
      </c>
      <c r="N165" s="89">
        <v>68.557500000000005</v>
      </c>
      <c r="O165" s="89">
        <v>2.8332999999999999</v>
      </c>
      <c r="P165" s="89">
        <v>3.9841000000000002</v>
      </c>
      <c r="Q165" s="89">
        <v>9.7332999999999998</v>
      </c>
      <c r="R165" s="89">
        <v>14.384</v>
      </c>
      <c r="S165" s="89">
        <v>14.7348</v>
      </c>
      <c r="T165" s="89">
        <v>8.8015000000000008</v>
      </c>
      <c r="U165" s="89">
        <v>8.4206000000000003</v>
      </c>
      <c r="V165" s="89">
        <v>16.419</v>
      </c>
    </row>
    <row r="166" spans="1:22" ht="13" hidden="1" x14ac:dyDescent="0.3">
      <c r="A166" s="10"/>
      <c r="B166" s="10"/>
      <c r="C166" s="10" t="s">
        <v>33</v>
      </c>
      <c r="D166" s="10" t="s">
        <v>170</v>
      </c>
      <c r="E166" s="10" t="s">
        <v>438</v>
      </c>
      <c r="F166" s="54" t="s">
        <v>46</v>
      </c>
      <c r="G166" s="74">
        <v>43.916600000000003</v>
      </c>
      <c r="H166" s="75">
        <v>51.831000000000003</v>
      </c>
      <c r="I166" s="79">
        <v>55.446899999999999</v>
      </c>
      <c r="J166" s="86">
        <v>60.596899999999998</v>
      </c>
      <c r="K166" s="86">
        <v>67.329400000000007</v>
      </c>
      <c r="L166" s="88">
        <v>85.995999999999995</v>
      </c>
      <c r="M166" s="89">
        <v>94.796000000000006</v>
      </c>
      <c r="N166" s="89">
        <v>97.511200000000002</v>
      </c>
      <c r="O166" s="89">
        <v>2.7826</v>
      </c>
      <c r="P166" s="89">
        <v>1.966</v>
      </c>
      <c r="Q166" s="89">
        <v>7.1660000000000004</v>
      </c>
      <c r="R166" s="89">
        <v>10.0319</v>
      </c>
      <c r="S166" s="89">
        <v>13.430400000000001</v>
      </c>
      <c r="T166" s="89">
        <v>8.7819000000000003</v>
      </c>
      <c r="U166" s="89">
        <v>6.3811</v>
      </c>
      <c r="V166" s="89">
        <v>25.516500000000001</v>
      </c>
    </row>
    <row r="167" spans="1:22" ht="13" hidden="1" x14ac:dyDescent="0.3">
      <c r="A167" s="10"/>
      <c r="B167" s="10"/>
      <c r="C167" s="10" t="s">
        <v>33</v>
      </c>
      <c r="D167" s="10" t="s">
        <v>170</v>
      </c>
      <c r="E167" s="10" t="s">
        <v>790</v>
      </c>
      <c r="F167" s="54" t="s">
        <v>49</v>
      </c>
      <c r="G167" s="74">
        <v>3.7151000000000001</v>
      </c>
      <c r="H167" s="75">
        <v>4.7309999999999999</v>
      </c>
      <c r="I167" s="79">
        <v>4.7309999999999999</v>
      </c>
      <c r="J167" s="86">
        <v>7.7469000000000001</v>
      </c>
      <c r="K167" s="86">
        <v>10.3969</v>
      </c>
      <c r="L167" s="88">
        <v>19.777000000000001</v>
      </c>
      <c r="M167" s="89">
        <v>25.962599999999998</v>
      </c>
      <c r="N167" s="89">
        <v>33.1785</v>
      </c>
      <c r="O167" s="89">
        <v>2.4318</v>
      </c>
      <c r="P167" s="89">
        <v>2.7317999999999998</v>
      </c>
      <c r="Q167" s="89">
        <v>4.6977000000000002</v>
      </c>
      <c r="R167" s="89">
        <v>8.3143999999999991</v>
      </c>
      <c r="S167" s="89">
        <v>10.697699999999999</v>
      </c>
      <c r="T167" s="89">
        <v>8.7166999999999994</v>
      </c>
      <c r="U167" s="89">
        <v>17.566500000000001</v>
      </c>
      <c r="V167" s="89">
        <v>0.21590000000000001</v>
      </c>
    </row>
    <row r="168" spans="1:22" ht="13" hidden="1" x14ac:dyDescent="0.3">
      <c r="A168" s="10"/>
      <c r="B168" s="10"/>
      <c r="C168" s="10" t="s">
        <v>33</v>
      </c>
      <c r="D168" s="10" t="s">
        <v>170</v>
      </c>
      <c r="E168" s="10" t="s">
        <v>986</v>
      </c>
      <c r="F168" s="54" t="s">
        <v>49</v>
      </c>
      <c r="G168" s="74">
        <v>0</v>
      </c>
      <c r="H168" s="75">
        <v>0</v>
      </c>
      <c r="I168" s="79">
        <v>0</v>
      </c>
      <c r="J168" s="86">
        <v>0</v>
      </c>
      <c r="K168" s="86">
        <v>0.98509999999999998</v>
      </c>
      <c r="L168" s="88">
        <v>0</v>
      </c>
      <c r="M168" s="89">
        <v>0</v>
      </c>
      <c r="N168" s="89">
        <v>2.4731000000000001</v>
      </c>
      <c r="O168" s="89">
        <v>2.9508000000000001</v>
      </c>
      <c r="P168" s="89">
        <v>5.1508000000000003</v>
      </c>
      <c r="Q168" s="89">
        <v>0</v>
      </c>
      <c r="R168" s="89">
        <v>1.83E-2</v>
      </c>
      <c r="S168" s="89">
        <v>3.0524</v>
      </c>
      <c r="T168" s="89">
        <v>8.5698000000000008</v>
      </c>
      <c r="U168" s="89">
        <v>0</v>
      </c>
      <c r="V168" s="89">
        <v>0</v>
      </c>
    </row>
    <row r="169" spans="1:22" ht="13" hidden="1" x14ac:dyDescent="0.3">
      <c r="A169" s="10"/>
      <c r="B169" s="10"/>
      <c r="C169" s="10" t="s">
        <v>33</v>
      </c>
      <c r="D169" s="10" t="s">
        <v>170</v>
      </c>
      <c r="E169" s="10" t="s">
        <v>739</v>
      </c>
      <c r="F169" s="54" t="s">
        <v>194</v>
      </c>
      <c r="G169" s="74">
        <v>23.546099999999999</v>
      </c>
      <c r="H169" s="75">
        <v>23.929400000000001</v>
      </c>
      <c r="I169" s="79">
        <v>23.929400000000001</v>
      </c>
      <c r="J169" s="86">
        <v>23.546099999999999</v>
      </c>
      <c r="K169" s="86">
        <v>23.546099999999999</v>
      </c>
      <c r="L169" s="88">
        <v>23.546099999999999</v>
      </c>
      <c r="M169" s="89">
        <v>25.896799999999999</v>
      </c>
      <c r="N169" s="89">
        <v>29.663399999999999</v>
      </c>
      <c r="O169" s="89">
        <v>5.1673999999999998</v>
      </c>
      <c r="P169" s="89">
        <v>6.8333000000000004</v>
      </c>
      <c r="Q169" s="89">
        <v>3.1333000000000002</v>
      </c>
      <c r="R169" s="89">
        <v>3.1333000000000002</v>
      </c>
      <c r="S169" s="89">
        <v>6.8521999999999998</v>
      </c>
      <c r="T169" s="89">
        <v>8.4688999999999997</v>
      </c>
      <c r="U169" s="89">
        <v>29.383900000000001</v>
      </c>
      <c r="V169" s="89">
        <v>18.9817</v>
      </c>
    </row>
    <row r="170" spans="1:22" ht="13" hidden="1" x14ac:dyDescent="0.3">
      <c r="A170" s="10"/>
      <c r="B170" s="10"/>
      <c r="C170" s="10" t="s">
        <v>33</v>
      </c>
      <c r="D170" s="10" t="s">
        <v>170</v>
      </c>
      <c r="E170" s="10" t="s">
        <v>858</v>
      </c>
      <c r="F170" s="54" t="s">
        <v>49</v>
      </c>
      <c r="G170" s="74">
        <v>18.4452</v>
      </c>
      <c r="H170" s="75">
        <v>18.4452</v>
      </c>
      <c r="I170" s="79">
        <v>18.4452</v>
      </c>
      <c r="J170" s="86">
        <v>18.4452</v>
      </c>
      <c r="K170" s="86">
        <v>18.9285</v>
      </c>
      <c r="L170" s="88">
        <v>0</v>
      </c>
      <c r="M170" s="89">
        <v>0</v>
      </c>
      <c r="N170" s="89">
        <v>0</v>
      </c>
      <c r="O170" s="89">
        <v>0.65</v>
      </c>
      <c r="P170" s="89">
        <v>0.76739999999999997</v>
      </c>
      <c r="Q170" s="89">
        <v>2.4</v>
      </c>
      <c r="R170" s="89">
        <v>3.7826</v>
      </c>
      <c r="S170" s="89">
        <v>0</v>
      </c>
      <c r="T170" s="89">
        <v>7.9325000000000001</v>
      </c>
      <c r="U170" s="89">
        <v>26.529800000000002</v>
      </c>
      <c r="V170" s="89">
        <v>13.231</v>
      </c>
    </row>
    <row r="171" spans="1:22" ht="13" hidden="1" x14ac:dyDescent="0.3">
      <c r="A171" s="10"/>
      <c r="B171" s="10"/>
      <c r="C171" s="10" t="s">
        <v>33</v>
      </c>
      <c r="D171" s="10" t="s">
        <v>170</v>
      </c>
      <c r="E171" s="10" t="s">
        <v>1095</v>
      </c>
      <c r="F171" s="54" t="s">
        <v>40</v>
      </c>
      <c r="G171" s="74">
        <v>28.833200000000001</v>
      </c>
      <c r="H171" s="75">
        <v>44.515799999999999</v>
      </c>
      <c r="I171" s="79">
        <v>50.265099999999997</v>
      </c>
      <c r="J171" s="86">
        <v>52.281799999999997</v>
      </c>
      <c r="K171" s="86">
        <v>56.915199999999999</v>
      </c>
      <c r="L171" s="88">
        <v>73.013099999999994</v>
      </c>
      <c r="M171" s="89">
        <v>72.363100000000003</v>
      </c>
      <c r="N171" s="89">
        <v>72.363100000000003</v>
      </c>
      <c r="O171" s="89">
        <v>1.95</v>
      </c>
      <c r="P171" s="89">
        <v>5.0984999999999996</v>
      </c>
      <c r="Q171" s="89">
        <v>5.9644000000000004</v>
      </c>
      <c r="R171" s="89">
        <v>12.0151</v>
      </c>
      <c r="S171" s="89">
        <v>12.0151</v>
      </c>
      <c r="T171" s="89">
        <v>6.8811</v>
      </c>
      <c r="U171" s="89">
        <v>1.6</v>
      </c>
      <c r="V171" s="89">
        <v>16.8992</v>
      </c>
    </row>
    <row r="172" spans="1:22" ht="13" hidden="1" x14ac:dyDescent="0.3">
      <c r="A172" s="10"/>
      <c r="B172" s="10"/>
      <c r="C172" s="10" t="s">
        <v>33</v>
      </c>
      <c r="D172" s="10" t="s">
        <v>170</v>
      </c>
      <c r="E172" s="10" t="s">
        <v>737</v>
      </c>
      <c r="F172" s="54" t="s">
        <v>49</v>
      </c>
      <c r="G172" s="74">
        <v>22.614999999999998</v>
      </c>
      <c r="H172" s="75">
        <v>24.298400000000001</v>
      </c>
      <c r="I172" s="79">
        <v>25.6158</v>
      </c>
      <c r="J172" s="86">
        <v>27.4833</v>
      </c>
      <c r="K172" s="86">
        <v>32.5</v>
      </c>
      <c r="L172" s="88">
        <v>16.432700000000001</v>
      </c>
      <c r="M172" s="89">
        <v>19.2668</v>
      </c>
      <c r="N172" s="89">
        <v>24.032699999999998</v>
      </c>
      <c r="O172" s="89">
        <v>2.3167</v>
      </c>
      <c r="P172" s="89">
        <v>3.5167000000000002</v>
      </c>
      <c r="Q172" s="89">
        <v>0.86750000000000005</v>
      </c>
      <c r="R172" s="89">
        <v>2.7682000000000002</v>
      </c>
      <c r="S172" s="89">
        <v>5.0174000000000003</v>
      </c>
      <c r="T172" s="89">
        <v>6.8007999999999997</v>
      </c>
      <c r="U172" s="89">
        <v>2.1690999999999998</v>
      </c>
      <c r="V172" s="89">
        <v>15.3468</v>
      </c>
    </row>
    <row r="173" spans="1:22" ht="13" hidden="1" x14ac:dyDescent="0.3">
      <c r="A173" s="10"/>
      <c r="B173" s="10"/>
      <c r="C173" s="10" t="s">
        <v>33</v>
      </c>
      <c r="D173" s="10" t="s">
        <v>170</v>
      </c>
      <c r="E173" s="10" t="s">
        <v>426</v>
      </c>
      <c r="F173" s="54" t="s">
        <v>46</v>
      </c>
      <c r="G173" s="74">
        <v>11.085000000000001</v>
      </c>
      <c r="H173" s="75">
        <v>23.403199999999998</v>
      </c>
      <c r="I173" s="79">
        <v>28.8706</v>
      </c>
      <c r="J173" s="86">
        <v>34.904699999999998</v>
      </c>
      <c r="K173" s="86">
        <v>38.638800000000003</v>
      </c>
      <c r="L173" s="88">
        <v>59.953299999999999</v>
      </c>
      <c r="M173" s="89">
        <v>66.319199999999995</v>
      </c>
      <c r="N173" s="89">
        <v>68.2851</v>
      </c>
      <c r="O173" s="89">
        <v>5.55</v>
      </c>
      <c r="P173" s="89">
        <v>6.0667</v>
      </c>
      <c r="Q173" s="89">
        <v>7.6</v>
      </c>
      <c r="R173" s="89">
        <v>14.1174</v>
      </c>
      <c r="S173" s="89">
        <v>14.1174</v>
      </c>
      <c r="T173" s="89">
        <v>6.0507</v>
      </c>
      <c r="U173" s="89">
        <v>32.564399999999999</v>
      </c>
      <c r="V173" s="89">
        <v>11.1835</v>
      </c>
    </row>
    <row r="174" spans="1:22" ht="13" hidden="1" x14ac:dyDescent="0.3">
      <c r="A174" s="10"/>
      <c r="B174" s="10"/>
      <c r="C174" s="10" t="s">
        <v>33</v>
      </c>
      <c r="D174" s="10" t="s">
        <v>170</v>
      </c>
      <c r="E174" s="10" t="s">
        <v>793</v>
      </c>
      <c r="F174" s="54" t="s">
        <v>194</v>
      </c>
      <c r="G174" s="74">
        <v>35.146299999999997</v>
      </c>
      <c r="H174" s="75">
        <v>39.428899999999999</v>
      </c>
      <c r="I174" s="79">
        <v>42.912300000000002</v>
      </c>
      <c r="J174" s="86">
        <v>43.096499999999999</v>
      </c>
      <c r="K174" s="86">
        <v>49.647300000000001</v>
      </c>
      <c r="L174" s="88">
        <v>61.164099999999998</v>
      </c>
      <c r="M174" s="89">
        <v>64.647400000000005</v>
      </c>
      <c r="N174" s="89">
        <v>66.648899999999998</v>
      </c>
      <c r="O174" s="89">
        <v>3.2014999999999998</v>
      </c>
      <c r="P174" s="89">
        <v>2.9174000000000002</v>
      </c>
      <c r="Q174" s="89">
        <v>0.8841</v>
      </c>
      <c r="R174" s="89">
        <v>4.6825999999999999</v>
      </c>
      <c r="S174" s="89">
        <v>0.83189999999999997</v>
      </c>
      <c r="T174" s="89">
        <v>5.8311000000000002</v>
      </c>
      <c r="U174" s="89">
        <v>20.180499999999999</v>
      </c>
      <c r="V174" s="89">
        <v>19.6326</v>
      </c>
    </row>
    <row r="175" spans="1:22" ht="13" hidden="1" x14ac:dyDescent="0.3">
      <c r="A175" s="10"/>
      <c r="B175" s="10"/>
      <c r="C175" s="10" t="s">
        <v>33</v>
      </c>
      <c r="D175" s="10" t="s">
        <v>170</v>
      </c>
      <c r="E175" s="10" t="s">
        <v>441</v>
      </c>
      <c r="F175" s="54" t="s">
        <v>46</v>
      </c>
      <c r="G175" s="74">
        <v>8.5167000000000002</v>
      </c>
      <c r="H175" s="75">
        <v>12.331899999999999</v>
      </c>
      <c r="I175" s="79">
        <v>14.048500000000001</v>
      </c>
      <c r="J175" s="86">
        <v>19.116700000000002</v>
      </c>
      <c r="K175" s="86">
        <v>22.133299999999998</v>
      </c>
      <c r="L175" s="88">
        <v>27.552199999999999</v>
      </c>
      <c r="M175" s="89">
        <v>34.800699999999999</v>
      </c>
      <c r="N175" s="89">
        <v>38.934800000000003</v>
      </c>
      <c r="O175" s="89">
        <v>1.3167</v>
      </c>
      <c r="P175" s="89">
        <v>3.3492999999999999</v>
      </c>
      <c r="Q175" s="89">
        <v>6.8326000000000002</v>
      </c>
      <c r="R175" s="89">
        <v>5.8986000000000001</v>
      </c>
      <c r="S175" s="89">
        <v>4.8501000000000003</v>
      </c>
      <c r="T175" s="89">
        <v>5.6833999999999998</v>
      </c>
      <c r="U175" s="89">
        <v>15.4985</v>
      </c>
      <c r="V175" s="89">
        <v>9.15</v>
      </c>
    </row>
    <row r="176" spans="1:22" ht="13" hidden="1" x14ac:dyDescent="0.3">
      <c r="A176" s="10"/>
      <c r="B176" s="10"/>
      <c r="C176" s="10" t="s">
        <v>33</v>
      </c>
      <c r="D176" s="10" t="s">
        <v>170</v>
      </c>
      <c r="E176" s="10" t="s">
        <v>670</v>
      </c>
      <c r="F176" s="54" t="s">
        <v>49</v>
      </c>
      <c r="G176" s="74">
        <v>17.763500000000001</v>
      </c>
      <c r="H176" s="75">
        <v>29.495999999999999</v>
      </c>
      <c r="I176" s="79">
        <v>31.995999999999999</v>
      </c>
      <c r="J176" s="86">
        <v>37.028599999999997</v>
      </c>
      <c r="K176" s="86">
        <v>41.811900000000001</v>
      </c>
      <c r="L176" s="88">
        <v>69.511099999999999</v>
      </c>
      <c r="M176" s="89">
        <v>78.511099999999999</v>
      </c>
      <c r="N176" s="89">
        <v>87.676299999999998</v>
      </c>
      <c r="O176" s="89">
        <v>5.45</v>
      </c>
      <c r="P176" s="89">
        <v>7.45</v>
      </c>
      <c r="Q176" s="89">
        <v>2.5817999999999999</v>
      </c>
      <c r="R176" s="89">
        <v>5.1977000000000002</v>
      </c>
      <c r="S176" s="89">
        <v>2.2803</v>
      </c>
      <c r="T176" s="89">
        <v>5.2803000000000004</v>
      </c>
      <c r="U176" s="89">
        <v>12.3817</v>
      </c>
      <c r="V176" s="89">
        <v>3.5318000000000001</v>
      </c>
    </row>
    <row r="177" spans="1:22" ht="13" hidden="1" x14ac:dyDescent="0.3">
      <c r="A177" s="10"/>
      <c r="B177" s="10"/>
      <c r="C177" s="10" t="s">
        <v>33</v>
      </c>
      <c r="D177" s="10" t="s">
        <v>170</v>
      </c>
      <c r="E177" s="10" t="s">
        <v>442</v>
      </c>
      <c r="F177" s="54" t="s">
        <v>46</v>
      </c>
      <c r="G177" s="74">
        <v>20.866499999999998</v>
      </c>
      <c r="H177" s="75">
        <v>26.732500000000002</v>
      </c>
      <c r="I177" s="79">
        <v>30.665800000000001</v>
      </c>
      <c r="J177" s="86">
        <v>34.615000000000002</v>
      </c>
      <c r="K177" s="86">
        <v>39.215000000000003</v>
      </c>
      <c r="L177" s="88">
        <v>51.881599999999999</v>
      </c>
      <c r="M177" s="89">
        <v>58.698300000000003</v>
      </c>
      <c r="N177" s="89">
        <v>61.681600000000003</v>
      </c>
      <c r="O177" s="89">
        <v>4.0993000000000004</v>
      </c>
      <c r="P177" s="89">
        <v>3.8334000000000001</v>
      </c>
      <c r="Q177" s="89">
        <v>5.8319000000000001</v>
      </c>
      <c r="R177" s="89">
        <v>8.4992999999999999</v>
      </c>
      <c r="S177" s="89">
        <v>8.7993000000000006</v>
      </c>
      <c r="T177" s="89">
        <v>4.0659999999999998</v>
      </c>
      <c r="U177" s="89">
        <v>14.584099999999999</v>
      </c>
      <c r="V177" s="89">
        <v>7.2999000000000001</v>
      </c>
    </row>
    <row r="178" spans="1:22" ht="13" hidden="1" x14ac:dyDescent="0.3">
      <c r="A178" s="10"/>
      <c r="B178" s="10"/>
      <c r="C178" s="10" t="s">
        <v>33</v>
      </c>
      <c r="D178" s="10" t="s">
        <v>170</v>
      </c>
      <c r="E178" s="10" t="s">
        <v>763</v>
      </c>
      <c r="F178" s="54" t="s">
        <v>194</v>
      </c>
      <c r="G178" s="74">
        <v>9.8798999999999992</v>
      </c>
      <c r="H178" s="75">
        <v>16.9284</v>
      </c>
      <c r="I178" s="79">
        <v>19.895800000000001</v>
      </c>
      <c r="J178" s="86">
        <v>23.197299999999998</v>
      </c>
      <c r="K178" s="86">
        <v>27.198799999999999</v>
      </c>
      <c r="L178" s="88">
        <v>32.096699999999998</v>
      </c>
      <c r="M178" s="89">
        <v>38.196599999999997</v>
      </c>
      <c r="N178" s="89">
        <v>38.263300000000001</v>
      </c>
      <c r="O178" s="89">
        <v>3.9340999999999999</v>
      </c>
      <c r="P178" s="89">
        <v>4.8493000000000004</v>
      </c>
      <c r="Q178" s="89">
        <v>7.6993</v>
      </c>
      <c r="R178" s="89">
        <v>10.065200000000001</v>
      </c>
      <c r="S178" s="89">
        <v>2.9811999999999999</v>
      </c>
      <c r="T178" s="89">
        <v>3.7319</v>
      </c>
      <c r="U178" s="89">
        <v>14.4841</v>
      </c>
      <c r="V178" s="89">
        <v>0</v>
      </c>
    </row>
    <row r="179" spans="1:22" ht="13" hidden="1" x14ac:dyDescent="0.3">
      <c r="A179" s="10"/>
      <c r="B179" s="10"/>
      <c r="C179" s="10" t="s">
        <v>33</v>
      </c>
      <c r="D179" s="10" t="s">
        <v>170</v>
      </c>
      <c r="E179" s="10" t="s">
        <v>1092</v>
      </c>
      <c r="F179" s="54" t="s">
        <v>40</v>
      </c>
      <c r="G179" s="74">
        <v>2.5508999999999999</v>
      </c>
      <c r="H179" s="75">
        <v>4.6835000000000004</v>
      </c>
      <c r="I179" s="79">
        <v>7.3327999999999998</v>
      </c>
      <c r="J179" s="86">
        <v>9.4654000000000007</v>
      </c>
      <c r="K179" s="86">
        <v>13.3972</v>
      </c>
      <c r="L179" s="88">
        <v>22.779900000000001</v>
      </c>
      <c r="M179" s="89">
        <v>22.3459</v>
      </c>
      <c r="N179" s="89">
        <v>27.4452</v>
      </c>
      <c r="O179" s="89">
        <v>1.9493</v>
      </c>
      <c r="P179" s="89">
        <v>4.4819000000000004</v>
      </c>
      <c r="Q179" s="89">
        <v>2.9485999999999999</v>
      </c>
      <c r="R179" s="89">
        <v>4.1486000000000001</v>
      </c>
      <c r="S179" s="89">
        <v>7.3311999999999999</v>
      </c>
      <c r="T179" s="89">
        <v>3.2313000000000001</v>
      </c>
      <c r="U179" s="89">
        <v>0.35</v>
      </c>
      <c r="V179" s="89">
        <v>0</v>
      </c>
    </row>
    <row r="180" spans="1:22" ht="13" hidden="1" x14ac:dyDescent="0.3">
      <c r="A180" s="10"/>
      <c r="B180" s="10"/>
      <c r="C180" s="10" t="s">
        <v>33</v>
      </c>
      <c r="D180" s="10" t="s">
        <v>170</v>
      </c>
      <c r="E180" s="10" t="s">
        <v>786</v>
      </c>
      <c r="F180" s="54" t="s">
        <v>194</v>
      </c>
      <c r="G180" s="74">
        <v>37.365299999999998</v>
      </c>
      <c r="H180" s="75">
        <v>37.631900000000002</v>
      </c>
      <c r="I180" s="79">
        <v>37.164499999999997</v>
      </c>
      <c r="J180" s="86">
        <v>46.997199999999999</v>
      </c>
      <c r="K180" s="86">
        <v>48.163899999999998</v>
      </c>
      <c r="L180" s="88">
        <v>67.996499999999997</v>
      </c>
      <c r="M180" s="89">
        <v>74.829800000000006</v>
      </c>
      <c r="N180" s="89">
        <v>85.747200000000007</v>
      </c>
      <c r="O180" s="89">
        <v>2.2159</v>
      </c>
      <c r="P180" s="89">
        <v>1.716</v>
      </c>
      <c r="Q180" s="89">
        <v>0</v>
      </c>
      <c r="R180" s="89">
        <v>0</v>
      </c>
      <c r="S180" s="89">
        <v>0</v>
      </c>
      <c r="T180" s="89">
        <v>2.2138</v>
      </c>
      <c r="U180" s="89">
        <v>3.2850999999999999</v>
      </c>
      <c r="V180" s="89">
        <v>15.950799999999999</v>
      </c>
    </row>
    <row r="181" spans="1:22" ht="13" hidden="1" x14ac:dyDescent="0.3">
      <c r="A181" s="10"/>
      <c r="B181" s="10"/>
      <c r="C181" s="10" t="s">
        <v>33</v>
      </c>
      <c r="D181" s="10" t="s">
        <v>170</v>
      </c>
      <c r="E181" s="10" t="s">
        <v>1443</v>
      </c>
      <c r="F181" s="54" t="s">
        <v>40</v>
      </c>
      <c r="G181" s="74">
        <v>0</v>
      </c>
      <c r="H181" s="75">
        <v>0</v>
      </c>
      <c r="I181" s="79">
        <v>0</v>
      </c>
      <c r="J181" s="86">
        <v>0</v>
      </c>
      <c r="K181" s="86">
        <v>0</v>
      </c>
      <c r="L181" s="88">
        <v>0</v>
      </c>
      <c r="M181" s="89">
        <v>0</v>
      </c>
      <c r="N181" s="89">
        <v>0</v>
      </c>
      <c r="O181" s="89">
        <v>0.2167</v>
      </c>
      <c r="P181" s="89">
        <v>2.7667000000000002</v>
      </c>
      <c r="Q181" s="89">
        <v>0</v>
      </c>
      <c r="R181" s="89">
        <v>0</v>
      </c>
      <c r="S181" s="89">
        <v>0</v>
      </c>
      <c r="T181" s="89">
        <v>2.0804999999999998</v>
      </c>
      <c r="U181" s="89">
        <v>0</v>
      </c>
      <c r="V181" s="89">
        <v>0</v>
      </c>
    </row>
    <row r="182" spans="1:22" ht="13" hidden="1" x14ac:dyDescent="0.3">
      <c r="A182" s="10"/>
      <c r="B182" s="10"/>
      <c r="C182" s="10" t="s">
        <v>33</v>
      </c>
      <c r="D182" s="10" t="s">
        <v>170</v>
      </c>
      <c r="E182" s="10" t="s">
        <v>837</v>
      </c>
      <c r="F182" s="54" t="s">
        <v>194</v>
      </c>
      <c r="G182" s="74">
        <v>30.5486</v>
      </c>
      <c r="H182" s="75">
        <v>37.0304</v>
      </c>
      <c r="I182" s="79">
        <v>42.528799999999997</v>
      </c>
      <c r="J182" s="86">
        <v>50.295499999999997</v>
      </c>
      <c r="K182" s="86">
        <v>51.711399999999998</v>
      </c>
      <c r="L182" s="88">
        <v>68.644000000000005</v>
      </c>
      <c r="M182" s="89">
        <v>74.993200000000002</v>
      </c>
      <c r="N182" s="89">
        <v>80.159099999999995</v>
      </c>
      <c r="O182" s="89">
        <v>0.16669999999999999</v>
      </c>
      <c r="P182" s="89">
        <v>0</v>
      </c>
      <c r="Q182" s="89">
        <v>0</v>
      </c>
      <c r="R182" s="89">
        <v>0</v>
      </c>
      <c r="S182" s="89">
        <v>0</v>
      </c>
      <c r="T182" s="89">
        <v>2.0320999999999998</v>
      </c>
      <c r="U182" s="89">
        <v>8.1492000000000004</v>
      </c>
      <c r="V182" s="89">
        <v>9.3176000000000005</v>
      </c>
    </row>
    <row r="183" spans="1:22" ht="13" hidden="1" x14ac:dyDescent="0.3">
      <c r="A183" s="10"/>
      <c r="B183" s="10"/>
      <c r="C183" s="10" t="s">
        <v>33</v>
      </c>
      <c r="D183" s="10" t="s">
        <v>170</v>
      </c>
      <c r="E183" s="10" t="s">
        <v>856</v>
      </c>
      <c r="F183" s="54" t="s">
        <v>194</v>
      </c>
      <c r="G183" s="74">
        <v>0</v>
      </c>
      <c r="H183" s="75">
        <v>0.35</v>
      </c>
      <c r="I183" s="79">
        <v>0.41670000000000001</v>
      </c>
      <c r="J183" s="86">
        <v>1.4000999999999999</v>
      </c>
      <c r="K183" s="86">
        <v>1.4000999999999999</v>
      </c>
      <c r="L183" s="88">
        <v>0</v>
      </c>
      <c r="M183" s="89">
        <v>0</v>
      </c>
      <c r="N183" s="89">
        <v>0</v>
      </c>
      <c r="O183" s="89">
        <v>0</v>
      </c>
      <c r="P183" s="89">
        <v>0.18329999999999999</v>
      </c>
      <c r="Q183" s="89">
        <v>0.38329999999999997</v>
      </c>
      <c r="R183" s="89">
        <v>0.50149999999999995</v>
      </c>
      <c r="S183" s="89">
        <v>0.68410000000000004</v>
      </c>
      <c r="T183" s="89">
        <v>1.4181999999999999</v>
      </c>
      <c r="U183" s="89">
        <v>0</v>
      </c>
      <c r="V183" s="89">
        <v>0</v>
      </c>
    </row>
    <row r="184" spans="1:22" ht="13" hidden="1" x14ac:dyDescent="0.3">
      <c r="A184" s="10"/>
      <c r="B184" s="10"/>
      <c r="C184" s="10" t="s">
        <v>33</v>
      </c>
      <c r="D184" s="10" t="s">
        <v>170</v>
      </c>
      <c r="E184" s="10" t="s">
        <v>725</v>
      </c>
      <c r="F184" s="54" t="s">
        <v>49</v>
      </c>
      <c r="G184" s="74">
        <v>32.808700000000002</v>
      </c>
      <c r="H184" s="75">
        <v>37.123899999999999</v>
      </c>
      <c r="I184" s="79">
        <v>37.123899999999999</v>
      </c>
      <c r="J184" s="86">
        <v>37.923900000000003</v>
      </c>
      <c r="K184" s="86">
        <v>38.923200000000001</v>
      </c>
      <c r="L184" s="88">
        <v>53.247799999999998</v>
      </c>
      <c r="M184" s="89">
        <v>54.931199999999997</v>
      </c>
      <c r="N184" s="89">
        <v>57.247900000000001</v>
      </c>
      <c r="O184" s="89">
        <v>3.5333999999999999</v>
      </c>
      <c r="P184" s="89">
        <v>5.3667999999999996</v>
      </c>
      <c r="Q184" s="89">
        <v>0</v>
      </c>
      <c r="R184" s="89">
        <v>0</v>
      </c>
      <c r="S184" s="89">
        <v>0</v>
      </c>
      <c r="T184" s="89">
        <v>1.1828000000000001</v>
      </c>
      <c r="U184" s="89">
        <v>6.2826000000000004</v>
      </c>
      <c r="V184" s="89">
        <v>18.613700000000001</v>
      </c>
    </row>
    <row r="185" spans="1:22" ht="13" hidden="1" x14ac:dyDescent="0.3">
      <c r="A185" s="10"/>
      <c r="B185" s="10"/>
      <c r="C185" s="10" t="s">
        <v>33</v>
      </c>
      <c r="D185" s="10" t="s">
        <v>170</v>
      </c>
      <c r="E185" s="10" t="s">
        <v>699</v>
      </c>
      <c r="F185" s="54" t="s">
        <v>194</v>
      </c>
      <c r="G185" s="74">
        <v>0</v>
      </c>
      <c r="H185" s="75">
        <v>0</v>
      </c>
      <c r="I185" s="79">
        <v>0</v>
      </c>
      <c r="J185" s="86">
        <v>0</v>
      </c>
      <c r="K185" s="86">
        <v>0</v>
      </c>
      <c r="L185" s="88">
        <v>0</v>
      </c>
      <c r="M185" s="89">
        <v>0</v>
      </c>
      <c r="N185" s="89">
        <v>0</v>
      </c>
      <c r="O185" s="89">
        <v>3.3818999999999999</v>
      </c>
      <c r="P185" s="89">
        <v>3.3485999999999998</v>
      </c>
      <c r="Q185" s="89">
        <v>6.0152999999999999</v>
      </c>
      <c r="R185" s="89">
        <v>0</v>
      </c>
      <c r="S185" s="89">
        <v>0.56540000000000001</v>
      </c>
      <c r="T185" s="89">
        <v>0.58209999999999995</v>
      </c>
      <c r="U185" s="89">
        <v>10.7842</v>
      </c>
      <c r="V185" s="89">
        <v>0</v>
      </c>
    </row>
    <row r="186" spans="1:22" ht="13" hidden="1" x14ac:dyDescent="0.3">
      <c r="A186" s="10"/>
      <c r="B186" s="10"/>
      <c r="C186" s="10" t="s">
        <v>33</v>
      </c>
      <c r="D186" s="10" t="s">
        <v>170</v>
      </c>
      <c r="E186" s="10" t="s">
        <v>807</v>
      </c>
      <c r="F186" s="54" t="s">
        <v>49</v>
      </c>
      <c r="G186" s="74">
        <v>21.1128</v>
      </c>
      <c r="H186" s="75">
        <v>28.428699999999999</v>
      </c>
      <c r="I186" s="79">
        <v>28.628699999999998</v>
      </c>
      <c r="J186" s="86">
        <v>30.994599999999998</v>
      </c>
      <c r="K186" s="86">
        <v>31.411200000000001</v>
      </c>
      <c r="L186" s="88">
        <v>38.1937</v>
      </c>
      <c r="M186" s="89">
        <v>39.442900000000002</v>
      </c>
      <c r="N186" s="89">
        <v>39.442900000000002</v>
      </c>
      <c r="O186" s="89">
        <v>0</v>
      </c>
      <c r="P186" s="89">
        <v>0</v>
      </c>
      <c r="Q186" s="89">
        <v>0</v>
      </c>
      <c r="R186" s="89">
        <v>0</v>
      </c>
      <c r="S186" s="89">
        <v>0</v>
      </c>
      <c r="T186" s="89">
        <v>0.5333</v>
      </c>
      <c r="U186" s="89">
        <v>4.4683999999999999</v>
      </c>
      <c r="V186" s="89">
        <v>5.7832999999999997</v>
      </c>
    </row>
    <row r="187" spans="1:22" ht="13" hidden="1" x14ac:dyDescent="0.3">
      <c r="A187" s="10"/>
      <c r="B187" s="10"/>
      <c r="C187" s="10" t="s">
        <v>33</v>
      </c>
      <c r="D187" s="10" t="s">
        <v>170</v>
      </c>
      <c r="E187" s="10" t="s">
        <v>698</v>
      </c>
      <c r="F187" s="54" t="s">
        <v>194</v>
      </c>
      <c r="G187" s="74">
        <v>33.882599999999996</v>
      </c>
      <c r="H187" s="75">
        <v>34.831099999999999</v>
      </c>
      <c r="I187" s="79">
        <v>34.831099999999999</v>
      </c>
      <c r="J187" s="86">
        <v>16.6812</v>
      </c>
      <c r="K187" s="86">
        <v>22.731200000000001</v>
      </c>
      <c r="L187" s="88">
        <v>34.379100000000001</v>
      </c>
      <c r="M187" s="89">
        <v>28.761800000000001</v>
      </c>
      <c r="N187" s="89">
        <v>38.1111</v>
      </c>
      <c r="O187" s="89">
        <v>4.3493000000000004</v>
      </c>
      <c r="P187" s="89">
        <v>6.3493000000000004</v>
      </c>
      <c r="Q187" s="89">
        <v>0.59709999999999996</v>
      </c>
      <c r="R187" s="89">
        <v>2.9796999999999998</v>
      </c>
      <c r="S187" s="89">
        <v>0.39560000000000001</v>
      </c>
      <c r="T187" s="89">
        <v>0.39560000000000001</v>
      </c>
      <c r="U187" s="89">
        <v>0</v>
      </c>
      <c r="V187" s="89">
        <v>22.8674</v>
      </c>
    </row>
    <row r="188" spans="1:22" ht="13" hidden="1" x14ac:dyDescent="0.3">
      <c r="A188" s="10"/>
      <c r="B188" s="10"/>
      <c r="C188" s="10" t="s">
        <v>33</v>
      </c>
      <c r="D188" s="10" t="s">
        <v>170</v>
      </c>
      <c r="E188" s="10" t="s">
        <v>1391</v>
      </c>
      <c r="F188" s="54" t="s">
        <v>194</v>
      </c>
      <c r="G188" s="74">
        <v>0</v>
      </c>
      <c r="H188" s="75">
        <v>0</v>
      </c>
      <c r="I188" s="79">
        <v>0</v>
      </c>
      <c r="J188" s="86">
        <v>0</v>
      </c>
      <c r="K188" s="86">
        <v>0</v>
      </c>
      <c r="L188" s="88">
        <v>30.776299999999999</v>
      </c>
      <c r="M188" s="89">
        <v>30.776299999999999</v>
      </c>
      <c r="N188" s="89">
        <v>30.776299999999999</v>
      </c>
      <c r="O188" s="89">
        <v>0.81669999999999998</v>
      </c>
      <c r="P188" s="89">
        <v>2.3340999999999998</v>
      </c>
      <c r="Q188" s="89">
        <v>3.4174000000000002</v>
      </c>
      <c r="R188" s="89">
        <v>2.8014999999999999</v>
      </c>
      <c r="S188" s="89">
        <v>2.7682000000000002</v>
      </c>
      <c r="T188" s="89">
        <v>0.15090000000000001</v>
      </c>
      <c r="U188" s="89">
        <v>0</v>
      </c>
      <c r="V188" s="89">
        <v>0</v>
      </c>
    </row>
    <row r="189" spans="1:22" ht="13" hidden="1" x14ac:dyDescent="0.3">
      <c r="A189" s="10"/>
      <c r="B189" s="10"/>
      <c r="C189" s="10" t="s">
        <v>33</v>
      </c>
      <c r="D189" s="10" t="s">
        <v>170</v>
      </c>
      <c r="E189" s="10" t="s">
        <v>447</v>
      </c>
      <c r="F189" s="54" t="s">
        <v>40</v>
      </c>
      <c r="G189" s="74">
        <v>0</v>
      </c>
      <c r="H189" s="75">
        <v>0</v>
      </c>
      <c r="I189" s="79">
        <v>0</v>
      </c>
      <c r="J189" s="86">
        <v>0</v>
      </c>
      <c r="K189" s="86">
        <v>0</v>
      </c>
      <c r="L189" s="88">
        <v>0</v>
      </c>
      <c r="M189" s="89">
        <v>0</v>
      </c>
      <c r="N189" s="89">
        <v>0</v>
      </c>
      <c r="O189" s="89">
        <v>0</v>
      </c>
      <c r="P189" s="89">
        <v>0</v>
      </c>
      <c r="Q189" s="89">
        <v>0</v>
      </c>
      <c r="R189" s="89">
        <v>0</v>
      </c>
      <c r="S189" s="89">
        <v>0</v>
      </c>
      <c r="T189" s="89">
        <v>0</v>
      </c>
      <c r="U189" s="89">
        <v>16.928599999999999</v>
      </c>
      <c r="V189" s="89">
        <v>0</v>
      </c>
    </row>
    <row r="190" spans="1:22" ht="13" hidden="1" x14ac:dyDescent="0.3">
      <c r="A190" s="10"/>
      <c r="B190" s="10"/>
      <c r="C190" s="10" t="s">
        <v>33</v>
      </c>
      <c r="D190" s="10" t="s">
        <v>170</v>
      </c>
      <c r="E190" s="10" t="s">
        <v>659</v>
      </c>
      <c r="F190" s="54" t="s">
        <v>49</v>
      </c>
      <c r="G190" s="74">
        <v>1.9172</v>
      </c>
      <c r="H190" s="75">
        <v>0</v>
      </c>
      <c r="I190" s="79">
        <v>0</v>
      </c>
      <c r="J190" s="86">
        <v>0</v>
      </c>
      <c r="K190" s="86">
        <v>0</v>
      </c>
      <c r="L190" s="88">
        <v>0</v>
      </c>
      <c r="M190" s="89">
        <v>0</v>
      </c>
      <c r="N190" s="89">
        <v>0</v>
      </c>
      <c r="O190" s="89">
        <v>0</v>
      </c>
      <c r="P190" s="89">
        <v>0</v>
      </c>
      <c r="Q190" s="89">
        <v>0</v>
      </c>
      <c r="R190" s="89">
        <v>0</v>
      </c>
      <c r="S190" s="89">
        <v>0</v>
      </c>
      <c r="T190" s="89">
        <v>0</v>
      </c>
      <c r="U190" s="89">
        <v>8.4475999999999996</v>
      </c>
      <c r="V190" s="89">
        <v>7.5347</v>
      </c>
    </row>
    <row r="191" spans="1:22" ht="13" hidden="1" x14ac:dyDescent="0.3">
      <c r="A191" s="10"/>
      <c r="B191" s="10"/>
      <c r="C191" s="10" t="s">
        <v>33</v>
      </c>
      <c r="D191" s="10" t="s">
        <v>170</v>
      </c>
      <c r="E191" s="10" t="s">
        <v>1117</v>
      </c>
      <c r="F191" s="54" t="s">
        <v>40</v>
      </c>
      <c r="G191" s="74">
        <v>0</v>
      </c>
      <c r="H191" s="75">
        <v>0</v>
      </c>
      <c r="I191" s="79">
        <v>0</v>
      </c>
      <c r="J191" s="86">
        <v>0</v>
      </c>
      <c r="K191" s="86">
        <v>0</v>
      </c>
      <c r="L191" s="88">
        <v>0</v>
      </c>
      <c r="M191" s="89">
        <v>0</v>
      </c>
      <c r="N191" s="89">
        <v>0</v>
      </c>
      <c r="O191" s="89">
        <v>0</v>
      </c>
      <c r="P191" s="89">
        <v>0</v>
      </c>
      <c r="Q191" s="89">
        <v>0</v>
      </c>
      <c r="R191" s="89">
        <v>0</v>
      </c>
      <c r="S191" s="89">
        <v>0</v>
      </c>
      <c r="T191" s="89">
        <v>0</v>
      </c>
      <c r="U191" s="89">
        <v>0</v>
      </c>
      <c r="V191" s="89">
        <v>0</v>
      </c>
    </row>
    <row r="192" spans="1:22" ht="13" hidden="1" x14ac:dyDescent="0.3">
      <c r="A192" s="10"/>
      <c r="B192" s="10"/>
      <c r="C192" s="10" t="s">
        <v>33</v>
      </c>
      <c r="D192" s="10" t="s">
        <v>170</v>
      </c>
      <c r="E192" s="10" t="s">
        <v>1302</v>
      </c>
      <c r="F192" s="54" t="s">
        <v>194</v>
      </c>
      <c r="G192" s="74">
        <v>43.696300000000001</v>
      </c>
      <c r="H192" s="75">
        <v>47.413699999999999</v>
      </c>
      <c r="I192" s="79">
        <v>48.596299999999999</v>
      </c>
      <c r="J192" s="86">
        <v>53.678899999999999</v>
      </c>
      <c r="K192" s="86">
        <v>57.628900000000002</v>
      </c>
      <c r="L192" s="88">
        <v>84.559200000000004</v>
      </c>
      <c r="M192" s="89">
        <v>88.492500000000007</v>
      </c>
      <c r="N192" s="89">
        <v>89.175799999999995</v>
      </c>
      <c r="O192" s="89">
        <v>1.3658999999999999</v>
      </c>
      <c r="P192" s="89">
        <v>2.9333</v>
      </c>
      <c r="Q192" s="89">
        <v>4.8174000000000001</v>
      </c>
      <c r="R192" s="89">
        <v>7.9181999999999997</v>
      </c>
      <c r="S192" s="89">
        <v>0</v>
      </c>
      <c r="T192" s="89">
        <v>0</v>
      </c>
      <c r="U192" s="89">
        <v>0</v>
      </c>
      <c r="V192" s="89">
        <v>13.4826</v>
      </c>
    </row>
    <row r="193" spans="1:22" ht="13" hidden="1" x14ac:dyDescent="0.3">
      <c r="A193" s="10"/>
      <c r="B193" s="10"/>
      <c r="C193" s="10" t="s">
        <v>33</v>
      </c>
      <c r="D193" s="10" t="s">
        <v>170</v>
      </c>
      <c r="E193" s="10" t="s">
        <v>1005</v>
      </c>
      <c r="F193" s="54" t="s">
        <v>49</v>
      </c>
      <c r="G193" s="74">
        <v>0</v>
      </c>
      <c r="H193" s="75">
        <v>0</v>
      </c>
      <c r="I193" s="79">
        <v>0</v>
      </c>
      <c r="J193" s="86">
        <v>0</v>
      </c>
      <c r="K193" s="86">
        <v>3.3698000000000001</v>
      </c>
      <c r="L193" s="88">
        <v>0</v>
      </c>
      <c r="M193" s="89">
        <v>0</v>
      </c>
      <c r="N193" s="89">
        <v>0</v>
      </c>
      <c r="O193" s="89">
        <v>0.55000000000000004</v>
      </c>
      <c r="P193" s="89">
        <v>0.55000000000000004</v>
      </c>
      <c r="Q193" s="89">
        <v>1.7399999999999999E-2</v>
      </c>
      <c r="R193" s="89">
        <v>0</v>
      </c>
      <c r="S193" s="89">
        <v>0</v>
      </c>
      <c r="T193" s="89">
        <v>0</v>
      </c>
      <c r="U193" s="89">
        <v>11.2674</v>
      </c>
      <c r="V193" s="89">
        <v>6.8331999999999997</v>
      </c>
    </row>
    <row r="194" spans="1:22" ht="13" hidden="1" x14ac:dyDescent="0.3">
      <c r="A194" s="10"/>
      <c r="B194" s="10"/>
      <c r="C194" s="10" t="s">
        <v>33</v>
      </c>
      <c r="D194" s="10" t="s">
        <v>170</v>
      </c>
      <c r="E194" s="10" t="s">
        <v>789</v>
      </c>
      <c r="F194" s="54" t="s">
        <v>194</v>
      </c>
      <c r="G194" s="74">
        <v>2.4828000000000001</v>
      </c>
      <c r="H194" s="75">
        <v>0.45329999999999998</v>
      </c>
      <c r="I194" s="79">
        <v>2.1206999999999998</v>
      </c>
      <c r="J194" s="86">
        <v>7.0800000000000002E-2</v>
      </c>
      <c r="K194" s="86">
        <v>0.98599999999999999</v>
      </c>
      <c r="L194" s="88">
        <v>0</v>
      </c>
      <c r="M194" s="89">
        <v>0</v>
      </c>
      <c r="N194" s="89">
        <v>0</v>
      </c>
      <c r="O194" s="89">
        <v>0</v>
      </c>
      <c r="P194" s="89">
        <v>0</v>
      </c>
      <c r="Q194" s="89">
        <v>0</v>
      </c>
      <c r="R194" s="89">
        <v>0</v>
      </c>
      <c r="S194" s="89">
        <v>0</v>
      </c>
      <c r="T194" s="89">
        <v>0</v>
      </c>
      <c r="U194" s="89">
        <v>3.7683</v>
      </c>
      <c r="V194" s="89">
        <v>2.2334000000000001</v>
      </c>
    </row>
    <row r="195" spans="1:22" ht="13" hidden="1" x14ac:dyDescent="0.3">
      <c r="A195" s="10"/>
      <c r="B195" s="10"/>
      <c r="C195" s="10" t="s">
        <v>33</v>
      </c>
      <c r="D195" s="10" t="s">
        <v>170</v>
      </c>
      <c r="E195" s="10" t="s">
        <v>683</v>
      </c>
      <c r="F195" s="54" t="s">
        <v>49</v>
      </c>
      <c r="G195" s="74">
        <v>17.385400000000001</v>
      </c>
      <c r="H195" s="75">
        <v>24.419</v>
      </c>
      <c r="I195" s="79">
        <v>25.752300000000002</v>
      </c>
      <c r="J195" s="86">
        <v>29.818899999999999</v>
      </c>
      <c r="K195" s="86">
        <v>30.935400000000001</v>
      </c>
      <c r="L195" s="88">
        <v>41.784100000000002</v>
      </c>
      <c r="M195" s="89">
        <v>46.15</v>
      </c>
      <c r="N195" s="89">
        <v>52.665100000000002</v>
      </c>
      <c r="O195" s="89">
        <v>0</v>
      </c>
      <c r="P195" s="89">
        <v>0.78339999999999999</v>
      </c>
      <c r="Q195" s="89">
        <v>0</v>
      </c>
      <c r="R195" s="89">
        <v>0</v>
      </c>
      <c r="S195" s="89">
        <v>0</v>
      </c>
      <c r="T195" s="89">
        <v>0</v>
      </c>
      <c r="U195" s="89">
        <v>6.6993999999999998</v>
      </c>
      <c r="V195" s="89">
        <v>13.100899999999999</v>
      </c>
    </row>
    <row r="196" spans="1:22" ht="13" hidden="1" x14ac:dyDescent="0.3">
      <c r="A196" s="10"/>
      <c r="B196" s="10"/>
      <c r="C196" s="10" t="s">
        <v>33</v>
      </c>
      <c r="D196" s="10" t="s">
        <v>170</v>
      </c>
      <c r="E196" s="10" t="s">
        <v>813</v>
      </c>
      <c r="F196" s="54" t="s">
        <v>49</v>
      </c>
      <c r="G196" s="74">
        <v>8.8703000000000003</v>
      </c>
      <c r="H196" s="75">
        <v>9.3542000000000005</v>
      </c>
      <c r="I196" s="79">
        <v>8.7548999999999992</v>
      </c>
      <c r="J196" s="86">
        <v>14.2713</v>
      </c>
      <c r="K196" s="86">
        <v>15.654400000000001</v>
      </c>
      <c r="L196" s="88">
        <v>16.3874</v>
      </c>
      <c r="M196" s="89">
        <v>21.5199</v>
      </c>
      <c r="N196" s="89">
        <v>22.037199999999999</v>
      </c>
      <c r="O196" s="89">
        <v>1.6658999999999999</v>
      </c>
      <c r="P196" s="89">
        <v>2.7159</v>
      </c>
      <c r="Q196" s="89">
        <v>3.3492000000000002</v>
      </c>
      <c r="R196" s="89">
        <v>2.5666000000000002</v>
      </c>
      <c r="S196" s="89">
        <v>0</v>
      </c>
      <c r="T196" s="89">
        <v>0</v>
      </c>
      <c r="U196" s="89">
        <v>6.4336000000000002</v>
      </c>
      <c r="V196" s="89">
        <v>2.8517999999999999</v>
      </c>
    </row>
    <row r="197" spans="1:22" ht="13" hidden="1" x14ac:dyDescent="0.3">
      <c r="A197" s="10"/>
      <c r="B197" s="10"/>
      <c r="C197" s="10" t="s">
        <v>33</v>
      </c>
      <c r="D197" s="10" t="s">
        <v>170</v>
      </c>
      <c r="E197" s="10" t="s">
        <v>437</v>
      </c>
      <c r="F197" s="54" t="s">
        <v>40</v>
      </c>
      <c r="G197" s="74">
        <v>8.9597999999999995</v>
      </c>
      <c r="H197" s="75">
        <v>10.7597</v>
      </c>
      <c r="I197" s="79">
        <v>12.1081</v>
      </c>
      <c r="J197" s="86">
        <v>14.657999999999999</v>
      </c>
      <c r="K197" s="86">
        <v>15.823</v>
      </c>
      <c r="L197" s="88">
        <v>21.1357</v>
      </c>
      <c r="M197" s="89">
        <v>24.368099999999998</v>
      </c>
      <c r="N197" s="89">
        <v>24.566600000000001</v>
      </c>
      <c r="O197" s="89">
        <v>0.68330000000000002</v>
      </c>
      <c r="P197" s="89">
        <v>0.83330000000000004</v>
      </c>
      <c r="Q197" s="89">
        <v>0.75070000000000003</v>
      </c>
      <c r="R197" s="89">
        <v>1.4817</v>
      </c>
      <c r="S197" s="89">
        <v>2.0476000000000001</v>
      </c>
      <c r="T197" s="89">
        <v>0</v>
      </c>
      <c r="U197" s="89">
        <v>8.2805</v>
      </c>
      <c r="V197" s="89">
        <v>5.2298</v>
      </c>
    </row>
    <row r="198" spans="1:22" ht="13" hidden="1" x14ac:dyDescent="0.3">
      <c r="A198" s="10"/>
      <c r="B198" s="10"/>
      <c r="C198" s="10" t="s">
        <v>33</v>
      </c>
      <c r="D198" s="10" t="s">
        <v>170</v>
      </c>
      <c r="E198" s="10" t="s">
        <v>729</v>
      </c>
      <c r="F198" s="54" t="s">
        <v>49</v>
      </c>
      <c r="G198" s="74">
        <v>31.450700000000001</v>
      </c>
      <c r="H198" s="75">
        <v>35.017299999999999</v>
      </c>
      <c r="I198" s="79">
        <v>35.017299999999999</v>
      </c>
      <c r="J198" s="86">
        <v>35.017299999999999</v>
      </c>
      <c r="K198" s="86">
        <v>35.017299999999999</v>
      </c>
      <c r="L198" s="88">
        <v>0</v>
      </c>
      <c r="M198" s="89">
        <v>0</v>
      </c>
      <c r="N198" s="89">
        <v>0</v>
      </c>
      <c r="O198" s="89">
        <v>0</v>
      </c>
      <c r="P198" s="89">
        <v>0</v>
      </c>
      <c r="Q198" s="89">
        <v>0</v>
      </c>
      <c r="R198" s="89">
        <v>0</v>
      </c>
      <c r="S198" s="89">
        <v>0</v>
      </c>
      <c r="T198" s="89">
        <v>0</v>
      </c>
      <c r="U198" s="89">
        <v>12.466699999999999</v>
      </c>
      <c r="V198" s="89">
        <v>16.884</v>
      </c>
    </row>
    <row r="199" spans="1:22" ht="13" hidden="1" x14ac:dyDescent="0.3">
      <c r="A199" s="10"/>
      <c r="B199" s="10"/>
      <c r="C199" s="10" t="s">
        <v>33</v>
      </c>
      <c r="D199" s="10" t="s">
        <v>170</v>
      </c>
      <c r="E199" s="10" t="s">
        <v>840</v>
      </c>
      <c r="F199" s="54" t="s">
        <v>49</v>
      </c>
      <c r="G199" s="74">
        <v>0</v>
      </c>
      <c r="H199" s="75">
        <v>0</v>
      </c>
      <c r="I199" s="79">
        <v>0</v>
      </c>
      <c r="J199" s="86">
        <v>1.7165999999999999</v>
      </c>
      <c r="K199" s="86">
        <v>2.4007000000000001</v>
      </c>
      <c r="L199" s="88">
        <v>0.41810000000000003</v>
      </c>
      <c r="M199" s="89">
        <v>0.71970000000000001</v>
      </c>
      <c r="N199" s="89">
        <v>0.71970000000000001</v>
      </c>
      <c r="O199" s="89">
        <v>0</v>
      </c>
      <c r="P199" s="89">
        <v>0</v>
      </c>
      <c r="Q199" s="89">
        <v>0</v>
      </c>
      <c r="R199" s="89">
        <v>0</v>
      </c>
      <c r="S199" s="89">
        <v>0</v>
      </c>
      <c r="T199" s="89">
        <v>0</v>
      </c>
      <c r="U199" s="89">
        <v>0</v>
      </c>
      <c r="V199" s="89">
        <v>0</v>
      </c>
    </row>
    <row r="200" spans="1:22" ht="13" hidden="1" x14ac:dyDescent="0.3">
      <c r="A200" s="10"/>
      <c r="B200" s="10"/>
      <c r="C200" s="10" t="s">
        <v>33</v>
      </c>
      <c r="D200" s="10" t="s">
        <v>170</v>
      </c>
      <c r="E200" s="10" t="s">
        <v>727</v>
      </c>
      <c r="F200" s="54" t="s">
        <v>194</v>
      </c>
      <c r="G200" s="74">
        <v>0</v>
      </c>
      <c r="H200" s="75">
        <v>0</v>
      </c>
      <c r="I200" s="79">
        <v>0</v>
      </c>
      <c r="J200" s="86">
        <v>0</v>
      </c>
      <c r="K200" s="86">
        <v>0</v>
      </c>
      <c r="L200" s="88">
        <v>0</v>
      </c>
      <c r="M200" s="89">
        <v>0</v>
      </c>
      <c r="N200" s="89">
        <v>0</v>
      </c>
      <c r="O200" s="89">
        <v>0</v>
      </c>
      <c r="P200" s="89">
        <v>0</v>
      </c>
      <c r="Q200" s="89">
        <v>0</v>
      </c>
      <c r="R200" s="89">
        <v>0</v>
      </c>
      <c r="S200" s="89">
        <v>0</v>
      </c>
      <c r="T200" s="89">
        <v>0</v>
      </c>
      <c r="U200" s="89">
        <v>13.4161</v>
      </c>
      <c r="V200" s="89">
        <v>0</v>
      </c>
    </row>
    <row r="201" spans="1:22" ht="13" hidden="1" x14ac:dyDescent="0.3">
      <c r="A201" s="10"/>
      <c r="B201" s="10"/>
      <c r="C201" s="10" t="s">
        <v>33</v>
      </c>
      <c r="D201" s="10" t="s">
        <v>170</v>
      </c>
      <c r="E201" s="10" t="s">
        <v>850</v>
      </c>
      <c r="F201" s="54" t="s">
        <v>49</v>
      </c>
      <c r="G201" s="74">
        <v>18.3156</v>
      </c>
      <c r="H201" s="75">
        <v>21.281300000000002</v>
      </c>
      <c r="I201" s="79">
        <v>22.1646</v>
      </c>
      <c r="J201" s="86">
        <v>26.864599999999999</v>
      </c>
      <c r="K201" s="86">
        <v>28.147200000000002</v>
      </c>
      <c r="L201" s="88">
        <v>33.297600000000003</v>
      </c>
      <c r="M201" s="89">
        <v>36.3294</v>
      </c>
      <c r="N201" s="89">
        <v>36.3294</v>
      </c>
      <c r="O201" s="89">
        <v>0</v>
      </c>
      <c r="P201" s="89">
        <v>0</v>
      </c>
      <c r="Q201" s="89">
        <v>0</v>
      </c>
      <c r="R201" s="89">
        <v>0</v>
      </c>
      <c r="S201" s="89">
        <v>0</v>
      </c>
      <c r="T201" s="89">
        <v>0</v>
      </c>
      <c r="U201" s="89">
        <v>23.883299999999998</v>
      </c>
      <c r="V201" s="89">
        <v>6.6498999999999997</v>
      </c>
    </row>
    <row r="202" spans="1:22" ht="13" hidden="1" x14ac:dyDescent="0.3">
      <c r="A202" s="10"/>
      <c r="B202" s="10"/>
      <c r="C202" s="10" t="s">
        <v>33</v>
      </c>
      <c r="D202" s="10" t="s">
        <v>170</v>
      </c>
      <c r="E202" s="10" t="s">
        <v>852</v>
      </c>
      <c r="F202" s="54" t="s">
        <v>194</v>
      </c>
      <c r="G202" s="74">
        <v>0</v>
      </c>
      <c r="H202" s="75">
        <v>0</v>
      </c>
      <c r="I202" s="79">
        <v>0</v>
      </c>
      <c r="J202" s="86">
        <v>0</v>
      </c>
      <c r="K202" s="86">
        <v>0</v>
      </c>
      <c r="L202" s="88">
        <v>0</v>
      </c>
      <c r="M202" s="89">
        <v>0</v>
      </c>
      <c r="N202" s="89">
        <v>0</v>
      </c>
      <c r="O202" s="89">
        <v>0</v>
      </c>
      <c r="P202" s="89">
        <v>0</v>
      </c>
      <c r="Q202" s="89">
        <v>0</v>
      </c>
      <c r="R202" s="89">
        <v>0</v>
      </c>
      <c r="S202" s="89">
        <v>0</v>
      </c>
      <c r="T202" s="89">
        <v>0</v>
      </c>
      <c r="U202" s="89">
        <v>14.603</v>
      </c>
      <c r="V202" s="89">
        <v>11.550800000000001</v>
      </c>
    </row>
    <row r="203" spans="1:22" ht="13" hidden="1" x14ac:dyDescent="0.3">
      <c r="A203" s="10"/>
      <c r="B203" s="10"/>
      <c r="C203" s="10" t="s">
        <v>33</v>
      </c>
      <c r="D203" s="10" t="s">
        <v>170</v>
      </c>
      <c r="E203" s="10" t="s">
        <v>684</v>
      </c>
      <c r="F203" s="54" t="s">
        <v>49</v>
      </c>
      <c r="G203" s="74">
        <v>12.0489</v>
      </c>
      <c r="H203" s="75">
        <v>12.0489</v>
      </c>
      <c r="I203" s="79">
        <v>12.0489</v>
      </c>
      <c r="J203" s="86">
        <v>12.0489</v>
      </c>
      <c r="K203" s="86">
        <v>12.0489</v>
      </c>
      <c r="L203" s="88">
        <v>12.0489</v>
      </c>
      <c r="M203" s="89">
        <v>12.0489</v>
      </c>
      <c r="N203" s="89">
        <v>12.0489</v>
      </c>
      <c r="O203" s="89">
        <v>0</v>
      </c>
      <c r="P203" s="89">
        <v>0</v>
      </c>
      <c r="Q203" s="89">
        <v>0</v>
      </c>
      <c r="R203" s="89">
        <v>0</v>
      </c>
      <c r="S203" s="89">
        <v>0</v>
      </c>
      <c r="T203" s="89">
        <v>0</v>
      </c>
      <c r="U203" s="89">
        <v>30.943300000000001</v>
      </c>
      <c r="V203" s="89">
        <v>11.882999999999999</v>
      </c>
    </row>
    <row r="204" spans="1:22" ht="13" hidden="1" x14ac:dyDescent="0.3">
      <c r="A204" s="10"/>
      <c r="B204" s="10"/>
      <c r="C204" s="10" t="s">
        <v>33</v>
      </c>
      <c r="D204" s="10" t="s">
        <v>170</v>
      </c>
      <c r="E204" s="10" t="s">
        <v>722</v>
      </c>
      <c r="F204" s="54" t="s">
        <v>49</v>
      </c>
      <c r="G204" s="74">
        <v>11.6797</v>
      </c>
      <c r="H204" s="75">
        <v>15.430400000000001</v>
      </c>
      <c r="I204" s="79">
        <v>15.080399999999999</v>
      </c>
      <c r="J204" s="86">
        <v>15.080399999999999</v>
      </c>
      <c r="K204" s="86">
        <v>15.080399999999999</v>
      </c>
      <c r="L204" s="88">
        <v>3.2464</v>
      </c>
      <c r="M204" s="89">
        <v>6.3631000000000002</v>
      </c>
      <c r="N204" s="89">
        <v>9.9964999999999993</v>
      </c>
      <c r="O204" s="89">
        <v>0</v>
      </c>
      <c r="P204" s="89">
        <v>0.96740000000000004</v>
      </c>
      <c r="Q204" s="89">
        <v>2.0674000000000001</v>
      </c>
      <c r="R204" s="89">
        <v>1.6848000000000001</v>
      </c>
      <c r="S204" s="89">
        <v>0</v>
      </c>
      <c r="T204" s="89">
        <v>0</v>
      </c>
      <c r="U204" s="89">
        <v>11.584899999999999</v>
      </c>
      <c r="V204" s="89">
        <v>10.8804</v>
      </c>
    </row>
    <row r="205" spans="1:22" ht="13" hidden="1" x14ac:dyDescent="0.3">
      <c r="A205" s="10"/>
      <c r="B205" s="10"/>
      <c r="C205" s="10" t="s">
        <v>33</v>
      </c>
      <c r="D205" s="10" t="s">
        <v>170</v>
      </c>
      <c r="E205" s="10" t="s">
        <v>762</v>
      </c>
      <c r="F205" s="54" t="s">
        <v>49</v>
      </c>
      <c r="G205" s="74">
        <v>0</v>
      </c>
      <c r="H205" s="75">
        <v>0</v>
      </c>
      <c r="I205" s="79">
        <v>0</v>
      </c>
      <c r="J205" s="86">
        <v>0</v>
      </c>
      <c r="K205" s="86">
        <v>0</v>
      </c>
      <c r="L205" s="88">
        <v>0</v>
      </c>
      <c r="M205" s="89">
        <v>0</v>
      </c>
      <c r="N205" s="89">
        <v>0</v>
      </c>
      <c r="O205" s="89">
        <v>0</v>
      </c>
      <c r="P205" s="89">
        <v>0</v>
      </c>
      <c r="Q205" s="89">
        <v>0</v>
      </c>
      <c r="R205" s="89">
        <v>0</v>
      </c>
      <c r="S205" s="89">
        <v>0</v>
      </c>
      <c r="T205" s="89">
        <v>0</v>
      </c>
      <c r="U205" s="89">
        <v>0</v>
      </c>
      <c r="V205" s="89">
        <v>0</v>
      </c>
    </row>
    <row r="206" spans="1:22" ht="13" hidden="1" x14ac:dyDescent="0.3">
      <c r="A206" s="10"/>
      <c r="B206" s="10"/>
      <c r="C206" s="10" t="s">
        <v>33</v>
      </c>
      <c r="D206" s="10" t="s">
        <v>170</v>
      </c>
      <c r="E206" s="10" t="s">
        <v>718</v>
      </c>
      <c r="F206" s="54" t="s">
        <v>49</v>
      </c>
      <c r="G206" s="74">
        <v>0</v>
      </c>
      <c r="H206" s="75">
        <v>0</v>
      </c>
      <c r="I206" s="79">
        <v>0</v>
      </c>
      <c r="J206" s="86">
        <v>0</v>
      </c>
      <c r="K206" s="86">
        <v>0</v>
      </c>
      <c r="L206" s="88">
        <v>0</v>
      </c>
      <c r="M206" s="89">
        <v>0</v>
      </c>
      <c r="N206" s="89">
        <v>0</v>
      </c>
      <c r="O206" s="89">
        <v>0</v>
      </c>
      <c r="P206" s="89">
        <v>0</v>
      </c>
      <c r="Q206" s="89">
        <v>0</v>
      </c>
      <c r="R206" s="89">
        <v>0</v>
      </c>
      <c r="S206" s="89">
        <v>0</v>
      </c>
      <c r="T206" s="89">
        <v>0</v>
      </c>
      <c r="U206" s="89">
        <v>11.815799999999999</v>
      </c>
      <c r="V206" s="89">
        <v>0</v>
      </c>
    </row>
    <row r="207" spans="1:22" ht="13" hidden="1" x14ac:dyDescent="0.3">
      <c r="A207" s="10"/>
      <c r="B207" s="10"/>
      <c r="C207" s="10" t="s">
        <v>33</v>
      </c>
      <c r="D207" s="10" t="s">
        <v>170</v>
      </c>
      <c r="E207" s="10" t="s">
        <v>422</v>
      </c>
      <c r="F207" s="54" t="s">
        <v>46</v>
      </c>
      <c r="G207" s="74">
        <v>0</v>
      </c>
      <c r="H207" s="75">
        <v>2.5834000000000001</v>
      </c>
      <c r="I207" s="79">
        <v>0</v>
      </c>
      <c r="J207" s="86">
        <v>1.1986000000000001</v>
      </c>
      <c r="K207" s="86">
        <v>5.8327</v>
      </c>
      <c r="L207" s="88">
        <v>23.447900000000001</v>
      </c>
      <c r="M207" s="89">
        <v>29.597899999999999</v>
      </c>
      <c r="N207" s="89">
        <v>32.8964</v>
      </c>
      <c r="O207" s="89">
        <v>0</v>
      </c>
      <c r="P207" s="89">
        <v>8.2600000000000007E-2</v>
      </c>
      <c r="Q207" s="89">
        <v>1.7507999999999999</v>
      </c>
      <c r="R207" s="89">
        <v>4.6349</v>
      </c>
      <c r="S207" s="89">
        <v>5.0357000000000003</v>
      </c>
      <c r="T207" s="89">
        <v>0</v>
      </c>
      <c r="U207" s="89">
        <v>9.8331999999999997</v>
      </c>
      <c r="V207" s="89">
        <v>0.66669999999999996</v>
      </c>
    </row>
    <row r="208" spans="1:22" ht="13" hidden="1" x14ac:dyDescent="0.3">
      <c r="A208" s="10"/>
      <c r="B208" s="10"/>
      <c r="C208" s="10" t="s">
        <v>33</v>
      </c>
      <c r="D208" s="10" t="s">
        <v>170</v>
      </c>
      <c r="E208" s="10" t="s">
        <v>784</v>
      </c>
      <c r="F208" s="54" t="s">
        <v>194</v>
      </c>
      <c r="G208" s="74">
        <v>0</v>
      </c>
      <c r="H208" s="75">
        <v>0</v>
      </c>
      <c r="I208" s="79">
        <v>0</v>
      </c>
      <c r="J208" s="86">
        <v>0</v>
      </c>
      <c r="K208" s="86">
        <v>0</v>
      </c>
      <c r="L208" s="88">
        <v>0</v>
      </c>
      <c r="M208" s="89">
        <v>0</v>
      </c>
      <c r="N208" s="89">
        <v>0</v>
      </c>
      <c r="O208" s="89">
        <v>0</v>
      </c>
      <c r="P208" s="89">
        <v>0</v>
      </c>
      <c r="Q208" s="89">
        <v>0</v>
      </c>
      <c r="R208" s="89">
        <v>0</v>
      </c>
      <c r="S208" s="89">
        <v>0</v>
      </c>
      <c r="T208" s="89">
        <v>0</v>
      </c>
      <c r="U208" s="89">
        <v>0</v>
      </c>
      <c r="V208" s="89">
        <v>0</v>
      </c>
    </row>
    <row r="209" spans="1:22" ht="13" hidden="1" x14ac:dyDescent="0.3">
      <c r="A209" s="10"/>
      <c r="B209" s="10"/>
      <c r="C209" s="10" t="s">
        <v>33</v>
      </c>
      <c r="D209" s="10" t="s">
        <v>170</v>
      </c>
      <c r="E209" s="10" t="s">
        <v>1345</v>
      </c>
      <c r="F209" s="54" t="s">
        <v>40</v>
      </c>
      <c r="G209" s="74">
        <v>12.4993</v>
      </c>
      <c r="H209" s="75">
        <v>11.116</v>
      </c>
      <c r="I209" s="79">
        <v>12.5152</v>
      </c>
      <c r="J209" s="86">
        <v>12.5152</v>
      </c>
      <c r="K209" s="86">
        <v>12.6167</v>
      </c>
      <c r="L209" s="88">
        <v>29.523800000000001</v>
      </c>
      <c r="M209" s="89">
        <v>30.088999999999999</v>
      </c>
      <c r="N209" s="89">
        <v>30.118600000000001</v>
      </c>
      <c r="O209" s="89">
        <v>0</v>
      </c>
      <c r="P209" s="89">
        <v>0</v>
      </c>
      <c r="Q209" s="89">
        <v>0</v>
      </c>
      <c r="R209" s="89">
        <v>0</v>
      </c>
      <c r="S209" s="89">
        <v>0</v>
      </c>
      <c r="T209" s="89">
        <v>0</v>
      </c>
      <c r="U209" s="89">
        <v>0</v>
      </c>
      <c r="V209" s="89">
        <v>0</v>
      </c>
    </row>
    <row r="210" spans="1:22" ht="13" hidden="1" x14ac:dyDescent="0.3">
      <c r="A210" s="10"/>
      <c r="B210" s="10"/>
      <c r="C210" s="10" t="s">
        <v>33</v>
      </c>
      <c r="D210" s="10" t="s">
        <v>170</v>
      </c>
      <c r="E210" s="10" t="s">
        <v>1026</v>
      </c>
      <c r="F210" s="54" t="s">
        <v>49</v>
      </c>
      <c r="G210" s="74">
        <v>0</v>
      </c>
      <c r="H210" s="75">
        <v>0</v>
      </c>
      <c r="I210" s="79">
        <v>0</v>
      </c>
      <c r="J210" s="86">
        <v>0</v>
      </c>
      <c r="K210" s="86">
        <v>0</v>
      </c>
      <c r="L210" s="88">
        <v>0</v>
      </c>
      <c r="M210" s="89">
        <v>0</v>
      </c>
      <c r="N210" s="89">
        <v>0</v>
      </c>
      <c r="O210" s="89">
        <v>0</v>
      </c>
      <c r="P210" s="89">
        <v>0</v>
      </c>
      <c r="Q210" s="89">
        <v>0</v>
      </c>
      <c r="R210" s="89">
        <v>0</v>
      </c>
      <c r="S210" s="89">
        <v>0</v>
      </c>
      <c r="T210" s="89">
        <v>0</v>
      </c>
      <c r="U210" s="89">
        <v>0</v>
      </c>
      <c r="V210" s="89">
        <v>0</v>
      </c>
    </row>
    <row r="211" spans="1:22" ht="13" hidden="1" x14ac:dyDescent="0.3">
      <c r="A211" s="10"/>
      <c r="B211" s="10"/>
      <c r="C211" s="10" t="s">
        <v>33</v>
      </c>
      <c r="D211" s="10" t="s">
        <v>170</v>
      </c>
      <c r="E211" s="10" t="s">
        <v>655</v>
      </c>
      <c r="F211" s="54" t="s">
        <v>194</v>
      </c>
      <c r="G211" s="74">
        <v>4.4866999999999999</v>
      </c>
      <c r="H211" s="75">
        <v>3.0223</v>
      </c>
      <c r="I211" s="79">
        <v>1.7558</v>
      </c>
      <c r="J211" s="86">
        <v>6.0572999999999997</v>
      </c>
      <c r="K211" s="86">
        <v>5.7763</v>
      </c>
      <c r="L211" s="88">
        <v>8.5271000000000008</v>
      </c>
      <c r="M211" s="89">
        <v>14.777100000000001</v>
      </c>
      <c r="N211" s="89">
        <v>13.8286</v>
      </c>
      <c r="O211" s="89">
        <v>1.2</v>
      </c>
      <c r="P211" s="89">
        <v>1.2</v>
      </c>
      <c r="Q211" s="89">
        <v>0</v>
      </c>
      <c r="R211" s="89">
        <v>0</v>
      </c>
      <c r="S211" s="89">
        <v>0</v>
      </c>
      <c r="T211" s="89">
        <v>0</v>
      </c>
      <c r="U211" s="89">
        <v>0</v>
      </c>
      <c r="V211" s="89">
        <v>3.5684</v>
      </c>
    </row>
    <row r="212" spans="1:22" ht="13" hidden="1" x14ac:dyDescent="0.3">
      <c r="A212" s="10"/>
      <c r="B212" s="10"/>
      <c r="C212" s="10" t="s">
        <v>33</v>
      </c>
      <c r="D212" s="10" t="s">
        <v>170</v>
      </c>
      <c r="E212" s="10" t="s">
        <v>775</v>
      </c>
      <c r="F212" s="54" t="s">
        <v>49</v>
      </c>
      <c r="G212" s="74">
        <v>0</v>
      </c>
      <c r="H212" s="75">
        <v>0</v>
      </c>
      <c r="I212" s="79">
        <v>0</v>
      </c>
      <c r="J212" s="86">
        <v>0</v>
      </c>
      <c r="K212" s="86">
        <v>0</v>
      </c>
      <c r="L212" s="88">
        <v>0</v>
      </c>
      <c r="M212" s="89">
        <v>0</v>
      </c>
      <c r="N212" s="89">
        <v>0</v>
      </c>
      <c r="O212" s="89">
        <v>0</v>
      </c>
      <c r="P212" s="89">
        <v>0</v>
      </c>
      <c r="Q212" s="89">
        <v>0</v>
      </c>
      <c r="R212" s="89">
        <v>0</v>
      </c>
      <c r="S212" s="89">
        <v>0</v>
      </c>
      <c r="T212" s="89">
        <v>0</v>
      </c>
      <c r="U212" s="89">
        <v>0</v>
      </c>
      <c r="V212" s="89">
        <v>0</v>
      </c>
    </row>
    <row r="213" spans="1:22" ht="13" hidden="1" x14ac:dyDescent="0.3">
      <c r="A213" s="10"/>
      <c r="B213" s="10"/>
      <c r="C213" s="10" t="s">
        <v>33</v>
      </c>
      <c r="D213" s="10" t="s">
        <v>170</v>
      </c>
      <c r="E213" s="10" t="s">
        <v>420</v>
      </c>
      <c r="F213" s="54" t="s">
        <v>46</v>
      </c>
      <c r="G213" s="74">
        <v>24.921900000000001</v>
      </c>
      <c r="H213" s="75">
        <v>33.890099999999997</v>
      </c>
      <c r="I213" s="79">
        <v>35.5916</v>
      </c>
      <c r="J213" s="86">
        <v>36.127200000000002</v>
      </c>
      <c r="K213" s="86">
        <v>34.061300000000003</v>
      </c>
      <c r="L213" s="88">
        <v>44.540999999999997</v>
      </c>
      <c r="M213" s="89">
        <v>46.556199999999997</v>
      </c>
      <c r="N213" s="89">
        <v>48.023600000000002</v>
      </c>
      <c r="O213" s="89">
        <v>2.0173999999999999</v>
      </c>
      <c r="P213" s="89">
        <v>2.4674</v>
      </c>
      <c r="Q213" s="89">
        <v>1.1341000000000001</v>
      </c>
      <c r="R213" s="89">
        <v>0</v>
      </c>
      <c r="S213" s="89">
        <v>0</v>
      </c>
      <c r="T213" s="89">
        <v>0</v>
      </c>
      <c r="U213" s="89">
        <v>0</v>
      </c>
      <c r="V213" s="89">
        <v>8.3030000000000008</v>
      </c>
    </row>
    <row r="214" spans="1:22" ht="13" hidden="1" x14ac:dyDescent="0.3">
      <c r="A214" s="10"/>
      <c r="B214" s="10"/>
      <c r="C214" s="10" t="s">
        <v>33</v>
      </c>
      <c r="D214" s="10" t="s">
        <v>170</v>
      </c>
      <c r="E214" s="10" t="s">
        <v>443</v>
      </c>
      <c r="F214" s="54" t="s">
        <v>40</v>
      </c>
      <c r="G214" s="74">
        <v>22.845300000000002</v>
      </c>
      <c r="H214" s="75">
        <v>30.561900000000001</v>
      </c>
      <c r="I214" s="79">
        <v>34.979300000000002</v>
      </c>
      <c r="J214" s="86">
        <v>37.580800000000004</v>
      </c>
      <c r="K214" s="86">
        <v>40.4315</v>
      </c>
      <c r="L214" s="88">
        <v>53.933</v>
      </c>
      <c r="M214" s="89">
        <v>58.015599999999999</v>
      </c>
      <c r="N214" s="89">
        <v>62.016399999999997</v>
      </c>
      <c r="O214" s="89">
        <v>1.3993</v>
      </c>
      <c r="P214" s="89">
        <v>1.3993</v>
      </c>
      <c r="Q214" s="89">
        <v>2.3993000000000002</v>
      </c>
      <c r="R214" s="89">
        <v>0</v>
      </c>
      <c r="S214" s="89">
        <v>0</v>
      </c>
      <c r="T214" s="89">
        <v>0</v>
      </c>
      <c r="U214" s="89">
        <v>2.7326999999999999</v>
      </c>
      <c r="V214" s="89">
        <v>12.7143</v>
      </c>
    </row>
    <row r="215" spans="1:22" ht="13" hidden="1" x14ac:dyDescent="0.3">
      <c r="A215" s="10"/>
      <c r="B215" s="10"/>
      <c r="C215" s="10" t="s">
        <v>33</v>
      </c>
      <c r="D215" s="10" t="s">
        <v>170</v>
      </c>
      <c r="E215" s="10" t="s">
        <v>769</v>
      </c>
      <c r="F215" s="54" t="s">
        <v>194</v>
      </c>
      <c r="G215" s="74">
        <v>0</v>
      </c>
      <c r="H215" s="75">
        <v>0</v>
      </c>
      <c r="I215" s="79">
        <v>0</v>
      </c>
      <c r="J215" s="86">
        <v>0</v>
      </c>
      <c r="K215" s="86">
        <v>0</v>
      </c>
      <c r="L215" s="88">
        <v>0</v>
      </c>
      <c r="M215" s="89">
        <v>0</v>
      </c>
      <c r="N215" s="89">
        <v>0</v>
      </c>
      <c r="O215" s="89">
        <v>0</v>
      </c>
      <c r="P215" s="89">
        <v>0</v>
      </c>
      <c r="Q215" s="89">
        <v>0</v>
      </c>
      <c r="R215" s="89">
        <v>0</v>
      </c>
      <c r="S215" s="89">
        <v>0</v>
      </c>
      <c r="T215" s="89">
        <v>0</v>
      </c>
      <c r="U215" s="89">
        <v>0</v>
      </c>
      <c r="V215" s="89">
        <v>0</v>
      </c>
    </row>
    <row r="216" spans="1:22" ht="13" hidden="1" x14ac:dyDescent="0.3">
      <c r="A216" s="10"/>
      <c r="B216" s="10"/>
      <c r="C216" s="10" t="s">
        <v>33</v>
      </c>
      <c r="D216" s="10" t="s">
        <v>170</v>
      </c>
      <c r="E216" s="10" t="s">
        <v>433</v>
      </c>
      <c r="F216" s="54" t="s">
        <v>40</v>
      </c>
      <c r="G216" s="74">
        <v>0</v>
      </c>
      <c r="H216" s="75">
        <v>0</v>
      </c>
      <c r="I216" s="79">
        <v>0</v>
      </c>
      <c r="J216" s="86">
        <v>0</v>
      </c>
      <c r="K216" s="86">
        <v>0</v>
      </c>
      <c r="L216" s="88">
        <v>0</v>
      </c>
      <c r="M216" s="89">
        <v>0</v>
      </c>
      <c r="N216" s="89">
        <v>0</v>
      </c>
      <c r="O216" s="89">
        <v>0</v>
      </c>
      <c r="P216" s="89">
        <v>0</v>
      </c>
      <c r="Q216" s="89">
        <v>0</v>
      </c>
      <c r="R216" s="89">
        <v>0</v>
      </c>
      <c r="S216" s="89">
        <v>0</v>
      </c>
      <c r="T216" s="89">
        <v>0</v>
      </c>
      <c r="U216" s="89">
        <v>0</v>
      </c>
      <c r="V216" s="89">
        <v>0</v>
      </c>
    </row>
    <row r="217" spans="1:22" ht="13" hidden="1" x14ac:dyDescent="0.3">
      <c r="A217" s="10"/>
      <c r="B217" s="10"/>
      <c r="C217" s="10" t="s">
        <v>33</v>
      </c>
      <c r="D217" s="10" t="s">
        <v>170</v>
      </c>
      <c r="E217" s="10" t="s">
        <v>860</v>
      </c>
      <c r="F217" s="54" t="s">
        <v>194</v>
      </c>
      <c r="G217" s="74">
        <v>0</v>
      </c>
      <c r="H217" s="75">
        <v>0</v>
      </c>
      <c r="I217" s="79">
        <v>0</v>
      </c>
      <c r="J217" s="86">
        <v>0</v>
      </c>
      <c r="K217" s="86">
        <v>0</v>
      </c>
      <c r="L217" s="88">
        <v>0</v>
      </c>
      <c r="M217" s="89">
        <v>0</v>
      </c>
      <c r="N217" s="89">
        <v>3.4971999999999999</v>
      </c>
      <c r="O217" s="89">
        <v>2.5674000000000001</v>
      </c>
      <c r="P217" s="89">
        <v>2.6015000000000001</v>
      </c>
      <c r="Q217" s="89">
        <v>2.3689</v>
      </c>
      <c r="R217" s="89">
        <v>2.4015</v>
      </c>
      <c r="S217" s="89">
        <v>0</v>
      </c>
      <c r="T217" s="89">
        <v>0</v>
      </c>
      <c r="U217" s="89">
        <v>6.1039000000000003</v>
      </c>
      <c r="V217" s="89">
        <v>0</v>
      </c>
    </row>
    <row r="218" spans="1:22" ht="13" hidden="1" x14ac:dyDescent="0.3">
      <c r="A218" s="10"/>
      <c r="B218" s="10"/>
      <c r="C218" s="10" t="s">
        <v>33</v>
      </c>
      <c r="D218" s="10" t="s">
        <v>170</v>
      </c>
      <c r="E218" s="10" t="s">
        <v>751</v>
      </c>
      <c r="F218" s="54" t="s">
        <v>49</v>
      </c>
      <c r="G218" s="74">
        <v>18.785599999999999</v>
      </c>
      <c r="H218" s="75">
        <v>24.737100000000002</v>
      </c>
      <c r="I218" s="79">
        <v>26.8538</v>
      </c>
      <c r="J218" s="86">
        <v>27.069700000000001</v>
      </c>
      <c r="K218" s="86">
        <v>29.835599999999999</v>
      </c>
      <c r="L218" s="88">
        <v>32.106099999999998</v>
      </c>
      <c r="M218" s="89">
        <v>33.976599999999998</v>
      </c>
      <c r="N218" s="89">
        <v>32.46</v>
      </c>
      <c r="O218" s="89">
        <v>1.2841</v>
      </c>
      <c r="P218" s="89">
        <v>3.1181999999999999</v>
      </c>
      <c r="Q218" s="89">
        <v>7.0355999999999996</v>
      </c>
      <c r="R218" s="89">
        <v>8.1022999999999996</v>
      </c>
      <c r="S218" s="89">
        <v>0</v>
      </c>
      <c r="T218" s="89">
        <v>0</v>
      </c>
      <c r="U218" s="89">
        <v>22.9848</v>
      </c>
      <c r="V218" s="89">
        <v>6.7667000000000002</v>
      </c>
    </row>
    <row r="219" spans="1:22" ht="13" hidden="1" x14ac:dyDescent="0.3">
      <c r="A219" s="10"/>
      <c r="B219" s="10"/>
      <c r="C219" s="10" t="s">
        <v>33</v>
      </c>
      <c r="D219" s="10" t="s">
        <v>499</v>
      </c>
      <c r="E219" s="10" t="s">
        <v>756</v>
      </c>
      <c r="F219" s="54" t="s">
        <v>49</v>
      </c>
      <c r="G219" s="74">
        <v>8.9619999999999997</v>
      </c>
      <c r="H219" s="75">
        <v>12.543699999999999</v>
      </c>
      <c r="I219" s="79">
        <v>17.159600000000001</v>
      </c>
      <c r="J219" s="86">
        <v>26.075500000000002</v>
      </c>
      <c r="K219" s="86">
        <v>33.807299999999998</v>
      </c>
      <c r="L219" s="88">
        <v>51.874699999999997</v>
      </c>
      <c r="M219" s="89">
        <v>61.422400000000003</v>
      </c>
      <c r="N219" s="89">
        <v>72.738200000000006</v>
      </c>
      <c r="O219" s="89">
        <v>0</v>
      </c>
      <c r="P219" s="89">
        <v>0</v>
      </c>
      <c r="Q219" s="89">
        <v>3.2650999999999999</v>
      </c>
      <c r="R219" s="89">
        <v>4.8151000000000002</v>
      </c>
      <c r="S219" s="89">
        <v>10.797499999999999</v>
      </c>
      <c r="T219" s="89">
        <v>13.3307</v>
      </c>
      <c r="U219" s="89">
        <v>0</v>
      </c>
      <c r="V219" s="89">
        <v>6.5964</v>
      </c>
    </row>
    <row r="220" spans="1:22" ht="13" hidden="1" x14ac:dyDescent="0.3">
      <c r="A220" s="10"/>
      <c r="B220" s="10"/>
      <c r="C220" s="10" t="s">
        <v>33</v>
      </c>
      <c r="D220" s="10" t="s">
        <v>499</v>
      </c>
      <c r="E220" s="10" t="s">
        <v>661</v>
      </c>
      <c r="F220" s="54" t="s">
        <v>49</v>
      </c>
      <c r="G220" s="74">
        <v>27.261800000000001</v>
      </c>
      <c r="H220" s="75">
        <v>37.4602</v>
      </c>
      <c r="I220" s="79">
        <v>39.894300000000001</v>
      </c>
      <c r="J220" s="86">
        <v>45.6935</v>
      </c>
      <c r="K220" s="86">
        <v>50.809399999999997</v>
      </c>
      <c r="L220" s="88">
        <v>70.6935</v>
      </c>
      <c r="M220" s="89">
        <v>77.609399999999994</v>
      </c>
      <c r="N220" s="89">
        <v>83.376800000000003</v>
      </c>
      <c r="O220" s="89">
        <v>0</v>
      </c>
      <c r="P220" s="89">
        <v>0</v>
      </c>
      <c r="Q220" s="89">
        <v>0.1318</v>
      </c>
      <c r="R220" s="89">
        <v>5.5976999999999997</v>
      </c>
      <c r="S220" s="89">
        <v>8.5318000000000005</v>
      </c>
      <c r="T220" s="89">
        <v>11.798500000000001</v>
      </c>
      <c r="U220" s="89">
        <v>10.053000000000001</v>
      </c>
      <c r="V220" s="89">
        <v>15.298999999999999</v>
      </c>
    </row>
    <row r="221" spans="1:22" ht="13" hidden="1" x14ac:dyDescent="0.3">
      <c r="A221" s="10"/>
      <c r="B221" s="10"/>
      <c r="C221" s="10" t="s">
        <v>33</v>
      </c>
      <c r="D221" s="10" t="s">
        <v>499</v>
      </c>
      <c r="E221" s="10" t="s">
        <v>728</v>
      </c>
      <c r="F221" s="54" t="s">
        <v>49</v>
      </c>
      <c r="G221" s="74">
        <v>28.828199999999999</v>
      </c>
      <c r="H221" s="75">
        <v>32.575099999999999</v>
      </c>
      <c r="I221" s="79">
        <v>33.225000000000001</v>
      </c>
      <c r="J221" s="86">
        <v>36.207500000000003</v>
      </c>
      <c r="K221" s="86">
        <v>38.474899999999998</v>
      </c>
      <c r="L221" s="88">
        <v>47.489899999999999</v>
      </c>
      <c r="M221" s="89">
        <v>52.8065</v>
      </c>
      <c r="N221" s="89">
        <v>60.823</v>
      </c>
      <c r="O221" s="89">
        <v>0</v>
      </c>
      <c r="P221" s="89">
        <v>0</v>
      </c>
      <c r="Q221" s="89">
        <v>0.9</v>
      </c>
      <c r="R221" s="89">
        <v>4.5991999999999997</v>
      </c>
      <c r="S221" s="89">
        <v>8.4992000000000001</v>
      </c>
      <c r="T221" s="89">
        <v>10.182499999999999</v>
      </c>
      <c r="U221" s="89">
        <v>0</v>
      </c>
      <c r="V221" s="89">
        <v>22.680700000000002</v>
      </c>
    </row>
    <row r="222" spans="1:22" ht="13" hidden="1" x14ac:dyDescent="0.3">
      <c r="A222" s="10"/>
      <c r="B222" s="10"/>
      <c r="C222" s="10" t="s">
        <v>33</v>
      </c>
      <c r="D222" s="10" t="s">
        <v>499</v>
      </c>
      <c r="E222" s="10" t="s">
        <v>710</v>
      </c>
      <c r="F222" s="54" t="s">
        <v>49</v>
      </c>
      <c r="G222" s="74">
        <v>33.793300000000002</v>
      </c>
      <c r="H222" s="75">
        <v>38.4895</v>
      </c>
      <c r="I222" s="79">
        <v>41.438699999999997</v>
      </c>
      <c r="J222" s="86">
        <v>52.271999999999998</v>
      </c>
      <c r="K222" s="86">
        <v>52.671999999999997</v>
      </c>
      <c r="L222" s="88">
        <v>52.671999999999997</v>
      </c>
      <c r="M222" s="89">
        <v>52.671999999999997</v>
      </c>
      <c r="N222" s="89">
        <v>52.671999999999997</v>
      </c>
      <c r="O222" s="89">
        <v>0</v>
      </c>
      <c r="P222" s="89">
        <v>0</v>
      </c>
      <c r="Q222" s="89">
        <v>0.28239999999999998</v>
      </c>
      <c r="R222" s="89">
        <v>4.6822999999999997</v>
      </c>
      <c r="S222" s="89">
        <v>6.3989000000000003</v>
      </c>
      <c r="T222" s="89">
        <v>7.9147999999999996</v>
      </c>
      <c r="U222" s="89">
        <v>17.593599999999999</v>
      </c>
      <c r="V222" s="89">
        <v>19.445</v>
      </c>
    </row>
    <row r="223" spans="1:22" ht="13" hidden="1" x14ac:dyDescent="0.3">
      <c r="A223" s="10"/>
      <c r="B223" s="10"/>
      <c r="C223" s="10" t="s">
        <v>33</v>
      </c>
      <c r="D223" s="10" t="s">
        <v>499</v>
      </c>
      <c r="E223" s="10" t="s">
        <v>785</v>
      </c>
      <c r="F223" s="54" t="s">
        <v>49</v>
      </c>
      <c r="G223" s="74">
        <v>9.4260000000000002</v>
      </c>
      <c r="H223" s="75">
        <v>14.841900000000001</v>
      </c>
      <c r="I223" s="79">
        <v>20.856999999999999</v>
      </c>
      <c r="J223" s="86">
        <v>24.5396</v>
      </c>
      <c r="K223" s="86">
        <v>27.372900000000001</v>
      </c>
      <c r="L223" s="88">
        <v>42.1038</v>
      </c>
      <c r="M223" s="89">
        <v>47.186399999999999</v>
      </c>
      <c r="N223" s="89">
        <v>47.103000000000002</v>
      </c>
      <c r="O223" s="89">
        <v>0</v>
      </c>
      <c r="P223" s="89">
        <v>0</v>
      </c>
      <c r="Q223" s="89">
        <v>0.63109999999999999</v>
      </c>
      <c r="R223" s="89">
        <v>2.1311</v>
      </c>
      <c r="S223" s="89">
        <v>5.7969999999999997</v>
      </c>
      <c r="T223" s="89">
        <v>7.7302999999999997</v>
      </c>
      <c r="U223" s="89">
        <v>7.5678999999999998</v>
      </c>
      <c r="V223" s="89">
        <v>4.7625000000000002</v>
      </c>
    </row>
    <row r="224" spans="1:22" ht="13" hidden="1" x14ac:dyDescent="0.3">
      <c r="A224" s="10"/>
      <c r="B224" s="10"/>
      <c r="C224" s="10" t="s">
        <v>33</v>
      </c>
      <c r="D224" s="10" t="s">
        <v>499</v>
      </c>
      <c r="E224" s="10" t="s">
        <v>712</v>
      </c>
      <c r="F224" s="54" t="s">
        <v>46</v>
      </c>
      <c r="G224" s="74">
        <v>31.778300000000002</v>
      </c>
      <c r="H224" s="75">
        <v>38.877499999999998</v>
      </c>
      <c r="I224" s="79">
        <v>41.960700000000003</v>
      </c>
      <c r="J224" s="86">
        <v>47.475000000000001</v>
      </c>
      <c r="K224" s="86">
        <v>51.124200000000002</v>
      </c>
      <c r="L224" s="88">
        <v>69.538399999999996</v>
      </c>
      <c r="M224" s="89">
        <v>78.886799999999994</v>
      </c>
      <c r="N224" s="89">
        <v>90.301900000000003</v>
      </c>
      <c r="O224" s="89">
        <v>0</v>
      </c>
      <c r="P224" s="89">
        <v>0</v>
      </c>
      <c r="Q224" s="89">
        <v>0</v>
      </c>
      <c r="R224" s="89">
        <v>5.4489999999999998</v>
      </c>
      <c r="S224" s="89">
        <v>6.4989999999999997</v>
      </c>
      <c r="T224" s="89">
        <v>6.4989999999999997</v>
      </c>
      <c r="U224" s="89">
        <v>27.581199999999999</v>
      </c>
      <c r="V224" s="89">
        <v>15.264799999999999</v>
      </c>
    </row>
    <row r="225" spans="1:22" ht="13" hidden="1" x14ac:dyDescent="0.3">
      <c r="A225" s="10"/>
      <c r="B225" s="10"/>
      <c r="C225" s="10" t="s">
        <v>33</v>
      </c>
      <c r="D225" s="10" t="s">
        <v>499</v>
      </c>
      <c r="E225" s="10" t="s">
        <v>1402</v>
      </c>
      <c r="F225" s="54" t="s">
        <v>49</v>
      </c>
      <c r="G225" s="74">
        <v>0</v>
      </c>
      <c r="H225" s="75">
        <v>0</v>
      </c>
      <c r="I225" s="79">
        <v>0</v>
      </c>
      <c r="J225" s="86">
        <v>0</v>
      </c>
      <c r="K225" s="86">
        <v>0</v>
      </c>
      <c r="L225" s="88">
        <v>6.3483999999999998</v>
      </c>
      <c r="M225" s="89">
        <v>13.2134</v>
      </c>
      <c r="N225" s="89">
        <v>24.361799999999999</v>
      </c>
      <c r="O225" s="89">
        <v>0</v>
      </c>
      <c r="P225" s="89">
        <v>0.1144</v>
      </c>
      <c r="Q225" s="89">
        <v>2.1143999999999998</v>
      </c>
      <c r="R225" s="89">
        <v>4.5303000000000004</v>
      </c>
      <c r="S225" s="89">
        <v>2.8788</v>
      </c>
      <c r="T225" s="89">
        <v>6.1280000000000001</v>
      </c>
      <c r="U225" s="89">
        <v>0</v>
      </c>
      <c r="V225" s="89">
        <v>0</v>
      </c>
    </row>
    <row r="226" spans="1:22" ht="13" hidden="1" x14ac:dyDescent="0.3">
      <c r="A226" s="10"/>
      <c r="B226" s="10"/>
      <c r="C226" s="10" t="s">
        <v>33</v>
      </c>
      <c r="D226" s="10" t="s">
        <v>499</v>
      </c>
      <c r="E226" s="10" t="s">
        <v>707</v>
      </c>
      <c r="F226" s="54" t="s">
        <v>40</v>
      </c>
      <c r="G226" s="74">
        <v>32.049399999999999</v>
      </c>
      <c r="H226" s="75">
        <v>38.597700000000003</v>
      </c>
      <c r="I226" s="79">
        <v>39.365099999999998</v>
      </c>
      <c r="J226" s="86">
        <v>42.579500000000003</v>
      </c>
      <c r="K226" s="86">
        <v>46.096200000000003</v>
      </c>
      <c r="L226" s="88">
        <v>59.075699999999998</v>
      </c>
      <c r="M226" s="89">
        <v>64.924899999999994</v>
      </c>
      <c r="N226" s="89">
        <v>71.590100000000007</v>
      </c>
      <c r="O226" s="89">
        <v>0</v>
      </c>
      <c r="P226" s="89">
        <v>0</v>
      </c>
      <c r="Q226" s="89">
        <v>0</v>
      </c>
      <c r="R226" s="89">
        <v>3.7968999999999999</v>
      </c>
      <c r="S226" s="89">
        <v>3.7968999999999999</v>
      </c>
      <c r="T226" s="89">
        <v>5.2294999999999998</v>
      </c>
      <c r="U226" s="89">
        <v>12.8651</v>
      </c>
      <c r="V226" s="89">
        <v>19.482900000000001</v>
      </c>
    </row>
    <row r="227" spans="1:22" ht="13" hidden="1" x14ac:dyDescent="0.3">
      <c r="A227" s="10"/>
      <c r="B227" s="10"/>
      <c r="C227" s="10" t="s">
        <v>33</v>
      </c>
      <c r="D227" s="10" t="s">
        <v>499</v>
      </c>
      <c r="E227" s="10" t="s">
        <v>715</v>
      </c>
      <c r="F227" s="54" t="s">
        <v>40</v>
      </c>
      <c r="G227" s="74">
        <v>40.128100000000003</v>
      </c>
      <c r="H227" s="75">
        <v>49.244</v>
      </c>
      <c r="I227" s="79">
        <v>54.2607</v>
      </c>
      <c r="J227" s="86">
        <v>60.511400000000002</v>
      </c>
      <c r="K227" s="86">
        <v>66.695499999999996</v>
      </c>
      <c r="L227" s="88">
        <v>90.279600000000002</v>
      </c>
      <c r="M227" s="89">
        <v>99.080399999999997</v>
      </c>
      <c r="N227" s="89">
        <v>99.080399999999997</v>
      </c>
      <c r="O227" s="89">
        <v>0</v>
      </c>
      <c r="P227" s="89">
        <v>0</v>
      </c>
      <c r="Q227" s="89">
        <v>0</v>
      </c>
      <c r="R227" s="89">
        <v>0</v>
      </c>
      <c r="S227" s="89">
        <v>0</v>
      </c>
      <c r="T227" s="89">
        <v>5.1658999999999997</v>
      </c>
      <c r="U227" s="89">
        <v>20.331700000000001</v>
      </c>
      <c r="V227" s="89">
        <v>23.8796</v>
      </c>
    </row>
    <row r="228" spans="1:22" ht="13" hidden="1" x14ac:dyDescent="0.3">
      <c r="A228" s="10"/>
      <c r="B228" s="10"/>
      <c r="C228" s="10" t="s">
        <v>33</v>
      </c>
      <c r="D228" s="10" t="s">
        <v>499</v>
      </c>
      <c r="E228" s="10" t="s">
        <v>1460</v>
      </c>
      <c r="F228" s="54" t="s">
        <v>46</v>
      </c>
      <c r="G228" s="74">
        <v>0</v>
      </c>
      <c r="H228" s="75">
        <v>0</v>
      </c>
      <c r="I228" s="79">
        <v>0</v>
      </c>
      <c r="J228" s="86">
        <v>0</v>
      </c>
      <c r="K228" s="86">
        <v>0</v>
      </c>
      <c r="L228" s="88">
        <v>0</v>
      </c>
      <c r="M228" s="89">
        <v>0</v>
      </c>
      <c r="N228" s="89">
        <v>0</v>
      </c>
      <c r="O228" s="89">
        <v>0</v>
      </c>
      <c r="P228" s="89">
        <v>0</v>
      </c>
      <c r="Q228" s="89">
        <v>2.7976999999999999</v>
      </c>
      <c r="R228" s="89">
        <v>2.7976999999999999</v>
      </c>
      <c r="S228" s="89">
        <v>2.7976999999999999</v>
      </c>
      <c r="T228" s="89">
        <v>2.7976999999999999</v>
      </c>
      <c r="U228" s="89">
        <v>0</v>
      </c>
      <c r="V228" s="89">
        <v>0</v>
      </c>
    </row>
    <row r="229" spans="1:22" ht="13" hidden="1" x14ac:dyDescent="0.3">
      <c r="A229" s="10"/>
      <c r="B229" s="10"/>
      <c r="C229" s="10" t="s">
        <v>33</v>
      </c>
      <c r="D229" s="10" t="s">
        <v>499</v>
      </c>
      <c r="E229" s="10" t="s">
        <v>705</v>
      </c>
      <c r="F229" s="54" t="s">
        <v>49</v>
      </c>
      <c r="G229" s="74">
        <v>0</v>
      </c>
      <c r="H229" s="75">
        <v>0</v>
      </c>
      <c r="I229" s="79">
        <v>0.13150000000000001</v>
      </c>
      <c r="J229" s="86">
        <v>2.8639999999999999</v>
      </c>
      <c r="K229" s="86">
        <v>2.8283999999999998</v>
      </c>
      <c r="L229" s="88">
        <v>10.11</v>
      </c>
      <c r="M229" s="89">
        <v>12.6432</v>
      </c>
      <c r="N229" s="89">
        <v>14.4749</v>
      </c>
      <c r="O229" s="89">
        <v>0</v>
      </c>
      <c r="P229" s="89">
        <v>0</v>
      </c>
      <c r="Q229" s="89">
        <v>0</v>
      </c>
      <c r="R229" s="89">
        <v>0</v>
      </c>
      <c r="S229" s="89">
        <v>9.6100000000000005E-2</v>
      </c>
      <c r="T229" s="89">
        <v>2.3786</v>
      </c>
      <c r="U229" s="89">
        <v>13.0824</v>
      </c>
      <c r="V229" s="89">
        <v>0.31659999999999999</v>
      </c>
    </row>
    <row r="230" spans="1:22" ht="13" hidden="1" x14ac:dyDescent="0.3">
      <c r="A230" s="10"/>
      <c r="B230" s="10"/>
      <c r="C230" s="10" t="s">
        <v>33</v>
      </c>
      <c r="D230" s="10" t="s">
        <v>499</v>
      </c>
      <c r="E230" s="10" t="s">
        <v>714</v>
      </c>
      <c r="F230" s="54" t="s">
        <v>46</v>
      </c>
      <c r="G230" s="74">
        <v>21.6953</v>
      </c>
      <c r="H230" s="75">
        <v>32.277000000000001</v>
      </c>
      <c r="I230" s="79">
        <v>37.558799999999998</v>
      </c>
      <c r="J230" s="86">
        <v>44.525500000000001</v>
      </c>
      <c r="K230" s="86">
        <v>51.323999999999998</v>
      </c>
      <c r="L230" s="88">
        <v>63.706600000000002</v>
      </c>
      <c r="M230" s="89">
        <v>69.723200000000006</v>
      </c>
      <c r="N230" s="89">
        <v>74.454999999999998</v>
      </c>
      <c r="O230" s="89">
        <v>0</v>
      </c>
      <c r="P230" s="89">
        <v>0</v>
      </c>
      <c r="Q230" s="89">
        <v>0</v>
      </c>
      <c r="R230" s="89">
        <v>0</v>
      </c>
      <c r="S230" s="89">
        <v>0</v>
      </c>
      <c r="T230" s="89">
        <v>0</v>
      </c>
      <c r="U230" s="89">
        <v>14.900399999999999</v>
      </c>
      <c r="V230" s="89">
        <v>26.898199999999999</v>
      </c>
    </row>
    <row r="231" spans="1:22" ht="13" hidden="1" x14ac:dyDescent="0.3">
      <c r="A231" s="10"/>
      <c r="B231" s="10"/>
      <c r="C231" s="10" t="s">
        <v>33</v>
      </c>
      <c r="D231" s="10" t="s">
        <v>499</v>
      </c>
      <c r="E231" s="10" t="s">
        <v>717</v>
      </c>
      <c r="F231" s="54" t="s">
        <v>46</v>
      </c>
      <c r="G231" s="74">
        <v>17.925899999999999</v>
      </c>
      <c r="H231" s="75">
        <v>29.057600000000001</v>
      </c>
      <c r="I231" s="79">
        <v>32.756799999999998</v>
      </c>
      <c r="J231" s="86">
        <v>39.457500000000003</v>
      </c>
      <c r="K231" s="86">
        <v>46.723399999999998</v>
      </c>
      <c r="L231" s="88">
        <v>55.905099999999997</v>
      </c>
      <c r="M231" s="89">
        <v>65.069400000000002</v>
      </c>
      <c r="N231" s="89">
        <v>72.316299999999998</v>
      </c>
      <c r="O231" s="89">
        <v>0</v>
      </c>
      <c r="P231" s="89">
        <v>0</v>
      </c>
      <c r="Q231" s="89">
        <v>0</v>
      </c>
      <c r="R231" s="89">
        <v>0</v>
      </c>
      <c r="S231" s="89">
        <v>0</v>
      </c>
      <c r="T231" s="89">
        <v>0</v>
      </c>
      <c r="U231" s="89">
        <v>6.6646999999999998</v>
      </c>
      <c r="V231" s="89">
        <v>21.061599999999999</v>
      </c>
    </row>
    <row r="232" spans="1:22" ht="13" hidden="1" x14ac:dyDescent="0.3">
      <c r="A232" s="10"/>
      <c r="B232" s="10"/>
      <c r="C232" s="10" t="s">
        <v>33</v>
      </c>
      <c r="D232" s="10" t="s">
        <v>499</v>
      </c>
      <c r="E232" s="10" t="s">
        <v>726</v>
      </c>
      <c r="F232" s="54" t="s">
        <v>49</v>
      </c>
      <c r="G232" s="74">
        <v>0.51449999999999996</v>
      </c>
      <c r="H232" s="75">
        <v>4.4318999999999997</v>
      </c>
      <c r="I232" s="79">
        <v>9.4977999999999998</v>
      </c>
      <c r="J232" s="86">
        <v>12.7645</v>
      </c>
      <c r="K232" s="86">
        <v>12.981199999999999</v>
      </c>
      <c r="L232" s="88">
        <v>18.496400000000001</v>
      </c>
      <c r="M232" s="89">
        <v>26.0441</v>
      </c>
      <c r="N232" s="89">
        <v>27.043399999999998</v>
      </c>
      <c r="O232" s="89">
        <v>0</v>
      </c>
      <c r="P232" s="89">
        <v>0</v>
      </c>
      <c r="Q232" s="89">
        <v>0</v>
      </c>
      <c r="R232" s="89">
        <v>0</v>
      </c>
      <c r="S232" s="89">
        <v>0</v>
      </c>
      <c r="T232" s="89">
        <v>0</v>
      </c>
      <c r="U232" s="89">
        <v>2.8515000000000001</v>
      </c>
      <c r="V232" s="89">
        <v>2.7629000000000001</v>
      </c>
    </row>
    <row r="233" spans="1:22" ht="13" hidden="1" x14ac:dyDescent="0.3">
      <c r="A233" s="10"/>
      <c r="B233" s="10"/>
      <c r="C233" s="10" t="s">
        <v>33</v>
      </c>
      <c r="D233" s="10" t="s">
        <v>499</v>
      </c>
      <c r="E233" s="10" t="s">
        <v>657</v>
      </c>
      <c r="F233" s="54" t="s">
        <v>49</v>
      </c>
      <c r="G233" s="74">
        <v>0</v>
      </c>
      <c r="H233" s="75">
        <v>0</v>
      </c>
      <c r="I233" s="79">
        <v>0</v>
      </c>
      <c r="J233" s="86">
        <v>0</v>
      </c>
      <c r="K233" s="86">
        <v>0</v>
      </c>
      <c r="L233" s="88">
        <v>0</v>
      </c>
      <c r="M233" s="89">
        <v>0</v>
      </c>
      <c r="N233" s="89">
        <v>0</v>
      </c>
      <c r="O233" s="89">
        <v>0</v>
      </c>
      <c r="P233" s="89">
        <v>0</v>
      </c>
      <c r="Q233" s="89">
        <v>0</v>
      </c>
      <c r="R233" s="89">
        <v>0</v>
      </c>
      <c r="S233" s="89">
        <v>0</v>
      </c>
      <c r="T233" s="89">
        <v>0</v>
      </c>
      <c r="U233" s="89">
        <v>0</v>
      </c>
      <c r="V233" s="89">
        <v>2.9839000000000002</v>
      </c>
    </row>
    <row r="234" spans="1:22" ht="13" hidden="1" x14ac:dyDescent="0.3">
      <c r="A234" s="10"/>
      <c r="B234" s="10"/>
      <c r="C234" s="10" t="s">
        <v>33</v>
      </c>
      <c r="D234" s="10" t="s">
        <v>499</v>
      </c>
      <c r="E234" s="10" t="s">
        <v>749</v>
      </c>
      <c r="F234" s="54" t="s">
        <v>49</v>
      </c>
      <c r="G234" s="74">
        <v>0</v>
      </c>
      <c r="H234" s="75">
        <v>0</v>
      </c>
      <c r="I234" s="79">
        <v>0</v>
      </c>
      <c r="J234" s="86">
        <v>0</v>
      </c>
      <c r="K234" s="86">
        <v>0</v>
      </c>
      <c r="L234" s="88">
        <v>0</v>
      </c>
      <c r="M234" s="89">
        <v>0</v>
      </c>
      <c r="N234" s="89">
        <v>0</v>
      </c>
      <c r="O234" s="89">
        <v>0</v>
      </c>
      <c r="P234" s="89">
        <v>0</v>
      </c>
      <c r="Q234" s="89">
        <v>0</v>
      </c>
      <c r="R234" s="89">
        <v>0</v>
      </c>
      <c r="S234" s="89">
        <v>0</v>
      </c>
      <c r="T234" s="89">
        <v>0</v>
      </c>
      <c r="U234" s="89">
        <v>7.0521000000000003</v>
      </c>
      <c r="V234" s="89">
        <v>0</v>
      </c>
    </row>
    <row r="235" spans="1:22" ht="13" hidden="1" x14ac:dyDescent="0.3">
      <c r="A235" s="10"/>
      <c r="B235" s="10"/>
      <c r="C235" s="10" t="s">
        <v>33</v>
      </c>
      <c r="D235" s="10" t="s">
        <v>499</v>
      </c>
      <c r="E235" s="10" t="s">
        <v>709</v>
      </c>
      <c r="F235" s="54" t="s">
        <v>46</v>
      </c>
      <c r="G235" s="74">
        <v>2.7170999999999998</v>
      </c>
      <c r="H235" s="75">
        <v>2.5678000000000001</v>
      </c>
      <c r="I235" s="79">
        <v>2.9177</v>
      </c>
      <c r="J235" s="86">
        <v>3.8509000000000002</v>
      </c>
      <c r="K235" s="86">
        <v>4.1841999999999997</v>
      </c>
      <c r="L235" s="88">
        <v>6.0151000000000003</v>
      </c>
      <c r="M235" s="89">
        <v>7.4809000000000001</v>
      </c>
      <c r="N235" s="89">
        <v>8.9960000000000004</v>
      </c>
      <c r="O235" s="89">
        <v>0</v>
      </c>
      <c r="P235" s="89">
        <v>0</v>
      </c>
      <c r="Q235" s="89">
        <v>0</v>
      </c>
      <c r="R235" s="89">
        <v>0</v>
      </c>
      <c r="S235" s="89">
        <v>0</v>
      </c>
      <c r="T235" s="89">
        <v>0</v>
      </c>
      <c r="U235" s="89">
        <v>0.44750000000000001</v>
      </c>
      <c r="V235" s="89">
        <v>0.1014</v>
      </c>
    </row>
    <row r="236" spans="1:22" ht="13" hidden="1" x14ac:dyDescent="0.3">
      <c r="A236" s="10"/>
      <c r="B236" s="10"/>
      <c r="C236" s="10" t="s">
        <v>33</v>
      </c>
      <c r="D236" s="10" t="s">
        <v>499</v>
      </c>
      <c r="E236" s="10" t="s">
        <v>834</v>
      </c>
      <c r="F236" s="54" t="s">
        <v>49</v>
      </c>
      <c r="G236" s="74">
        <v>8.4092000000000002</v>
      </c>
      <c r="H236" s="75">
        <v>8.8576999999999995</v>
      </c>
      <c r="I236" s="79">
        <v>10.6061</v>
      </c>
      <c r="J236" s="86">
        <v>11.9879</v>
      </c>
      <c r="K236" s="86">
        <v>11.052300000000001</v>
      </c>
      <c r="L236" s="88">
        <v>15.8332</v>
      </c>
      <c r="M236" s="89">
        <v>17.182400000000001</v>
      </c>
      <c r="N236" s="89">
        <v>18.8156</v>
      </c>
      <c r="O236" s="89">
        <v>0</v>
      </c>
      <c r="P236" s="89">
        <v>0</v>
      </c>
      <c r="Q236" s="89">
        <v>0</v>
      </c>
      <c r="R236" s="89">
        <v>0</v>
      </c>
      <c r="S236" s="89">
        <v>0</v>
      </c>
      <c r="T236" s="89">
        <v>0</v>
      </c>
      <c r="U236" s="89">
        <v>0</v>
      </c>
      <c r="V236" s="89">
        <v>4.2458</v>
      </c>
    </row>
    <row r="237" spans="1:22" ht="13" hidden="1" x14ac:dyDescent="0.3">
      <c r="A237" s="10"/>
      <c r="B237" s="10"/>
      <c r="C237" s="10" t="s">
        <v>33</v>
      </c>
      <c r="D237" s="10" t="s">
        <v>499</v>
      </c>
      <c r="E237" s="10" t="s">
        <v>679</v>
      </c>
      <c r="F237" s="54" t="s">
        <v>49</v>
      </c>
      <c r="G237" s="74">
        <v>9.4613999999999994</v>
      </c>
      <c r="H237" s="75">
        <v>7.7107000000000001</v>
      </c>
      <c r="I237" s="79">
        <v>6.5796000000000001</v>
      </c>
      <c r="J237" s="86">
        <v>3.9796999999999998</v>
      </c>
      <c r="K237" s="86">
        <v>6.7949000000000002</v>
      </c>
      <c r="L237" s="88">
        <v>20.162400000000002</v>
      </c>
      <c r="M237" s="89">
        <v>23.529</v>
      </c>
      <c r="N237" s="89">
        <v>22.145</v>
      </c>
      <c r="O237" s="89">
        <v>0</v>
      </c>
      <c r="P237" s="89">
        <v>0</v>
      </c>
      <c r="Q237" s="89">
        <v>0</v>
      </c>
      <c r="R237" s="89">
        <v>0</v>
      </c>
      <c r="S237" s="89">
        <v>0</v>
      </c>
      <c r="T237" s="89">
        <v>0</v>
      </c>
      <c r="U237" s="89">
        <v>0</v>
      </c>
      <c r="V237" s="89">
        <v>0.23039999999999999</v>
      </c>
    </row>
    <row r="238" spans="1:22" ht="13" hidden="1" x14ac:dyDescent="0.3">
      <c r="A238" s="10"/>
      <c r="B238" s="10"/>
      <c r="C238" s="10" t="s">
        <v>33</v>
      </c>
      <c r="D238" s="10" t="s">
        <v>411</v>
      </c>
      <c r="E238" s="10" t="s">
        <v>419</v>
      </c>
      <c r="F238" s="54" t="s">
        <v>40</v>
      </c>
      <c r="G238" s="74">
        <v>14.9602</v>
      </c>
      <c r="H238" s="75">
        <v>15.126099999999999</v>
      </c>
      <c r="I238" s="79">
        <v>18.741199999999999</v>
      </c>
      <c r="J238" s="86">
        <v>14.1412</v>
      </c>
      <c r="K238" s="86">
        <v>18.974499999999999</v>
      </c>
      <c r="L238" s="88">
        <v>26.621400000000001</v>
      </c>
      <c r="M238" s="89">
        <v>21.686599999999999</v>
      </c>
      <c r="N238" s="89">
        <v>25.116800000000001</v>
      </c>
      <c r="O238" s="89">
        <v>5.1492000000000004</v>
      </c>
      <c r="P238" s="89">
        <v>4.9325000000000001</v>
      </c>
      <c r="Q238" s="89">
        <v>6.8658000000000001</v>
      </c>
      <c r="R238" s="89">
        <v>5.0816999999999997</v>
      </c>
      <c r="S238" s="89">
        <v>7.6976000000000004</v>
      </c>
      <c r="T238" s="89">
        <v>10.181699999999999</v>
      </c>
      <c r="U238" s="89">
        <v>4.9863</v>
      </c>
      <c r="V238" s="89">
        <v>5.6135000000000002</v>
      </c>
    </row>
    <row r="239" spans="1:22" ht="13" hidden="1" x14ac:dyDescent="0.3">
      <c r="A239" s="10"/>
      <c r="B239" s="10"/>
      <c r="C239" s="10" t="s">
        <v>33</v>
      </c>
      <c r="D239" s="10" t="s">
        <v>411</v>
      </c>
      <c r="E239" s="10" t="s">
        <v>754</v>
      </c>
      <c r="F239" s="54" t="s">
        <v>49</v>
      </c>
      <c r="G239" s="74">
        <v>18.311</v>
      </c>
      <c r="H239" s="75">
        <v>22.593499999999999</v>
      </c>
      <c r="I239" s="79">
        <v>25.625299999999999</v>
      </c>
      <c r="J239" s="86">
        <v>28.8078</v>
      </c>
      <c r="K239" s="86">
        <v>30.089600000000001</v>
      </c>
      <c r="L239" s="88">
        <v>37.419699999999999</v>
      </c>
      <c r="M239" s="89">
        <v>45.467300000000002</v>
      </c>
      <c r="N239" s="89">
        <v>50.048299999999998</v>
      </c>
      <c r="O239" s="89">
        <v>5.1166</v>
      </c>
      <c r="P239" s="89">
        <v>5.2666000000000004</v>
      </c>
      <c r="Q239" s="89">
        <v>6.8166000000000002</v>
      </c>
      <c r="R239" s="89">
        <v>2.6324999999999998</v>
      </c>
      <c r="S239" s="89">
        <v>2.5983999999999998</v>
      </c>
      <c r="T239" s="89">
        <v>5.665</v>
      </c>
      <c r="U239" s="89">
        <v>0</v>
      </c>
      <c r="V239" s="89">
        <v>16.4815</v>
      </c>
    </row>
    <row r="240" spans="1:22" ht="13" hidden="1" x14ac:dyDescent="0.3">
      <c r="A240" s="10"/>
      <c r="B240" s="10"/>
      <c r="C240" s="10" t="s">
        <v>33</v>
      </c>
      <c r="D240" s="10" t="s">
        <v>411</v>
      </c>
      <c r="E240" s="10" t="s">
        <v>1141</v>
      </c>
      <c r="F240" s="54" t="s">
        <v>40</v>
      </c>
      <c r="G240" s="74">
        <v>13.411099999999999</v>
      </c>
      <c r="H240" s="75">
        <v>13.327</v>
      </c>
      <c r="I240" s="79">
        <v>16.992899999999999</v>
      </c>
      <c r="J240" s="86">
        <v>21.3413</v>
      </c>
      <c r="K240" s="86">
        <v>15.842000000000001</v>
      </c>
      <c r="L240" s="88">
        <v>13.208500000000001</v>
      </c>
      <c r="M240" s="89">
        <v>11.707800000000001</v>
      </c>
      <c r="N240" s="89">
        <v>14.9068</v>
      </c>
      <c r="O240" s="89">
        <v>5.0499000000000001</v>
      </c>
      <c r="P240" s="89">
        <v>4.0172999999999996</v>
      </c>
      <c r="Q240" s="89">
        <v>5.3997999999999999</v>
      </c>
      <c r="R240" s="89">
        <v>2.2989999999999999</v>
      </c>
      <c r="S240" s="89">
        <v>2.2149000000000001</v>
      </c>
      <c r="T240" s="89">
        <v>3.4973999999999998</v>
      </c>
      <c r="U240" s="89">
        <v>0</v>
      </c>
      <c r="V240" s="89">
        <v>8.5460999999999991</v>
      </c>
    </row>
    <row r="241" spans="1:22" ht="13" hidden="1" x14ac:dyDescent="0.3">
      <c r="A241" s="10"/>
      <c r="B241" s="10"/>
      <c r="C241" s="10" t="s">
        <v>33</v>
      </c>
      <c r="D241" s="10" t="s">
        <v>411</v>
      </c>
      <c r="E241" s="10" t="s">
        <v>732</v>
      </c>
      <c r="F241" s="54" t="s">
        <v>49</v>
      </c>
      <c r="G241" s="74">
        <v>7.6748000000000003</v>
      </c>
      <c r="H241" s="75">
        <v>6.8582000000000001</v>
      </c>
      <c r="I241" s="79">
        <v>10.6066</v>
      </c>
      <c r="J241" s="86">
        <v>10.4558</v>
      </c>
      <c r="K241" s="86">
        <v>10.004300000000001</v>
      </c>
      <c r="L241" s="88">
        <v>12.9201</v>
      </c>
      <c r="M241" s="89">
        <v>13.9048</v>
      </c>
      <c r="N241" s="89">
        <v>10.0374</v>
      </c>
      <c r="O241" s="89">
        <v>5.1477000000000004</v>
      </c>
      <c r="P241" s="89">
        <v>4.0303000000000004</v>
      </c>
      <c r="Q241" s="89">
        <v>5.7803000000000004</v>
      </c>
      <c r="R241" s="89">
        <v>0</v>
      </c>
      <c r="S241" s="89">
        <v>1.147</v>
      </c>
      <c r="T241" s="89">
        <v>0.13109999999999999</v>
      </c>
      <c r="U241" s="89">
        <v>4.9493</v>
      </c>
      <c r="V241" s="89">
        <v>6.7126999999999999</v>
      </c>
    </row>
    <row r="242" spans="1:22" ht="13" hidden="1" x14ac:dyDescent="0.3">
      <c r="A242" s="10"/>
      <c r="B242" s="10"/>
      <c r="C242" s="10" t="s">
        <v>33</v>
      </c>
      <c r="D242" s="10" t="s">
        <v>411</v>
      </c>
      <c r="E242" s="10" t="s">
        <v>719</v>
      </c>
      <c r="F242" s="54" t="s">
        <v>194</v>
      </c>
      <c r="G242" s="74">
        <v>15.8111</v>
      </c>
      <c r="H242" s="75">
        <v>12.928599999999999</v>
      </c>
      <c r="I242" s="79">
        <v>11.778600000000001</v>
      </c>
      <c r="J242" s="86">
        <v>9.2794000000000008</v>
      </c>
      <c r="K242" s="86">
        <v>6.7317</v>
      </c>
      <c r="L242" s="88">
        <v>2.7324000000000002</v>
      </c>
      <c r="M242" s="89">
        <v>3.8490000000000002</v>
      </c>
      <c r="N242" s="89">
        <v>8.1632999999999996</v>
      </c>
      <c r="O242" s="89">
        <v>0</v>
      </c>
      <c r="P242" s="89">
        <v>0</v>
      </c>
      <c r="Q242" s="89">
        <v>0</v>
      </c>
      <c r="R242" s="89">
        <v>0</v>
      </c>
      <c r="S242" s="89">
        <v>0</v>
      </c>
      <c r="T242" s="89">
        <v>0</v>
      </c>
      <c r="U242" s="89">
        <v>5.8552999999999997</v>
      </c>
      <c r="V242" s="89">
        <v>7.1475999999999997</v>
      </c>
    </row>
    <row r="243" spans="1:22" ht="13" hidden="1" x14ac:dyDescent="0.3">
      <c r="A243" s="10"/>
      <c r="B243" s="10"/>
      <c r="C243" s="10" t="s">
        <v>33</v>
      </c>
      <c r="D243" s="10" t="s">
        <v>411</v>
      </c>
      <c r="E243" s="10" t="s">
        <v>686</v>
      </c>
      <c r="F243" s="54" t="s">
        <v>194</v>
      </c>
      <c r="G243" s="74">
        <v>0</v>
      </c>
      <c r="H243" s="75">
        <v>0</v>
      </c>
      <c r="I243" s="79">
        <v>2.7128000000000001</v>
      </c>
      <c r="J243" s="86">
        <v>2.8151000000000002</v>
      </c>
      <c r="K243" s="86">
        <v>5.931</v>
      </c>
      <c r="L243" s="88">
        <v>10.644500000000001</v>
      </c>
      <c r="M243" s="89">
        <v>9.8786000000000005</v>
      </c>
      <c r="N243" s="89">
        <v>17.942900000000002</v>
      </c>
      <c r="O243" s="89">
        <v>1.65</v>
      </c>
      <c r="P243" s="89">
        <v>0</v>
      </c>
      <c r="Q243" s="89">
        <v>0</v>
      </c>
      <c r="R243" s="89">
        <v>0</v>
      </c>
      <c r="S243" s="89">
        <v>0</v>
      </c>
      <c r="T243" s="89">
        <v>0</v>
      </c>
      <c r="U243" s="89">
        <v>0</v>
      </c>
      <c r="V243" s="89">
        <v>0</v>
      </c>
    </row>
    <row r="244" spans="1:22" ht="13" hidden="1" x14ac:dyDescent="0.3">
      <c r="A244" s="10"/>
      <c r="B244" s="10"/>
      <c r="C244" s="10" t="s">
        <v>33</v>
      </c>
      <c r="D244" s="10" t="s">
        <v>411</v>
      </c>
      <c r="E244" s="10" t="s">
        <v>713</v>
      </c>
      <c r="F244" s="54" t="s">
        <v>49</v>
      </c>
      <c r="G244" s="74">
        <v>11.180099999999999</v>
      </c>
      <c r="H244" s="75">
        <v>9.2461000000000002</v>
      </c>
      <c r="I244" s="79">
        <v>8.0619999999999994</v>
      </c>
      <c r="J244" s="86">
        <v>3.4127999999999998</v>
      </c>
      <c r="K244" s="86">
        <v>1.3969</v>
      </c>
      <c r="L244" s="88">
        <v>0</v>
      </c>
      <c r="M244" s="89">
        <v>0</v>
      </c>
      <c r="N244" s="89">
        <v>0</v>
      </c>
      <c r="O244" s="89">
        <v>0.9</v>
      </c>
      <c r="P244" s="89">
        <v>0</v>
      </c>
      <c r="Q244" s="89">
        <v>2.5659000000000001</v>
      </c>
      <c r="R244" s="89">
        <v>1.4317</v>
      </c>
      <c r="S244" s="89">
        <v>2.0657999999999999</v>
      </c>
      <c r="T244" s="89">
        <v>0</v>
      </c>
      <c r="U244" s="89">
        <v>0</v>
      </c>
      <c r="V244" s="89">
        <v>6.5134999999999996</v>
      </c>
    </row>
    <row r="245" spans="1:22" ht="13" hidden="1" x14ac:dyDescent="0.3">
      <c r="A245" s="10"/>
      <c r="B245" s="10"/>
      <c r="C245" s="10" t="s">
        <v>33</v>
      </c>
      <c r="D245" s="10" t="s">
        <v>411</v>
      </c>
      <c r="E245" s="10" t="s">
        <v>410</v>
      </c>
      <c r="F245" s="54" t="s">
        <v>46</v>
      </c>
      <c r="G245" s="74">
        <v>18.6342</v>
      </c>
      <c r="H245" s="75">
        <v>19.201599999999999</v>
      </c>
      <c r="I245" s="79">
        <v>19.201599999999999</v>
      </c>
      <c r="J245" s="86">
        <v>19.201599999999999</v>
      </c>
      <c r="K245" s="86">
        <v>19.201599999999999</v>
      </c>
      <c r="L245" s="88">
        <v>19.201599999999999</v>
      </c>
      <c r="M245" s="89">
        <v>18.785699999999999</v>
      </c>
      <c r="N245" s="89">
        <v>19.686399999999999</v>
      </c>
      <c r="O245" s="89">
        <v>1.4659</v>
      </c>
      <c r="P245" s="89">
        <v>0</v>
      </c>
      <c r="Q245" s="89">
        <v>0</v>
      </c>
      <c r="R245" s="89">
        <v>0</v>
      </c>
      <c r="S245" s="89">
        <v>0</v>
      </c>
      <c r="T245" s="89">
        <v>0</v>
      </c>
      <c r="U245" s="89">
        <v>2.5198</v>
      </c>
      <c r="V245" s="89">
        <v>9.3978000000000002</v>
      </c>
    </row>
    <row r="246" spans="1:22" ht="13" hidden="1" x14ac:dyDescent="0.3">
      <c r="A246" s="10"/>
      <c r="B246" s="10"/>
      <c r="C246" s="10" t="s">
        <v>33</v>
      </c>
      <c r="D246" s="10" t="s">
        <v>411</v>
      </c>
      <c r="E246" s="10" t="s">
        <v>1013</v>
      </c>
      <c r="F246" s="54" t="s">
        <v>49</v>
      </c>
      <c r="G246" s="74">
        <v>8.2987000000000002</v>
      </c>
      <c r="H246" s="75">
        <v>10.1494</v>
      </c>
      <c r="I246" s="79">
        <v>12.366</v>
      </c>
      <c r="J246" s="86">
        <v>14.5144</v>
      </c>
      <c r="K246" s="86">
        <v>16.547699999999999</v>
      </c>
      <c r="L246" s="88">
        <v>15.547700000000001</v>
      </c>
      <c r="M246" s="89">
        <v>15.547700000000001</v>
      </c>
      <c r="N246" s="89">
        <v>15.547700000000001</v>
      </c>
      <c r="O246" s="89">
        <v>4.1490999999999998</v>
      </c>
      <c r="P246" s="89">
        <v>3.9832000000000001</v>
      </c>
      <c r="Q246" s="89">
        <v>5.3657000000000004</v>
      </c>
      <c r="R246" s="89">
        <v>0</v>
      </c>
      <c r="S246" s="89">
        <v>0</v>
      </c>
      <c r="T246" s="89">
        <v>0</v>
      </c>
      <c r="U246" s="89">
        <v>4.7003000000000004</v>
      </c>
      <c r="V246" s="89">
        <v>5.8497000000000003</v>
      </c>
    </row>
    <row r="247" spans="1:22" ht="13" hidden="1" x14ac:dyDescent="0.3">
      <c r="A247" s="10"/>
      <c r="B247" s="10"/>
      <c r="C247" s="10" t="s">
        <v>33</v>
      </c>
      <c r="D247" s="10" t="s">
        <v>411</v>
      </c>
      <c r="E247" s="10" t="s">
        <v>413</v>
      </c>
      <c r="F247" s="54" t="s">
        <v>40</v>
      </c>
      <c r="G247" s="74">
        <v>0</v>
      </c>
      <c r="H247" s="75">
        <v>0</v>
      </c>
      <c r="I247" s="79">
        <v>0</v>
      </c>
      <c r="J247" s="86">
        <v>0</v>
      </c>
      <c r="K247" s="86">
        <v>0</v>
      </c>
      <c r="L247" s="88">
        <v>0</v>
      </c>
      <c r="M247" s="89">
        <v>0</v>
      </c>
      <c r="N247" s="89">
        <v>0</v>
      </c>
      <c r="O247" s="89">
        <v>0</v>
      </c>
      <c r="P247" s="89">
        <v>0</v>
      </c>
      <c r="Q247" s="89">
        <v>0</v>
      </c>
      <c r="R247" s="89">
        <v>0</v>
      </c>
      <c r="S247" s="89">
        <v>0</v>
      </c>
      <c r="T247" s="89">
        <v>0</v>
      </c>
      <c r="U247" s="89">
        <v>0</v>
      </c>
      <c r="V247" s="89">
        <v>0</v>
      </c>
    </row>
    <row r="248" spans="1:22" ht="13" hidden="1" x14ac:dyDescent="0.3">
      <c r="A248" s="10"/>
      <c r="B248" s="10"/>
      <c r="C248" s="10" t="s">
        <v>33</v>
      </c>
      <c r="D248" s="10" t="s">
        <v>411</v>
      </c>
      <c r="E248" s="10" t="s">
        <v>777</v>
      </c>
      <c r="F248" s="54" t="s">
        <v>49</v>
      </c>
      <c r="G248" s="74">
        <v>0.5504</v>
      </c>
      <c r="H248" s="75">
        <v>0</v>
      </c>
      <c r="I248" s="79">
        <v>0</v>
      </c>
      <c r="J248" s="86">
        <v>0.2145</v>
      </c>
      <c r="K248" s="86">
        <v>0</v>
      </c>
      <c r="L248" s="88">
        <v>0</v>
      </c>
      <c r="M248" s="89">
        <v>1.3132999999999999</v>
      </c>
      <c r="N248" s="89">
        <v>0</v>
      </c>
      <c r="O248" s="89">
        <v>2.8666</v>
      </c>
      <c r="P248" s="89">
        <v>2.2665999999999999</v>
      </c>
      <c r="Q248" s="89">
        <v>2.7324999999999999</v>
      </c>
      <c r="R248" s="89">
        <v>0</v>
      </c>
      <c r="S248" s="89">
        <v>0</v>
      </c>
      <c r="T248" s="89">
        <v>0</v>
      </c>
      <c r="U248" s="89">
        <v>0</v>
      </c>
      <c r="V248" s="89">
        <v>0</v>
      </c>
    </row>
    <row r="249" spans="1:22" ht="13" hidden="1" x14ac:dyDescent="0.3">
      <c r="A249" s="10"/>
      <c r="B249" s="10"/>
      <c r="C249" s="10" t="s">
        <v>33</v>
      </c>
      <c r="D249" s="10" t="s">
        <v>411</v>
      </c>
      <c r="E249" s="10" t="s">
        <v>1093</v>
      </c>
      <c r="F249" s="54" t="s">
        <v>40</v>
      </c>
      <c r="G249" s="74">
        <v>0</v>
      </c>
      <c r="H249" s="75">
        <v>0</v>
      </c>
      <c r="I249" s="79">
        <v>0</v>
      </c>
      <c r="J249" s="86">
        <v>0</v>
      </c>
      <c r="K249" s="86">
        <v>0</v>
      </c>
      <c r="L249" s="88">
        <v>0</v>
      </c>
      <c r="M249" s="89">
        <v>0</v>
      </c>
      <c r="N249" s="89">
        <v>0</v>
      </c>
      <c r="O249" s="89">
        <v>0</v>
      </c>
      <c r="P249" s="89">
        <v>0</v>
      </c>
      <c r="Q249" s="89">
        <v>0</v>
      </c>
      <c r="R249" s="89">
        <v>0</v>
      </c>
      <c r="S249" s="89">
        <v>0</v>
      </c>
      <c r="T249" s="89">
        <v>0</v>
      </c>
      <c r="U249" s="89">
        <v>0.25</v>
      </c>
      <c r="V249" s="89">
        <v>0</v>
      </c>
    </row>
    <row r="250" spans="1:22" ht="13" hidden="1" x14ac:dyDescent="0.3">
      <c r="A250" s="10"/>
      <c r="B250" s="10"/>
      <c r="C250" s="10" t="s">
        <v>33</v>
      </c>
      <c r="D250" s="10" t="s">
        <v>411</v>
      </c>
      <c r="E250" s="10" t="s">
        <v>776</v>
      </c>
      <c r="F250" s="54" t="s">
        <v>49</v>
      </c>
      <c r="G250" s="74">
        <v>20.444400000000002</v>
      </c>
      <c r="H250" s="75">
        <v>12.4763</v>
      </c>
      <c r="I250" s="79">
        <v>10.5771</v>
      </c>
      <c r="J250" s="86">
        <v>14.411199999999999</v>
      </c>
      <c r="K250" s="86">
        <v>14.178599999999999</v>
      </c>
      <c r="L250" s="88">
        <v>14.293799999999999</v>
      </c>
      <c r="M250" s="89">
        <v>14.425599999999999</v>
      </c>
      <c r="N250" s="89">
        <v>18.075600000000001</v>
      </c>
      <c r="O250" s="89">
        <v>3.1507000000000001</v>
      </c>
      <c r="P250" s="89">
        <v>4.4847999999999999</v>
      </c>
      <c r="Q250" s="89">
        <v>6.7514000000000003</v>
      </c>
      <c r="R250" s="89">
        <v>0</v>
      </c>
      <c r="S250" s="89">
        <v>1.4514</v>
      </c>
      <c r="T250" s="89">
        <v>0</v>
      </c>
      <c r="U250" s="89">
        <v>11.768000000000001</v>
      </c>
      <c r="V250" s="89">
        <v>9.0142000000000007</v>
      </c>
    </row>
    <row r="251" spans="1:22" ht="13" hidden="1" x14ac:dyDescent="0.3">
      <c r="A251" s="10"/>
      <c r="B251" s="10"/>
      <c r="C251" s="10" t="s">
        <v>33</v>
      </c>
      <c r="D251" s="10" t="s">
        <v>411</v>
      </c>
      <c r="E251" s="10" t="s">
        <v>689</v>
      </c>
      <c r="F251" s="54" t="s">
        <v>194</v>
      </c>
      <c r="G251" s="74">
        <v>0</v>
      </c>
      <c r="H251" s="75">
        <v>0</v>
      </c>
      <c r="I251" s="79">
        <v>0</v>
      </c>
      <c r="J251" s="86">
        <v>0</v>
      </c>
      <c r="K251" s="86">
        <v>0</v>
      </c>
      <c r="L251" s="88">
        <v>0</v>
      </c>
      <c r="M251" s="89">
        <v>0</v>
      </c>
      <c r="N251" s="89">
        <v>0</v>
      </c>
      <c r="O251" s="89">
        <v>3.35</v>
      </c>
      <c r="P251" s="89">
        <v>4.0659000000000001</v>
      </c>
      <c r="Q251" s="89">
        <v>5.2492000000000001</v>
      </c>
      <c r="R251" s="89">
        <v>0</v>
      </c>
      <c r="S251" s="89">
        <v>1.9818</v>
      </c>
      <c r="T251" s="89">
        <v>0</v>
      </c>
      <c r="U251" s="89">
        <v>3.5205000000000002</v>
      </c>
      <c r="V251" s="89">
        <v>2.0516000000000001</v>
      </c>
    </row>
    <row r="252" spans="1:22" ht="13" hidden="1" x14ac:dyDescent="0.3">
      <c r="A252" s="10"/>
      <c r="B252" s="10"/>
      <c r="C252" s="10" t="s">
        <v>33</v>
      </c>
      <c r="D252" s="10" t="s">
        <v>411</v>
      </c>
      <c r="E252" s="10" t="s">
        <v>415</v>
      </c>
      <c r="F252" s="54" t="s">
        <v>46</v>
      </c>
      <c r="G252" s="74">
        <v>12.863899999999999</v>
      </c>
      <c r="H252" s="75">
        <v>12.863899999999999</v>
      </c>
      <c r="I252" s="79">
        <v>12.863899999999999</v>
      </c>
      <c r="J252" s="86">
        <v>12.863899999999999</v>
      </c>
      <c r="K252" s="86">
        <v>12.713800000000001</v>
      </c>
      <c r="L252" s="88">
        <v>20.4968</v>
      </c>
      <c r="M252" s="89">
        <v>18.662800000000001</v>
      </c>
      <c r="N252" s="89">
        <v>19.8446</v>
      </c>
      <c r="O252" s="89">
        <v>0</v>
      </c>
      <c r="P252" s="89">
        <v>0</v>
      </c>
      <c r="Q252" s="89">
        <v>0</v>
      </c>
      <c r="R252" s="89">
        <v>0</v>
      </c>
      <c r="S252" s="89">
        <v>0</v>
      </c>
      <c r="T252" s="89">
        <v>0</v>
      </c>
      <c r="U252" s="89">
        <v>14.0482</v>
      </c>
      <c r="V252" s="89">
        <v>3.5331000000000001</v>
      </c>
    </row>
    <row r="253" spans="1:22" ht="13" hidden="1" x14ac:dyDescent="0.3">
      <c r="A253" s="10"/>
      <c r="B253" s="10"/>
      <c r="C253" s="10" t="s">
        <v>33</v>
      </c>
      <c r="D253" s="10" t="s">
        <v>411</v>
      </c>
      <c r="E253" s="10" t="s">
        <v>412</v>
      </c>
      <c r="F253" s="54" t="s">
        <v>40</v>
      </c>
      <c r="G253" s="74">
        <v>24.394200000000001</v>
      </c>
      <c r="H253" s="75">
        <v>28.293199999999999</v>
      </c>
      <c r="I253" s="79">
        <v>19.6432</v>
      </c>
      <c r="J253" s="86">
        <v>16.192499999999999</v>
      </c>
      <c r="K253" s="86">
        <v>14.694000000000001</v>
      </c>
      <c r="L253" s="88">
        <v>26.593</v>
      </c>
      <c r="M253" s="89">
        <v>30.957999999999998</v>
      </c>
      <c r="N253" s="89">
        <v>36.639800000000001</v>
      </c>
      <c r="O253" s="89">
        <v>2.5491999999999999</v>
      </c>
      <c r="P253" s="89">
        <v>1.0333000000000001</v>
      </c>
      <c r="Q253" s="89">
        <v>2.1151</v>
      </c>
      <c r="R253" s="89">
        <v>0</v>
      </c>
      <c r="S253" s="89">
        <v>0</v>
      </c>
      <c r="T253" s="89">
        <v>0</v>
      </c>
      <c r="U253" s="89">
        <v>0</v>
      </c>
      <c r="V253" s="89">
        <v>11.263500000000001</v>
      </c>
    </row>
    <row r="254" spans="1:22" ht="13" hidden="1" x14ac:dyDescent="0.3">
      <c r="A254" s="10"/>
      <c r="B254" s="10"/>
      <c r="C254" s="10" t="s">
        <v>33</v>
      </c>
      <c r="D254" s="10" t="s">
        <v>411</v>
      </c>
      <c r="E254" s="10" t="s">
        <v>770</v>
      </c>
      <c r="F254" s="54" t="s">
        <v>194</v>
      </c>
      <c r="G254" s="74">
        <v>16.849900000000002</v>
      </c>
      <c r="H254" s="75">
        <v>11.665900000000001</v>
      </c>
      <c r="I254" s="79">
        <v>11.7826</v>
      </c>
      <c r="J254" s="86">
        <v>14.567500000000001</v>
      </c>
      <c r="K254" s="86">
        <v>14.919</v>
      </c>
      <c r="L254" s="88">
        <v>11.0016</v>
      </c>
      <c r="M254" s="89">
        <v>11.0016</v>
      </c>
      <c r="N254" s="89">
        <v>11.0016</v>
      </c>
      <c r="O254" s="89">
        <v>0</v>
      </c>
      <c r="P254" s="89">
        <v>0</v>
      </c>
      <c r="Q254" s="89">
        <v>0</v>
      </c>
      <c r="R254" s="89">
        <v>0</v>
      </c>
      <c r="S254" s="89">
        <v>0</v>
      </c>
      <c r="T254" s="89">
        <v>0</v>
      </c>
      <c r="U254" s="89">
        <v>0</v>
      </c>
      <c r="V254" s="89">
        <v>15.681699999999999</v>
      </c>
    </row>
    <row r="255" spans="1:22" ht="13" hidden="1" x14ac:dyDescent="0.3">
      <c r="A255" s="10"/>
      <c r="B255" s="10"/>
      <c r="C255" s="10" t="s">
        <v>33</v>
      </c>
      <c r="D255" s="10" t="s">
        <v>411</v>
      </c>
      <c r="E255" s="10" t="s">
        <v>772</v>
      </c>
      <c r="F255" s="54" t="s">
        <v>49</v>
      </c>
      <c r="G255" s="74">
        <v>4.1318000000000001</v>
      </c>
      <c r="H255" s="75">
        <v>0</v>
      </c>
      <c r="I255" s="79">
        <v>0.71279999999999999</v>
      </c>
      <c r="J255" s="86">
        <v>3.1785000000000001</v>
      </c>
      <c r="K255" s="86">
        <v>3.1785000000000001</v>
      </c>
      <c r="L255" s="88">
        <v>3.1785000000000001</v>
      </c>
      <c r="M255" s="89">
        <v>0</v>
      </c>
      <c r="N255" s="89">
        <v>0</v>
      </c>
      <c r="O255" s="89">
        <v>0</v>
      </c>
      <c r="P255" s="89">
        <v>0</v>
      </c>
      <c r="Q255" s="89">
        <v>0</v>
      </c>
      <c r="R255" s="89">
        <v>0</v>
      </c>
      <c r="S255" s="89">
        <v>0</v>
      </c>
      <c r="T255" s="89">
        <v>0</v>
      </c>
      <c r="U255" s="89">
        <v>3.2166999999999999</v>
      </c>
      <c r="V255" s="89">
        <v>0</v>
      </c>
    </row>
    <row r="256" spans="1:22" ht="13" hidden="1" x14ac:dyDescent="0.3">
      <c r="A256" s="10"/>
      <c r="B256" s="10"/>
      <c r="C256" s="10" t="s">
        <v>33</v>
      </c>
      <c r="D256" s="10" t="s">
        <v>166</v>
      </c>
      <c r="E256" s="10" t="s">
        <v>804</v>
      </c>
      <c r="F256" s="54" t="s">
        <v>194</v>
      </c>
      <c r="G256" s="74">
        <v>11.9795</v>
      </c>
      <c r="H256" s="75">
        <v>9.9125999999999994</v>
      </c>
      <c r="I256" s="79">
        <v>8.6617999999999995</v>
      </c>
      <c r="J256" s="86">
        <v>9.8117999999999999</v>
      </c>
      <c r="K256" s="86">
        <v>15.4101</v>
      </c>
      <c r="L256" s="88">
        <v>20.308199999999999</v>
      </c>
      <c r="M256" s="89">
        <v>19.7074</v>
      </c>
      <c r="N256" s="89">
        <v>21.89</v>
      </c>
      <c r="O256" s="89">
        <v>0</v>
      </c>
      <c r="P256" s="89">
        <v>0</v>
      </c>
      <c r="Q256" s="89">
        <v>0</v>
      </c>
      <c r="R256" s="89">
        <v>0</v>
      </c>
      <c r="S256" s="89">
        <v>0.44879999999999998</v>
      </c>
      <c r="T256" s="89">
        <v>3.2986</v>
      </c>
      <c r="U256" s="89">
        <v>12.898199999999999</v>
      </c>
      <c r="V256" s="89">
        <v>11.698700000000001</v>
      </c>
    </row>
    <row r="257" spans="1:22" ht="13" hidden="1" x14ac:dyDescent="0.3">
      <c r="A257" s="10"/>
      <c r="B257" s="10"/>
      <c r="C257" s="10" t="s">
        <v>33</v>
      </c>
      <c r="D257" s="10" t="s">
        <v>166</v>
      </c>
      <c r="E257" s="10" t="s">
        <v>816</v>
      </c>
      <c r="F257" s="54" t="s">
        <v>49</v>
      </c>
      <c r="G257" s="74">
        <v>21.896100000000001</v>
      </c>
      <c r="H257" s="75">
        <v>11.228</v>
      </c>
      <c r="I257" s="79">
        <v>15.0946</v>
      </c>
      <c r="J257" s="86">
        <v>20.327100000000002</v>
      </c>
      <c r="K257" s="86">
        <v>23.360399999999998</v>
      </c>
      <c r="L257" s="88">
        <v>27.141300000000001</v>
      </c>
      <c r="M257" s="89">
        <v>29.6921</v>
      </c>
      <c r="N257" s="89">
        <v>24.558800000000002</v>
      </c>
      <c r="O257" s="89">
        <v>0</v>
      </c>
      <c r="P257" s="89">
        <v>0.28249999999999997</v>
      </c>
      <c r="Q257" s="89">
        <v>0</v>
      </c>
      <c r="R257" s="89">
        <v>0</v>
      </c>
      <c r="S257" s="89">
        <v>0</v>
      </c>
      <c r="T257" s="89">
        <v>2.9802</v>
      </c>
      <c r="U257" s="89">
        <v>12.862</v>
      </c>
      <c r="V257" s="89">
        <v>7.5152000000000001</v>
      </c>
    </row>
    <row r="258" spans="1:22" ht="13" hidden="1" x14ac:dyDescent="0.3">
      <c r="A258" s="10"/>
      <c r="B258" s="10"/>
      <c r="C258" s="10" t="s">
        <v>33</v>
      </c>
      <c r="D258" s="10" t="s">
        <v>166</v>
      </c>
      <c r="E258" s="10" t="s">
        <v>799</v>
      </c>
      <c r="F258" s="54" t="s">
        <v>49</v>
      </c>
      <c r="G258" s="74">
        <v>8.7090999999999994</v>
      </c>
      <c r="H258" s="75">
        <v>6.609</v>
      </c>
      <c r="I258" s="79">
        <v>8.3908000000000005</v>
      </c>
      <c r="J258" s="86">
        <v>12.674099999999999</v>
      </c>
      <c r="K258" s="86">
        <v>19.8066</v>
      </c>
      <c r="L258" s="88">
        <v>19.8066</v>
      </c>
      <c r="M258" s="89">
        <v>20.355799999999999</v>
      </c>
      <c r="N258" s="89">
        <v>21.0884</v>
      </c>
      <c r="O258" s="89">
        <v>0</v>
      </c>
      <c r="P258" s="89">
        <v>0</v>
      </c>
      <c r="Q258" s="89">
        <v>0</v>
      </c>
      <c r="R258" s="89">
        <v>0</v>
      </c>
      <c r="S258" s="89">
        <v>0</v>
      </c>
      <c r="T258" s="89">
        <v>1.7498</v>
      </c>
      <c r="U258" s="89">
        <v>18.0976</v>
      </c>
      <c r="V258" s="89">
        <v>8.3955000000000002</v>
      </c>
    </row>
    <row r="259" spans="1:22" ht="13" hidden="1" x14ac:dyDescent="0.3">
      <c r="A259" s="10"/>
      <c r="B259" s="10"/>
      <c r="C259" s="10" t="s">
        <v>33</v>
      </c>
      <c r="D259" s="10" t="s">
        <v>166</v>
      </c>
      <c r="E259" s="10" t="s">
        <v>668</v>
      </c>
      <c r="F259" s="54" t="s">
        <v>49</v>
      </c>
      <c r="G259" s="74">
        <v>16.680900000000001</v>
      </c>
      <c r="H259" s="75">
        <v>13.8127</v>
      </c>
      <c r="I259" s="79">
        <v>8.8285999999999998</v>
      </c>
      <c r="J259" s="86">
        <v>12.911899999999999</v>
      </c>
      <c r="K259" s="86">
        <v>15.3452</v>
      </c>
      <c r="L259" s="88">
        <v>19.159600000000001</v>
      </c>
      <c r="M259" s="89">
        <v>24.776199999999999</v>
      </c>
      <c r="N259" s="89">
        <v>27.658799999999999</v>
      </c>
      <c r="O259" s="89">
        <v>0</v>
      </c>
      <c r="P259" s="89">
        <v>0</v>
      </c>
      <c r="Q259" s="89">
        <v>0</v>
      </c>
      <c r="R259" s="89">
        <v>0</v>
      </c>
      <c r="S259" s="89">
        <v>0</v>
      </c>
      <c r="T259" s="89">
        <v>1.3286</v>
      </c>
      <c r="U259" s="89">
        <v>10.3302</v>
      </c>
      <c r="V259" s="89">
        <v>8.0968999999999998</v>
      </c>
    </row>
    <row r="260" spans="1:22" ht="13" hidden="1" x14ac:dyDescent="0.3">
      <c r="A260" s="10"/>
      <c r="B260" s="10"/>
      <c r="C260" s="10" t="s">
        <v>33</v>
      </c>
      <c r="D260" s="10" t="s">
        <v>166</v>
      </c>
      <c r="E260" s="10" t="s">
        <v>829</v>
      </c>
      <c r="F260" s="54" t="s">
        <v>194</v>
      </c>
      <c r="G260" s="74">
        <v>4.7511999999999999</v>
      </c>
      <c r="H260" s="75">
        <v>7.3182999999999998</v>
      </c>
      <c r="I260" s="79">
        <v>11.534000000000001</v>
      </c>
      <c r="J260" s="86">
        <v>14.7346</v>
      </c>
      <c r="K260" s="86">
        <v>18.350300000000001</v>
      </c>
      <c r="L260" s="88">
        <v>21.999099999999999</v>
      </c>
      <c r="M260" s="89">
        <v>24.466100000000001</v>
      </c>
      <c r="N260" s="89">
        <v>28.2332</v>
      </c>
      <c r="O260" s="89">
        <v>0</v>
      </c>
      <c r="P260" s="89">
        <v>0</v>
      </c>
      <c r="Q260" s="89">
        <v>0</v>
      </c>
      <c r="R260" s="89">
        <v>0</v>
      </c>
      <c r="S260" s="89">
        <v>0</v>
      </c>
      <c r="T260" s="89">
        <v>1.1311</v>
      </c>
      <c r="U260" s="89">
        <v>13.7653</v>
      </c>
      <c r="V260" s="89">
        <v>6.8691000000000004</v>
      </c>
    </row>
    <row r="261" spans="1:22" ht="13" hidden="1" x14ac:dyDescent="0.3">
      <c r="A261" s="10"/>
      <c r="B261" s="10"/>
      <c r="C261" s="10" t="s">
        <v>33</v>
      </c>
      <c r="D261" s="10" t="s">
        <v>166</v>
      </c>
      <c r="E261" s="10" t="s">
        <v>652</v>
      </c>
      <c r="F261" s="54" t="s">
        <v>40</v>
      </c>
      <c r="G261" s="74">
        <v>11.5984</v>
      </c>
      <c r="H261" s="75">
        <v>11.4643</v>
      </c>
      <c r="I261" s="79">
        <v>12.5802</v>
      </c>
      <c r="J261" s="86">
        <v>6.0294999999999996</v>
      </c>
      <c r="K261" s="86">
        <v>7.9279999999999999</v>
      </c>
      <c r="L261" s="88">
        <v>16.559699999999999</v>
      </c>
      <c r="M261" s="89">
        <v>22.025500000000001</v>
      </c>
      <c r="N261" s="89">
        <v>22.025500000000001</v>
      </c>
      <c r="O261" s="89">
        <v>0</v>
      </c>
      <c r="P261" s="89">
        <v>0</v>
      </c>
      <c r="Q261" s="89">
        <v>0</v>
      </c>
      <c r="R261" s="89">
        <v>0</v>
      </c>
      <c r="S261" s="89">
        <v>0</v>
      </c>
      <c r="T261" s="89">
        <v>0.73409999999999997</v>
      </c>
      <c r="U261" s="89">
        <v>7.1832000000000003</v>
      </c>
      <c r="V261" s="89">
        <v>5.1993</v>
      </c>
    </row>
    <row r="262" spans="1:22" ht="13" hidden="1" x14ac:dyDescent="0.3">
      <c r="A262" s="10"/>
      <c r="B262" s="10"/>
      <c r="C262" s="10" t="s">
        <v>33</v>
      </c>
      <c r="D262" s="10" t="s">
        <v>166</v>
      </c>
      <c r="E262" s="10" t="s">
        <v>861</v>
      </c>
      <c r="F262" s="54" t="s">
        <v>49</v>
      </c>
      <c r="G262" s="74">
        <v>6.2832999999999997</v>
      </c>
      <c r="H262" s="75">
        <v>8.6658000000000008</v>
      </c>
      <c r="I262" s="79">
        <v>7.5991</v>
      </c>
      <c r="J262" s="86">
        <v>12.815799999999999</v>
      </c>
      <c r="K262" s="86">
        <v>20.031700000000001</v>
      </c>
      <c r="L262" s="88">
        <v>25.765799999999999</v>
      </c>
      <c r="M262" s="89">
        <v>24.815899999999999</v>
      </c>
      <c r="N262" s="89">
        <v>29.131</v>
      </c>
      <c r="O262" s="89">
        <v>0</v>
      </c>
      <c r="P262" s="89">
        <v>0</v>
      </c>
      <c r="Q262" s="89">
        <v>0</v>
      </c>
      <c r="R262" s="89">
        <v>0</v>
      </c>
      <c r="S262" s="89">
        <v>0</v>
      </c>
      <c r="T262" s="89">
        <v>0</v>
      </c>
      <c r="U262" s="89">
        <v>11.0318</v>
      </c>
      <c r="V262" s="89">
        <v>11.449199999999999</v>
      </c>
    </row>
    <row r="263" spans="1:22" ht="13" hidden="1" x14ac:dyDescent="0.3">
      <c r="A263" s="10"/>
      <c r="B263" s="10"/>
      <c r="C263" s="10" t="s">
        <v>33</v>
      </c>
      <c r="D263" s="10" t="s">
        <v>166</v>
      </c>
      <c r="E263" s="10" t="s">
        <v>990</v>
      </c>
      <c r="F263" s="54" t="s">
        <v>194</v>
      </c>
      <c r="G263" s="74">
        <v>10.9133</v>
      </c>
      <c r="H263" s="75">
        <v>5.6814999999999998</v>
      </c>
      <c r="I263" s="79">
        <v>8.4314999999999998</v>
      </c>
      <c r="J263" s="86">
        <v>10.646599999999999</v>
      </c>
      <c r="K263" s="86">
        <v>13.512499999999999</v>
      </c>
      <c r="L263" s="88">
        <v>17.576799999999999</v>
      </c>
      <c r="M263" s="89">
        <v>21.326699999999999</v>
      </c>
      <c r="N263" s="89">
        <v>25.093299999999999</v>
      </c>
      <c r="O263" s="89">
        <v>0</v>
      </c>
      <c r="P263" s="89">
        <v>0</v>
      </c>
      <c r="Q263" s="89">
        <v>0</v>
      </c>
      <c r="R263" s="89">
        <v>0</v>
      </c>
      <c r="S263" s="89">
        <v>0</v>
      </c>
      <c r="T263" s="89">
        <v>0</v>
      </c>
      <c r="U263" s="89">
        <v>2.9683000000000002</v>
      </c>
      <c r="V263" s="89">
        <v>5.8141999999999996</v>
      </c>
    </row>
    <row r="264" spans="1:22" ht="13" hidden="1" x14ac:dyDescent="0.3">
      <c r="A264" s="10"/>
      <c r="B264" s="10"/>
      <c r="C264" s="10" t="s">
        <v>33</v>
      </c>
      <c r="D264" s="10" t="s">
        <v>166</v>
      </c>
      <c r="E264" s="10" t="s">
        <v>671</v>
      </c>
      <c r="F264" s="54" t="s">
        <v>46</v>
      </c>
      <c r="G264" s="74">
        <v>13.3093</v>
      </c>
      <c r="H264" s="75">
        <v>6.1917999999999997</v>
      </c>
      <c r="I264" s="79">
        <v>7.5909000000000004</v>
      </c>
      <c r="J264" s="86">
        <v>9.2233000000000001</v>
      </c>
      <c r="K264" s="86">
        <v>7.1740000000000004</v>
      </c>
      <c r="L264" s="88">
        <v>9.5715000000000003</v>
      </c>
      <c r="M264" s="89">
        <v>9.6214999999999993</v>
      </c>
      <c r="N264" s="89">
        <v>3.2888999999999999</v>
      </c>
      <c r="O264" s="89">
        <v>0</v>
      </c>
      <c r="P264" s="89">
        <v>0</v>
      </c>
      <c r="Q264" s="89">
        <v>0</v>
      </c>
      <c r="R264" s="89">
        <v>0</v>
      </c>
      <c r="S264" s="89">
        <v>0</v>
      </c>
      <c r="T264" s="89">
        <v>0</v>
      </c>
      <c r="U264" s="89">
        <v>0</v>
      </c>
      <c r="V264" s="89">
        <v>1.5621</v>
      </c>
    </row>
    <row r="265" spans="1:22" ht="13" hidden="1" x14ac:dyDescent="0.3">
      <c r="A265" s="10"/>
      <c r="B265" s="10"/>
      <c r="C265" s="10" t="s">
        <v>33</v>
      </c>
      <c r="D265" s="10" t="s">
        <v>166</v>
      </c>
      <c r="E265" s="10" t="s">
        <v>1061</v>
      </c>
      <c r="F265" s="54" t="s">
        <v>49</v>
      </c>
      <c r="G265" s="74">
        <v>2.0468999999999999</v>
      </c>
      <c r="H265" s="75">
        <v>3.0461999999999998</v>
      </c>
      <c r="I265" s="79">
        <v>2.7627999999999999</v>
      </c>
      <c r="J265" s="86">
        <v>4.5968999999999998</v>
      </c>
      <c r="K265" s="86">
        <v>6.4969000000000001</v>
      </c>
      <c r="L265" s="88">
        <v>18.143799999999999</v>
      </c>
      <c r="M265" s="89">
        <v>20.0764</v>
      </c>
      <c r="N265" s="89">
        <v>23.375599999999999</v>
      </c>
      <c r="O265" s="89">
        <v>0</v>
      </c>
      <c r="P265" s="89">
        <v>0</v>
      </c>
      <c r="Q265" s="89">
        <v>0</v>
      </c>
      <c r="R265" s="89">
        <v>0</v>
      </c>
      <c r="S265" s="89">
        <v>0</v>
      </c>
      <c r="T265" s="89">
        <v>0</v>
      </c>
      <c r="U265" s="89">
        <v>10.099399999999999</v>
      </c>
      <c r="V265" s="89">
        <v>2.0476999999999999</v>
      </c>
    </row>
    <row r="266" spans="1:22" ht="13" hidden="1" x14ac:dyDescent="0.3">
      <c r="A266" s="10"/>
      <c r="B266" s="10"/>
      <c r="C266" s="10" t="s">
        <v>33</v>
      </c>
      <c r="D266" s="10" t="s">
        <v>166</v>
      </c>
      <c r="E266" s="10" t="s">
        <v>1058</v>
      </c>
      <c r="F266" s="54" t="s">
        <v>194</v>
      </c>
      <c r="G266" s="74">
        <v>0</v>
      </c>
      <c r="H266" s="75">
        <v>2.3033999999999999</v>
      </c>
      <c r="I266" s="79">
        <v>1.1533</v>
      </c>
      <c r="J266" s="86">
        <v>5.7864000000000004</v>
      </c>
      <c r="K266" s="86">
        <v>12.769500000000001</v>
      </c>
      <c r="L266" s="88">
        <v>19.4862</v>
      </c>
      <c r="M266" s="89">
        <v>16.0702</v>
      </c>
      <c r="N266" s="89">
        <v>20.236699999999999</v>
      </c>
      <c r="O266" s="89">
        <v>0</v>
      </c>
      <c r="P266" s="89">
        <v>0</v>
      </c>
      <c r="Q266" s="89">
        <v>0</v>
      </c>
      <c r="R266" s="89">
        <v>0</v>
      </c>
      <c r="S266" s="89">
        <v>0</v>
      </c>
      <c r="T266" s="89">
        <v>0</v>
      </c>
      <c r="U266" s="89">
        <v>16.264099999999999</v>
      </c>
      <c r="V266" s="89">
        <v>0</v>
      </c>
    </row>
    <row r="267" spans="1:22" ht="13" hidden="1" x14ac:dyDescent="0.3">
      <c r="A267" s="10"/>
      <c r="B267" s="10"/>
      <c r="C267" s="10" t="s">
        <v>33</v>
      </c>
      <c r="D267" s="10" t="s">
        <v>166</v>
      </c>
      <c r="E267" s="10" t="s">
        <v>827</v>
      </c>
      <c r="F267" s="54" t="s">
        <v>49</v>
      </c>
      <c r="G267" s="74">
        <v>11.4977</v>
      </c>
      <c r="H267" s="75">
        <v>10.8977</v>
      </c>
      <c r="I267" s="79">
        <v>8.1984999999999992</v>
      </c>
      <c r="J267" s="86">
        <v>12.5144</v>
      </c>
      <c r="K267" s="86">
        <v>12.3644</v>
      </c>
      <c r="L267" s="88">
        <v>17.046900000000001</v>
      </c>
      <c r="M267" s="89">
        <v>16.830200000000001</v>
      </c>
      <c r="N267" s="89">
        <v>20.245999999999999</v>
      </c>
      <c r="O267" s="89">
        <v>0</v>
      </c>
      <c r="P267" s="89">
        <v>0</v>
      </c>
      <c r="Q267" s="89">
        <v>0</v>
      </c>
      <c r="R267" s="89">
        <v>0</v>
      </c>
      <c r="S267" s="89">
        <v>0</v>
      </c>
      <c r="T267" s="89">
        <v>0</v>
      </c>
      <c r="U267" s="89">
        <v>0</v>
      </c>
      <c r="V267" s="89">
        <v>4.6985000000000001</v>
      </c>
    </row>
    <row r="268" spans="1:22" ht="13" hidden="1" x14ac:dyDescent="0.3">
      <c r="A268" s="10"/>
      <c r="B268" s="10"/>
      <c r="C268" s="10" t="s">
        <v>33</v>
      </c>
      <c r="D268" s="10" t="s">
        <v>166</v>
      </c>
      <c r="E268" s="10" t="s">
        <v>1014</v>
      </c>
      <c r="F268" s="54" t="s">
        <v>194</v>
      </c>
      <c r="G268" s="74">
        <v>14.599399999999999</v>
      </c>
      <c r="H268" s="75">
        <v>0.61680000000000001</v>
      </c>
      <c r="I268" s="79">
        <v>3.75</v>
      </c>
      <c r="J268" s="86">
        <v>5.4505999999999997</v>
      </c>
      <c r="K268" s="86">
        <v>7.1497999999999999</v>
      </c>
      <c r="L268" s="88">
        <v>18.6145</v>
      </c>
      <c r="M268" s="89">
        <v>18.715599999999998</v>
      </c>
      <c r="N268" s="89">
        <v>24.299499999999998</v>
      </c>
      <c r="O268" s="89">
        <v>0</v>
      </c>
      <c r="P268" s="89">
        <v>0</v>
      </c>
      <c r="Q268" s="89">
        <v>0</v>
      </c>
      <c r="R268" s="89">
        <v>0</v>
      </c>
      <c r="S268" s="89">
        <v>0</v>
      </c>
      <c r="T268" s="89">
        <v>0</v>
      </c>
      <c r="U268" s="89">
        <v>14.9491</v>
      </c>
      <c r="V268" s="89">
        <v>9.5325000000000006</v>
      </c>
    </row>
    <row r="269" spans="1:22" ht="13" hidden="1" x14ac:dyDescent="0.3">
      <c r="A269" s="10"/>
      <c r="B269" s="10"/>
      <c r="C269" s="10" t="s">
        <v>33</v>
      </c>
      <c r="D269" s="10" t="s">
        <v>166</v>
      </c>
      <c r="E269" s="10" t="s">
        <v>654</v>
      </c>
      <c r="F269" s="54" t="s">
        <v>40</v>
      </c>
      <c r="G269" s="85">
        <v>0</v>
      </c>
      <c r="H269" s="85">
        <v>1.1191</v>
      </c>
      <c r="I269" s="85">
        <v>1.1532</v>
      </c>
      <c r="J269" s="86">
        <v>1.9873000000000001</v>
      </c>
      <c r="K269" s="86">
        <v>7.5388000000000002</v>
      </c>
      <c r="L269" s="88">
        <v>14.086399999999999</v>
      </c>
      <c r="M269" s="89">
        <v>21.0349</v>
      </c>
      <c r="N269" s="89">
        <v>29.2</v>
      </c>
      <c r="O269" s="89">
        <v>0</v>
      </c>
      <c r="P269" s="89">
        <v>0</v>
      </c>
      <c r="Q269" s="89">
        <v>2.8151000000000002</v>
      </c>
      <c r="R269" s="89">
        <v>5.4484000000000004</v>
      </c>
      <c r="S269" s="89">
        <v>0</v>
      </c>
      <c r="T269" s="89">
        <v>0</v>
      </c>
      <c r="U269" s="89">
        <v>5.3658000000000001</v>
      </c>
      <c r="V269" s="89">
        <v>0</v>
      </c>
    </row>
    <row r="270" spans="1:22" ht="13" hidden="1" x14ac:dyDescent="0.3">
      <c r="A270" s="10"/>
      <c r="B270" s="10"/>
      <c r="C270" s="10" t="s">
        <v>33</v>
      </c>
      <c r="D270" s="10" t="s">
        <v>166</v>
      </c>
      <c r="E270" s="10" t="s">
        <v>736</v>
      </c>
      <c r="F270" s="54" t="s">
        <v>194</v>
      </c>
      <c r="G270" s="85">
        <v>10.6921</v>
      </c>
      <c r="H270" s="85">
        <v>16.225000000000001</v>
      </c>
      <c r="I270" s="85">
        <v>9.4076000000000004</v>
      </c>
      <c r="J270" s="86">
        <v>13.4574</v>
      </c>
      <c r="K270" s="86">
        <v>20.8904</v>
      </c>
      <c r="L270" s="88">
        <v>33.738300000000002</v>
      </c>
      <c r="M270" s="89">
        <v>15.870100000000001</v>
      </c>
      <c r="N270" s="89">
        <v>18.251799999999999</v>
      </c>
      <c r="O270" s="89">
        <v>0</v>
      </c>
      <c r="P270" s="89">
        <v>0</v>
      </c>
      <c r="Q270" s="89">
        <v>0</v>
      </c>
      <c r="R270" s="89">
        <v>0</v>
      </c>
      <c r="S270" s="89">
        <v>0</v>
      </c>
      <c r="T270" s="89">
        <v>0</v>
      </c>
      <c r="U270" s="89">
        <v>17.462900000000001</v>
      </c>
      <c r="V270" s="89">
        <v>10.078900000000001</v>
      </c>
    </row>
    <row r="271" spans="1:22" ht="13" hidden="1" x14ac:dyDescent="0.3">
      <c r="A271" s="10"/>
      <c r="B271" s="10"/>
      <c r="C271" s="10" t="s">
        <v>33</v>
      </c>
      <c r="D271" s="10" t="s">
        <v>166</v>
      </c>
      <c r="E271" s="10" t="s">
        <v>1054</v>
      </c>
      <c r="F271" s="54" t="s">
        <v>49</v>
      </c>
      <c r="G271" s="85">
        <v>6.3029999999999999</v>
      </c>
      <c r="H271" s="85">
        <v>8.3529999999999998</v>
      </c>
      <c r="I271" s="85">
        <v>6.1711999999999998</v>
      </c>
      <c r="J271" s="86">
        <v>5.9705000000000004</v>
      </c>
      <c r="K271" s="86">
        <v>9.4522999999999993</v>
      </c>
      <c r="L271" s="88">
        <v>13.9697</v>
      </c>
      <c r="M271" s="89">
        <v>14.585599999999999</v>
      </c>
      <c r="N271" s="89">
        <v>14.6515</v>
      </c>
      <c r="O271" s="89">
        <v>0</v>
      </c>
      <c r="P271" s="89">
        <v>0</v>
      </c>
      <c r="Q271" s="89">
        <v>0</v>
      </c>
      <c r="R271" s="89">
        <v>0</v>
      </c>
      <c r="S271" s="89">
        <v>0</v>
      </c>
      <c r="T271" s="89">
        <v>0</v>
      </c>
      <c r="U271" s="89">
        <v>9.4346999999999994</v>
      </c>
      <c r="V271" s="89">
        <v>1.4697</v>
      </c>
    </row>
    <row r="272" spans="1:22" ht="13" hidden="1" x14ac:dyDescent="0.3">
      <c r="A272" s="10"/>
      <c r="B272" s="10"/>
      <c r="C272" s="10" t="s">
        <v>33</v>
      </c>
      <c r="D272" s="10" t="s">
        <v>166</v>
      </c>
      <c r="E272" s="10" t="s">
        <v>653</v>
      </c>
      <c r="F272" s="54" t="s">
        <v>46</v>
      </c>
      <c r="G272" s="85">
        <v>2.8128000000000002</v>
      </c>
      <c r="H272" s="85">
        <v>4.4127999999999998</v>
      </c>
      <c r="I272" s="85">
        <v>2.3628</v>
      </c>
      <c r="J272" s="86">
        <v>4.6467999999999998</v>
      </c>
      <c r="K272" s="86">
        <v>5.8292999999999999</v>
      </c>
      <c r="L272" s="88">
        <v>15.263199999999999</v>
      </c>
      <c r="M272" s="89">
        <v>18.895700000000001</v>
      </c>
      <c r="N272" s="89">
        <v>21.428899999999999</v>
      </c>
      <c r="O272" s="89">
        <v>0</v>
      </c>
      <c r="P272" s="89">
        <v>0</v>
      </c>
      <c r="Q272" s="89">
        <v>0</v>
      </c>
      <c r="R272" s="89">
        <v>0</v>
      </c>
      <c r="S272" s="89">
        <v>0</v>
      </c>
      <c r="T272" s="89">
        <v>0</v>
      </c>
      <c r="U272" s="89">
        <v>2.1880999999999999</v>
      </c>
      <c r="V272" s="89">
        <v>0</v>
      </c>
    </row>
    <row r="273" spans="1:22" ht="13" hidden="1" x14ac:dyDescent="0.3">
      <c r="A273" s="10"/>
      <c r="B273" s="10"/>
      <c r="C273" s="10" t="s">
        <v>33</v>
      </c>
      <c r="D273" s="10" t="s">
        <v>166</v>
      </c>
      <c r="E273" s="10" t="s">
        <v>666</v>
      </c>
      <c r="F273" s="54" t="s">
        <v>46</v>
      </c>
      <c r="G273" s="89">
        <v>5.9054000000000002</v>
      </c>
      <c r="H273" s="89">
        <v>6.3377999999999997</v>
      </c>
      <c r="I273" s="89">
        <v>8.2875999999999994</v>
      </c>
      <c r="J273" s="89">
        <v>9.7367000000000008</v>
      </c>
      <c r="K273" s="89">
        <v>9.1033000000000008</v>
      </c>
      <c r="L273" s="89">
        <v>15.702299999999999</v>
      </c>
      <c r="M273" s="89">
        <v>13.2318</v>
      </c>
      <c r="N273" s="89">
        <v>5.2142999999999997</v>
      </c>
      <c r="O273" s="89">
        <v>0</v>
      </c>
      <c r="P273" s="89">
        <v>0</v>
      </c>
      <c r="Q273" s="89">
        <v>0</v>
      </c>
      <c r="R273" s="89">
        <v>0</v>
      </c>
      <c r="S273" s="89">
        <v>0</v>
      </c>
      <c r="T273" s="89">
        <v>0</v>
      </c>
      <c r="U273" s="89">
        <v>7.8784000000000001</v>
      </c>
      <c r="V273" s="89">
        <v>6.0751999999999997</v>
      </c>
    </row>
    <row r="274" spans="1:22" ht="13" hidden="1" x14ac:dyDescent="0.3">
      <c r="A274" s="10"/>
      <c r="B274" s="10"/>
      <c r="C274" s="10" t="s">
        <v>33</v>
      </c>
      <c r="D274" s="10" t="s">
        <v>166</v>
      </c>
      <c r="E274" s="10" t="s">
        <v>996</v>
      </c>
      <c r="F274" s="54" t="s">
        <v>40</v>
      </c>
      <c r="G274" s="89">
        <v>30.146799999999999</v>
      </c>
      <c r="H274" s="89">
        <v>23.6127</v>
      </c>
      <c r="I274" s="89">
        <v>27.745899999999999</v>
      </c>
      <c r="J274" s="89">
        <v>30.095099999999999</v>
      </c>
      <c r="K274" s="89">
        <v>30.745100000000001</v>
      </c>
      <c r="L274" s="89">
        <v>31.2958</v>
      </c>
      <c r="M274" s="89">
        <v>18.648900000000001</v>
      </c>
      <c r="N274" s="89">
        <v>18.265499999999999</v>
      </c>
      <c r="O274" s="89">
        <v>0</v>
      </c>
      <c r="P274" s="89">
        <v>0</v>
      </c>
      <c r="Q274" s="89">
        <v>0</v>
      </c>
      <c r="R274" s="89">
        <v>0</v>
      </c>
      <c r="S274" s="89">
        <v>0</v>
      </c>
      <c r="T274" s="89">
        <v>0</v>
      </c>
      <c r="U274" s="89">
        <v>6.5664999999999996</v>
      </c>
      <c r="V274" s="89">
        <v>20.813500000000001</v>
      </c>
    </row>
    <row r="275" spans="1:22" ht="13" hidden="1" x14ac:dyDescent="0.3">
      <c r="A275" s="10"/>
      <c r="B275" s="10"/>
      <c r="C275" s="10" t="s">
        <v>33</v>
      </c>
      <c r="D275" s="10" t="s">
        <v>166</v>
      </c>
      <c r="E275" s="10" t="s">
        <v>649</v>
      </c>
      <c r="F275" s="54" t="s">
        <v>46</v>
      </c>
      <c r="G275" s="89">
        <v>8.6591000000000005</v>
      </c>
      <c r="H275" s="89">
        <v>8.6591000000000005</v>
      </c>
      <c r="I275" s="89">
        <v>0</v>
      </c>
      <c r="J275" s="89">
        <v>0</v>
      </c>
      <c r="K275" s="89">
        <v>0</v>
      </c>
      <c r="L275" s="89">
        <v>0</v>
      </c>
      <c r="M275" s="89">
        <v>0</v>
      </c>
      <c r="N275" s="89">
        <v>0</v>
      </c>
      <c r="O275" s="89">
        <v>0</v>
      </c>
      <c r="P275" s="89">
        <v>0</v>
      </c>
      <c r="Q275" s="89">
        <v>0</v>
      </c>
      <c r="R275" s="89">
        <v>0</v>
      </c>
      <c r="S275" s="89">
        <v>0</v>
      </c>
      <c r="T275" s="89">
        <v>0</v>
      </c>
      <c r="U275" s="89">
        <v>12.1776</v>
      </c>
      <c r="V275" s="89">
        <v>6.3266</v>
      </c>
    </row>
    <row r="276" spans="1:22" ht="13" hidden="1" x14ac:dyDescent="0.3">
      <c r="A276" s="10"/>
      <c r="B276" s="10"/>
      <c r="C276" s="10" t="s">
        <v>33</v>
      </c>
      <c r="D276" s="10" t="s">
        <v>166</v>
      </c>
      <c r="E276" s="10" t="s">
        <v>650</v>
      </c>
      <c r="F276" s="54" t="s">
        <v>46</v>
      </c>
      <c r="G276" s="89">
        <v>4.1955999999999998</v>
      </c>
      <c r="H276" s="89">
        <v>4.4120999999999997</v>
      </c>
      <c r="I276" s="89">
        <v>4.9287000000000001</v>
      </c>
      <c r="J276" s="89">
        <v>7.2271000000000001</v>
      </c>
      <c r="K276" s="89">
        <v>7.9436999999999998</v>
      </c>
      <c r="L276" s="89">
        <v>6.3920000000000003</v>
      </c>
      <c r="M276" s="89">
        <v>4.0250000000000004</v>
      </c>
      <c r="N276" s="89">
        <v>5.4249999999999998</v>
      </c>
      <c r="O276" s="89">
        <v>0</v>
      </c>
      <c r="P276" s="89">
        <v>0</v>
      </c>
      <c r="Q276" s="89">
        <v>0</v>
      </c>
      <c r="R276" s="89">
        <v>0</v>
      </c>
      <c r="S276" s="89">
        <v>0</v>
      </c>
      <c r="T276" s="89">
        <v>0</v>
      </c>
      <c r="U276" s="89">
        <v>3.6839</v>
      </c>
      <c r="V276" s="89">
        <v>6.6966000000000001</v>
      </c>
    </row>
    <row r="277" spans="1:22" ht="13" hidden="1" x14ac:dyDescent="0.3">
      <c r="A277" s="10"/>
      <c r="B277" s="10"/>
      <c r="C277" s="10" t="s">
        <v>33</v>
      </c>
      <c r="D277" s="10" t="s">
        <v>166</v>
      </c>
      <c r="E277" s="10" t="s">
        <v>662</v>
      </c>
      <c r="F277" s="54" t="s">
        <v>49</v>
      </c>
      <c r="G277" s="89">
        <v>18.892299999999999</v>
      </c>
      <c r="H277" s="89">
        <v>14.709</v>
      </c>
      <c r="I277" s="89">
        <v>9.4090000000000007</v>
      </c>
      <c r="J277" s="89">
        <v>10.924899999999999</v>
      </c>
      <c r="K277" s="89">
        <v>16.190100000000001</v>
      </c>
      <c r="L277" s="89">
        <v>29.723199999999999</v>
      </c>
      <c r="M277" s="89">
        <v>16.873200000000001</v>
      </c>
      <c r="N277" s="89">
        <v>21.454999999999998</v>
      </c>
      <c r="O277" s="89">
        <v>0</v>
      </c>
      <c r="P277" s="89">
        <v>0</v>
      </c>
      <c r="Q277" s="89">
        <v>0</v>
      </c>
      <c r="R277" s="89">
        <v>0</v>
      </c>
      <c r="S277" s="89">
        <v>0</v>
      </c>
      <c r="T277" s="89">
        <v>0</v>
      </c>
      <c r="U277" s="89">
        <v>15.666700000000001</v>
      </c>
      <c r="V277" s="89">
        <v>11.144600000000001</v>
      </c>
    </row>
    <row r="278" spans="1:22" ht="13" hidden="1" x14ac:dyDescent="0.3">
      <c r="A278" s="10"/>
      <c r="B278" s="10"/>
      <c r="C278" s="10" t="s">
        <v>33</v>
      </c>
      <c r="D278" s="10" t="s">
        <v>166</v>
      </c>
      <c r="E278" s="10" t="s">
        <v>1390</v>
      </c>
      <c r="F278" s="54" t="s">
        <v>194</v>
      </c>
      <c r="G278" s="89">
        <v>0</v>
      </c>
      <c r="H278" s="89">
        <v>0</v>
      </c>
      <c r="I278" s="89">
        <v>0</v>
      </c>
      <c r="J278" s="89">
        <v>0</v>
      </c>
      <c r="K278" s="89">
        <v>0</v>
      </c>
      <c r="L278" s="89">
        <v>8.5828000000000007</v>
      </c>
      <c r="M278" s="89">
        <v>14.8643</v>
      </c>
      <c r="N278" s="89">
        <v>20.279900000000001</v>
      </c>
      <c r="O278" s="89">
        <v>0</v>
      </c>
      <c r="P278" s="89">
        <v>0</v>
      </c>
      <c r="Q278" s="89">
        <v>1.4148000000000001</v>
      </c>
      <c r="R278" s="89">
        <v>5.7797999999999998</v>
      </c>
      <c r="S278" s="89">
        <v>0</v>
      </c>
      <c r="T278" s="89">
        <v>0</v>
      </c>
      <c r="U278" s="89">
        <v>0</v>
      </c>
      <c r="V278" s="89">
        <v>0</v>
      </c>
    </row>
    <row r="279" spans="1:22" ht="13" hidden="1" x14ac:dyDescent="0.3">
      <c r="A279" s="10"/>
      <c r="B279" s="10"/>
      <c r="C279" s="10" t="s">
        <v>33</v>
      </c>
      <c r="D279" s="10" t="s">
        <v>166</v>
      </c>
      <c r="E279" s="10" t="s">
        <v>768</v>
      </c>
      <c r="F279" s="54" t="s">
        <v>194</v>
      </c>
      <c r="G279" s="89">
        <v>18.196400000000001</v>
      </c>
      <c r="H279" s="89">
        <v>6.1128999999999998</v>
      </c>
      <c r="I279" s="89">
        <v>10.160399999999999</v>
      </c>
      <c r="J279" s="89">
        <v>4.7095000000000002</v>
      </c>
      <c r="K279" s="89">
        <v>6.8926999999999996</v>
      </c>
      <c r="L279" s="89">
        <v>16.641200000000001</v>
      </c>
      <c r="M279" s="89">
        <v>21.422699999999999</v>
      </c>
      <c r="N279" s="89">
        <v>21.422699999999999</v>
      </c>
      <c r="O279" s="89">
        <v>0</v>
      </c>
      <c r="P279" s="89">
        <v>0</v>
      </c>
      <c r="Q279" s="89">
        <v>0</v>
      </c>
      <c r="R279" s="89">
        <v>0</v>
      </c>
      <c r="S279" s="89">
        <v>0</v>
      </c>
      <c r="T279" s="89">
        <v>0</v>
      </c>
      <c r="U279" s="89">
        <v>3.2143999999999999</v>
      </c>
      <c r="V279" s="89">
        <v>14.681100000000001</v>
      </c>
    </row>
    <row r="280" spans="1:22" ht="13" hidden="1" x14ac:dyDescent="0.3">
      <c r="A280" s="10"/>
      <c r="B280" s="10"/>
      <c r="C280" s="10" t="s">
        <v>33</v>
      </c>
      <c r="D280" s="10" t="s">
        <v>166</v>
      </c>
      <c r="E280" s="10" t="s">
        <v>1357</v>
      </c>
      <c r="F280" s="54" t="s">
        <v>49</v>
      </c>
      <c r="G280" s="89">
        <v>2.1</v>
      </c>
      <c r="H280" s="89">
        <v>4.8491999999999997</v>
      </c>
      <c r="I280" s="89">
        <v>7.2484000000000002</v>
      </c>
      <c r="J280" s="89">
        <v>12.781000000000001</v>
      </c>
      <c r="K280" s="89">
        <v>15.530200000000001</v>
      </c>
      <c r="L280" s="89">
        <v>21.930199999999999</v>
      </c>
      <c r="M280" s="89">
        <v>23.465</v>
      </c>
      <c r="N280" s="89">
        <v>23.782399999999999</v>
      </c>
      <c r="O280" s="89">
        <v>0</v>
      </c>
      <c r="P280" s="89">
        <v>0</v>
      </c>
      <c r="Q280" s="89">
        <v>0</v>
      </c>
      <c r="R280" s="89">
        <v>0</v>
      </c>
      <c r="S280" s="89">
        <v>0</v>
      </c>
      <c r="T280" s="89">
        <v>0</v>
      </c>
      <c r="U280" s="89">
        <v>0</v>
      </c>
      <c r="V280" s="89">
        <v>0</v>
      </c>
    </row>
    <row r="281" spans="1:22" ht="13" hidden="1" x14ac:dyDescent="0.3">
      <c r="A281" s="10"/>
      <c r="B281" s="10"/>
      <c r="C281" s="10" t="s">
        <v>33</v>
      </c>
      <c r="D281" s="10" t="s">
        <v>166</v>
      </c>
      <c r="E281" s="10" t="s">
        <v>664</v>
      </c>
      <c r="F281" s="54" t="s">
        <v>40</v>
      </c>
      <c r="G281" s="89">
        <v>8.5676000000000005</v>
      </c>
      <c r="H281" s="89">
        <v>0</v>
      </c>
      <c r="I281" s="89">
        <v>0</v>
      </c>
      <c r="J281" s="89">
        <v>0</v>
      </c>
      <c r="K281" s="89">
        <v>0</v>
      </c>
      <c r="L281" s="89">
        <v>0</v>
      </c>
      <c r="M281" s="89">
        <v>1.7994000000000001</v>
      </c>
      <c r="N281" s="89">
        <v>5.8159999999999998</v>
      </c>
      <c r="O281" s="89">
        <v>0</v>
      </c>
      <c r="P281" s="89">
        <v>0</v>
      </c>
      <c r="Q281" s="89">
        <v>0</v>
      </c>
      <c r="R281" s="89">
        <v>0</v>
      </c>
      <c r="S281" s="89">
        <v>0</v>
      </c>
      <c r="T281" s="89">
        <v>0</v>
      </c>
      <c r="U281" s="89">
        <v>15.3954</v>
      </c>
      <c r="V281" s="89">
        <v>10.3523</v>
      </c>
    </row>
    <row r="282" spans="1:22" ht="13" hidden="1" x14ac:dyDescent="0.3">
      <c r="A282" s="10"/>
      <c r="B282" s="10"/>
      <c r="C282" s="10" t="s">
        <v>33</v>
      </c>
      <c r="D282" s="10" t="s">
        <v>166</v>
      </c>
      <c r="E282" s="10" t="s">
        <v>1431</v>
      </c>
      <c r="F282" s="54" t="s">
        <v>194</v>
      </c>
      <c r="G282" s="89">
        <v>0</v>
      </c>
      <c r="H282" s="89">
        <v>0</v>
      </c>
      <c r="I282" s="89">
        <v>0</v>
      </c>
      <c r="J282" s="89">
        <v>0</v>
      </c>
      <c r="K282" s="89">
        <v>0</v>
      </c>
      <c r="L282" s="89">
        <v>0</v>
      </c>
      <c r="M282" s="89">
        <v>0</v>
      </c>
      <c r="N282" s="89">
        <v>0.8347</v>
      </c>
      <c r="O282" s="89">
        <v>0</v>
      </c>
      <c r="P282" s="89">
        <v>0</v>
      </c>
      <c r="Q282" s="89">
        <v>0</v>
      </c>
      <c r="R282" s="89">
        <v>0</v>
      </c>
      <c r="S282" s="89">
        <v>0</v>
      </c>
      <c r="T282" s="89">
        <v>0</v>
      </c>
      <c r="U282" s="89">
        <v>0</v>
      </c>
      <c r="V282" s="89">
        <v>0</v>
      </c>
    </row>
    <row r="283" spans="1:22" ht="13" hidden="1" x14ac:dyDescent="0.3">
      <c r="A283" s="10"/>
      <c r="B283" s="10"/>
      <c r="C283" s="10" t="s">
        <v>33</v>
      </c>
      <c r="D283" s="10" t="s">
        <v>166</v>
      </c>
      <c r="E283" s="10" t="s">
        <v>757</v>
      </c>
      <c r="F283" s="54" t="s">
        <v>194</v>
      </c>
      <c r="G283" s="89">
        <v>12.983700000000001</v>
      </c>
      <c r="H283" s="89">
        <v>11.0168</v>
      </c>
      <c r="I283" s="89">
        <v>11.0168</v>
      </c>
      <c r="J283" s="89">
        <v>11.0168</v>
      </c>
      <c r="K283" s="89">
        <v>11.0168</v>
      </c>
      <c r="L283" s="89">
        <v>11.0168</v>
      </c>
      <c r="M283" s="89">
        <v>16.065000000000001</v>
      </c>
      <c r="N283" s="89">
        <v>18.7807</v>
      </c>
      <c r="O283" s="89">
        <v>0</v>
      </c>
      <c r="P283" s="89">
        <v>0</v>
      </c>
      <c r="Q283" s="89">
        <v>0</v>
      </c>
      <c r="R283" s="89">
        <v>0</v>
      </c>
      <c r="S283" s="89">
        <v>0</v>
      </c>
      <c r="T283" s="89">
        <v>0</v>
      </c>
      <c r="U283" s="89">
        <v>10.480399999999999</v>
      </c>
      <c r="V283" s="89">
        <v>14.8992</v>
      </c>
    </row>
    <row r="284" spans="1:22" ht="13" hidden="1" x14ac:dyDescent="0.3">
      <c r="A284" s="10"/>
      <c r="B284" s="10"/>
      <c r="C284" s="10" t="s">
        <v>33</v>
      </c>
      <c r="D284" s="10" t="s">
        <v>166</v>
      </c>
      <c r="E284" s="10" t="s">
        <v>656</v>
      </c>
      <c r="F284" s="54" t="s">
        <v>46</v>
      </c>
      <c r="G284" s="89">
        <v>11.1607</v>
      </c>
      <c r="H284" s="89">
        <v>12.210699999999999</v>
      </c>
      <c r="I284" s="89">
        <v>14.576499999999999</v>
      </c>
      <c r="J284" s="89">
        <v>17.857500000000002</v>
      </c>
      <c r="K284" s="89">
        <v>18.0916</v>
      </c>
      <c r="L284" s="89">
        <v>22.206499999999998</v>
      </c>
      <c r="M284" s="89">
        <v>25.638000000000002</v>
      </c>
      <c r="N284" s="89">
        <v>31.071100000000001</v>
      </c>
      <c r="O284" s="89">
        <v>0</v>
      </c>
      <c r="P284" s="89">
        <v>0</v>
      </c>
      <c r="Q284" s="89">
        <v>0</v>
      </c>
      <c r="R284" s="89">
        <v>0</v>
      </c>
      <c r="S284" s="89">
        <v>0</v>
      </c>
      <c r="T284" s="89">
        <v>0</v>
      </c>
      <c r="U284" s="89">
        <v>0</v>
      </c>
      <c r="V284" s="89">
        <v>13.2959</v>
      </c>
    </row>
    <row r="285" spans="1:22" ht="13" hidden="1" x14ac:dyDescent="0.3">
      <c r="A285" s="10"/>
      <c r="B285" s="10"/>
      <c r="C285" s="10" t="s">
        <v>33</v>
      </c>
      <c r="D285" s="10" t="s">
        <v>1032</v>
      </c>
      <c r="E285" s="10" t="s">
        <v>1023</v>
      </c>
      <c r="F285" s="54" t="s">
        <v>49</v>
      </c>
      <c r="G285" s="89">
        <v>0</v>
      </c>
      <c r="H285" s="89">
        <v>0</v>
      </c>
      <c r="I285" s="89">
        <v>0</v>
      </c>
      <c r="J285" s="89">
        <v>0</v>
      </c>
      <c r="K285" s="89">
        <v>0</v>
      </c>
      <c r="L285" s="89">
        <v>0</v>
      </c>
      <c r="M285" s="89">
        <v>0</v>
      </c>
      <c r="N285" s="89">
        <v>0</v>
      </c>
      <c r="O285" s="89">
        <v>0</v>
      </c>
      <c r="P285" s="89">
        <v>0</v>
      </c>
      <c r="Q285" s="89">
        <v>0</v>
      </c>
      <c r="R285" s="89">
        <v>0</v>
      </c>
      <c r="S285" s="89">
        <v>0</v>
      </c>
      <c r="T285" s="89">
        <v>0</v>
      </c>
      <c r="U285" s="89">
        <v>0</v>
      </c>
      <c r="V285" s="89">
        <v>0</v>
      </c>
    </row>
    <row r="286" spans="1:22" ht="13" hidden="1" x14ac:dyDescent="0.3">
      <c r="A286" s="10"/>
      <c r="B286" s="10"/>
      <c r="C286" s="10" t="s">
        <v>33</v>
      </c>
      <c r="D286" s="10" t="s">
        <v>1032</v>
      </c>
      <c r="E286" s="10" t="s">
        <v>1024</v>
      </c>
      <c r="F286" s="54" t="s">
        <v>40</v>
      </c>
      <c r="G286" s="89">
        <v>0</v>
      </c>
      <c r="H286" s="89">
        <v>0</v>
      </c>
      <c r="I286" s="89">
        <v>0</v>
      </c>
      <c r="J286" s="89">
        <v>0</v>
      </c>
      <c r="K286" s="89">
        <v>0</v>
      </c>
      <c r="L286" s="89">
        <v>0</v>
      </c>
      <c r="M286" s="89">
        <v>0</v>
      </c>
      <c r="N286" s="89">
        <v>0</v>
      </c>
      <c r="O286" s="89">
        <v>0</v>
      </c>
      <c r="P286" s="89">
        <v>0</v>
      </c>
      <c r="Q286" s="89">
        <v>0</v>
      </c>
      <c r="R286" s="89">
        <v>0</v>
      </c>
      <c r="S286" s="89">
        <v>0</v>
      </c>
      <c r="T286" s="89">
        <v>0</v>
      </c>
      <c r="U286" s="89">
        <v>0</v>
      </c>
      <c r="V286" s="89">
        <v>0</v>
      </c>
    </row>
    <row r="287" spans="1:22" ht="13" hidden="1" x14ac:dyDescent="0.3">
      <c r="A287" s="12" t="s">
        <v>1062</v>
      </c>
      <c r="B287" s="12"/>
      <c r="C287" s="12"/>
      <c r="D287" s="12"/>
      <c r="E287" s="12"/>
      <c r="F287" s="53"/>
      <c r="G287" s="13">
        <v>2762.7107000000005</v>
      </c>
      <c r="H287" s="13">
        <v>3275.1190999999994</v>
      </c>
      <c r="I287" s="13">
        <v>3592.5612999999989</v>
      </c>
      <c r="J287" s="13">
        <v>4025.5296999999991</v>
      </c>
      <c r="K287" s="13">
        <v>4476.8515000000034</v>
      </c>
      <c r="L287" s="13">
        <v>5813.3177999999998</v>
      </c>
      <c r="M287" s="13">
        <v>6456.2830000000031</v>
      </c>
      <c r="N287" s="13">
        <v>7083.0308000000023</v>
      </c>
      <c r="O287" s="13">
        <v>1463.3419000000006</v>
      </c>
      <c r="P287" s="13">
        <v>1635.8638999999996</v>
      </c>
      <c r="Q287" s="13">
        <v>1935.0705000000003</v>
      </c>
      <c r="R287" s="13">
        <v>2052.0396000000014</v>
      </c>
      <c r="S287" s="13">
        <v>2007.6662999999985</v>
      </c>
      <c r="T287" s="13">
        <v>2246.069</v>
      </c>
      <c r="U287" s="13">
        <v>2598.5025000000023</v>
      </c>
      <c r="V287" s="13">
        <v>3204.3360999999995</v>
      </c>
    </row>
  </sheetData>
  <autoFilter ref="A19:W287" xr:uid="{72D7F5E2-1D23-4C84-8B7C-1F709A7A1901}">
    <filterColumn colId="2">
      <filters>
        <filter val="UNSUL"/>
      </filters>
    </filterColumn>
    <filterColumn colId="19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2.246"/>
        <filter val="22"/>
        <filter val="23"/>
        <filter val="26"/>
        <filter val="3"/>
        <filter val="31"/>
        <filter val="35"/>
        <filter val="36"/>
        <filter val="38"/>
        <filter val="39"/>
        <filter val="4"/>
        <filter val="40"/>
        <filter val="41"/>
        <filter val="46"/>
        <filter val="49"/>
        <filter val="5"/>
        <filter val="51"/>
        <filter val="55"/>
        <filter val="56"/>
        <filter val="57"/>
        <filter val="6"/>
        <filter val="67"/>
        <filter val="69"/>
        <filter val="7"/>
        <filter val="70"/>
        <filter val="8"/>
        <filter val="83"/>
        <filter val="9"/>
        <filter val="90"/>
        <filter val="96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124A-5CEE-470D-B105-C1A13816C9EC}">
  <sheetPr filterMode="1"/>
  <dimension ref="A2:W144"/>
  <sheetViews>
    <sheetView showGridLines="0" topLeftCell="F1" workbookViewId="0">
      <selection activeCell="W25" sqref="W25"/>
    </sheetView>
  </sheetViews>
  <sheetFormatPr defaultRowHeight="13" x14ac:dyDescent="0.3"/>
  <cols>
    <col min="1" max="1" width="15.90625" bestFit="1" customWidth="1"/>
    <col min="2" max="2" width="11.54296875" bestFit="1" customWidth="1"/>
    <col min="4" max="4" width="23.453125" bestFit="1" customWidth="1"/>
    <col min="5" max="5" width="30.26953125" bestFit="1" customWidth="1"/>
    <col min="6" max="6" width="18.7265625" customWidth="1"/>
    <col min="7" max="7" width="9.453125" bestFit="1" customWidth="1"/>
    <col min="8" max="20" width="6.54296875" customWidth="1"/>
    <col min="21" max="22" width="10.54296875" customWidth="1"/>
    <col min="23" max="23" width="19" style="10" customWidth="1"/>
  </cols>
  <sheetData>
    <row r="2" spans="1:23" x14ac:dyDescent="0.3">
      <c r="A2" s="11" t="s">
        <v>1064</v>
      </c>
      <c r="E2" s="11"/>
    </row>
    <row r="3" spans="1:23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7</v>
      </c>
      <c r="E3" s="139" t="s">
        <v>0</v>
      </c>
      <c r="F3" s="135" t="s">
        <v>1</v>
      </c>
      <c r="G3" s="135" t="s">
        <v>1362</v>
      </c>
      <c r="H3" s="135" t="s">
        <v>1370</v>
      </c>
      <c r="I3" s="135" t="s">
        <v>1379</v>
      </c>
      <c r="J3" s="135" t="s">
        <v>1378</v>
      </c>
      <c r="K3" s="135" t="s">
        <v>1386</v>
      </c>
      <c r="L3" s="135" t="s">
        <v>1407</v>
      </c>
      <c r="M3" s="135" t="s">
        <v>1416</v>
      </c>
      <c r="N3" s="135" t="s">
        <v>1434</v>
      </c>
      <c r="O3" s="135" t="s">
        <v>1452</v>
      </c>
      <c r="P3" s="135" t="s">
        <v>1457</v>
      </c>
      <c r="Q3" s="135" t="s">
        <v>1463</v>
      </c>
      <c r="R3" s="135" t="s">
        <v>1470</v>
      </c>
      <c r="S3" s="135" t="s">
        <v>1475</v>
      </c>
      <c r="T3" s="135" t="s">
        <v>1488</v>
      </c>
      <c r="U3" s="138" t="s">
        <v>1471</v>
      </c>
      <c r="V3" s="138" t="s">
        <v>1472</v>
      </c>
      <c r="W3" s="136" t="s">
        <v>1203</v>
      </c>
    </row>
    <row r="4" spans="1:23" x14ac:dyDescent="0.3">
      <c r="A4" s="10" t="s">
        <v>981</v>
      </c>
      <c r="B4" s="10" t="s">
        <v>53</v>
      </c>
      <c r="C4" s="10" t="s">
        <v>50</v>
      </c>
      <c r="D4" s="10" t="s">
        <v>70</v>
      </c>
      <c r="E4" s="10" t="s">
        <v>1442</v>
      </c>
      <c r="F4" s="10" t="s">
        <v>83</v>
      </c>
      <c r="G4" s="74">
        <v>0</v>
      </c>
      <c r="H4" s="75">
        <v>0</v>
      </c>
      <c r="I4" s="79">
        <v>0</v>
      </c>
      <c r="J4" s="86">
        <v>0</v>
      </c>
      <c r="K4" s="86">
        <v>0</v>
      </c>
      <c r="L4" s="88">
        <v>0</v>
      </c>
      <c r="M4" s="89">
        <v>0</v>
      </c>
      <c r="N4" s="89">
        <v>0</v>
      </c>
      <c r="O4" s="89">
        <v>13.0304</v>
      </c>
      <c r="P4" s="89">
        <v>14.347099999999999</v>
      </c>
      <c r="Q4" s="89">
        <v>19.246300000000002</v>
      </c>
      <c r="R4" s="89">
        <v>16.3796</v>
      </c>
      <c r="S4" s="89">
        <v>19.779499999999999</v>
      </c>
      <c r="T4" s="89">
        <v>24.3613</v>
      </c>
      <c r="U4" s="89">
        <v>0</v>
      </c>
      <c r="V4" s="89">
        <v>0</v>
      </c>
      <c r="W4" s="51" t="s">
        <v>1468</v>
      </c>
    </row>
    <row r="5" spans="1:23" x14ac:dyDescent="0.3">
      <c r="A5" s="10"/>
      <c r="B5" s="10"/>
      <c r="C5" s="10" t="s">
        <v>50</v>
      </c>
      <c r="D5" s="10" t="s">
        <v>61</v>
      </c>
      <c r="E5" s="10" t="s">
        <v>230</v>
      </c>
      <c r="F5" s="10" t="s">
        <v>83</v>
      </c>
      <c r="G5" s="74">
        <v>2.5341</v>
      </c>
      <c r="H5" s="75">
        <v>2.2675000000000001</v>
      </c>
      <c r="I5" s="79">
        <v>2.2334000000000001</v>
      </c>
      <c r="J5" s="86">
        <v>2.3334000000000001</v>
      </c>
      <c r="K5" s="86">
        <v>0.30080000000000001</v>
      </c>
      <c r="L5" s="88">
        <v>4.4513999999999996</v>
      </c>
      <c r="M5" s="89">
        <v>12.3203</v>
      </c>
      <c r="N5" s="89">
        <v>17.5703</v>
      </c>
      <c r="O5" s="89">
        <v>18.3688</v>
      </c>
      <c r="P5" s="89">
        <v>18.2347</v>
      </c>
      <c r="Q5" s="89">
        <v>18.884699999999999</v>
      </c>
      <c r="R5" s="89">
        <v>14.5845</v>
      </c>
      <c r="S5" s="89">
        <v>16.284500000000001</v>
      </c>
      <c r="T5" s="89">
        <v>15.7004</v>
      </c>
      <c r="U5" s="89">
        <v>8.0810999999999993</v>
      </c>
      <c r="V5" s="89">
        <v>3.4681000000000002</v>
      </c>
      <c r="W5" s="51" t="s">
        <v>1468</v>
      </c>
    </row>
    <row r="6" spans="1:23" x14ac:dyDescent="0.3">
      <c r="A6" s="10"/>
      <c r="B6" s="10"/>
      <c r="C6" s="10" t="s">
        <v>50</v>
      </c>
      <c r="D6" s="10" t="s">
        <v>61</v>
      </c>
      <c r="E6" s="10" t="s">
        <v>119</v>
      </c>
      <c r="F6" s="10" t="s">
        <v>83</v>
      </c>
      <c r="G6" s="74">
        <v>0.58179999999999998</v>
      </c>
      <c r="H6" s="75">
        <v>0.53029999999999999</v>
      </c>
      <c r="I6" s="79">
        <v>0.8962</v>
      </c>
      <c r="J6" s="86">
        <v>0</v>
      </c>
      <c r="K6" s="86">
        <v>0</v>
      </c>
      <c r="L6" s="88">
        <v>2.5293999999999999</v>
      </c>
      <c r="M6" s="89">
        <v>2.9104000000000001</v>
      </c>
      <c r="N6" s="89">
        <v>3.7921999999999998</v>
      </c>
      <c r="O6" s="89">
        <v>5.0898000000000003</v>
      </c>
      <c r="P6" s="89">
        <v>5.3731</v>
      </c>
      <c r="Q6" s="89">
        <v>6.0049000000000001</v>
      </c>
      <c r="R6" s="89">
        <v>0.53900000000000003</v>
      </c>
      <c r="S6" s="89">
        <v>0.58899999999999997</v>
      </c>
      <c r="T6" s="89">
        <v>0.72230000000000005</v>
      </c>
      <c r="U6" s="89">
        <v>2.6751999999999998</v>
      </c>
      <c r="V6" s="89">
        <v>0</v>
      </c>
    </row>
    <row r="7" spans="1:23" x14ac:dyDescent="0.3">
      <c r="A7" s="10"/>
      <c r="B7" s="10"/>
      <c r="C7" s="10" t="s">
        <v>50</v>
      </c>
      <c r="D7" s="10" t="s">
        <v>61</v>
      </c>
      <c r="E7" s="10" t="s">
        <v>219</v>
      </c>
      <c r="F7" s="10" t="s">
        <v>220</v>
      </c>
      <c r="G7" s="74">
        <v>0</v>
      </c>
      <c r="H7" s="75">
        <v>0</v>
      </c>
      <c r="I7" s="79">
        <v>0</v>
      </c>
      <c r="J7" s="86">
        <v>0</v>
      </c>
      <c r="K7" s="86">
        <v>0</v>
      </c>
      <c r="L7" s="88">
        <v>0</v>
      </c>
      <c r="M7" s="89">
        <v>0</v>
      </c>
      <c r="N7" s="89">
        <v>2.6869000000000001</v>
      </c>
      <c r="O7" s="89">
        <v>5.9852999999999996</v>
      </c>
      <c r="P7" s="89">
        <v>3.3012000000000001</v>
      </c>
      <c r="Q7" s="89">
        <v>5.0011999999999999</v>
      </c>
      <c r="R7" s="89">
        <v>0</v>
      </c>
      <c r="S7" s="89">
        <v>0</v>
      </c>
      <c r="T7" s="89">
        <v>0</v>
      </c>
      <c r="U7" s="89">
        <v>2.1053000000000002</v>
      </c>
      <c r="V7" s="89">
        <v>5.2321999999999997</v>
      </c>
    </row>
    <row r="8" spans="1:23" x14ac:dyDescent="0.3">
      <c r="A8" s="10"/>
      <c r="B8" s="10"/>
      <c r="C8" s="10" t="s">
        <v>50</v>
      </c>
      <c r="D8" s="10" t="s">
        <v>84</v>
      </c>
      <c r="E8" s="10" t="s">
        <v>82</v>
      </c>
      <c r="F8" s="10" t="s">
        <v>83</v>
      </c>
      <c r="G8" s="74">
        <v>4.0514999999999999</v>
      </c>
      <c r="H8" s="75">
        <v>2.9205000000000001</v>
      </c>
      <c r="I8" s="79">
        <v>5.2371999999999996</v>
      </c>
      <c r="J8" s="86">
        <v>6.3045999999999998</v>
      </c>
      <c r="K8" s="86">
        <v>6.3045999999999998</v>
      </c>
      <c r="L8" s="88">
        <v>4.9114000000000004</v>
      </c>
      <c r="M8" s="89">
        <v>1.3289</v>
      </c>
      <c r="N8" s="89">
        <v>4.7282000000000002</v>
      </c>
      <c r="O8" s="89">
        <v>9.7449999999999992</v>
      </c>
      <c r="P8" s="89">
        <v>7.9283999999999999</v>
      </c>
      <c r="Q8" s="89">
        <v>10.8443</v>
      </c>
      <c r="R8" s="89">
        <v>9.7451000000000008</v>
      </c>
      <c r="S8" s="89">
        <v>8.2617999999999991</v>
      </c>
      <c r="T8" s="89">
        <v>6.1140999999999996</v>
      </c>
      <c r="U8" s="89">
        <v>13.5558</v>
      </c>
      <c r="V8" s="89">
        <v>3.8087</v>
      </c>
      <c r="W8" s="51" t="s">
        <v>1468</v>
      </c>
    </row>
    <row r="9" spans="1:23" x14ac:dyDescent="0.3">
      <c r="A9" s="10"/>
      <c r="B9" s="10"/>
      <c r="C9" s="10" t="s">
        <v>50</v>
      </c>
      <c r="D9" s="10" t="s">
        <v>52</v>
      </c>
      <c r="E9" s="10" t="s">
        <v>1038</v>
      </c>
      <c r="F9" s="10" t="s">
        <v>83</v>
      </c>
      <c r="G9" s="74">
        <v>0.5333</v>
      </c>
      <c r="H9" s="75">
        <v>0.24840000000000001</v>
      </c>
      <c r="I9" s="79">
        <v>1.0984</v>
      </c>
      <c r="J9" s="86">
        <v>2.1324999999999998</v>
      </c>
      <c r="K9" s="86">
        <v>2.5491999999999999</v>
      </c>
      <c r="L9" s="88">
        <v>0</v>
      </c>
      <c r="M9" s="89">
        <v>3.4977</v>
      </c>
      <c r="N9" s="89">
        <v>6.5294999999999996</v>
      </c>
      <c r="O9" s="89">
        <v>5.7462</v>
      </c>
      <c r="P9" s="89">
        <v>6.8461999999999996</v>
      </c>
      <c r="Q9" s="89">
        <v>8.5114000000000001</v>
      </c>
      <c r="R9" s="89">
        <v>7.1780999999999997</v>
      </c>
      <c r="S9" s="89">
        <v>6.1447000000000003</v>
      </c>
      <c r="T9" s="89">
        <v>2.7787999999999999</v>
      </c>
      <c r="U9" s="89">
        <v>11.880800000000001</v>
      </c>
      <c r="V9" s="89">
        <v>3.2825000000000002</v>
      </c>
      <c r="W9" s="51" t="s">
        <v>1468</v>
      </c>
    </row>
    <row r="10" spans="1:23" s="167" customFormat="1" x14ac:dyDescent="0.3">
      <c r="A10" s="165"/>
      <c r="B10" s="165"/>
      <c r="C10" s="165" t="s">
        <v>58</v>
      </c>
      <c r="D10" s="165" t="s">
        <v>59</v>
      </c>
      <c r="E10" s="165" t="s">
        <v>325</v>
      </c>
      <c r="F10" s="165" t="s">
        <v>83</v>
      </c>
      <c r="G10" s="166">
        <v>2.9157999999999999</v>
      </c>
      <c r="H10" s="166">
        <v>1.8318000000000001</v>
      </c>
      <c r="I10" s="166">
        <v>5.7142999999999997</v>
      </c>
      <c r="J10" s="166">
        <v>8.8460999999999999</v>
      </c>
      <c r="K10" s="166">
        <v>9.9802</v>
      </c>
      <c r="L10" s="166">
        <v>16.628599999999999</v>
      </c>
      <c r="M10" s="166">
        <v>9.0777999999999999</v>
      </c>
      <c r="N10" s="166">
        <v>15.294499999999999</v>
      </c>
      <c r="O10" s="166">
        <v>15.294499999999999</v>
      </c>
      <c r="P10" s="166">
        <v>15.294499999999999</v>
      </c>
      <c r="Q10" s="166">
        <v>15.294499999999999</v>
      </c>
      <c r="R10" s="166">
        <v>15.294499999999999</v>
      </c>
      <c r="S10" s="166">
        <v>0</v>
      </c>
      <c r="T10" s="166">
        <v>0</v>
      </c>
      <c r="U10" s="166">
        <v>7.6626000000000003</v>
      </c>
      <c r="V10" s="166">
        <v>1.7807999999999999</v>
      </c>
      <c r="W10" s="165" t="s">
        <v>1464</v>
      </c>
    </row>
    <row r="11" spans="1:23" ht="12.5" customHeight="1" x14ac:dyDescent="0.3">
      <c r="A11" s="12" t="s">
        <v>1062</v>
      </c>
      <c r="B11" s="12"/>
      <c r="C11" s="12"/>
      <c r="D11" s="12"/>
      <c r="E11" s="12"/>
      <c r="F11" s="12"/>
      <c r="G11" s="13">
        <v>10.616499999999998</v>
      </c>
      <c r="H11" s="13">
        <v>7.7985000000000007</v>
      </c>
      <c r="I11" s="13">
        <v>15.179499999999999</v>
      </c>
      <c r="J11" s="13">
        <v>19.616599999999998</v>
      </c>
      <c r="K11" s="13">
        <v>19.134799999999998</v>
      </c>
      <c r="L11" s="13">
        <v>28.520799999999998</v>
      </c>
      <c r="M11" s="13">
        <v>29.135100000000001</v>
      </c>
      <c r="N11" s="13">
        <v>50.601599999999998</v>
      </c>
      <c r="O11" s="13">
        <v>73.259999999999991</v>
      </c>
      <c r="P11" s="13">
        <v>71.325199999999995</v>
      </c>
      <c r="Q11" s="13">
        <v>83.787300000000002</v>
      </c>
      <c r="R11" s="13">
        <v>63.720799999999997</v>
      </c>
      <c r="S11" s="13">
        <v>51.0595</v>
      </c>
      <c r="T11" s="13">
        <v>49.676900000000003</v>
      </c>
      <c r="U11" s="13">
        <v>45.960799999999999</v>
      </c>
      <c r="V11" s="13">
        <v>17.572300000000002</v>
      </c>
      <c r="W11" s="51" t="s">
        <v>1482</v>
      </c>
    </row>
    <row r="14" spans="1:23" x14ac:dyDescent="0.3">
      <c r="A14" s="11" t="s">
        <v>1064</v>
      </c>
    </row>
    <row r="15" spans="1:23" s="137" customFormat="1" ht="26" x14ac:dyDescent="0.25">
      <c r="A15" s="139" t="s">
        <v>979</v>
      </c>
      <c r="B15" s="139" t="s">
        <v>8</v>
      </c>
      <c r="C15" s="139" t="s">
        <v>5</v>
      </c>
      <c r="D15" s="139" t="s">
        <v>7</v>
      </c>
      <c r="E15" s="139" t="s">
        <v>0</v>
      </c>
      <c r="F15" s="135" t="s">
        <v>1</v>
      </c>
      <c r="G15" s="135" t="s">
        <v>1362</v>
      </c>
      <c r="H15" s="135" t="s">
        <v>1370</v>
      </c>
      <c r="I15" s="135" t="s">
        <v>1379</v>
      </c>
      <c r="J15" s="135" t="s">
        <v>1378</v>
      </c>
      <c r="K15" s="135" t="s">
        <v>1386</v>
      </c>
      <c r="L15" s="135" t="s">
        <v>1407</v>
      </c>
      <c r="M15" s="135" t="s">
        <v>1416</v>
      </c>
      <c r="N15" s="135" t="s">
        <v>1434</v>
      </c>
      <c r="O15" s="135" t="s">
        <v>1452</v>
      </c>
      <c r="P15" s="135" t="s">
        <v>1457</v>
      </c>
      <c r="Q15" s="135" t="s">
        <v>1463</v>
      </c>
      <c r="R15" s="135" t="s">
        <v>1470</v>
      </c>
      <c r="S15" s="135" t="s">
        <v>1475</v>
      </c>
      <c r="T15" s="135" t="s">
        <v>1488</v>
      </c>
      <c r="U15" s="138" t="s">
        <v>1471</v>
      </c>
      <c r="V15" s="138" t="s">
        <v>1472</v>
      </c>
      <c r="W15" s="136" t="s">
        <v>1203</v>
      </c>
    </row>
    <row r="16" spans="1:23" x14ac:dyDescent="0.3">
      <c r="A16" s="10" t="s">
        <v>982</v>
      </c>
      <c r="B16" s="10" t="s">
        <v>53</v>
      </c>
      <c r="C16" s="10" t="s">
        <v>50</v>
      </c>
      <c r="D16" s="10" t="s">
        <v>61</v>
      </c>
      <c r="E16" s="10" t="s">
        <v>135</v>
      </c>
      <c r="F16" s="10" t="s">
        <v>66</v>
      </c>
      <c r="G16" s="74">
        <v>1.9492</v>
      </c>
      <c r="H16" s="75">
        <v>6.9817</v>
      </c>
      <c r="I16" s="79">
        <v>9.7484000000000002</v>
      </c>
      <c r="J16" s="86">
        <v>9.9166000000000007</v>
      </c>
      <c r="K16" s="86">
        <v>10.2159</v>
      </c>
      <c r="L16" s="88">
        <v>5.8197000000000001</v>
      </c>
      <c r="M16" s="89">
        <v>8.8522999999999996</v>
      </c>
      <c r="N16" s="89">
        <v>7.3537999999999997</v>
      </c>
      <c r="O16" s="89">
        <v>0.41899999999999998</v>
      </c>
      <c r="P16" s="89">
        <v>1.0849</v>
      </c>
      <c r="Q16" s="89">
        <v>5.0841000000000003</v>
      </c>
      <c r="R16" s="89">
        <v>7.0332999999999997</v>
      </c>
      <c r="S16" s="89">
        <v>5.7507999999999999</v>
      </c>
      <c r="T16" s="89">
        <v>5.5349000000000004</v>
      </c>
      <c r="U16" s="89">
        <v>35.071199999999997</v>
      </c>
      <c r="V16" s="89">
        <v>10.082800000000001</v>
      </c>
    </row>
    <row r="17" spans="1:23" x14ac:dyDescent="0.3">
      <c r="A17" s="10"/>
      <c r="B17" s="10"/>
      <c r="C17" s="10" t="s">
        <v>50</v>
      </c>
      <c r="D17" s="10" t="s">
        <v>52</v>
      </c>
      <c r="E17" s="10" t="s">
        <v>113</v>
      </c>
      <c r="F17" s="10" t="s">
        <v>66</v>
      </c>
      <c r="G17" s="74">
        <v>0</v>
      </c>
      <c r="H17" s="75">
        <v>0</v>
      </c>
      <c r="I17" s="79">
        <v>2.8151000000000002</v>
      </c>
      <c r="J17" s="86">
        <v>3.1469</v>
      </c>
      <c r="K17" s="86">
        <v>4.0461999999999998</v>
      </c>
      <c r="L17" s="88">
        <v>13.007099999999999</v>
      </c>
      <c r="M17" s="89">
        <v>3.4238</v>
      </c>
      <c r="N17" s="89">
        <v>2.6564000000000001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0</v>
      </c>
      <c r="U17" s="89">
        <v>17.745999999999999</v>
      </c>
      <c r="V17" s="89">
        <v>0</v>
      </c>
    </row>
    <row r="18" spans="1:23" x14ac:dyDescent="0.3">
      <c r="A18" s="10"/>
      <c r="B18" s="10"/>
      <c r="C18" s="10" t="s">
        <v>58</v>
      </c>
      <c r="D18" s="10" t="s">
        <v>59</v>
      </c>
      <c r="E18" s="10" t="s">
        <v>65</v>
      </c>
      <c r="F18" s="10" t="s">
        <v>66</v>
      </c>
      <c r="G18" s="74">
        <v>0.14929999999999999</v>
      </c>
      <c r="H18" s="75">
        <v>1.9015</v>
      </c>
      <c r="I18" s="79">
        <v>2.2848000000000002</v>
      </c>
      <c r="J18" s="86">
        <v>2.8521999999999998</v>
      </c>
      <c r="K18" s="86">
        <v>1.5689</v>
      </c>
      <c r="L18" s="88">
        <v>2.7688999999999999</v>
      </c>
      <c r="M18" s="89">
        <v>1.2370000000000001</v>
      </c>
      <c r="N18" s="89">
        <v>0</v>
      </c>
      <c r="O18" s="89">
        <v>1.6317999999999999</v>
      </c>
      <c r="P18" s="89">
        <v>1.9651000000000001</v>
      </c>
      <c r="Q18" s="89">
        <v>1.7977000000000001</v>
      </c>
      <c r="R18" s="89">
        <v>1.2818000000000001</v>
      </c>
      <c r="S18" s="89">
        <v>0</v>
      </c>
      <c r="T18" s="89">
        <v>0</v>
      </c>
      <c r="U18" s="89">
        <v>0</v>
      </c>
      <c r="V18" s="89">
        <v>0</v>
      </c>
    </row>
    <row r="19" spans="1:23" x14ac:dyDescent="0.3">
      <c r="A19" s="12" t="s">
        <v>1062</v>
      </c>
      <c r="B19" s="12"/>
      <c r="C19" s="12"/>
      <c r="D19" s="12"/>
      <c r="E19" s="12"/>
      <c r="F19" s="12"/>
      <c r="G19" s="13">
        <v>2.0985</v>
      </c>
      <c r="H19" s="13">
        <v>8.8832000000000004</v>
      </c>
      <c r="I19" s="13">
        <v>14.848300000000002</v>
      </c>
      <c r="J19" s="13">
        <v>15.915700000000001</v>
      </c>
      <c r="K19" s="13">
        <v>15.831</v>
      </c>
      <c r="L19" s="13">
        <v>21.595699999999997</v>
      </c>
      <c r="M19" s="13">
        <v>13.5131</v>
      </c>
      <c r="N19" s="13">
        <v>10.010199999999999</v>
      </c>
      <c r="O19" s="13">
        <v>2.0507999999999997</v>
      </c>
      <c r="P19" s="13">
        <v>3.05</v>
      </c>
      <c r="Q19" s="13">
        <v>6.8818000000000001</v>
      </c>
      <c r="R19" s="13">
        <v>8.3150999999999993</v>
      </c>
      <c r="S19" s="13">
        <v>5.7507999999999999</v>
      </c>
      <c r="T19" s="13">
        <v>5.5349000000000004</v>
      </c>
      <c r="U19" s="13">
        <v>52.8172</v>
      </c>
      <c r="V19" s="13">
        <v>10.082800000000001</v>
      </c>
      <c r="W19" s="10" t="s">
        <v>1466</v>
      </c>
    </row>
    <row r="22" spans="1:23" x14ac:dyDescent="0.3">
      <c r="A22" s="11" t="s">
        <v>1064</v>
      </c>
      <c r="E22" s="11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</row>
    <row r="23" spans="1:23" s="137" customFormat="1" ht="26" x14ac:dyDescent="0.25">
      <c r="A23" s="139" t="s">
        <v>979</v>
      </c>
      <c r="B23" s="139" t="s">
        <v>8</v>
      </c>
      <c r="C23" s="139" t="s">
        <v>5</v>
      </c>
      <c r="D23" s="139" t="s">
        <v>7</v>
      </c>
      <c r="E23" s="139" t="s">
        <v>0</v>
      </c>
      <c r="F23" s="135" t="s">
        <v>1</v>
      </c>
      <c r="G23" s="135" t="s">
        <v>1362</v>
      </c>
      <c r="H23" s="135" t="s">
        <v>1370</v>
      </c>
      <c r="I23" s="135" t="s">
        <v>1379</v>
      </c>
      <c r="J23" s="135" t="s">
        <v>1378</v>
      </c>
      <c r="K23" s="135" t="s">
        <v>1386</v>
      </c>
      <c r="L23" s="135" t="s">
        <v>1407</v>
      </c>
      <c r="M23" s="135" t="s">
        <v>1416</v>
      </c>
      <c r="N23" s="135" t="s">
        <v>1434</v>
      </c>
      <c r="O23" s="135" t="s">
        <v>1452</v>
      </c>
      <c r="P23" s="135" t="s">
        <v>1457</v>
      </c>
      <c r="Q23" s="135" t="s">
        <v>1463</v>
      </c>
      <c r="R23" s="135" t="s">
        <v>1470</v>
      </c>
      <c r="S23" s="135" t="s">
        <v>1475</v>
      </c>
      <c r="T23" s="135" t="s">
        <v>1488</v>
      </c>
      <c r="U23" s="138" t="s">
        <v>1471</v>
      </c>
      <c r="V23" s="138" t="s">
        <v>1472</v>
      </c>
      <c r="W23" s="136" t="s">
        <v>1203</v>
      </c>
    </row>
    <row r="24" spans="1:23" x14ac:dyDescent="0.3">
      <c r="A24" s="10" t="s">
        <v>982</v>
      </c>
      <c r="B24" s="10" t="s">
        <v>53</v>
      </c>
      <c r="C24" s="10" t="s">
        <v>50</v>
      </c>
      <c r="D24" s="10" t="s">
        <v>61</v>
      </c>
      <c r="E24" s="10" t="s">
        <v>150</v>
      </c>
      <c r="F24" s="10" t="s">
        <v>49</v>
      </c>
      <c r="G24" s="74">
        <v>2.5491999999999999</v>
      </c>
      <c r="H24" s="75">
        <v>9.7474000000000007</v>
      </c>
      <c r="I24" s="79">
        <v>9.7474000000000007</v>
      </c>
      <c r="J24" s="86">
        <v>13.4458</v>
      </c>
      <c r="K24" s="86">
        <v>16.227599999999999</v>
      </c>
      <c r="L24" s="88">
        <v>33.624099999999999</v>
      </c>
      <c r="M24" s="89">
        <v>41.373899999999999</v>
      </c>
      <c r="N24" s="89">
        <v>44.290399999999998</v>
      </c>
      <c r="O24" s="89">
        <v>60.837800000000001</v>
      </c>
      <c r="P24" s="89">
        <v>64.3703</v>
      </c>
      <c r="Q24" s="89">
        <v>69.735399999999998</v>
      </c>
      <c r="R24" s="89">
        <v>72.335400000000007</v>
      </c>
      <c r="S24" s="89">
        <v>66.535399999999996</v>
      </c>
      <c r="T24" s="89">
        <v>70.034499999999994</v>
      </c>
      <c r="U24" s="89">
        <v>86.617500000000007</v>
      </c>
      <c r="V24" s="89">
        <v>61.484299999999998</v>
      </c>
      <c r="W24" s="10" t="s">
        <v>1520</v>
      </c>
    </row>
    <row r="25" spans="1:23" x14ac:dyDescent="0.3">
      <c r="A25" s="10"/>
      <c r="B25" s="10"/>
      <c r="C25" s="10" t="s">
        <v>50</v>
      </c>
      <c r="D25" s="10" t="s">
        <v>61</v>
      </c>
      <c r="E25" s="10" t="s">
        <v>110</v>
      </c>
      <c r="F25" s="10" t="s">
        <v>49</v>
      </c>
      <c r="G25" s="74">
        <v>5.5818000000000003</v>
      </c>
      <c r="H25" s="75">
        <v>8.5801999999999996</v>
      </c>
      <c r="I25" s="79">
        <v>13.4293</v>
      </c>
      <c r="J25" s="86">
        <v>17.028500000000001</v>
      </c>
      <c r="K25" s="86">
        <v>20.595099999999999</v>
      </c>
      <c r="L25" s="88">
        <v>39.4878</v>
      </c>
      <c r="M25" s="89">
        <v>45.103499999999997</v>
      </c>
      <c r="N25" s="89">
        <v>50.802700000000002</v>
      </c>
      <c r="O25" s="89">
        <v>62.417499999999997</v>
      </c>
      <c r="P25" s="89">
        <v>63.633400000000002</v>
      </c>
      <c r="Q25" s="89">
        <v>67.815799999999996</v>
      </c>
      <c r="R25" s="89">
        <v>70.115799999999993</v>
      </c>
      <c r="S25" s="89">
        <v>64.615799999999993</v>
      </c>
      <c r="T25" s="89">
        <v>64.980900000000005</v>
      </c>
      <c r="U25" s="89">
        <v>68.209900000000005</v>
      </c>
      <c r="V25" s="89">
        <v>70.104299999999995</v>
      </c>
    </row>
    <row r="26" spans="1:23" x14ac:dyDescent="0.3">
      <c r="A26" s="10"/>
      <c r="B26" s="10"/>
      <c r="C26" s="10" t="s">
        <v>50</v>
      </c>
      <c r="D26" s="10" t="s">
        <v>61</v>
      </c>
      <c r="E26" s="10" t="s">
        <v>227</v>
      </c>
      <c r="F26" s="10" t="s">
        <v>46</v>
      </c>
      <c r="G26" s="74">
        <v>0.4</v>
      </c>
      <c r="H26" s="75">
        <v>1.7819</v>
      </c>
      <c r="I26" s="79">
        <v>6.9804000000000004</v>
      </c>
      <c r="J26" s="86">
        <v>11.9811</v>
      </c>
      <c r="K26" s="86">
        <v>14.714399999999999</v>
      </c>
      <c r="L26" s="88">
        <v>33.2151</v>
      </c>
      <c r="M26" s="89">
        <v>39.2485</v>
      </c>
      <c r="N26" s="89">
        <v>36.330399999999997</v>
      </c>
      <c r="O26" s="89">
        <v>38.929699999999997</v>
      </c>
      <c r="P26" s="89">
        <v>41.929699999999997</v>
      </c>
      <c r="Q26" s="89">
        <v>43.247100000000003</v>
      </c>
      <c r="R26" s="89">
        <v>48.997100000000003</v>
      </c>
      <c r="S26" s="89">
        <v>49.429699999999997</v>
      </c>
      <c r="T26" s="89">
        <v>53.513100000000001</v>
      </c>
      <c r="U26" s="89">
        <v>26.669499999999999</v>
      </c>
      <c r="V26" s="89">
        <v>35.8429</v>
      </c>
    </row>
    <row r="27" spans="1:23" x14ac:dyDescent="0.3">
      <c r="A27" s="10"/>
      <c r="B27" s="10"/>
      <c r="C27" s="10" t="s">
        <v>50</v>
      </c>
      <c r="D27" s="10" t="s">
        <v>61</v>
      </c>
      <c r="E27" s="10" t="s">
        <v>60</v>
      </c>
      <c r="F27" s="10" t="s">
        <v>49</v>
      </c>
      <c r="G27" s="74">
        <v>4.2657999999999996</v>
      </c>
      <c r="H27" s="75">
        <v>12.513299999999999</v>
      </c>
      <c r="I27" s="79">
        <v>14.112500000000001</v>
      </c>
      <c r="J27" s="86">
        <v>17.1783</v>
      </c>
      <c r="K27" s="86">
        <v>22.210799999999999</v>
      </c>
      <c r="L27" s="88">
        <v>38.458799999999997</v>
      </c>
      <c r="M27" s="89">
        <v>45.691200000000002</v>
      </c>
      <c r="N27" s="89">
        <v>52.3735</v>
      </c>
      <c r="O27" s="89">
        <v>47.205800000000004</v>
      </c>
      <c r="P27" s="89">
        <v>48.771700000000003</v>
      </c>
      <c r="Q27" s="89">
        <v>50.9709</v>
      </c>
      <c r="R27" s="89">
        <v>44.536799999999999</v>
      </c>
      <c r="S27" s="89">
        <v>47.036799999999999</v>
      </c>
      <c r="T27" s="89">
        <v>50.77</v>
      </c>
      <c r="U27" s="89">
        <v>12.713200000000001</v>
      </c>
      <c r="V27" s="89">
        <v>37.787399999999998</v>
      </c>
    </row>
    <row r="28" spans="1:23" x14ac:dyDescent="0.3">
      <c r="A28" s="18"/>
      <c r="B28" s="10"/>
      <c r="C28" s="10" t="s">
        <v>50</v>
      </c>
      <c r="D28" s="10" t="s">
        <v>61</v>
      </c>
      <c r="E28" s="10" t="s">
        <v>225</v>
      </c>
      <c r="F28" s="10" t="s">
        <v>46</v>
      </c>
      <c r="G28" s="74">
        <v>0</v>
      </c>
      <c r="H28" s="75">
        <v>9.3849</v>
      </c>
      <c r="I28" s="79">
        <v>14.4023</v>
      </c>
      <c r="J28" s="86">
        <v>16.169</v>
      </c>
      <c r="K28" s="86">
        <v>24.2197</v>
      </c>
      <c r="L28" s="88">
        <v>43.1053</v>
      </c>
      <c r="M28" s="89">
        <v>40.056100000000001</v>
      </c>
      <c r="N28" s="89">
        <v>46.107599999999998</v>
      </c>
      <c r="O28" s="89">
        <v>44.808399999999999</v>
      </c>
      <c r="P28" s="89">
        <v>44.5092</v>
      </c>
      <c r="Q28" s="89">
        <v>43.81</v>
      </c>
      <c r="R28" s="89">
        <v>44.944899999999997</v>
      </c>
      <c r="S28" s="89">
        <v>46.428199999999997</v>
      </c>
      <c r="T28" s="89">
        <v>48.528199999999998</v>
      </c>
      <c r="U28" s="89">
        <v>37.385800000000003</v>
      </c>
      <c r="V28" s="89">
        <v>28.622299999999999</v>
      </c>
    </row>
    <row r="29" spans="1:23" x14ac:dyDescent="0.3">
      <c r="A29" s="10"/>
      <c r="B29" s="10"/>
      <c r="C29" s="10" t="s">
        <v>50</v>
      </c>
      <c r="D29" s="10" t="s">
        <v>61</v>
      </c>
      <c r="E29" s="10" t="s">
        <v>1346</v>
      </c>
      <c r="F29" s="10" t="s">
        <v>49</v>
      </c>
      <c r="G29" s="74">
        <v>2.4817999999999998</v>
      </c>
      <c r="H29" s="75">
        <v>11.1981</v>
      </c>
      <c r="I29" s="79">
        <v>12.348100000000001</v>
      </c>
      <c r="J29" s="86">
        <v>14.5314</v>
      </c>
      <c r="K29" s="86">
        <v>24.228899999999999</v>
      </c>
      <c r="L29" s="88">
        <v>32.609499999999997</v>
      </c>
      <c r="M29" s="89">
        <v>40.623699999999999</v>
      </c>
      <c r="N29" s="89">
        <v>46.473500000000001</v>
      </c>
      <c r="O29" s="89">
        <v>55.3384</v>
      </c>
      <c r="P29" s="89">
        <v>49.805799999999998</v>
      </c>
      <c r="Q29" s="89">
        <v>43.288400000000003</v>
      </c>
      <c r="R29" s="89">
        <v>48.154200000000003</v>
      </c>
      <c r="S29" s="89">
        <v>43.388199999999998</v>
      </c>
      <c r="T29" s="89">
        <v>47.321399999999997</v>
      </c>
      <c r="U29" s="89">
        <v>0</v>
      </c>
      <c r="V29" s="89">
        <v>0</v>
      </c>
    </row>
    <row r="30" spans="1:23" x14ac:dyDescent="0.3">
      <c r="A30" s="10"/>
      <c r="B30" s="10"/>
      <c r="C30" s="10" t="s">
        <v>50</v>
      </c>
      <c r="D30" s="10" t="s">
        <v>61</v>
      </c>
      <c r="E30" s="10" t="s">
        <v>181</v>
      </c>
      <c r="F30" s="10" t="s">
        <v>49</v>
      </c>
      <c r="G30" s="74">
        <v>4.2817999999999996</v>
      </c>
      <c r="H30" s="75">
        <v>5.2991000000000001</v>
      </c>
      <c r="I30" s="79">
        <v>2.0649000000000002</v>
      </c>
      <c r="J30" s="86">
        <v>6.8624999999999998</v>
      </c>
      <c r="K30" s="86">
        <v>10.1784</v>
      </c>
      <c r="L30" s="88">
        <v>20.842700000000001</v>
      </c>
      <c r="M30" s="89">
        <v>31.358499999999999</v>
      </c>
      <c r="N30" s="89">
        <v>39.2577</v>
      </c>
      <c r="O30" s="89">
        <v>34.839500000000001</v>
      </c>
      <c r="P30" s="89">
        <v>36.123600000000003</v>
      </c>
      <c r="Q30" s="89">
        <v>38.456200000000003</v>
      </c>
      <c r="R30" s="89">
        <v>41.537999999999997</v>
      </c>
      <c r="S30" s="89">
        <v>45.037199999999999</v>
      </c>
      <c r="T30" s="89">
        <v>46.271299999999997</v>
      </c>
      <c r="U30" s="89">
        <v>22.725200000000001</v>
      </c>
      <c r="V30" s="89">
        <v>40.471800000000002</v>
      </c>
    </row>
    <row r="31" spans="1:23" x14ac:dyDescent="0.3">
      <c r="A31" s="10"/>
      <c r="B31" s="10"/>
      <c r="C31" s="10" t="s">
        <v>50</v>
      </c>
      <c r="D31" s="10" t="s">
        <v>61</v>
      </c>
      <c r="E31" s="10" t="s">
        <v>71</v>
      </c>
      <c r="F31" s="10" t="s">
        <v>49</v>
      </c>
      <c r="G31" s="74">
        <v>4.1332000000000004</v>
      </c>
      <c r="H31" s="75">
        <v>12.53</v>
      </c>
      <c r="I31" s="79">
        <v>17.363199999999999</v>
      </c>
      <c r="J31" s="86">
        <v>19.844899999999999</v>
      </c>
      <c r="K31" s="86">
        <v>23.094799999999999</v>
      </c>
      <c r="L31" s="88">
        <v>25.792999999999999</v>
      </c>
      <c r="M31" s="89">
        <v>33.124699999999997</v>
      </c>
      <c r="N31" s="89">
        <v>33.5732</v>
      </c>
      <c r="O31" s="89">
        <v>42.286499999999997</v>
      </c>
      <c r="P31" s="89">
        <v>42.302399999999999</v>
      </c>
      <c r="Q31" s="89">
        <v>42.302399999999999</v>
      </c>
      <c r="R31" s="89">
        <v>43.085000000000001</v>
      </c>
      <c r="S31" s="89">
        <v>36.4191</v>
      </c>
      <c r="T31" s="89">
        <v>39.1023</v>
      </c>
      <c r="U31" s="89">
        <v>38.678800000000003</v>
      </c>
      <c r="V31" s="89">
        <v>36.6068</v>
      </c>
      <c r="W31"/>
    </row>
    <row r="32" spans="1:23" x14ac:dyDescent="0.3">
      <c r="A32" s="10"/>
      <c r="B32" s="10"/>
      <c r="C32" s="10" t="s">
        <v>50</v>
      </c>
      <c r="D32" s="10" t="s">
        <v>61</v>
      </c>
      <c r="E32" s="10" t="s">
        <v>235</v>
      </c>
      <c r="F32" s="10" t="s">
        <v>40</v>
      </c>
      <c r="G32" s="74">
        <v>2.6484000000000001</v>
      </c>
      <c r="H32" s="75">
        <v>10.495200000000001</v>
      </c>
      <c r="I32" s="79">
        <v>13.728400000000001</v>
      </c>
      <c r="J32" s="86">
        <v>16.578199999999999</v>
      </c>
      <c r="K32" s="86">
        <v>21.095500000000001</v>
      </c>
      <c r="L32" s="88">
        <v>31.390499999999999</v>
      </c>
      <c r="M32" s="89">
        <v>28.0564</v>
      </c>
      <c r="N32" s="89">
        <v>32.688699999999997</v>
      </c>
      <c r="O32" s="89">
        <v>32.904400000000003</v>
      </c>
      <c r="P32" s="89">
        <v>33.136200000000002</v>
      </c>
      <c r="Q32" s="89">
        <v>31.6188</v>
      </c>
      <c r="R32" s="89">
        <v>32.767200000000003</v>
      </c>
      <c r="S32" s="89">
        <v>33.933100000000003</v>
      </c>
      <c r="T32" s="89">
        <v>38.532200000000003</v>
      </c>
      <c r="U32" s="89">
        <v>24.616199999999999</v>
      </c>
      <c r="V32" s="89">
        <v>22.7729</v>
      </c>
      <c r="W32"/>
    </row>
    <row r="33" spans="1:23" x14ac:dyDescent="0.3">
      <c r="A33" s="10"/>
      <c r="B33" s="10"/>
      <c r="C33" s="10" t="s">
        <v>50</v>
      </c>
      <c r="D33" s="10" t="s">
        <v>61</v>
      </c>
      <c r="E33" s="10" t="s">
        <v>160</v>
      </c>
      <c r="F33" s="10" t="s">
        <v>49</v>
      </c>
      <c r="G33" s="74">
        <v>3.6650999999999998</v>
      </c>
      <c r="H33" s="75">
        <v>7.3483999999999998</v>
      </c>
      <c r="I33" s="79">
        <v>8.4324999999999992</v>
      </c>
      <c r="J33" s="86">
        <v>15.480700000000001</v>
      </c>
      <c r="K33" s="86">
        <v>15.763999999999999</v>
      </c>
      <c r="L33" s="88">
        <v>26.696200000000001</v>
      </c>
      <c r="M33" s="89">
        <v>28.2288</v>
      </c>
      <c r="N33" s="89">
        <v>28.978100000000001</v>
      </c>
      <c r="O33" s="89">
        <v>35.514400000000002</v>
      </c>
      <c r="P33" s="89">
        <v>35.581099999999999</v>
      </c>
      <c r="Q33" s="89">
        <v>39.280999999999999</v>
      </c>
      <c r="R33" s="89">
        <v>40.414400000000001</v>
      </c>
      <c r="S33" s="89">
        <v>34.414400000000001</v>
      </c>
      <c r="T33" s="89">
        <v>37.881</v>
      </c>
      <c r="U33" s="89">
        <v>0</v>
      </c>
      <c r="V33" s="89">
        <v>12.0688</v>
      </c>
      <c r="W33"/>
    </row>
    <row r="34" spans="1:23" x14ac:dyDescent="0.3">
      <c r="A34" s="10"/>
      <c r="B34" s="10"/>
      <c r="C34" s="10" t="s">
        <v>50</v>
      </c>
      <c r="D34" s="10" t="s">
        <v>61</v>
      </c>
      <c r="E34" s="10" t="s">
        <v>238</v>
      </c>
      <c r="F34" s="10" t="s">
        <v>40</v>
      </c>
      <c r="G34" s="74">
        <v>0</v>
      </c>
      <c r="H34" s="75">
        <v>3.665</v>
      </c>
      <c r="I34" s="79">
        <v>0</v>
      </c>
      <c r="J34" s="86">
        <v>0</v>
      </c>
      <c r="K34" s="86">
        <v>2.2467999999999999</v>
      </c>
      <c r="L34" s="88">
        <v>13.9253</v>
      </c>
      <c r="M34" s="89">
        <v>22.190899999999999</v>
      </c>
      <c r="N34" s="89">
        <v>27.6892</v>
      </c>
      <c r="O34" s="89">
        <v>35.070799999999998</v>
      </c>
      <c r="P34" s="89">
        <v>35.070799999999998</v>
      </c>
      <c r="Q34" s="89">
        <v>35.070799999999998</v>
      </c>
      <c r="R34" s="89">
        <v>35.070799999999998</v>
      </c>
      <c r="S34" s="89">
        <v>35.070799999999998</v>
      </c>
      <c r="T34" s="89">
        <v>35.070799999999998</v>
      </c>
      <c r="U34" s="89">
        <v>41.786200000000001</v>
      </c>
      <c r="V34" s="89">
        <v>39.5518</v>
      </c>
      <c r="W34"/>
    </row>
    <row r="35" spans="1:23" x14ac:dyDescent="0.3">
      <c r="A35" s="10"/>
      <c r="B35" s="10"/>
      <c r="C35" s="10" t="s">
        <v>50</v>
      </c>
      <c r="D35" s="10" t="s">
        <v>61</v>
      </c>
      <c r="E35" s="10" t="s">
        <v>161</v>
      </c>
      <c r="F35" s="10" t="s">
        <v>49</v>
      </c>
      <c r="G35" s="74">
        <v>2.8157999999999999</v>
      </c>
      <c r="H35" s="75">
        <v>12.5974</v>
      </c>
      <c r="I35" s="79">
        <v>7.2314999999999996</v>
      </c>
      <c r="J35" s="86">
        <v>9.5974000000000004</v>
      </c>
      <c r="K35" s="86">
        <v>15.6465</v>
      </c>
      <c r="L35" s="88">
        <v>30.6433</v>
      </c>
      <c r="M35" s="89">
        <v>32.4925</v>
      </c>
      <c r="N35" s="89">
        <v>29.3917</v>
      </c>
      <c r="O35" s="89">
        <v>32.206800000000001</v>
      </c>
      <c r="P35" s="89">
        <v>24.0075</v>
      </c>
      <c r="Q35" s="89">
        <v>27.808199999999999</v>
      </c>
      <c r="R35" s="89">
        <v>29.774100000000001</v>
      </c>
      <c r="S35" s="89">
        <v>30.8081</v>
      </c>
      <c r="T35" s="89">
        <v>31.257300000000001</v>
      </c>
      <c r="U35" s="89">
        <v>28.2439</v>
      </c>
      <c r="V35" s="89">
        <v>21.793500000000002</v>
      </c>
      <c r="W35"/>
    </row>
    <row r="36" spans="1:23" x14ac:dyDescent="0.3">
      <c r="A36" s="10"/>
      <c r="B36" s="10"/>
      <c r="C36" s="10" t="s">
        <v>50</v>
      </c>
      <c r="D36" s="10" t="s">
        <v>61</v>
      </c>
      <c r="E36" s="10" t="s">
        <v>154</v>
      </c>
      <c r="F36" s="10" t="s">
        <v>49</v>
      </c>
      <c r="G36" s="74">
        <v>1.7159</v>
      </c>
      <c r="H36" s="75">
        <v>4.5831999999999997</v>
      </c>
      <c r="I36" s="79">
        <v>5.8832000000000004</v>
      </c>
      <c r="J36" s="86">
        <v>8.3331</v>
      </c>
      <c r="K36" s="86">
        <v>8.0154999999999994</v>
      </c>
      <c r="L36" s="88">
        <v>24.878799999999998</v>
      </c>
      <c r="M36" s="89">
        <v>31.927900000000001</v>
      </c>
      <c r="N36" s="89">
        <v>33.659599999999998</v>
      </c>
      <c r="O36" s="89">
        <v>27.758099999999999</v>
      </c>
      <c r="P36" s="89">
        <v>21.5914</v>
      </c>
      <c r="Q36" s="89">
        <v>25.0913</v>
      </c>
      <c r="R36" s="89">
        <v>27.0412</v>
      </c>
      <c r="S36" s="89">
        <v>27.924399999999999</v>
      </c>
      <c r="T36" s="89">
        <v>30.341000000000001</v>
      </c>
      <c r="U36" s="89">
        <v>28.950800000000001</v>
      </c>
      <c r="V36" s="89">
        <v>10.108499999999999</v>
      </c>
      <c r="W36"/>
    </row>
    <row r="37" spans="1:23" x14ac:dyDescent="0.3">
      <c r="A37" s="10"/>
      <c r="B37" s="10"/>
      <c r="C37" s="10" t="s">
        <v>50</v>
      </c>
      <c r="D37" s="10" t="s">
        <v>61</v>
      </c>
      <c r="E37" s="10" t="s">
        <v>67</v>
      </c>
      <c r="F37" s="10" t="s">
        <v>49</v>
      </c>
      <c r="G37" s="74">
        <v>2.2658</v>
      </c>
      <c r="H37" s="75">
        <v>7.5989000000000004</v>
      </c>
      <c r="I37" s="79">
        <v>10.3314</v>
      </c>
      <c r="J37" s="86">
        <v>10.098699999999999</v>
      </c>
      <c r="K37" s="86">
        <v>12.080500000000001</v>
      </c>
      <c r="L37" s="88">
        <v>10.7494</v>
      </c>
      <c r="M37" s="89">
        <v>19.946200000000001</v>
      </c>
      <c r="N37" s="89">
        <v>25.295400000000001</v>
      </c>
      <c r="O37" s="89">
        <v>23.5947</v>
      </c>
      <c r="P37" s="89">
        <v>23.5947</v>
      </c>
      <c r="Q37" s="89">
        <v>27.9772</v>
      </c>
      <c r="R37" s="89">
        <v>26.593</v>
      </c>
      <c r="S37" s="89">
        <v>26.593</v>
      </c>
      <c r="T37" s="89">
        <v>28.593</v>
      </c>
      <c r="U37" s="89">
        <v>25.584800000000001</v>
      </c>
      <c r="V37" s="89">
        <v>28.290500000000002</v>
      </c>
      <c r="W37"/>
    </row>
    <row r="38" spans="1:23" x14ac:dyDescent="0.3">
      <c r="A38" s="10"/>
      <c r="B38" s="10"/>
      <c r="C38" s="10" t="s">
        <v>50</v>
      </c>
      <c r="D38" s="10" t="s">
        <v>61</v>
      </c>
      <c r="E38" s="10" t="s">
        <v>91</v>
      </c>
      <c r="F38" s="10" t="s">
        <v>49</v>
      </c>
      <c r="G38" s="74">
        <v>4.5998999999999999</v>
      </c>
      <c r="H38" s="75">
        <v>11.132400000000001</v>
      </c>
      <c r="I38" s="79">
        <v>13.365</v>
      </c>
      <c r="J38" s="86">
        <v>16.064</v>
      </c>
      <c r="K38" s="86">
        <v>16.064</v>
      </c>
      <c r="L38" s="88">
        <v>20.361899999999999</v>
      </c>
      <c r="M38" s="89">
        <v>22.061699999999998</v>
      </c>
      <c r="N38" s="89">
        <v>23.311699999999998</v>
      </c>
      <c r="O38" s="89">
        <v>30.6252</v>
      </c>
      <c r="P38" s="89">
        <v>24.124400000000001</v>
      </c>
      <c r="Q38" s="89">
        <v>28.456800000000001</v>
      </c>
      <c r="R38" s="89">
        <v>32.521900000000002</v>
      </c>
      <c r="S38" s="89">
        <v>26.821899999999999</v>
      </c>
      <c r="T38" s="89">
        <v>27.653700000000001</v>
      </c>
      <c r="U38" s="89">
        <v>57.026800000000001</v>
      </c>
      <c r="V38" s="89">
        <v>33.868400000000001</v>
      </c>
      <c r="W38"/>
    </row>
    <row r="39" spans="1:23" x14ac:dyDescent="0.3">
      <c r="A39" s="10"/>
      <c r="B39" s="10"/>
      <c r="C39" s="10" t="s">
        <v>50</v>
      </c>
      <c r="D39" s="10" t="s">
        <v>61</v>
      </c>
      <c r="E39" s="10" t="s">
        <v>145</v>
      </c>
      <c r="F39" s="10" t="s">
        <v>49</v>
      </c>
      <c r="G39" s="74">
        <v>1.35</v>
      </c>
      <c r="H39" s="75">
        <v>7.5658000000000003</v>
      </c>
      <c r="I39" s="79">
        <v>3.3801000000000001</v>
      </c>
      <c r="J39" s="86">
        <v>4.2286000000000001</v>
      </c>
      <c r="K39" s="86">
        <v>7.3935000000000004</v>
      </c>
      <c r="L39" s="88">
        <v>7.3935000000000004</v>
      </c>
      <c r="M39" s="89">
        <v>11.109299999999999</v>
      </c>
      <c r="N39" s="89">
        <v>11.825200000000001</v>
      </c>
      <c r="O39" s="89">
        <v>18.604500000000002</v>
      </c>
      <c r="P39" s="89">
        <v>14.321099999999999</v>
      </c>
      <c r="Q39" s="89">
        <v>16.352799999999998</v>
      </c>
      <c r="R39" s="89">
        <v>19.7027</v>
      </c>
      <c r="S39" s="89">
        <v>20.852699999999999</v>
      </c>
      <c r="T39" s="89">
        <v>25.101099999999999</v>
      </c>
      <c r="U39" s="89">
        <v>32.342199999999998</v>
      </c>
      <c r="V39" s="89">
        <v>43.755299999999998</v>
      </c>
      <c r="W39"/>
    </row>
    <row r="40" spans="1:23" x14ac:dyDescent="0.3">
      <c r="A40" s="10"/>
      <c r="B40" s="10"/>
      <c r="C40" s="10" t="s">
        <v>50</v>
      </c>
      <c r="D40" s="10" t="s">
        <v>61</v>
      </c>
      <c r="E40" s="10" t="s">
        <v>159</v>
      </c>
      <c r="F40" s="10" t="s">
        <v>49</v>
      </c>
      <c r="G40" s="74">
        <v>0</v>
      </c>
      <c r="H40" s="75">
        <v>3.6976</v>
      </c>
      <c r="I40" s="79">
        <v>5.5650000000000004</v>
      </c>
      <c r="J40" s="86">
        <v>10.4473</v>
      </c>
      <c r="K40" s="86">
        <v>10.4132</v>
      </c>
      <c r="L40" s="88">
        <v>18.960799999999999</v>
      </c>
      <c r="M40" s="89">
        <v>22.592500000000001</v>
      </c>
      <c r="N40" s="89">
        <v>22.709900000000001</v>
      </c>
      <c r="O40" s="89">
        <v>14.174099999999999</v>
      </c>
      <c r="P40" s="89">
        <v>13.657400000000001</v>
      </c>
      <c r="Q40" s="89">
        <v>30.189800000000002</v>
      </c>
      <c r="R40" s="89">
        <v>30.606400000000001</v>
      </c>
      <c r="S40" s="89">
        <v>26.3231</v>
      </c>
      <c r="T40" s="89">
        <v>24.9057</v>
      </c>
      <c r="U40" s="89">
        <v>2.3220000000000001</v>
      </c>
      <c r="V40" s="89">
        <v>4.3860000000000001</v>
      </c>
      <c r="W40"/>
    </row>
    <row r="41" spans="1:23" x14ac:dyDescent="0.3">
      <c r="A41" s="10"/>
      <c r="B41" s="10"/>
      <c r="C41" s="10" t="s">
        <v>50</v>
      </c>
      <c r="D41" s="10" t="s">
        <v>61</v>
      </c>
      <c r="E41" s="10" t="s">
        <v>121</v>
      </c>
      <c r="F41" s="10" t="s">
        <v>49</v>
      </c>
      <c r="G41" s="74">
        <v>0.29909999999999998</v>
      </c>
      <c r="H41" s="75">
        <v>1.4823999999999999</v>
      </c>
      <c r="I41" s="79">
        <v>0.78390000000000004</v>
      </c>
      <c r="J41" s="86">
        <v>5.8823999999999996</v>
      </c>
      <c r="K41" s="86">
        <v>10.281599999999999</v>
      </c>
      <c r="L41" s="88">
        <v>12.833</v>
      </c>
      <c r="M41" s="89">
        <v>14.7814</v>
      </c>
      <c r="N41" s="89">
        <v>19.863199999999999</v>
      </c>
      <c r="O41" s="89">
        <v>16.328199999999999</v>
      </c>
      <c r="P41" s="89">
        <v>12.3781</v>
      </c>
      <c r="Q41" s="89">
        <v>13.545500000000001</v>
      </c>
      <c r="R41" s="89">
        <v>18.044699999999999</v>
      </c>
      <c r="S41" s="89">
        <v>20.044699999999999</v>
      </c>
      <c r="T41" s="89">
        <v>23.593900000000001</v>
      </c>
      <c r="U41" s="89">
        <v>10.5844</v>
      </c>
      <c r="V41" s="89">
        <v>11.2196</v>
      </c>
      <c r="W41"/>
    </row>
    <row r="42" spans="1:23" x14ac:dyDescent="0.3">
      <c r="A42" s="10"/>
      <c r="B42" s="10"/>
      <c r="C42" s="10" t="s">
        <v>50</v>
      </c>
      <c r="D42" s="10" t="s">
        <v>61</v>
      </c>
      <c r="E42" s="10" t="s">
        <v>136</v>
      </c>
      <c r="F42" s="10" t="s">
        <v>49</v>
      </c>
      <c r="G42" s="74">
        <v>1.35</v>
      </c>
      <c r="H42" s="75">
        <v>8.0657999999999994</v>
      </c>
      <c r="I42" s="79">
        <v>6.4317000000000002</v>
      </c>
      <c r="J42" s="86">
        <v>1.8998999999999999</v>
      </c>
      <c r="K42" s="86">
        <v>2.0983999999999998</v>
      </c>
      <c r="L42" s="88">
        <v>19.547499999999999</v>
      </c>
      <c r="M42" s="89">
        <v>19.413399999999999</v>
      </c>
      <c r="N42" s="89">
        <v>22.629300000000001</v>
      </c>
      <c r="O42" s="89">
        <v>24.7285</v>
      </c>
      <c r="P42" s="89">
        <v>13.263400000000001</v>
      </c>
      <c r="Q42" s="89">
        <v>16.777799999999999</v>
      </c>
      <c r="R42" s="89">
        <v>16.144500000000001</v>
      </c>
      <c r="S42" s="89">
        <v>19.226299999999998</v>
      </c>
      <c r="T42" s="89">
        <v>22.6081</v>
      </c>
      <c r="U42" s="89">
        <v>0</v>
      </c>
      <c r="V42" s="89">
        <v>0</v>
      </c>
      <c r="W42"/>
    </row>
    <row r="43" spans="1:23" x14ac:dyDescent="0.3">
      <c r="A43" s="10"/>
      <c r="B43" s="10"/>
      <c r="C43" s="10" t="s">
        <v>50</v>
      </c>
      <c r="D43" s="10" t="s">
        <v>61</v>
      </c>
      <c r="E43" s="10" t="s">
        <v>142</v>
      </c>
      <c r="F43" s="10" t="s">
        <v>49</v>
      </c>
      <c r="G43" s="74">
        <v>0</v>
      </c>
      <c r="H43" s="75">
        <v>0</v>
      </c>
      <c r="I43" s="79">
        <v>0</v>
      </c>
      <c r="J43" s="86">
        <v>0</v>
      </c>
      <c r="K43" s="86">
        <v>1.0159</v>
      </c>
      <c r="L43" s="88">
        <v>8.6443999999999992</v>
      </c>
      <c r="M43" s="89">
        <v>10.811500000000001</v>
      </c>
      <c r="N43" s="89">
        <v>13.844799999999999</v>
      </c>
      <c r="O43" s="89">
        <v>19.2605</v>
      </c>
      <c r="P43" s="89">
        <v>11.793100000000001</v>
      </c>
      <c r="Q43" s="89">
        <v>14.443099999999999</v>
      </c>
      <c r="R43" s="89">
        <v>18.158999999999999</v>
      </c>
      <c r="S43" s="89">
        <v>19.1264</v>
      </c>
      <c r="T43" s="89">
        <v>20.5764</v>
      </c>
      <c r="U43" s="89">
        <v>41.6389</v>
      </c>
      <c r="V43" s="89">
        <v>41.5274</v>
      </c>
      <c r="W43"/>
    </row>
    <row r="44" spans="1:23" x14ac:dyDescent="0.3">
      <c r="A44" s="10"/>
      <c r="B44" s="10"/>
      <c r="C44" s="10" t="s">
        <v>50</v>
      </c>
      <c r="D44" s="10" t="s">
        <v>61</v>
      </c>
      <c r="E44" s="10" t="s">
        <v>73</v>
      </c>
      <c r="F44" s="10" t="s">
        <v>49</v>
      </c>
      <c r="G44" s="74">
        <v>0.68400000000000005</v>
      </c>
      <c r="H44" s="75">
        <v>0</v>
      </c>
      <c r="I44" s="79">
        <v>2.0148000000000001</v>
      </c>
      <c r="J44" s="86">
        <v>6.0487000000000002</v>
      </c>
      <c r="K44" s="86">
        <v>9.3651</v>
      </c>
      <c r="L44" s="88">
        <v>18.6798</v>
      </c>
      <c r="M44" s="89">
        <v>13.361499999999999</v>
      </c>
      <c r="N44" s="89">
        <v>19.077200000000001</v>
      </c>
      <c r="O44" s="89">
        <v>12.193</v>
      </c>
      <c r="P44" s="89">
        <v>13.542899999999999</v>
      </c>
      <c r="Q44" s="89">
        <v>17.508700000000001</v>
      </c>
      <c r="R44" s="89">
        <v>16.474599999999999</v>
      </c>
      <c r="S44" s="89">
        <v>16.874500000000001</v>
      </c>
      <c r="T44" s="89">
        <v>18.856999999999999</v>
      </c>
      <c r="U44" s="89">
        <v>28.326899999999998</v>
      </c>
      <c r="V44" s="89">
        <v>20.9573</v>
      </c>
      <c r="W44"/>
    </row>
    <row r="45" spans="1:23" x14ac:dyDescent="0.3">
      <c r="A45" s="10"/>
      <c r="B45" s="10"/>
      <c r="C45" s="10" t="s">
        <v>50</v>
      </c>
      <c r="D45" s="10" t="s">
        <v>61</v>
      </c>
      <c r="E45" s="10" t="s">
        <v>1094</v>
      </c>
      <c r="F45" s="10" t="s">
        <v>49</v>
      </c>
      <c r="G45" s="74">
        <v>3.8</v>
      </c>
      <c r="H45" s="75">
        <v>0</v>
      </c>
      <c r="I45" s="79">
        <v>6.6509</v>
      </c>
      <c r="J45" s="86">
        <v>10.949400000000001</v>
      </c>
      <c r="K45" s="86">
        <v>16.430399999999999</v>
      </c>
      <c r="L45" s="88">
        <v>12.4971</v>
      </c>
      <c r="M45" s="89">
        <v>18.878900000000002</v>
      </c>
      <c r="N45" s="89">
        <v>21.814599999999999</v>
      </c>
      <c r="O45" s="89">
        <v>26.613900000000001</v>
      </c>
      <c r="P45" s="89">
        <v>23.898</v>
      </c>
      <c r="Q45" s="89">
        <v>18.347999999999999</v>
      </c>
      <c r="R45" s="89">
        <v>14.648</v>
      </c>
      <c r="S45" s="89">
        <v>16.248000000000001</v>
      </c>
      <c r="T45" s="89">
        <v>17.7973</v>
      </c>
      <c r="U45" s="89">
        <v>2</v>
      </c>
      <c r="V45" s="89">
        <v>43.695</v>
      </c>
      <c r="W45"/>
    </row>
    <row r="46" spans="1:23" x14ac:dyDescent="0.3">
      <c r="A46" s="10"/>
      <c r="B46" s="10"/>
      <c r="C46" s="10" t="s">
        <v>50</v>
      </c>
      <c r="D46" s="10" t="s">
        <v>61</v>
      </c>
      <c r="E46" s="10" t="s">
        <v>112</v>
      </c>
      <c r="F46" s="10" t="s">
        <v>49</v>
      </c>
      <c r="G46" s="74">
        <v>0</v>
      </c>
      <c r="H46" s="75">
        <v>4.3015999999999996</v>
      </c>
      <c r="I46" s="79">
        <v>0</v>
      </c>
      <c r="J46" s="86">
        <v>4.2842000000000002</v>
      </c>
      <c r="K46" s="86">
        <v>7.2168000000000001</v>
      </c>
      <c r="L46" s="88">
        <v>15.832000000000001</v>
      </c>
      <c r="M46" s="89">
        <v>12.848699999999999</v>
      </c>
      <c r="N46" s="89">
        <v>16.332000000000001</v>
      </c>
      <c r="O46" s="89">
        <v>19.481999999999999</v>
      </c>
      <c r="P46" s="89">
        <v>13.215400000000001</v>
      </c>
      <c r="Q46" s="89">
        <v>5.8821000000000003</v>
      </c>
      <c r="R46" s="89">
        <v>10.5503</v>
      </c>
      <c r="S46" s="89">
        <v>12.100300000000001</v>
      </c>
      <c r="T46" s="89">
        <v>13.748799999999999</v>
      </c>
      <c r="U46" s="89">
        <v>6.2531999999999996</v>
      </c>
      <c r="V46" s="89">
        <v>18.935300000000002</v>
      </c>
      <c r="W46"/>
    </row>
    <row r="47" spans="1:23" x14ac:dyDescent="0.3">
      <c r="A47" s="10"/>
      <c r="B47" s="10"/>
      <c r="C47" s="10" t="s">
        <v>50</v>
      </c>
      <c r="D47" s="10" t="s">
        <v>61</v>
      </c>
      <c r="E47" s="10" t="s">
        <v>132</v>
      </c>
      <c r="F47" s="10" t="s">
        <v>49</v>
      </c>
      <c r="G47" s="74">
        <v>0</v>
      </c>
      <c r="H47" s="75">
        <v>4.1508000000000003</v>
      </c>
      <c r="I47" s="79">
        <v>0</v>
      </c>
      <c r="J47" s="86">
        <v>0</v>
      </c>
      <c r="K47" s="86">
        <v>2.7181000000000002</v>
      </c>
      <c r="L47" s="88">
        <v>5.7344999999999997</v>
      </c>
      <c r="M47" s="89">
        <v>9.4834999999999994</v>
      </c>
      <c r="N47" s="89">
        <v>11.467599999999999</v>
      </c>
      <c r="O47" s="89">
        <v>10.4009</v>
      </c>
      <c r="P47" s="89">
        <v>10.4009</v>
      </c>
      <c r="Q47" s="89">
        <v>10.4009</v>
      </c>
      <c r="R47" s="89">
        <v>10.4009</v>
      </c>
      <c r="S47" s="89">
        <v>10.4009</v>
      </c>
      <c r="T47" s="89">
        <v>10.4009</v>
      </c>
      <c r="U47" s="89">
        <v>35.9114</v>
      </c>
      <c r="V47" s="89">
        <v>12.950799999999999</v>
      </c>
      <c r="W47"/>
    </row>
    <row r="48" spans="1:23" x14ac:dyDescent="0.3">
      <c r="A48" s="10"/>
      <c r="B48" s="10"/>
      <c r="C48" s="10" t="s">
        <v>50</v>
      </c>
      <c r="D48" s="10" t="s">
        <v>61</v>
      </c>
      <c r="E48" s="10" t="s">
        <v>1445</v>
      </c>
      <c r="F48" s="10" t="s">
        <v>49</v>
      </c>
      <c r="G48" s="74">
        <v>0</v>
      </c>
      <c r="H48" s="75">
        <v>0</v>
      </c>
      <c r="I48" s="79">
        <v>0</v>
      </c>
      <c r="J48" s="86">
        <v>0</v>
      </c>
      <c r="K48" s="86">
        <v>0</v>
      </c>
      <c r="L48" s="88">
        <v>0</v>
      </c>
      <c r="M48" s="89">
        <v>0</v>
      </c>
      <c r="N48" s="89">
        <v>0</v>
      </c>
      <c r="O48" s="89">
        <v>4.6151</v>
      </c>
      <c r="P48" s="89">
        <v>6.6483999999999996</v>
      </c>
      <c r="Q48" s="89">
        <v>10.413500000000001</v>
      </c>
      <c r="R48" s="89">
        <v>11.9308</v>
      </c>
      <c r="S48" s="89">
        <v>6.2474999999999996</v>
      </c>
      <c r="T48" s="89">
        <v>7.8974000000000002</v>
      </c>
      <c r="U48" s="89">
        <v>0</v>
      </c>
      <c r="V48" s="89">
        <v>0</v>
      </c>
      <c r="W48"/>
    </row>
    <row r="49" spans="1:23" x14ac:dyDescent="0.3">
      <c r="A49" s="10"/>
      <c r="B49" s="10"/>
      <c r="C49" s="10" t="s">
        <v>50</v>
      </c>
      <c r="D49" s="10" t="s">
        <v>61</v>
      </c>
      <c r="E49" s="10" t="s">
        <v>74</v>
      </c>
      <c r="F49" s="10" t="s">
        <v>49</v>
      </c>
      <c r="G49" s="74">
        <v>1.6</v>
      </c>
      <c r="H49" s="75">
        <v>0</v>
      </c>
      <c r="I49" s="79">
        <v>2.3849999999999998</v>
      </c>
      <c r="J49" s="86">
        <v>0</v>
      </c>
      <c r="K49" s="86">
        <v>4.5707000000000004</v>
      </c>
      <c r="L49" s="88">
        <v>0.32229999999999998</v>
      </c>
      <c r="M49" s="89">
        <v>0.75639999999999996</v>
      </c>
      <c r="N49" s="89">
        <v>1.6564000000000001</v>
      </c>
      <c r="O49" s="89">
        <v>0</v>
      </c>
      <c r="P49" s="89">
        <v>0</v>
      </c>
      <c r="Q49" s="89">
        <v>0.81169999999999998</v>
      </c>
      <c r="R49" s="89">
        <v>1.8625</v>
      </c>
      <c r="S49" s="89">
        <v>3.5125000000000002</v>
      </c>
      <c r="T49" s="89">
        <v>6.8451000000000004</v>
      </c>
      <c r="U49" s="89">
        <v>28.403300000000002</v>
      </c>
      <c r="V49" s="89">
        <v>37.436599999999999</v>
      </c>
      <c r="W49"/>
    </row>
    <row r="50" spans="1:23" x14ac:dyDescent="0.3">
      <c r="A50" s="10"/>
      <c r="B50" s="10"/>
      <c r="C50" s="10" t="s">
        <v>50</v>
      </c>
      <c r="D50" s="10" t="s">
        <v>61</v>
      </c>
      <c r="E50" s="10" t="s">
        <v>134</v>
      </c>
      <c r="F50" s="10" t="s">
        <v>49</v>
      </c>
      <c r="G50" s="74">
        <v>2.5840999999999998</v>
      </c>
      <c r="H50" s="75">
        <v>0</v>
      </c>
      <c r="I50" s="79">
        <v>1.6168</v>
      </c>
      <c r="J50" s="86">
        <v>3.2161</v>
      </c>
      <c r="K50" s="86">
        <v>9.6501999999999999</v>
      </c>
      <c r="L50" s="88">
        <v>6.7881</v>
      </c>
      <c r="M50" s="89">
        <v>11.821300000000001</v>
      </c>
      <c r="N50" s="89">
        <v>5.0410000000000004</v>
      </c>
      <c r="O50" s="89">
        <v>10.8569</v>
      </c>
      <c r="P50" s="89">
        <v>6.4221000000000004</v>
      </c>
      <c r="Q50" s="89">
        <v>10.071300000000001</v>
      </c>
      <c r="R50" s="89">
        <v>10.4054</v>
      </c>
      <c r="S50" s="89">
        <v>4.3388</v>
      </c>
      <c r="T50" s="89">
        <v>6.8388</v>
      </c>
      <c r="U50" s="89">
        <v>0</v>
      </c>
      <c r="V50" s="89">
        <v>20.9541</v>
      </c>
      <c r="W50"/>
    </row>
    <row r="51" spans="1:23" x14ac:dyDescent="0.3">
      <c r="A51" s="10"/>
      <c r="B51" s="10"/>
      <c r="C51" s="10" t="s">
        <v>50</v>
      </c>
      <c r="D51" s="10" t="s">
        <v>61</v>
      </c>
      <c r="E51" s="10" t="s">
        <v>148</v>
      </c>
      <c r="F51" s="10" t="s">
        <v>49</v>
      </c>
      <c r="G51" s="74">
        <v>0.56730000000000003</v>
      </c>
      <c r="H51" s="75">
        <v>4.6997</v>
      </c>
      <c r="I51" s="79">
        <v>5.3655999999999997</v>
      </c>
      <c r="J51" s="86">
        <v>8.0472999999999999</v>
      </c>
      <c r="K51" s="86">
        <v>10.0139</v>
      </c>
      <c r="L51" s="88">
        <v>10.0099</v>
      </c>
      <c r="M51" s="89">
        <v>15.0763</v>
      </c>
      <c r="N51" s="89">
        <v>16.826899999999998</v>
      </c>
      <c r="O51" s="89">
        <v>10.5602</v>
      </c>
      <c r="P51" s="89">
        <v>2.5442999999999998</v>
      </c>
      <c r="Q51" s="89">
        <v>4.5260999999999996</v>
      </c>
      <c r="R51" s="89">
        <v>4.6593999999999998</v>
      </c>
      <c r="S51" s="89">
        <v>4.8086000000000002</v>
      </c>
      <c r="T51" s="89">
        <v>6.5418000000000003</v>
      </c>
      <c r="U51" s="89">
        <v>10.7173</v>
      </c>
      <c r="V51" s="89">
        <v>10.8338</v>
      </c>
      <c r="W51"/>
    </row>
    <row r="52" spans="1:23" hidden="1" x14ac:dyDescent="0.3">
      <c r="A52" s="10"/>
      <c r="B52" s="10"/>
      <c r="C52" s="10" t="s">
        <v>50</v>
      </c>
      <c r="D52" s="10" t="s">
        <v>61</v>
      </c>
      <c r="E52" s="10" t="s">
        <v>151</v>
      </c>
      <c r="F52" s="10" t="s">
        <v>49</v>
      </c>
      <c r="G52" s="74">
        <v>1.7831999999999999</v>
      </c>
      <c r="H52" s="75">
        <v>1.3815999999999999</v>
      </c>
      <c r="I52" s="79">
        <v>0</v>
      </c>
      <c r="J52" s="86">
        <v>1.2801</v>
      </c>
      <c r="K52" s="86">
        <v>0</v>
      </c>
      <c r="L52" s="88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2.2805</v>
      </c>
      <c r="V52" s="89">
        <v>29.6938</v>
      </c>
      <c r="W52"/>
    </row>
    <row r="53" spans="1:23" hidden="1" x14ac:dyDescent="0.3">
      <c r="A53" s="10"/>
      <c r="B53" s="10"/>
      <c r="C53" s="10" t="s">
        <v>50</v>
      </c>
      <c r="D53" s="10" t="s">
        <v>61</v>
      </c>
      <c r="E53" s="10" t="s">
        <v>137</v>
      </c>
      <c r="F53" s="10" t="s">
        <v>49</v>
      </c>
      <c r="G53" s="74">
        <v>0</v>
      </c>
      <c r="H53" s="75">
        <v>0</v>
      </c>
      <c r="I53" s="79">
        <v>0</v>
      </c>
      <c r="J53" s="86">
        <v>0</v>
      </c>
      <c r="K53" s="86">
        <v>0</v>
      </c>
      <c r="L53" s="88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21.2179</v>
      </c>
      <c r="V53" s="89">
        <v>17.7683</v>
      </c>
      <c r="W53"/>
    </row>
    <row r="54" spans="1:23" hidden="1" x14ac:dyDescent="0.3">
      <c r="A54" s="10"/>
      <c r="B54" s="10"/>
      <c r="C54" s="10" t="s">
        <v>50</v>
      </c>
      <c r="D54" s="10" t="s">
        <v>61</v>
      </c>
      <c r="E54" s="10" t="s">
        <v>80</v>
      </c>
      <c r="F54" s="10" t="s">
        <v>49</v>
      </c>
      <c r="G54" s="74">
        <v>0</v>
      </c>
      <c r="H54" s="75">
        <v>0</v>
      </c>
      <c r="I54" s="79">
        <v>0</v>
      </c>
      <c r="J54" s="86">
        <v>0</v>
      </c>
      <c r="K54" s="86">
        <v>0</v>
      </c>
      <c r="L54" s="88">
        <v>0</v>
      </c>
      <c r="M54" s="89">
        <v>0</v>
      </c>
      <c r="N54" s="89">
        <v>0</v>
      </c>
      <c r="O54" s="89">
        <v>0</v>
      </c>
      <c r="P54" s="89">
        <v>0</v>
      </c>
      <c r="Q54" s="89">
        <v>0</v>
      </c>
      <c r="R54" s="89">
        <v>0</v>
      </c>
      <c r="S54" s="89">
        <v>0</v>
      </c>
      <c r="T54" s="89">
        <v>0</v>
      </c>
      <c r="U54" s="89">
        <v>0</v>
      </c>
      <c r="V54" s="89">
        <v>12.962</v>
      </c>
      <c r="W54"/>
    </row>
    <row r="55" spans="1:23" hidden="1" x14ac:dyDescent="0.3">
      <c r="A55" s="10"/>
      <c r="B55" s="10"/>
      <c r="C55" s="10" t="s">
        <v>50</v>
      </c>
      <c r="D55" s="10" t="s">
        <v>61</v>
      </c>
      <c r="E55" s="10" t="s">
        <v>122</v>
      </c>
      <c r="F55" s="10" t="s">
        <v>49</v>
      </c>
      <c r="G55" s="74">
        <v>3.4499</v>
      </c>
      <c r="H55" s="75">
        <v>4.8837000000000002</v>
      </c>
      <c r="I55" s="79">
        <v>6.7169999999999996</v>
      </c>
      <c r="J55" s="86">
        <v>5.3495999999999997</v>
      </c>
      <c r="K55" s="86">
        <v>5.3495999999999997</v>
      </c>
      <c r="L55" s="88">
        <v>9.8803000000000001</v>
      </c>
      <c r="M55" s="89">
        <v>7.5136000000000003</v>
      </c>
      <c r="N55" s="89">
        <v>4.9954000000000001</v>
      </c>
      <c r="O55" s="89">
        <v>0.87629999999999997</v>
      </c>
      <c r="P55" s="89">
        <v>0</v>
      </c>
      <c r="Q55" s="89">
        <v>1.6596</v>
      </c>
      <c r="R55" s="89">
        <v>0</v>
      </c>
      <c r="S55" s="89">
        <v>0</v>
      </c>
      <c r="T55" s="89">
        <v>0</v>
      </c>
      <c r="U55" s="89">
        <v>23.8764</v>
      </c>
      <c r="V55" s="89">
        <v>36.325400000000002</v>
      </c>
      <c r="W55"/>
    </row>
    <row r="56" spans="1:23" hidden="1" x14ac:dyDescent="0.3">
      <c r="A56" s="10"/>
      <c r="B56" s="10"/>
      <c r="C56" s="10" t="s">
        <v>50</v>
      </c>
      <c r="D56" s="10" t="s">
        <v>61</v>
      </c>
      <c r="E56" s="10" t="s">
        <v>1029</v>
      </c>
      <c r="F56" s="10" t="s">
        <v>40</v>
      </c>
      <c r="G56" s="74">
        <v>0</v>
      </c>
      <c r="H56" s="75">
        <v>0</v>
      </c>
      <c r="I56" s="79">
        <v>0</v>
      </c>
      <c r="J56" s="86">
        <v>0</v>
      </c>
      <c r="K56" s="86">
        <v>0</v>
      </c>
      <c r="L56" s="88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/>
    </row>
    <row r="57" spans="1:23" hidden="1" x14ac:dyDescent="0.3">
      <c r="A57" s="10"/>
      <c r="B57" s="10"/>
      <c r="C57" s="10" t="s">
        <v>50</v>
      </c>
      <c r="D57" s="10" t="s">
        <v>61</v>
      </c>
      <c r="E57" s="10" t="s">
        <v>998</v>
      </c>
      <c r="F57" s="10" t="s">
        <v>49</v>
      </c>
      <c r="G57" s="74">
        <v>0</v>
      </c>
      <c r="H57" s="75">
        <v>0</v>
      </c>
      <c r="I57" s="79">
        <v>0</v>
      </c>
      <c r="J57" s="86">
        <v>0</v>
      </c>
      <c r="K57" s="86">
        <v>0.48330000000000001</v>
      </c>
      <c r="L57" s="88">
        <v>0</v>
      </c>
      <c r="M57" s="89">
        <v>0</v>
      </c>
      <c r="N57" s="89">
        <v>0</v>
      </c>
      <c r="O57" s="89">
        <v>0</v>
      </c>
      <c r="P57" s="89">
        <v>0</v>
      </c>
      <c r="Q57" s="89">
        <v>0</v>
      </c>
      <c r="R57" s="89">
        <v>0</v>
      </c>
      <c r="S57" s="89">
        <v>0</v>
      </c>
      <c r="T57" s="89">
        <v>0</v>
      </c>
      <c r="U57" s="89">
        <v>0</v>
      </c>
      <c r="V57" s="89">
        <v>0</v>
      </c>
      <c r="W57"/>
    </row>
    <row r="58" spans="1:23" hidden="1" x14ac:dyDescent="0.3">
      <c r="A58" s="10"/>
      <c r="B58" s="10"/>
      <c r="C58" s="10" t="s">
        <v>50</v>
      </c>
      <c r="D58" s="10" t="s">
        <v>61</v>
      </c>
      <c r="E58" s="10" t="s">
        <v>237</v>
      </c>
      <c r="F58" s="10" t="s">
        <v>46</v>
      </c>
      <c r="G58" s="74">
        <v>3.2682000000000002</v>
      </c>
      <c r="H58" s="75">
        <v>17.002300000000002</v>
      </c>
      <c r="I58" s="79">
        <v>12.6523</v>
      </c>
      <c r="J58" s="86">
        <v>14.419</v>
      </c>
      <c r="K58" s="86">
        <v>23.1341</v>
      </c>
      <c r="L58" s="88">
        <v>38.7515</v>
      </c>
      <c r="M58" s="89">
        <v>43.002299999999998</v>
      </c>
      <c r="N58" s="89">
        <v>47.969700000000003</v>
      </c>
      <c r="O58" s="89">
        <v>0</v>
      </c>
      <c r="P58" s="89">
        <v>5.8707000000000003</v>
      </c>
      <c r="Q58" s="89">
        <v>0</v>
      </c>
      <c r="R58" s="89">
        <v>0</v>
      </c>
      <c r="S58" s="89">
        <v>0</v>
      </c>
      <c r="T58" s="89">
        <v>0</v>
      </c>
      <c r="U58" s="89">
        <v>49.601700000000001</v>
      </c>
      <c r="V58" s="89">
        <v>51.135800000000003</v>
      </c>
      <c r="W58"/>
    </row>
    <row r="59" spans="1:23" hidden="1" x14ac:dyDescent="0.3">
      <c r="A59" s="10"/>
      <c r="B59" s="10"/>
      <c r="C59" s="10" t="s">
        <v>50</v>
      </c>
      <c r="D59" s="10" t="s">
        <v>61</v>
      </c>
      <c r="E59" s="10" t="s">
        <v>138</v>
      </c>
      <c r="F59" s="10" t="s">
        <v>49</v>
      </c>
      <c r="G59" s="74">
        <v>0</v>
      </c>
      <c r="H59" s="75">
        <v>0</v>
      </c>
      <c r="I59" s="79">
        <v>0</v>
      </c>
      <c r="J59" s="86">
        <v>0</v>
      </c>
      <c r="K59" s="86">
        <v>0</v>
      </c>
      <c r="L59" s="88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11.112299999999999</v>
      </c>
      <c r="W59"/>
    </row>
    <row r="60" spans="1:23" hidden="1" x14ac:dyDescent="0.3">
      <c r="A60" s="10"/>
      <c r="B60" s="10"/>
      <c r="C60" s="10" t="s">
        <v>50</v>
      </c>
      <c r="D60" s="10" t="s">
        <v>61</v>
      </c>
      <c r="E60" s="10" t="s">
        <v>1011</v>
      </c>
      <c r="F60" s="10" t="s">
        <v>49</v>
      </c>
      <c r="G60" s="74">
        <v>0</v>
      </c>
      <c r="H60" s="75">
        <v>4.9149000000000003</v>
      </c>
      <c r="I60" s="79">
        <v>6.0823</v>
      </c>
      <c r="J60" s="86">
        <v>3.8982000000000001</v>
      </c>
      <c r="K60" s="86">
        <v>1.2482</v>
      </c>
      <c r="L60" s="88">
        <v>1.8298000000000001</v>
      </c>
      <c r="M60" s="89">
        <v>0</v>
      </c>
      <c r="N60" s="89">
        <v>0</v>
      </c>
      <c r="O60" s="89">
        <v>0</v>
      </c>
      <c r="P60" s="89">
        <v>0</v>
      </c>
      <c r="Q60" s="89">
        <v>0</v>
      </c>
      <c r="R60" s="89">
        <v>0</v>
      </c>
      <c r="S60" s="89">
        <v>0</v>
      </c>
      <c r="T60" s="89">
        <v>0</v>
      </c>
      <c r="U60" s="89">
        <v>0.23380000000000001</v>
      </c>
      <c r="V60" s="89">
        <v>0</v>
      </c>
      <c r="W60"/>
    </row>
    <row r="61" spans="1:23" hidden="1" x14ac:dyDescent="0.3">
      <c r="A61" s="10"/>
      <c r="B61" s="10"/>
      <c r="C61" s="10" t="s">
        <v>50</v>
      </c>
      <c r="D61" s="10" t="s">
        <v>61</v>
      </c>
      <c r="E61" s="10" t="s">
        <v>153</v>
      </c>
      <c r="F61" s="10" t="s">
        <v>49</v>
      </c>
      <c r="G61" s="74">
        <v>1.6</v>
      </c>
      <c r="H61" s="75">
        <v>6.8156999999999996</v>
      </c>
      <c r="I61" s="79">
        <v>0</v>
      </c>
      <c r="J61" s="86">
        <v>0</v>
      </c>
      <c r="K61" s="86">
        <v>0.85140000000000005</v>
      </c>
      <c r="L61" s="88">
        <v>3.0989</v>
      </c>
      <c r="M61" s="89">
        <v>8.3797999999999995</v>
      </c>
      <c r="N61" s="89">
        <v>10.964499999999999</v>
      </c>
      <c r="O61" s="89">
        <v>4.3137999999999996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29.760899999999999</v>
      </c>
      <c r="V61" s="89">
        <v>42.8932</v>
      </c>
      <c r="W61"/>
    </row>
    <row r="62" spans="1:23" hidden="1" x14ac:dyDescent="0.3">
      <c r="A62" s="10"/>
      <c r="B62" s="10"/>
      <c r="C62" s="10" t="s">
        <v>50</v>
      </c>
      <c r="D62" s="10" t="s">
        <v>61</v>
      </c>
      <c r="E62" s="10" t="s">
        <v>96</v>
      </c>
      <c r="F62" s="10" t="s">
        <v>49</v>
      </c>
      <c r="G62" s="74">
        <v>2.4664000000000001</v>
      </c>
      <c r="H62" s="75">
        <v>7.9653999999999998</v>
      </c>
      <c r="I62" s="79">
        <v>8.2312999999999992</v>
      </c>
      <c r="J62" s="86">
        <v>3.8146</v>
      </c>
      <c r="K62" s="86">
        <v>0</v>
      </c>
      <c r="L62" s="88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17.072800000000001</v>
      </c>
      <c r="V62" s="89">
        <v>0.60860000000000003</v>
      </c>
      <c r="W62"/>
    </row>
    <row r="63" spans="1:23" hidden="1" x14ac:dyDescent="0.3">
      <c r="A63" s="10"/>
      <c r="B63" s="10"/>
      <c r="C63" s="10" t="s">
        <v>50</v>
      </c>
      <c r="D63" s="10" t="s">
        <v>61</v>
      </c>
      <c r="E63" s="10" t="s">
        <v>131</v>
      </c>
      <c r="F63" s="10" t="s">
        <v>49</v>
      </c>
      <c r="G63" s="74">
        <v>0</v>
      </c>
      <c r="H63" s="75">
        <v>0</v>
      </c>
      <c r="I63" s="79">
        <v>0</v>
      </c>
      <c r="J63" s="86">
        <v>0</v>
      </c>
      <c r="K63" s="86">
        <v>0</v>
      </c>
      <c r="L63" s="88">
        <v>0</v>
      </c>
      <c r="M63" s="89">
        <v>0</v>
      </c>
      <c r="N63" s="89">
        <v>0</v>
      </c>
      <c r="O63" s="89">
        <v>0</v>
      </c>
      <c r="P63" s="89">
        <v>0</v>
      </c>
      <c r="Q63" s="89">
        <v>0</v>
      </c>
      <c r="R63" s="89">
        <v>0</v>
      </c>
      <c r="S63" s="89">
        <v>0</v>
      </c>
      <c r="T63" s="89">
        <v>0</v>
      </c>
      <c r="U63" s="89">
        <v>23.069400000000002</v>
      </c>
      <c r="V63" s="89">
        <v>3.3448000000000002</v>
      </c>
      <c r="W63"/>
    </row>
    <row r="64" spans="1:23" hidden="1" x14ac:dyDescent="0.3">
      <c r="A64" s="10"/>
      <c r="B64" s="10"/>
      <c r="C64" s="10" t="s">
        <v>50</v>
      </c>
      <c r="D64" s="10" t="s">
        <v>61</v>
      </c>
      <c r="E64" s="10" t="s">
        <v>1030</v>
      </c>
      <c r="F64" s="10" t="s">
        <v>49</v>
      </c>
      <c r="G64" s="74">
        <v>0</v>
      </c>
      <c r="H64" s="75">
        <v>0</v>
      </c>
      <c r="I64" s="79">
        <v>0</v>
      </c>
      <c r="J64" s="86">
        <v>0</v>
      </c>
      <c r="K64" s="86">
        <v>0</v>
      </c>
      <c r="L64" s="88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  <c r="W64"/>
    </row>
    <row r="65" spans="1:23" hidden="1" x14ac:dyDescent="0.3">
      <c r="A65" s="10"/>
      <c r="B65" s="10"/>
      <c r="C65" s="10" t="s">
        <v>50</v>
      </c>
      <c r="D65" s="10" t="s">
        <v>61</v>
      </c>
      <c r="E65" s="10" t="s">
        <v>126</v>
      </c>
      <c r="F65" s="10" t="s">
        <v>49</v>
      </c>
      <c r="G65" s="74">
        <v>0</v>
      </c>
      <c r="H65" s="75">
        <v>1.4498</v>
      </c>
      <c r="I65" s="79">
        <v>3.9331</v>
      </c>
      <c r="J65" s="86">
        <v>2.8338999999999999</v>
      </c>
      <c r="K65" s="86">
        <v>10.383900000000001</v>
      </c>
      <c r="L65" s="88">
        <v>6.2172999999999998</v>
      </c>
      <c r="M65" s="89">
        <v>4.9173</v>
      </c>
      <c r="N65" s="89">
        <v>6.2187999999999999</v>
      </c>
      <c r="O65" s="89">
        <v>0</v>
      </c>
      <c r="P65" s="89">
        <v>0</v>
      </c>
      <c r="Q65" s="89">
        <v>0</v>
      </c>
      <c r="R65" s="89">
        <v>0</v>
      </c>
      <c r="S65" s="89">
        <v>0</v>
      </c>
      <c r="T65" s="89">
        <v>0</v>
      </c>
      <c r="U65" s="89">
        <v>0</v>
      </c>
      <c r="V65" s="89">
        <v>12.842599999999999</v>
      </c>
      <c r="W65"/>
    </row>
    <row r="66" spans="1:23" x14ac:dyDescent="0.3">
      <c r="A66" s="10"/>
      <c r="B66" s="10"/>
      <c r="C66" s="10" t="s">
        <v>50</v>
      </c>
      <c r="D66" s="10" t="s">
        <v>70</v>
      </c>
      <c r="E66" s="10" t="s">
        <v>692</v>
      </c>
      <c r="F66" s="10" t="s">
        <v>46</v>
      </c>
      <c r="G66" s="74">
        <v>0</v>
      </c>
      <c r="H66" s="75">
        <v>5.9824999999999999</v>
      </c>
      <c r="I66" s="79">
        <v>11.9657</v>
      </c>
      <c r="J66" s="86">
        <v>19.332100000000001</v>
      </c>
      <c r="K66" s="86">
        <v>25.981100000000001</v>
      </c>
      <c r="L66" s="88">
        <v>50.979399999999998</v>
      </c>
      <c r="M66" s="89">
        <v>62.644799999999996</v>
      </c>
      <c r="N66" s="89">
        <v>71.894400000000005</v>
      </c>
      <c r="O66" s="89">
        <v>83.561300000000003</v>
      </c>
      <c r="P66" s="89">
        <v>79.411199999999994</v>
      </c>
      <c r="Q66" s="89">
        <v>84.326999999999998</v>
      </c>
      <c r="R66" s="89">
        <v>88.842799999999997</v>
      </c>
      <c r="S66" s="89">
        <v>89.826099999999997</v>
      </c>
      <c r="T66" s="89">
        <v>94.709299999999999</v>
      </c>
      <c r="U66" s="89">
        <v>80.375600000000006</v>
      </c>
      <c r="V66" s="89">
        <v>90.611599999999996</v>
      </c>
      <c r="W66"/>
    </row>
    <row r="67" spans="1:23" x14ac:dyDescent="0.3">
      <c r="A67" s="10"/>
      <c r="B67" s="10"/>
      <c r="C67" s="10" t="s">
        <v>50</v>
      </c>
      <c r="D67" s="10" t="s">
        <v>70</v>
      </c>
      <c r="E67" s="10" t="s">
        <v>682</v>
      </c>
      <c r="F67" s="10" t="s">
        <v>46</v>
      </c>
      <c r="G67" s="74">
        <v>5.8998999999999997</v>
      </c>
      <c r="H67" s="75">
        <v>14.997400000000001</v>
      </c>
      <c r="I67" s="79">
        <v>8.7806999999999995</v>
      </c>
      <c r="J67" s="86">
        <v>15.213200000000001</v>
      </c>
      <c r="K67" s="86">
        <v>23.977399999999999</v>
      </c>
      <c r="L67" s="88">
        <v>39.623899999999999</v>
      </c>
      <c r="M67" s="89">
        <v>48.224499999999999</v>
      </c>
      <c r="N67" s="89">
        <v>57.256700000000002</v>
      </c>
      <c r="O67" s="89">
        <v>65.787700000000001</v>
      </c>
      <c r="P67" s="89">
        <v>60.237699999999997</v>
      </c>
      <c r="Q67" s="89">
        <v>64.752600000000001</v>
      </c>
      <c r="R67" s="89">
        <v>68.250299999999996</v>
      </c>
      <c r="S67" s="89">
        <v>68.566199999999995</v>
      </c>
      <c r="T67" s="89">
        <v>72.998599999999996</v>
      </c>
      <c r="U67" s="89">
        <v>75.632400000000004</v>
      </c>
      <c r="V67" s="89">
        <v>72.933700000000002</v>
      </c>
      <c r="W67"/>
    </row>
    <row r="68" spans="1:23" x14ac:dyDescent="0.3">
      <c r="A68" s="10"/>
      <c r="B68" s="10"/>
      <c r="C68" s="10" t="s">
        <v>50</v>
      </c>
      <c r="D68" s="10" t="s">
        <v>70</v>
      </c>
      <c r="E68" s="10" t="s">
        <v>163</v>
      </c>
      <c r="F68" s="10" t="s">
        <v>49</v>
      </c>
      <c r="G68" s="74">
        <v>3.7833000000000001</v>
      </c>
      <c r="H68" s="75">
        <v>10.5159</v>
      </c>
      <c r="I68" s="79">
        <v>15.165900000000001</v>
      </c>
      <c r="J68" s="86">
        <v>19.749300000000002</v>
      </c>
      <c r="K68" s="86">
        <v>25.015999999999998</v>
      </c>
      <c r="L68" s="88">
        <v>39.081000000000003</v>
      </c>
      <c r="M68" s="89">
        <v>46.382399999999997</v>
      </c>
      <c r="N68" s="89">
        <v>54.398899999999998</v>
      </c>
      <c r="O68" s="89">
        <v>61.115499999999997</v>
      </c>
      <c r="P68" s="89">
        <v>55.148800000000001</v>
      </c>
      <c r="Q68" s="89">
        <v>58.597999999999999</v>
      </c>
      <c r="R68" s="89">
        <v>61.497900000000001</v>
      </c>
      <c r="S68" s="89">
        <v>59.313800000000001</v>
      </c>
      <c r="T68" s="89">
        <v>63.728099999999998</v>
      </c>
      <c r="U68" s="89">
        <v>20.697199999999999</v>
      </c>
      <c r="V68" s="89">
        <v>61.059800000000003</v>
      </c>
      <c r="W68"/>
    </row>
    <row r="69" spans="1:23" x14ac:dyDescent="0.3">
      <c r="A69" s="10"/>
      <c r="B69" s="10"/>
      <c r="C69" s="10" t="s">
        <v>50</v>
      </c>
      <c r="D69" s="10" t="s">
        <v>70</v>
      </c>
      <c r="E69" s="10" t="s">
        <v>81</v>
      </c>
      <c r="F69" s="10" t="s">
        <v>49</v>
      </c>
      <c r="G69" s="74">
        <v>4.3166000000000002</v>
      </c>
      <c r="H69" s="75">
        <v>10.767200000000001</v>
      </c>
      <c r="I69" s="79">
        <v>15.1838</v>
      </c>
      <c r="J69" s="86">
        <v>17.234500000000001</v>
      </c>
      <c r="K69" s="86">
        <v>20.3004</v>
      </c>
      <c r="L69" s="88">
        <v>31.750900000000001</v>
      </c>
      <c r="M69" s="89">
        <v>36.000100000000003</v>
      </c>
      <c r="N69" s="89">
        <v>42.016599999999997</v>
      </c>
      <c r="O69" s="89">
        <v>47.915799999999997</v>
      </c>
      <c r="P69" s="89">
        <v>42.815800000000003</v>
      </c>
      <c r="Q69" s="89">
        <v>46.648200000000003</v>
      </c>
      <c r="R69" s="89">
        <v>50.631399999999999</v>
      </c>
      <c r="S69" s="89">
        <v>52.730600000000003</v>
      </c>
      <c r="T69" s="89">
        <v>55.430599999999998</v>
      </c>
      <c r="U69" s="89">
        <v>27.585999999999999</v>
      </c>
      <c r="V69" s="89">
        <v>11.7811</v>
      </c>
      <c r="W69"/>
    </row>
    <row r="70" spans="1:23" x14ac:dyDescent="0.3">
      <c r="A70" s="10"/>
      <c r="B70" s="10"/>
      <c r="C70" s="10" t="s">
        <v>50</v>
      </c>
      <c r="D70" s="10" t="s">
        <v>70</v>
      </c>
      <c r="E70" s="10" t="s">
        <v>102</v>
      </c>
      <c r="F70" s="10" t="s">
        <v>49</v>
      </c>
      <c r="G70" s="74">
        <v>4.8167</v>
      </c>
      <c r="H70" s="75">
        <v>9.5500000000000007</v>
      </c>
      <c r="I70" s="79">
        <v>15.7333</v>
      </c>
      <c r="J70" s="86">
        <v>19.950700000000001</v>
      </c>
      <c r="K70" s="86">
        <v>24.250699999999998</v>
      </c>
      <c r="L70" s="88">
        <v>31.700800000000001</v>
      </c>
      <c r="M70" s="89">
        <v>40.115200000000002</v>
      </c>
      <c r="N70" s="89">
        <v>48.914999999999999</v>
      </c>
      <c r="O70" s="89">
        <v>55.497500000000002</v>
      </c>
      <c r="P70" s="89">
        <v>42.3142</v>
      </c>
      <c r="Q70" s="89">
        <v>45.9801</v>
      </c>
      <c r="R70" s="89">
        <v>48.98</v>
      </c>
      <c r="S70" s="89">
        <v>49.98</v>
      </c>
      <c r="T70" s="89">
        <v>52.662599999999998</v>
      </c>
      <c r="U70" s="89">
        <v>28.9071</v>
      </c>
      <c r="V70" s="89">
        <v>21.234400000000001</v>
      </c>
      <c r="W70"/>
    </row>
    <row r="71" spans="1:23" x14ac:dyDescent="0.3">
      <c r="A71" s="10"/>
      <c r="B71" s="10"/>
      <c r="C71" s="10" t="s">
        <v>50</v>
      </c>
      <c r="D71" s="10" t="s">
        <v>70</v>
      </c>
      <c r="E71" s="10" t="s">
        <v>93</v>
      </c>
      <c r="F71" s="10" t="s">
        <v>49</v>
      </c>
      <c r="G71" s="74">
        <v>4.5143000000000004</v>
      </c>
      <c r="H71" s="75">
        <v>9.9793000000000003</v>
      </c>
      <c r="I71" s="79">
        <v>14.529199999999999</v>
      </c>
      <c r="J71" s="86">
        <v>16.845800000000001</v>
      </c>
      <c r="K71" s="86">
        <v>20.179099999999998</v>
      </c>
      <c r="L71" s="88">
        <v>31.961500000000001</v>
      </c>
      <c r="M71" s="89">
        <v>31.961500000000001</v>
      </c>
      <c r="N71" s="89">
        <v>37.710700000000003</v>
      </c>
      <c r="O71" s="89">
        <v>42.943300000000001</v>
      </c>
      <c r="P71" s="89">
        <v>37.7607</v>
      </c>
      <c r="Q71" s="89">
        <v>41.494700000000002</v>
      </c>
      <c r="R71" s="89">
        <v>45.477899999999998</v>
      </c>
      <c r="S71" s="89">
        <v>47.4938</v>
      </c>
      <c r="T71" s="89">
        <v>50.177100000000003</v>
      </c>
      <c r="U71" s="89">
        <v>20.201699999999999</v>
      </c>
      <c r="V71" s="89">
        <v>27.3827</v>
      </c>
      <c r="W71"/>
    </row>
    <row r="72" spans="1:23" x14ac:dyDescent="0.3">
      <c r="A72" s="10"/>
      <c r="B72" s="10"/>
      <c r="C72" s="10" t="s">
        <v>50</v>
      </c>
      <c r="D72" s="10" t="s">
        <v>70</v>
      </c>
      <c r="E72" s="10" t="s">
        <v>72</v>
      </c>
      <c r="F72" s="10" t="s">
        <v>49</v>
      </c>
      <c r="G72" s="74">
        <v>0</v>
      </c>
      <c r="H72" s="75">
        <v>0</v>
      </c>
      <c r="I72" s="79">
        <v>2</v>
      </c>
      <c r="J72" s="86">
        <v>8.1666000000000007</v>
      </c>
      <c r="K72" s="86">
        <v>11.2492</v>
      </c>
      <c r="L72" s="88">
        <v>19.8476</v>
      </c>
      <c r="M72" s="89">
        <v>25.763500000000001</v>
      </c>
      <c r="N72" s="89">
        <v>33.763500000000001</v>
      </c>
      <c r="O72" s="89">
        <v>47.060400000000001</v>
      </c>
      <c r="P72" s="89">
        <v>41.892899999999997</v>
      </c>
      <c r="Q72" s="89">
        <v>45.308799999999998</v>
      </c>
      <c r="R72" s="89">
        <v>48.974600000000002</v>
      </c>
      <c r="S72" s="89">
        <v>51.473799999999997</v>
      </c>
      <c r="T72" s="89">
        <v>47.888199999999998</v>
      </c>
      <c r="U72" s="89">
        <v>47.668700000000001</v>
      </c>
      <c r="V72" s="89">
        <v>51.547499999999999</v>
      </c>
      <c r="W72"/>
    </row>
    <row r="73" spans="1:23" x14ac:dyDescent="0.3">
      <c r="A73" s="10"/>
      <c r="B73" s="10"/>
      <c r="C73" s="10" t="s">
        <v>50</v>
      </c>
      <c r="D73" s="10" t="s">
        <v>70</v>
      </c>
      <c r="E73" s="10" t="s">
        <v>69</v>
      </c>
      <c r="F73" s="10" t="s">
        <v>49</v>
      </c>
      <c r="G73" s="74">
        <v>5.5506000000000002</v>
      </c>
      <c r="H73" s="75">
        <v>8.6694999999999993</v>
      </c>
      <c r="I73" s="79">
        <v>10.9694</v>
      </c>
      <c r="J73" s="86">
        <v>14.769399999999999</v>
      </c>
      <c r="K73" s="86">
        <v>18.002700000000001</v>
      </c>
      <c r="L73" s="88">
        <v>27.083600000000001</v>
      </c>
      <c r="M73" s="89">
        <v>30.999500000000001</v>
      </c>
      <c r="N73" s="89">
        <v>38.381100000000004</v>
      </c>
      <c r="O73" s="89">
        <v>45.011899999999997</v>
      </c>
      <c r="P73" s="89">
        <v>37.995199999999997</v>
      </c>
      <c r="Q73" s="89">
        <v>39.478499999999997</v>
      </c>
      <c r="R73" s="89">
        <v>41.111800000000002</v>
      </c>
      <c r="S73" s="89">
        <v>42.743600000000001</v>
      </c>
      <c r="T73" s="89">
        <v>46.560899999999997</v>
      </c>
      <c r="U73" s="89">
        <v>26.1066</v>
      </c>
      <c r="V73" s="89">
        <v>24.668600000000001</v>
      </c>
      <c r="W73"/>
    </row>
    <row r="74" spans="1:23" x14ac:dyDescent="0.3">
      <c r="A74" s="10"/>
      <c r="B74" s="10"/>
      <c r="C74" s="10" t="s">
        <v>50</v>
      </c>
      <c r="D74" s="10" t="s">
        <v>70</v>
      </c>
      <c r="E74" s="10" t="s">
        <v>694</v>
      </c>
      <c r="F74" s="10" t="s">
        <v>40</v>
      </c>
      <c r="G74" s="74">
        <v>0.83330000000000004</v>
      </c>
      <c r="H74" s="75">
        <v>9.7489000000000008</v>
      </c>
      <c r="I74" s="79">
        <v>13.248799999999999</v>
      </c>
      <c r="J74" s="86">
        <v>14.0647</v>
      </c>
      <c r="K74" s="86">
        <v>8.0328999999999997</v>
      </c>
      <c r="L74" s="88">
        <v>17.849399999999999</v>
      </c>
      <c r="M74" s="89">
        <v>24.431100000000001</v>
      </c>
      <c r="N74" s="89">
        <v>27.2651</v>
      </c>
      <c r="O74" s="89">
        <v>33.983199999999997</v>
      </c>
      <c r="P74" s="89">
        <v>29.033300000000001</v>
      </c>
      <c r="Q74" s="89">
        <v>33.349899999999998</v>
      </c>
      <c r="R74" s="89">
        <v>37.7498</v>
      </c>
      <c r="S74" s="89">
        <v>38.017200000000003</v>
      </c>
      <c r="T74" s="89">
        <v>41.851999999999997</v>
      </c>
      <c r="U74" s="89">
        <v>51.751199999999997</v>
      </c>
      <c r="V74" s="89">
        <v>16.514099999999999</v>
      </c>
      <c r="W74"/>
    </row>
    <row r="75" spans="1:23" x14ac:dyDescent="0.3">
      <c r="A75" s="10"/>
      <c r="B75" s="10"/>
      <c r="C75" s="10" t="s">
        <v>50</v>
      </c>
      <c r="D75" s="10" t="s">
        <v>70</v>
      </c>
      <c r="E75" s="10" t="s">
        <v>697</v>
      </c>
      <c r="F75" s="10" t="s">
        <v>46</v>
      </c>
      <c r="G75" s="74">
        <v>4.5643000000000002</v>
      </c>
      <c r="H75" s="75">
        <v>11.5299</v>
      </c>
      <c r="I75" s="79">
        <v>14.460900000000001</v>
      </c>
      <c r="J75" s="86">
        <v>19.0092</v>
      </c>
      <c r="K75" s="86">
        <v>20.043199999999999</v>
      </c>
      <c r="L75" s="88">
        <v>40.372</v>
      </c>
      <c r="M75" s="89">
        <v>36.154499999999999</v>
      </c>
      <c r="N75" s="89">
        <v>38.786299999999997</v>
      </c>
      <c r="O75" s="89">
        <v>39.871899999999997</v>
      </c>
      <c r="P75" s="89">
        <v>39.871899999999997</v>
      </c>
      <c r="Q75" s="89">
        <v>39.871899999999997</v>
      </c>
      <c r="R75" s="89">
        <v>39.871899999999997</v>
      </c>
      <c r="S75" s="89">
        <v>39.871899999999997</v>
      </c>
      <c r="T75" s="89">
        <v>39.871899999999997</v>
      </c>
      <c r="U75" s="89">
        <v>29.692799999999998</v>
      </c>
      <c r="V75" s="89">
        <v>20.9087</v>
      </c>
      <c r="W75"/>
    </row>
    <row r="76" spans="1:23" x14ac:dyDescent="0.3">
      <c r="A76" s="10"/>
      <c r="B76" s="10"/>
      <c r="C76" s="10" t="s">
        <v>50</v>
      </c>
      <c r="D76" s="10" t="s">
        <v>70</v>
      </c>
      <c r="E76" s="10" t="s">
        <v>687</v>
      </c>
      <c r="F76" s="10" t="s">
        <v>40</v>
      </c>
      <c r="G76" s="74">
        <v>2.2332999999999998</v>
      </c>
      <c r="H76" s="75">
        <v>5.8826000000000001</v>
      </c>
      <c r="I76" s="79">
        <v>5.4008000000000003</v>
      </c>
      <c r="J76" s="86">
        <v>8.8008000000000006</v>
      </c>
      <c r="K76" s="86">
        <v>8.9672999999999998</v>
      </c>
      <c r="L76" s="88">
        <v>16.4329</v>
      </c>
      <c r="M76" s="89">
        <v>21.8004</v>
      </c>
      <c r="N76" s="89">
        <v>26.834499999999998</v>
      </c>
      <c r="O76" s="89">
        <v>15.9505</v>
      </c>
      <c r="P76" s="89">
        <v>19.8005</v>
      </c>
      <c r="Q76" s="89">
        <v>23.150500000000001</v>
      </c>
      <c r="R76" s="89">
        <v>26.717099999999999</v>
      </c>
      <c r="S76" s="89">
        <v>30.950399999999998</v>
      </c>
      <c r="T76" s="89">
        <v>34.484499999999997</v>
      </c>
      <c r="U76" s="89">
        <v>58.664499999999997</v>
      </c>
      <c r="V76" s="89">
        <v>43.6081</v>
      </c>
      <c r="W76"/>
    </row>
    <row r="77" spans="1:23" x14ac:dyDescent="0.3">
      <c r="A77" s="10"/>
      <c r="B77" s="10"/>
      <c r="C77" s="10" t="s">
        <v>50</v>
      </c>
      <c r="D77" s="10" t="s">
        <v>70</v>
      </c>
      <c r="E77" s="10" t="s">
        <v>685</v>
      </c>
      <c r="F77" s="10" t="s">
        <v>46</v>
      </c>
      <c r="G77" s="74">
        <v>7.9999000000000002</v>
      </c>
      <c r="H77" s="75">
        <v>19.3658</v>
      </c>
      <c r="I77" s="79">
        <v>25.3658</v>
      </c>
      <c r="J77" s="86">
        <v>31.315799999999999</v>
      </c>
      <c r="K77" s="86">
        <v>3.4992999999999999</v>
      </c>
      <c r="L77" s="88">
        <v>7.7992999999999997</v>
      </c>
      <c r="M77" s="89">
        <v>0</v>
      </c>
      <c r="N77" s="89">
        <v>0</v>
      </c>
      <c r="O77" s="89">
        <v>7.6128999999999998</v>
      </c>
      <c r="P77" s="89">
        <v>2.9628999999999999</v>
      </c>
      <c r="Q77" s="89">
        <v>8.7287999999999997</v>
      </c>
      <c r="R77" s="89">
        <v>13.4788</v>
      </c>
      <c r="S77" s="89">
        <v>14.8955</v>
      </c>
      <c r="T77" s="89">
        <v>16.8614</v>
      </c>
      <c r="U77" s="89">
        <v>18.2105</v>
      </c>
      <c r="V77" s="89">
        <v>21.696100000000001</v>
      </c>
      <c r="W77"/>
    </row>
    <row r="78" spans="1:23" x14ac:dyDescent="0.3">
      <c r="A78" s="10"/>
      <c r="B78" s="10"/>
      <c r="C78" s="10" t="s">
        <v>50</v>
      </c>
      <c r="D78" s="10" t="s">
        <v>70</v>
      </c>
      <c r="E78" s="10" t="s">
        <v>140</v>
      </c>
      <c r="F78" s="10" t="s">
        <v>49</v>
      </c>
      <c r="G78" s="74">
        <v>6.0674000000000001</v>
      </c>
      <c r="H78" s="75">
        <v>8.3999000000000006</v>
      </c>
      <c r="I78" s="79">
        <v>8.5340000000000007</v>
      </c>
      <c r="J78" s="86">
        <v>13.2324</v>
      </c>
      <c r="K78" s="86">
        <v>14.2491</v>
      </c>
      <c r="L78" s="88">
        <v>14.2491</v>
      </c>
      <c r="M78" s="89">
        <v>14.2491</v>
      </c>
      <c r="N78" s="89">
        <v>14.2491</v>
      </c>
      <c r="O78" s="89">
        <v>19.448899999999998</v>
      </c>
      <c r="P78" s="89">
        <v>12.7156</v>
      </c>
      <c r="Q78" s="89">
        <v>14.381500000000001</v>
      </c>
      <c r="R78" s="89">
        <v>15.381500000000001</v>
      </c>
      <c r="S78" s="89">
        <v>17.0474</v>
      </c>
      <c r="T78" s="89">
        <v>12.2134</v>
      </c>
      <c r="U78" s="89">
        <v>17.297000000000001</v>
      </c>
      <c r="V78" s="89">
        <v>20.9529</v>
      </c>
      <c r="W78"/>
    </row>
    <row r="79" spans="1:23" x14ac:dyDescent="0.3">
      <c r="A79" s="10"/>
      <c r="B79" s="10"/>
      <c r="C79" s="10" t="s">
        <v>50</v>
      </c>
      <c r="D79" s="10" t="s">
        <v>84</v>
      </c>
      <c r="E79" s="10" t="s">
        <v>680</v>
      </c>
      <c r="F79" s="10" t="s">
        <v>46</v>
      </c>
      <c r="G79" s="74">
        <v>6.3666</v>
      </c>
      <c r="H79" s="75">
        <v>12.7818</v>
      </c>
      <c r="I79" s="79">
        <v>18.565100000000001</v>
      </c>
      <c r="J79" s="86">
        <v>23.1325</v>
      </c>
      <c r="K79" s="86">
        <v>23.1325</v>
      </c>
      <c r="L79" s="88">
        <v>23.5992</v>
      </c>
      <c r="M79" s="89">
        <v>26.0166</v>
      </c>
      <c r="N79" s="89">
        <v>32.949199999999998</v>
      </c>
      <c r="O79" s="89">
        <v>50.416600000000003</v>
      </c>
      <c r="P79" s="89">
        <v>52.200699999999998</v>
      </c>
      <c r="Q79" s="89">
        <v>57.168100000000003</v>
      </c>
      <c r="R79" s="89">
        <v>57.984000000000002</v>
      </c>
      <c r="S79" s="89">
        <v>61.533999999999999</v>
      </c>
      <c r="T79" s="89">
        <v>65.149199999999993</v>
      </c>
      <c r="U79" s="89">
        <v>61.419199999999996</v>
      </c>
      <c r="V79" s="89">
        <v>102.61750000000001</v>
      </c>
      <c r="W79"/>
    </row>
    <row r="80" spans="1:23" x14ac:dyDescent="0.3">
      <c r="A80" s="10"/>
      <c r="B80" s="10"/>
      <c r="C80" s="10" t="s">
        <v>50</v>
      </c>
      <c r="D80" s="10" t="s">
        <v>84</v>
      </c>
      <c r="E80" s="10" t="s">
        <v>678</v>
      </c>
      <c r="F80" s="10" t="s">
        <v>46</v>
      </c>
      <c r="G80" s="74">
        <v>5.6658999999999997</v>
      </c>
      <c r="H80" s="75">
        <v>14.9833</v>
      </c>
      <c r="I80" s="79">
        <v>16.6492</v>
      </c>
      <c r="J80" s="86">
        <v>19.934799999999999</v>
      </c>
      <c r="K80" s="86">
        <v>19.934799999999999</v>
      </c>
      <c r="L80" s="88">
        <v>46.584600000000002</v>
      </c>
      <c r="M80" s="89">
        <v>50.2346</v>
      </c>
      <c r="N80" s="89">
        <v>50.2346</v>
      </c>
      <c r="O80" s="89">
        <v>50.2346</v>
      </c>
      <c r="P80" s="89">
        <v>50.2346</v>
      </c>
      <c r="Q80" s="89">
        <v>54.483800000000002</v>
      </c>
      <c r="R80" s="89">
        <v>56.515599999999999</v>
      </c>
      <c r="S80" s="89">
        <v>58.398899999999998</v>
      </c>
      <c r="T80" s="89">
        <v>62.566299999999998</v>
      </c>
      <c r="U80" s="89">
        <v>76.997399999999999</v>
      </c>
      <c r="V80" s="89">
        <v>98.354900000000001</v>
      </c>
      <c r="W80"/>
    </row>
    <row r="81" spans="1:23" x14ac:dyDescent="0.3">
      <c r="A81" s="10"/>
      <c r="B81" s="10"/>
      <c r="C81" s="10" t="s">
        <v>50</v>
      </c>
      <c r="D81" s="10" t="s">
        <v>84</v>
      </c>
      <c r="E81" s="10" t="s">
        <v>157</v>
      </c>
      <c r="F81" s="10" t="s">
        <v>49</v>
      </c>
      <c r="G81" s="74">
        <v>0</v>
      </c>
      <c r="H81" s="75">
        <v>0</v>
      </c>
      <c r="I81" s="79">
        <v>5.9332000000000003</v>
      </c>
      <c r="J81" s="86">
        <v>9.5332000000000008</v>
      </c>
      <c r="K81" s="86">
        <v>10.267099999999999</v>
      </c>
      <c r="L81" s="88">
        <v>16.598600000000001</v>
      </c>
      <c r="M81" s="89">
        <v>21.383299999999998</v>
      </c>
      <c r="N81" s="89">
        <v>29.699000000000002</v>
      </c>
      <c r="O81" s="89">
        <v>39.814500000000002</v>
      </c>
      <c r="P81" s="89">
        <v>40.5471</v>
      </c>
      <c r="Q81" s="89">
        <v>46.3628</v>
      </c>
      <c r="R81" s="89">
        <v>47.061999999999998</v>
      </c>
      <c r="S81" s="89">
        <v>49.611899999999999</v>
      </c>
      <c r="T81" s="89">
        <v>53.161099999999998</v>
      </c>
      <c r="U81" s="89">
        <v>69.114500000000007</v>
      </c>
      <c r="V81" s="89">
        <v>79.2042</v>
      </c>
      <c r="W81"/>
    </row>
    <row r="82" spans="1:23" x14ac:dyDescent="0.3">
      <c r="A82" s="10"/>
      <c r="B82" s="10"/>
      <c r="C82" s="10" t="s">
        <v>50</v>
      </c>
      <c r="D82" s="10" t="s">
        <v>84</v>
      </c>
      <c r="E82" s="10" t="s">
        <v>124</v>
      </c>
      <c r="F82" s="10" t="s">
        <v>49</v>
      </c>
      <c r="G82" s="74">
        <v>3.9163999999999999</v>
      </c>
      <c r="H82" s="75">
        <v>7.8307000000000002</v>
      </c>
      <c r="I82" s="79">
        <v>12.4306</v>
      </c>
      <c r="J82" s="86">
        <v>15.996499999999999</v>
      </c>
      <c r="K82" s="86">
        <v>15.996499999999999</v>
      </c>
      <c r="L82" s="88">
        <v>30.946999999999999</v>
      </c>
      <c r="M82" s="89">
        <v>33.412799999999997</v>
      </c>
      <c r="N82" s="89">
        <v>37.511899999999997</v>
      </c>
      <c r="O82" s="89">
        <v>40.961799999999997</v>
      </c>
      <c r="P82" s="89">
        <v>40.961799999999997</v>
      </c>
      <c r="Q82" s="89">
        <v>44.943600000000004</v>
      </c>
      <c r="R82" s="89">
        <v>45.592799999999997</v>
      </c>
      <c r="S82" s="89">
        <v>48.458599999999997</v>
      </c>
      <c r="T82" s="89">
        <v>50.958500000000001</v>
      </c>
      <c r="U82" s="89">
        <v>85.422799999999995</v>
      </c>
      <c r="V82" s="89">
        <v>59.323</v>
      </c>
      <c r="W82"/>
    </row>
    <row r="83" spans="1:23" x14ac:dyDescent="0.3">
      <c r="A83" s="10"/>
      <c r="B83" s="10"/>
      <c r="C83" s="10" t="s">
        <v>50</v>
      </c>
      <c r="D83" s="10" t="s">
        <v>84</v>
      </c>
      <c r="E83" s="10" t="s">
        <v>1200</v>
      </c>
      <c r="F83" s="10" t="s">
        <v>49</v>
      </c>
      <c r="G83" s="74">
        <v>2.9992000000000001</v>
      </c>
      <c r="H83" s="75">
        <v>5.1322000000000001</v>
      </c>
      <c r="I83" s="79">
        <v>9.6638999999999999</v>
      </c>
      <c r="J83" s="86">
        <v>11.9131</v>
      </c>
      <c r="K83" s="86">
        <v>11.9131</v>
      </c>
      <c r="L83" s="88">
        <v>19.7286</v>
      </c>
      <c r="M83" s="89">
        <v>25.0594</v>
      </c>
      <c r="N83" s="89">
        <v>26.092600000000001</v>
      </c>
      <c r="O83" s="89">
        <v>33.057400000000001</v>
      </c>
      <c r="P83" s="89">
        <v>31.140699999999999</v>
      </c>
      <c r="Q83" s="89">
        <v>34.573900000000002</v>
      </c>
      <c r="R83" s="89">
        <v>35.656399999999998</v>
      </c>
      <c r="S83" s="89">
        <v>39.006300000000003</v>
      </c>
      <c r="T83" s="89">
        <v>36.0411</v>
      </c>
      <c r="U83" s="89">
        <v>0</v>
      </c>
      <c r="V83" s="89">
        <v>51.721800000000002</v>
      </c>
      <c r="W83"/>
    </row>
    <row r="84" spans="1:23" hidden="1" x14ac:dyDescent="0.3">
      <c r="A84" s="10"/>
      <c r="B84" s="10"/>
      <c r="C84" s="10" t="s">
        <v>50</v>
      </c>
      <c r="D84" s="10" t="s">
        <v>84</v>
      </c>
      <c r="E84" s="10" t="s">
        <v>118</v>
      </c>
      <c r="F84" s="10" t="s">
        <v>49</v>
      </c>
      <c r="G84" s="74">
        <v>0</v>
      </c>
      <c r="H84" s="75">
        <v>0</v>
      </c>
      <c r="I84" s="79">
        <v>0</v>
      </c>
      <c r="J84" s="86">
        <v>0</v>
      </c>
      <c r="K84" s="86">
        <v>0</v>
      </c>
      <c r="L84" s="88">
        <v>0</v>
      </c>
      <c r="M84" s="89">
        <v>0</v>
      </c>
      <c r="N84" s="89">
        <v>0</v>
      </c>
      <c r="O84" s="89">
        <v>0</v>
      </c>
      <c r="P84" s="89">
        <v>0</v>
      </c>
      <c r="Q84" s="89">
        <v>0</v>
      </c>
      <c r="R84" s="89">
        <v>0</v>
      </c>
      <c r="S84" s="89">
        <v>0</v>
      </c>
      <c r="T84" s="89">
        <v>0</v>
      </c>
      <c r="U84" s="89">
        <v>101.88330000000001</v>
      </c>
      <c r="V84" s="89">
        <v>0</v>
      </c>
      <c r="W84"/>
    </row>
    <row r="85" spans="1:23" x14ac:dyDescent="0.3">
      <c r="A85" s="10"/>
      <c r="B85" s="10"/>
      <c r="C85" s="10" t="s">
        <v>50</v>
      </c>
      <c r="D85" s="10" t="s">
        <v>52</v>
      </c>
      <c r="E85" s="10" t="s">
        <v>156</v>
      </c>
      <c r="F85" s="10" t="s">
        <v>49</v>
      </c>
      <c r="G85" s="74">
        <v>0.21590000000000001</v>
      </c>
      <c r="H85" s="75">
        <v>1.2999000000000001</v>
      </c>
      <c r="I85" s="79">
        <v>3.6499000000000001</v>
      </c>
      <c r="J85" s="86">
        <v>3.0825</v>
      </c>
      <c r="K85" s="86">
        <v>4.5658000000000003</v>
      </c>
      <c r="L85" s="88">
        <v>4.5658000000000003</v>
      </c>
      <c r="M85" s="89">
        <v>5.9802</v>
      </c>
      <c r="N85" s="89">
        <v>7.7618999999999998</v>
      </c>
      <c r="O85" s="89">
        <v>13.278499999999999</v>
      </c>
      <c r="P85" s="89">
        <v>13.0618</v>
      </c>
      <c r="Q85" s="89">
        <v>15.5783</v>
      </c>
      <c r="R85" s="89">
        <v>15.978300000000001</v>
      </c>
      <c r="S85" s="89">
        <v>14.711600000000001</v>
      </c>
      <c r="T85" s="89">
        <v>13.478300000000001</v>
      </c>
      <c r="U85" s="89">
        <v>50.894100000000002</v>
      </c>
      <c r="V85" s="89">
        <v>38.707299999999996</v>
      </c>
      <c r="W85"/>
    </row>
    <row r="86" spans="1:23" x14ac:dyDescent="0.3">
      <c r="A86" s="10"/>
      <c r="B86" s="10"/>
      <c r="C86" s="10" t="s">
        <v>50</v>
      </c>
      <c r="D86" s="10" t="s">
        <v>52</v>
      </c>
      <c r="E86" s="10" t="s">
        <v>97</v>
      </c>
      <c r="F86" s="10" t="s">
        <v>49</v>
      </c>
      <c r="G86" s="74">
        <v>0</v>
      </c>
      <c r="H86" s="75">
        <v>0.96579999999999999</v>
      </c>
      <c r="I86" s="79">
        <v>3.8982999999999999</v>
      </c>
      <c r="J86" s="86">
        <v>3.6968000000000001</v>
      </c>
      <c r="K86" s="86">
        <v>5.5641999999999996</v>
      </c>
      <c r="L86" s="88">
        <v>9.5820000000000007</v>
      </c>
      <c r="M86" s="89">
        <v>14.564500000000001</v>
      </c>
      <c r="N86" s="89">
        <v>14.564500000000001</v>
      </c>
      <c r="O86" s="89">
        <v>7.4485999999999999</v>
      </c>
      <c r="P86" s="89">
        <v>7.4485999999999999</v>
      </c>
      <c r="Q86" s="89">
        <v>10.5326</v>
      </c>
      <c r="R86" s="89">
        <v>11.7485</v>
      </c>
      <c r="S86" s="89">
        <v>10.449199999999999</v>
      </c>
      <c r="T86" s="89">
        <v>11.399100000000001</v>
      </c>
      <c r="U86" s="89">
        <v>42.440399999999997</v>
      </c>
      <c r="V86" s="89">
        <v>45.509700000000002</v>
      </c>
      <c r="W86"/>
    </row>
    <row r="87" spans="1:23" x14ac:dyDescent="0.3">
      <c r="A87" s="10"/>
      <c r="B87" s="10"/>
      <c r="C87" s="10" t="s">
        <v>50</v>
      </c>
      <c r="D87" s="10" t="s">
        <v>52</v>
      </c>
      <c r="E87" s="10" t="s">
        <v>48</v>
      </c>
      <c r="F87" s="10" t="s">
        <v>49</v>
      </c>
      <c r="G87" s="74">
        <v>0</v>
      </c>
      <c r="H87" s="75">
        <v>0</v>
      </c>
      <c r="I87" s="79">
        <v>0.91739999999999999</v>
      </c>
      <c r="J87" s="86">
        <v>1.8673999999999999</v>
      </c>
      <c r="K87" s="86">
        <v>4.7831999999999999</v>
      </c>
      <c r="L87" s="88">
        <v>7.6337999999999999</v>
      </c>
      <c r="M87" s="89">
        <v>13.749499999999999</v>
      </c>
      <c r="N87" s="89">
        <v>17.6661</v>
      </c>
      <c r="O87" s="89">
        <v>2.9321000000000002</v>
      </c>
      <c r="P87" s="89">
        <v>3.7660999999999998</v>
      </c>
      <c r="Q87" s="89">
        <v>5.6327999999999996</v>
      </c>
      <c r="R87" s="89">
        <v>7.5502000000000002</v>
      </c>
      <c r="S87" s="89">
        <v>8.0835000000000008</v>
      </c>
      <c r="T87" s="89">
        <v>8.3335000000000008</v>
      </c>
      <c r="U87" s="89">
        <v>28.063400000000001</v>
      </c>
      <c r="V87" s="89">
        <v>33.2425</v>
      </c>
      <c r="W87"/>
    </row>
    <row r="88" spans="1:23" x14ac:dyDescent="0.3">
      <c r="A88" s="10"/>
      <c r="B88" s="10"/>
      <c r="C88" s="10" t="s">
        <v>50</v>
      </c>
      <c r="D88" s="10" t="s">
        <v>52</v>
      </c>
      <c r="E88" s="10" t="s">
        <v>1274</v>
      </c>
      <c r="F88" s="10" t="s">
        <v>49</v>
      </c>
      <c r="G88" s="74">
        <v>0</v>
      </c>
      <c r="H88" s="75">
        <v>2.4521000000000002</v>
      </c>
      <c r="I88" s="79">
        <v>0</v>
      </c>
      <c r="J88" s="86">
        <v>0</v>
      </c>
      <c r="K88" s="86">
        <v>0</v>
      </c>
      <c r="L88" s="88">
        <v>9.9199000000000002</v>
      </c>
      <c r="M88" s="89">
        <v>9.4880999999999993</v>
      </c>
      <c r="N88" s="89">
        <v>10.869899999999999</v>
      </c>
      <c r="O88" s="89">
        <v>3.7866</v>
      </c>
      <c r="P88" s="89">
        <v>4.5692000000000004</v>
      </c>
      <c r="Q88" s="89">
        <v>5.8025000000000002</v>
      </c>
      <c r="R88" s="89">
        <v>7.1851000000000003</v>
      </c>
      <c r="S88" s="89">
        <v>6.8358999999999996</v>
      </c>
      <c r="T88" s="89">
        <v>6.3352000000000004</v>
      </c>
      <c r="U88" s="89">
        <v>0</v>
      </c>
      <c r="V88" s="89">
        <v>5.4377000000000004</v>
      </c>
      <c r="W88"/>
    </row>
    <row r="89" spans="1:23" x14ac:dyDescent="0.3">
      <c r="A89" s="10"/>
      <c r="B89" s="10"/>
      <c r="C89" s="10" t="s">
        <v>50</v>
      </c>
      <c r="D89" s="10" t="s">
        <v>52</v>
      </c>
      <c r="E89" s="10" t="s">
        <v>677</v>
      </c>
      <c r="F89" s="10" t="s">
        <v>46</v>
      </c>
      <c r="G89" s="74">
        <v>0</v>
      </c>
      <c r="H89" s="75">
        <v>0</v>
      </c>
      <c r="I89" s="79">
        <v>0.86719999999999997</v>
      </c>
      <c r="J89" s="86">
        <v>0.83540000000000003</v>
      </c>
      <c r="K89" s="86">
        <v>3.2012</v>
      </c>
      <c r="L89" s="88">
        <v>1.0516000000000001</v>
      </c>
      <c r="M89" s="89">
        <v>2.4007000000000001</v>
      </c>
      <c r="N89" s="89">
        <v>2.5158</v>
      </c>
      <c r="O89" s="89">
        <v>0</v>
      </c>
      <c r="P89" s="89">
        <v>0</v>
      </c>
      <c r="Q89" s="89">
        <v>0</v>
      </c>
      <c r="R89" s="89">
        <v>0.86250000000000004</v>
      </c>
      <c r="S89" s="89">
        <v>1.3125</v>
      </c>
      <c r="T89" s="89">
        <v>2.395</v>
      </c>
      <c r="U89" s="89">
        <v>41.228999999999999</v>
      </c>
      <c r="V89" s="89">
        <v>10.140599999999999</v>
      </c>
      <c r="W89"/>
    </row>
    <row r="90" spans="1:23" hidden="1" x14ac:dyDescent="0.3">
      <c r="A90" s="10"/>
      <c r="B90" s="10"/>
      <c r="C90" s="10" t="s">
        <v>50</v>
      </c>
      <c r="D90" s="10" t="s">
        <v>52</v>
      </c>
      <c r="E90" s="10" t="s">
        <v>115</v>
      </c>
      <c r="F90" s="10" t="s">
        <v>49</v>
      </c>
      <c r="G90" s="74">
        <v>1.1000000000000001</v>
      </c>
      <c r="H90" s="75">
        <v>1.4673</v>
      </c>
      <c r="I90" s="79">
        <v>3.1332</v>
      </c>
      <c r="J90" s="86">
        <v>1.5666</v>
      </c>
      <c r="K90" s="86">
        <v>0.76659999999999995</v>
      </c>
      <c r="L90" s="88">
        <v>8.5656999999999996</v>
      </c>
      <c r="M90" s="89">
        <v>9.6495999999999995</v>
      </c>
      <c r="N90" s="89">
        <v>11.6836</v>
      </c>
      <c r="O90" s="89">
        <v>0</v>
      </c>
      <c r="P90" s="89">
        <v>0</v>
      </c>
      <c r="Q90" s="89">
        <v>0</v>
      </c>
      <c r="R90" s="89">
        <v>0</v>
      </c>
      <c r="S90" s="89">
        <v>0</v>
      </c>
      <c r="T90" s="89">
        <v>0</v>
      </c>
      <c r="U90" s="89">
        <v>49.249899999999997</v>
      </c>
      <c r="V90" s="89">
        <v>12.132899999999999</v>
      </c>
      <c r="W90"/>
    </row>
    <row r="91" spans="1:23" hidden="1" x14ac:dyDescent="0.3">
      <c r="A91" s="10"/>
      <c r="B91" s="10"/>
      <c r="C91" s="10" t="s">
        <v>50</v>
      </c>
      <c r="D91" s="10" t="s">
        <v>52</v>
      </c>
      <c r="E91" s="10" t="s">
        <v>984</v>
      </c>
      <c r="F91" s="10" t="s">
        <v>49</v>
      </c>
      <c r="G91" s="74">
        <v>0</v>
      </c>
      <c r="H91" s="75">
        <v>0</v>
      </c>
      <c r="I91" s="79">
        <v>0</v>
      </c>
      <c r="J91" s="86">
        <v>0</v>
      </c>
      <c r="K91" s="86">
        <v>0</v>
      </c>
      <c r="L91" s="88">
        <v>0</v>
      </c>
      <c r="M91" s="89">
        <v>0</v>
      </c>
      <c r="N91" s="89">
        <v>0</v>
      </c>
      <c r="O91" s="89">
        <v>0</v>
      </c>
      <c r="P91" s="89">
        <v>0</v>
      </c>
      <c r="Q91" s="89">
        <v>0</v>
      </c>
      <c r="R91" s="89">
        <v>0</v>
      </c>
      <c r="S91" s="89">
        <v>0</v>
      </c>
      <c r="T91" s="89">
        <v>0</v>
      </c>
      <c r="U91" s="89">
        <v>6.2461000000000002</v>
      </c>
      <c r="V91" s="89">
        <v>0</v>
      </c>
      <c r="W91"/>
    </row>
    <row r="92" spans="1:23" hidden="1" x14ac:dyDescent="0.3">
      <c r="A92" s="10"/>
      <c r="B92" s="10"/>
      <c r="C92" s="10" t="s">
        <v>50</v>
      </c>
      <c r="D92" s="10" t="s">
        <v>52</v>
      </c>
      <c r="E92" s="10" t="s">
        <v>1006</v>
      </c>
      <c r="F92" s="10" t="s">
        <v>40</v>
      </c>
      <c r="G92" s="74">
        <v>0</v>
      </c>
      <c r="H92" s="75">
        <v>3.2128000000000001</v>
      </c>
      <c r="I92" s="79">
        <v>4.3802000000000003</v>
      </c>
      <c r="J92" s="86">
        <v>4.3301999999999996</v>
      </c>
      <c r="K92" s="86">
        <v>5.3960999999999997</v>
      </c>
      <c r="L92" s="88">
        <v>0</v>
      </c>
      <c r="M92" s="89">
        <v>0.74670000000000003</v>
      </c>
      <c r="N92" s="89">
        <v>3.4459</v>
      </c>
      <c r="O92" s="89">
        <v>3.9276</v>
      </c>
      <c r="P92" s="89">
        <v>4.4443000000000001</v>
      </c>
      <c r="Q92" s="89">
        <v>0</v>
      </c>
      <c r="R92" s="89">
        <v>0</v>
      </c>
      <c r="S92" s="89">
        <v>0</v>
      </c>
      <c r="T92" s="89">
        <v>0</v>
      </c>
      <c r="U92" s="89">
        <v>0</v>
      </c>
      <c r="V92" s="89">
        <v>8.1281999999999996</v>
      </c>
      <c r="W92"/>
    </row>
    <row r="93" spans="1:23" hidden="1" x14ac:dyDescent="0.3">
      <c r="A93" s="10"/>
      <c r="B93" s="10"/>
      <c r="C93" s="10" t="s">
        <v>50</v>
      </c>
      <c r="D93" s="10" t="s">
        <v>52</v>
      </c>
      <c r="E93" s="10" t="s">
        <v>676</v>
      </c>
      <c r="F93" s="10" t="s">
        <v>46</v>
      </c>
      <c r="G93" s="74">
        <v>0</v>
      </c>
      <c r="H93" s="75">
        <v>0</v>
      </c>
      <c r="I93" s="79">
        <v>0</v>
      </c>
      <c r="J93" s="86">
        <v>0</v>
      </c>
      <c r="K93" s="86">
        <v>0</v>
      </c>
      <c r="L93" s="88">
        <v>0</v>
      </c>
      <c r="M93" s="89">
        <v>0</v>
      </c>
      <c r="N93" s="89">
        <v>0</v>
      </c>
      <c r="O93" s="89">
        <v>0</v>
      </c>
      <c r="P93" s="89">
        <v>0</v>
      </c>
      <c r="Q93" s="89">
        <v>0</v>
      </c>
      <c r="R93" s="89">
        <v>0</v>
      </c>
      <c r="S93" s="89">
        <v>0</v>
      </c>
      <c r="T93" s="89">
        <v>0</v>
      </c>
      <c r="U93" s="89">
        <v>9.8568999999999996</v>
      </c>
      <c r="V93" s="89">
        <v>0</v>
      </c>
      <c r="W93"/>
    </row>
    <row r="94" spans="1:23" x14ac:dyDescent="0.3">
      <c r="A94" s="10"/>
      <c r="B94" s="10"/>
      <c r="C94" s="10" t="s">
        <v>58</v>
      </c>
      <c r="D94" s="10" t="s">
        <v>59</v>
      </c>
      <c r="E94" s="10" t="s">
        <v>1279</v>
      </c>
      <c r="F94" s="10" t="s">
        <v>46</v>
      </c>
      <c r="G94" s="74">
        <v>6.9325000000000001</v>
      </c>
      <c r="H94" s="75">
        <v>11.6976</v>
      </c>
      <c r="I94" s="79">
        <v>16.147600000000001</v>
      </c>
      <c r="J94" s="86">
        <v>21.9635</v>
      </c>
      <c r="K94" s="86">
        <v>24.630099999999999</v>
      </c>
      <c r="L94" s="88">
        <v>43.326300000000003</v>
      </c>
      <c r="M94" s="89">
        <v>52.9437</v>
      </c>
      <c r="N94" s="89">
        <v>55.877000000000002</v>
      </c>
      <c r="O94" s="89">
        <v>65.693600000000004</v>
      </c>
      <c r="P94" s="89">
        <v>67.861000000000004</v>
      </c>
      <c r="Q94" s="89">
        <v>73.2102</v>
      </c>
      <c r="R94" s="89">
        <v>77.426100000000005</v>
      </c>
      <c r="S94" s="89">
        <v>80.809399999999997</v>
      </c>
      <c r="T94" s="89">
        <v>84.842799999999997</v>
      </c>
      <c r="U94" s="89">
        <v>0</v>
      </c>
      <c r="V94" s="89">
        <v>24.431000000000001</v>
      </c>
      <c r="W94"/>
    </row>
    <row r="95" spans="1:23" x14ac:dyDescent="0.3">
      <c r="A95" s="10"/>
      <c r="B95" s="10"/>
      <c r="C95" s="10" t="s">
        <v>58</v>
      </c>
      <c r="D95" s="10" t="s">
        <v>59</v>
      </c>
      <c r="E95" s="10" t="s">
        <v>1348</v>
      </c>
      <c r="F95" s="10" t="s">
        <v>49</v>
      </c>
      <c r="G95" s="74">
        <v>0</v>
      </c>
      <c r="H95" s="75">
        <v>0.3523</v>
      </c>
      <c r="I95" s="79">
        <v>4.7015000000000002</v>
      </c>
      <c r="J95" s="86">
        <v>9.6348000000000003</v>
      </c>
      <c r="K95" s="86">
        <v>16.633199999999999</v>
      </c>
      <c r="L95" s="88">
        <v>41.646799999999999</v>
      </c>
      <c r="M95" s="89">
        <v>51.679200000000002</v>
      </c>
      <c r="N95" s="89">
        <v>58.245100000000001</v>
      </c>
      <c r="O95" s="89">
        <v>66.093699999999998</v>
      </c>
      <c r="P95" s="89">
        <v>68.042199999999994</v>
      </c>
      <c r="Q95" s="89">
        <v>72.274000000000001</v>
      </c>
      <c r="R95" s="89">
        <v>74.823999999999998</v>
      </c>
      <c r="S95" s="89">
        <v>78.007300000000001</v>
      </c>
      <c r="T95" s="89">
        <v>82.391400000000004</v>
      </c>
      <c r="U95" s="89">
        <v>0</v>
      </c>
      <c r="V95" s="89">
        <v>0</v>
      </c>
      <c r="W95"/>
    </row>
    <row r="96" spans="1:23" x14ac:dyDescent="0.3">
      <c r="A96" s="10"/>
      <c r="B96" s="10"/>
      <c r="C96" s="10" t="s">
        <v>58</v>
      </c>
      <c r="D96" s="10" t="s">
        <v>59</v>
      </c>
      <c r="E96" s="10" t="s">
        <v>128</v>
      </c>
      <c r="F96" s="10" t="s">
        <v>49</v>
      </c>
      <c r="G96" s="74">
        <v>3.9318</v>
      </c>
      <c r="H96" s="75">
        <v>11.4651</v>
      </c>
      <c r="I96" s="79">
        <v>15.4643</v>
      </c>
      <c r="J96" s="86">
        <v>18.283999999999999</v>
      </c>
      <c r="K96" s="86">
        <v>22.750599999999999</v>
      </c>
      <c r="L96" s="88">
        <v>37.630899999999997</v>
      </c>
      <c r="M96" s="89">
        <v>46.329300000000003</v>
      </c>
      <c r="N96" s="89">
        <v>49.180799999999998</v>
      </c>
      <c r="O96" s="89">
        <v>56.799599999999998</v>
      </c>
      <c r="P96" s="89">
        <v>58.831400000000002</v>
      </c>
      <c r="Q96" s="89">
        <v>62.813899999999997</v>
      </c>
      <c r="R96" s="89">
        <v>66.247200000000007</v>
      </c>
      <c r="S96" s="89">
        <v>67.930499999999995</v>
      </c>
      <c r="T96" s="89">
        <v>72.113</v>
      </c>
      <c r="U96" s="89">
        <v>94.783900000000003</v>
      </c>
      <c r="V96" s="89">
        <v>78.367000000000004</v>
      </c>
      <c r="W96"/>
    </row>
    <row r="97" spans="1:23" x14ac:dyDescent="0.3">
      <c r="A97" s="10"/>
      <c r="B97" s="10"/>
      <c r="C97" s="10" t="s">
        <v>58</v>
      </c>
      <c r="D97" s="10" t="s">
        <v>59</v>
      </c>
      <c r="E97" s="10" t="s">
        <v>1262</v>
      </c>
      <c r="F97" s="10" t="s">
        <v>46</v>
      </c>
      <c r="G97" s="74">
        <v>2.7985000000000002</v>
      </c>
      <c r="H97" s="75">
        <v>10.064399999999999</v>
      </c>
      <c r="I97" s="79">
        <v>10.7818</v>
      </c>
      <c r="J97" s="86">
        <v>17.165800000000001</v>
      </c>
      <c r="K97" s="86">
        <v>21.364999999999998</v>
      </c>
      <c r="L97" s="88">
        <v>35.914299999999997</v>
      </c>
      <c r="M97" s="89">
        <v>39.530200000000001</v>
      </c>
      <c r="N97" s="89">
        <v>46.462000000000003</v>
      </c>
      <c r="O97" s="89">
        <v>57.228700000000003</v>
      </c>
      <c r="P97" s="89">
        <v>58.378700000000002</v>
      </c>
      <c r="Q97" s="89">
        <v>62.979399999999998</v>
      </c>
      <c r="R97" s="89">
        <v>66.796800000000005</v>
      </c>
      <c r="S97" s="89">
        <v>67.662700000000001</v>
      </c>
      <c r="T97" s="89">
        <v>71.145300000000006</v>
      </c>
      <c r="U97" s="89">
        <v>0</v>
      </c>
      <c r="V97" s="89">
        <v>28.994599999999998</v>
      </c>
      <c r="W97"/>
    </row>
    <row r="98" spans="1:23" x14ac:dyDescent="0.3">
      <c r="A98" s="10"/>
      <c r="B98" s="10"/>
      <c r="C98" s="10" t="s">
        <v>58</v>
      </c>
      <c r="D98" s="10" t="s">
        <v>59</v>
      </c>
      <c r="E98" s="10" t="s">
        <v>164</v>
      </c>
      <c r="F98" s="10" t="s">
        <v>49</v>
      </c>
      <c r="G98" s="74">
        <v>8.2173999999999996</v>
      </c>
      <c r="H98" s="75">
        <v>15.1347</v>
      </c>
      <c r="I98" s="79">
        <v>18.285399999999999</v>
      </c>
      <c r="J98" s="86">
        <v>22.251300000000001</v>
      </c>
      <c r="K98" s="86">
        <v>25.7361</v>
      </c>
      <c r="L98" s="88">
        <v>39.517099999999999</v>
      </c>
      <c r="M98" s="89">
        <v>47.364800000000002</v>
      </c>
      <c r="N98" s="89">
        <v>50.548900000000003</v>
      </c>
      <c r="O98" s="89">
        <v>55.194299999999998</v>
      </c>
      <c r="P98" s="89">
        <v>57.177599999999998</v>
      </c>
      <c r="Q98" s="89">
        <v>60.044199999999996</v>
      </c>
      <c r="R98" s="89">
        <v>64.026700000000005</v>
      </c>
      <c r="S98" s="89">
        <v>65.425899999999999</v>
      </c>
      <c r="T98" s="89">
        <v>69.909199999999998</v>
      </c>
      <c r="U98" s="89">
        <v>88.686700000000002</v>
      </c>
      <c r="V98" s="89">
        <v>91.534700000000001</v>
      </c>
      <c r="W98"/>
    </row>
    <row r="99" spans="1:23" x14ac:dyDescent="0.3">
      <c r="A99" s="10"/>
      <c r="B99" s="10"/>
      <c r="C99" s="10" t="s">
        <v>58</v>
      </c>
      <c r="D99" s="10" t="s">
        <v>59</v>
      </c>
      <c r="E99" s="10" t="s">
        <v>333</v>
      </c>
      <c r="F99" s="10" t="s">
        <v>40</v>
      </c>
      <c r="G99" s="74">
        <v>6.1341000000000001</v>
      </c>
      <c r="H99" s="75">
        <v>13.7326</v>
      </c>
      <c r="I99" s="79">
        <v>37.215200000000003</v>
      </c>
      <c r="J99" s="86">
        <v>19.531099999999999</v>
      </c>
      <c r="K99" s="86">
        <v>20.646999999999998</v>
      </c>
      <c r="L99" s="88">
        <v>37.631100000000004</v>
      </c>
      <c r="M99" s="89">
        <v>48.0319</v>
      </c>
      <c r="N99" s="89">
        <v>47.685000000000002</v>
      </c>
      <c r="O99" s="89">
        <v>55.603200000000001</v>
      </c>
      <c r="P99" s="89">
        <v>57.336500000000001</v>
      </c>
      <c r="Q99" s="89">
        <v>60.9206</v>
      </c>
      <c r="R99" s="89">
        <v>63.387999999999998</v>
      </c>
      <c r="S99" s="89">
        <v>65.705399999999997</v>
      </c>
      <c r="T99" s="89">
        <v>68.972099999999998</v>
      </c>
      <c r="U99" s="89">
        <v>61.575200000000002</v>
      </c>
      <c r="V99" s="89">
        <v>69.287199999999999</v>
      </c>
      <c r="W99"/>
    </row>
    <row r="100" spans="1:23" x14ac:dyDescent="0.3">
      <c r="A100" s="10"/>
      <c r="B100" s="10"/>
      <c r="C100" s="10" t="s">
        <v>58</v>
      </c>
      <c r="D100" s="10" t="s">
        <v>59</v>
      </c>
      <c r="E100" s="10" t="s">
        <v>1043</v>
      </c>
      <c r="F100" s="10" t="s">
        <v>49</v>
      </c>
      <c r="G100" s="74">
        <v>6.9840999999999998</v>
      </c>
      <c r="H100" s="75">
        <v>16.416599999999999</v>
      </c>
      <c r="I100" s="79">
        <v>19.767399999999999</v>
      </c>
      <c r="J100" s="86">
        <v>25.734100000000002</v>
      </c>
      <c r="K100" s="86">
        <v>31.682600000000001</v>
      </c>
      <c r="L100" s="88">
        <v>45.031700000000001</v>
      </c>
      <c r="M100" s="89">
        <v>55.233199999999997</v>
      </c>
      <c r="N100" s="89">
        <v>62.4968</v>
      </c>
      <c r="O100" s="89">
        <v>55.427900000000001</v>
      </c>
      <c r="P100" s="89">
        <v>57.643799999999999</v>
      </c>
      <c r="Q100" s="89">
        <v>60.261200000000002</v>
      </c>
      <c r="R100" s="89">
        <v>62.061199999999999</v>
      </c>
      <c r="S100" s="89">
        <v>65.377899999999997</v>
      </c>
      <c r="T100" s="89">
        <v>67.227900000000005</v>
      </c>
      <c r="U100" s="89">
        <v>22.1983</v>
      </c>
      <c r="V100" s="89">
        <v>98.113200000000006</v>
      </c>
      <c r="W100"/>
    </row>
    <row r="101" spans="1:23" x14ac:dyDescent="0.3">
      <c r="A101" s="10"/>
      <c r="B101" s="10"/>
      <c r="C101" s="10" t="s">
        <v>58</v>
      </c>
      <c r="D101" s="10" t="s">
        <v>59</v>
      </c>
      <c r="E101" s="10" t="s">
        <v>57</v>
      </c>
      <c r="F101" s="10" t="s">
        <v>49</v>
      </c>
      <c r="G101" s="74">
        <v>6.8333000000000004</v>
      </c>
      <c r="H101" s="75">
        <v>15.400700000000001</v>
      </c>
      <c r="I101" s="79">
        <v>20.400700000000001</v>
      </c>
      <c r="J101" s="86">
        <v>25.298400000000001</v>
      </c>
      <c r="K101" s="86">
        <v>31.1143</v>
      </c>
      <c r="L101" s="88">
        <v>43.831600000000002</v>
      </c>
      <c r="M101" s="89">
        <v>54.298299999999998</v>
      </c>
      <c r="N101" s="89">
        <v>58.9482</v>
      </c>
      <c r="O101" s="89">
        <v>59.246699999999997</v>
      </c>
      <c r="P101" s="89">
        <v>61.613399999999999</v>
      </c>
      <c r="Q101" s="89">
        <v>61.613399999999999</v>
      </c>
      <c r="R101" s="89">
        <v>61.613399999999999</v>
      </c>
      <c r="S101" s="89">
        <v>63.396700000000003</v>
      </c>
      <c r="T101" s="89">
        <v>65.846699999999998</v>
      </c>
      <c r="U101" s="89">
        <v>76.204599999999999</v>
      </c>
      <c r="V101" s="89">
        <v>36.35</v>
      </c>
      <c r="W101"/>
    </row>
    <row r="102" spans="1:23" x14ac:dyDescent="0.3">
      <c r="A102" s="10"/>
      <c r="B102" s="10"/>
      <c r="C102" s="10" t="s">
        <v>58</v>
      </c>
      <c r="D102" s="10" t="s">
        <v>59</v>
      </c>
      <c r="E102" s="10" t="s">
        <v>318</v>
      </c>
      <c r="F102" s="10" t="s">
        <v>46</v>
      </c>
      <c r="G102" s="74">
        <v>3.3325999999999998</v>
      </c>
      <c r="H102" s="75">
        <v>7.5659999999999998</v>
      </c>
      <c r="I102" s="79">
        <v>12.082599999999999</v>
      </c>
      <c r="J102" s="86">
        <v>16.066700000000001</v>
      </c>
      <c r="K102" s="86">
        <v>19.966699999999999</v>
      </c>
      <c r="L102" s="88">
        <v>35.433399999999999</v>
      </c>
      <c r="M102" s="89">
        <v>41.117600000000003</v>
      </c>
      <c r="N102" s="89">
        <v>46.036499999999997</v>
      </c>
      <c r="O102" s="89">
        <v>58.287199999999999</v>
      </c>
      <c r="P102" s="89">
        <v>57.103900000000003</v>
      </c>
      <c r="Q102" s="89">
        <v>58.237200000000001</v>
      </c>
      <c r="R102" s="89">
        <v>58.770499999999998</v>
      </c>
      <c r="S102" s="89">
        <v>61.1038</v>
      </c>
      <c r="T102" s="89">
        <v>63.520400000000002</v>
      </c>
      <c r="U102" s="89">
        <v>88.317300000000003</v>
      </c>
      <c r="V102" s="89">
        <v>88.385000000000005</v>
      </c>
      <c r="W102"/>
    </row>
    <row r="103" spans="1:23" x14ac:dyDescent="0.3">
      <c r="A103" s="10"/>
      <c r="B103" s="10"/>
      <c r="C103" s="10" t="s">
        <v>58</v>
      </c>
      <c r="D103" s="10" t="s">
        <v>59</v>
      </c>
      <c r="E103" s="10" t="s">
        <v>109</v>
      </c>
      <c r="F103" s="10" t="s">
        <v>49</v>
      </c>
      <c r="G103" s="74">
        <v>3.9477000000000002</v>
      </c>
      <c r="H103" s="75">
        <v>11.597</v>
      </c>
      <c r="I103" s="79">
        <v>15.1296</v>
      </c>
      <c r="J103" s="86">
        <v>15.7652</v>
      </c>
      <c r="K103" s="86">
        <v>20.363600000000002</v>
      </c>
      <c r="L103" s="88">
        <v>21.945399999999999</v>
      </c>
      <c r="M103" s="89">
        <v>31.843</v>
      </c>
      <c r="N103" s="89">
        <v>36.992199999999997</v>
      </c>
      <c r="O103" s="89">
        <v>45.139800000000001</v>
      </c>
      <c r="P103" s="89">
        <v>47.338999999999999</v>
      </c>
      <c r="Q103" s="89">
        <v>50.788200000000003</v>
      </c>
      <c r="R103" s="89">
        <v>55.054000000000002</v>
      </c>
      <c r="S103" s="89">
        <v>58.503999999999998</v>
      </c>
      <c r="T103" s="89">
        <v>63.121400000000001</v>
      </c>
      <c r="U103" s="89">
        <v>84.4756</v>
      </c>
      <c r="V103" s="89">
        <v>98.007000000000005</v>
      </c>
      <c r="W103"/>
    </row>
    <row r="104" spans="1:23" x14ac:dyDescent="0.3">
      <c r="A104" s="10"/>
      <c r="B104" s="10"/>
      <c r="C104" s="10" t="s">
        <v>58</v>
      </c>
      <c r="D104" s="10" t="s">
        <v>59</v>
      </c>
      <c r="E104" s="10" t="s">
        <v>1280</v>
      </c>
      <c r="F104" s="10" t="s">
        <v>49</v>
      </c>
      <c r="G104" s="74">
        <v>7.2173999999999996</v>
      </c>
      <c r="H104" s="75">
        <v>14.815099999999999</v>
      </c>
      <c r="I104" s="79">
        <v>18.699200000000001</v>
      </c>
      <c r="J104" s="86">
        <v>23.549199999999999</v>
      </c>
      <c r="K104" s="86">
        <v>27.565100000000001</v>
      </c>
      <c r="L104" s="88">
        <v>32.946899999999999</v>
      </c>
      <c r="M104" s="89">
        <v>40.011200000000002</v>
      </c>
      <c r="N104" s="89">
        <v>44.543700000000001</v>
      </c>
      <c r="O104" s="89">
        <v>45.774700000000003</v>
      </c>
      <c r="P104" s="89">
        <v>47.273899999999998</v>
      </c>
      <c r="Q104" s="89">
        <v>52.189</v>
      </c>
      <c r="R104" s="89">
        <v>56.570799999999998</v>
      </c>
      <c r="S104" s="89">
        <v>58.57</v>
      </c>
      <c r="T104" s="89">
        <v>63.087299999999999</v>
      </c>
      <c r="U104" s="89">
        <v>0</v>
      </c>
      <c r="V104" s="89">
        <v>28.762599999999999</v>
      </c>
      <c r="W104"/>
    </row>
    <row r="105" spans="1:23" x14ac:dyDescent="0.3">
      <c r="A105" s="10"/>
      <c r="B105" s="10"/>
      <c r="C105" s="10" t="s">
        <v>58</v>
      </c>
      <c r="D105" s="10" t="s">
        <v>59</v>
      </c>
      <c r="E105" s="10" t="s">
        <v>63</v>
      </c>
      <c r="F105" s="10" t="s">
        <v>49</v>
      </c>
      <c r="G105" s="74">
        <v>3.4824000000000002</v>
      </c>
      <c r="H105" s="75">
        <v>7.7656000000000001</v>
      </c>
      <c r="I105" s="79">
        <v>7.7656000000000001</v>
      </c>
      <c r="J105" s="86">
        <v>7.7656000000000001</v>
      </c>
      <c r="K105" s="86">
        <v>11.482100000000001</v>
      </c>
      <c r="L105" s="88">
        <v>29.3628</v>
      </c>
      <c r="M105" s="89">
        <v>37.4465</v>
      </c>
      <c r="N105" s="89">
        <v>41.461599999999997</v>
      </c>
      <c r="O105" s="89">
        <v>44.857500000000002</v>
      </c>
      <c r="P105" s="89">
        <v>47.757399999999997</v>
      </c>
      <c r="Q105" s="89">
        <v>51.9572</v>
      </c>
      <c r="R105" s="89">
        <v>54.973100000000002</v>
      </c>
      <c r="S105" s="89">
        <v>57.972200000000001</v>
      </c>
      <c r="T105" s="89">
        <v>60.822200000000002</v>
      </c>
      <c r="U105" s="89">
        <v>54.327800000000003</v>
      </c>
      <c r="V105" s="89">
        <v>54.430100000000003</v>
      </c>
      <c r="W105"/>
    </row>
    <row r="106" spans="1:23" x14ac:dyDescent="0.3">
      <c r="A106" s="10"/>
      <c r="B106" s="10"/>
      <c r="C106" s="10" t="s">
        <v>58</v>
      </c>
      <c r="D106" s="10" t="s">
        <v>59</v>
      </c>
      <c r="E106" s="10" t="s">
        <v>1049</v>
      </c>
      <c r="F106" s="10" t="s">
        <v>49</v>
      </c>
      <c r="G106" s="74">
        <v>5.9492000000000003</v>
      </c>
      <c r="H106" s="75">
        <v>14.7499</v>
      </c>
      <c r="I106" s="79">
        <v>17.967199999999998</v>
      </c>
      <c r="J106" s="86">
        <v>22.133900000000001</v>
      </c>
      <c r="K106" s="86">
        <v>26.5672</v>
      </c>
      <c r="L106" s="88">
        <v>39.167200000000001</v>
      </c>
      <c r="M106" s="89">
        <v>47.149700000000003</v>
      </c>
      <c r="N106" s="89">
        <v>49.667900000000003</v>
      </c>
      <c r="O106" s="89">
        <v>49.286000000000001</v>
      </c>
      <c r="P106" s="89">
        <v>51.069299999999998</v>
      </c>
      <c r="Q106" s="89">
        <v>51.069299999999998</v>
      </c>
      <c r="R106" s="89">
        <v>51.452599999999997</v>
      </c>
      <c r="S106" s="89">
        <v>53.885899999999999</v>
      </c>
      <c r="T106" s="89">
        <v>56.985799999999998</v>
      </c>
      <c r="U106" s="89">
        <v>21.7666</v>
      </c>
      <c r="V106" s="89">
        <v>92.229100000000003</v>
      </c>
      <c r="W106"/>
    </row>
    <row r="107" spans="1:23" x14ac:dyDescent="0.3">
      <c r="A107" s="10"/>
      <c r="B107" s="10"/>
      <c r="C107" s="10" t="s">
        <v>58</v>
      </c>
      <c r="D107" s="10" t="s">
        <v>59</v>
      </c>
      <c r="E107" s="10" t="s">
        <v>1389</v>
      </c>
      <c r="F107" s="10" t="s">
        <v>46</v>
      </c>
      <c r="G107" s="74">
        <v>0</v>
      </c>
      <c r="H107" s="75">
        <v>0</v>
      </c>
      <c r="I107" s="79">
        <v>0</v>
      </c>
      <c r="J107" s="86">
        <v>0</v>
      </c>
      <c r="K107" s="86">
        <v>0</v>
      </c>
      <c r="L107" s="88">
        <v>17.283000000000001</v>
      </c>
      <c r="M107" s="89">
        <v>27.2821</v>
      </c>
      <c r="N107" s="89">
        <v>35.815399999999997</v>
      </c>
      <c r="O107" s="89">
        <v>42.350299999999997</v>
      </c>
      <c r="P107" s="89">
        <v>45.017699999999998</v>
      </c>
      <c r="Q107" s="89">
        <v>47.149500000000003</v>
      </c>
      <c r="R107" s="89">
        <v>48.815399999999997</v>
      </c>
      <c r="S107" s="89">
        <v>50.131300000000003</v>
      </c>
      <c r="T107" s="89">
        <v>52.630499999999998</v>
      </c>
      <c r="U107" s="89">
        <v>0</v>
      </c>
      <c r="V107" s="89">
        <v>0</v>
      </c>
      <c r="W107"/>
    </row>
    <row r="108" spans="1:23" x14ac:dyDescent="0.3">
      <c r="A108" s="10"/>
      <c r="B108" s="10"/>
      <c r="C108" s="10" t="s">
        <v>58</v>
      </c>
      <c r="D108" s="10" t="s">
        <v>59</v>
      </c>
      <c r="E108" s="10" t="s">
        <v>146</v>
      </c>
      <c r="F108" s="10" t="s">
        <v>49</v>
      </c>
      <c r="G108" s="74">
        <v>4.1500000000000004</v>
      </c>
      <c r="H108" s="75">
        <v>10.3659</v>
      </c>
      <c r="I108" s="79">
        <v>13.7651</v>
      </c>
      <c r="J108" s="86">
        <v>15.581799999999999</v>
      </c>
      <c r="K108" s="86">
        <v>16.7</v>
      </c>
      <c r="L108" s="88">
        <v>22.165900000000001</v>
      </c>
      <c r="M108" s="89">
        <v>29.565200000000001</v>
      </c>
      <c r="N108" s="89">
        <v>31.6645</v>
      </c>
      <c r="O108" s="89">
        <v>38.399299999999997</v>
      </c>
      <c r="P108" s="89">
        <v>38.915199999999999</v>
      </c>
      <c r="Q108" s="89">
        <v>43.298499999999997</v>
      </c>
      <c r="R108" s="89">
        <v>46.865099999999998</v>
      </c>
      <c r="S108" s="89">
        <v>49.030999999999999</v>
      </c>
      <c r="T108" s="89">
        <v>51.564399999999999</v>
      </c>
      <c r="U108" s="89">
        <v>76.702100000000002</v>
      </c>
      <c r="V108" s="89">
        <v>37.680300000000003</v>
      </c>
      <c r="W108"/>
    </row>
    <row r="109" spans="1:23" x14ac:dyDescent="0.3">
      <c r="A109" s="10"/>
      <c r="B109" s="10"/>
      <c r="C109" s="10" t="s">
        <v>58</v>
      </c>
      <c r="D109" s="10" t="s">
        <v>59</v>
      </c>
      <c r="E109" s="10" t="s">
        <v>1399</v>
      </c>
      <c r="F109" s="10" t="s">
        <v>49</v>
      </c>
      <c r="G109" s="74">
        <v>0</v>
      </c>
      <c r="H109" s="75">
        <v>0</v>
      </c>
      <c r="I109" s="79">
        <v>0</v>
      </c>
      <c r="J109" s="86">
        <v>0</v>
      </c>
      <c r="K109" s="86">
        <v>0</v>
      </c>
      <c r="L109" s="88">
        <v>3.2984</v>
      </c>
      <c r="M109" s="89">
        <v>11.663399999999999</v>
      </c>
      <c r="N109" s="89">
        <v>16.4619</v>
      </c>
      <c r="O109" s="89">
        <v>31.5762</v>
      </c>
      <c r="P109" s="89">
        <v>34.992100000000001</v>
      </c>
      <c r="Q109" s="89">
        <v>40.191299999999998</v>
      </c>
      <c r="R109" s="89">
        <v>44.824599999999997</v>
      </c>
      <c r="S109" s="89">
        <v>46.258699999999997</v>
      </c>
      <c r="T109" s="89">
        <v>51.5261</v>
      </c>
      <c r="U109" s="89">
        <v>0</v>
      </c>
      <c r="V109" s="89">
        <v>0</v>
      </c>
      <c r="W109"/>
    </row>
    <row r="110" spans="1:23" x14ac:dyDescent="0.3">
      <c r="A110" s="10"/>
      <c r="B110" s="10"/>
      <c r="C110" s="10" t="s">
        <v>58</v>
      </c>
      <c r="D110" s="10" t="s">
        <v>59</v>
      </c>
      <c r="E110" s="10" t="s">
        <v>152</v>
      </c>
      <c r="F110" s="10" t="s">
        <v>40</v>
      </c>
      <c r="G110" s="74">
        <v>6.65</v>
      </c>
      <c r="H110" s="75">
        <v>14.8659</v>
      </c>
      <c r="I110" s="79">
        <v>20.533300000000001</v>
      </c>
      <c r="J110" s="86">
        <v>26.049199999999999</v>
      </c>
      <c r="K110" s="86">
        <v>29.431699999999999</v>
      </c>
      <c r="L110" s="88">
        <v>37.783200000000001</v>
      </c>
      <c r="M110" s="89">
        <v>37.783200000000001</v>
      </c>
      <c r="N110" s="89">
        <v>37.783200000000001</v>
      </c>
      <c r="O110" s="89">
        <v>33.447600000000001</v>
      </c>
      <c r="P110" s="89">
        <v>36.247599999999998</v>
      </c>
      <c r="Q110" s="89">
        <v>40.264200000000002</v>
      </c>
      <c r="R110" s="89">
        <v>44.364199999999997</v>
      </c>
      <c r="S110" s="89">
        <v>45.096800000000002</v>
      </c>
      <c r="T110" s="89">
        <v>49.346800000000002</v>
      </c>
      <c r="U110" s="89">
        <v>74.923599999999993</v>
      </c>
      <c r="V110" s="89">
        <v>57.885599999999997</v>
      </c>
      <c r="W110"/>
    </row>
    <row r="111" spans="1:23" x14ac:dyDescent="0.3">
      <c r="A111" s="10"/>
      <c r="B111" s="10"/>
      <c r="C111" s="10" t="s">
        <v>58</v>
      </c>
      <c r="D111" s="10" t="s">
        <v>59</v>
      </c>
      <c r="E111" s="10" t="s">
        <v>1228</v>
      </c>
      <c r="F111" s="10" t="s">
        <v>49</v>
      </c>
      <c r="G111" s="74">
        <v>3.8990999999999998</v>
      </c>
      <c r="H111" s="75">
        <v>12.714</v>
      </c>
      <c r="I111" s="79">
        <v>15.263199999999999</v>
      </c>
      <c r="J111" s="86">
        <v>18.363099999999999</v>
      </c>
      <c r="K111" s="86">
        <v>21.962199999999999</v>
      </c>
      <c r="L111" s="88">
        <v>31.4391</v>
      </c>
      <c r="M111" s="89">
        <v>37.235100000000003</v>
      </c>
      <c r="N111" s="89">
        <v>38.9009</v>
      </c>
      <c r="O111" s="89">
        <v>40.130899999999997</v>
      </c>
      <c r="P111" s="89">
        <v>42.263500000000001</v>
      </c>
      <c r="Q111" s="89">
        <v>45.43</v>
      </c>
      <c r="R111" s="89">
        <v>47.395800000000001</v>
      </c>
      <c r="S111" s="89">
        <v>48.395000000000003</v>
      </c>
      <c r="T111" s="89">
        <v>49.210900000000002</v>
      </c>
      <c r="U111" s="89">
        <v>0</v>
      </c>
      <c r="V111" s="89">
        <v>37.0871</v>
      </c>
      <c r="W111"/>
    </row>
    <row r="112" spans="1:23" x14ac:dyDescent="0.3">
      <c r="A112" s="10"/>
      <c r="B112" s="10"/>
      <c r="C112" s="10" t="s">
        <v>58</v>
      </c>
      <c r="D112" s="10" t="s">
        <v>59</v>
      </c>
      <c r="E112" s="10" t="s">
        <v>328</v>
      </c>
      <c r="F112" s="10" t="s">
        <v>46</v>
      </c>
      <c r="G112" s="74">
        <v>4.8506999999999998</v>
      </c>
      <c r="H112" s="75">
        <v>3.2324999999999999</v>
      </c>
      <c r="I112" s="79">
        <v>5.1340000000000003</v>
      </c>
      <c r="J112" s="86">
        <v>8.2681000000000004</v>
      </c>
      <c r="K112" s="86">
        <v>9.1196000000000002</v>
      </c>
      <c r="L112" s="88">
        <v>17.8536</v>
      </c>
      <c r="M112" s="89">
        <v>26.354399999999998</v>
      </c>
      <c r="N112" s="89">
        <v>29.2211</v>
      </c>
      <c r="O112" s="89">
        <v>38.9681</v>
      </c>
      <c r="P112" s="89">
        <v>39.703000000000003</v>
      </c>
      <c r="Q112" s="89">
        <v>41.204500000000003</v>
      </c>
      <c r="R112" s="89">
        <v>40.756799999999998</v>
      </c>
      <c r="S112" s="89">
        <v>42.190899999999999</v>
      </c>
      <c r="T112" s="89">
        <v>43.890900000000002</v>
      </c>
      <c r="U112" s="89">
        <v>34.969000000000001</v>
      </c>
      <c r="V112" s="89">
        <v>0</v>
      </c>
      <c r="W112"/>
    </row>
    <row r="113" spans="1:23" x14ac:dyDescent="0.3">
      <c r="A113" s="10"/>
      <c r="B113" s="10"/>
      <c r="C113" s="10" t="s">
        <v>58</v>
      </c>
      <c r="D113" s="10" t="s">
        <v>59</v>
      </c>
      <c r="E113" s="10" t="s">
        <v>319</v>
      </c>
      <c r="F113" s="10" t="s">
        <v>46</v>
      </c>
      <c r="G113" s="74">
        <v>4.8651</v>
      </c>
      <c r="H113" s="75">
        <v>11.1944</v>
      </c>
      <c r="I113" s="79">
        <v>13.5611</v>
      </c>
      <c r="J113" s="86">
        <v>19.095099999999999</v>
      </c>
      <c r="K113" s="86">
        <v>20.361000000000001</v>
      </c>
      <c r="L113" s="88">
        <v>23.477599999999999</v>
      </c>
      <c r="M113" s="89">
        <v>23.894300000000001</v>
      </c>
      <c r="N113" s="89">
        <v>29.326799999999999</v>
      </c>
      <c r="O113" s="89">
        <v>36.339599999999997</v>
      </c>
      <c r="P113" s="89">
        <v>37.2896</v>
      </c>
      <c r="Q113" s="89">
        <v>39.022199999999998</v>
      </c>
      <c r="R113" s="89">
        <v>40.705500000000001</v>
      </c>
      <c r="S113" s="89">
        <v>41.705500000000001</v>
      </c>
      <c r="T113" s="89">
        <v>43.0062</v>
      </c>
      <c r="U113" s="89">
        <v>20.918500000000002</v>
      </c>
      <c r="V113" s="89">
        <v>30.8475</v>
      </c>
      <c r="W113"/>
    </row>
    <row r="114" spans="1:23" x14ac:dyDescent="0.3">
      <c r="A114" s="10"/>
      <c r="B114" s="10"/>
      <c r="C114" s="10" t="s">
        <v>58</v>
      </c>
      <c r="D114" s="10" t="s">
        <v>59</v>
      </c>
      <c r="E114" s="10" t="s">
        <v>1114</v>
      </c>
      <c r="F114" s="10" t="s">
        <v>49</v>
      </c>
      <c r="G114" s="74">
        <v>7.2984999999999998</v>
      </c>
      <c r="H114" s="75">
        <v>13.083299999999999</v>
      </c>
      <c r="I114" s="79">
        <v>14.533300000000001</v>
      </c>
      <c r="J114" s="86">
        <v>18.249199999999998</v>
      </c>
      <c r="K114" s="86">
        <v>22.349900000000002</v>
      </c>
      <c r="L114" s="88">
        <v>20.732600000000001</v>
      </c>
      <c r="M114" s="89">
        <v>29.465900000000001</v>
      </c>
      <c r="N114" s="89">
        <v>34.365099999999998</v>
      </c>
      <c r="O114" s="89">
        <v>31.447700000000001</v>
      </c>
      <c r="P114" s="89">
        <v>33.131</v>
      </c>
      <c r="Q114" s="89">
        <v>35.846899999999998</v>
      </c>
      <c r="R114" s="89">
        <v>37.046900000000001</v>
      </c>
      <c r="S114" s="89">
        <v>38.4636</v>
      </c>
      <c r="T114" s="89">
        <v>40.630299999999998</v>
      </c>
      <c r="U114" s="89">
        <v>0</v>
      </c>
      <c r="V114" s="89">
        <v>40.293999999999997</v>
      </c>
      <c r="W114"/>
    </row>
    <row r="115" spans="1:23" x14ac:dyDescent="0.3">
      <c r="A115" s="10"/>
      <c r="B115" s="10"/>
      <c r="C115" s="10" t="s">
        <v>58</v>
      </c>
      <c r="D115" s="10" t="s">
        <v>59</v>
      </c>
      <c r="E115" s="10" t="s">
        <v>1057</v>
      </c>
      <c r="F115" s="10" t="s">
        <v>49</v>
      </c>
      <c r="G115" s="74">
        <v>3.3498999999999999</v>
      </c>
      <c r="H115" s="75">
        <v>7.4649000000000001</v>
      </c>
      <c r="I115" s="79">
        <v>9.7482000000000006</v>
      </c>
      <c r="J115" s="86">
        <v>14.096399999999999</v>
      </c>
      <c r="K115" s="86">
        <v>15.3123</v>
      </c>
      <c r="L115" s="88">
        <v>21.676400000000001</v>
      </c>
      <c r="M115" s="89">
        <v>26.123999999999999</v>
      </c>
      <c r="N115" s="89">
        <v>26.405799999999999</v>
      </c>
      <c r="O115" s="89">
        <v>33.054200000000002</v>
      </c>
      <c r="P115" s="89">
        <v>35.070099999999996</v>
      </c>
      <c r="Q115" s="89">
        <v>34.253399999999999</v>
      </c>
      <c r="R115" s="89">
        <v>36.5852</v>
      </c>
      <c r="S115" s="89">
        <v>38.167000000000002</v>
      </c>
      <c r="T115" s="89">
        <v>38.167000000000002</v>
      </c>
      <c r="U115" s="89">
        <v>6.9664999999999999</v>
      </c>
      <c r="V115" s="89">
        <v>74.796400000000006</v>
      </c>
      <c r="W115"/>
    </row>
    <row r="116" spans="1:23" x14ac:dyDescent="0.3">
      <c r="A116" s="10"/>
      <c r="B116" s="10"/>
      <c r="C116" s="10" t="s">
        <v>58</v>
      </c>
      <c r="D116" s="10" t="s">
        <v>59</v>
      </c>
      <c r="E116" s="10" t="s">
        <v>158</v>
      </c>
      <c r="F116" s="10" t="s">
        <v>49</v>
      </c>
      <c r="G116" s="74">
        <v>0</v>
      </c>
      <c r="H116" s="75">
        <v>0</v>
      </c>
      <c r="I116" s="79">
        <v>1.4158999999999999</v>
      </c>
      <c r="J116" s="86">
        <v>5.0151000000000003</v>
      </c>
      <c r="K116" s="86">
        <v>7.3483999999999998</v>
      </c>
      <c r="L116" s="88">
        <v>16.546700000000001</v>
      </c>
      <c r="M116" s="89">
        <v>24.1785</v>
      </c>
      <c r="N116" s="89">
        <v>26.078499999999998</v>
      </c>
      <c r="O116" s="89">
        <v>29.476900000000001</v>
      </c>
      <c r="P116" s="89">
        <v>30.942799999999998</v>
      </c>
      <c r="Q116" s="89">
        <v>33.807899999999997</v>
      </c>
      <c r="R116" s="89">
        <v>34.357900000000001</v>
      </c>
      <c r="S116" s="89">
        <v>35.873800000000003</v>
      </c>
      <c r="T116" s="89">
        <v>36.856400000000001</v>
      </c>
      <c r="U116" s="89">
        <v>57.940399999999997</v>
      </c>
      <c r="V116" s="89">
        <v>30.023700000000002</v>
      </c>
      <c r="W116"/>
    </row>
    <row r="117" spans="1:23" x14ac:dyDescent="0.3">
      <c r="A117" s="10"/>
      <c r="B117" s="10"/>
      <c r="C117" s="10" t="s">
        <v>58</v>
      </c>
      <c r="D117" s="10" t="s">
        <v>59</v>
      </c>
      <c r="E117" s="10" t="s">
        <v>77</v>
      </c>
      <c r="F117" s="10" t="s">
        <v>49</v>
      </c>
      <c r="G117" s="74">
        <v>0</v>
      </c>
      <c r="H117" s="75">
        <v>0</v>
      </c>
      <c r="I117" s="79">
        <v>0.66600000000000004</v>
      </c>
      <c r="J117" s="86">
        <v>3.6166999999999998</v>
      </c>
      <c r="K117" s="86">
        <v>7.0826000000000002</v>
      </c>
      <c r="L117" s="88">
        <v>17.480399999999999</v>
      </c>
      <c r="M117" s="89">
        <v>25.546299999999999</v>
      </c>
      <c r="N117" s="89">
        <v>26.197099999999999</v>
      </c>
      <c r="O117" s="89">
        <v>30.663</v>
      </c>
      <c r="P117" s="89">
        <v>33.329700000000003</v>
      </c>
      <c r="Q117" s="89">
        <v>37.098599999999998</v>
      </c>
      <c r="R117" s="89">
        <v>39.765999999999998</v>
      </c>
      <c r="S117" s="89">
        <v>37.816800000000001</v>
      </c>
      <c r="T117" s="89">
        <v>35.782699999999998</v>
      </c>
      <c r="U117" s="89">
        <v>39.654899999999998</v>
      </c>
      <c r="V117" s="89">
        <v>48.008400000000002</v>
      </c>
      <c r="W117"/>
    </row>
    <row r="118" spans="1:23" x14ac:dyDescent="0.3">
      <c r="A118" s="10"/>
      <c r="B118" s="10"/>
      <c r="C118" s="10" t="s">
        <v>58</v>
      </c>
      <c r="D118" s="10" t="s">
        <v>59</v>
      </c>
      <c r="E118" s="10" t="s">
        <v>327</v>
      </c>
      <c r="F118" s="10" t="s">
        <v>46</v>
      </c>
      <c r="G118" s="74">
        <v>0.97050000000000003</v>
      </c>
      <c r="H118" s="75">
        <v>1.8387</v>
      </c>
      <c r="I118" s="79">
        <v>5.9061000000000003</v>
      </c>
      <c r="J118" s="86">
        <v>9.8567999999999998</v>
      </c>
      <c r="K118" s="86">
        <v>12.306800000000001</v>
      </c>
      <c r="L118" s="88">
        <v>19.122800000000002</v>
      </c>
      <c r="M118" s="89">
        <v>21.7562</v>
      </c>
      <c r="N118" s="89">
        <v>24.572099999999999</v>
      </c>
      <c r="O118" s="89">
        <v>30.5562</v>
      </c>
      <c r="P118" s="89">
        <v>30.257000000000001</v>
      </c>
      <c r="Q118" s="89">
        <v>31.840399999999999</v>
      </c>
      <c r="R118" s="89">
        <v>31.757899999999999</v>
      </c>
      <c r="S118" s="89">
        <v>33.191200000000002</v>
      </c>
      <c r="T118" s="89">
        <v>34.192700000000002</v>
      </c>
      <c r="U118" s="89">
        <v>14.482100000000001</v>
      </c>
      <c r="V118" s="89">
        <v>0</v>
      </c>
      <c r="W118"/>
    </row>
    <row r="119" spans="1:23" x14ac:dyDescent="0.3">
      <c r="A119" s="10"/>
      <c r="B119" s="10"/>
      <c r="C119" s="10" t="s">
        <v>58</v>
      </c>
      <c r="D119" s="10" t="s">
        <v>59</v>
      </c>
      <c r="E119" s="10" t="s">
        <v>1410</v>
      </c>
      <c r="F119" s="10" t="s">
        <v>49</v>
      </c>
      <c r="G119" s="74">
        <v>0</v>
      </c>
      <c r="H119" s="75">
        <v>0</v>
      </c>
      <c r="I119" s="79">
        <v>0</v>
      </c>
      <c r="J119" s="86">
        <v>0</v>
      </c>
      <c r="K119" s="86">
        <v>0</v>
      </c>
      <c r="L119" s="88">
        <v>0</v>
      </c>
      <c r="M119" s="89">
        <v>3.1166</v>
      </c>
      <c r="N119" s="89">
        <v>8.5340000000000007</v>
      </c>
      <c r="O119" s="89">
        <v>20.182500000000001</v>
      </c>
      <c r="P119" s="89">
        <v>23.433199999999999</v>
      </c>
      <c r="Q119" s="89">
        <v>26.166499999999999</v>
      </c>
      <c r="R119" s="89">
        <v>29.384699999999999</v>
      </c>
      <c r="S119" s="89">
        <v>29.869499999999999</v>
      </c>
      <c r="T119" s="89">
        <v>34.053600000000003</v>
      </c>
      <c r="U119" s="89">
        <v>0</v>
      </c>
      <c r="V119" s="89">
        <v>0</v>
      </c>
      <c r="W119"/>
    </row>
    <row r="120" spans="1:23" x14ac:dyDescent="0.3">
      <c r="A120" s="10"/>
      <c r="B120" s="10"/>
      <c r="C120" s="10" t="s">
        <v>58</v>
      </c>
      <c r="D120" s="10" t="s">
        <v>59</v>
      </c>
      <c r="E120" s="10" t="s">
        <v>326</v>
      </c>
      <c r="F120" s="10" t="s">
        <v>46</v>
      </c>
      <c r="G120" s="74">
        <v>2.4841000000000002</v>
      </c>
      <c r="H120" s="75">
        <v>6.2159000000000004</v>
      </c>
      <c r="I120" s="79">
        <v>8.2492000000000001</v>
      </c>
      <c r="J120" s="86">
        <v>13.431800000000001</v>
      </c>
      <c r="K120" s="86">
        <v>17.465900000000001</v>
      </c>
      <c r="L120" s="88">
        <v>15.169700000000001</v>
      </c>
      <c r="M120" s="89">
        <v>19.169699999999999</v>
      </c>
      <c r="N120" s="89">
        <v>28.551600000000001</v>
      </c>
      <c r="O120" s="89">
        <v>30.4849</v>
      </c>
      <c r="P120" s="89">
        <v>30.4849</v>
      </c>
      <c r="Q120" s="89">
        <v>31.834900000000001</v>
      </c>
      <c r="R120" s="89">
        <v>33.834899999999998</v>
      </c>
      <c r="S120" s="89">
        <v>33.834899999999998</v>
      </c>
      <c r="T120" s="89">
        <v>33.834899999999998</v>
      </c>
      <c r="U120" s="89">
        <v>79.547899999999998</v>
      </c>
      <c r="V120" s="89">
        <v>51.119700000000002</v>
      </c>
      <c r="W120"/>
    </row>
    <row r="121" spans="1:23" x14ac:dyDescent="0.3">
      <c r="A121" s="10"/>
      <c r="B121" s="10"/>
      <c r="C121" s="10" t="s">
        <v>58</v>
      </c>
      <c r="D121" s="10" t="s">
        <v>59</v>
      </c>
      <c r="E121" s="10" t="s">
        <v>1260</v>
      </c>
      <c r="F121" s="10" t="s">
        <v>46</v>
      </c>
      <c r="G121" s="74">
        <v>5.0317999999999996</v>
      </c>
      <c r="H121" s="75">
        <v>5.2484000000000002</v>
      </c>
      <c r="I121" s="79">
        <v>7.5316999999999998</v>
      </c>
      <c r="J121" s="86">
        <v>12.181699999999999</v>
      </c>
      <c r="K121" s="86">
        <v>13.2651</v>
      </c>
      <c r="L121" s="88">
        <v>19.250599999999999</v>
      </c>
      <c r="M121" s="89">
        <v>21.886199999999999</v>
      </c>
      <c r="N121" s="89">
        <v>22.486999999999998</v>
      </c>
      <c r="O121" s="89">
        <v>22.985499999999998</v>
      </c>
      <c r="P121" s="89">
        <v>23.203700000000001</v>
      </c>
      <c r="Q121" s="89">
        <v>24.453700000000001</v>
      </c>
      <c r="R121" s="89">
        <v>25.452999999999999</v>
      </c>
      <c r="S121" s="89">
        <v>28.2348</v>
      </c>
      <c r="T121" s="89">
        <v>29.1007</v>
      </c>
      <c r="U121" s="89">
        <v>0</v>
      </c>
      <c r="V121" s="89">
        <v>14.1974</v>
      </c>
      <c r="W121"/>
    </row>
    <row r="122" spans="1:23" x14ac:dyDescent="0.3">
      <c r="A122" s="10"/>
      <c r="B122" s="10"/>
      <c r="C122" s="10" t="s">
        <v>58</v>
      </c>
      <c r="D122" s="10" t="s">
        <v>59</v>
      </c>
      <c r="E122" s="10" t="s">
        <v>324</v>
      </c>
      <c r="F122" s="10" t="s">
        <v>46</v>
      </c>
      <c r="G122" s="74">
        <v>0</v>
      </c>
      <c r="H122" s="75">
        <v>0</v>
      </c>
      <c r="I122" s="79">
        <v>0</v>
      </c>
      <c r="J122" s="86">
        <v>5.2492000000000001</v>
      </c>
      <c r="K122" s="86">
        <v>7.1992000000000003</v>
      </c>
      <c r="L122" s="88">
        <v>17.947600000000001</v>
      </c>
      <c r="M122" s="89">
        <v>19.734100000000002</v>
      </c>
      <c r="N122" s="89">
        <v>22.434799999999999</v>
      </c>
      <c r="O122" s="89">
        <v>21.050599999999999</v>
      </c>
      <c r="P122" s="89">
        <v>22.000599999999999</v>
      </c>
      <c r="Q122" s="89">
        <v>23.399899999999999</v>
      </c>
      <c r="R122" s="89">
        <v>24.515799999999999</v>
      </c>
      <c r="S122" s="89">
        <v>26.382400000000001</v>
      </c>
      <c r="T122" s="89">
        <v>28.366499999999998</v>
      </c>
      <c r="U122" s="89">
        <v>16.714099999999998</v>
      </c>
      <c r="V122" s="89">
        <v>24.784700000000001</v>
      </c>
      <c r="W122"/>
    </row>
    <row r="123" spans="1:23" x14ac:dyDescent="0.3">
      <c r="A123" s="10"/>
      <c r="B123" s="10"/>
      <c r="C123" s="10" t="s">
        <v>58</v>
      </c>
      <c r="D123" s="10" t="s">
        <v>59</v>
      </c>
      <c r="E123" s="10" t="s">
        <v>130</v>
      </c>
      <c r="F123" s="10" t="s">
        <v>49</v>
      </c>
      <c r="G123" s="74">
        <v>4.3498999999999999</v>
      </c>
      <c r="H123" s="75">
        <v>9.0497999999999994</v>
      </c>
      <c r="I123" s="79">
        <v>11.883900000000001</v>
      </c>
      <c r="J123" s="86">
        <v>14.383100000000001</v>
      </c>
      <c r="K123" s="86">
        <v>18.649699999999999</v>
      </c>
      <c r="L123" s="88">
        <v>10.5815</v>
      </c>
      <c r="M123" s="89">
        <v>18.296600000000002</v>
      </c>
      <c r="N123" s="89">
        <v>19.147300000000001</v>
      </c>
      <c r="O123" s="89">
        <v>17.812999999999999</v>
      </c>
      <c r="P123" s="89">
        <v>19.561499999999999</v>
      </c>
      <c r="Q123" s="89">
        <v>21.160699999999999</v>
      </c>
      <c r="R123" s="89">
        <v>22.9099</v>
      </c>
      <c r="S123" s="89">
        <v>25.226500000000001</v>
      </c>
      <c r="T123" s="89">
        <v>27.8583</v>
      </c>
      <c r="U123" s="89">
        <v>58.677500000000002</v>
      </c>
      <c r="V123" s="89">
        <v>56.091099999999997</v>
      </c>
      <c r="W123"/>
    </row>
    <row r="124" spans="1:23" x14ac:dyDescent="0.3">
      <c r="A124" s="10"/>
      <c r="B124" s="10"/>
      <c r="C124" s="10" t="s">
        <v>58</v>
      </c>
      <c r="D124" s="10" t="s">
        <v>59</v>
      </c>
      <c r="E124" s="10" t="s">
        <v>162</v>
      </c>
      <c r="F124" s="10" t="s">
        <v>49</v>
      </c>
      <c r="G124" s="74">
        <v>4.1825999999999999</v>
      </c>
      <c r="H124" s="75">
        <v>4.1825999999999999</v>
      </c>
      <c r="I124" s="79">
        <v>5.9984999999999999</v>
      </c>
      <c r="J124" s="86">
        <v>0</v>
      </c>
      <c r="K124" s="86">
        <v>1.6977</v>
      </c>
      <c r="L124" s="88">
        <v>16.543900000000001</v>
      </c>
      <c r="M124" s="89">
        <v>19.709</v>
      </c>
      <c r="N124" s="89">
        <v>21.175699999999999</v>
      </c>
      <c r="O124" s="89">
        <v>25.273399999999999</v>
      </c>
      <c r="P124" s="89">
        <v>25.3416</v>
      </c>
      <c r="Q124" s="89">
        <v>26.4575</v>
      </c>
      <c r="R124" s="89">
        <v>26.923400000000001</v>
      </c>
      <c r="S124" s="89">
        <v>26.923400000000001</v>
      </c>
      <c r="T124" s="89">
        <v>26.923400000000001</v>
      </c>
      <c r="U124" s="89">
        <v>69.013300000000001</v>
      </c>
      <c r="V124" s="89">
        <v>94.641300000000001</v>
      </c>
      <c r="W124"/>
    </row>
    <row r="125" spans="1:23" x14ac:dyDescent="0.3">
      <c r="A125" s="10"/>
      <c r="B125" s="10"/>
      <c r="C125" s="10" t="s">
        <v>58</v>
      </c>
      <c r="D125" s="10" t="s">
        <v>59</v>
      </c>
      <c r="E125" s="10" t="s">
        <v>332</v>
      </c>
      <c r="F125" s="10" t="s">
        <v>40</v>
      </c>
      <c r="G125" s="74">
        <v>6.0833000000000004</v>
      </c>
      <c r="H125" s="75">
        <v>11.3992</v>
      </c>
      <c r="I125" s="79">
        <v>12.916600000000001</v>
      </c>
      <c r="J125" s="86">
        <v>17.2666</v>
      </c>
      <c r="K125" s="86">
        <v>17.732500000000002</v>
      </c>
      <c r="L125" s="88">
        <v>8.4991000000000003</v>
      </c>
      <c r="M125" s="89">
        <v>16.764800000000001</v>
      </c>
      <c r="N125" s="89">
        <v>19.747399999999999</v>
      </c>
      <c r="O125" s="89">
        <v>18.996500000000001</v>
      </c>
      <c r="P125" s="89">
        <v>18.331399999999999</v>
      </c>
      <c r="Q125" s="89">
        <v>21.463200000000001</v>
      </c>
      <c r="R125" s="89">
        <v>25.0458</v>
      </c>
      <c r="S125" s="89">
        <v>25.4117</v>
      </c>
      <c r="T125" s="89">
        <v>25.4117</v>
      </c>
      <c r="U125" s="89">
        <v>53.254600000000003</v>
      </c>
      <c r="V125" s="89">
        <v>46.0015</v>
      </c>
      <c r="W125"/>
    </row>
    <row r="126" spans="1:23" x14ac:dyDescent="0.3">
      <c r="A126" s="10"/>
      <c r="B126" s="10"/>
      <c r="C126" s="10" t="s">
        <v>58</v>
      </c>
      <c r="D126" s="10" t="s">
        <v>59</v>
      </c>
      <c r="E126" s="10" t="s">
        <v>105</v>
      </c>
      <c r="F126" s="10" t="s">
        <v>49</v>
      </c>
      <c r="G126" s="74">
        <v>3.9817999999999998</v>
      </c>
      <c r="H126" s="75">
        <v>6.5629</v>
      </c>
      <c r="I126" s="79">
        <v>8.8454999999999995</v>
      </c>
      <c r="J126" s="86">
        <v>9.1486000000000001</v>
      </c>
      <c r="K126" s="86">
        <v>10.6153</v>
      </c>
      <c r="L126" s="88">
        <v>7.7995000000000001</v>
      </c>
      <c r="M126" s="89">
        <v>10.133599999999999</v>
      </c>
      <c r="N126" s="89">
        <v>10.133599999999999</v>
      </c>
      <c r="O126" s="89">
        <v>10.133599999999999</v>
      </c>
      <c r="P126" s="89">
        <v>10.133599999999999</v>
      </c>
      <c r="Q126" s="89">
        <v>10.133599999999999</v>
      </c>
      <c r="R126" s="89">
        <v>10.133599999999999</v>
      </c>
      <c r="S126" s="89">
        <v>10.133599999999999</v>
      </c>
      <c r="T126" s="89">
        <v>11.5329</v>
      </c>
      <c r="U126" s="89">
        <v>41.094799999999999</v>
      </c>
      <c r="V126" s="89">
        <v>51.100999999999999</v>
      </c>
      <c r="W126"/>
    </row>
    <row r="127" spans="1:23" x14ac:dyDescent="0.3">
      <c r="A127" s="10"/>
      <c r="B127" s="10"/>
      <c r="C127" s="10" t="s">
        <v>58</v>
      </c>
      <c r="D127" s="10" t="s">
        <v>59</v>
      </c>
      <c r="E127" s="10" t="s">
        <v>75</v>
      </c>
      <c r="F127" s="10" t="s">
        <v>49</v>
      </c>
      <c r="G127" s="79">
        <v>0.4834</v>
      </c>
      <c r="H127" s="79">
        <v>1.3667</v>
      </c>
      <c r="I127" s="79">
        <v>1.3667</v>
      </c>
      <c r="J127" s="86">
        <v>1.3667</v>
      </c>
      <c r="K127" s="86">
        <v>2.0485000000000002</v>
      </c>
      <c r="L127" s="88">
        <v>5.6637000000000004</v>
      </c>
      <c r="M127" s="89">
        <v>6.1622000000000003</v>
      </c>
      <c r="N127" s="89">
        <v>6.1622000000000003</v>
      </c>
      <c r="O127" s="89">
        <v>6.1622000000000003</v>
      </c>
      <c r="P127" s="89">
        <v>6.1622000000000003</v>
      </c>
      <c r="Q127" s="89">
        <v>6.1622000000000003</v>
      </c>
      <c r="R127" s="89">
        <v>6.1622000000000003</v>
      </c>
      <c r="S127" s="89">
        <v>6.1622000000000003</v>
      </c>
      <c r="T127" s="89">
        <v>6.1622000000000003</v>
      </c>
      <c r="U127" s="89">
        <v>20.787299999999998</v>
      </c>
      <c r="V127" s="89">
        <v>0</v>
      </c>
      <c r="W127"/>
    </row>
    <row r="128" spans="1:23" hidden="1" x14ac:dyDescent="0.3">
      <c r="A128" s="10"/>
      <c r="B128" s="10"/>
      <c r="C128" s="10" t="s">
        <v>58</v>
      </c>
      <c r="D128" s="10" t="s">
        <v>59</v>
      </c>
      <c r="E128" s="10" t="s">
        <v>329</v>
      </c>
      <c r="F128" s="10" t="s">
        <v>46</v>
      </c>
      <c r="G128" s="79">
        <v>0</v>
      </c>
      <c r="H128" s="79">
        <v>0</v>
      </c>
      <c r="I128" s="79">
        <v>0</v>
      </c>
      <c r="J128" s="86">
        <v>0</v>
      </c>
      <c r="K128" s="86">
        <v>0</v>
      </c>
      <c r="L128" s="88">
        <v>0</v>
      </c>
      <c r="M128" s="89">
        <v>0</v>
      </c>
      <c r="N128" s="89">
        <v>0</v>
      </c>
      <c r="O128" s="89">
        <v>0</v>
      </c>
      <c r="P128" s="89">
        <v>0</v>
      </c>
      <c r="Q128" s="89">
        <v>0</v>
      </c>
      <c r="R128" s="89">
        <v>0</v>
      </c>
      <c r="S128" s="89">
        <v>0</v>
      </c>
      <c r="T128" s="89">
        <v>0</v>
      </c>
      <c r="U128" s="89">
        <v>0</v>
      </c>
      <c r="V128" s="89">
        <v>0</v>
      </c>
      <c r="W128"/>
    </row>
    <row r="129" spans="1:23" hidden="1" x14ac:dyDescent="0.3">
      <c r="A129" s="10"/>
      <c r="B129" s="10"/>
      <c r="C129" s="10" t="s">
        <v>58</v>
      </c>
      <c r="D129" s="10" t="s">
        <v>59</v>
      </c>
      <c r="E129" s="10" t="s">
        <v>144</v>
      </c>
      <c r="F129" s="10" t="s">
        <v>49</v>
      </c>
      <c r="G129" s="79">
        <v>0</v>
      </c>
      <c r="H129" s="79">
        <v>0</v>
      </c>
      <c r="I129" s="79">
        <v>0</v>
      </c>
      <c r="J129" s="86">
        <v>0</v>
      </c>
      <c r="K129" s="86">
        <v>0</v>
      </c>
      <c r="L129" s="88">
        <v>0</v>
      </c>
      <c r="M129" s="89">
        <v>0</v>
      </c>
      <c r="N129" s="89">
        <v>0</v>
      </c>
      <c r="O129" s="89">
        <v>0</v>
      </c>
      <c r="P129" s="89">
        <v>0</v>
      </c>
      <c r="Q129" s="89">
        <v>0</v>
      </c>
      <c r="R129" s="89">
        <v>0</v>
      </c>
      <c r="S129" s="89">
        <v>0</v>
      </c>
      <c r="T129" s="89">
        <v>0</v>
      </c>
      <c r="U129" s="89">
        <v>79.644199999999998</v>
      </c>
      <c r="V129" s="89">
        <v>0</v>
      </c>
      <c r="W129"/>
    </row>
    <row r="130" spans="1:23" hidden="1" x14ac:dyDescent="0.3">
      <c r="A130" s="10"/>
      <c r="B130" s="10"/>
      <c r="C130" s="10" t="s">
        <v>58</v>
      </c>
      <c r="D130" s="10" t="s">
        <v>59</v>
      </c>
      <c r="E130" s="10" t="s">
        <v>317</v>
      </c>
      <c r="F130" s="10" t="s">
        <v>46</v>
      </c>
      <c r="G130" s="79">
        <v>0</v>
      </c>
      <c r="H130" s="79">
        <v>0</v>
      </c>
      <c r="I130" s="79">
        <v>0</v>
      </c>
      <c r="J130" s="86">
        <v>0</v>
      </c>
      <c r="K130" s="86">
        <v>0</v>
      </c>
      <c r="L130" s="88">
        <v>0</v>
      </c>
      <c r="M130" s="89">
        <v>0</v>
      </c>
      <c r="N130" s="89">
        <v>0</v>
      </c>
      <c r="O130" s="89">
        <v>0</v>
      </c>
      <c r="P130" s="89">
        <v>0</v>
      </c>
      <c r="Q130" s="89">
        <v>0</v>
      </c>
      <c r="R130" s="89">
        <v>0</v>
      </c>
      <c r="S130" s="89">
        <v>0</v>
      </c>
      <c r="T130" s="89">
        <v>0</v>
      </c>
      <c r="U130" s="89">
        <v>7.5300000000000006E-2</v>
      </c>
      <c r="V130" s="89">
        <v>0</v>
      </c>
      <c r="W130"/>
    </row>
    <row r="131" spans="1:23" hidden="1" x14ac:dyDescent="0.3">
      <c r="A131" s="10"/>
      <c r="B131" s="10"/>
      <c r="C131" s="10" t="s">
        <v>58</v>
      </c>
      <c r="D131" s="10" t="s">
        <v>59</v>
      </c>
      <c r="E131" s="10" t="s">
        <v>995</v>
      </c>
      <c r="F131" s="10" t="s">
        <v>49</v>
      </c>
      <c r="G131" s="79">
        <v>0</v>
      </c>
      <c r="H131" s="79">
        <v>0</v>
      </c>
      <c r="I131" s="79">
        <v>0</v>
      </c>
      <c r="J131" s="86">
        <v>0</v>
      </c>
      <c r="K131" s="86">
        <v>0</v>
      </c>
      <c r="L131" s="88">
        <v>0</v>
      </c>
      <c r="M131" s="89">
        <v>0</v>
      </c>
      <c r="N131" s="89">
        <v>0</v>
      </c>
      <c r="O131" s="89">
        <v>0</v>
      </c>
      <c r="P131" s="89">
        <v>0</v>
      </c>
      <c r="Q131" s="89">
        <v>0</v>
      </c>
      <c r="R131" s="89">
        <v>0</v>
      </c>
      <c r="S131" s="89">
        <v>0</v>
      </c>
      <c r="T131" s="89">
        <v>0</v>
      </c>
      <c r="U131" s="89">
        <v>0</v>
      </c>
      <c r="V131" s="89">
        <v>0</v>
      </c>
      <c r="W131"/>
    </row>
    <row r="132" spans="1:23" hidden="1" x14ac:dyDescent="0.3">
      <c r="A132" s="10"/>
      <c r="B132" s="10"/>
      <c r="C132" s="10" t="s">
        <v>58</v>
      </c>
      <c r="D132" s="10" t="s">
        <v>59</v>
      </c>
      <c r="E132" s="10" t="s">
        <v>114</v>
      </c>
      <c r="F132" s="10" t="s">
        <v>49</v>
      </c>
      <c r="G132" s="79">
        <v>0</v>
      </c>
      <c r="H132" s="79">
        <v>0</v>
      </c>
      <c r="I132" s="79">
        <v>0</v>
      </c>
      <c r="J132" s="86">
        <v>0</v>
      </c>
      <c r="K132" s="86">
        <v>0</v>
      </c>
      <c r="L132" s="88">
        <v>0</v>
      </c>
      <c r="M132" s="89">
        <v>0</v>
      </c>
      <c r="N132" s="89">
        <v>0</v>
      </c>
      <c r="O132" s="89">
        <v>0</v>
      </c>
      <c r="P132" s="89">
        <v>0</v>
      </c>
      <c r="Q132" s="89">
        <v>0</v>
      </c>
      <c r="R132" s="89">
        <v>0</v>
      </c>
      <c r="S132" s="89">
        <v>0</v>
      </c>
      <c r="T132" s="89">
        <v>0</v>
      </c>
      <c r="U132" s="89">
        <v>0</v>
      </c>
      <c r="V132" s="89">
        <v>0</v>
      </c>
      <c r="W132"/>
    </row>
    <row r="133" spans="1:23" hidden="1" x14ac:dyDescent="0.3">
      <c r="A133" s="10"/>
      <c r="B133" s="10"/>
      <c r="C133" s="10" t="s">
        <v>58</v>
      </c>
      <c r="D133" s="10" t="s">
        <v>59</v>
      </c>
      <c r="E133" s="10" t="s">
        <v>322</v>
      </c>
      <c r="F133" s="10" t="s">
        <v>46</v>
      </c>
      <c r="G133" s="79">
        <v>0</v>
      </c>
      <c r="H133" s="79">
        <v>0</v>
      </c>
      <c r="I133" s="79">
        <v>0</v>
      </c>
      <c r="J133" s="86">
        <v>0</v>
      </c>
      <c r="K133" s="86">
        <v>0</v>
      </c>
      <c r="L133" s="88">
        <v>0</v>
      </c>
      <c r="M133" s="89">
        <v>0</v>
      </c>
      <c r="N133" s="89">
        <v>0</v>
      </c>
      <c r="O133" s="89">
        <v>0</v>
      </c>
      <c r="P133" s="89">
        <v>0</v>
      </c>
      <c r="Q133" s="89">
        <v>0</v>
      </c>
      <c r="R133" s="89">
        <v>0</v>
      </c>
      <c r="S133" s="89">
        <v>0</v>
      </c>
      <c r="T133" s="89">
        <v>0</v>
      </c>
      <c r="U133" s="89">
        <v>0</v>
      </c>
      <c r="V133" s="89">
        <v>0</v>
      </c>
      <c r="W133"/>
    </row>
    <row r="134" spans="1:23" hidden="1" x14ac:dyDescent="0.3">
      <c r="A134" s="10"/>
      <c r="B134" s="10"/>
      <c r="C134" s="10" t="s">
        <v>58</v>
      </c>
      <c r="D134" s="10" t="s">
        <v>59</v>
      </c>
      <c r="E134" s="10" t="s">
        <v>129</v>
      </c>
      <c r="F134" s="10" t="s">
        <v>49</v>
      </c>
      <c r="G134" s="79">
        <v>0</v>
      </c>
      <c r="H134" s="79">
        <v>0</v>
      </c>
      <c r="I134" s="79">
        <v>0</v>
      </c>
      <c r="J134" s="86">
        <v>0</v>
      </c>
      <c r="K134" s="86">
        <v>0</v>
      </c>
      <c r="L134" s="88">
        <v>0</v>
      </c>
      <c r="M134" s="89">
        <v>0</v>
      </c>
      <c r="N134" s="89">
        <v>0</v>
      </c>
      <c r="O134" s="89">
        <v>0</v>
      </c>
      <c r="P134" s="89">
        <v>0</v>
      </c>
      <c r="Q134" s="89">
        <v>0</v>
      </c>
      <c r="R134" s="89">
        <v>0</v>
      </c>
      <c r="S134" s="89">
        <v>0</v>
      </c>
      <c r="T134" s="89">
        <v>0</v>
      </c>
      <c r="U134" s="89">
        <v>17.222200000000001</v>
      </c>
      <c r="V134" s="89">
        <v>0</v>
      </c>
      <c r="W134"/>
    </row>
    <row r="135" spans="1:23" hidden="1" x14ac:dyDescent="0.3">
      <c r="A135" s="10"/>
      <c r="B135" s="10"/>
      <c r="C135" s="10" t="s">
        <v>58</v>
      </c>
      <c r="D135" s="10" t="s">
        <v>59</v>
      </c>
      <c r="E135" s="10" t="s">
        <v>331</v>
      </c>
      <c r="F135" s="10" t="s">
        <v>40</v>
      </c>
      <c r="G135" s="79">
        <v>0</v>
      </c>
      <c r="H135" s="79">
        <v>0</v>
      </c>
      <c r="I135" s="79">
        <v>0</v>
      </c>
      <c r="J135" s="86">
        <v>0</v>
      </c>
      <c r="K135" s="86">
        <v>0</v>
      </c>
      <c r="L135" s="88">
        <v>0</v>
      </c>
      <c r="M135" s="89">
        <v>0</v>
      </c>
      <c r="N135" s="89">
        <v>0</v>
      </c>
      <c r="O135" s="89">
        <v>0</v>
      </c>
      <c r="P135" s="89">
        <v>0</v>
      </c>
      <c r="Q135" s="89">
        <v>0</v>
      </c>
      <c r="R135" s="89">
        <v>0</v>
      </c>
      <c r="S135" s="89">
        <v>0</v>
      </c>
      <c r="T135" s="89">
        <v>0</v>
      </c>
      <c r="U135" s="89">
        <v>78.074299999999994</v>
      </c>
      <c r="V135" s="89">
        <v>21.565899999999999</v>
      </c>
      <c r="W135"/>
    </row>
    <row r="136" spans="1:23" hidden="1" x14ac:dyDescent="0.3">
      <c r="A136" s="10"/>
      <c r="B136" s="10"/>
      <c r="C136" s="10" t="s">
        <v>58</v>
      </c>
      <c r="D136" s="10" t="s">
        <v>59</v>
      </c>
      <c r="E136" s="10" t="s">
        <v>313</v>
      </c>
      <c r="F136" s="10" t="s">
        <v>46</v>
      </c>
      <c r="G136" s="79">
        <v>0</v>
      </c>
      <c r="H136" s="79">
        <v>0</v>
      </c>
      <c r="I136" s="79">
        <v>0</v>
      </c>
      <c r="J136" s="86">
        <v>0</v>
      </c>
      <c r="K136" s="86">
        <v>0</v>
      </c>
      <c r="L136" s="88">
        <v>0</v>
      </c>
      <c r="M136" s="89">
        <v>0</v>
      </c>
      <c r="N136" s="89">
        <v>0</v>
      </c>
      <c r="O136" s="89">
        <v>0</v>
      </c>
      <c r="P136" s="89">
        <v>0</v>
      </c>
      <c r="Q136" s="89">
        <v>0</v>
      </c>
      <c r="R136" s="89">
        <v>0</v>
      </c>
      <c r="S136" s="89">
        <v>0</v>
      </c>
      <c r="T136" s="89">
        <v>0</v>
      </c>
      <c r="U136" s="89">
        <v>45.120699999999999</v>
      </c>
      <c r="V136" s="89">
        <v>14.3538</v>
      </c>
      <c r="W136"/>
    </row>
    <row r="137" spans="1:23" hidden="1" x14ac:dyDescent="0.3">
      <c r="A137" s="10"/>
      <c r="B137" s="10"/>
      <c r="C137" s="10" t="s">
        <v>58</v>
      </c>
      <c r="D137" s="10" t="s">
        <v>59</v>
      </c>
      <c r="E137" s="10" t="s">
        <v>1018</v>
      </c>
      <c r="F137" s="10" t="s">
        <v>49</v>
      </c>
      <c r="G137" s="79">
        <v>0</v>
      </c>
      <c r="H137" s="79">
        <v>0</v>
      </c>
      <c r="I137" s="79">
        <v>0</v>
      </c>
      <c r="J137" s="86">
        <v>0</v>
      </c>
      <c r="K137" s="86">
        <v>0</v>
      </c>
      <c r="L137" s="88">
        <v>0</v>
      </c>
      <c r="M137" s="89">
        <v>0</v>
      </c>
      <c r="N137" s="89">
        <v>0</v>
      </c>
      <c r="O137" s="89">
        <v>0</v>
      </c>
      <c r="P137" s="89">
        <v>0</v>
      </c>
      <c r="Q137" s="89">
        <v>0</v>
      </c>
      <c r="R137" s="89">
        <v>0</v>
      </c>
      <c r="S137" s="89">
        <v>0</v>
      </c>
      <c r="T137" s="89">
        <v>0</v>
      </c>
      <c r="U137" s="89">
        <v>0</v>
      </c>
      <c r="V137" s="89">
        <v>0</v>
      </c>
      <c r="W137"/>
    </row>
    <row r="138" spans="1:23" hidden="1" x14ac:dyDescent="0.3">
      <c r="A138" s="10"/>
      <c r="B138" s="10"/>
      <c r="C138" s="10" t="s">
        <v>58</v>
      </c>
      <c r="D138" s="10" t="s">
        <v>59</v>
      </c>
      <c r="E138" s="10" t="s">
        <v>1354</v>
      </c>
      <c r="F138" s="10" t="s">
        <v>49</v>
      </c>
      <c r="G138" s="79">
        <v>2.0173999999999999</v>
      </c>
      <c r="H138" s="79">
        <v>4.6680999999999999</v>
      </c>
      <c r="I138" s="79">
        <v>9.5672999999999995</v>
      </c>
      <c r="J138" s="86">
        <v>10.934699999999999</v>
      </c>
      <c r="K138" s="86">
        <v>10.934699999999999</v>
      </c>
      <c r="L138" s="88">
        <v>0</v>
      </c>
      <c r="M138" s="89">
        <v>0</v>
      </c>
      <c r="N138" s="89">
        <v>0</v>
      </c>
      <c r="O138" s="89">
        <v>0</v>
      </c>
      <c r="P138" s="89">
        <v>0</v>
      </c>
      <c r="Q138" s="89">
        <v>0</v>
      </c>
      <c r="R138" s="89">
        <v>0</v>
      </c>
      <c r="S138" s="89">
        <v>0</v>
      </c>
      <c r="T138" s="89">
        <v>0</v>
      </c>
      <c r="U138" s="89">
        <v>0</v>
      </c>
      <c r="V138" s="89">
        <v>0</v>
      </c>
      <c r="W138"/>
    </row>
    <row r="139" spans="1:23" hidden="1" x14ac:dyDescent="0.3">
      <c r="A139" s="10"/>
      <c r="B139" s="10"/>
      <c r="C139" s="10" t="s">
        <v>58</v>
      </c>
      <c r="D139" s="10" t="s">
        <v>59</v>
      </c>
      <c r="E139" s="10" t="s">
        <v>1088</v>
      </c>
      <c r="F139" s="10" t="s">
        <v>49</v>
      </c>
      <c r="G139" s="79">
        <v>0</v>
      </c>
      <c r="H139" s="79">
        <v>0</v>
      </c>
      <c r="I139" s="79">
        <v>0</v>
      </c>
      <c r="J139" s="86">
        <v>0</v>
      </c>
      <c r="K139" s="86">
        <v>0</v>
      </c>
      <c r="L139" s="88">
        <v>0</v>
      </c>
      <c r="M139" s="89">
        <v>0</v>
      </c>
      <c r="N139" s="89">
        <v>0</v>
      </c>
      <c r="O139" s="89">
        <v>0</v>
      </c>
      <c r="P139" s="89">
        <v>0</v>
      </c>
      <c r="Q139" s="89">
        <v>0</v>
      </c>
      <c r="R139" s="89">
        <v>0</v>
      </c>
      <c r="S139" s="89">
        <v>0</v>
      </c>
      <c r="T139" s="89">
        <v>0</v>
      </c>
      <c r="U139" s="89">
        <v>0.31669999999999998</v>
      </c>
      <c r="V139" s="89">
        <v>0</v>
      </c>
      <c r="W139"/>
    </row>
    <row r="140" spans="1:23" hidden="1" x14ac:dyDescent="0.3">
      <c r="A140" s="10"/>
      <c r="B140" s="10"/>
      <c r="C140" s="10" t="s">
        <v>58</v>
      </c>
      <c r="D140" s="10" t="s">
        <v>59</v>
      </c>
      <c r="E140" s="10" t="s">
        <v>79</v>
      </c>
      <c r="F140" s="10" t="s">
        <v>49</v>
      </c>
      <c r="G140" s="89">
        <v>2.8</v>
      </c>
      <c r="H140" s="89">
        <v>0</v>
      </c>
      <c r="I140" s="89">
        <v>0.73340000000000005</v>
      </c>
      <c r="J140" s="89">
        <v>1.7819</v>
      </c>
      <c r="K140" s="89">
        <v>0</v>
      </c>
      <c r="L140" s="89">
        <v>2.5464000000000002</v>
      </c>
      <c r="M140" s="89">
        <v>4.8129999999999997</v>
      </c>
      <c r="N140" s="89">
        <v>5.6463000000000001</v>
      </c>
      <c r="O140" s="89">
        <v>0</v>
      </c>
      <c r="P140" s="89">
        <v>0</v>
      </c>
      <c r="Q140" s="89">
        <v>0</v>
      </c>
      <c r="R140" s="89">
        <v>0</v>
      </c>
      <c r="S140" s="89">
        <v>0</v>
      </c>
      <c r="T140" s="89">
        <v>0</v>
      </c>
      <c r="U140" s="89">
        <v>53.913499999999999</v>
      </c>
      <c r="V140" s="89">
        <v>14.562200000000001</v>
      </c>
      <c r="W140"/>
    </row>
    <row r="141" spans="1:23" hidden="1" x14ac:dyDescent="0.3">
      <c r="A141" s="10"/>
      <c r="B141" s="10"/>
      <c r="C141" s="10" t="s">
        <v>58</v>
      </c>
      <c r="D141" s="10" t="s">
        <v>59</v>
      </c>
      <c r="E141" s="10" t="s">
        <v>321</v>
      </c>
      <c r="F141" s="10" t="s">
        <v>46</v>
      </c>
      <c r="G141" s="89">
        <v>0</v>
      </c>
      <c r="H141" s="89">
        <v>0</v>
      </c>
      <c r="I141" s="89">
        <v>0</v>
      </c>
      <c r="J141" s="89">
        <v>0</v>
      </c>
      <c r="K141" s="89">
        <v>0</v>
      </c>
      <c r="L141" s="89">
        <v>0</v>
      </c>
      <c r="M141" s="89">
        <v>0</v>
      </c>
      <c r="N141" s="89">
        <v>0</v>
      </c>
      <c r="O141" s="89">
        <v>0</v>
      </c>
      <c r="P141" s="89">
        <v>0</v>
      </c>
      <c r="Q141" s="89">
        <v>0</v>
      </c>
      <c r="R141" s="89">
        <v>0</v>
      </c>
      <c r="S141" s="89">
        <v>0</v>
      </c>
      <c r="T141" s="89">
        <v>0</v>
      </c>
      <c r="U141" s="89">
        <v>30.837</v>
      </c>
      <c r="V141" s="89">
        <v>0</v>
      </c>
      <c r="W141"/>
    </row>
    <row r="142" spans="1:23" hidden="1" x14ac:dyDescent="0.3">
      <c r="A142" s="10"/>
      <c r="B142" s="10"/>
      <c r="C142" s="10" t="s">
        <v>58</v>
      </c>
      <c r="D142" s="10" t="s">
        <v>59</v>
      </c>
      <c r="E142" s="10" t="s">
        <v>1028</v>
      </c>
      <c r="F142" s="10" t="s">
        <v>49</v>
      </c>
      <c r="G142" s="89">
        <v>0</v>
      </c>
      <c r="H142" s="89">
        <v>0</v>
      </c>
      <c r="I142" s="89">
        <v>0</v>
      </c>
      <c r="J142" s="89">
        <v>0</v>
      </c>
      <c r="K142" s="89">
        <v>0</v>
      </c>
      <c r="L142" s="89">
        <v>0</v>
      </c>
      <c r="M142" s="89">
        <v>0</v>
      </c>
      <c r="N142" s="89">
        <v>0</v>
      </c>
      <c r="O142" s="89">
        <v>0</v>
      </c>
      <c r="P142" s="89">
        <v>0</v>
      </c>
      <c r="Q142" s="89">
        <v>0</v>
      </c>
      <c r="R142" s="89">
        <v>0</v>
      </c>
      <c r="S142" s="89">
        <v>0</v>
      </c>
      <c r="T142" s="89">
        <v>0</v>
      </c>
      <c r="U142" s="89">
        <v>0</v>
      </c>
      <c r="V142" s="89">
        <v>0</v>
      </c>
      <c r="W142"/>
    </row>
    <row r="143" spans="1:23" hidden="1" x14ac:dyDescent="0.3">
      <c r="A143" s="10"/>
      <c r="B143" s="10"/>
      <c r="C143" s="10" t="s">
        <v>58</v>
      </c>
      <c r="D143" s="10" t="s">
        <v>59</v>
      </c>
      <c r="E143" s="10" t="s">
        <v>149</v>
      </c>
      <c r="F143" s="10" t="s">
        <v>49</v>
      </c>
      <c r="G143" s="89">
        <v>0.7</v>
      </c>
      <c r="H143" s="89">
        <v>0</v>
      </c>
      <c r="I143" s="89">
        <v>0</v>
      </c>
      <c r="J143" s="89">
        <v>0</v>
      </c>
      <c r="K143" s="89">
        <v>0</v>
      </c>
      <c r="L143" s="89">
        <v>0</v>
      </c>
      <c r="M143" s="89">
        <v>0</v>
      </c>
      <c r="N143" s="89">
        <v>0</v>
      </c>
      <c r="O143" s="89">
        <v>0</v>
      </c>
      <c r="P143" s="89">
        <v>0</v>
      </c>
      <c r="Q143" s="89">
        <v>0</v>
      </c>
      <c r="R143" s="89">
        <v>0</v>
      </c>
      <c r="S143" s="89">
        <v>0</v>
      </c>
      <c r="T143" s="89">
        <v>0</v>
      </c>
      <c r="U143" s="89">
        <v>31.337800000000001</v>
      </c>
      <c r="V143" s="89">
        <v>0</v>
      </c>
      <c r="W143"/>
    </row>
    <row r="144" spans="1:23" x14ac:dyDescent="0.3">
      <c r="A144" s="12" t="s">
        <v>1062</v>
      </c>
      <c r="B144" s="12"/>
      <c r="C144" s="12"/>
      <c r="D144" s="12"/>
      <c r="E144" s="12"/>
      <c r="F144" s="12"/>
      <c r="G144" s="13">
        <v>270.95939999999996</v>
      </c>
      <c r="H144" s="13">
        <v>656.55810000000019</v>
      </c>
      <c r="I144" s="13">
        <v>844.68350000000009</v>
      </c>
      <c r="J144" s="13">
        <v>1062.4458000000002</v>
      </c>
      <c r="K144" s="13">
        <v>1270.357</v>
      </c>
      <c r="L144" s="13">
        <v>2006.5577999999996</v>
      </c>
      <c r="M144" s="13">
        <v>2411.257799999999</v>
      </c>
      <c r="N144" s="13">
        <v>2708.8847999999994</v>
      </c>
      <c r="O144" s="13">
        <v>2913.0901000000008</v>
      </c>
      <c r="P144" s="13">
        <v>2840.0837000000006</v>
      </c>
      <c r="Q144" s="13">
        <v>3046.0074999999993</v>
      </c>
      <c r="R144" s="13">
        <v>3205.3892000000005</v>
      </c>
      <c r="S144" s="13">
        <v>3258.7254000000003</v>
      </c>
      <c r="T144" s="13">
        <v>3434.8535000000006</v>
      </c>
      <c r="U144" s="13">
        <v>3584.9542000000015</v>
      </c>
      <c r="V144" s="13">
        <v>3528.0649000000021</v>
      </c>
      <c r="W144"/>
    </row>
  </sheetData>
  <autoFilter ref="A23:W144" xr:uid="{D89D124A-5CEE-470D-B105-C1A13816C9EC}">
    <filterColumn colId="19">
      <filters>
        <filter val="10"/>
        <filter val="11"/>
        <filter val="12"/>
        <filter val="13"/>
        <filter val="14"/>
        <filter val="17"/>
        <filter val="18"/>
        <filter val="19"/>
        <filter val="2"/>
        <filter val="21"/>
        <filter val="23"/>
        <filter val="24"/>
        <filter val="25"/>
        <filter val="27"/>
        <filter val="28"/>
        <filter val="29"/>
        <filter val="3.435"/>
        <filter val="30"/>
        <filter val="31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7"/>
        <filter val="6"/>
        <filter val="61"/>
        <filter val="63"/>
        <filter val="64"/>
        <filter val="65"/>
        <filter val="66"/>
        <filter val="67"/>
        <filter val="69"/>
        <filter val="7"/>
        <filter val="70"/>
        <filter val="71"/>
        <filter val="72"/>
        <filter val="73"/>
        <filter val="8"/>
        <filter val="82"/>
        <filter val="85"/>
        <filter val="95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AA36-1922-4F8E-9622-9832661215BF}">
  <dimension ref="A1:V9"/>
  <sheetViews>
    <sheetView showGridLines="0" topLeftCell="B1" workbookViewId="0">
      <selection activeCell="D18" sqref="D18"/>
    </sheetView>
  </sheetViews>
  <sheetFormatPr defaultRowHeight="12.5" x14ac:dyDescent="0.25"/>
  <cols>
    <col min="1" max="1" width="15.90625" bestFit="1" customWidth="1"/>
    <col min="2" max="2" width="11.36328125" bestFit="1" customWidth="1"/>
    <col min="3" max="3" width="8.54296875" bestFit="1" customWidth="1"/>
    <col min="4" max="4" width="21.81640625" bestFit="1" customWidth="1"/>
    <col min="5" max="5" width="16.54296875" bestFit="1" customWidth="1"/>
    <col min="6" max="7" width="6.54296875" bestFit="1" customWidth="1"/>
    <col min="8" max="11" width="6.08984375" bestFit="1" customWidth="1"/>
    <col min="12" max="17" width="6.453125" bestFit="1" customWidth="1"/>
    <col min="18" max="18" width="6.6328125" bestFit="1" customWidth="1"/>
    <col min="19" max="19" width="6.6328125" customWidth="1"/>
    <col min="20" max="20" width="10.6328125" bestFit="1" customWidth="1"/>
    <col min="21" max="21" width="11.90625" customWidth="1"/>
  </cols>
  <sheetData>
    <row r="1" spans="1:22" x14ac:dyDescent="0.25">
      <c r="V1" s="8"/>
    </row>
    <row r="2" spans="1:22" ht="13" x14ac:dyDescent="0.3">
      <c r="A2" s="11" t="s">
        <v>1064</v>
      </c>
      <c r="V2" s="8"/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ht="13" x14ac:dyDescent="0.3">
      <c r="A4" s="10" t="s">
        <v>982</v>
      </c>
      <c r="B4" s="10" t="s">
        <v>453</v>
      </c>
      <c r="C4" s="10" t="s">
        <v>43</v>
      </c>
      <c r="D4" s="10" t="s">
        <v>455</v>
      </c>
      <c r="E4" s="10" t="s">
        <v>66</v>
      </c>
      <c r="F4" s="55">
        <v>1.8998999999999999</v>
      </c>
      <c r="G4" s="56">
        <v>0.43309999999999998</v>
      </c>
      <c r="H4" s="79">
        <v>1.2490000000000001</v>
      </c>
      <c r="I4" s="86">
        <v>3.3656000000000001</v>
      </c>
      <c r="J4" s="86">
        <v>0</v>
      </c>
      <c r="K4" s="88">
        <v>2.1589999999999998</v>
      </c>
      <c r="L4" s="89">
        <v>1.29</v>
      </c>
      <c r="M4" s="89">
        <v>3.7376999999999998</v>
      </c>
      <c r="N4" s="89">
        <v>2.5375999999999999</v>
      </c>
      <c r="O4" s="89">
        <v>2.5375999999999999</v>
      </c>
      <c r="P4" s="89">
        <v>2.5375999999999999</v>
      </c>
      <c r="Q4" s="89">
        <v>2.4876</v>
      </c>
      <c r="R4" s="89">
        <v>0.23680000000000001</v>
      </c>
      <c r="S4" s="89">
        <v>3.3527</v>
      </c>
      <c r="T4" s="89">
        <v>9.44</v>
      </c>
      <c r="U4" s="89">
        <v>0</v>
      </c>
      <c r="V4" s="54" t="s">
        <v>1482</v>
      </c>
    </row>
    <row r="5" spans="1:22" ht="13" x14ac:dyDescent="0.3">
      <c r="A5" s="10"/>
      <c r="B5" s="10"/>
      <c r="C5" s="10" t="s">
        <v>43</v>
      </c>
      <c r="D5" s="10" t="s">
        <v>418</v>
      </c>
      <c r="E5" s="10" t="s">
        <v>66</v>
      </c>
      <c r="F5" s="55">
        <v>0.1318</v>
      </c>
      <c r="G5" s="56">
        <v>3.9293999999999998</v>
      </c>
      <c r="H5" s="79">
        <v>5.4119000000000002</v>
      </c>
      <c r="I5" s="86">
        <v>1.6127</v>
      </c>
      <c r="J5" s="86">
        <v>0</v>
      </c>
      <c r="K5" s="88">
        <v>0</v>
      </c>
      <c r="L5" s="89">
        <v>3.2141000000000002</v>
      </c>
      <c r="M5" s="89">
        <v>0.51329999999999998</v>
      </c>
      <c r="N5" s="89">
        <v>2.5306999999999999</v>
      </c>
      <c r="O5" s="89">
        <v>2.5640000000000001</v>
      </c>
      <c r="P5" s="89">
        <v>0.69810000000000005</v>
      </c>
      <c r="Q5" s="89">
        <v>0.58289999999999997</v>
      </c>
      <c r="R5" s="89">
        <v>1.6661999999999999</v>
      </c>
      <c r="S5" s="89">
        <v>0.31619999999999998</v>
      </c>
      <c r="T5" s="89">
        <v>3.0849000000000002</v>
      </c>
      <c r="U5" s="89">
        <v>0</v>
      </c>
      <c r="V5" s="54"/>
    </row>
    <row r="6" spans="1:22" ht="13" x14ac:dyDescent="0.3">
      <c r="A6" s="10"/>
      <c r="B6" s="10"/>
      <c r="C6" s="10" t="s">
        <v>43</v>
      </c>
      <c r="D6" s="10" t="s">
        <v>1400</v>
      </c>
      <c r="E6" s="10" t="s">
        <v>66</v>
      </c>
      <c r="F6" s="55">
        <v>0</v>
      </c>
      <c r="G6" s="56">
        <v>0</v>
      </c>
      <c r="H6" s="79">
        <v>0</v>
      </c>
      <c r="I6" s="86">
        <v>0</v>
      </c>
      <c r="J6" s="86">
        <v>0</v>
      </c>
      <c r="K6" s="88">
        <v>0.8</v>
      </c>
      <c r="L6" s="89">
        <v>2.6318000000000001</v>
      </c>
      <c r="M6" s="89">
        <v>3.3302</v>
      </c>
      <c r="N6" s="89">
        <v>2.5268999999999999</v>
      </c>
      <c r="O6" s="89">
        <v>2.4095</v>
      </c>
      <c r="P6" s="89">
        <v>0.40949999999999998</v>
      </c>
      <c r="Q6" s="89">
        <v>0.40949999999999998</v>
      </c>
      <c r="R6" s="89">
        <v>1.292</v>
      </c>
      <c r="S6" s="89">
        <v>7.9000000000000008E-3</v>
      </c>
      <c r="T6" s="89">
        <v>0</v>
      </c>
      <c r="U6" s="89">
        <v>0</v>
      </c>
      <c r="V6" s="54"/>
    </row>
    <row r="7" spans="1:22" ht="13" x14ac:dyDescent="0.3">
      <c r="A7" s="10"/>
      <c r="B7" s="10"/>
      <c r="C7" s="10" t="s">
        <v>43</v>
      </c>
      <c r="D7" s="10" t="s">
        <v>457</v>
      </c>
      <c r="E7" s="10" t="s">
        <v>66</v>
      </c>
      <c r="F7" s="63">
        <v>0.6825</v>
      </c>
      <c r="G7" s="63">
        <v>1.9657</v>
      </c>
      <c r="H7" s="79">
        <v>2.7149000000000001</v>
      </c>
      <c r="I7" s="86">
        <v>0.38159999999999999</v>
      </c>
      <c r="J7" s="86">
        <v>1.9140999999999999</v>
      </c>
      <c r="K7" s="88">
        <v>0.92810000000000004</v>
      </c>
      <c r="L7" s="89">
        <v>3.3447</v>
      </c>
      <c r="M7" s="89">
        <v>0</v>
      </c>
      <c r="N7" s="89">
        <v>2.0764</v>
      </c>
      <c r="O7" s="89">
        <v>2.7597</v>
      </c>
      <c r="P7" s="89">
        <v>3.7429000000000001</v>
      </c>
      <c r="Q7" s="89">
        <v>2.0255000000000001</v>
      </c>
      <c r="R7" s="89">
        <v>2.0255000000000001</v>
      </c>
      <c r="S7" s="89">
        <v>0</v>
      </c>
      <c r="T7" s="89">
        <v>0</v>
      </c>
      <c r="U7" s="89">
        <v>0.2888</v>
      </c>
      <c r="V7" s="54"/>
    </row>
    <row r="8" spans="1:22" ht="13" x14ac:dyDescent="0.3">
      <c r="A8" s="10"/>
      <c r="B8" s="10"/>
      <c r="C8" s="10" t="s">
        <v>43</v>
      </c>
      <c r="D8" s="10" t="s">
        <v>456</v>
      </c>
      <c r="E8" s="10" t="s">
        <v>66</v>
      </c>
      <c r="F8" s="89">
        <v>2.4333</v>
      </c>
      <c r="G8" s="89">
        <v>1.1847000000000001</v>
      </c>
      <c r="H8" s="89">
        <v>0.63470000000000004</v>
      </c>
      <c r="I8" s="89">
        <v>1.3680000000000001</v>
      </c>
      <c r="J8" s="89">
        <v>3.2498</v>
      </c>
      <c r="K8" s="89">
        <v>2.9481999999999999</v>
      </c>
      <c r="L8" s="89">
        <v>1.9823</v>
      </c>
      <c r="M8" s="89">
        <v>1.4823</v>
      </c>
      <c r="N8" s="89">
        <v>2.7982</v>
      </c>
      <c r="O8" s="89">
        <v>1.4641999999999999</v>
      </c>
      <c r="P8" s="89">
        <v>0</v>
      </c>
      <c r="Q8" s="89">
        <v>0</v>
      </c>
      <c r="R8" s="89">
        <v>0</v>
      </c>
      <c r="S8" s="89">
        <v>0</v>
      </c>
      <c r="T8" s="89">
        <v>14.873100000000001</v>
      </c>
      <c r="U8" s="89">
        <v>4.7199999999999999E-2</v>
      </c>
      <c r="V8" s="54"/>
    </row>
    <row r="9" spans="1:22" ht="13" x14ac:dyDescent="0.3">
      <c r="A9" s="12" t="s">
        <v>1062</v>
      </c>
      <c r="B9" s="12"/>
      <c r="C9" s="12"/>
      <c r="D9" s="12"/>
      <c r="E9" s="12"/>
      <c r="F9" s="13">
        <v>5.1475</v>
      </c>
      <c r="G9" s="13">
        <v>7.5128999999999992</v>
      </c>
      <c r="H9" s="13">
        <v>10.0105</v>
      </c>
      <c r="I9" s="13">
        <v>6.7279</v>
      </c>
      <c r="J9" s="13">
        <v>5.1638999999999999</v>
      </c>
      <c r="K9" s="13">
        <v>6.8352999999999993</v>
      </c>
      <c r="L9" s="13">
        <v>12.462899999999999</v>
      </c>
      <c r="M9" s="13">
        <v>9.0634999999999994</v>
      </c>
      <c r="N9" s="13">
        <v>12.469799999999999</v>
      </c>
      <c r="O9" s="13">
        <v>11.734999999999999</v>
      </c>
      <c r="P9" s="13">
        <v>7.3880999999999997</v>
      </c>
      <c r="Q9" s="13">
        <v>5.5054999999999996</v>
      </c>
      <c r="R9" s="13">
        <v>5.2205000000000004</v>
      </c>
      <c r="S9" s="13">
        <v>3.6767999999999996</v>
      </c>
      <c r="T9" s="13">
        <v>27.398000000000003</v>
      </c>
      <c r="U9" s="13">
        <v>0.33600000000000002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335B-97E0-4CC5-9EF0-2EA77D097CA5}">
  <dimension ref="A2:W8"/>
  <sheetViews>
    <sheetView showGridLines="0" topLeftCell="D1" workbookViewId="0">
      <selection activeCell="V9" sqref="V9"/>
    </sheetView>
  </sheetViews>
  <sheetFormatPr defaultRowHeight="13" x14ac:dyDescent="0.3"/>
  <cols>
    <col min="1" max="1" width="16.26953125" bestFit="1" customWidth="1"/>
    <col min="2" max="2" width="11.54296875" bestFit="1" customWidth="1"/>
    <col min="3" max="3" width="8.7265625" bestFit="1" customWidth="1"/>
    <col min="4" max="4" width="25" bestFit="1" customWidth="1"/>
    <col min="5" max="5" width="16.81640625" bestFit="1" customWidth="1"/>
    <col min="6" max="7" width="6.54296875" bestFit="1" customWidth="1"/>
    <col min="8" max="11" width="6.08984375" bestFit="1" customWidth="1"/>
    <col min="12" max="17" width="6.453125" bestFit="1" customWidth="1"/>
    <col min="18" max="18" width="6.6328125" bestFit="1" customWidth="1"/>
    <col min="19" max="19" width="6.6328125" customWidth="1"/>
    <col min="20" max="21" width="11.453125" customWidth="1"/>
    <col min="22" max="22" width="9.36328125" style="10" bestFit="1" customWidth="1"/>
  </cols>
  <sheetData>
    <row r="2" spans="1:23" x14ac:dyDescent="0.3">
      <c r="A2" s="11" t="s">
        <v>1064</v>
      </c>
    </row>
    <row r="3" spans="1:23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3" x14ac:dyDescent="0.3">
      <c r="A4" s="10" t="s">
        <v>982</v>
      </c>
      <c r="B4" s="10" t="s">
        <v>167</v>
      </c>
      <c r="C4" s="10" t="s">
        <v>336</v>
      </c>
      <c r="D4" s="10" t="s">
        <v>1112</v>
      </c>
      <c r="E4" s="10" t="s">
        <v>66</v>
      </c>
      <c r="F4" s="55">
        <v>3.1673</v>
      </c>
      <c r="G4" s="56">
        <v>2.7665000000000002</v>
      </c>
      <c r="H4" s="79">
        <v>1.7498</v>
      </c>
      <c r="I4" s="86">
        <v>1.4854000000000001</v>
      </c>
      <c r="J4" s="86">
        <v>0.50360000000000005</v>
      </c>
      <c r="K4" s="88">
        <v>0.2014</v>
      </c>
      <c r="L4" s="89">
        <v>0.41810000000000003</v>
      </c>
      <c r="M4" s="89">
        <v>0.63549999999999995</v>
      </c>
      <c r="N4" s="89">
        <v>1.2528999999999999</v>
      </c>
      <c r="O4" s="89">
        <v>2.5855000000000001</v>
      </c>
      <c r="P4" s="89">
        <v>2.5348000000000002</v>
      </c>
      <c r="Q4" s="89">
        <v>2.3363</v>
      </c>
      <c r="R4" s="89">
        <v>1.853</v>
      </c>
      <c r="S4" s="89">
        <v>0.63790000000000002</v>
      </c>
      <c r="T4" s="89">
        <v>0</v>
      </c>
      <c r="U4" s="89">
        <v>0</v>
      </c>
      <c r="V4" s="10" t="s">
        <v>1468</v>
      </c>
    </row>
    <row r="5" spans="1:23" x14ac:dyDescent="0.3">
      <c r="A5" s="10"/>
      <c r="B5" s="10"/>
      <c r="C5" s="10" t="s">
        <v>33</v>
      </c>
      <c r="D5" s="10" t="s">
        <v>169</v>
      </c>
      <c r="E5" s="10" t="s">
        <v>66</v>
      </c>
      <c r="F5" s="55">
        <v>0</v>
      </c>
      <c r="G5" s="56">
        <v>0</v>
      </c>
      <c r="H5" s="79">
        <v>0</v>
      </c>
      <c r="I5" s="86">
        <v>0</v>
      </c>
      <c r="J5" s="86">
        <v>0</v>
      </c>
      <c r="K5" s="88">
        <v>0</v>
      </c>
      <c r="L5" s="89">
        <v>0</v>
      </c>
      <c r="M5" s="89">
        <v>0</v>
      </c>
      <c r="N5" s="89">
        <v>0</v>
      </c>
      <c r="O5" s="89">
        <v>0</v>
      </c>
      <c r="P5" s="89">
        <v>0</v>
      </c>
      <c r="Q5" s="89">
        <v>0</v>
      </c>
      <c r="R5" s="89">
        <v>0</v>
      </c>
      <c r="S5" s="89">
        <v>0</v>
      </c>
      <c r="T5" s="89">
        <v>0</v>
      </c>
      <c r="U5" s="89">
        <v>0</v>
      </c>
    </row>
    <row r="6" spans="1:23" x14ac:dyDescent="0.3">
      <c r="A6" s="10"/>
      <c r="B6" s="10"/>
      <c r="C6" s="10" t="s">
        <v>33</v>
      </c>
      <c r="D6" s="10" t="s">
        <v>1405</v>
      </c>
      <c r="E6" s="10" t="s">
        <v>66</v>
      </c>
      <c r="F6" s="89">
        <v>0</v>
      </c>
      <c r="G6" s="89">
        <v>0</v>
      </c>
      <c r="H6" s="89">
        <v>0</v>
      </c>
      <c r="I6" s="89">
        <v>0</v>
      </c>
      <c r="J6" s="89">
        <v>0</v>
      </c>
      <c r="K6" s="89">
        <v>3.5602999999999998</v>
      </c>
      <c r="L6" s="89">
        <v>1.7421</v>
      </c>
      <c r="M6" s="89">
        <v>1.8237000000000001</v>
      </c>
      <c r="N6" s="89">
        <v>0</v>
      </c>
      <c r="O6" s="89">
        <v>0</v>
      </c>
      <c r="P6" s="89">
        <v>0</v>
      </c>
      <c r="Q6" s="89">
        <v>0</v>
      </c>
      <c r="R6" s="89">
        <v>0</v>
      </c>
      <c r="S6" s="89">
        <v>0.26219999999999999</v>
      </c>
      <c r="T6" s="89">
        <v>0</v>
      </c>
      <c r="U6" s="89">
        <v>0</v>
      </c>
    </row>
    <row r="7" spans="1:23" x14ac:dyDescent="0.3">
      <c r="A7" s="10"/>
      <c r="B7" s="10"/>
      <c r="C7" s="10" t="s">
        <v>33</v>
      </c>
      <c r="D7" s="10" t="s">
        <v>168</v>
      </c>
      <c r="E7" s="10" t="s">
        <v>66</v>
      </c>
      <c r="F7" s="55">
        <v>1.4674</v>
      </c>
      <c r="G7" s="56">
        <v>7.7522000000000002</v>
      </c>
      <c r="H7" s="79">
        <v>7.3007</v>
      </c>
      <c r="I7" s="86">
        <v>7.4333</v>
      </c>
      <c r="J7" s="86">
        <v>0</v>
      </c>
      <c r="K7" s="88">
        <v>0</v>
      </c>
      <c r="L7" s="89">
        <v>0</v>
      </c>
      <c r="M7" s="89">
        <v>0</v>
      </c>
      <c r="N7" s="89">
        <v>0</v>
      </c>
      <c r="O7" s="89">
        <v>0</v>
      </c>
      <c r="P7" s="89">
        <v>0</v>
      </c>
      <c r="Q7" s="89">
        <v>0</v>
      </c>
      <c r="R7" s="89">
        <v>0</v>
      </c>
      <c r="S7" s="89">
        <v>0</v>
      </c>
      <c r="T7" s="89">
        <v>1.4189000000000001</v>
      </c>
      <c r="U7" s="89">
        <v>0</v>
      </c>
    </row>
    <row r="8" spans="1:23" x14ac:dyDescent="0.3">
      <c r="A8" s="12"/>
      <c r="B8" s="12"/>
      <c r="C8" s="12"/>
      <c r="D8" s="12"/>
      <c r="E8" s="12"/>
      <c r="F8" s="13">
        <v>4.6347000000000005</v>
      </c>
      <c r="G8" s="13">
        <v>10.518700000000001</v>
      </c>
      <c r="H8" s="13">
        <v>9.0504999999999995</v>
      </c>
      <c r="I8" s="13">
        <v>8.9186999999999994</v>
      </c>
      <c r="J8" s="13">
        <v>0.50360000000000005</v>
      </c>
      <c r="K8" s="13">
        <v>3.7616999999999998</v>
      </c>
      <c r="L8" s="13">
        <v>2.1602000000000001</v>
      </c>
      <c r="M8" s="13">
        <v>2.4592000000000001</v>
      </c>
      <c r="N8" s="13">
        <v>1.2528999999999999</v>
      </c>
      <c r="O8" s="13">
        <v>2.5855000000000001</v>
      </c>
      <c r="P8" s="13">
        <v>2.5348000000000002</v>
      </c>
      <c r="Q8" s="13">
        <v>2.3363</v>
      </c>
      <c r="R8" s="13">
        <v>1.853</v>
      </c>
      <c r="S8" s="13">
        <v>0.90010000000000001</v>
      </c>
      <c r="T8" s="13">
        <v>1.4189000000000001</v>
      </c>
      <c r="U8" s="13">
        <v>0</v>
      </c>
      <c r="V8" s="10" t="s">
        <v>1508</v>
      </c>
      <c r="W8" s="54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4BDC6-555E-4A34-B712-D235D5A75EDE}">
  <sheetPr filterMode="1"/>
  <dimension ref="A2:V67"/>
  <sheetViews>
    <sheetView showGridLines="0" topLeftCell="D1" zoomScale="90" zoomScaleNormal="90" workbookViewId="0">
      <selection activeCell="V67" sqref="V67"/>
    </sheetView>
  </sheetViews>
  <sheetFormatPr defaultRowHeight="12.5" x14ac:dyDescent="0.25"/>
  <cols>
    <col min="1" max="1" width="16.26953125" bestFit="1" customWidth="1"/>
    <col min="2" max="2" width="11.54296875" bestFit="1" customWidth="1"/>
    <col min="3" max="3" width="8.7265625" bestFit="1" customWidth="1"/>
    <col min="4" max="4" width="30.453125" bestFit="1" customWidth="1"/>
    <col min="5" max="5" width="27" customWidth="1"/>
    <col min="6" max="14" width="7.36328125" customWidth="1"/>
    <col min="15" max="17" width="6.453125" bestFit="1" customWidth="1"/>
    <col min="18" max="19" width="6.453125" customWidth="1"/>
    <col min="20" max="21" width="11.08984375" customWidth="1"/>
  </cols>
  <sheetData>
    <row r="2" spans="1:22" ht="13" x14ac:dyDescent="0.3">
      <c r="A2" s="11" t="s">
        <v>1064</v>
      </c>
    </row>
    <row r="3" spans="1:22" s="137" customFormat="1" ht="26" x14ac:dyDescent="0.25">
      <c r="A3" s="139" t="s">
        <v>979</v>
      </c>
      <c r="B3" s="139" t="s">
        <v>8</v>
      </c>
      <c r="C3" s="139" t="s">
        <v>5</v>
      </c>
      <c r="D3" s="139" t="s">
        <v>0</v>
      </c>
      <c r="E3" s="139" t="s">
        <v>1</v>
      </c>
      <c r="F3" s="135" t="s">
        <v>1362</v>
      </c>
      <c r="G3" s="135" t="s">
        <v>1370</v>
      </c>
      <c r="H3" s="135" t="s">
        <v>1379</v>
      </c>
      <c r="I3" s="135" t="s">
        <v>1378</v>
      </c>
      <c r="J3" s="135" t="s">
        <v>1386</v>
      </c>
      <c r="K3" s="135" t="s">
        <v>1407</v>
      </c>
      <c r="L3" s="135" t="s">
        <v>1416</v>
      </c>
      <c r="M3" s="135" t="s">
        <v>1434</v>
      </c>
      <c r="N3" s="135" t="s">
        <v>1452</v>
      </c>
      <c r="O3" s="135" t="s">
        <v>1457</v>
      </c>
      <c r="P3" s="135" t="s">
        <v>1463</v>
      </c>
      <c r="Q3" s="135" t="s">
        <v>1470</v>
      </c>
      <c r="R3" s="135" t="s">
        <v>1475</v>
      </c>
      <c r="S3" s="135" t="s">
        <v>1488</v>
      </c>
      <c r="T3" s="138" t="s">
        <v>1471</v>
      </c>
      <c r="U3" s="138" t="s">
        <v>1472</v>
      </c>
      <c r="V3" s="136" t="s">
        <v>1203</v>
      </c>
    </row>
    <row r="4" spans="1:22" s="20" customFormat="1" ht="13" x14ac:dyDescent="0.3">
      <c r="A4" s="18" t="s">
        <v>980</v>
      </c>
      <c r="B4" s="18" t="s">
        <v>460</v>
      </c>
      <c r="C4" s="18" t="s">
        <v>12</v>
      </c>
      <c r="D4" s="18" t="s">
        <v>469</v>
      </c>
      <c r="E4" s="18" t="s">
        <v>11</v>
      </c>
      <c r="F4" s="62">
        <v>0</v>
      </c>
      <c r="G4" s="62">
        <v>0</v>
      </c>
      <c r="H4" s="62">
        <v>0</v>
      </c>
      <c r="I4" s="62">
        <v>0</v>
      </c>
      <c r="J4" s="62">
        <v>0</v>
      </c>
      <c r="K4" s="62">
        <v>0.54920000000000002</v>
      </c>
      <c r="L4" s="62">
        <v>1.8150999999999999</v>
      </c>
      <c r="M4" s="62">
        <v>2.0150999999999999</v>
      </c>
      <c r="N4" s="62">
        <v>3.2810000000000001</v>
      </c>
      <c r="O4" s="62">
        <v>3.2810000000000001</v>
      </c>
      <c r="P4" s="62">
        <v>3.2810000000000001</v>
      </c>
      <c r="Q4" s="62">
        <v>3.2810000000000001</v>
      </c>
      <c r="R4" s="62">
        <v>3.2810000000000001</v>
      </c>
      <c r="S4" s="62">
        <v>22.964200000000002</v>
      </c>
      <c r="T4" s="62">
        <v>1.25</v>
      </c>
      <c r="U4" s="62">
        <v>3.7997000000000001</v>
      </c>
      <c r="V4" s="174" t="s">
        <v>1504</v>
      </c>
    </row>
    <row r="5" spans="1:22" s="20" customFormat="1" ht="13" x14ac:dyDescent="0.3">
      <c r="A5" s="18"/>
      <c r="B5" s="18"/>
      <c r="C5" s="18" t="s">
        <v>12</v>
      </c>
      <c r="D5" s="18" t="s">
        <v>1214</v>
      </c>
      <c r="E5" s="18" t="s">
        <v>25</v>
      </c>
      <c r="F5" s="62">
        <v>0</v>
      </c>
      <c r="G5" s="62">
        <v>0</v>
      </c>
      <c r="H5" s="62">
        <v>0</v>
      </c>
      <c r="I5" s="62">
        <v>0</v>
      </c>
      <c r="J5" s="62">
        <v>0.56589999999999996</v>
      </c>
      <c r="K5" s="62">
        <v>0.56589999999999996</v>
      </c>
      <c r="L5" s="62">
        <v>0.56589999999999996</v>
      </c>
      <c r="M5" s="62">
        <v>0.71589999999999998</v>
      </c>
      <c r="N5" s="62">
        <v>1.2318</v>
      </c>
      <c r="O5" s="62">
        <v>1.2318</v>
      </c>
      <c r="P5" s="62">
        <v>1.2318</v>
      </c>
      <c r="Q5" s="62">
        <v>2.4817</v>
      </c>
      <c r="R5" s="62">
        <v>2.4817</v>
      </c>
      <c r="S5" s="62">
        <v>2.4817</v>
      </c>
      <c r="T5" s="62">
        <v>0</v>
      </c>
      <c r="U5" s="62">
        <v>0.6159</v>
      </c>
    </row>
    <row r="6" spans="1:22" s="20" customFormat="1" ht="13" x14ac:dyDescent="0.3">
      <c r="A6" s="18"/>
      <c r="B6" s="18"/>
      <c r="C6" s="18" t="s">
        <v>12</v>
      </c>
      <c r="D6" s="18" t="s">
        <v>1366</v>
      </c>
      <c r="E6" s="18" t="s">
        <v>1079</v>
      </c>
      <c r="F6" s="62">
        <v>0</v>
      </c>
      <c r="G6" s="62">
        <v>0.6825</v>
      </c>
      <c r="H6" s="62">
        <v>0.6825</v>
      </c>
      <c r="I6" s="62">
        <v>0.91579999999999995</v>
      </c>
      <c r="J6" s="62">
        <v>1.4482999999999999</v>
      </c>
      <c r="K6" s="62">
        <v>1.2983</v>
      </c>
      <c r="L6" s="62">
        <v>1.3142</v>
      </c>
      <c r="M6" s="62">
        <v>1.6975</v>
      </c>
      <c r="N6" s="62">
        <v>1.6156999999999999</v>
      </c>
      <c r="O6" s="62">
        <v>1.6156999999999999</v>
      </c>
      <c r="P6" s="62">
        <v>1.6156999999999999</v>
      </c>
      <c r="Q6" s="62">
        <v>1.899</v>
      </c>
      <c r="R6" s="62">
        <v>1.899</v>
      </c>
      <c r="S6" s="62">
        <v>1.899</v>
      </c>
      <c r="T6" s="62">
        <v>0</v>
      </c>
      <c r="U6" s="62">
        <v>0</v>
      </c>
    </row>
    <row r="7" spans="1:22" s="20" customFormat="1" ht="13" x14ac:dyDescent="0.3">
      <c r="A7" s="18"/>
      <c r="B7" s="18"/>
      <c r="C7" s="18" t="s">
        <v>12</v>
      </c>
      <c r="D7" s="18" t="s">
        <v>1091</v>
      </c>
      <c r="E7" s="18" t="s">
        <v>23</v>
      </c>
      <c r="F7" s="62">
        <v>0</v>
      </c>
      <c r="G7" s="62">
        <v>0</v>
      </c>
      <c r="H7" s="62">
        <v>0</v>
      </c>
      <c r="I7" s="62">
        <v>0.81669999999999998</v>
      </c>
      <c r="J7" s="62">
        <v>0.81669999999999998</v>
      </c>
      <c r="K7" s="62">
        <v>0</v>
      </c>
      <c r="L7" s="62">
        <v>0</v>
      </c>
      <c r="M7" s="62">
        <v>0.2167</v>
      </c>
      <c r="N7" s="62">
        <v>0.61670000000000003</v>
      </c>
      <c r="O7" s="62">
        <v>0.61670000000000003</v>
      </c>
      <c r="P7" s="62">
        <v>0.61670000000000003</v>
      </c>
      <c r="Q7" s="62">
        <v>1.5007999999999999</v>
      </c>
      <c r="R7" s="62">
        <v>1.5007999999999999</v>
      </c>
      <c r="S7" s="62">
        <v>0.80079999999999996</v>
      </c>
      <c r="T7" s="62">
        <v>0.05</v>
      </c>
      <c r="U7" s="62">
        <v>0</v>
      </c>
    </row>
    <row r="8" spans="1:22" s="20" customFormat="1" ht="13" x14ac:dyDescent="0.3">
      <c r="A8" s="18"/>
      <c r="B8" s="18"/>
      <c r="C8" s="18" t="s">
        <v>12</v>
      </c>
      <c r="D8" s="18" t="s">
        <v>1447</v>
      </c>
      <c r="E8" s="18" t="s">
        <v>1079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1.4992000000000001</v>
      </c>
      <c r="O8" s="62">
        <v>1.4992000000000001</v>
      </c>
      <c r="P8" s="62">
        <v>1.4992000000000001</v>
      </c>
      <c r="Q8" s="62">
        <v>1.4992000000000001</v>
      </c>
      <c r="R8" s="62">
        <v>1.4992000000000001</v>
      </c>
      <c r="S8" s="62">
        <v>1.4992000000000001</v>
      </c>
      <c r="T8" s="62">
        <v>0</v>
      </c>
      <c r="U8" s="62">
        <v>0</v>
      </c>
    </row>
    <row r="9" spans="1:22" s="20" customFormat="1" ht="13" x14ac:dyDescent="0.3">
      <c r="A9" s="18"/>
      <c r="B9" s="18"/>
      <c r="C9" s="18" t="s">
        <v>12</v>
      </c>
      <c r="D9" s="18" t="s">
        <v>1306</v>
      </c>
      <c r="E9" s="18" t="s">
        <v>23</v>
      </c>
      <c r="F9" s="62">
        <v>0</v>
      </c>
      <c r="G9" s="62">
        <v>0</v>
      </c>
      <c r="H9" s="62">
        <v>0</v>
      </c>
      <c r="I9" s="62">
        <v>1.5900000000000001E-2</v>
      </c>
      <c r="J9" s="62">
        <v>9.9199999999999997E-2</v>
      </c>
      <c r="K9" s="62">
        <v>9.9199999999999997E-2</v>
      </c>
      <c r="L9" s="62">
        <v>1.1492</v>
      </c>
      <c r="M9" s="62">
        <v>1.1492</v>
      </c>
      <c r="N9" s="62">
        <v>1.1666000000000001</v>
      </c>
      <c r="O9" s="62">
        <v>1.1666000000000001</v>
      </c>
      <c r="P9" s="62">
        <v>1.1666000000000001</v>
      </c>
      <c r="Q9" s="62">
        <v>1.2324999999999999</v>
      </c>
      <c r="R9" s="62">
        <v>1.2324999999999999</v>
      </c>
      <c r="S9" s="62">
        <v>1.2324999999999999</v>
      </c>
      <c r="T9" s="62">
        <v>0</v>
      </c>
      <c r="U9" s="62">
        <v>0.29920000000000002</v>
      </c>
    </row>
    <row r="10" spans="1:22" s="20" customFormat="1" ht="13" x14ac:dyDescent="0.3">
      <c r="A10" s="18"/>
      <c r="B10" s="18"/>
      <c r="C10" s="18" t="s">
        <v>12</v>
      </c>
      <c r="D10" s="18" t="s">
        <v>1233</v>
      </c>
      <c r="E10" s="18" t="s">
        <v>23</v>
      </c>
      <c r="F10" s="62">
        <v>0.1159</v>
      </c>
      <c r="G10" s="62">
        <v>0.1159</v>
      </c>
      <c r="H10" s="62">
        <v>0.1159</v>
      </c>
      <c r="I10" s="62">
        <v>0</v>
      </c>
      <c r="J10" s="62">
        <v>0</v>
      </c>
      <c r="K10" s="62">
        <v>0</v>
      </c>
      <c r="L10" s="62">
        <v>0</v>
      </c>
      <c r="M10" s="62">
        <v>0</v>
      </c>
      <c r="N10" s="62">
        <v>1.1158999999999999</v>
      </c>
      <c r="O10" s="62">
        <v>1.1158999999999999</v>
      </c>
      <c r="P10" s="62">
        <v>1.1158999999999999</v>
      </c>
      <c r="Q10" s="62">
        <v>1.1158999999999999</v>
      </c>
      <c r="R10" s="62">
        <v>1.1158999999999999</v>
      </c>
      <c r="S10" s="62">
        <v>1.1158999999999999</v>
      </c>
      <c r="T10" s="62">
        <v>0</v>
      </c>
      <c r="U10" s="62">
        <v>4.3483999999999998</v>
      </c>
    </row>
    <row r="11" spans="1:22" s="20" customFormat="1" ht="13" hidden="1" x14ac:dyDescent="0.3">
      <c r="A11" s="18"/>
      <c r="B11" s="18"/>
      <c r="C11" s="18" t="s">
        <v>12</v>
      </c>
      <c r="D11" s="18" t="s">
        <v>1250</v>
      </c>
      <c r="E11" s="18" t="s">
        <v>16</v>
      </c>
      <c r="F11" s="62">
        <v>0</v>
      </c>
      <c r="G11" s="62">
        <v>0</v>
      </c>
      <c r="H11" s="62">
        <v>0.18329999999999999</v>
      </c>
      <c r="I11" s="62">
        <v>0.74919999999999998</v>
      </c>
      <c r="J11" s="62">
        <v>0.74919999999999998</v>
      </c>
      <c r="K11" s="62">
        <v>0.38329999999999997</v>
      </c>
      <c r="L11" s="62">
        <v>0.2833</v>
      </c>
      <c r="M11" s="62">
        <v>0.33329999999999999</v>
      </c>
      <c r="N11" s="62">
        <v>0.33329999999999999</v>
      </c>
      <c r="O11" s="62">
        <v>0.33329999999999999</v>
      </c>
      <c r="P11" s="62">
        <v>1.0999000000000001</v>
      </c>
      <c r="Q11" s="62">
        <v>1.0999000000000001</v>
      </c>
      <c r="R11" s="62">
        <v>1.0999000000000001</v>
      </c>
      <c r="S11" s="62">
        <v>8.4000000000000005E-2</v>
      </c>
      <c r="T11" s="62">
        <v>0</v>
      </c>
      <c r="U11" s="62">
        <v>1.9507000000000001</v>
      </c>
    </row>
    <row r="12" spans="1:22" ht="13" x14ac:dyDescent="0.3">
      <c r="A12" s="10"/>
      <c r="B12" s="10"/>
      <c r="C12" s="10" t="s">
        <v>12</v>
      </c>
      <c r="D12" s="10" t="s">
        <v>1440</v>
      </c>
      <c r="E12" s="10" t="s">
        <v>20</v>
      </c>
      <c r="F12" s="52">
        <v>0</v>
      </c>
      <c r="G12" s="52">
        <v>0</v>
      </c>
      <c r="H12" s="52">
        <v>0</v>
      </c>
      <c r="I12" s="52">
        <v>0</v>
      </c>
      <c r="J12" s="52">
        <v>0</v>
      </c>
      <c r="K12" s="52">
        <v>0</v>
      </c>
      <c r="L12" s="52">
        <v>0</v>
      </c>
      <c r="M12" s="52">
        <v>0</v>
      </c>
      <c r="N12" s="52">
        <v>1.0825</v>
      </c>
      <c r="O12" s="52">
        <v>1.0825</v>
      </c>
      <c r="P12" s="52">
        <v>1.0825</v>
      </c>
      <c r="Q12" s="52">
        <v>1.0825</v>
      </c>
      <c r="R12" s="52">
        <v>1.0825</v>
      </c>
      <c r="S12" s="52">
        <v>1.0825</v>
      </c>
      <c r="T12" s="52">
        <v>0</v>
      </c>
      <c r="U12" s="52">
        <v>0</v>
      </c>
    </row>
    <row r="13" spans="1:22" ht="13" hidden="1" x14ac:dyDescent="0.3">
      <c r="A13" s="10"/>
      <c r="B13" s="10"/>
      <c r="C13" s="10" t="s">
        <v>12</v>
      </c>
      <c r="D13" s="10" t="s">
        <v>463</v>
      </c>
      <c r="E13" s="10" t="s">
        <v>462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0.16589999999999999</v>
      </c>
      <c r="M13" s="52">
        <v>0.16589999999999999</v>
      </c>
      <c r="N13" s="52">
        <v>1.44E-2</v>
      </c>
      <c r="O13" s="52">
        <v>1.44E-2</v>
      </c>
      <c r="P13" s="52">
        <v>1.44E-2</v>
      </c>
      <c r="Q13" s="52">
        <v>1.44E-2</v>
      </c>
      <c r="R13" s="52">
        <v>1.0144</v>
      </c>
      <c r="S13" s="52">
        <v>0</v>
      </c>
      <c r="T13" s="52">
        <v>7</v>
      </c>
      <c r="U13" s="52">
        <v>0.86739999999999995</v>
      </c>
    </row>
    <row r="14" spans="1:22" ht="13" x14ac:dyDescent="0.3">
      <c r="A14" s="10"/>
      <c r="B14" s="10"/>
      <c r="C14" s="10" t="s">
        <v>12</v>
      </c>
      <c r="D14" s="10" t="s">
        <v>1340</v>
      </c>
      <c r="E14" s="10" t="s">
        <v>16</v>
      </c>
      <c r="F14" s="52">
        <v>0</v>
      </c>
      <c r="G14" s="52">
        <v>3.3300000000000003E-2</v>
      </c>
      <c r="H14" s="52">
        <v>0.1333</v>
      </c>
      <c r="I14" s="52">
        <v>0.1</v>
      </c>
      <c r="J14" s="52">
        <v>0.1</v>
      </c>
      <c r="K14" s="52">
        <v>0.21590000000000001</v>
      </c>
      <c r="L14" s="52">
        <v>0.29920000000000002</v>
      </c>
      <c r="M14" s="52">
        <v>0.36509999999999998</v>
      </c>
      <c r="N14" s="52">
        <v>0.53100000000000003</v>
      </c>
      <c r="O14" s="52">
        <v>0.53100000000000003</v>
      </c>
      <c r="P14" s="52">
        <v>0.88100000000000001</v>
      </c>
      <c r="Q14" s="52">
        <v>0.88100000000000001</v>
      </c>
      <c r="R14" s="52">
        <v>0.96430000000000005</v>
      </c>
      <c r="S14" s="52">
        <v>0.96430000000000005</v>
      </c>
      <c r="T14" s="52">
        <v>0</v>
      </c>
      <c r="U14" s="52">
        <v>0</v>
      </c>
    </row>
    <row r="15" spans="1:22" ht="13" x14ac:dyDescent="0.3">
      <c r="A15" s="10"/>
      <c r="B15" s="10"/>
      <c r="C15" s="10" t="s">
        <v>12</v>
      </c>
      <c r="D15" s="10" t="s">
        <v>1327</v>
      </c>
      <c r="E15" s="10" t="s">
        <v>16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6.59E-2</v>
      </c>
      <c r="L15" s="52">
        <v>0.18329999999999999</v>
      </c>
      <c r="M15" s="52">
        <v>0.31659999999999999</v>
      </c>
      <c r="N15" s="52">
        <v>0.13400000000000001</v>
      </c>
      <c r="O15" s="52">
        <v>0.13400000000000001</v>
      </c>
      <c r="P15" s="52">
        <v>0.13400000000000001</v>
      </c>
      <c r="Q15" s="52">
        <v>0.78400000000000003</v>
      </c>
      <c r="R15" s="52">
        <v>0.78400000000000003</v>
      </c>
      <c r="S15" s="52">
        <v>0.78400000000000003</v>
      </c>
      <c r="T15" s="52">
        <v>0</v>
      </c>
      <c r="U15" s="52">
        <v>0</v>
      </c>
    </row>
    <row r="16" spans="1:22" ht="13" x14ac:dyDescent="0.3">
      <c r="A16" s="10"/>
      <c r="B16" s="10"/>
      <c r="C16" s="10" t="s">
        <v>12</v>
      </c>
      <c r="D16" s="10" t="s">
        <v>1245</v>
      </c>
      <c r="E16" s="10" t="s">
        <v>1079</v>
      </c>
      <c r="F16" s="52">
        <v>0</v>
      </c>
      <c r="G16" s="52">
        <v>0</v>
      </c>
      <c r="H16" s="52">
        <v>0.75</v>
      </c>
      <c r="I16" s="52">
        <v>0.75</v>
      </c>
      <c r="J16" s="52">
        <v>0.75</v>
      </c>
      <c r="K16" s="52">
        <v>0.75</v>
      </c>
      <c r="L16" s="52">
        <v>0.75</v>
      </c>
      <c r="M16" s="52">
        <v>0.75</v>
      </c>
      <c r="N16" s="52">
        <v>0.75</v>
      </c>
      <c r="O16" s="52">
        <v>0.75</v>
      </c>
      <c r="P16" s="52">
        <v>0.75</v>
      </c>
      <c r="Q16" s="52">
        <v>0.75</v>
      </c>
      <c r="R16" s="52">
        <v>0.75</v>
      </c>
      <c r="S16" s="52">
        <v>0.75</v>
      </c>
      <c r="T16" s="52">
        <v>0</v>
      </c>
      <c r="U16" s="52">
        <v>0</v>
      </c>
    </row>
    <row r="17" spans="1:21" ht="13" x14ac:dyDescent="0.3">
      <c r="A17" s="10"/>
      <c r="B17" s="10"/>
      <c r="C17" s="10" t="s">
        <v>12</v>
      </c>
      <c r="D17" s="10" t="s">
        <v>1337</v>
      </c>
      <c r="E17" s="10" t="s">
        <v>1079</v>
      </c>
      <c r="F17" s="52">
        <v>3.2599999999999997E-2</v>
      </c>
      <c r="G17" s="52">
        <v>0.16669999999999999</v>
      </c>
      <c r="H17" s="52">
        <v>0.3841</v>
      </c>
      <c r="I17" s="52">
        <v>0.53410000000000002</v>
      </c>
      <c r="J17" s="52">
        <v>0.53410000000000002</v>
      </c>
      <c r="K17" s="52">
        <v>0.56669999999999998</v>
      </c>
      <c r="L17" s="52">
        <v>0.63260000000000005</v>
      </c>
      <c r="M17" s="52">
        <v>0.63260000000000005</v>
      </c>
      <c r="N17" s="52">
        <v>0.63260000000000005</v>
      </c>
      <c r="O17" s="52">
        <v>0.63260000000000005</v>
      </c>
      <c r="P17" s="52">
        <v>0.63260000000000005</v>
      </c>
      <c r="Q17" s="52">
        <v>0.68259999999999998</v>
      </c>
      <c r="R17" s="52">
        <v>0.68259999999999998</v>
      </c>
      <c r="S17" s="52">
        <v>0.68259999999999998</v>
      </c>
      <c r="T17" s="52">
        <v>0</v>
      </c>
      <c r="U17" s="52">
        <v>0</v>
      </c>
    </row>
    <row r="18" spans="1:21" ht="13" x14ac:dyDescent="0.3">
      <c r="A18" s="10"/>
      <c r="B18" s="10"/>
      <c r="C18" s="10" t="s">
        <v>12</v>
      </c>
      <c r="D18" s="10" t="s">
        <v>1078</v>
      </c>
      <c r="E18" s="10" t="s">
        <v>1079</v>
      </c>
      <c r="F18" s="52">
        <v>0.16589999999999999</v>
      </c>
      <c r="G18" s="52">
        <v>0.3659</v>
      </c>
      <c r="H18" s="52">
        <v>0.3659</v>
      </c>
      <c r="I18" s="52">
        <v>0.3659</v>
      </c>
      <c r="J18" s="52">
        <v>0.48180000000000001</v>
      </c>
      <c r="K18" s="52">
        <v>0.38179999999999997</v>
      </c>
      <c r="L18" s="52">
        <v>0.48180000000000001</v>
      </c>
      <c r="M18" s="52">
        <v>0.48180000000000001</v>
      </c>
      <c r="N18" s="52">
        <v>0.48180000000000001</v>
      </c>
      <c r="O18" s="52">
        <v>0.61509999999999998</v>
      </c>
      <c r="P18" s="52">
        <v>0.61509999999999998</v>
      </c>
      <c r="Q18" s="52">
        <v>0.66510000000000002</v>
      </c>
      <c r="R18" s="52">
        <v>0.66510000000000002</v>
      </c>
      <c r="S18" s="52">
        <v>0.66510000000000002</v>
      </c>
      <c r="T18" s="52">
        <v>1.5900000000000001E-2</v>
      </c>
      <c r="U18" s="52">
        <v>0.33090000000000003</v>
      </c>
    </row>
    <row r="19" spans="1:21" ht="13" x14ac:dyDescent="0.3">
      <c r="A19" s="10"/>
      <c r="B19" s="10"/>
      <c r="C19" s="10" t="s">
        <v>12</v>
      </c>
      <c r="D19" s="10" t="s">
        <v>1331</v>
      </c>
      <c r="E19" s="10" t="s">
        <v>16</v>
      </c>
      <c r="F19" s="52">
        <v>0</v>
      </c>
      <c r="G19" s="52">
        <v>0.1159</v>
      </c>
      <c r="H19" s="52">
        <v>0.21510000000000001</v>
      </c>
      <c r="I19" s="52">
        <v>0.31509999999999999</v>
      </c>
      <c r="J19" s="52">
        <v>0.31509999999999999</v>
      </c>
      <c r="K19" s="52">
        <v>0.53169999999999995</v>
      </c>
      <c r="L19" s="52">
        <v>3.2500000000000001E-2</v>
      </c>
      <c r="M19" s="52">
        <v>0</v>
      </c>
      <c r="N19" s="52">
        <v>0.48249999999999998</v>
      </c>
      <c r="O19" s="52">
        <v>0.48249999999999998</v>
      </c>
      <c r="P19" s="52">
        <v>0.56579999999999997</v>
      </c>
      <c r="Q19" s="52">
        <v>0.56579999999999997</v>
      </c>
      <c r="R19" s="52">
        <v>0.64910000000000001</v>
      </c>
      <c r="S19" s="52">
        <v>0.64910000000000001</v>
      </c>
      <c r="T19" s="52">
        <v>0</v>
      </c>
      <c r="U19" s="52">
        <v>0</v>
      </c>
    </row>
    <row r="20" spans="1:21" ht="13" x14ac:dyDescent="0.3">
      <c r="A20" s="10"/>
      <c r="B20" s="10"/>
      <c r="C20" s="10" t="s">
        <v>12</v>
      </c>
      <c r="D20" s="10" t="s">
        <v>1187</v>
      </c>
      <c r="E20" s="10" t="s">
        <v>1079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1.6492</v>
      </c>
      <c r="M20" s="52">
        <v>2.6166</v>
      </c>
      <c r="N20" s="52">
        <v>0.56659999999999999</v>
      </c>
      <c r="O20" s="52">
        <v>0.56659999999999999</v>
      </c>
      <c r="P20" s="52">
        <v>0.56659999999999999</v>
      </c>
      <c r="Q20" s="52">
        <v>0.56659999999999999</v>
      </c>
      <c r="R20" s="52">
        <v>0.56659999999999999</v>
      </c>
      <c r="S20" s="52">
        <v>0.56659999999999999</v>
      </c>
      <c r="T20" s="52">
        <v>0</v>
      </c>
      <c r="U20" s="52">
        <v>0.93400000000000005</v>
      </c>
    </row>
    <row r="21" spans="1:21" ht="13" x14ac:dyDescent="0.3">
      <c r="A21" s="10"/>
      <c r="B21" s="10"/>
      <c r="C21" s="10" t="s">
        <v>12</v>
      </c>
      <c r="D21" s="10" t="s">
        <v>1342</v>
      </c>
      <c r="E21" s="10" t="s">
        <v>16</v>
      </c>
      <c r="F21" s="52">
        <v>0.61660000000000004</v>
      </c>
      <c r="G21" s="52">
        <v>1.4491000000000001</v>
      </c>
      <c r="H21" s="52">
        <v>1.4491000000000001</v>
      </c>
      <c r="I21" s="52">
        <v>0.88239999999999996</v>
      </c>
      <c r="J21" s="52">
        <v>0</v>
      </c>
      <c r="K21" s="52">
        <v>0.63160000000000005</v>
      </c>
      <c r="L21" s="52">
        <v>6.4199999999999993E-2</v>
      </c>
      <c r="M21" s="52">
        <v>0.71260000000000001</v>
      </c>
      <c r="N21" s="52">
        <v>0.36259999999999998</v>
      </c>
      <c r="O21" s="52">
        <v>0.36259999999999998</v>
      </c>
      <c r="P21" s="52">
        <v>0.36259999999999998</v>
      </c>
      <c r="Q21" s="52">
        <v>0.54590000000000005</v>
      </c>
      <c r="R21" s="52">
        <v>0.54590000000000005</v>
      </c>
      <c r="S21" s="52">
        <v>0.54590000000000005</v>
      </c>
      <c r="T21" s="52">
        <v>0</v>
      </c>
      <c r="U21" s="52">
        <v>0</v>
      </c>
    </row>
    <row r="22" spans="1:21" ht="13" x14ac:dyDescent="0.3">
      <c r="A22" s="10"/>
      <c r="B22" s="10"/>
      <c r="C22" s="10" t="s">
        <v>12</v>
      </c>
      <c r="D22" s="10" t="s">
        <v>1310</v>
      </c>
      <c r="E22" s="10" t="s">
        <v>1079</v>
      </c>
      <c r="F22" s="52">
        <v>8.2600000000000007E-2</v>
      </c>
      <c r="G22" s="52">
        <v>8.2600000000000007E-2</v>
      </c>
      <c r="H22" s="52">
        <v>8.2600000000000007E-2</v>
      </c>
      <c r="I22" s="52">
        <v>0.2326</v>
      </c>
      <c r="J22" s="52">
        <v>0.2326</v>
      </c>
      <c r="K22" s="52">
        <v>0.48259999999999997</v>
      </c>
      <c r="L22" s="52">
        <v>0.54849999999999999</v>
      </c>
      <c r="M22" s="52">
        <v>0.54849999999999999</v>
      </c>
      <c r="N22" s="52">
        <v>0.53180000000000005</v>
      </c>
      <c r="O22" s="52">
        <v>0.53180000000000005</v>
      </c>
      <c r="P22" s="52">
        <v>0.53180000000000005</v>
      </c>
      <c r="Q22" s="52">
        <v>0.53180000000000005</v>
      </c>
      <c r="R22" s="52">
        <v>0.53180000000000005</v>
      </c>
      <c r="S22" s="52">
        <v>0.53180000000000005</v>
      </c>
      <c r="T22" s="52">
        <v>0</v>
      </c>
      <c r="U22" s="52">
        <v>0</v>
      </c>
    </row>
    <row r="23" spans="1:21" ht="13" hidden="1" x14ac:dyDescent="0.3">
      <c r="A23" s="10"/>
      <c r="B23" s="10"/>
      <c r="C23" s="10" t="s">
        <v>12</v>
      </c>
      <c r="D23" s="10" t="s">
        <v>1474</v>
      </c>
      <c r="E23" s="10" t="s">
        <v>16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0.46589999999999998</v>
      </c>
      <c r="S23" s="52">
        <v>3.2599999999999997E-2</v>
      </c>
      <c r="T23" s="52">
        <v>0</v>
      </c>
      <c r="U23" s="52">
        <v>0</v>
      </c>
    </row>
    <row r="24" spans="1:21" ht="13" x14ac:dyDescent="0.3">
      <c r="A24" s="10"/>
      <c r="B24" s="10"/>
      <c r="C24" s="10" t="s">
        <v>12</v>
      </c>
      <c r="D24" s="10" t="s">
        <v>1303</v>
      </c>
      <c r="E24" s="10" t="s">
        <v>1079</v>
      </c>
      <c r="F24" s="52">
        <v>0</v>
      </c>
      <c r="G24" s="52">
        <v>0</v>
      </c>
      <c r="H24" s="52">
        <v>0</v>
      </c>
      <c r="I24" s="52">
        <v>0</v>
      </c>
      <c r="J24" s="52">
        <v>0.16669999999999999</v>
      </c>
      <c r="K24" s="52">
        <v>0.16669999999999999</v>
      </c>
      <c r="L24" s="52">
        <v>0.45</v>
      </c>
      <c r="M24" s="52">
        <v>0.45</v>
      </c>
      <c r="N24" s="52">
        <v>0.45</v>
      </c>
      <c r="O24" s="52">
        <v>0.45</v>
      </c>
      <c r="P24" s="52">
        <v>0.45</v>
      </c>
      <c r="Q24" s="52">
        <v>0.45</v>
      </c>
      <c r="R24" s="52">
        <v>0.45</v>
      </c>
      <c r="S24" s="52">
        <v>0.45</v>
      </c>
      <c r="T24" s="52">
        <v>0</v>
      </c>
      <c r="U24" s="52">
        <v>4.9200000000000001E-2</v>
      </c>
    </row>
    <row r="25" spans="1:21" ht="13" x14ac:dyDescent="0.3">
      <c r="A25" s="10"/>
      <c r="B25" s="10"/>
      <c r="C25" s="10" t="s">
        <v>12</v>
      </c>
      <c r="D25" s="10" t="s">
        <v>1167</v>
      </c>
      <c r="E25" s="10" t="s">
        <v>1079</v>
      </c>
      <c r="F25" s="56">
        <v>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0.1</v>
      </c>
      <c r="M25" s="52">
        <v>0</v>
      </c>
      <c r="N25" s="52">
        <v>0.2167</v>
      </c>
      <c r="O25" s="52">
        <v>0.2167</v>
      </c>
      <c r="P25" s="52">
        <v>0.2167</v>
      </c>
      <c r="Q25" s="52">
        <v>0.41670000000000001</v>
      </c>
      <c r="R25" s="52">
        <v>0.41670000000000001</v>
      </c>
      <c r="S25" s="52">
        <v>0.41670000000000001</v>
      </c>
      <c r="T25" s="52">
        <v>0</v>
      </c>
      <c r="U25" s="52">
        <v>0.2492</v>
      </c>
    </row>
    <row r="26" spans="1:21" ht="13" x14ac:dyDescent="0.3">
      <c r="A26" s="10"/>
      <c r="B26" s="10"/>
      <c r="C26" s="10" t="s">
        <v>12</v>
      </c>
      <c r="D26" s="10" t="s">
        <v>1338</v>
      </c>
      <c r="E26" s="10" t="s">
        <v>16</v>
      </c>
      <c r="F26" s="56">
        <v>0</v>
      </c>
      <c r="G26" s="52">
        <v>0.6159</v>
      </c>
      <c r="H26" s="52">
        <v>0.6159</v>
      </c>
      <c r="I26" s="52">
        <v>0.1326</v>
      </c>
      <c r="J26" s="52">
        <v>0.28260000000000002</v>
      </c>
      <c r="K26" s="52">
        <v>0.39850000000000002</v>
      </c>
      <c r="L26" s="52">
        <v>0.68179999999999996</v>
      </c>
      <c r="M26" s="52">
        <v>0.68179999999999996</v>
      </c>
      <c r="N26" s="52">
        <v>0.18179999999999999</v>
      </c>
      <c r="O26" s="52">
        <v>0.18179999999999999</v>
      </c>
      <c r="P26" s="52">
        <v>0.18179999999999999</v>
      </c>
      <c r="Q26" s="52">
        <v>0.38179999999999997</v>
      </c>
      <c r="R26" s="52">
        <v>0.38179999999999997</v>
      </c>
      <c r="S26" s="52">
        <v>0.38179999999999997</v>
      </c>
      <c r="T26" s="52">
        <v>0</v>
      </c>
      <c r="U26" s="52">
        <v>0</v>
      </c>
    </row>
    <row r="27" spans="1:21" ht="13" hidden="1" x14ac:dyDescent="0.3">
      <c r="A27" s="10"/>
      <c r="B27" s="10"/>
      <c r="C27" s="10" t="s">
        <v>12</v>
      </c>
      <c r="D27" s="10" t="s">
        <v>1169</v>
      </c>
      <c r="E27" s="10" t="s">
        <v>648</v>
      </c>
      <c r="F27" s="56">
        <v>0</v>
      </c>
      <c r="G27" s="57">
        <v>6.6699999999999995E-2</v>
      </c>
      <c r="H27" s="79">
        <v>6.6699999999999995E-2</v>
      </c>
      <c r="I27" s="86">
        <v>0</v>
      </c>
      <c r="J27" s="86">
        <v>0</v>
      </c>
      <c r="K27" s="88">
        <v>0</v>
      </c>
      <c r="L27" s="89">
        <v>0</v>
      </c>
      <c r="M27" s="89">
        <v>0</v>
      </c>
      <c r="N27" s="89">
        <v>0</v>
      </c>
      <c r="O27" s="89">
        <v>0</v>
      </c>
      <c r="P27" s="89">
        <v>0</v>
      </c>
      <c r="Q27" s="89">
        <v>0</v>
      </c>
      <c r="R27" s="89">
        <v>0.36580000000000001</v>
      </c>
      <c r="S27" s="89">
        <v>0.36580000000000001</v>
      </c>
      <c r="T27" s="89">
        <v>0</v>
      </c>
      <c r="U27" s="89">
        <v>0.96819999999999995</v>
      </c>
    </row>
    <row r="28" spans="1:21" ht="13" hidden="1" x14ac:dyDescent="0.3">
      <c r="A28" s="10"/>
      <c r="B28" s="10"/>
      <c r="C28" s="10" t="s">
        <v>12</v>
      </c>
      <c r="D28" s="10" t="s">
        <v>1249</v>
      </c>
      <c r="E28" s="10" t="s">
        <v>1079</v>
      </c>
      <c r="F28" s="56">
        <v>0</v>
      </c>
      <c r="G28" s="57">
        <v>0</v>
      </c>
      <c r="H28" s="79">
        <v>0</v>
      </c>
      <c r="I28" s="86">
        <v>0</v>
      </c>
      <c r="J28" s="86">
        <v>0</v>
      </c>
      <c r="K28" s="88">
        <v>0</v>
      </c>
      <c r="L28" s="89">
        <v>0.18329999999999999</v>
      </c>
      <c r="M28" s="89">
        <v>0.18329999999999999</v>
      </c>
      <c r="N28" s="89">
        <v>0.26740000000000003</v>
      </c>
      <c r="O28" s="89">
        <v>0.26740000000000003</v>
      </c>
      <c r="P28" s="89">
        <v>0.26740000000000003</v>
      </c>
      <c r="Q28" s="89">
        <v>0.26740000000000003</v>
      </c>
      <c r="R28" s="89">
        <v>0.26740000000000003</v>
      </c>
      <c r="S28" s="89">
        <v>0.26740000000000003</v>
      </c>
      <c r="T28" s="89">
        <v>0</v>
      </c>
      <c r="U28" s="89">
        <v>1.2491000000000001</v>
      </c>
    </row>
    <row r="29" spans="1:21" ht="13" hidden="1" x14ac:dyDescent="0.3">
      <c r="A29" s="10"/>
      <c r="B29" s="10"/>
      <c r="C29" s="10" t="s">
        <v>12</v>
      </c>
      <c r="D29" s="10" t="s">
        <v>1317</v>
      </c>
      <c r="E29" s="10" t="s">
        <v>16</v>
      </c>
      <c r="F29" s="57">
        <v>0.23330000000000001</v>
      </c>
      <c r="G29" s="57">
        <v>0.8992</v>
      </c>
      <c r="H29" s="79">
        <v>0.8992</v>
      </c>
      <c r="I29" s="86">
        <v>0</v>
      </c>
      <c r="J29" s="86">
        <v>0</v>
      </c>
      <c r="K29" s="88">
        <v>0.1</v>
      </c>
      <c r="L29" s="89">
        <v>0.1</v>
      </c>
      <c r="M29" s="89">
        <v>0.2833</v>
      </c>
      <c r="N29" s="89">
        <v>6.7400000000000002E-2</v>
      </c>
      <c r="O29" s="89">
        <v>6.7400000000000002E-2</v>
      </c>
      <c r="P29" s="89">
        <v>6.7400000000000002E-2</v>
      </c>
      <c r="Q29" s="89">
        <v>0.18329999999999999</v>
      </c>
      <c r="R29" s="89">
        <v>0.18329999999999999</v>
      </c>
      <c r="S29" s="89">
        <v>0.18329999999999999</v>
      </c>
      <c r="T29" s="89">
        <v>0</v>
      </c>
      <c r="U29" s="89">
        <v>0</v>
      </c>
    </row>
    <row r="30" spans="1:21" ht="13" hidden="1" x14ac:dyDescent="0.3">
      <c r="A30" s="10"/>
      <c r="B30" s="10"/>
      <c r="C30" s="10" t="s">
        <v>12</v>
      </c>
      <c r="D30" s="10" t="s">
        <v>1207</v>
      </c>
      <c r="E30" s="10" t="s">
        <v>1208</v>
      </c>
      <c r="F30" s="57">
        <v>1.0326</v>
      </c>
      <c r="G30" s="52">
        <v>1.7325999999999999</v>
      </c>
      <c r="H30" s="52">
        <v>1.7325999999999999</v>
      </c>
      <c r="I30" s="52">
        <v>0.28260000000000002</v>
      </c>
      <c r="J30" s="52">
        <v>0.31669999999999998</v>
      </c>
      <c r="K30" s="52">
        <v>0.79930000000000001</v>
      </c>
      <c r="L30" s="52">
        <v>6.5199999999999994E-2</v>
      </c>
      <c r="M30" s="52">
        <v>1.0152000000000001</v>
      </c>
      <c r="N30" s="52">
        <v>0.16520000000000001</v>
      </c>
      <c r="O30" s="52">
        <v>0.16520000000000001</v>
      </c>
      <c r="P30" s="52">
        <v>0.16520000000000001</v>
      </c>
      <c r="Q30" s="52">
        <v>0.16520000000000001</v>
      </c>
      <c r="R30" s="52">
        <v>0.16520000000000001</v>
      </c>
      <c r="S30" s="52">
        <v>0.16520000000000001</v>
      </c>
      <c r="T30" s="52">
        <v>0</v>
      </c>
      <c r="U30" s="52">
        <v>1.9653</v>
      </c>
    </row>
    <row r="31" spans="1:21" ht="13" hidden="1" x14ac:dyDescent="0.3">
      <c r="A31" s="10"/>
      <c r="B31" s="10"/>
      <c r="C31" s="10" t="s">
        <v>12</v>
      </c>
      <c r="D31" s="10" t="s">
        <v>1301</v>
      </c>
      <c r="E31" s="10" t="s">
        <v>1079</v>
      </c>
      <c r="F31" s="57">
        <v>1.5900000000000001E-2</v>
      </c>
      <c r="G31" s="52">
        <v>1.5900000000000001E-2</v>
      </c>
      <c r="H31" s="52">
        <v>1.5900000000000001E-2</v>
      </c>
      <c r="I31" s="52">
        <v>1.5900000000000001E-2</v>
      </c>
      <c r="J31" s="52">
        <v>8.3299999999999999E-2</v>
      </c>
      <c r="K31" s="52">
        <v>8.3299999999999999E-2</v>
      </c>
      <c r="L31" s="52">
        <v>8.3299999999999999E-2</v>
      </c>
      <c r="M31" s="52">
        <v>8.3299999999999999E-2</v>
      </c>
      <c r="N31" s="52">
        <v>8.3299999999999999E-2</v>
      </c>
      <c r="O31" s="52">
        <v>8.3299999999999999E-2</v>
      </c>
      <c r="P31" s="52">
        <v>8.3299999999999999E-2</v>
      </c>
      <c r="Q31" s="52">
        <v>0.1507</v>
      </c>
      <c r="R31" s="52">
        <v>0.1507</v>
      </c>
      <c r="S31" s="52">
        <v>0.1507</v>
      </c>
      <c r="T31" s="52">
        <v>0</v>
      </c>
      <c r="U31" s="52">
        <v>0.18260000000000001</v>
      </c>
    </row>
    <row r="32" spans="1:21" ht="13" hidden="1" x14ac:dyDescent="0.3">
      <c r="A32" s="10"/>
      <c r="B32" s="10"/>
      <c r="C32" s="10" t="s">
        <v>12</v>
      </c>
      <c r="D32" s="10" t="s">
        <v>1322</v>
      </c>
      <c r="E32" s="10" t="s">
        <v>1079</v>
      </c>
      <c r="F32" s="57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0.1333</v>
      </c>
      <c r="M32" s="52">
        <v>0.1333</v>
      </c>
      <c r="N32" s="52">
        <v>0.1333</v>
      </c>
      <c r="O32" s="52">
        <v>0.1333</v>
      </c>
      <c r="P32" s="52">
        <v>0.1333</v>
      </c>
      <c r="Q32" s="52">
        <v>0.61660000000000004</v>
      </c>
      <c r="R32" s="52">
        <v>0.1333</v>
      </c>
      <c r="S32" s="52">
        <v>0.1333</v>
      </c>
      <c r="T32" s="52">
        <v>0</v>
      </c>
      <c r="U32" s="52">
        <v>0.2833</v>
      </c>
    </row>
    <row r="33" spans="1:21" ht="13" hidden="1" x14ac:dyDescent="0.3">
      <c r="A33" s="10"/>
      <c r="B33" s="10"/>
      <c r="C33" s="10" t="s">
        <v>12</v>
      </c>
      <c r="D33" s="10" t="s">
        <v>1297</v>
      </c>
      <c r="E33" s="10" t="s">
        <v>16</v>
      </c>
      <c r="F33" s="57">
        <v>0</v>
      </c>
      <c r="G33" s="52">
        <v>0.18260000000000001</v>
      </c>
      <c r="H33" s="52">
        <v>0.18260000000000001</v>
      </c>
      <c r="I33" s="52">
        <v>0.2</v>
      </c>
      <c r="J33" s="52">
        <v>0.25</v>
      </c>
      <c r="K33" s="52">
        <v>0.28410000000000002</v>
      </c>
      <c r="L33" s="52">
        <v>1.67E-2</v>
      </c>
      <c r="M33" s="52">
        <v>0.1167</v>
      </c>
      <c r="N33" s="52">
        <v>3.2599999999999997E-2</v>
      </c>
      <c r="O33" s="52">
        <v>8.2600000000000007E-2</v>
      </c>
      <c r="P33" s="52">
        <v>8.2600000000000007E-2</v>
      </c>
      <c r="Q33" s="52">
        <v>0.1326</v>
      </c>
      <c r="R33" s="52">
        <v>0.1326</v>
      </c>
      <c r="S33" s="52">
        <v>6.59E-2</v>
      </c>
      <c r="T33" s="52">
        <v>0</v>
      </c>
      <c r="U33" s="52">
        <v>0</v>
      </c>
    </row>
    <row r="34" spans="1:21" ht="13" hidden="1" x14ac:dyDescent="0.3">
      <c r="A34" s="10"/>
      <c r="B34" s="10"/>
      <c r="C34" s="10" t="s">
        <v>12</v>
      </c>
      <c r="D34" s="10" t="s">
        <v>1299</v>
      </c>
      <c r="E34" s="10" t="s">
        <v>1300</v>
      </c>
      <c r="F34" s="57">
        <v>0</v>
      </c>
      <c r="G34" s="52">
        <v>3.3300000000000003E-2</v>
      </c>
      <c r="H34" s="52">
        <v>8.3299999999999999E-2</v>
      </c>
      <c r="I34" s="52">
        <v>0</v>
      </c>
      <c r="J34" s="52">
        <v>0</v>
      </c>
      <c r="K34" s="52">
        <v>0.19919999999999999</v>
      </c>
      <c r="L34" s="52">
        <v>0</v>
      </c>
      <c r="M34" s="52">
        <v>3.1800000000000002E-2</v>
      </c>
      <c r="N34" s="52">
        <v>6.5100000000000005E-2</v>
      </c>
      <c r="O34" s="52">
        <v>6.5100000000000005E-2</v>
      </c>
      <c r="P34" s="52">
        <v>0.13250000000000001</v>
      </c>
      <c r="Q34" s="52">
        <v>0.13250000000000001</v>
      </c>
      <c r="R34" s="52">
        <v>0.13250000000000001</v>
      </c>
      <c r="S34" s="52">
        <v>0.19839999999999999</v>
      </c>
      <c r="T34" s="52">
        <v>0</v>
      </c>
      <c r="U34" s="52">
        <v>1.2666999999999999</v>
      </c>
    </row>
    <row r="35" spans="1:21" ht="13" hidden="1" x14ac:dyDescent="0.3">
      <c r="A35" s="10"/>
      <c r="B35" s="10"/>
      <c r="C35" s="10" t="s">
        <v>12</v>
      </c>
      <c r="D35" s="10" t="s">
        <v>1180</v>
      </c>
      <c r="E35" s="10" t="s">
        <v>1079</v>
      </c>
      <c r="F35" s="60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1.7399999999999999E-2</v>
      </c>
      <c r="M35" s="52">
        <v>0.1507</v>
      </c>
      <c r="N35" s="52">
        <v>6.8099999999999994E-2</v>
      </c>
      <c r="O35" s="52">
        <v>6.8099999999999994E-2</v>
      </c>
      <c r="P35" s="52">
        <v>6.8099999999999994E-2</v>
      </c>
      <c r="Q35" s="52">
        <v>0.1181</v>
      </c>
      <c r="R35" s="52">
        <v>0.1181</v>
      </c>
      <c r="S35" s="52">
        <v>0.1181</v>
      </c>
      <c r="T35" s="52">
        <v>0</v>
      </c>
      <c r="U35" s="52">
        <v>5.1499999999999997E-2</v>
      </c>
    </row>
    <row r="36" spans="1:21" ht="13" hidden="1" x14ac:dyDescent="0.3">
      <c r="A36" s="10"/>
      <c r="B36" s="10"/>
      <c r="C36" s="10" t="s">
        <v>12</v>
      </c>
      <c r="D36" s="10" t="s">
        <v>1191</v>
      </c>
      <c r="E36" s="10" t="s">
        <v>1192</v>
      </c>
      <c r="F36" s="60">
        <v>0.1</v>
      </c>
      <c r="G36" s="52">
        <v>0.1</v>
      </c>
      <c r="H36" s="52">
        <v>0.1</v>
      </c>
      <c r="I36" s="52">
        <v>0.1</v>
      </c>
      <c r="J36" s="52">
        <v>0.1</v>
      </c>
      <c r="K36" s="52">
        <v>0.1</v>
      </c>
      <c r="L36" s="52">
        <v>0.1</v>
      </c>
      <c r="M36" s="52">
        <v>0.1</v>
      </c>
      <c r="N36" s="52">
        <v>0.1</v>
      </c>
      <c r="O36" s="52">
        <v>0.1</v>
      </c>
      <c r="P36" s="52">
        <v>0.1</v>
      </c>
      <c r="Q36" s="52">
        <v>0.1</v>
      </c>
      <c r="R36" s="52">
        <v>0.1</v>
      </c>
      <c r="S36" s="52">
        <v>0.1</v>
      </c>
      <c r="T36" s="52">
        <v>0</v>
      </c>
      <c r="U36" s="52">
        <v>3.9826000000000001</v>
      </c>
    </row>
    <row r="37" spans="1:21" ht="13" hidden="1" x14ac:dyDescent="0.3">
      <c r="A37" s="10"/>
      <c r="B37" s="10"/>
      <c r="C37" s="10" t="s">
        <v>12</v>
      </c>
      <c r="D37" s="10" t="s">
        <v>1305</v>
      </c>
      <c r="E37" s="10" t="s">
        <v>1079</v>
      </c>
      <c r="F37" s="60">
        <v>1.5900000000000001E-2</v>
      </c>
      <c r="G37" s="52">
        <v>1.5900000000000001E-2</v>
      </c>
      <c r="H37" s="52">
        <v>1.5900000000000001E-2</v>
      </c>
      <c r="I37" s="52">
        <v>0.19919999999999999</v>
      </c>
      <c r="J37" s="52">
        <v>0.1666</v>
      </c>
      <c r="K37" s="52">
        <v>0.1666</v>
      </c>
      <c r="L37" s="52">
        <v>0.1666</v>
      </c>
      <c r="M37" s="52">
        <v>0.1666</v>
      </c>
      <c r="N37" s="52">
        <v>5.0700000000000002E-2</v>
      </c>
      <c r="O37" s="52">
        <v>5.0700000000000002E-2</v>
      </c>
      <c r="P37" s="52">
        <v>5.0700000000000002E-2</v>
      </c>
      <c r="Q37" s="52">
        <v>5.0700000000000002E-2</v>
      </c>
      <c r="R37" s="52">
        <v>5.0700000000000002E-2</v>
      </c>
      <c r="S37" s="52">
        <v>5.0700000000000002E-2</v>
      </c>
      <c r="T37" s="52">
        <v>0</v>
      </c>
      <c r="U37" s="52">
        <v>0.1492</v>
      </c>
    </row>
    <row r="38" spans="1:21" ht="13" hidden="1" x14ac:dyDescent="0.3">
      <c r="A38" s="10"/>
      <c r="B38" s="10"/>
      <c r="C38" s="10" t="s">
        <v>12</v>
      </c>
      <c r="D38" s="10" t="s">
        <v>1151</v>
      </c>
      <c r="E38" s="10" t="s">
        <v>1079</v>
      </c>
      <c r="F38" s="63">
        <v>0.2</v>
      </c>
      <c r="G38" s="52">
        <v>0.2</v>
      </c>
      <c r="H38" s="52">
        <v>0.2</v>
      </c>
      <c r="I38" s="52">
        <v>1.5900000000000001E-2</v>
      </c>
      <c r="J38" s="52">
        <v>1.5900000000000001E-2</v>
      </c>
      <c r="K38" s="52">
        <v>1.5900000000000001E-2</v>
      </c>
      <c r="L38" s="52">
        <v>1.5900000000000001E-2</v>
      </c>
      <c r="M38" s="52">
        <v>1.5900000000000001E-2</v>
      </c>
      <c r="N38" s="52">
        <v>3.2599999999999997E-2</v>
      </c>
      <c r="O38" s="52">
        <v>3.2599999999999997E-2</v>
      </c>
      <c r="P38" s="52">
        <v>3.2599999999999997E-2</v>
      </c>
      <c r="Q38" s="52">
        <v>3.2599999999999997E-2</v>
      </c>
      <c r="R38" s="52">
        <v>3.2599999999999997E-2</v>
      </c>
      <c r="S38" s="52">
        <v>3.2599999999999997E-2</v>
      </c>
      <c r="T38" s="52">
        <v>0</v>
      </c>
      <c r="U38" s="52">
        <v>0.35</v>
      </c>
    </row>
    <row r="39" spans="1:21" ht="13" hidden="1" x14ac:dyDescent="0.3">
      <c r="A39" s="10"/>
      <c r="B39" s="10"/>
      <c r="C39" s="10" t="s">
        <v>12</v>
      </c>
      <c r="D39" s="10" t="s">
        <v>1328</v>
      </c>
      <c r="E39" s="10" t="s">
        <v>1079</v>
      </c>
      <c r="F39" s="63">
        <v>0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3.1800000000000002E-2</v>
      </c>
      <c r="M39" s="52">
        <v>3.1800000000000002E-2</v>
      </c>
      <c r="N39" s="52">
        <v>3.1800000000000002E-2</v>
      </c>
      <c r="O39" s="52">
        <v>3.1800000000000002E-2</v>
      </c>
      <c r="P39" s="52">
        <v>3.1800000000000002E-2</v>
      </c>
      <c r="Q39" s="52">
        <v>3.1800000000000002E-2</v>
      </c>
      <c r="R39" s="52">
        <v>3.1800000000000002E-2</v>
      </c>
      <c r="S39" s="52">
        <v>3.1800000000000002E-2</v>
      </c>
      <c r="T39" s="52">
        <v>0</v>
      </c>
      <c r="U39" s="52">
        <v>0</v>
      </c>
    </row>
    <row r="40" spans="1:21" ht="13" hidden="1" x14ac:dyDescent="0.3">
      <c r="A40" s="10"/>
      <c r="B40" s="10"/>
      <c r="C40" s="10" t="s">
        <v>12</v>
      </c>
      <c r="D40" s="10" t="s">
        <v>1444</v>
      </c>
      <c r="E40" s="10" t="s">
        <v>1079</v>
      </c>
      <c r="F40" s="74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1.67E-2</v>
      </c>
      <c r="O40" s="52">
        <v>1.67E-2</v>
      </c>
      <c r="P40" s="52">
        <v>1.67E-2</v>
      </c>
      <c r="Q40" s="52">
        <v>1.67E-2</v>
      </c>
      <c r="R40" s="52">
        <v>1.67E-2</v>
      </c>
      <c r="S40" s="52">
        <v>1.67E-2</v>
      </c>
      <c r="T40" s="52">
        <v>0</v>
      </c>
      <c r="U40" s="52">
        <v>0</v>
      </c>
    </row>
    <row r="41" spans="1:21" ht="13" hidden="1" x14ac:dyDescent="0.3">
      <c r="A41" s="10"/>
      <c r="B41" s="10"/>
      <c r="C41" s="10" t="s">
        <v>12</v>
      </c>
      <c r="D41" s="10" t="s">
        <v>1244</v>
      </c>
      <c r="E41" s="10" t="s">
        <v>18</v>
      </c>
      <c r="F41" s="74">
        <v>0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1.67E-2</v>
      </c>
      <c r="O41" s="52">
        <v>1.67E-2</v>
      </c>
      <c r="P41" s="52">
        <v>1.67E-2</v>
      </c>
      <c r="Q41" s="52">
        <v>1.67E-2</v>
      </c>
      <c r="R41" s="52">
        <v>1.67E-2</v>
      </c>
      <c r="S41" s="52">
        <v>0</v>
      </c>
      <c r="T41" s="52">
        <v>0</v>
      </c>
      <c r="U41" s="52">
        <v>0</v>
      </c>
    </row>
    <row r="42" spans="1:21" ht="13" hidden="1" x14ac:dyDescent="0.3">
      <c r="A42" s="10"/>
      <c r="B42" s="10"/>
      <c r="C42" s="10" t="s">
        <v>12</v>
      </c>
      <c r="D42" s="10" t="s">
        <v>1353</v>
      </c>
      <c r="E42" s="10" t="s">
        <v>466</v>
      </c>
      <c r="F42" s="74">
        <v>1.5900000000000001E-2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1.66E-2</v>
      </c>
      <c r="N42" s="52">
        <v>1.66E-2</v>
      </c>
      <c r="O42" s="52">
        <v>1.66E-2</v>
      </c>
      <c r="P42" s="52">
        <v>1.66E-2</v>
      </c>
      <c r="Q42" s="52">
        <v>1.66E-2</v>
      </c>
      <c r="R42" s="52">
        <v>1.66E-2</v>
      </c>
      <c r="S42" s="52">
        <v>1.66E-2</v>
      </c>
      <c r="T42" s="52">
        <v>0</v>
      </c>
      <c r="U42" s="52">
        <v>0</v>
      </c>
    </row>
    <row r="43" spans="1:21" ht="13" hidden="1" x14ac:dyDescent="0.3">
      <c r="A43" s="10"/>
      <c r="B43" s="10"/>
      <c r="C43" s="10" t="s">
        <v>12</v>
      </c>
      <c r="D43" s="10" t="s">
        <v>465</v>
      </c>
      <c r="E43" s="10" t="s">
        <v>466</v>
      </c>
      <c r="F43" s="74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</row>
    <row r="44" spans="1:21" ht="13" hidden="1" x14ac:dyDescent="0.3">
      <c r="A44" s="10"/>
      <c r="B44" s="10"/>
      <c r="C44" s="10" t="s">
        <v>12</v>
      </c>
      <c r="D44" s="10" t="s">
        <v>1053</v>
      </c>
      <c r="E44" s="10" t="s">
        <v>466</v>
      </c>
      <c r="F44" s="74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0.1318</v>
      </c>
      <c r="U44" s="52">
        <v>0</v>
      </c>
    </row>
    <row r="45" spans="1:21" ht="13" hidden="1" x14ac:dyDescent="0.3">
      <c r="A45" s="10"/>
      <c r="B45" s="10"/>
      <c r="C45" s="10" t="s">
        <v>12</v>
      </c>
      <c r="D45" s="10" t="s">
        <v>1068</v>
      </c>
      <c r="E45" s="10" t="s">
        <v>1069</v>
      </c>
      <c r="F45" s="76">
        <v>0</v>
      </c>
      <c r="G45" s="52">
        <v>0</v>
      </c>
      <c r="H45" s="52">
        <v>3.3300000000000003E-2</v>
      </c>
      <c r="I45" s="52">
        <v>3.3300000000000003E-2</v>
      </c>
      <c r="J45" s="52">
        <v>0.44919999999999999</v>
      </c>
      <c r="K45" s="52">
        <v>0</v>
      </c>
      <c r="L45" s="52">
        <v>6.7651000000000003</v>
      </c>
      <c r="M45" s="52">
        <v>5.5818000000000003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0.33260000000000001</v>
      </c>
      <c r="U45" s="52">
        <v>0</v>
      </c>
    </row>
    <row r="46" spans="1:21" ht="13" hidden="1" x14ac:dyDescent="0.3">
      <c r="A46" s="10"/>
      <c r="B46" s="10"/>
      <c r="C46" s="10" t="s">
        <v>12</v>
      </c>
      <c r="D46" s="10" t="s">
        <v>1080</v>
      </c>
      <c r="E46" s="10" t="s">
        <v>1079</v>
      </c>
      <c r="F46" s="76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1</v>
      </c>
      <c r="U46" s="52">
        <v>0</v>
      </c>
    </row>
    <row r="47" spans="1:21" ht="13" hidden="1" x14ac:dyDescent="0.3">
      <c r="A47" s="10"/>
      <c r="B47" s="10"/>
      <c r="C47" s="10" t="s">
        <v>12</v>
      </c>
      <c r="D47" s="10" t="s">
        <v>1329</v>
      </c>
      <c r="E47" s="10" t="s">
        <v>1079</v>
      </c>
      <c r="F47" s="76">
        <v>0.1</v>
      </c>
      <c r="G47" s="52">
        <v>0.1</v>
      </c>
      <c r="H47" s="52">
        <v>0.1</v>
      </c>
      <c r="I47" s="52">
        <v>0.1</v>
      </c>
      <c r="J47" s="52">
        <v>0.1</v>
      </c>
      <c r="K47" s="52">
        <v>1.1014999999999999</v>
      </c>
      <c r="L47" s="52">
        <v>1.1014999999999999</v>
      </c>
      <c r="M47" s="52">
        <v>1.1014999999999999</v>
      </c>
      <c r="N47" s="52">
        <v>1.1182000000000001</v>
      </c>
      <c r="O47" s="52">
        <v>1.1182000000000001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</row>
    <row r="48" spans="1:21" ht="13" hidden="1" x14ac:dyDescent="0.3">
      <c r="A48" s="10"/>
      <c r="B48" s="10"/>
      <c r="C48" s="10" t="s">
        <v>12</v>
      </c>
      <c r="D48" s="10" t="s">
        <v>1294</v>
      </c>
      <c r="E48" s="10" t="s">
        <v>1079</v>
      </c>
      <c r="F48" s="76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8.2600000000000007E-2</v>
      </c>
    </row>
    <row r="49" spans="1:22" ht="13" hidden="1" x14ac:dyDescent="0.3">
      <c r="A49" s="10"/>
      <c r="B49" s="10"/>
      <c r="C49" s="10" t="s">
        <v>12</v>
      </c>
      <c r="D49" s="10" t="s">
        <v>1081</v>
      </c>
      <c r="E49" s="10" t="s">
        <v>466</v>
      </c>
      <c r="F49" s="76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0.16739999999999999</v>
      </c>
      <c r="U49" s="52">
        <v>0</v>
      </c>
    </row>
    <row r="50" spans="1:22" ht="13" hidden="1" x14ac:dyDescent="0.3">
      <c r="A50" s="10"/>
      <c r="B50" s="10"/>
      <c r="C50" s="10" t="s">
        <v>12</v>
      </c>
      <c r="D50" s="10" t="s">
        <v>1377</v>
      </c>
      <c r="E50" s="10" t="s">
        <v>1079</v>
      </c>
      <c r="F50" s="76">
        <v>0</v>
      </c>
      <c r="G50" s="52">
        <v>0</v>
      </c>
      <c r="H50" s="52">
        <v>0</v>
      </c>
      <c r="I50" s="52">
        <v>6.59E-2</v>
      </c>
      <c r="J50" s="52">
        <v>6.59E-2</v>
      </c>
      <c r="K50" s="52">
        <v>0.1326</v>
      </c>
      <c r="L50" s="52">
        <v>0.1326</v>
      </c>
      <c r="M50" s="52">
        <v>0.1326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</row>
    <row r="51" spans="1:22" ht="13" hidden="1" x14ac:dyDescent="0.3">
      <c r="A51" s="10"/>
      <c r="B51" s="10"/>
      <c r="C51" s="10" t="s">
        <v>12</v>
      </c>
      <c r="D51" s="10" t="s">
        <v>1212</v>
      </c>
      <c r="E51" s="10" t="s">
        <v>20</v>
      </c>
      <c r="F51" s="76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</row>
    <row r="52" spans="1:22" ht="13" hidden="1" x14ac:dyDescent="0.3">
      <c r="A52" s="10"/>
      <c r="B52" s="10"/>
      <c r="C52" s="10" t="s">
        <v>12</v>
      </c>
      <c r="D52" s="10" t="s">
        <v>1326</v>
      </c>
      <c r="E52" s="10" t="s">
        <v>642</v>
      </c>
      <c r="F52" s="79">
        <v>0</v>
      </c>
      <c r="G52" s="52">
        <v>0</v>
      </c>
      <c r="H52" s="52">
        <v>0</v>
      </c>
      <c r="I52" s="52">
        <v>1.5900000000000001E-2</v>
      </c>
      <c r="J52" s="52">
        <v>3.1800000000000002E-2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3.2599999999999997E-2</v>
      </c>
    </row>
    <row r="53" spans="1:22" ht="13" hidden="1" x14ac:dyDescent="0.3">
      <c r="A53" s="10"/>
      <c r="B53" s="10"/>
      <c r="C53" s="10" t="s">
        <v>12</v>
      </c>
      <c r="D53" s="10" t="s">
        <v>461</v>
      </c>
      <c r="E53" s="10" t="s">
        <v>462</v>
      </c>
      <c r="F53" s="79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0.76739999999999997</v>
      </c>
      <c r="O53" s="52">
        <v>0.76739999999999997</v>
      </c>
      <c r="P53" s="52">
        <v>0</v>
      </c>
      <c r="Q53" s="52">
        <v>0</v>
      </c>
      <c r="R53" s="52">
        <v>0</v>
      </c>
      <c r="S53" s="52">
        <v>0</v>
      </c>
      <c r="T53" s="52">
        <v>9.3651</v>
      </c>
      <c r="U53" s="52">
        <v>3.3300000000000003E-2</v>
      </c>
    </row>
    <row r="54" spans="1:22" ht="13" hidden="1" x14ac:dyDescent="0.3">
      <c r="A54" s="10"/>
      <c r="B54" s="10"/>
      <c r="C54" s="10" t="s">
        <v>12</v>
      </c>
      <c r="D54" s="10" t="s">
        <v>1217</v>
      </c>
      <c r="E54" s="10" t="s">
        <v>1079</v>
      </c>
      <c r="F54" s="79">
        <v>6.59E-2</v>
      </c>
      <c r="G54" s="52">
        <v>6.59E-2</v>
      </c>
      <c r="H54" s="52">
        <v>6.59E-2</v>
      </c>
      <c r="I54" s="52">
        <v>0.05</v>
      </c>
      <c r="J54" s="52">
        <v>0.05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1.3303</v>
      </c>
    </row>
    <row r="55" spans="1:22" ht="13" hidden="1" x14ac:dyDescent="0.3">
      <c r="A55" s="10"/>
      <c r="B55" s="10"/>
      <c r="C55" s="10" t="s">
        <v>12</v>
      </c>
      <c r="D55" s="10" t="s">
        <v>1341</v>
      </c>
      <c r="E55" s="10" t="s">
        <v>1300</v>
      </c>
      <c r="F55" s="89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0.3674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6.59E-2</v>
      </c>
      <c r="T55" s="52">
        <v>0</v>
      </c>
      <c r="U55" s="52">
        <v>0</v>
      </c>
    </row>
    <row r="56" spans="1:22" ht="13" hidden="1" x14ac:dyDescent="0.3">
      <c r="A56" s="10"/>
      <c r="B56" s="10"/>
      <c r="C56" s="10" t="s">
        <v>12</v>
      </c>
      <c r="D56" s="10" t="s">
        <v>1163</v>
      </c>
      <c r="E56" s="10" t="s">
        <v>25</v>
      </c>
      <c r="F56" s="89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6.6521999999999997</v>
      </c>
    </row>
    <row r="57" spans="1:22" ht="13" x14ac:dyDescent="0.3">
      <c r="A57" s="10"/>
      <c r="B57" s="10"/>
      <c r="C57" s="10" t="s">
        <v>43</v>
      </c>
      <c r="D57" s="10" t="s">
        <v>641</v>
      </c>
      <c r="E57" s="10" t="s">
        <v>642</v>
      </c>
      <c r="F57" s="89">
        <v>0</v>
      </c>
      <c r="G57" s="52">
        <v>0</v>
      </c>
      <c r="H57" s="52">
        <v>0</v>
      </c>
      <c r="I57" s="52">
        <v>0</v>
      </c>
      <c r="J57" s="52">
        <v>3.4099999999999998E-2</v>
      </c>
      <c r="K57" s="52">
        <v>3.4099999999999998E-2</v>
      </c>
      <c r="L57" s="52">
        <v>6.8199999999999997E-2</v>
      </c>
      <c r="M57" s="52">
        <v>6.8199999999999997E-2</v>
      </c>
      <c r="N57" s="52">
        <v>6.8199999999999997E-2</v>
      </c>
      <c r="O57" s="52">
        <v>6.8199999999999997E-2</v>
      </c>
      <c r="P57" s="52">
        <v>0.1023</v>
      </c>
      <c r="Q57" s="52">
        <v>0.3856</v>
      </c>
      <c r="R57" s="52">
        <v>0.3856</v>
      </c>
      <c r="S57" s="52">
        <v>0.3856</v>
      </c>
      <c r="T57" s="52">
        <v>0.85</v>
      </c>
      <c r="U57" s="52">
        <v>6.59E-2</v>
      </c>
    </row>
    <row r="58" spans="1:22" ht="13" x14ac:dyDescent="0.3">
      <c r="A58" s="12" t="s">
        <v>1062</v>
      </c>
      <c r="B58" s="12"/>
      <c r="C58" s="12"/>
      <c r="D58" s="12"/>
      <c r="E58" s="12"/>
      <c r="F58" s="13">
        <v>2.7930999999999999</v>
      </c>
      <c r="G58" s="13">
        <v>7.0398999999999985</v>
      </c>
      <c r="H58" s="13">
        <v>8.4730999999999987</v>
      </c>
      <c r="I58" s="13">
        <v>6.8889999999999985</v>
      </c>
      <c r="J58" s="13">
        <v>8.2056999999999984</v>
      </c>
      <c r="K58" s="13">
        <v>10.103899999999999</v>
      </c>
      <c r="L58" s="13">
        <v>20.147599999999997</v>
      </c>
      <c r="M58" s="13">
        <v>23.429199999999998</v>
      </c>
      <c r="N58" s="13">
        <v>20.379800000000003</v>
      </c>
      <c r="O58" s="13">
        <v>20.563099999999999</v>
      </c>
      <c r="P58" s="13">
        <v>19.978900000000003</v>
      </c>
      <c r="Q58" s="13">
        <v>24.845300000000002</v>
      </c>
      <c r="R58" s="13">
        <v>26.360299999999999</v>
      </c>
      <c r="S58" s="13">
        <v>42.9283</v>
      </c>
      <c r="T58" s="13">
        <v>20.162800000000001</v>
      </c>
      <c r="U58" s="13">
        <v>32.089999999999996</v>
      </c>
      <c r="V58" s="17" t="s">
        <v>1505</v>
      </c>
    </row>
    <row r="59" spans="1:22" ht="13" x14ac:dyDescent="0.3">
      <c r="A59" s="11"/>
    </row>
    <row r="60" spans="1:22" ht="13" x14ac:dyDescent="0.3">
      <c r="A60" s="11"/>
    </row>
    <row r="61" spans="1:22" ht="13" x14ac:dyDescent="0.3">
      <c r="A61" s="11" t="s">
        <v>1064</v>
      </c>
    </row>
    <row r="62" spans="1:22" s="137" customFormat="1" ht="26" x14ac:dyDescent="0.25">
      <c r="A62" s="139" t="s">
        <v>979</v>
      </c>
      <c r="B62" s="139" t="s">
        <v>8</v>
      </c>
      <c r="C62" s="139" t="s">
        <v>5</v>
      </c>
      <c r="D62" s="139" t="s">
        <v>0</v>
      </c>
      <c r="E62" s="139" t="s">
        <v>1</v>
      </c>
      <c r="F62" s="135" t="s">
        <v>1362</v>
      </c>
      <c r="G62" s="135" t="s">
        <v>1370</v>
      </c>
      <c r="H62" s="135" t="s">
        <v>1379</v>
      </c>
      <c r="I62" s="135" t="s">
        <v>1378</v>
      </c>
      <c r="J62" s="135" t="s">
        <v>1386</v>
      </c>
      <c r="K62" s="135" t="s">
        <v>1407</v>
      </c>
      <c r="L62" s="135" t="s">
        <v>1416</v>
      </c>
      <c r="M62" s="135" t="s">
        <v>1434</v>
      </c>
      <c r="N62" s="135" t="s">
        <v>1452</v>
      </c>
      <c r="O62" s="135" t="s">
        <v>1457</v>
      </c>
      <c r="P62" s="135" t="s">
        <v>1463</v>
      </c>
      <c r="Q62" s="135" t="s">
        <v>1470</v>
      </c>
      <c r="R62" s="135" t="s">
        <v>1475</v>
      </c>
      <c r="S62" s="135" t="s">
        <v>1488</v>
      </c>
      <c r="T62" s="138" t="s">
        <v>1471</v>
      </c>
      <c r="U62" s="138" t="s">
        <v>1472</v>
      </c>
      <c r="V62" s="136" t="s">
        <v>1203</v>
      </c>
    </row>
    <row r="63" spans="1:22" s="17" customFormat="1" ht="13" x14ac:dyDescent="0.3">
      <c r="A63" s="10" t="s">
        <v>981</v>
      </c>
      <c r="B63" s="10" t="s">
        <v>460</v>
      </c>
      <c r="C63" s="10" t="s">
        <v>12</v>
      </c>
      <c r="D63" s="71" t="s">
        <v>468</v>
      </c>
      <c r="E63" s="10" t="s">
        <v>459</v>
      </c>
      <c r="F63" s="70">
        <v>0</v>
      </c>
      <c r="G63" s="70">
        <v>0</v>
      </c>
      <c r="H63" s="79">
        <v>0</v>
      </c>
      <c r="I63" s="86">
        <v>25.333300000000001</v>
      </c>
      <c r="J63" s="86">
        <v>37.666699999999999</v>
      </c>
      <c r="K63" s="88">
        <v>71.05</v>
      </c>
      <c r="L63" s="89">
        <v>63.850700000000003</v>
      </c>
      <c r="M63" s="89">
        <v>66.750699999999995</v>
      </c>
      <c r="N63" s="89">
        <v>64.700699999999998</v>
      </c>
      <c r="O63" s="89">
        <v>64.700699999999998</v>
      </c>
      <c r="P63" s="89">
        <v>65.034800000000004</v>
      </c>
      <c r="Q63" s="89">
        <v>64.068899999999999</v>
      </c>
      <c r="R63" s="89">
        <v>64.068899999999999</v>
      </c>
      <c r="S63" s="89">
        <v>64.068899999999999</v>
      </c>
      <c r="T63" s="89">
        <v>57.5</v>
      </c>
      <c r="U63" s="89">
        <v>0</v>
      </c>
      <c r="V63" s="54" t="s">
        <v>1465</v>
      </c>
    </row>
    <row r="64" spans="1:22" s="17" customFormat="1" ht="13" x14ac:dyDescent="0.3">
      <c r="A64" s="10"/>
      <c r="B64" s="10"/>
      <c r="C64" s="10" t="s">
        <v>12</v>
      </c>
      <c r="D64" s="71" t="s">
        <v>458</v>
      </c>
      <c r="E64" s="10" t="s">
        <v>459</v>
      </c>
      <c r="F64" s="70">
        <v>0.73329999999999995</v>
      </c>
      <c r="G64" s="70">
        <v>0.73329999999999995</v>
      </c>
      <c r="H64" s="79">
        <v>2.2159</v>
      </c>
      <c r="I64" s="86">
        <v>2.2159</v>
      </c>
      <c r="J64" s="86">
        <v>2.2159</v>
      </c>
      <c r="K64" s="88">
        <v>13.833299999999999</v>
      </c>
      <c r="L64" s="89">
        <v>16.0992</v>
      </c>
      <c r="M64" s="89">
        <v>18.415800000000001</v>
      </c>
      <c r="N64" s="89">
        <v>20.432400000000001</v>
      </c>
      <c r="O64" s="89">
        <v>20.432400000000001</v>
      </c>
      <c r="P64" s="89">
        <v>20.432400000000001</v>
      </c>
      <c r="Q64" s="89">
        <v>20.432400000000001</v>
      </c>
      <c r="R64" s="89">
        <v>20.166499999999999</v>
      </c>
      <c r="S64" s="89">
        <v>20.166499999999999</v>
      </c>
      <c r="T64" s="89">
        <v>8.8658999999999999</v>
      </c>
      <c r="U64" s="89">
        <v>21.448499999999999</v>
      </c>
      <c r="V64" s="54" t="s">
        <v>1371</v>
      </c>
    </row>
    <row r="65" spans="1:22" s="17" customFormat="1" ht="13" x14ac:dyDescent="0.3">
      <c r="A65" s="10"/>
      <c r="B65" s="10"/>
      <c r="C65" s="10" t="s">
        <v>12</v>
      </c>
      <c r="D65" s="71" t="s">
        <v>464</v>
      </c>
      <c r="E65" s="10" t="s">
        <v>459</v>
      </c>
      <c r="F65" s="70">
        <v>0</v>
      </c>
      <c r="G65" s="70">
        <v>0</v>
      </c>
      <c r="H65" s="79">
        <v>0.44990000000000002</v>
      </c>
      <c r="I65" s="86">
        <v>0</v>
      </c>
      <c r="J65" s="86">
        <v>0</v>
      </c>
      <c r="K65" s="88">
        <v>7.2172999999999998</v>
      </c>
      <c r="L65" s="89">
        <v>7.3513999999999999</v>
      </c>
      <c r="M65" s="89">
        <v>7.3688000000000002</v>
      </c>
      <c r="N65" s="89">
        <v>7.3354999999999997</v>
      </c>
      <c r="O65" s="89">
        <v>7.3354999999999997</v>
      </c>
      <c r="P65" s="89">
        <v>6.3681000000000001</v>
      </c>
      <c r="Q65" s="89">
        <v>0</v>
      </c>
      <c r="R65" s="89">
        <v>0</v>
      </c>
      <c r="S65" s="89">
        <v>0</v>
      </c>
      <c r="T65" s="89">
        <v>0</v>
      </c>
      <c r="U65" s="89">
        <v>3.2364999999999999</v>
      </c>
      <c r="V65" s="54"/>
    </row>
    <row r="66" spans="1:22" s="17" customFormat="1" ht="13" x14ac:dyDescent="0.3">
      <c r="A66" s="10"/>
      <c r="B66" s="10"/>
      <c r="C66" s="10" t="s">
        <v>43</v>
      </c>
      <c r="D66" s="71" t="s">
        <v>467</v>
      </c>
      <c r="E66" s="10" t="s">
        <v>32</v>
      </c>
      <c r="F66" s="70">
        <v>0</v>
      </c>
      <c r="G66" s="70">
        <v>0</v>
      </c>
      <c r="H66" s="79">
        <v>0</v>
      </c>
      <c r="I66" s="86">
        <v>0</v>
      </c>
      <c r="J66" s="86">
        <v>0</v>
      </c>
      <c r="K66" s="88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3.2174999999999998</v>
      </c>
      <c r="U66" s="89">
        <v>0.1817</v>
      </c>
      <c r="V66" s="70"/>
    </row>
    <row r="67" spans="1:22" s="17" customFormat="1" ht="13" x14ac:dyDescent="0.3">
      <c r="A67" s="12" t="s">
        <v>1062</v>
      </c>
      <c r="B67" s="12"/>
      <c r="C67" s="72"/>
      <c r="D67" s="72"/>
      <c r="E67" s="72"/>
      <c r="F67" s="73">
        <v>0.73329999999999995</v>
      </c>
      <c r="G67" s="73">
        <v>0.73329999999999995</v>
      </c>
      <c r="H67" s="82">
        <v>2.6657999999999999</v>
      </c>
      <c r="I67" s="82">
        <v>27.549200000000003</v>
      </c>
      <c r="J67" s="82">
        <v>39.882599999999996</v>
      </c>
      <c r="K67" s="82">
        <v>92.100599999999986</v>
      </c>
      <c r="L67" s="82">
        <v>87.301299999999998</v>
      </c>
      <c r="M67" s="82">
        <v>92.535299999999992</v>
      </c>
      <c r="N67" s="82">
        <v>92.468599999999995</v>
      </c>
      <c r="O67" s="82">
        <v>92.468599999999995</v>
      </c>
      <c r="P67" s="82">
        <v>91.835300000000004</v>
      </c>
      <c r="Q67" s="82">
        <v>84.501300000000001</v>
      </c>
      <c r="R67" s="82">
        <v>84.235399999999998</v>
      </c>
      <c r="S67" s="82">
        <v>84.235399999999998</v>
      </c>
      <c r="T67" s="82">
        <v>69.583399999999997</v>
      </c>
      <c r="U67" s="82">
        <v>24.866699999999998</v>
      </c>
      <c r="V67" s="54" t="s">
        <v>1506</v>
      </c>
    </row>
  </sheetData>
  <autoFilter ref="A3:V58" xr:uid="{4704BDC6-555E-4A34-B712-D235D5A75EDE}">
    <filterColumn colId="18">
      <filters>
        <filter val="0,4"/>
        <filter val="0,5"/>
        <filter val="0,6"/>
        <filter val="0,7"/>
        <filter val="0,8"/>
        <filter val="1,0"/>
        <filter val="1,1"/>
        <filter val="1,2"/>
        <filter val="1,5"/>
        <filter val="1,9"/>
        <filter val="2,5"/>
        <filter val="23,0"/>
        <filter val="43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FDDAE1C928FC94A820B8AB14A57282D" ma:contentTypeVersion="16" ma:contentTypeDescription="Crie um novo documento." ma:contentTypeScope="" ma:versionID="05683b219de28b6bdfbf28c285455217">
  <xsd:schema xmlns:xsd="http://www.w3.org/2001/XMLSchema" xmlns:xs="http://www.w3.org/2001/XMLSchema" xmlns:p="http://schemas.microsoft.com/office/2006/metadata/properties" xmlns:ns2="4e668341-7466-45aa-8086-15274f88360c" xmlns:ns3="0bc62465-1d1b-4a97-b698-074c97153cda" xmlns:ns4="461ae0f3-0329-487b-9600-1f79ba6d366f" targetNamespace="http://schemas.microsoft.com/office/2006/metadata/properties" ma:root="true" ma:fieldsID="b3dbc6b0cb86372ebb4f39f1632947eb" ns2:_="" ns3:_="" ns4:_="">
    <xsd:import namespace="4e668341-7466-45aa-8086-15274f88360c"/>
    <xsd:import namespace="0bc62465-1d1b-4a97-b698-074c97153cda"/>
    <xsd:import namespace="461ae0f3-0329-487b-9600-1f79ba6d36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668341-7466-45aa-8086-15274f8836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ff6e04b1-6f23-49f0-aa45-3bddf3936bd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c62465-1d1b-4a97-b698-074c97153cd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1ae0f3-0329-487b-9600-1f79ba6d366f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6bc9497b-7328-4e3f-8769-d6381c89eecc}" ma:internalName="TaxCatchAll" ma:showField="CatchAllData" ma:web="0bc62465-1d1b-4a97-b698-074c97153c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e668341-7466-45aa-8086-15274f88360c">
      <Terms xmlns="http://schemas.microsoft.com/office/infopath/2007/PartnerControls"/>
    </lcf76f155ced4ddcb4097134ff3c332f>
    <TaxCatchAll xmlns="461ae0f3-0329-487b-9600-1f79ba6d366f" xsi:nil="true"/>
  </documentManagement>
</p:properties>
</file>

<file path=customXml/itemProps1.xml><?xml version="1.0" encoding="utf-8"?>
<ds:datastoreItem xmlns:ds="http://schemas.openxmlformats.org/officeDocument/2006/customXml" ds:itemID="{D9B6B9FF-24B5-403A-9C3D-C4EAA8F867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668341-7466-45aa-8086-15274f88360c"/>
    <ds:schemaRef ds:uri="0bc62465-1d1b-4a97-b698-074c97153cda"/>
    <ds:schemaRef ds:uri="461ae0f3-0329-487b-9600-1f79ba6d36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13E4F0-3BF1-463D-91A0-590EBDA420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56BAF83-6CAE-458A-A3DF-BD9CA75B67F6}">
  <ds:schemaRefs>
    <ds:schemaRef ds:uri="http://schemas.microsoft.com/office/2006/documentManagement/types"/>
    <ds:schemaRef ds:uri="http://purl.org/dc/elements/1.1/"/>
    <ds:schemaRef ds:uri="0bc62465-1d1b-4a97-b698-074c97153cda"/>
    <ds:schemaRef ds:uri="http://purl.org/dc/dcmitype/"/>
    <ds:schemaRef ds:uri="http://purl.org/dc/terms/"/>
    <ds:schemaRef ds:uri="http://schemas.microsoft.com/office/infopath/2007/PartnerControls"/>
    <ds:schemaRef ds:uri="4e668341-7466-45aa-8086-15274f88360c"/>
    <ds:schemaRef ds:uri="http://schemas.openxmlformats.org/package/2006/metadata/core-properties"/>
    <ds:schemaRef ds:uri="461ae0f3-0329-487b-9600-1f79ba6d366f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Responsável</vt:lpstr>
      <vt:lpstr>BD</vt:lpstr>
      <vt:lpstr>AUX</vt:lpstr>
      <vt:lpstr>análise</vt:lpstr>
      <vt:lpstr>FAROL</vt:lpstr>
      <vt:lpstr>RESUMO</vt:lpstr>
      <vt:lpstr>Fernando </vt:lpstr>
      <vt:lpstr>Leo </vt:lpstr>
      <vt:lpstr>Leo - AMPE</vt:lpstr>
      <vt:lpstr>Fabio</vt:lpstr>
      <vt:lpstr>Sergio </vt:lpstr>
      <vt:lpstr>Nayla</vt:lpstr>
      <vt:lpstr>Paulo </vt:lpstr>
      <vt:lpstr>Everton-Julio </vt:lpstr>
      <vt:lpstr>Victor</vt:lpstr>
      <vt:lpstr>Andre</vt:lpstr>
      <vt:lpstr>Hailton</vt:lpstr>
      <vt:lpstr>Claudio</vt:lpstr>
      <vt:lpstr>Kasuo</vt:lpstr>
    </vt:vector>
  </TitlesOfParts>
  <Company>Grupo Bimbo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Viviane Michaelis</dc:creator>
  <cp:lastModifiedBy>Viviane Michaelis</cp:lastModifiedBy>
  <dcterms:created xsi:type="dcterms:W3CDTF">2022-04-25T17:34:57Z</dcterms:created>
  <dcterms:modified xsi:type="dcterms:W3CDTF">2022-11-08T17:52:53Z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b12f818-7d26-4eab-9c63-bdc5e02b0fb1_Enabled">
    <vt:lpwstr>true</vt:lpwstr>
  </property>
  <property fmtid="{D5CDD505-2E9C-101B-9397-08002B2CF9AE}" pid="3" name="MSIP_Label_5b12f818-7d26-4eab-9c63-bdc5e02b0fb1_SetDate">
    <vt:lpwstr>2022-04-25T17:34:58Z</vt:lpwstr>
  </property>
  <property fmtid="{D5CDD505-2E9C-101B-9397-08002B2CF9AE}" pid="4" name="MSIP_Label_5b12f818-7d26-4eab-9c63-bdc5e02b0fb1_Method">
    <vt:lpwstr>Standard</vt:lpwstr>
  </property>
  <property fmtid="{D5CDD505-2E9C-101B-9397-08002B2CF9AE}" pid="5" name="MSIP_Label_5b12f818-7d26-4eab-9c63-bdc5e02b0fb1_Name">
    <vt:lpwstr>5b12f818-7d26-4eab-9c63-bdc5e02b0fb1</vt:lpwstr>
  </property>
  <property fmtid="{D5CDD505-2E9C-101B-9397-08002B2CF9AE}" pid="6" name="MSIP_Label_5b12f818-7d26-4eab-9c63-bdc5e02b0fb1_SiteId">
    <vt:lpwstr>973ba820-4a58-4246-84bf-170e50b3152a</vt:lpwstr>
  </property>
  <property fmtid="{D5CDD505-2E9C-101B-9397-08002B2CF9AE}" pid="7" name="MSIP_Label_5b12f818-7d26-4eab-9c63-bdc5e02b0fb1_ActionId">
    <vt:lpwstr>d38ee56d-beae-4f2d-b7bd-883b6b334ae6</vt:lpwstr>
  </property>
  <property fmtid="{D5CDD505-2E9C-101B-9397-08002B2CF9AE}" pid="8" name="MSIP_Label_5b12f818-7d26-4eab-9c63-bdc5e02b0fb1_ContentBits">
    <vt:lpwstr>0</vt:lpwstr>
  </property>
  <property fmtid="{D5CDD505-2E9C-101B-9397-08002B2CF9AE}" pid="9" name="ContentTypeId">
    <vt:lpwstr>0x0101000FDDAE1C928FC94A820B8AB14A57282D</vt:lpwstr>
  </property>
  <property fmtid="{D5CDD505-2E9C-101B-9397-08002B2CF9AE}" pid="10" name="MediaServiceImageTags">
    <vt:lpwstr/>
  </property>
</Properties>
</file>